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V:\Tositti Vanessa\DISPONIBLE 21.03.2019\"/>
    </mc:Choice>
  </mc:AlternateContent>
  <workbookProtection workbookAlgorithmName="SHA-512" workbookHashValue="ewEgR9Zns8+SN3ltGE5k6AHCovrKfJEOznld/6Ivg800MKEly3plfTnqZcsHiY78S1rQzDMpWu87odnDQTgadg==" workbookSaltValue="f5d/H7G/6Cwa5rsG1yeTtA==" workbookSpinCount="100000" lockStructure="1"/>
  <bookViews>
    <workbookView xWindow="10245" yWindow="-15" windowWidth="10290" windowHeight="7365" firstSheet="2" activeTab="3"/>
  </bookViews>
  <sheets>
    <sheet name="α" sheetId="1" state="hidden" r:id="rId1"/>
    <sheet name="β" sheetId="2" state="hidden" r:id="rId2"/>
    <sheet name="Alphabet" sheetId="4" r:id="rId3"/>
    <sheet name="Famille" sheetId="5" r:id="rId4"/>
    <sheet name="Langues" sheetId="3" state="hidden" r:id="rId5"/>
  </sheets>
  <definedNames>
    <definedName name="_xlnm._FilterDatabase" localSheetId="0" hidden="1">α!$P$1:$P$1434</definedName>
    <definedName name="_xlnm.Print_Titles" localSheetId="2">Alphabet!$3:$3</definedName>
    <definedName name="_xlnm.Print_Titles" localSheetId="3">Famille!$1:$1</definedName>
    <definedName name="_xlnm.Print_Area" localSheetId="2">Alphabet!$A$2:$N$1394</definedName>
    <definedName name="_xlnm.Print_Area" localSheetId="3">Famille!$A$1:$N$1713</definedName>
  </definedNames>
  <calcPr calcId="152511"/>
</workbook>
</file>

<file path=xl/calcChain.xml><?xml version="1.0" encoding="utf-8"?>
<calcChain xmlns="http://schemas.openxmlformats.org/spreadsheetml/2006/main">
  <c r="A1375" i="5" l="1"/>
  <c r="A1376" i="5"/>
  <c r="C1193" i="4" l="1"/>
  <c r="M7" i="4" l="1"/>
  <c r="M6" i="4"/>
  <c r="M5" i="4"/>
  <c r="M35" i="4" l="1"/>
  <c r="K35" i="4"/>
  <c r="J35" i="4"/>
  <c r="I35" i="4"/>
  <c r="S940" i="5" l="1"/>
  <c r="R940" i="5"/>
  <c r="M940" i="5"/>
  <c r="K940" i="5"/>
  <c r="J940" i="5"/>
  <c r="I940" i="5"/>
  <c r="E940" i="5"/>
  <c r="C940" i="5"/>
  <c r="B940" i="5"/>
  <c r="A940" i="5"/>
  <c r="S1188" i="4"/>
  <c r="R1188" i="4"/>
  <c r="M1188" i="4"/>
  <c r="K1188" i="4"/>
  <c r="J1188" i="4"/>
  <c r="I1188" i="4"/>
  <c r="E1188" i="4"/>
  <c r="C1188" i="4"/>
  <c r="B1188" i="4"/>
  <c r="A1188" i="4"/>
  <c r="S1187" i="4"/>
  <c r="R1187" i="4"/>
  <c r="M1187" i="4"/>
  <c r="K1187" i="4"/>
  <c r="J1187" i="4"/>
  <c r="I1187" i="4"/>
  <c r="E1187" i="4"/>
  <c r="C1187" i="4"/>
  <c r="B1187" i="4"/>
  <c r="A1187" i="4"/>
  <c r="S1434" i="4"/>
  <c r="R1434" i="4"/>
  <c r="M1434" i="4"/>
  <c r="K1434" i="4"/>
  <c r="J1434" i="4"/>
  <c r="I1434" i="4"/>
  <c r="E1434" i="4"/>
  <c r="C1434" i="4"/>
  <c r="B1434" i="4"/>
  <c r="A1434" i="4"/>
  <c r="S1433" i="4"/>
  <c r="R1433" i="4"/>
  <c r="M1433" i="4"/>
  <c r="K1433" i="4"/>
  <c r="J1433" i="4"/>
  <c r="I1433" i="4"/>
  <c r="E1433" i="4"/>
  <c r="C1433" i="4"/>
  <c r="B1433" i="4"/>
  <c r="A1433" i="4"/>
  <c r="S1432" i="4"/>
  <c r="R1432" i="4"/>
  <c r="M1432" i="4"/>
  <c r="K1432" i="4"/>
  <c r="J1432" i="4"/>
  <c r="I1432" i="4"/>
  <c r="E1432" i="4"/>
  <c r="C1432" i="4"/>
  <c r="B1432" i="4"/>
  <c r="A1432" i="4"/>
  <c r="S1431" i="4"/>
  <c r="R1431" i="4"/>
  <c r="M1431" i="4"/>
  <c r="K1431" i="4"/>
  <c r="J1431" i="4"/>
  <c r="I1431" i="4"/>
  <c r="E1431" i="4"/>
  <c r="C1431" i="4"/>
  <c r="B1431" i="4"/>
  <c r="A1431" i="4"/>
  <c r="S1430" i="4"/>
  <c r="R1430" i="4"/>
  <c r="M1430" i="4"/>
  <c r="K1430" i="4"/>
  <c r="J1430" i="4"/>
  <c r="I1430" i="4"/>
  <c r="E1430" i="4"/>
  <c r="C1430" i="4"/>
  <c r="B1430" i="4"/>
  <c r="A1430" i="4"/>
  <c r="S1429" i="4"/>
  <c r="R1429" i="4"/>
  <c r="M1429" i="4"/>
  <c r="K1429" i="4"/>
  <c r="J1429" i="4"/>
  <c r="I1429" i="4"/>
  <c r="E1429" i="4"/>
  <c r="C1429" i="4"/>
  <c r="B1429" i="4"/>
  <c r="A1429" i="4"/>
  <c r="S1428" i="4"/>
  <c r="R1428" i="4"/>
  <c r="M1428" i="4"/>
  <c r="K1428" i="4"/>
  <c r="J1428" i="4"/>
  <c r="I1428" i="4"/>
  <c r="E1428" i="4"/>
  <c r="C1428" i="4"/>
  <c r="B1428" i="4"/>
  <c r="A1428" i="4"/>
  <c r="S1427" i="4"/>
  <c r="R1427" i="4"/>
  <c r="M1427" i="4"/>
  <c r="K1427" i="4"/>
  <c r="J1427" i="4"/>
  <c r="I1427" i="4"/>
  <c r="E1427" i="4"/>
  <c r="C1427" i="4"/>
  <c r="B1427" i="4"/>
  <c r="A1427" i="4"/>
  <c r="S1426" i="4"/>
  <c r="R1426" i="4"/>
  <c r="M1426" i="4"/>
  <c r="K1426" i="4"/>
  <c r="J1426" i="4"/>
  <c r="I1426" i="4"/>
  <c r="E1426" i="4"/>
  <c r="C1426" i="4"/>
  <c r="B1426" i="4"/>
  <c r="A1426" i="4"/>
  <c r="S1425" i="4"/>
  <c r="R1425" i="4"/>
  <c r="M1425" i="4"/>
  <c r="K1425" i="4"/>
  <c r="J1425" i="4"/>
  <c r="I1425" i="4"/>
  <c r="E1425" i="4"/>
  <c r="C1425" i="4"/>
  <c r="B1425" i="4"/>
  <c r="A1425" i="4"/>
  <c r="S1424" i="4"/>
  <c r="R1424" i="4"/>
  <c r="M1424" i="4"/>
  <c r="K1424" i="4"/>
  <c r="J1424" i="4"/>
  <c r="I1424" i="4"/>
  <c r="E1424" i="4"/>
  <c r="C1424" i="4"/>
  <c r="B1424" i="4"/>
  <c r="A1424" i="4"/>
  <c r="S1423" i="4"/>
  <c r="R1423" i="4"/>
  <c r="M1423" i="4"/>
  <c r="K1423" i="4"/>
  <c r="J1423" i="4"/>
  <c r="I1423" i="4"/>
  <c r="E1423" i="4"/>
  <c r="C1423" i="4"/>
  <c r="B1423" i="4"/>
  <c r="A1423" i="4"/>
  <c r="S1422" i="4"/>
  <c r="R1422" i="4"/>
  <c r="M1422" i="4"/>
  <c r="K1422" i="4"/>
  <c r="J1422" i="4"/>
  <c r="I1422" i="4"/>
  <c r="E1422" i="4"/>
  <c r="C1422" i="4"/>
  <c r="B1422" i="4"/>
  <c r="A1422" i="4"/>
  <c r="S1421" i="4"/>
  <c r="R1421" i="4"/>
  <c r="M1421" i="4"/>
  <c r="K1421" i="4"/>
  <c r="J1421" i="4"/>
  <c r="I1421" i="4"/>
  <c r="E1421" i="4"/>
  <c r="C1421" i="4"/>
  <c r="B1421" i="4"/>
  <c r="A1421" i="4"/>
  <c r="S1420" i="4"/>
  <c r="R1420" i="4"/>
  <c r="M1420" i="4"/>
  <c r="K1420" i="4"/>
  <c r="J1420" i="4"/>
  <c r="I1420" i="4"/>
  <c r="E1420" i="4"/>
  <c r="C1420" i="4"/>
  <c r="B1420" i="4"/>
  <c r="A1420" i="4"/>
  <c r="S1419" i="4"/>
  <c r="R1419" i="4"/>
  <c r="M1419" i="4"/>
  <c r="K1419" i="4"/>
  <c r="J1419" i="4"/>
  <c r="I1419" i="4"/>
  <c r="E1419" i="4"/>
  <c r="C1419" i="4"/>
  <c r="B1419" i="4"/>
  <c r="A1419" i="4"/>
  <c r="S1418" i="4"/>
  <c r="R1418" i="4"/>
  <c r="M1418" i="4"/>
  <c r="K1418" i="4"/>
  <c r="J1418" i="4"/>
  <c r="I1418" i="4"/>
  <c r="E1418" i="4"/>
  <c r="C1418" i="4"/>
  <c r="B1418" i="4"/>
  <c r="A1418" i="4"/>
  <c r="S1417" i="4"/>
  <c r="R1417" i="4"/>
  <c r="M1417" i="4"/>
  <c r="K1417" i="4"/>
  <c r="J1417" i="4"/>
  <c r="I1417" i="4"/>
  <c r="E1417" i="4"/>
  <c r="C1417" i="4"/>
  <c r="B1417" i="4"/>
  <c r="A1417" i="4"/>
  <c r="S1416" i="4"/>
  <c r="R1416" i="4"/>
  <c r="M1416" i="4"/>
  <c r="K1416" i="4"/>
  <c r="J1416" i="4"/>
  <c r="I1416" i="4"/>
  <c r="E1416" i="4"/>
  <c r="C1416" i="4"/>
  <c r="B1416" i="4"/>
  <c r="A1416" i="4"/>
  <c r="S1415" i="4"/>
  <c r="R1415" i="4"/>
  <c r="M1415" i="4"/>
  <c r="K1415" i="4"/>
  <c r="J1415" i="4"/>
  <c r="I1415" i="4"/>
  <c r="E1415" i="4"/>
  <c r="C1415" i="4"/>
  <c r="B1415" i="4"/>
  <c r="A1415" i="4"/>
  <c r="S1414" i="4"/>
  <c r="R1414" i="4"/>
  <c r="M1414" i="4"/>
  <c r="K1414" i="4"/>
  <c r="J1414" i="4"/>
  <c r="I1414" i="4"/>
  <c r="E1414" i="4"/>
  <c r="C1414" i="4"/>
  <c r="B1414" i="4"/>
  <c r="A1414" i="4"/>
  <c r="S1413" i="4"/>
  <c r="R1413" i="4"/>
  <c r="M1413" i="4"/>
  <c r="K1413" i="4"/>
  <c r="J1413" i="4"/>
  <c r="I1413" i="4"/>
  <c r="E1413" i="4"/>
  <c r="C1413" i="4"/>
  <c r="B1413" i="4"/>
  <c r="A1413" i="4"/>
  <c r="S1412" i="4"/>
  <c r="R1412" i="4"/>
  <c r="M1412" i="4"/>
  <c r="K1412" i="4"/>
  <c r="J1412" i="4"/>
  <c r="I1412" i="4"/>
  <c r="E1412" i="4"/>
  <c r="C1412" i="4"/>
  <c r="B1412" i="4"/>
  <c r="A1412" i="4"/>
  <c r="S1411" i="4"/>
  <c r="R1411" i="4"/>
  <c r="M1411" i="4"/>
  <c r="K1411" i="4"/>
  <c r="J1411" i="4"/>
  <c r="I1411" i="4"/>
  <c r="E1411" i="4"/>
  <c r="C1411" i="4"/>
  <c r="B1411" i="4"/>
  <c r="A1411" i="4"/>
  <c r="S1410" i="4"/>
  <c r="R1410" i="4"/>
  <c r="M1410" i="4"/>
  <c r="K1410" i="4"/>
  <c r="J1410" i="4"/>
  <c r="I1410" i="4"/>
  <c r="E1410" i="4"/>
  <c r="C1410" i="4"/>
  <c r="B1410" i="4"/>
  <c r="A1410" i="4"/>
  <c r="S1409" i="4"/>
  <c r="R1409" i="4"/>
  <c r="M1409" i="4"/>
  <c r="K1409" i="4"/>
  <c r="J1409" i="4"/>
  <c r="I1409" i="4"/>
  <c r="E1409" i="4"/>
  <c r="C1409" i="4"/>
  <c r="B1409" i="4"/>
  <c r="A1409" i="4"/>
  <c r="S1408" i="4"/>
  <c r="R1408" i="4"/>
  <c r="M1408" i="4"/>
  <c r="K1408" i="4"/>
  <c r="J1408" i="4"/>
  <c r="I1408" i="4"/>
  <c r="E1408" i="4"/>
  <c r="C1408" i="4"/>
  <c r="B1408" i="4"/>
  <c r="A1408" i="4"/>
  <c r="S1407" i="4"/>
  <c r="R1407" i="4"/>
  <c r="M1407" i="4"/>
  <c r="K1407" i="4"/>
  <c r="J1407" i="4"/>
  <c r="I1407" i="4"/>
  <c r="E1407" i="4"/>
  <c r="C1407" i="4"/>
  <c r="B1407" i="4"/>
  <c r="A1407" i="4"/>
  <c r="S1406" i="4"/>
  <c r="R1406" i="4"/>
  <c r="M1406" i="4"/>
  <c r="K1406" i="4"/>
  <c r="J1406" i="4"/>
  <c r="I1406" i="4"/>
  <c r="E1406" i="4"/>
  <c r="C1406" i="4"/>
  <c r="B1406" i="4"/>
  <c r="A1406" i="4"/>
  <c r="S1405" i="4"/>
  <c r="R1405" i="4"/>
  <c r="M1405" i="4"/>
  <c r="K1405" i="4"/>
  <c r="J1405" i="4"/>
  <c r="I1405" i="4"/>
  <c r="E1405" i="4"/>
  <c r="C1405" i="4"/>
  <c r="B1405" i="4"/>
  <c r="A1405" i="4"/>
  <c r="S1404" i="4"/>
  <c r="R1404" i="4"/>
  <c r="M1404" i="4"/>
  <c r="K1404" i="4"/>
  <c r="J1404" i="4"/>
  <c r="I1404" i="4"/>
  <c r="E1404" i="4"/>
  <c r="C1404" i="4"/>
  <c r="B1404" i="4"/>
  <c r="A1404" i="4"/>
  <c r="S1403" i="4"/>
  <c r="R1403" i="4"/>
  <c r="M1403" i="4"/>
  <c r="K1403" i="4"/>
  <c r="J1403" i="4"/>
  <c r="I1403" i="4"/>
  <c r="E1403" i="4"/>
  <c r="C1403" i="4"/>
  <c r="B1403" i="4"/>
  <c r="A1403" i="4"/>
  <c r="S1402" i="4"/>
  <c r="R1402" i="4"/>
  <c r="M1402" i="4"/>
  <c r="K1402" i="4"/>
  <c r="J1402" i="4"/>
  <c r="I1402" i="4"/>
  <c r="E1402" i="4"/>
  <c r="C1402" i="4"/>
  <c r="B1402" i="4"/>
  <c r="A1402" i="4"/>
  <c r="S1401" i="4"/>
  <c r="R1401" i="4"/>
  <c r="M1401" i="4"/>
  <c r="K1401" i="4"/>
  <c r="J1401" i="4"/>
  <c r="I1401" i="4"/>
  <c r="E1401" i="4"/>
  <c r="C1401" i="4"/>
  <c r="B1401" i="4"/>
  <c r="A1401" i="4"/>
  <c r="S1400" i="4"/>
  <c r="R1400" i="4"/>
  <c r="M1400" i="4"/>
  <c r="K1400" i="4"/>
  <c r="J1400" i="4"/>
  <c r="I1400" i="4"/>
  <c r="E1400" i="4"/>
  <c r="C1400" i="4"/>
  <c r="B1400" i="4"/>
  <c r="A1400" i="4"/>
  <c r="S1399" i="4"/>
  <c r="R1399" i="4"/>
  <c r="M1399" i="4"/>
  <c r="K1399" i="4"/>
  <c r="J1399" i="4"/>
  <c r="I1399" i="4"/>
  <c r="E1399" i="4"/>
  <c r="C1399" i="4"/>
  <c r="B1399" i="4"/>
  <c r="A1399" i="4"/>
  <c r="S1398" i="4"/>
  <c r="R1398" i="4"/>
  <c r="M1398" i="4"/>
  <c r="K1398" i="4"/>
  <c r="J1398" i="4"/>
  <c r="I1398" i="4"/>
  <c r="E1398" i="4"/>
  <c r="C1398" i="4"/>
  <c r="B1398" i="4"/>
  <c r="A1398" i="4"/>
  <c r="S1397" i="4"/>
  <c r="R1397" i="4"/>
  <c r="M1397" i="4"/>
  <c r="K1397" i="4"/>
  <c r="J1397" i="4"/>
  <c r="I1397" i="4"/>
  <c r="E1397" i="4"/>
  <c r="C1397" i="4"/>
  <c r="B1397" i="4"/>
  <c r="A1397" i="4"/>
  <c r="S1396" i="4"/>
  <c r="R1396" i="4"/>
  <c r="M1396" i="4"/>
  <c r="K1396" i="4"/>
  <c r="J1396" i="4"/>
  <c r="I1396" i="4"/>
  <c r="E1396" i="4"/>
  <c r="C1396" i="4"/>
  <c r="B1396" i="4"/>
  <c r="A1396" i="4"/>
  <c r="S1395" i="4"/>
  <c r="R1395" i="4"/>
  <c r="M1395" i="4"/>
  <c r="K1395" i="4"/>
  <c r="J1395" i="4"/>
  <c r="I1395" i="4"/>
  <c r="E1395" i="4"/>
  <c r="C1395" i="4"/>
  <c r="B1395" i="4"/>
  <c r="A1395" i="4"/>
  <c r="S1394" i="4"/>
  <c r="R1394" i="4"/>
  <c r="M1394" i="4"/>
  <c r="K1394" i="4"/>
  <c r="J1394" i="4"/>
  <c r="I1394" i="4"/>
  <c r="E1394" i="4"/>
  <c r="C1394" i="4"/>
  <c r="B1394" i="4"/>
  <c r="A1394" i="4"/>
  <c r="S1393" i="4"/>
  <c r="R1393" i="4"/>
  <c r="M1393" i="4"/>
  <c r="K1393" i="4"/>
  <c r="J1393" i="4"/>
  <c r="I1393" i="4"/>
  <c r="E1393" i="4"/>
  <c r="C1393" i="4"/>
  <c r="B1393" i="4"/>
  <c r="A1393" i="4"/>
  <c r="S1392" i="4"/>
  <c r="R1392" i="4"/>
  <c r="M1392" i="4"/>
  <c r="K1392" i="4"/>
  <c r="J1392" i="4"/>
  <c r="I1392" i="4"/>
  <c r="E1392" i="4"/>
  <c r="C1392" i="4"/>
  <c r="B1392" i="4"/>
  <c r="A1392" i="4"/>
  <c r="S1391" i="4"/>
  <c r="R1391" i="4"/>
  <c r="M1391" i="4"/>
  <c r="K1391" i="4"/>
  <c r="J1391" i="4"/>
  <c r="I1391" i="4"/>
  <c r="E1391" i="4"/>
  <c r="C1391" i="4"/>
  <c r="B1391" i="4"/>
  <c r="A1391" i="4"/>
  <c r="S1390" i="4"/>
  <c r="R1390" i="4"/>
  <c r="M1390" i="4"/>
  <c r="K1390" i="4"/>
  <c r="J1390" i="4"/>
  <c r="I1390" i="4"/>
  <c r="E1390" i="4"/>
  <c r="C1390" i="4"/>
  <c r="B1390" i="4"/>
  <c r="A1390" i="4"/>
  <c r="S1389" i="4"/>
  <c r="R1389" i="4"/>
  <c r="M1389" i="4"/>
  <c r="K1389" i="4"/>
  <c r="J1389" i="4"/>
  <c r="I1389" i="4"/>
  <c r="E1389" i="4"/>
  <c r="C1389" i="4"/>
  <c r="B1389" i="4"/>
  <c r="A1389" i="4"/>
  <c r="S1388" i="4"/>
  <c r="R1388" i="4"/>
  <c r="M1388" i="4"/>
  <c r="K1388" i="4"/>
  <c r="J1388" i="4"/>
  <c r="I1388" i="4"/>
  <c r="E1388" i="4"/>
  <c r="C1388" i="4"/>
  <c r="B1388" i="4"/>
  <c r="A1388" i="4"/>
  <c r="S1387" i="4"/>
  <c r="R1387" i="4"/>
  <c r="M1387" i="4"/>
  <c r="K1387" i="4"/>
  <c r="J1387" i="4"/>
  <c r="I1387" i="4"/>
  <c r="E1387" i="4"/>
  <c r="C1387" i="4"/>
  <c r="B1387" i="4"/>
  <c r="A1387" i="4"/>
  <c r="S1386" i="4"/>
  <c r="R1386" i="4"/>
  <c r="M1386" i="4"/>
  <c r="K1386" i="4"/>
  <c r="J1386" i="4"/>
  <c r="I1386" i="4"/>
  <c r="E1386" i="4"/>
  <c r="C1386" i="4"/>
  <c r="B1386" i="4"/>
  <c r="A1386" i="4"/>
  <c r="S1385" i="4"/>
  <c r="R1385" i="4"/>
  <c r="M1385" i="4"/>
  <c r="K1385" i="4"/>
  <c r="J1385" i="4"/>
  <c r="I1385" i="4"/>
  <c r="E1385" i="4"/>
  <c r="C1385" i="4"/>
  <c r="B1385" i="4"/>
  <c r="A1385" i="4"/>
  <c r="S1384" i="4"/>
  <c r="R1384" i="4"/>
  <c r="M1384" i="4"/>
  <c r="K1384" i="4"/>
  <c r="J1384" i="4"/>
  <c r="I1384" i="4"/>
  <c r="E1384" i="4"/>
  <c r="C1384" i="4"/>
  <c r="B1384" i="4"/>
  <c r="A1384" i="4"/>
  <c r="S1383" i="4"/>
  <c r="R1383" i="4"/>
  <c r="M1383" i="4"/>
  <c r="K1383" i="4"/>
  <c r="J1383" i="4"/>
  <c r="I1383" i="4"/>
  <c r="E1383" i="4"/>
  <c r="C1383" i="4"/>
  <c r="B1383" i="4"/>
  <c r="A1383" i="4"/>
  <c r="S1382" i="4"/>
  <c r="R1382" i="4"/>
  <c r="M1382" i="4"/>
  <c r="K1382" i="4"/>
  <c r="J1382" i="4"/>
  <c r="I1382" i="4"/>
  <c r="E1382" i="4"/>
  <c r="C1382" i="4"/>
  <c r="B1382" i="4"/>
  <c r="A1382" i="4"/>
  <c r="S1381" i="4"/>
  <c r="R1381" i="4"/>
  <c r="M1381" i="4"/>
  <c r="K1381" i="4"/>
  <c r="J1381" i="4"/>
  <c r="I1381" i="4"/>
  <c r="E1381" i="4"/>
  <c r="C1381" i="4"/>
  <c r="B1381" i="4"/>
  <c r="A1381" i="4"/>
  <c r="S1380" i="4"/>
  <c r="R1380" i="4"/>
  <c r="M1380" i="4"/>
  <c r="K1380" i="4"/>
  <c r="J1380" i="4"/>
  <c r="I1380" i="4"/>
  <c r="E1380" i="4"/>
  <c r="C1380" i="4"/>
  <c r="B1380" i="4"/>
  <c r="A1380" i="4"/>
  <c r="S1379" i="4"/>
  <c r="R1379" i="4"/>
  <c r="M1379" i="4"/>
  <c r="K1379" i="4"/>
  <c r="J1379" i="4"/>
  <c r="I1379" i="4"/>
  <c r="E1379" i="4"/>
  <c r="C1379" i="4"/>
  <c r="B1379" i="4"/>
  <c r="A1379" i="4"/>
  <c r="S1378" i="4"/>
  <c r="R1378" i="4"/>
  <c r="M1378" i="4"/>
  <c r="K1378" i="4"/>
  <c r="J1378" i="4"/>
  <c r="I1378" i="4"/>
  <c r="E1378" i="4"/>
  <c r="C1378" i="4"/>
  <c r="B1378" i="4"/>
  <c r="A1378" i="4"/>
  <c r="S1377" i="4"/>
  <c r="R1377" i="4"/>
  <c r="M1377" i="4"/>
  <c r="K1377" i="4"/>
  <c r="J1377" i="4"/>
  <c r="I1377" i="4"/>
  <c r="E1377" i="4"/>
  <c r="C1377" i="4"/>
  <c r="B1377" i="4"/>
  <c r="A1377" i="4"/>
  <c r="S1376" i="4"/>
  <c r="R1376" i="4"/>
  <c r="M1376" i="4"/>
  <c r="K1376" i="4"/>
  <c r="J1376" i="4"/>
  <c r="I1376" i="4"/>
  <c r="E1376" i="4"/>
  <c r="C1376" i="4"/>
  <c r="B1376" i="4"/>
  <c r="A1376" i="4"/>
  <c r="S1375" i="4"/>
  <c r="R1375" i="4"/>
  <c r="M1375" i="4"/>
  <c r="K1375" i="4"/>
  <c r="J1375" i="4"/>
  <c r="I1375" i="4"/>
  <c r="E1375" i="4"/>
  <c r="C1375" i="4"/>
  <c r="B1375" i="4"/>
  <c r="A1375" i="4"/>
  <c r="S1372" i="4"/>
  <c r="R1372" i="4"/>
  <c r="M1372" i="4"/>
  <c r="K1372" i="4"/>
  <c r="J1372" i="4"/>
  <c r="I1372" i="4"/>
  <c r="E1372" i="4"/>
  <c r="C1372" i="4"/>
  <c r="B1372" i="4"/>
  <c r="A1372" i="4"/>
  <c r="S1371" i="4"/>
  <c r="R1371" i="4"/>
  <c r="M1371" i="4"/>
  <c r="K1371" i="4"/>
  <c r="J1371" i="4"/>
  <c r="I1371" i="4"/>
  <c r="E1371" i="4"/>
  <c r="C1371" i="4"/>
  <c r="B1371" i="4"/>
  <c r="A1371" i="4"/>
  <c r="S1370" i="4"/>
  <c r="R1370" i="4"/>
  <c r="M1370" i="4"/>
  <c r="K1370" i="4"/>
  <c r="J1370" i="4"/>
  <c r="I1370" i="4"/>
  <c r="E1370" i="4"/>
  <c r="C1370" i="4"/>
  <c r="B1370" i="4"/>
  <c r="A1370" i="4"/>
  <c r="S1369" i="4"/>
  <c r="R1369" i="4"/>
  <c r="M1369" i="4"/>
  <c r="K1369" i="4"/>
  <c r="J1369" i="4"/>
  <c r="I1369" i="4"/>
  <c r="E1369" i="4"/>
  <c r="C1369" i="4"/>
  <c r="B1369" i="4"/>
  <c r="A1369" i="4"/>
  <c r="S1368" i="4"/>
  <c r="R1368" i="4"/>
  <c r="M1368" i="4"/>
  <c r="K1368" i="4"/>
  <c r="J1368" i="4"/>
  <c r="I1368" i="4"/>
  <c r="E1368" i="4"/>
  <c r="C1368" i="4"/>
  <c r="B1368" i="4"/>
  <c r="A1368" i="4"/>
  <c r="S1367" i="4"/>
  <c r="R1367" i="4"/>
  <c r="M1367" i="4"/>
  <c r="K1367" i="4"/>
  <c r="J1367" i="4"/>
  <c r="I1367" i="4"/>
  <c r="E1367" i="4"/>
  <c r="C1367" i="4"/>
  <c r="B1367" i="4"/>
  <c r="A1367" i="4"/>
  <c r="S1366" i="4"/>
  <c r="R1366" i="4"/>
  <c r="M1366" i="4"/>
  <c r="K1366" i="4"/>
  <c r="J1366" i="4"/>
  <c r="I1366" i="4"/>
  <c r="E1366" i="4"/>
  <c r="C1366" i="4"/>
  <c r="B1366" i="4"/>
  <c r="A1366" i="4"/>
  <c r="S1365" i="4"/>
  <c r="R1365" i="4"/>
  <c r="M1365" i="4"/>
  <c r="K1365" i="4"/>
  <c r="J1365" i="4"/>
  <c r="I1365" i="4"/>
  <c r="E1365" i="4"/>
  <c r="C1365" i="4"/>
  <c r="B1365" i="4"/>
  <c r="A1365" i="4"/>
  <c r="S1364" i="4"/>
  <c r="R1364" i="4"/>
  <c r="M1364" i="4"/>
  <c r="K1364" i="4"/>
  <c r="J1364" i="4"/>
  <c r="I1364" i="4"/>
  <c r="E1364" i="4"/>
  <c r="C1364" i="4"/>
  <c r="B1364" i="4"/>
  <c r="A1364" i="4"/>
  <c r="S1363" i="4"/>
  <c r="R1363" i="4"/>
  <c r="M1363" i="4"/>
  <c r="K1363" i="4"/>
  <c r="J1363" i="4"/>
  <c r="I1363" i="4"/>
  <c r="E1363" i="4"/>
  <c r="C1363" i="4"/>
  <c r="B1363" i="4"/>
  <c r="A1363" i="4"/>
  <c r="S1362" i="4"/>
  <c r="R1362" i="4"/>
  <c r="M1362" i="4"/>
  <c r="K1362" i="4"/>
  <c r="J1362" i="4"/>
  <c r="I1362" i="4"/>
  <c r="E1362" i="4"/>
  <c r="C1362" i="4"/>
  <c r="B1362" i="4"/>
  <c r="A1362" i="4"/>
  <c r="S1361" i="4"/>
  <c r="R1361" i="4"/>
  <c r="M1361" i="4"/>
  <c r="K1361" i="4"/>
  <c r="J1361" i="4"/>
  <c r="I1361" i="4"/>
  <c r="E1361" i="4"/>
  <c r="C1361" i="4"/>
  <c r="B1361" i="4"/>
  <c r="A1361" i="4"/>
  <c r="S1360" i="4"/>
  <c r="R1360" i="4"/>
  <c r="M1360" i="4"/>
  <c r="K1360" i="4"/>
  <c r="J1360" i="4"/>
  <c r="I1360" i="4"/>
  <c r="E1360" i="4"/>
  <c r="C1360" i="4"/>
  <c r="B1360" i="4"/>
  <c r="A1360" i="4"/>
  <c r="S1359" i="4"/>
  <c r="R1359" i="4"/>
  <c r="M1359" i="4"/>
  <c r="K1359" i="4"/>
  <c r="J1359" i="4"/>
  <c r="I1359" i="4"/>
  <c r="E1359" i="4"/>
  <c r="C1359" i="4"/>
  <c r="B1359" i="4"/>
  <c r="A1359" i="4"/>
  <c r="S1358" i="4"/>
  <c r="R1358" i="4"/>
  <c r="M1358" i="4"/>
  <c r="K1358" i="4"/>
  <c r="J1358" i="4"/>
  <c r="I1358" i="4"/>
  <c r="E1358" i="4"/>
  <c r="C1358" i="4"/>
  <c r="B1358" i="4"/>
  <c r="A1358" i="4"/>
  <c r="S1357" i="4"/>
  <c r="R1357" i="4"/>
  <c r="M1357" i="4"/>
  <c r="K1357" i="4"/>
  <c r="J1357" i="4"/>
  <c r="I1357" i="4"/>
  <c r="E1357" i="4"/>
  <c r="C1357" i="4"/>
  <c r="B1357" i="4"/>
  <c r="A1357" i="4"/>
  <c r="S1356" i="4"/>
  <c r="R1356" i="4"/>
  <c r="M1356" i="4"/>
  <c r="K1356" i="4"/>
  <c r="J1356" i="4"/>
  <c r="I1356" i="4"/>
  <c r="E1356" i="4"/>
  <c r="C1356" i="4"/>
  <c r="B1356" i="4"/>
  <c r="A1356" i="4"/>
  <c r="S1355" i="4"/>
  <c r="R1355" i="4"/>
  <c r="M1355" i="4"/>
  <c r="K1355" i="4"/>
  <c r="J1355" i="4"/>
  <c r="I1355" i="4"/>
  <c r="E1355" i="4"/>
  <c r="C1355" i="4"/>
  <c r="B1355" i="4"/>
  <c r="A1355" i="4"/>
  <c r="S1354" i="4"/>
  <c r="R1354" i="4"/>
  <c r="M1354" i="4"/>
  <c r="K1354" i="4"/>
  <c r="J1354" i="4"/>
  <c r="I1354" i="4"/>
  <c r="E1354" i="4"/>
  <c r="C1354" i="4"/>
  <c r="B1354" i="4"/>
  <c r="A1354" i="4"/>
  <c r="S1353" i="4"/>
  <c r="R1353" i="4"/>
  <c r="M1353" i="4"/>
  <c r="K1353" i="4"/>
  <c r="J1353" i="4"/>
  <c r="I1353" i="4"/>
  <c r="E1353" i="4"/>
  <c r="C1353" i="4"/>
  <c r="B1353" i="4"/>
  <c r="A1353" i="4"/>
  <c r="S1352" i="4"/>
  <c r="R1352" i="4"/>
  <c r="M1352" i="4"/>
  <c r="K1352" i="4"/>
  <c r="J1352" i="4"/>
  <c r="I1352" i="4"/>
  <c r="E1352" i="4"/>
  <c r="C1352" i="4"/>
  <c r="B1352" i="4"/>
  <c r="A1352" i="4"/>
  <c r="S1351" i="4"/>
  <c r="R1351" i="4"/>
  <c r="M1351" i="4"/>
  <c r="K1351" i="4"/>
  <c r="J1351" i="4"/>
  <c r="I1351" i="4"/>
  <c r="E1351" i="4"/>
  <c r="C1351" i="4"/>
  <c r="B1351" i="4"/>
  <c r="A1351" i="4"/>
  <c r="S1350" i="4"/>
  <c r="R1350" i="4"/>
  <c r="M1350" i="4"/>
  <c r="K1350" i="4"/>
  <c r="J1350" i="4"/>
  <c r="I1350" i="4"/>
  <c r="E1350" i="4"/>
  <c r="C1350" i="4"/>
  <c r="B1350" i="4"/>
  <c r="A1350" i="4"/>
  <c r="S1349" i="4"/>
  <c r="R1349" i="4"/>
  <c r="M1349" i="4"/>
  <c r="K1349" i="4"/>
  <c r="J1349" i="4"/>
  <c r="I1349" i="4"/>
  <c r="E1349" i="4"/>
  <c r="C1349" i="4"/>
  <c r="B1349" i="4"/>
  <c r="A1349" i="4"/>
  <c r="S1348" i="4"/>
  <c r="R1348" i="4"/>
  <c r="M1348" i="4"/>
  <c r="K1348" i="4"/>
  <c r="J1348" i="4"/>
  <c r="I1348" i="4"/>
  <c r="E1348" i="4"/>
  <c r="C1348" i="4"/>
  <c r="B1348" i="4"/>
  <c r="A1348" i="4"/>
  <c r="S1347" i="4"/>
  <c r="R1347" i="4"/>
  <c r="M1347" i="4"/>
  <c r="K1347" i="4"/>
  <c r="J1347" i="4"/>
  <c r="I1347" i="4"/>
  <c r="E1347" i="4"/>
  <c r="C1347" i="4"/>
  <c r="B1347" i="4"/>
  <c r="A1347" i="4"/>
  <c r="S1346" i="4"/>
  <c r="R1346" i="4"/>
  <c r="M1346" i="4"/>
  <c r="K1346" i="4"/>
  <c r="J1346" i="4"/>
  <c r="I1346" i="4"/>
  <c r="E1346" i="4"/>
  <c r="C1346" i="4"/>
  <c r="B1346" i="4"/>
  <c r="A1346" i="4"/>
  <c r="S1345" i="4"/>
  <c r="R1345" i="4"/>
  <c r="M1345" i="4"/>
  <c r="K1345" i="4"/>
  <c r="J1345" i="4"/>
  <c r="I1345" i="4"/>
  <c r="E1345" i="4"/>
  <c r="C1345" i="4"/>
  <c r="B1345" i="4"/>
  <c r="A1345" i="4"/>
  <c r="S1344" i="4"/>
  <c r="R1344" i="4"/>
  <c r="M1344" i="4"/>
  <c r="K1344" i="4"/>
  <c r="J1344" i="4"/>
  <c r="I1344" i="4"/>
  <c r="E1344" i="4"/>
  <c r="C1344" i="4"/>
  <c r="B1344" i="4"/>
  <c r="A1344" i="4"/>
  <c r="S1343" i="4"/>
  <c r="R1343" i="4"/>
  <c r="M1343" i="4"/>
  <c r="K1343" i="4"/>
  <c r="J1343" i="4"/>
  <c r="I1343" i="4"/>
  <c r="E1343" i="4"/>
  <c r="C1343" i="4"/>
  <c r="B1343" i="4"/>
  <c r="A1343" i="4"/>
  <c r="S1342" i="4"/>
  <c r="R1342" i="4"/>
  <c r="M1342" i="4"/>
  <c r="K1342" i="4"/>
  <c r="J1342" i="4"/>
  <c r="I1342" i="4"/>
  <c r="E1342" i="4"/>
  <c r="C1342" i="4"/>
  <c r="B1342" i="4"/>
  <c r="A1342" i="4"/>
  <c r="S1341" i="4"/>
  <c r="R1341" i="4"/>
  <c r="M1341" i="4"/>
  <c r="K1341" i="4"/>
  <c r="J1341" i="4"/>
  <c r="I1341" i="4"/>
  <c r="E1341" i="4"/>
  <c r="C1341" i="4"/>
  <c r="B1341" i="4"/>
  <c r="A1341" i="4"/>
  <c r="S1340" i="4"/>
  <c r="R1340" i="4"/>
  <c r="M1340" i="4"/>
  <c r="K1340" i="4"/>
  <c r="J1340" i="4"/>
  <c r="I1340" i="4"/>
  <c r="E1340" i="4"/>
  <c r="C1340" i="4"/>
  <c r="B1340" i="4"/>
  <c r="A1340" i="4"/>
  <c r="S1339" i="4"/>
  <c r="R1339" i="4"/>
  <c r="M1339" i="4"/>
  <c r="K1339" i="4"/>
  <c r="J1339" i="4"/>
  <c r="I1339" i="4"/>
  <c r="E1339" i="4"/>
  <c r="C1339" i="4"/>
  <c r="B1339" i="4"/>
  <c r="A1339" i="4"/>
  <c r="S1338" i="4"/>
  <c r="R1338" i="4"/>
  <c r="M1338" i="4"/>
  <c r="K1338" i="4"/>
  <c r="J1338" i="4"/>
  <c r="I1338" i="4"/>
  <c r="E1338" i="4"/>
  <c r="C1338" i="4"/>
  <c r="B1338" i="4"/>
  <c r="A1338" i="4"/>
  <c r="S1337" i="4"/>
  <c r="R1337" i="4"/>
  <c r="M1337" i="4"/>
  <c r="K1337" i="4"/>
  <c r="J1337" i="4"/>
  <c r="I1337" i="4"/>
  <c r="E1337" i="4"/>
  <c r="C1337" i="4"/>
  <c r="B1337" i="4"/>
  <c r="A1337" i="4"/>
  <c r="S1336" i="4"/>
  <c r="R1336" i="4"/>
  <c r="M1336" i="4"/>
  <c r="K1336" i="4"/>
  <c r="J1336" i="4"/>
  <c r="I1336" i="4"/>
  <c r="E1336" i="4"/>
  <c r="C1336" i="4"/>
  <c r="B1336" i="4"/>
  <c r="A1336" i="4"/>
  <c r="S1335" i="4"/>
  <c r="R1335" i="4"/>
  <c r="M1335" i="4"/>
  <c r="K1335" i="4"/>
  <c r="J1335" i="4"/>
  <c r="I1335" i="4"/>
  <c r="E1335" i="4"/>
  <c r="C1335" i="4"/>
  <c r="B1335" i="4"/>
  <c r="A1335" i="4"/>
  <c r="S1334" i="4"/>
  <c r="R1334" i="4"/>
  <c r="M1334" i="4"/>
  <c r="K1334" i="4"/>
  <c r="J1334" i="4"/>
  <c r="I1334" i="4"/>
  <c r="E1334" i="4"/>
  <c r="C1334" i="4"/>
  <c r="B1334" i="4"/>
  <c r="A1334" i="4"/>
  <c r="S1333" i="4"/>
  <c r="R1333" i="4"/>
  <c r="M1333" i="4"/>
  <c r="K1333" i="4"/>
  <c r="J1333" i="4"/>
  <c r="I1333" i="4"/>
  <c r="E1333" i="4"/>
  <c r="C1333" i="4"/>
  <c r="B1333" i="4"/>
  <c r="A1333" i="4"/>
  <c r="S1332" i="4"/>
  <c r="R1332" i="4"/>
  <c r="M1332" i="4"/>
  <c r="K1332" i="4"/>
  <c r="J1332" i="4"/>
  <c r="I1332" i="4"/>
  <c r="E1332" i="4"/>
  <c r="C1332" i="4"/>
  <c r="B1332" i="4"/>
  <c r="A1332" i="4"/>
  <c r="S1331" i="4"/>
  <c r="R1331" i="4"/>
  <c r="M1331" i="4"/>
  <c r="K1331" i="4"/>
  <c r="J1331" i="4"/>
  <c r="I1331" i="4"/>
  <c r="E1331" i="4"/>
  <c r="C1331" i="4"/>
  <c r="B1331" i="4"/>
  <c r="A1331" i="4"/>
  <c r="S1330" i="4"/>
  <c r="R1330" i="4"/>
  <c r="M1330" i="4"/>
  <c r="K1330" i="4"/>
  <c r="J1330" i="4"/>
  <c r="I1330" i="4"/>
  <c r="E1330" i="4"/>
  <c r="C1330" i="4"/>
  <c r="B1330" i="4"/>
  <c r="A1330" i="4"/>
  <c r="S1329" i="4"/>
  <c r="R1329" i="4"/>
  <c r="M1329" i="4"/>
  <c r="K1329" i="4"/>
  <c r="J1329" i="4"/>
  <c r="I1329" i="4"/>
  <c r="E1329" i="4"/>
  <c r="C1329" i="4"/>
  <c r="B1329" i="4"/>
  <c r="A1329" i="4"/>
  <c r="S1328" i="4"/>
  <c r="R1328" i="4"/>
  <c r="M1328" i="4"/>
  <c r="K1328" i="4"/>
  <c r="J1328" i="4"/>
  <c r="I1328" i="4"/>
  <c r="E1328" i="4"/>
  <c r="C1328" i="4"/>
  <c r="B1328" i="4"/>
  <c r="A1328" i="4"/>
  <c r="S1327" i="4"/>
  <c r="R1327" i="4"/>
  <c r="M1327" i="4"/>
  <c r="K1327" i="4"/>
  <c r="J1327" i="4"/>
  <c r="I1327" i="4"/>
  <c r="E1327" i="4"/>
  <c r="C1327" i="4"/>
  <c r="B1327" i="4"/>
  <c r="A1327" i="4"/>
  <c r="S1326" i="4"/>
  <c r="R1326" i="4"/>
  <c r="M1326" i="4"/>
  <c r="K1326" i="4"/>
  <c r="J1326" i="4"/>
  <c r="I1326" i="4"/>
  <c r="E1326" i="4"/>
  <c r="C1326" i="4"/>
  <c r="B1326" i="4"/>
  <c r="A1326" i="4"/>
  <c r="S1325" i="4"/>
  <c r="R1325" i="4"/>
  <c r="M1325" i="4"/>
  <c r="K1325" i="4"/>
  <c r="J1325" i="4"/>
  <c r="I1325" i="4"/>
  <c r="E1325" i="4"/>
  <c r="C1325" i="4"/>
  <c r="B1325" i="4"/>
  <c r="A1325" i="4"/>
  <c r="S1324" i="4"/>
  <c r="R1324" i="4"/>
  <c r="M1324" i="4"/>
  <c r="K1324" i="4"/>
  <c r="J1324" i="4"/>
  <c r="I1324" i="4"/>
  <c r="E1324" i="4"/>
  <c r="C1324" i="4"/>
  <c r="B1324" i="4"/>
  <c r="A1324" i="4"/>
  <c r="S1323" i="4"/>
  <c r="R1323" i="4"/>
  <c r="M1323" i="4"/>
  <c r="K1323" i="4"/>
  <c r="J1323" i="4"/>
  <c r="I1323" i="4"/>
  <c r="E1323" i="4"/>
  <c r="C1323" i="4"/>
  <c r="B1323" i="4"/>
  <c r="A1323" i="4"/>
  <c r="S1322" i="4"/>
  <c r="R1322" i="4"/>
  <c r="M1322" i="4"/>
  <c r="K1322" i="4"/>
  <c r="J1322" i="4"/>
  <c r="I1322" i="4"/>
  <c r="E1322" i="4"/>
  <c r="C1322" i="4"/>
  <c r="B1322" i="4"/>
  <c r="A1322" i="4"/>
  <c r="S1321" i="4"/>
  <c r="R1321" i="4"/>
  <c r="M1321" i="4"/>
  <c r="K1321" i="4"/>
  <c r="J1321" i="4"/>
  <c r="I1321" i="4"/>
  <c r="E1321" i="4"/>
  <c r="C1321" i="4"/>
  <c r="B1321" i="4"/>
  <c r="A1321" i="4"/>
  <c r="S1320" i="4"/>
  <c r="R1320" i="4"/>
  <c r="M1320" i="4"/>
  <c r="K1320" i="4"/>
  <c r="J1320" i="4"/>
  <c r="I1320" i="4"/>
  <c r="E1320" i="4"/>
  <c r="C1320" i="4"/>
  <c r="B1320" i="4"/>
  <c r="A1320" i="4"/>
  <c r="S1319" i="4"/>
  <c r="R1319" i="4"/>
  <c r="M1319" i="4"/>
  <c r="K1319" i="4"/>
  <c r="J1319" i="4"/>
  <c r="I1319" i="4"/>
  <c r="E1319" i="4"/>
  <c r="C1319" i="4"/>
  <c r="B1319" i="4"/>
  <c r="A1319" i="4"/>
  <c r="S1318" i="4"/>
  <c r="R1318" i="4"/>
  <c r="M1318" i="4"/>
  <c r="K1318" i="4"/>
  <c r="J1318" i="4"/>
  <c r="I1318" i="4"/>
  <c r="E1318" i="4"/>
  <c r="C1318" i="4"/>
  <c r="B1318" i="4"/>
  <c r="A1318" i="4"/>
  <c r="S1317" i="4"/>
  <c r="R1317" i="4"/>
  <c r="M1317" i="4"/>
  <c r="K1317" i="4"/>
  <c r="J1317" i="4"/>
  <c r="I1317" i="4"/>
  <c r="E1317" i="4"/>
  <c r="C1317" i="4"/>
  <c r="B1317" i="4"/>
  <c r="A1317" i="4"/>
  <c r="S1316" i="4"/>
  <c r="R1316" i="4"/>
  <c r="M1316" i="4"/>
  <c r="K1316" i="4"/>
  <c r="J1316" i="4"/>
  <c r="I1316" i="4"/>
  <c r="E1316" i="4"/>
  <c r="C1316" i="4"/>
  <c r="B1316" i="4"/>
  <c r="A1316" i="4"/>
  <c r="S1315" i="4"/>
  <c r="R1315" i="4"/>
  <c r="M1315" i="4"/>
  <c r="K1315" i="4"/>
  <c r="J1315" i="4"/>
  <c r="I1315" i="4"/>
  <c r="E1315" i="4"/>
  <c r="C1315" i="4"/>
  <c r="B1315" i="4"/>
  <c r="A1315" i="4"/>
  <c r="S1314" i="4"/>
  <c r="R1314" i="4"/>
  <c r="M1314" i="4"/>
  <c r="K1314" i="4"/>
  <c r="J1314" i="4"/>
  <c r="I1314" i="4"/>
  <c r="E1314" i="4"/>
  <c r="C1314" i="4"/>
  <c r="B1314" i="4"/>
  <c r="A1314" i="4"/>
  <c r="S1313" i="4"/>
  <c r="R1313" i="4"/>
  <c r="M1313" i="4"/>
  <c r="K1313" i="4"/>
  <c r="J1313" i="4"/>
  <c r="I1313" i="4"/>
  <c r="E1313" i="4"/>
  <c r="C1313" i="4"/>
  <c r="B1313" i="4"/>
  <c r="A1313" i="4"/>
  <c r="S1123" i="4"/>
  <c r="R1123" i="4"/>
  <c r="M1123" i="4"/>
  <c r="K1123" i="4"/>
  <c r="J1123" i="4"/>
  <c r="I1123" i="4"/>
  <c r="E1123" i="4"/>
  <c r="C1123" i="4"/>
  <c r="B1123" i="4"/>
  <c r="A1123" i="4"/>
  <c r="A1125" i="4"/>
  <c r="B1125" i="4"/>
  <c r="C1125" i="4"/>
  <c r="D1125" i="4"/>
  <c r="E1125" i="4"/>
  <c r="I1125" i="4"/>
  <c r="J1125" i="4"/>
  <c r="K1125" i="4"/>
  <c r="L1125" i="4"/>
  <c r="M1125" i="4"/>
  <c r="R1125" i="4"/>
  <c r="S1125" i="4"/>
  <c r="S1702" i="5" l="1"/>
  <c r="R1702" i="5"/>
  <c r="S1701" i="5"/>
  <c r="R1701" i="5"/>
  <c r="S1700" i="5"/>
  <c r="R1700" i="5"/>
  <c r="S1699" i="5"/>
  <c r="R1699" i="5"/>
  <c r="S1703" i="5"/>
  <c r="R1703" i="5"/>
  <c r="M1703" i="5"/>
  <c r="K1703" i="5"/>
  <c r="J1703" i="5"/>
  <c r="I1703" i="5"/>
  <c r="E1703" i="5"/>
  <c r="C1703" i="5"/>
  <c r="B1703" i="5"/>
  <c r="A1703" i="5"/>
  <c r="S1638" i="5"/>
  <c r="R1638" i="5"/>
  <c r="S1637" i="5"/>
  <c r="R1637" i="5"/>
  <c r="S1641" i="5"/>
  <c r="R1641" i="5"/>
  <c r="M1641" i="5"/>
  <c r="K1641" i="5"/>
  <c r="J1641" i="5"/>
  <c r="I1641" i="5"/>
  <c r="E1641" i="5"/>
  <c r="C1641" i="5"/>
  <c r="B1641" i="5"/>
  <c r="A1641" i="5"/>
  <c r="S1640" i="5"/>
  <c r="R1640" i="5"/>
  <c r="M1640" i="5"/>
  <c r="K1640" i="5"/>
  <c r="J1640" i="5"/>
  <c r="I1640" i="5"/>
  <c r="E1640" i="5"/>
  <c r="C1640" i="5"/>
  <c r="B1640" i="5"/>
  <c r="A1640" i="5"/>
  <c r="S1639" i="5"/>
  <c r="R1639" i="5"/>
  <c r="M1639" i="5"/>
  <c r="K1639" i="5"/>
  <c r="J1639" i="5"/>
  <c r="I1639" i="5"/>
  <c r="E1639" i="5"/>
  <c r="C1639" i="5"/>
  <c r="B1639" i="5"/>
  <c r="A1639" i="5"/>
  <c r="S1636" i="5"/>
  <c r="R1636" i="5"/>
  <c r="M1636" i="5"/>
  <c r="K1636" i="5"/>
  <c r="J1636" i="5"/>
  <c r="I1636" i="5"/>
  <c r="E1636" i="5"/>
  <c r="C1636" i="5"/>
  <c r="B1636" i="5"/>
  <c r="A1636" i="5"/>
  <c r="S1612" i="5"/>
  <c r="R1612" i="5"/>
  <c r="M1612" i="5"/>
  <c r="K1612" i="5"/>
  <c r="J1612" i="5"/>
  <c r="I1612" i="5"/>
  <c r="E1612" i="5"/>
  <c r="C1612" i="5"/>
  <c r="B1612" i="5"/>
  <c r="A1612" i="5"/>
  <c r="S1611" i="5"/>
  <c r="R1611" i="5"/>
  <c r="M1611" i="5"/>
  <c r="K1611" i="5"/>
  <c r="J1611" i="5"/>
  <c r="I1611" i="5"/>
  <c r="E1611" i="5"/>
  <c r="C1611" i="5"/>
  <c r="B1611" i="5"/>
  <c r="A1611" i="5"/>
  <c r="S1610" i="5"/>
  <c r="R1610" i="5"/>
  <c r="M1610" i="5"/>
  <c r="K1610" i="5"/>
  <c r="J1610" i="5"/>
  <c r="I1610" i="5"/>
  <c r="E1610" i="5"/>
  <c r="C1610" i="5"/>
  <c r="B1610" i="5"/>
  <c r="A1610" i="5"/>
  <c r="S1609" i="5"/>
  <c r="R1609" i="5"/>
  <c r="M1609" i="5"/>
  <c r="K1609" i="5"/>
  <c r="J1609" i="5"/>
  <c r="I1609" i="5"/>
  <c r="E1609" i="5"/>
  <c r="C1609" i="5"/>
  <c r="B1609" i="5"/>
  <c r="A1609" i="5"/>
  <c r="S1608" i="5"/>
  <c r="R1608" i="5"/>
  <c r="M1608" i="5"/>
  <c r="K1608" i="5"/>
  <c r="J1608" i="5"/>
  <c r="I1608" i="5"/>
  <c r="E1608" i="5"/>
  <c r="C1608" i="5"/>
  <c r="B1608" i="5"/>
  <c r="A1608" i="5"/>
  <c r="R1575" i="5"/>
  <c r="S1575" i="5"/>
  <c r="R1576" i="5"/>
  <c r="S1576" i="5"/>
  <c r="S1574" i="5"/>
  <c r="R1574" i="5"/>
  <c r="S1573" i="5"/>
  <c r="R1573" i="5"/>
  <c r="S1572" i="5"/>
  <c r="R1572" i="5"/>
  <c r="S1557" i="5"/>
  <c r="R1557" i="5"/>
  <c r="M1557" i="5"/>
  <c r="K1557" i="5"/>
  <c r="J1557" i="5"/>
  <c r="I1557" i="5"/>
  <c r="E1557" i="5"/>
  <c r="C1557" i="5"/>
  <c r="B1557" i="5"/>
  <c r="A1557" i="5"/>
  <c r="S1556" i="5"/>
  <c r="R1556" i="5"/>
  <c r="M1556" i="5"/>
  <c r="K1556" i="5"/>
  <c r="J1556" i="5"/>
  <c r="I1556" i="5"/>
  <c r="E1556" i="5"/>
  <c r="C1556" i="5"/>
  <c r="B1556" i="5"/>
  <c r="A1556" i="5"/>
  <c r="S1555" i="5"/>
  <c r="R1555" i="5"/>
  <c r="M1555" i="5"/>
  <c r="K1555" i="5"/>
  <c r="J1555" i="5"/>
  <c r="I1555" i="5"/>
  <c r="E1555" i="5"/>
  <c r="C1555" i="5"/>
  <c r="B1555" i="5"/>
  <c r="A1555" i="5"/>
  <c r="S1554" i="5"/>
  <c r="R1554" i="5"/>
  <c r="M1554" i="5"/>
  <c r="K1554" i="5"/>
  <c r="J1554" i="5"/>
  <c r="I1554" i="5"/>
  <c r="E1554" i="5"/>
  <c r="C1554" i="5"/>
  <c r="B1554" i="5"/>
  <c r="A1554" i="5"/>
  <c r="S1553" i="5"/>
  <c r="R1553" i="5"/>
  <c r="M1553" i="5"/>
  <c r="K1553" i="5"/>
  <c r="J1553" i="5"/>
  <c r="I1553" i="5"/>
  <c r="E1553" i="5"/>
  <c r="C1553" i="5"/>
  <c r="B1553" i="5"/>
  <c r="A1553" i="5"/>
  <c r="S1552" i="5"/>
  <c r="R1552" i="5"/>
  <c r="M1552" i="5"/>
  <c r="K1552" i="5"/>
  <c r="J1552" i="5"/>
  <c r="I1552" i="5"/>
  <c r="E1552" i="5"/>
  <c r="C1552" i="5"/>
  <c r="B1552" i="5"/>
  <c r="A1552" i="5"/>
  <c r="S1551" i="5"/>
  <c r="R1551" i="5"/>
  <c r="M1551" i="5"/>
  <c r="K1551" i="5"/>
  <c r="J1551" i="5"/>
  <c r="I1551" i="5"/>
  <c r="E1551" i="5"/>
  <c r="C1551" i="5"/>
  <c r="B1551" i="5"/>
  <c r="A1551" i="5"/>
  <c r="S1547" i="5"/>
  <c r="R1547" i="5"/>
  <c r="S1546" i="5"/>
  <c r="R1546" i="5"/>
  <c r="S1545" i="5"/>
  <c r="R1545" i="5"/>
  <c r="S1544" i="5"/>
  <c r="R1544" i="5"/>
  <c r="S1543" i="5"/>
  <c r="R1543" i="5"/>
  <c r="S1486" i="5"/>
  <c r="R1486" i="5"/>
  <c r="S1492" i="5"/>
  <c r="R1492" i="5"/>
  <c r="S1491" i="5"/>
  <c r="R1491" i="5"/>
  <c r="S1490" i="5"/>
  <c r="R1490" i="5"/>
  <c r="S1489" i="5"/>
  <c r="R1489" i="5"/>
  <c r="S1488" i="5"/>
  <c r="R1488" i="5"/>
  <c r="S1487" i="5"/>
  <c r="R1487" i="5"/>
  <c r="S1426" i="5"/>
  <c r="R1426" i="5"/>
  <c r="M1426" i="5"/>
  <c r="K1426" i="5"/>
  <c r="J1426" i="5"/>
  <c r="I1426" i="5"/>
  <c r="E1426" i="5"/>
  <c r="C1426" i="5"/>
  <c r="B1426" i="5"/>
  <c r="A1426" i="5"/>
  <c r="S1425" i="5"/>
  <c r="R1425" i="5"/>
  <c r="M1425" i="5"/>
  <c r="K1425" i="5"/>
  <c r="J1425" i="5"/>
  <c r="I1425" i="5"/>
  <c r="E1425" i="5"/>
  <c r="C1425" i="5"/>
  <c r="B1425" i="5"/>
  <c r="A1425" i="5"/>
  <c r="S1424" i="5"/>
  <c r="R1424" i="5"/>
  <c r="S1423" i="5"/>
  <c r="R1423" i="5"/>
  <c r="S1428" i="5"/>
  <c r="R1428" i="5"/>
  <c r="M1428" i="5"/>
  <c r="K1428" i="5"/>
  <c r="J1428" i="5"/>
  <c r="I1428" i="5"/>
  <c r="E1428" i="5"/>
  <c r="C1428" i="5"/>
  <c r="B1428" i="5"/>
  <c r="A1428" i="5"/>
  <c r="S1427" i="5"/>
  <c r="R1427" i="5"/>
  <c r="M1427" i="5"/>
  <c r="K1427" i="5"/>
  <c r="J1427" i="5"/>
  <c r="I1427" i="5"/>
  <c r="E1427" i="5"/>
  <c r="C1427" i="5"/>
  <c r="B1427" i="5"/>
  <c r="A1427" i="5"/>
  <c r="S1823" i="5"/>
  <c r="R1823" i="5"/>
  <c r="S1822" i="5"/>
  <c r="R1822" i="5"/>
  <c r="S1821" i="5"/>
  <c r="R1821" i="5"/>
  <c r="S1820" i="5"/>
  <c r="R1820" i="5"/>
  <c r="S1819" i="5"/>
  <c r="R1819" i="5"/>
  <c r="S1818" i="5"/>
  <c r="R1818" i="5"/>
  <c r="S1817" i="5"/>
  <c r="R1817" i="5"/>
  <c r="S1816" i="5"/>
  <c r="R1816" i="5"/>
  <c r="S1815" i="5"/>
  <c r="R1815" i="5"/>
  <c r="S1814" i="5"/>
  <c r="R1814" i="5"/>
  <c r="S1813" i="5"/>
  <c r="R1813" i="5"/>
  <c r="S1812" i="5"/>
  <c r="R1812" i="5"/>
  <c r="S1811" i="5"/>
  <c r="R1811" i="5"/>
  <c r="S1810" i="5"/>
  <c r="R1810" i="5"/>
  <c r="S1809" i="5"/>
  <c r="R1809" i="5"/>
  <c r="S1808" i="5"/>
  <c r="R1808" i="5"/>
  <c r="S1807" i="5"/>
  <c r="R1807" i="5"/>
  <c r="S1806" i="5"/>
  <c r="R1806" i="5"/>
  <c r="S1805" i="5"/>
  <c r="R1805" i="5"/>
  <c r="S1804" i="5"/>
  <c r="R1804" i="5"/>
  <c r="S1803" i="5"/>
  <c r="R1803" i="5"/>
  <c r="S1802" i="5"/>
  <c r="R1802" i="5"/>
  <c r="S1801" i="5"/>
  <c r="R1801" i="5"/>
  <c r="S1800" i="5"/>
  <c r="R1800" i="5"/>
  <c r="S1799" i="5"/>
  <c r="R1799" i="5"/>
  <c r="S1798" i="5"/>
  <c r="R1798" i="5"/>
  <c r="S1797" i="5"/>
  <c r="R1797" i="5"/>
  <c r="S1796" i="5"/>
  <c r="R1796" i="5"/>
  <c r="S1795" i="5"/>
  <c r="R1795" i="5"/>
  <c r="S1794" i="5"/>
  <c r="R1794" i="5"/>
  <c r="S1793" i="5"/>
  <c r="R1793" i="5"/>
  <c r="S1792" i="5"/>
  <c r="R1792" i="5"/>
  <c r="S1791" i="5"/>
  <c r="R1791" i="5"/>
  <c r="S1790" i="5"/>
  <c r="R1790" i="5"/>
  <c r="S1789" i="5"/>
  <c r="R1789" i="5"/>
  <c r="S1788" i="5"/>
  <c r="R1788" i="5"/>
  <c r="S1787" i="5"/>
  <c r="R1787" i="5"/>
  <c r="S1786" i="5"/>
  <c r="R1786" i="5"/>
  <c r="S1785" i="5"/>
  <c r="R1785" i="5"/>
  <c r="S1784" i="5"/>
  <c r="R1784" i="5"/>
  <c r="S1783" i="5"/>
  <c r="R1783" i="5"/>
  <c r="S1782" i="5"/>
  <c r="R1782" i="5"/>
  <c r="S1781" i="5"/>
  <c r="R1781" i="5"/>
  <c r="S1780" i="5"/>
  <c r="R1780" i="5"/>
  <c r="S1779" i="5"/>
  <c r="R1779" i="5"/>
  <c r="S1778" i="5"/>
  <c r="R1778" i="5"/>
  <c r="S1777" i="5"/>
  <c r="R1777" i="5"/>
  <c r="S1776" i="5"/>
  <c r="R1776" i="5"/>
  <c r="S1775" i="5"/>
  <c r="R1775" i="5"/>
  <c r="S1774" i="5"/>
  <c r="R1774" i="5"/>
  <c r="S1773" i="5"/>
  <c r="R1773" i="5"/>
  <c r="S1772" i="5"/>
  <c r="R1772" i="5"/>
  <c r="S1771" i="5"/>
  <c r="R1771" i="5"/>
  <c r="S1770" i="5"/>
  <c r="R1770" i="5"/>
  <c r="S1769" i="5"/>
  <c r="R1769" i="5"/>
  <c r="S1768" i="5"/>
  <c r="R1768" i="5"/>
  <c r="S1767" i="5"/>
  <c r="R1767" i="5"/>
  <c r="S1766" i="5"/>
  <c r="R1766" i="5"/>
  <c r="S1765" i="5"/>
  <c r="R1765" i="5"/>
  <c r="S1764" i="5"/>
  <c r="R1764" i="5"/>
  <c r="S1763" i="5"/>
  <c r="R1763" i="5"/>
  <c r="S1762" i="5"/>
  <c r="R1762" i="5"/>
  <c r="S1761" i="5"/>
  <c r="R1761" i="5"/>
  <c r="S1760" i="5"/>
  <c r="R1760" i="5"/>
  <c r="S1759" i="5"/>
  <c r="R1759" i="5"/>
  <c r="S1758" i="5"/>
  <c r="R1758" i="5"/>
  <c r="S1757" i="5"/>
  <c r="R1757" i="5"/>
  <c r="S1756" i="5"/>
  <c r="R1756" i="5"/>
  <c r="S1755" i="5"/>
  <c r="R1755" i="5"/>
  <c r="S1754" i="5"/>
  <c r="R1754" i="5"/>
  <c r="S1753" i="5"/>
  <c r="R1753" i="5"/>
  <c r="S1752" i="5"/>
  <c r="R1752" i="5"/>
  <c r="S1751" i="5"/>
  <c r="R1751" i="5"/>
  <c r="S1750" i="5"/>
  <c r="R1750" i="5"/>
  <c r="S1749" i="5"/>
  <c r="R1749" i="5"/>
  <c r="S1748" i="5"/>
  <c r="R1748" i="5"/>
  <c r="S1747" i="5"/>
  <c r="R1747" i="5"/>
  <c r="S1746" i="5"/>
  <c r="R1746" i="5"/>
  <c r="S1745" i="5"/>
  <c r="R1745" i="5"/>
  <c r="S1744" i="5"/>
  <c r="R1744" i="5"/>
  <c r="S1743" i="5"/>
  <c r="R1743" i="5"/>
  <c r="S1742" i="5"/>
  <c r="R1742" i="5"/>
  <c r="S1741" i="5"/>
  <c r="R1741" i="5"/>
  <c r="S1740" i="5"/>
  <c r="R1740" i="5"/>
  <c r="S1739" i="5"/>
  <c r="R1739" i="5"/>
  <c r="S1738" i="5"/>
  <c r="R1738" i="5"/>
  <c r="S1737" i="5"/>
  <c r="R1737" i="5"/>
  <c r="S1736" i="5"/>
  <c r="R1736" i="5"/>
  <c r="S1735" i="5"/>
  <c r="R1735" i="5"/>
  <c r="S1734" i="5"/>
  <c r="R1734" i="5"/>
  <c r="S1733" i="5"/>
  <c r="R1733" i="5"/>
  <c r="S1732" i="5"/>
  <c r="R1732" i="5"/>
  <c r="S1731" i="5"/>
  <c r="R1731" i="5"/>
  <c r="S1730" i="5"/>
  <c r="R1730" i="5"/>
  <c r="S1729" i="5"/>
  <c r="R1729" i="5"/>
  <c r="S1728" i="5"/>
  <c r="R1728" i="5"/>
  <c r="S1727" i="5"/>
  <c r="R1727" i="5"/>
  <c r="S1726" i="5"/>
  <c r="R1726" i="5"/>
  <c r="S1725" i="5"/>
  <c r="R1725" i="5"/>
  <c r="S1724" i="5"/>
  <c r="R1724" i="5"/>
  <c r="S1723" i="5"/>
  <c r="R1723" i="5"/>
  <c r="S1722" i="5"/>
  <c r="R1722" i="5"/>
  <c r="S1721" i="5"/>
  <c r="R1721" i="5"/>
  <c r="S1720" i="5"/>
  <c r="R1720" i="5"/>
  <c r="S1719" i="5"/>
  <c r="R1719" i="5"/>
  <c r="S1718" i="5"/>
  <c r="R1718" i="5"/>
  <c r="S1717" i="5"/>
  <c r="R1717" i="5"/>
  <c r="S1716" i="5"/>
  <c r="R1716" i="5"/>
  <c r="S1715" i="5"/>
  <c r="R1715" i="5"/>
  <c r="S1714" i="5"/>
  <c r="R1714" i="5"/>
  <c r="S1713" i="5"/>
  <c r="R1713" i="5"/>
  <c r="S1712" i="5"/>
  <c r="R1712" i="5"/>
  <c r="S1711" i="5"/>
  <c r="R1711" i="5"/>
  <c r="S1710" i="5"/>
  <c r="R1710" i="5"/>
  <c r="S1709" i="5"/>
  <c r="R1709" i="5"/>
  <c r="S1708" i="5"/>
  <c r="R1708" i="5"/>
  <c r="S1707" i="5"/>
  <c r="R1707" i="5"/>
  <c r="S1706" i="5"/>
  <c r="R1706" i="5"/>
  <c r="S1705" i="5"/>
  <c r="R1705" i="5"/>
  <c r="S1704" i="5"/>
  <c r="R1704" i="5"/>
  <c r="S1698" i="5"/>
  <c r="R1698" i="5"/>
  <c r="S1697" i="5"/>
  <c r="R1697" i="5"/>
  <c r="S1696" i="5"/>
  <c r="R1696" i="5"/>
  <c r="S1695" i="5"/>
  <c r="R1695" i="5"/>
  <c r="S1694" i="5"/>
  <c r="R1694" i="5"/>
  <c r="S1693" i="5"/>
  <c r="R1693" i="5"/>
  <c r="S1692" i="5"/>
  <c r="R1692" i="5"/>
  <c r="S1691" i="5"/>
  <c r="R1691" i="5"/>
  <c r="S1690" i="5"/>
  <c r="R1690" i="5"/>
  <c r="S1689" i="5"/>
  <c r="R1689" i="5"/>
  <c r="S1688" i="5"/>
  <c r="R1688" i="5"/>
  <c r="S1687" i="5"/>
  <c r="R1687" i="5"/>
  <c r="S1686" i="5"/>
  <c r="R1686" i="5"/>
  <c r="S1685" i="5"/>
  <c r="R1685" i="5"/>
  <c r="S1684" i="5"/>
  <c r="R1684" i="5"/>
  <c r="S1683" i="5"/>
  <c r="R1683" i="5"/>
  <c r="S1682" i="5"/>
  <c r="R1682" i="5"/>
  <c r="S1681" i="5"/>
  <c r="R1681" i="5"/>
  <c r="S1680" i="5"/>
  <c r="R1680" i="5"/>
  <c r="S1679" i="5"/>
  <c r="R1679" i="5"/>
  <c r="S1678" i="5"/>
  <c r="R1678" i="5"/>
  <c r="S1677" i="5"/>
  <c r="R1677" i="5"/>
  <c r="S1676" i="5"/>
  <c r="R1676" i="5"/>
  <c r="S1675" i="5"/>
  <c r="R1675" i="5"/>
  <c r="S1674" i="5"/>
  <c r="R1674" i="5"/>
  <c r="S1673" i="5"/>
  <c r="R1673" i="5"/>
  <c r="S1672" i="5"/>
  <c r="R1672" i="5"/>
  <c r="S1671" i="5"/>
  <c r="R1671" i="5"/>
  <c r="S1670" i="5"/>
  <c r="R1670" i="5"/>
  <c r="S1669" i="5"/>
  <c r="R1669" i="5"/>
  <c r="S1668" i="5"/>
  <c r="R1668" i="5"/>
  <c r="S1667" i="5"/>
  <c r="R1667" i="5"/>
  <c r="S1666" i="5"/>
  <c r="R1666" i="5"/>
  <c r="S1665" i="5"/>
  <c r="R1665" i="5"/>
  <c r="S1664" i="5"/>
  <c r="R1664" i="5"/>
  <c r="S1663" i="5"/>
  <c r="R1663" i="5"/>
  <c r="S1662" i="5"/>
  <c r="R1662" i="5"/>
  <c r="S1661" i="5"/>
  <c r="R1661" i="5"/>
  <c r="S1660" i="5"/>
  <c r="R1660" i="5"/>
  <c r="S1659" i="5"/>
  <c r="R1659" i="5"/>
  <c r="S1658" i="5"/>
  <c r="R1658" i="5"/>
  <c r="S1657" i="5"/>
  <c r="R1657" i="5"/>
  <c r="S1656" i="5"/>
  <c r="R1656" i="5"/>
  <c r="S1655" i="5"/>
  <c r="R1655" i="5"/>
  <c r="S1654" i="5"/>
  <c r="R1654" i="5"/>
  <c r="S1653" i="5"/>
  <c r="R1653" i="5"/>
  <c r="S1652" i="5"/>
  <c r="R1652" i="5"/>
  <c r="S1651" i="5"/>
  <c r="R1651" i="5"/>
  <c r="S1650" i="5"/>
  <c r="R1650" i="5"/>
  <c r="S1649" i="5"/>
  <c r="R1649" i="5"/>
  <c r="S1648" i="5"/>
  <c r="R1648" i="5"/>
  <c r="S1647" i="5"/>
  <c r="R1647" i="5"/>
  <c r="S1646" i="5"/>
  <c r="R1646" i="5"/>
  <c r="S1645" i="5"/>
  <c r="R1645" i="5"/>
  <c r="S1644" i="5"/>
  <c r="R1644" i="5"/>
  <c r="S1643" i="5"/>
  <c r="R1643" i="5"/>
  <c r="S1642" i="5"/>
  <c r="R1642" i="5"/>
  <c r="S1635" i="5"/>
  <c r="R1635" i="5"/>
  <c r="S1634" i="5"/>
  <c r="R1634" i="5"/>
  <c r="S1633" i="5"/>
  <c r="R1633" i="5"/>
  <c r="S1632" i="5"/>
  <c r="R1632" i="5"/>
  <c r="S1631" i="5"/>
  <c r="R1631" i="5"/>
  <c r="S1630" i="5"/>
  <c r="R1630" i="5"/>
  <c r="S1629" i="5"/>
  <c r="R1629" i="5"/>
  <c r="S1628" i="5"/>
  <c r="R1628" i="5"/>
  <c r="S1627" i="5"/>
  <c r="R1627" i="5"/>
  <c r="S1626" i="5"/>
  <c r="R1626" i="5"/>
  <c r="S1625" i="5"/>
  <c r="R1625" i="5"/>
  <c r="S1624" i="5"/>
  <c r="R1624" i="5"/>
  <c r="S1623" i="5"/>
  <c r="R1623" i="5"/>
  <c r="S1622" i="5"/>
  <c r="R1622" i="5"/>
  <c r="S1621" i="5"/>
  <c r="R1621" i="5"/>
  <c r="S1620" i="5"/>
  <c r="R1620" i="5"/>
  <c r="S1619" i="5"/>
  <c r="R1619" i="5"/>
  <c r="S1618" i="5"/>
  <c r="R1618" i="5"/>
  <c r="S1617" i="5"/>
  <c r="R1617" i="5"/>
  <c r="S1616" i="5"/>
  <c r="R1616" i="5"/>
  <c r="S1615" i="5"/>
  <c r="R1615" i="5"/>
  <c r="S1614" i="5"/>
  <c r="R1614" i="5"/>
  <c r="S1613" i="5"/>
  <c r="R1613" i="5"/>
  <c r="S1607" i="5"/>
  <c r="R1607" i="5"/>
  <c r="S1606" i="5"/>
  <c r="R1606" i="5"/>
  <c r="S1605" i="5"/>
  <c r="R1605" i="5"/>
  <c r="S1604" i="5"/>
  <c r="R1604" i="5"/>
  <c r="S1603" i="5"/>
  <c r="R1603" i="5"/>
  <c r="S1602" i="5"/>
  <c r="R1602" i="5"/>
  <c r="S1601" i="5"/>
  <c r="R1601" i="5"/>
  <c r="S1600" i="5"/>
  <c r="R1600" i="5"/>
  <c r="S1599" i="5"/>
  <c r="R1599" i="5"/>
  <c r="S1598" i="5"/>
  <c r="R1598" i="5"/>
  <c r="S1597" i="5"/>
  <c r="R1597" i="5"/>
  <c r="S1596" i="5"/>
  <c r="R1596" i="5"/>
  <c r="S1595" i="5"/>
  <c r="R1595" i="5"/>
  <c r="S1594" i="5"/>
  <c r="R1594" i="5"/>
  <c r="S1593" i="5"/>
  <c r="R1593" i="5"/>
  <c r="S1592" i="5"/>
  <c r="R1592" i="5"/>
  <c r="S1591" i="5"/>
  <c r="R1591" i="5"/>
  <c r="S1590" i="5"/>
  <c r="R1590" i="5"/>
  <c r="S1589" i="5"/>
  <c r="R1589" i="5"/>
  <c r="S1588" i="5"/>
  <c r="R1588" i="5"/>
  <c r="S1587" i="5"/>
  <c r="R1587" i="5"/>
  <c r="S1586" i="5"/>
  <c r="R1586" i="5"/>
  <c r="S1585" i="5"/>
  <c r="R1585" i="5"/>
  <c r="S1584" i="5"/>
  <c r="R1584" i="5"/>
  <c r="S1583" i="5"/>
  <c r="R1583" i="5"/>
  <c r="S1582" i="5"/>
  <c r="R1582" i="5"/>
  <c r="S1581" i="5"/>
  <c r="R1581" i="5"/>
  <c r="S1580" i="5"/>
  <c r="R1580" i="5"/>
  <c r="S1579" i="5"/>
  <c r="R1579" i="5"/>
  <c r="S1578" i="5"/>
  <c r="R1578" i="5"/>
  <c r="S1577" i="5"/>
  <c r="R1577" i="5"/>
  <c r="S1571" i="5"/>
  <c r="R1571" i="5"/>
  <c r="S1570" i="5"/>
  <c r="R1570" i="5"/>
  <c r="S1569" i="5"/>
  <c r="R1569" i="5"/>
  <c r="S1568" i="5"/>
  <c r="R1568" i="5"/>
  <c r="S1567" i="5"/>
  <c r="R1567" i="5"/>
  <c r="S1566" i="5"/>
  <c r="R1566" i="5"/>
  <c r="S1565" i="5"/>
  <c r="R1565" i="5"/>
  <c r="S1564" i="5"/>
  <c r="R1564" i="5"/>
  <c r="S1563" i="5"/>
  <c r="R1563" i="5"/>
  <c r="S1562" i="5"/>
  <c r="R1562" i="5"/>
  <c r="S1561" i="5"/>
  <c r="R1561" i="5"/>
  <c r="S1560" i="5"/>
  <c r="R1560" i="5"/>
  <c r="S1559" i="5"/>
  <c r="R1559" i="5"/>
  <c r="S1558" i="5"/>
  <c r="R1558" i="5"/>
  <c r="S1550" i="5"/>
  <c r="R1550" i="5"/>
  <c r="S1549" i="5"/>
  <c r="R1549" i="5"/>
  <c r="S1548" i="5"/>
  <c r="R1548" i="5"/>
  <c r="S1542" i="5"/>
  <c r="R1542" i="5"/>
  <c r="S1541" i="5"/>
  <c r="R1541" i="5"/>
  <c r="S1540" i="5"/>
  <c r="R1540" i="5"/>
  <c r="S1539" i="5"/>
  <c r="R1539" i="5"/>
  <c r="S1538" i="5"/>
  <c r="R1538" i="5"/>
  <c r="S1537" i="5"/>
  <c r="R1537" i="5"/>
  <c r="S1536" i="5"/>
  <c r="R1536" i="5"/>
  <c r="S1535" i="5"/>
  <c r="R1535" i="5"/>
  <c r="S1534" i="5"/>
  <c r="R1534" i="5"/>
  <c r="S1533" i="5"/>
  <c r="R1533" i="5"/>
  <c r="S1532" i="5"/>
  <c r="R1532" i="5"/>
  <c r="S1531" i="5"/>
  <c r="R1531" i="5"/>
  <c r="S1530" i="5"/>
  <c r="R1530" i="5"/>
  <c r="S1529" i="5"/>
  <c r="R1529" i="5"/>
  <c r="S1528" i="5"/>
  <c r="R1528" i="5"/>
  <c r="S1527" i="5"/>
  <c r="R1527" i="5"/>
  <c r="S1526" i="5"/>
  <c r="R1526" i="5"/>
  <c r="S1525" i="5"/>
  <c r="R1525" i="5"/>
  <c r="S1524" i="5"/>
  <c r="R1524" i="5"/>
  <c r="S1523" i="5"/>
  <c r="R1523" i="5"/>
  <c r="S1522" i="5"/>
  <c r="R1522" i="5"/>
  <c r="S1521" i="5"/>
  <c r="R1521" i="5"/>
  <c r="S1520" i="5"/>
  <c r="R1520" i="5"/>
  <c r="S1519" i="5"/>
  <c r="R1519" i="5"/>
  <c r="S1518" i="5"/>
  <c r="R1518" i="5"/>
  <c r="S1517" i="5"/>
  <c r="R1517" i="5"/>
  <c r="S1516" i="5"/>
  <c r="R1516" i="5"/>
  <c r="S1515" i="5"/>
  <c r="R1515" i="5"/>
  <c r="S1514" i="5"/>
  <c r="R1514" i="5"/>
  <c r="S1513" i="5"/>
  <c r="R1513" i="5"/>
  <c r="S1512" i="5"/>
  <c r="R1512" i="5"/>
  <c r="S1511" i="5"/>
  <c r="R1511" i="5"/>
  <c r="S1510" i="5"/>
  <c r="R1510" i="5"/>
  <c r="S1509" i="5"/>
  <c r="R1509" i="5"/>
  <c r="S1508" i="5"/>
  <c r="R1508" i="5"/>
  <c r="S1507" i="5"/>
  <c r="R1507" i="5"/>
  <c r="S1506" i="5"/>
  <c r="R1506" i="5"/>
  <c r="S1505" i="5"/>
  <c r="R1505" i="5"/>
  <c r="S1504" i="5"/>
  <c r="R1504" i="5"/>
  <c r="S1503" i="5"/>
  <c r="R1503" i="5"/>
  <c r="S1502" i="5"/>
  <c r="R1502" i="5"/>
  <c r="S1501" i="5"/>
  <c r="R1501" i="5"/>
  <c r="S1500" i="5"/>
  <c r="R1500" i="5"/>
  <c r="S1499" i="5"/>
  <c r="R1499" i="5"/>
  <c r="S1498" i="5"/>
  <c r="R1498" i="5"/>
  <c r="S1497" i="5"/>
  <c r="R1497" i="5"/>
  <c r="S1496" i="5"/>
  <c r="R1496" i="5"/>
  <c r="S1495" i="5"/>
  <c r="R1495" i="5"/>
  <c r="S1494" i="5"/>
  <c r="R1494" i="5"/>
  <c r="S1493" i="5"/>
  <c r="R1493" i="5"/>
  <c r="S1485" i="5"/>
  <c r="R1485" i="5"/>
  <c r="S1484" i="5"/>
  <c r="R1484" i="5"/>
  <c r="S1483" i="5"/>
  <c r="R1483" i="5"/>
  <c r="S1482" i="5"/>
  <c r="R1482" i="5"/>
  <c r="S1481" i="5"/>
  <c r="R1481" i="5"/>
  <c r="S1480" i="5"/>
  <c r="R1480" i="5"/>
  <c r="S1479" i="5"/>
  <c r="R1479" i="5"/>
  <c r="S1478" i="5"/>
  <c r="R1478" i="5"/>
  <c r="S1477" i="5"/>
  <c r="R1477" i="5"/>
  <c r="S1476" i="5"/>
  <c r="R1476" i="5"/>
  <c r="S1475" i="5"/>
  <c r="R1475" i="5"/>
  <c r="S1474" i="5"/>
  <c r="R1474" i="5"/>
  <c r="S1473" i="5"/>
  <c r="R1473" i="5"/>
  <c r="S1472" i="5"/>
  <c r="R1472" i="5"/>
  <c r="S1471" i="5"/>
  <c r="R1471" i="5"/>
  <c r="S1470" i="5"/>
  <c r="R1470" i="5"/>
  <c r="S1469" i="5"/>
  <c r="R1469" i="5"/>
  <c r="S1468" i="5"/>
  <c r="R1468" i="5"/>
  <c r="S1467" i="5"/>
  <c r="R1467" i="5"/>
  <c r="S1466" i="5"/>
  <c r="R1466" i="5"/>
  <c r="S1465" i="5"/>
  <c r="R1465" i="5"/>
  <c r="S1464" i="5"/>
  <c r="R1464" i="5"/>
  <c r="S1463" i="5"/>
  <c r="R1463" i="5"/>
  <c r="S1462" i="5"/>
  <c r="R1462" i="5"/>
  <c r="S1461" i="5"/>
  <c r="R1461" i="5"/>
  <c r="S1460" i="5"/>
  <c r="R1460" i="5"/>
  <c r="S1459" i="5"/>
  <c r="R1459" i="5"/>
  <c r="S1458" i="5"/>
  <c r="R1458" i="5"/>
  <c r="S1457" i="5"/>
  <c r="R1457" i="5"/>
  <c r="S1456" i="5"/>
  <c r="R1456" i="5"/>
  <c r="S1455" i="5"/>
  <c r="R1455" i="5"/>
  <c r="S1454" i="5"/>
  <c r="R1454" i="5"/>
  <c r="S1453" i="5"/>
  <c r="R1453" i="5"/>
  <c r="S1452" i="5"/>
  <c r="R1452" i="5"/>
  <c r="S1451" i="5"/>
  <c r="R1451" i="5"/>
  <c r="S1450" i="5"/>
  <c r="R1450" i="5"/>
  <c r="S1449" i="5"/>
  <c r="R1449" i="5"/>
  <c r="S1448" i="5"/>
  <c r="R1448" i="5"/>
  <c r="S1447" i="5"/>
  <c r="R1447" i="5"/>
  <c r="S1446" i="5"/>
  <c r="R1446" i="5"/>
  <c r="S1445" i="5"/>
  <c r="R1445" i="5"/>
  <c r="S1444" i="5"/>
  <c r="R1444" i="5"/>
  <c r="S1443" i="5"/>
  <c r="R1443" i="5"/>
  <c r="S1442" i="5"/>
  <c r="R1442" i="5"/>
  <c r="S1441" i="5"/>
  <c r="R1441" i="5"/>
  <c r="S1440" i="5"/>
  <c r="R1440" i="5"/>
  <c r="S1439" i="5"/>
  <c r="R1439" i="5"/>
  <c r="S1438" i="5"/>
  <c r="R1438" i="5"/>
  <c r="S1437" i="5"/>
  <c r="R1437" i="5"/>
  <c r="S1436" i="5"/>
  <c r="R1436" i="5"/>
  <c r="S1435" i="5"/>
  <c r="R1435" i="5"/>
  <c r="S1434" i="5"/>
  <c r="R1434" i="5"/>
  <c r="S1433" i="5"/>
  <c r="R1433" i="5"/>
  <c r="S1432" i="5"/>
  <c r="R1432" i="5"/>
  <c r="S1431" i="5"/>
  <c r="R1431" i="5"/>
  <c r="S1430" i="5"/>
  <c r="R1430" i="5"/>
  <c r="S1429" i="5"/>
  <c r="R1429" i="5"/>
  <c r="S1422" i="5"/>
  <c r="R1422" i="5"/>
  <c r="S1421" i="5"/>
  <c r="R1421" i="5"/>
  <c r="S1420" i="5"/>
  <c r="R1420" i="5"/>
  <c r="S1419" i="5"/>
  <c r="R1419" i="5"/>
  <c r="S1418" i="5"/>
  <c r="R1418" i="5"/>
  <c r="S1417" i="5"/>
  <c r="R1417" i="5"/>
  <c r="S1416" i="5"/>
  <c r="R1416" i="5"/>
  <c r="S1415" i="5"/>
  <c r="R1415" i="5"/>
  <c r="S1414" i="5"/>
  <c r="R1414" i="5"/>
  <c r="S1413" i="5"/>
  <c r="R1413" i="5"/>
  <c r="S1412" i="5"/>
  <c r="R1412" i="5"/>
  <c r="S1411" i="5"/>
  <c r="R1411" i="5"/>
  <c r="S1410" i="5"/>
  <c r="R1410" i="5"/>
  <c r="S1409" i="5"/>
  <c r="R1409" i="5"/>
  <c r="S1408" i="5"/>
  <c r="R1408" i="5"/>
  <c r="S1407" i="5"/>
  <c r="R1407" i="5"/>
  <c r="S1406" i="5"/>
  <c r="R1406" i="5"/>
  <c r="S1405" i="5"/>
  <c r="R1405" i="5"/>
  <c r="S1404" i="5"/>
  <c r="R1404" i="5"/>
  <c r="S1403" i="5"/>
  <c r="R1403" i="5"/>
  <c r="S1402" i="5"/>
  <c r="R1402" i="5"/>
  <c r="S1401" i="5"/>
  <c r="R1401" i="5"/>
  <c r="S1400" i="5"/>
  <c r="R1400" i="5"/>
  <c r="S1399" i="5"/>
  <c r="R1399" i="5"/>
  <c r="S1398" i="5"/>
  <c r="R1398" i="5"/>
  <c r="S1397" i="5"/>
  <c r="R1397" i="5"/>
  <c r="S1396" i="5"/>
  <c r="R1396" i="5"/>
  <c r="S1395" i="5"/>
  <c r="R1395" i="5"/>
  <c r="S1394" i="5"/>
  <c r="R1394" i="5"/>
  <c r="S1393" i="5"/>
  <c r="R1393" i="5"/>
  <c r="S1392" i="5"/>
  <c r="R1392" i="5"/>
  <c r="S1391" i="5"/>
  <c r="R1391" i="5"/>
  <c r="S1390" i="5"/>
  <c r="R1390" i="5"/>
  <c r="S1389" i="5"/>
  <c r="R1389" i="5"/>
  <c r="S1388" i="5"/>
  <c r="R1388" i="5"/>
  <c r="S1387" i="5"/>
  <c r="R1387" i="5"/>
  <c r="S1386" i="5"/>
  <c r="R1386" i="5"/>
  <c r="S1385" i="5"/>
  <c r="R1385" i="5"/>
  <c r="S1384" i="5"/>
  <c r="R1384" i="5"/>
  <c r="S1383" i="5"/>
  <c r="R1383" i="5"/>
  <c r="S1382" i="5"/>
  <c r="R1382" i="5"/>
  <c r="S1381" i="5"/>
  <c r="R1381" i="5"/>
  <c r="S1380" i="5"/>
  <c r="R1380" i="5"/>
  <c r="S1379" i="5"/>
  <c r="R1379" i="5"/>
  <c r="S1378" i="5"/>
  <c r="R1378" i="5"/>
  <c r="S1377" i="5"/>
  <c r="R1377" i="5"/>
  <c r="S1376" i="5"/>
  <c r="R1376" i="5"/>
  <c r="S1375" i="5"/>
  <c r="R1375" i="5"/>
  <c r="S1374" i="5"/>
  <c r="R1374" i="5"/>
  <c r="S1373" i="5"/>
  <c r="R1373" i="5"/>
  <c r="S1372" i="5"/>
  <c r="R1372" i="5"/>
  <c r="S1371" i="5"/>
  <c r="R1371" i="5"/>
  <c r="S1370" i="5"/>
  <c r="R1370" i="5"/>
  <c r="S1369" i="5"/>
  <c r="R1369" i="5"/>
  <c r="S1368" i="5"/>
  <c r="R1368" i="5"/>
  <c r="S1367" i="5"/>
  <c r="R1367" i="5"/>
  <c r="S1366" i="5"/>
  <c r="R1366" i="5"/>
  <c r="S1365" i="5"/>
  <c r="R1365" i="5"/>
  <c r="S1364" i="5"/>
  <c r="R1364" i="5"/>
  <c r="S1363" i="5"/>
  <c r="R1363" i="5"/>
  <c r="S1362" i="5"/>
  <c r="R1362" i="5"/>
  <c r="S1361" i="5"/>
  <c r="R1361" i="5"/>
  <c r="S1360" i="5"/>
  <c r="R1360" i="5"/>
  <c r="S1359" i="5"/>
  <c r="R1359" i="5"/>
  <c r="S1358" i="5"/>
  <c r="R1358" i="5"/>
  <c r="S1357" i="5"/>
  <c r="R1357" i="5"/>
  <c r="S1356" i="5"/>
  <c r="R1356" i="5"/>
  <c r="S1355" i="5"/>
  <c r="R1355" i="5"/>
  <c r="S1354" i="5"/>
  <c r="R1354" i="5"/>
  <c r="S1353" i="5"/>
  <c r="R1353" i="5"/>
  <c r="S1352" i="5"/>
  <c r="R1352" i="5"/>
  <c r="S1351" i="5"/>
  <c r="R1351" i="5"/>
  <c r="S1350" i="5"/>
  <c r="R1350" i="5"/>
  <c r="S1349" i="5"/>
  <c r="R1349" i="5"/>
  <c r="S1348" i="5"/>
  <c r="R1348" i="5"/>
  <c r="S1347" i="5"/>
  <c r="R1347" i="5"/>
  <c r="S1346" i="5"/>
  <c r="R1346" i="5"/>
  <c r="S1345" i="5"/>
  <c r="R1345" i="5"/>
  <c r="S1344" i="5"/>
  <c r="R1344" i="5"/>
  <c r="S1343" i="5"/>
  <c r="R1343" i="5"/>
  <c r="S1342" i="5"/>
  <c r="R1342" i="5"/>
  <c r="S1341" i="5"/>
  <c r="R1341" i="5"/>
  <c r="S1340" i="5"/>
  <c r="R1340" i="5"/>
  <c r="S1339" i="5"/>
  <c r="R1339" i="5"/>
  <c r="S1338" i="5"/>
  <c r="R1338" i="5"/>
  <c r="S1337" i="5"/>
  <c r="R1337" i="5"/>
  <c r="S1336" i="5"/>
  <c r="R1336" i="5"/>
  <c r="S1335" i="5"/>
  <c r="R1335" i="5"/>
  <c r="S1334" i="5"/>
  <c r="R1334" i="5"/>
  <c r="S1333" i="5"/>
  <c r="R1333" i="5"/>
  <c r="S1332" i="5"/>
  <c r="R1332" i="5"/>
  <c r="S1331" i="5"/>
  <c r="R1331" i="5"/>
  <c r="S1330" i="5"/>
  <c r="R1330" i="5"/>
  <c r="S1329" i="5"/>
  <c r="R1329" i="5"/>
  <c r="S1328" i="5"/>
  <c r="R1328" i="5"/>
  <c r="S1327" i="5"/>
  <c r="R1327" i="5"/>
  <c r="S1326" i="5"/>
  <c r="R1326" i="5"/>
  <c r="S1325" i="5"/>
  <c r="R1325" i="5"/>
  <c r="S1324" i="5"/>
  <c r="R1324" i="5"/>
  <c r="S1323" i="5"/>
  <c r="R1323" i="5"/>
  <c r="S1322" i="5"/>
  <c r="R1322" i="5"/>
  <c r="S1321" i="5"/>
  <c r="R1321" i="5"/>
  <c r="S1320" i="5"/>
  <c r="R1320" i="5"/>
  <c r="S1319" i="5"/>
  <c r="R1319" i="5"/>
  <c r="S1318" i="5"/>
  <c r="R1318" i="5"/>
  <c r="S1317" i="5"/>
  <c r="R1317" i="5"/>
  <c r="S1316" i="5"/>
  <c r="R1316" i="5"/>
  <c r="S1315" i="5"/>
  <c r="R1315" i="5"/>
  <c r="S1314" i="5"/>
  <c r="R1314" i="5"/>
  <c r="S1313" i="5"/>
  <c r="R1313" i="5"/>
  <c r="S1312" i="5"/>
  <c r="R1312" i="5"/>
  <c r="S1311" i="5"/>
  <c r="R1311" i="5"/>
  <c r="S1310" i="5"/>
  <c r="R1310" i="5"/>
  <c r="S1309" i="5"/>
  <c r="R1309" i="5"/>
  <c r="S1308" i="5"/>
  <c r="R1308" i="5"/>
  <c r="S1307" i="5"/>
  <c r="R1307" i="5"/>
  <c r="S1306" i="5"/>
  <c r="R1306" i="5"/>
  <c r="S1305" i="5"/>
  <c r="R1305" i="5"/>
  <c r="S1304" i="5"/>
  <c r="R1304" i="5"/>
  <c r="S1303" i="5"/>
  <c r="R1303" i="5"/>
  <c r="S1302" i="5"/>
  <c r="R1302" i="5"/>
  <c r="S1301" i="5"/>
  <c r="R1301" i="5"/>
  <c r="S1300" i="5"/>
  <c r="R1300" i="5"/>
  <c r="S1299" i="5"/>
  <c r="R1299" i="5"/>
  <c r="S1298" i="5"/>
  <c r="R1298" i="5"/>
  <c r="S1297" i="5"/>
  <c r="R1297" i="5"/>
  <c r="S1296" i="5"/>
  <c r="R1296" i="5"/>
  <c r="S1295" i="5"/>
  <c r="R1295" i="5"/>
  <c r="S1294" i="5"/>
  <c r="R1294" i="5"/>
  <c r="S1293" i="5"/>
  <c r="R1293" i="5"/>
  <c r="S1292" i="5"/>
  <c r="R1292" i="5"/>
  <c r="S1291" i="5"/>
  <c r="R1291" i="5"/>
  <c r="S1290" i="5"/>
  <c r="R1290" i="5"/>
  <c r="S1289" i="5"/>
  <c r="R1289" i="5"/>
  <c r="S1288" i="5"/>
  <c r="R1288" i="5"/>
  <c r="S1287" i="5"/>
  <c r="R1287" i="5"/>
  <c r="S1286" i="5"/>
  <c r="R1286" i="5"/>
  <c r="S1285" i="5"/>
  <c r="R1285" i="5"/>
  <c r="S1284" i="5"/>
  <c r="R1284" i="5"/>
  <c r="S1283" i="5"/>
  <c r="R1283" i="5"/>
  <c r="S1282" i="5"/>
  <c r="R1282" i="5"/>
  <c r="S1281" i="5"/>
  <c r="R1281" i="5"/>
  <c r="S1280" i="5"/>
  <c r="R1280" i="5"/>
  <c r="S1279" i="5"/>
  <c r="R1279" i="5"/>
  <c r="S1278" i="5"/>
  <c r="R1278" i="5"/>
  <c r="S1277" i="5"/>
  <c r="R1277" i="5"/>
  <c r="S1276" i="5"/>
  <c r="R1276" i="5"/>
  <c r="S1275" i="5"/>
  <c r="R1275" i="5"/>
  <c r="S1274" i="5"/>
  <c r="R1274" i="5"/>
  <c r="S1273" i="5"/>
  <c r="R1273" i="5"/>
  <c r="S1272" i="5"/>
  <c r="R1272" i="5"/>
  <c r="S1271" i="5"/>
  <c r="R1271" i="5"/>
  <c r="S1270" i="5"/>
  <c r="R1270" i="5"/>
  <c r="S1269" i="5"/>
  <c r="R1269" i="5"/>
  <c r="S1268" i="5"/>
  <c r="R1268" i="5"/>
  <c r="S1267" i="5"/>
  <c r="R1267" i="5"/>
  <c r="S1266" i="5"/>
  <c r="R1266" i="5"/>
  <c r="S1265" i="5"/>
  <c r="R1265" i="5"/>
  <c r="S1264" i="5"/>
  <c r="R1264" i="5"/>
  <c r="S1263" i="5"/>
  <c r="R1263" i="5"/>
  <c r="S1262" i="5"/>
  <c r="R1262" i="5"/>
  <c r="S1261" i="5"/>
  <c r="R1261" i="5"/>
  <c r="S1260" i="5"/>
  <c r="R1260" i="5"/>
  <c r="S1259" i="5"/>
  <c r="R1259" i="5"/>
  <c r="S1258" i="5"/>
  <c r="R1258" i="5"/>
  <c r="S1257" i="5"/>
  <c r="R1257" i="5"/>
  <c r="S1256" i="5"/>
  <c r="R1256" i="5"/>
  <c r="S1255" i="5"/>
  <c r="R1255" i="5"/>
  <c r="S1254" i="5"/>
  <c r="R1254" i="5"/>
  <c r="S1253" i="5"/>
  <c r="R1253" i="5"/>
  <c r="S1252" i="5"/>
  <c r="R1252" i="5"/>
  <c r="S1251" i="5"/>
  <c r="R1251" i="5"/>
  <c r="S1250" i="5"/>
  <c r="R1250" i="5"/>
  <c r="S1249" i="5"/>
  <c r="R1249" i="5"/>
  <c r="S1248" i="5"/>
  <c r="R1248" i="5"/>
  <c r="S1247" i="5"/>
  <c r="R1247" i="5"/>
  <c r="S1246" i="5"/>
  <c r="R1246" i="5"/>
  <c r="S1245" i="5"/>
  <c r="R1245" i="5"/>
  <c r="S1244" i="5"/>
  <c r="R1244" i="5"/>
  <c r="S1243" i="5"/>
  <c r="R1243" i="5"/>
  <c r="S1242" i="5"/>
  <c r="R1242" i="5"/>
  <c r="S1241" i="5"/>
  <c r="R1241" i="5"/>
  <c r="S1240" i="5"/>
  <c r="R1240" i="5"/>
  <c r="S1239" i="5"/>
  <c r="R1239" i="5"/>
  <c r="S1238" i="5"/>
  <c r="R1238" i="5"/>
  <c r="S1237" i="5"/>
  <c r="R1237" i="5"/>
  <c r="S1236" i="5"/>
  <c r="R1236" i="5"/>
  <c r="S1235" i="5"/>
  <c r="R1235" i="5"/>
  <c r="S1234" i="5"/>
  <c r="R1234" i="5"/>
  <c r="S1233" i="5"/>
  <c r="R1233" i="5"/>
  <c r="S1232" i="5"/>
  <c r="R1232" i="5"/>
  <c r="S1231" i="5"/>
  <c r="R1231" i="5"/>
  <c r="S1230" i="5"/>
  <c r="R1230" i="5"/>
  <c r="S1229" i="5"/>
  <c r="R1229" i="5"/>
  <c r="S1228" i="5"/>
  <c r="R1228" i="5"/>
  <c r="S1227" i="5"/>
  <c r="R1227" i="5"/>
  <c r="S1226" i="5"/>
  <c r="R1226" i="5"/>
  <c r="S1225" i="5"/>
  <c r="R1225" i="5"/>
  <c r="S1224" i="5"/>
  <c r="R1224" i="5"/>
  <c r="S1223" i="5"/>
  <c r="R1223" i="5"/>
  <c r="S1222" i="5"/>
  <c r="R1222" i="5"/>
  <c r="S1221" i="5"/>
  <c r="R1221" i="5"/>
  <c r="S1220" i="5"/>
  <c r="R1220" i="5"/>
  <c r="S1219" i="5"/>
  <c r="R1219" i="5"/>
  <c r="S1218" i="5"/>
  <c r="R1218" i="5"/>
  <c r="S1217" i="5"/>
  <c r="R1217" i="5"/>
  <c r="S1216" i="5"/>
  <c r="R1216" i="5"/>
  <c r="S1215" i="5"/>
  <c r="R1215" i="5"/>
  <c r="S1214" i="5"/>
  <c r="R1214" i="5"/>
  <c r="S1213" i="5"/>
  <c r="R1213" i="5"/>
  <c r="S1212" i="5"/>
  <c r="R1212" i="5"/>
  <c r="S1211" i="5"/>
  <c r="R1211" i="5"/>
  <c r="S1210" i="5"/>
  <c r="R1210" i="5"/>
  <c r="S1209" i="5"/>
  <c r="R1209" i="5"/>
  <c r="S1208" i="5"/>
  <c r="R1208" i="5"/>
  <c r="S1207" i="5"/>
  <c r="R1207" i="5"/>
  <c r="S1206" i="5"/>
  <c r="R1206" i="5"/>
  <c r="S1205" i="5"/>
  <c r="R1205" i="5"/>
  <c r="S1204" i="5"/>
  <c r="R1204" i="5"/>
  <c r="S1203" i="5"/>
  <c r="R1203" i="5"/>
  <c r="S1202" i="5"/>
  <c r="R1202" i="5"/>
  <c r="S1201" i="5"/>
  <c r="R1201" i="5"/>
  <c r="S1200" i="5"/>
  <c r="R1200" i="5"/>
  <c r="S1199" i="5"/>
  <c r="R1199" i="5"/>
  <c r="S1198" i="5"/>
  <c r="R1198" i="5"/>
  <c r="S1197" i="5"/>
  <c r="R1197" i="5"/>
  <c r="S1196" i="5"/>
  <c r="R1196" i="5"/>
  <c r="S1195" i="5"/>
  <c r="R1195" i="5"/>
  <c r="S1194" i="5"/>
  <c r="R1194" i="5"/>
  <c r="S1193" i="5"/>
  <c r="R1193" i="5"/>
  <c r="S1192" i="5"/>
  <c r="R1192" i="5"/>
  <c r="S1191" i="5"/>
  <c r="R1191" i="5"/>
  <c r="S1190" i="5"/>
  <c r="R1190" i="5"/>
  <c r="S1189" i="5"/>
  <c r="R1189" i="5"/>
  <c r="S1188" i="5"/>
  <c r="R1188" i="5"/>
  <c r="S1187" i="5"/>
  <c r="R1187" i="5"/>
  <c r="S1186" i="5"/>
  <c r="R1186" i="5"/>
  <c r="S1185" i="5"/>
  <c r="R1185" i="5"/>
  <c r="S1184" i="5"/>
  <c r="R1184" i="5"/>
  <c r="S1183" i="5"/>
  <c r="R1183" i="5"/>
  <c r="S1182" i="5"/>
  <c r="R1182" i="5"/>
  <c r="S1181" i="5"/>
  <c r="R1181" i="5"/>
  <c r="S1180" i="5"/>
  <c r="R1180" i="5"/>
  <c r="S1179" i="5"/>
  <c r="R1179" i="5"/>
  <c r="S1178" i="5"/>
  <c r="R1178" i="5"/>
  <c r="S1177" i="5"/>
  <c r="R1177" i="5"/>
  <c r="S1176" i="5"/>
  <c r="R1176" i="5"/>
  <c r="S1175" i="5"/>
  <c r="R1175" i="5"/>
  <c r="S1174" i="5"/>
  <c r="R1174" i="5"/>
  <c r="S1173" i="5"/>
  <c r="R1173" i="5"/>
  <c r="S1172" i="5"/>
  <c r="R1172" i="5"/>
  <c r="S1171" i="5"/>
  <c r="R1171" i="5"/>
  <c r="S1170" i="5"/>
  <c r="R1170" i="5"/>
  <c r="S1169" i="5"/>
  <c r="R1169" i="5"/>
  <c r="S1168" i="5"/>
  <c r="R1168" i="5"/>
  <c r="S1167" i="5"/>
  <c r="R1167" i="5"/>
  <c r="S1166" i="5"/>
  <c r="R1166" i="5"/>
  <c r="S1165" i="5"/>
  <c r="R1165" i="5"/>
  <c r="S1164" i="5"/>
  <c r="R1164" i="5"/>
  <c r="S1163" i="5"/>
  <c r="R1163" i="5"/>
  <c r="S1162" i="5"/>
  <c r="R1162" i="5"/>
  <c r="S1161" i="5"/>
  <c r="R1161" i="5"/>
  <c r="S1160" i="5"/>
  <c r="R1160" i="5"/>
  <c r="S1159" i="5"/>
  <c r="R1159" i="5"/>
  <c r="S1158" i="5"/>
  <c r="R1158" i="5"/>
  <c r="S1157" i="5"/>
  <c r="R1157" i="5"/>
  <c r="S1156" i="5"/>
  <c r="R1156" i="5"/>
  <c r="S1155" i="5"/>
  <c r="R1155" i="5"/>
  <c r="S1154" i="5"/>
  <c r="R1154" i="5"/>
  <c r="S1153" i="5"/>
  <c r="R1153" i="5"/>
  <c r="S1152" i="5"/>
  <c r="R1152" i="5"/>
  <c r="S1151" i="5"/>
  <c r="R1151" i="5"/>
  <c r="S1150" i="5"/>
  <c r="R1150" i="5"/>
  <c r="S1149" i="5"/>
  <c r="R1149" i="5"/>
  <c r="S1148" i="5"/>
  <c r="R1148" i="5"/>
  <c r="S1147" i="5"/>
  <c r="R1147" i="5"/>
  <c r="S1146" i="5"/>
  <c r="R1146" i="5"/>
  <c r="S1145" i="5"/>
  <c r="R1145" i="5"/>
  <c r="S1144" i="5"/>
  <c r="R1144" i="5"/>
  <c r="S1143" i="5"/>
  <c r="R1143" i="5"/>
  <c r="S1142" i="5"/>
  <c r="R1142" i="5"/>
  <c r="S1141" i="5"/>
  <c r="R1141" i="5"/>
  <c r="S1140" i="5"/>
  <c r="R1140" i="5"/>
  <c r="S1139" i="5"/>
  <c r="R1139" i="5"/>
  <c r="S1138" i="5"/>
  <c r="R1138" i="5"/>
  <c r="S1137" i="5"/>
  <c r="R1137" i="5"/>
  <c r="S1136" i="5"/>
  <c r="R1136" i="5"/>
  <c r="S1135" i="5"/>
  <c r="R1135" i="5"/>
  <c r="S1134" i="5"/>
  <c r="R1134" i="5"/>
  <c r="S1133" i="5"/>
  <c r="R1133" i="5"/>
  <c r="S1132" i="5"/>
  <c r="R1132" i="5"/>
  <c r="S1131" i="5"/>
  <c r="R1131" i="5"/>
  <c r="S1130" i="5"/>
  <c r="R1130" i="5"/>
  <c r="S1129" i="5"/>
  <c r="R1129" i="5"/>
  <c r="S1128" i="5"/>
  <c r="R1128" i="5"/>
  <c r="S1127" i="5"/>
  <c r="R1127" i="5"/>
  <c r="S1126" i="5"/>
  <c r="R1126" i="5"/>
  <c r="S1125" i="5"/>
  <c r="R1125" i="5"/>
  <c r="S1124" i="5"/>
  <c r="R1124" i="5"/>
  <c r="S1123" i="5"/>
  <c r="R1123" i="5"/>
  <c r="S1122" i="5"/>
  <c r="R1122" i="5"/>
  <c r="S1121" i="5"/>
  <c r="R1121" i="5"/>
  <c r="S1120" i="5"/>
  <c r="R1120" i="5"/>
  <c r="S1119" i="5"/>
  <c r="R1119" i="5"/>
  <c r="S1118" i="5"/>
  <c r="R1118" i="5"/>
  <c r="S1117" i="5"/>
  <c r="R1117" i="5"/>
  <c r="S1116" i="5"/>
  <c r="R1116" i="5"/>
  <c r="S1115" i="5"/>
  <c r="R1115" i="5"/>
  <c r="S1114" i="5"/>
  <c r="R1114" i="5"/>
  <c r="S1113" i="5"/>
  <c r="R1113" i="5"/>
  <c r="S1112" i="5"/>
  <c r="R1112" i="5"/>
  <c r="S1111" i="5"/>
  <c r="R1111" i="5"/>
  <c r="S1110" i="5"/>
  <c r="R1110" i="5"/>
  <c r="S1109" i="5"/>
  <c r="R1109" i="5"/>
  <c r="S1108" i="5"/>
  <c r="R1108" i="5"/>
  <c r="S1107" i="5"/>
  <c r="R1107" i="5"/>
  <c r="S1106" i="5"/>
  <c r="R1106" i="5"/>
  <c r="S1105" i="5"/>
  <c r="R1105" i="5"/>
  <c r="S1104" i="5"/>
  <c r="R1104" i="5"/>
  <c r="S1103" i="5"/>
  <c r="R1103" i="5"/>
  <c r="S1102" i="5"/>
  <c r="R1102" i="5"/>
  <c r="S1101" i="5"/>
  <c r="R1101" i="5"/>
  <c r="S1100" i="5"/>
  <c r="R1100" i="5"/>
  <c r="S1099" i="5"/>
  <c r="R1099" i="5"/>
  <c r="S1098" i="5"/>
  <c r="R1098" i="5"/>
  <c r="S1097" i="5"/>
  <c r="R1097" i="5"/>
  <c r="S1096" i="5"/>
  <c r="R1096" i="5"/>
  <c r="S1095" i="5"/>
  <c r="R1095" i="5"/>
  <c r="S1094" i="5"/>
  <c r="R1094" i="5"/>
  <c r="S1093" i="5"/>
  <c r="R1093" i="5"/>
  <c r="S1092" i="5"/>
  <c r="R1092" i="5"/>
  <c r="S1091" i="5"/>
  <c r="R1091" i="5"/>
  <c r="S1090" i="5"/>
  <c r="R1090" i="5"/>
  <c r="S1089" i="5"/>
  <c r="R1089" i="5"/>
  <c r="S1088" i="5"/>
  <c r="R1088" i="5"/>
  <c r="S1087" i="5"/>
  <c r="R1087" i="5"/>
  <c r="S1086" i="5"/>
  <c r="R1086" i="5"/>
  <c r="S1085" i="5"/>
  <c r="R1085" i="5"/>
  <c r="S1084" i="5"/>
  <c r="R1084" i="5"/>
  <c r="S1083" i="5"/>
  <c r="R1083" i="5"/>
  <c r="S1082" i="5"/>
  <c r="R1082" i="5"/>
  <c r="S1081" i="5"/>
  <c r="R1081" i="5"/>
  <c r="S1080" i="5"/>
  <c r="R1080" i="5"/>
  <c r="S1079" i="5"/>
  <c r="R1079" i="5"/>
  <c r="S1078" i="5"/>
  <c r="R1078" i="5"/>
  <c r="S1077" i="5"/>
  <c r="R1077" i="5"/>
  <c r="S1076" i="5"/>
  <c r="R1076" i="5"/>
  <c r="S1075" i="5"/>
  <c r="R1075" i="5"/>
  <c r="S1074" i="5"/>
  <c r="R1074" i="5"/>
  <c r="S1073" i="5"/>
  <c r="R1073" i="5"/>
  <c r="S1072" i="5"/>
  <c r="R1072" i="5"/>
  <c r="S1071" i="5"/>
  <c r="R1071" i="5"/>
  <c r="S1070" i="5"/>
  <c r="R1070" i="5"/>
  <c r="S1069" i="5"/>
  <c r="R1069" i="5"/>
  <c r="S1068" i="5"/>
  <c r="R1068" i="5"/>
  <c r="S1067" i="5"/>
  <c r="R1067" i="5"/>
  <c r="S1066" i="5"/>
  <c r="R1066" i="5"/>
  <c r="S1065" i="5"/>
  <c r="R1065" i="5"/>
  <c r="S1064" i="5"/>
  <c r="R1064" i="5"/>
  <c r="S1063" i="5"/>
  <c r="R1063" i="5"/>
  <c r="S1062" i="5"/>
  <c r="R1062" i="5"/>
  <c r="S1061" i="5"/>
  <c r="R1061" i="5"/>
  <c r="S1060" i="5"/>
  <c r="R1060" i="5"/>
  <c r="S1059" i="5"/>
  <c r="R1059" i="5"/>
  <c r="S1058" i="5"/>
  <c r="R1058" i="5"/>
  <c r="S1057" i="5"/>
  <c r="R1057" i="5"/>
  <c r="S1056" i="5"/>
  <c r="R1056" i="5"/>
  <c r="S1055" i="5"/>
  <c r="R1055" i="5"/>
  <c r="S1054" i="5"/>
  <c r="R1054" i="5"/>
  <c r="S1053" i="5"/>
  <c r="R1053" i="5"/>
  <c r="S1052" i="5"/>
  <c r="R1052" i="5"/>
  <c r="S1051" i="5"/>
  <c r="R1051" i="5"/>
  <c r="S1050" i="5"/>
  <c r="R1050" i="5"/>
  <c r="S1049" i="5"/>
  <c r="R1049" i="5"/>
  <c r="S1048" i="5"/>
  <c r="R1048" i="5"/>
  <c r="S1047" i="5"/>
  <c r="R1047" i="5"/>
  <c r="S1046" i="5"/>
  <c r="R1046" i="5"/>
  <c r="S1045" i="5"/>
  <c r="R1045" i="5"/>
  <c r="S1044" i="5"/>
  <c r="R1044" i="5"/>
  <c r="S1043" i="5"/>
  <c r="R1043" i="5"/>
  <c r="S1042" i="5"/>
  <c r="R1042" i="5"/>
  <c r="S1041" i="5"/>
  <c r="R1041" i="5"/>
  <c r="S1040" i="5"/>
  <c r="R1040" i="5"/>
  <c r="S1039" i="5"/>
  <c r="R1039" i="5"/>
  <c r="S1038" i="5"/>
  <c r="R1038" i="5"/>
  <c r="S1037" i="5"/>
  <c r="R1037" i="5"/>
  <c r="S1036" i="5"/>
  <c r="R1036" i="5"/>
  <c r="S1035" i="5"/>
  <c r="R1035" i="5"/>
  <c r="S1034" i="5"/>
  <c r="R1034" i="5"/>
  <c r="S1033" i="5"/>
  <c r="R1033" i="5"/>
  <c r="S1032" i="5"/>
  <c r="R1032" i="5"/>
  <c r="S1031" i="5"/>
  <c r="R1031" i="5"/>
  <c r="S1030" i="5"/>
  <c r="R1030" i="5"/>
  <c r="S1029" i="5"/>
  <c r="R1029" i="5"/>
  <c r="S1028" i="5"/>
  <c r="R1028" i="5"/>
  <c r="S1027" i="5"/>
  <c r="R1027" i="5"/>
  <c r="S1026" i="5"/>
  <c r="R1026" i="5"/>
  <c r="S1025" i="5"/>
  <c r="R1025" i="5"/>
  <c r="S1024" i="5"/>
  <c r="R1024" i="5"/>
  <c r="S1023" i="5"/>
  <c r="R1023" i="5"/>
  <c r="S1022" i="5"/>
  <c r="R1022" i="5"/>
  <c r="S1021" i="5"/>
  <c r="R1021" i="5"/>
  <c r="S1020" i="5"/>
  <c r="R1020" i="5"/>
  <c r="S1019" i="5"/>
  <c r="R1019" i="5"/>
  <c r="S1018" i="5"/>
  <c r="R1018" i="5"/>
  <c r="S1017" i="5"/>
  <c r="R1017" i="5"/>
  <c r="S1016" i="5"/>
  <c r="R1016" i="5"/>
  <c r="S1015" i="5"/>
  <c r="R1015" i="5"/>
  <c r="S1014" i="5"/>
  <c r="R1014" i="5"/>
  <c r="S1013" i="5"/>
  <c r="R1013" i="5"/>
  <c r="S1012" i="5"/>
  <c r="R1012" i="5"/>
  <c r="S1011" i="5"/>
  <c r="R1011" i="5"/>
  <c r="S1010" i="5"/>
  <c r="R1010" i="5"/>
  <c r="S1009" i="5"/>
  <c r="R1009" i="5"/>
  <c r="S1008" i="5"/>
  <c r="R1008" i="5"/>
  <c r="S1007" i="5"/>
  <c r="R1007" i="5"/>
  <c r="S1006" i="5"/>
  <c r="R1006" i="5"/>
  <c r="S1005" i="5"/>
  <c r="R1005" i="5"/>
  <c r="S1004" i="5"/>
  <c r="R1004" i="5"/>
  <c r="S1003" i="5"/>
  <c r="R1003" i="5"/>
  <c r="S1002" i="5"/>
  <c r="R1002" i="5"/>
  <c r="S1001" i="5"/>
  <c r="R1001" i="5"/>
  <c r="S1000" i="5"/>
  <c r="R1000" i="5"/>
  <c r="S999" i="5"/>
  <c r="R999" i="5"/>
  <c r="S998" i="5"/>
  <c r="R998" i="5"/>
  <c r="S997" i="5"/>
  <c r="R997" i="5"/>
  <c r="S996" i="5"/>
  <c r="R996" i="5"/>
  <c r="S995" i="5"/>
  <c r="R995" i="5"/>
  <c r="S994" i="5"/>
  <c r="R994" i="5"/>
  <c r="S993" i="5"/>
  <c r="R993" i="5"/>
  <c r="S992" i="5"/>
  <c r="R992" i="5"/>
  <c r="S991" i="5"/>
  <c r="R991" i="5"/>
  <c r="S990" i="5"/>
  <c r="R990" i="5"/>
  <c r="S989" i="5"/>
  <c r="R989" i="5"/>
  <c r="S988" i="5"/>
  <c r="R988" i="5"/>
  <c r="S987" i="5"/>
  <c r="R987" i="5"/>
  <c r="S986" i="5"/>
  <c r="R986" i="5"/>
  <c r="S985" i="5"/>
  <c r="R985" i="5"/>
  <c r="S984" i="5"/>
  <c r="R984" i="5"/>
  <c r="S983" i="5"/>
  <c r="R983" i="5"/>
  <c r="S982" i="5"/>
  <c r="R982" i="5"/>
  <c r="S981" i="5"/>
  <c r="R981" i="5"/>
  <c r="S980" i="5"/>
  <c r="R980" i="5"/>
  <c r="S979" i="5"/>
  <c r="R979" i="5"/>
  <c r="S978" i="5"/>
  <c r="R978" i="5"/>
  <c r="S977" i="5"/>
  <c r="R977" i="5"/>
  <c r="S976" i="5"/>
  <c r="R976" i="5"/>
  <c r="S975" i="5"/>
  <c r="R975" i="5"/>
  <c r="S974" i="5"/>
  <c r="R974" i="5"/>
  <c r="S973" i="5"/>
  <c r="R973" i="5"/>
  <c r="S972" i="5"/>
  <c r="R972" i="5"/>
  <c r="S971" i="5"/>
  <c r="R971" i="5"/>
  <c r="S970" i="5"/>
  <c r="R970" i="5"/>
  <c r="S969" i="5"/>
  <c r="R969" i="5"/>
  <c r="S968" i="5"/>
  <c r="R968" i="5"/>
  <c r="S967" i="5"/>
  <c r="R967" i="5"/>
  <c r="S966" i="5"/>
  <c r="R966" i="5"/>
  <c r="S965" i="5"/>
  <c r="R965" i="5"/>
  <c r="S964" i="5"/>
  <c r="R964" i="5"/>
  <c r="S963" i="5"/>
  <c r="R963" i="5"/>
  <c r="S962" i="5"/>
  <c r="R962" i="5"/>
  <c r="S961" i="5"/>
  <c r="R961" i="5"/>
  <c r="S960" i="5"/>
  <c r="R960" i="5"/>
  <c r="S959" i="5"/>
  <c r="R959" i="5"/>
  <c r="S958" i="5"/>
  <c r="R958" i="5"/>
  <c r="S957" i="5"/>
  <c r="R957" i="5"/>
  <c r="S956" i="5"/>
  <c r="R956" i="5"/>
  <c r="S955" i="5"/>
  <c r="R955" i="5"/>
  <c r="S954" i="5"/>
  <c r="R954" i="5"/>
  <c r="S953" i="5"/>
  <c r="R953" i="5"/>
  <c r="S952" i="5"/>
  <c r="R952" i="5"/>
  <c r="S951" i="5"/>
  <c r="R951" i="5"/>
  <c r="S950" i="5"/>
  <c r="R950" i="5"/>
  <c r="S949" i="5"/>
  <c r="R949" i="5"/>
  <c r="S948" i="5"/>
  <c r="R948" i="5"/>
  <c r="S947" i="5"/>
  <c r="R947" i="5"/>
  <c r="S946" i="5"/>
  <c r="R946" i="5"/>
  <c r="S945" i="5"/>
  <c r="R945" i="5"/>
  <c r="S944" i="5"/>
  <c r="R944" i="5"/>
  <c r="S943" i="5"/>
  <c r="R943" i="5"/>
  <c r="S942" i="5"/>
  <c r="R942" i="5"/>
  <c r="S941" i="5"/>
  <c r="R941" i="5"/>
  <c r="S939" i="5"/>
  <c r="R939" i="5"/>
  <c r="S938" i="5"/>
  <c r="R938" i="5"/>
  <c r="S937" i="5"/>
  <c r="R937" i="5"/>
  <c r="S936" i="5"/>
  <c r="R936" i="5"/>
  <c r="S935" i="5"/>
  <c r="R935" i="5"/>
  <c r="S934" i="5"/>
  <c r="R934" i="5"/>
  <c r="S933" i="5"/>
  <c r="R933" i="5"/>
  <c r="S932" i="5"/>
  <c r="R932" i="5"/>
  <c r="S931" i="5"/>
  <c r="R931" i="5"/>
  <c r="S930" i="5"/>
  <c r="R930" i="5"/>
  <c r="S929" i="5"/>
  <c r="R929" i="5"/>
  <c r="S928" i="5"/>
  <c r="R928" i="5"/>
  <c r="S927" i="5"/>
  <c r="R927" i="5"/>
  <c r="S926" i="5"/>
  <c r="R926" i="5"/>
  <c r="S925" i="5"/>
  <c r="R925" i="5"/>
  <c r="S924" i="5"/>
  <c r="R924" i="5"/>
  <c r="S923" i="5"/>
  <c r="R923" i="5"/>
  <c r="S922" i="5"/>
  <c r="R922" i="5"/>
  <c r="S921" i="5"/>
  <c r="R921" i="5"/>
  <c r="S920" i="5"/>
  <c r="R920" i="5"/>
  <c r="S919" i="5"/>
  <c r="R919" i="5"/>
  <c r="S918" i="5"/>
  <c r="R918" i="5"/>
  <c r="S917" i="5"/>
  <c r="R917" i="5"/>
  <c r="S916" i="5"/>
  <c r="R916" i="5"/>
  <c r="S915" i="5"/>
  <c r="R915" i="5"/>
  <c r="S914" i="5"/>
  <c r="R914" i="5"/>
  <c r="S913" i="5"/>
  <c r="R913" i="5"/>
  <c r="S912" i="5"/>
  <c r="R912" i="5"/>
  <c r="S911" i="5"/>
  <c r="R911" i="5"/>
  <c r="S910" i="5"/>
  <c r="R910" i="5"/>
  <c r="S909" i="5"/>
  <c r="R909" i="5"/>
  <c r="S908" i="5"/>
  <c r="R908" i="5"/>
  <c r="S907" i="5"/>
  <c r="R907" i="5"/>
  <c r="S906" i="5"/>
  <c r="R906" i="5"/>
  <c r="S905" i="5"/>
  <c r="R905" i="5"/>
  <c r="S904" i="5"/>
  <c r="R904" i="5"/>
  <c r="S903" i="5"/>
  <c r="R903" i="5"/>
  <c r="S902" i="5"/>
  <c r="R902" i="5"/>
  <c r="S901" i="5"/>
  <c r="R901" i="5"/>
  <c r="S900" i="5"/>
  <c r="R900" i="5"/>
  <c r="S899" i="5"/>
  <c r="R899" i="5"/>
  <c r="S898" i="5"/>
  <c r="R898" i="5"/>
  <c r="S897" i="5"/>
  <c r="R897" i="5"/>
  <c r="S896" i="5"/>
  <c r="R896" i="5"/>
  <c r="S895" i="5"/>
  <c r="R895" i="5"/>
  <c r="S894" i="5"/>
  <c r="R894" i="5"/>
  <c r="S893" i="5"/>
  <c r="R893" i="5"/>
  <c r="S892" i="5"/>
  <c r="R892" i="5"/>
  <c r="S891" i="5"/>
  <c r="R891" i="5"/>
  <c r="S890" i="5"/>
  <c r="R890" i="5"/>
  <c r="S889" i="5"/>
  <c r="R889" i="5"/>
  <c r="S888" i="5"/>
  <c r="R888" i="5"/>
  <c r="S887" i="5"/>
  <c r="R887" i="5"/>
  <c r="S886" i="5"/>
  <c r="R886" i="5"/>
  <c r="S885" i="5"/>
  <c r="R885" i="5"/>
  <c r="S884" i="5"/>
  <c r="R884" i="5"/>
  <c r="S883" i="5"/>
  <c r="R883" i="5"/>
  <c r="S882" i="5"/>
  <c r="R882" i="5"/>
  <c r="S881" i="5"/>
  <c r="R881" i="5"/>
  <c r="S880" i="5"/>
  <c r="R880" i="5"/>
  <c r="S879" i="5"/>
  <c r="R879" i="5"/>
  <c r="S878" i="5"/>
  <c r="R878" i="5"/>
  <c r="S877" i="5"/>
  <c r="R877" i="5"/>
  <c r="S876" i="5"/>
  <c r="R876" i="5"/>
  <c r="S875" i="5"/>
  <c r="R875" i="5"/>
  <c r="S874" i="5"/>
  <c r="R874" i="5"/>
  <c r="S873" i="5"/>
  <c r="R873" i="5"/>
  <c r="S872" i="5"/>
  <c r="R872" i="5"/>
  <c r="S871" i="5"/>
  <c r="R871" i="5"/>
  <c r="S870" i="5"/>
  <c r="R870" i="5"/>
  <c r="S869" i="5"/>
  <c r="R869" i="5"/>
  <c r="S868" i="5"/>
  <c r="R868" i="5"/>
  <c r="S867" i="5"/>
  <c r="R867" i="5"/>
  <c r="S866" i="5"/>
  <c r="R866" i="5"/>
  <c r="S865" i="5"/>
  <c r="R865" i="5"/>
  <c r="S864" i="5"/>
  <c r="R864" i="5"/>
  <c r="S863" i="5"/>
  <c r="R863" i="5"/>
  <c r="S862" i="5"/>
  <c r="R862" i="5"/>
  <c r="S861" i="5"/>
  <c r="R861" i="5"/>
  <c r="S860" i="5"/>
  <c r="R860" i="5"/>
  <c r="S859" i="5"/>
  <c r="R859" i="5"/>
  <c r="S858" i="5"/>
  <c r="R858" i="5"/>
  <c r="S857" i="5"/>
  <c r="R857" i="5"/>
  <c r="S856" i="5"/>
  <c r="R856" i="5"/>
  <c r="S855" i="5"/>
  <c r="R855" i="5"/>
  <c r="S854" i="5"/>
  <c r="R854" i="5"/>
  <c r="S853" i="5"/>
  <c r="R853" i="5"/>
  <c r="S852" i="5"/>
  <c r="R852" i="5"/>
  <c r="S851" i="5"/>
  <c r="R851" i="5"/>
  <c r="S850" i="5"/>
  <c r="R850" i="5"/>
  <c r="S849" i="5"/>
  <c r="R849" i="5"/>
  <c r="S848" i="5"/>
  <c r="R848" i="5"/>
  <c r="S847" i="5"/>
  <c r="R847" i="5"/>
  <c r="S846" i="5"/>
  <c r="R846" i="5"/>
  <c r="S845" i="5"/>
  <c r="R845" i="5"/>
  <c r="S844" i="5"/>
  <c r="R844" i="5"/>
  <c r="S843" i="5"/>
  <c r="R843" i="5"/>
  <c r="S842" i="5"/>
  <c r="R842" i="5"/>
  <c r="S841" i="5"/>
  <c r="R841" i="5"/>
  <c r="S840" i="5"/>
  <c r="R840" i="5"/>
  <c r="S839" i="5"/>
  <c r="R839" i="5"/>
  <c r="S838" i="5"/>
  <c r="R838" i="5"/>
  <c r="S837" i="5"/>
  <c r="R837" i="5"/>
  <c r="S836" i="5"/>
  <c r="R836" i="5"/>
  <c r="S835" i="5"/>
  <c r="R835" i="5"/>
  <c r="S834" i="5"/>
  <c r="R834" i="5"/>
  <c r="S833" i="5"/>
  <c r="R833" i="5"/>
  <c r="S832" i="5"/>
  <c r="R832" i="5"/>
  <c r="S831" i="5"/>
  <c r="R831" i="5"/>
  <c r="S830" i="5"/>
  <c r="R830" i="5"/>
  <c r="S829" i="5"/>
  <c r="R829" i="5"/>
  <c r="S828" i="5"/>
  <c r="R828" i="5"/>
  <c r="S827" i="5"/>
  <c r="R827" i="5"/>
  <c r="S826" i="5"/>
  <c r="R826" i="5"/>
  <c r="S825" i="5"/>
  <c r="R825" i="5"/>
  <c r="S824" i="5"/>
  <c r="R824" i="5"/>
  <c r="S823" i="5"/>
  <c r="R823" i="5"/>
  <c r="S822" i="5"/>
  <c r="R822" i="5"/>
  <c r="S821" i="5"/>
  <c r="R821" i="5"/>
  <c r="S820" i="5"/>
  <c r="R820" i="5"/>
  <c r="S819" i="5"/>
  <c r="R819" i="5"/>
  <c r="S818" i="5"/>
  <c r="R818" i="5"/>
  <c r="S817" i="5"/>
  <c r="R817" i="5"/>
  <c r="S816" i="5"/>
  <c r="R816" i="5"/>
  <c r="S815" i="5"/>
  <c r="R815" i="5"/>
  <c r="S814" i="5"/>
  <c r="R814" i="5"/>
  <c r="S813" i="5"/>
  <c r="R813" i="5"/>
  <c r="S812" i="5"/>
  <c r="R812" i="5"/>
  <c r="S811" i="5"/>
  <c r="R811" i="5"/>
  <c r="S810" i="5"/>
  <c r="R810" i="5"/>
  <c r="S809" i="5"/>
  <c r="R809" i="5"/>
  <c r="S808" i="5"/>
  <c r="R808" i="5"/>
  <c r="S807" i="5"/>
  <c r="R807" i="5"/>
  <c r="S806" i="5"/>
  <c r="R806" i="5"/>
  <c r="S805" i="5"/>
  <c r="R805" i="5"/>
  <c r="S804" i="5"/>
  <c r="R804" i="5"/>
  <c r="S803" i="5"/>
  <c r="R803" i="5"/>
  <c r="S802" i="5"/>
  <c r="R802" i="5"/>
  <c r="S801" i="5"/>
  <c r="R801" i="5"/>
  <c r="S800" i="5"/>
  <c r="R800" i="5"/>
  <c r="S799" i="5"/>
  <c r="R799" i="5"/>
  <c r="S798" i="5"/>
  <c r="R798" i="5"/>
  <c r="S797" i="5"/>
  <c r="R797" i="5"/>
  <c r="S796" i="5"/>
  <c r="R796" i="5"/>
  <c r="S795" i="5"/>
  <c r="R795" i="5"/>
  <c r="S794" i="5"/>
  <c r="R794" i="5"/>
  <c r="S793" i="5"/>
  <c r="R793" i="5"/>
  <c r="S792" i="5"/>
  <c r="R792" i="5"/>
  <c r="S791" i="5"/>
  <c r="R791" i="5"/>
  <c r="S790" i="5"/>
  <c r="R790" i="5"/>
  <c r="S789" i="5"/>
  <c r="R789" i="5"/>
  <c r="S788" i="5"/>
  <c r="R788" i="5"/>
  <c r="S787" i="5"/>
  <c r="R787" i="5"/>
  <c r="S786" i="5"/>
  <c r="R786" i="5"/>
  <c r="S785" i="5"/>
  <c r="R785" i="5"/>
  <c r="S784" i="5"/>
  <c r="R784" i="5"/>
  <c r="S783" i="5"/>
  <c r="R783" i="5"/>
  <c r="S782" i="5"/>
  <c r="R782" i="5"/>
  <c r="S781" i="5"/>
  <c r="R781" i="5"/>
  <c r="S780" i="5"/>
  <c r="R780" i="5"/>
  <c r="S779" i="5"/>
  <c r="R779" i="5"/>
  <c r="S778" i="5"/>
  <c r="R778" i="5"/>
  <c r="S777" i="5"/>
  <c r="R777" i="5"/>
  <c r="S776" i="5"/>
  <c r="R776" i="5"/>
  <c r="S775" i="5"/>
  <c r="R775" i="5"/>
  <c r="S774" i="5"/>
  <c r="R774" i="5"/>
  <c r="S773" i="5"/>
  <c r="R773" i="5"/>
  <c r="S772" i="5"/>
  <c r="R772" i="5"/>
  <c r="S771" i="5"/>
  <c r="R771" i="5"/>
  <c r="S770" i="5"/>
  <c r="R770" i="5"/>
  <c r="S769" i="5"/>
  <c r="R769" i="5"/>
  <c r="S768" i="5"/>
  <c r="R768" i="5"/>
  <c r="S767" i="5"/>
  <c r="R767" i="5"/>
  <c r="S766" i="5"/>
  <c r="R766" i="5"/>
  <c r="S765" i="5"/>
  <c r="R765" i="5"/>
  <c r="S764" i="5"/>
  <c r="R764" i="5"/>
  <c r="S763" i="5"/>
  <c r="R763" i="5"/>
  <c r="S762" i="5"/>
  <c r="R762" i="5"/>
  <c r="S761" i="5"/>
  <c r="R761" i="5"/>
  <c r="S760" i="5"/>
  <c r="R760" i="5"/>
  <c r="S759" i="5"/>
  <c r="R759" i="5"/>
  <c r="S758" i="5"/>
  <c r="R758" i="5"/>
  <c r="S757" i="5"/>
  <c r="R757" i="5"/>
  <c r="S756" i="5"/>
  <c r="R756" i="5"/>
  <c r="S755" i="5"/>
  <c r="R755" i="5"/>
  <c r="S754" i="5"/>
  <c r="R754" i="5"/>
  <c r="S753" i="5"/>
  <c r="R753" i="5"/>
  <c r="S752" i="5"/>
  <c r="R752" i="5"/>
  <c r="S751" i="5"/>
  <c r="R751" i="5"/>
  <c r="S750" i="5"/>
  <c r="R750" i="5"/>
  <c r="S749" i="5"/>
  <c r="R749" i="5"/>
  <c r="S748" i="5"/>
  <c r="R748" i="5"/>
  <c r="S747" i="5"/>
  <c r="R747" i="5"/>
  <c r="S746" i="5"/>
  <c r="R746" i="5"/>
  <c r="S745" i="5"/>
  <c r="R745" i="5"/>
  <c r="S744" i="5"/>
  <c r="R744" i="5"/>
  <c r="S743" i="5"/>
  <c r="R743" i="5"/>
  <c r="S742" i="5"/>
  <c r="R742" i="5"/>
  <c r="S741" i="5"/>
  <c r="R741" i="5"/>
  <c r="S740" i="5"/>
  <c r="R740" i="5"/>
  <c r="S739" i="5"/>
  <c r="R739" i="5"/>
  <c r="S738" i="5"/>
  <c r="R738" i="5"/>
  <c r="S737" i="5"/>
  <c r="R737" i="5"/>
  <c r="S736" i="5"/>
  <c r="R736" i="5"/>
  <c r="S735" i="5"/>
  <c r="R735" i="5"/>
  <c r="S734" i="5"/>
  <c r="R734" i="5"/>
  <c r="S733" i="5"/>
  <c r="R733" i="5"/>
  <c r="S732" i="5"/>
  <c r="R732" i="5"/>
  <c r="S731" i="5"/>
  <c r="R731" i="5"/>
  <c r="S730" i="5"/>
  <c r="R730" i="5"/>
  <c r="S729" i="5"/>
  <c r="R729" i="5"/>
  <c r="S728" i="5"/>
  <c r="R728" i="5"/>
  <c r="S727" i="5"/>
  <c r="R727" i="5"/>
  <c r="S726" i="5"/>
  <c r="R726" i="5"/>
  <c r="S725" i="5"/>
  <c r="R725" i="5"/>
  <c r="S724" i="5"/>
  <c r="R724" i="5"/>
  <c r="S723" i="5"/>
  <c r="R723" i="5"/>
  <c r="S722" i="5"/>
  <c r="R722" i="5"/>
  <c r="S721" i="5"/>
  <c r="R721" i="5"/>
  <c r="S720" i="5"/>
  <c r="R720" i="5"/>
  <c r="S719" i="5"/>
  <c r="R719" i="5"/>
  <c r="S718" i="5"/>
  <c r="R718" i="5"/>
  <c r="S717" i="5"/>
  <c r="R717" i="5"/>
  <c r="S716" i="5"/>
  <c r="R716" i="5"/>
  <c r="S715" i="5"/>
  <c r="R715" i="5"/>
  <c r="S714" i="5"/>
  <c r="R714" i="5"/>
  <c r="S713" i="5"/>
  <c r="R713" i="5"/>
  <c r="S712" i="5"/>
  <c r="R712" i="5"/>
  <c r="S711" i="5"/>
  <c r="R711" i="5"/>
  <c r="S710" i="5"/>
  <c r="R710" i="5"/>
  <c r="S709" i="5"/>
  <c r="R709" i="5"/>
  <c r="S708" i="5"/>
  <c r="R708" i="5"/>
  <c r="S707" i="5"/>
  <c r="R707" i="5"/>
  <c r="S706" i="5"/>
  <c r="R706" i="5"/>
  <c r="S705" i="5"/>
  <c r="R705" i="5"/>
  <c r="S704" i="5"/>
  <c r="R704" i="5"/>
  <c r="S703" i="5"/>
  <c r="R703" i="5"/>
  <c r="S702" i="5"/>
  <c r="R702" i="5"/>
  <c r="S701" i="5"/>
  <c r="R701" i="5"/>
  <c r="S700" i="5"/>
  <c r="R700" i="5"/>
  <c r="S699" i="5"/>
  <c r="R699" i="5"/>
  <c r="S698" i="5"/>
  <c r="R698" i="5"/>
  <c r="S697" i="5"/>
  <c r="R697" i="5"/>
  <c r="S696" i="5"/>
  <c r="R696" i="5"/>
  <c r="S695" i="5"/>
  <c r="R695" i="5"/>
  <c r="S694" i="5"/>
  <c r="R694" i="5"/>
  <c r="S693" i="5"/>
  <c r="R693" i="5"/>
  <c r="S692" i="5"/>
  <c r="R692" i="5"/>
  <c r="S691" i="5"/>
  <c r="R691" i="5"/>
  <c r="S690" i="5"/>
  <c r="R690" i="5"/>
  <c r="S689" i="5"/>
  <c r="R689" i="5"/>
  <c r="S688" i="5"/>
  <c r="R688" i="5"/>
  <c r="S687" i="5"/>
  <c r="R687" i="5"/>
  <c r="S686" i="5"/>
  <c r="R686" i="5"/>
  <c r="S685" i="5"/>
  <c r="R685" i="5"/>
  <c r="S684" i="5"/>
  <c r="R684" i="5"/>
  <c r="S683" i="5"/>
  <c r="R683" i="5"/>
  <c r="S682" i="5"/>
  <c r="R682" i="5"/>
  <c r="S681" i="5"/>
  <c r="R681" i="5"/>
  <c r="S680" i="5"/>
  <c r="R680" i="5"/>
  <c r="S679" i="5"/>
  <c r="R679" i="5"/>
  <c r="S678" i="5"/>
  <c r="R678" i="5"/>
  <c r="S677" i="5"/>
  <c r="R677" i="5"/>
  <c r="S676" i="5"/>
  <c r="R676" i="5"/>
  <c r="S675" i="5"/>
  <c r="R675" i="5"/>
  <c r="S674" i="5"/>
  <c r="R674" i="5"/>
  <c r="S673" i="5"/>
  <c r="R673" i="5"/>
  <c r="S672" i="5"/>
  <c r="R672" i="5"/>
  <c r="S671" i="5"/>
  <c r="R671" i="5"/>
  <c r="S670" i="5"/>
  <c r="R670" i="5"/>
  <c r="S669" i="5"/>
  <c r="R669" i="5"/>
  <c r="S668" i="5"/>
  <c r="R668" i="5"/>
  <c r="S667" i="5"/>
  <c r="R667" i="5"/>
  <c r="S666" i="5"/>
  <c r="R666" i="5"/>
  <c r="S665" i="5"/>
  <c r="R665" i="5"/>
  <c r="S664" i="5"/>
  <c r="R664" i="5"/>
  <c r="S663" i="5"/>
  <c r="R663" i="5"/>
  <c r="S662" i="5"/>
  <c r="R662" i="5"/>
  <c r="S661" i="5"/>
  <c r="R661" i="5"/>
  <c r="S660" i="5"/>
  <c r="R660" i="5"/>
  <c r="S659" i="5"/>
  <c r="R659" i="5"/>
  <c r="S658" i="5"/>
  <c r="R658" i="5"/>
  <c r="S657" i="5"/>
  <c r="R657" i="5"/>
  <c r="S656" i="5"/>
  <c r="R656" i="5"/>
  <c r="S655" i="5"/>
  <c r="R655" i="5"/>
  <c r="S654" i="5"/>
  <c r="R654" i="5"/>
  <c r="S653" i="5"/>
  <c r="R653" i="5"/>
  <c r="S652" i="5"/>
  <c r="R652" i="5"/>
  <c r="S651" i="5"/>
  <c r="R651" i="5"/>
  <c r="S650" i="5"/>
  <c r="R650" i="5"/>
  <c r="S649" i="5"/>
  <c r="R649" i="5"/>
  <c r="S648" i="5"/>
  <c r="R648" i="5"/>
  <c r="S647" i="5"/>
  <c r="R647" i="5"/>
  <c r="S646" i="5"/>
  <c r="R646" i="5"/>
  <c r="S645" i="5"/>
  <c r="R645" i="5"/>
  <c r="S644" i="5"/>
  <c r="R644" i="5"/>
  <c r="S643" i="5"/>
  <c r="R643" i="5"/>
  <c r="S642" i="5"/>
  <c r="R642" i="5"/>
  <c r="S641" i="5"/>
  <c r="R641" i="5"/>
  <c r="S640" i="5"/>
  <c r="R640" i="5"/>
  <c r="S639" i="5"/>
  <c r="R639" i="5"/>
  <c r="S638" i="5"/>
  <c r="R638" i="5"/>
  <c r="S637" i="5"/>
  <c r="R637" i="5"/>
  <c r="S636" i="5"/>
  <c r="R636" i="5"/>
  <c r="S635" i="5"/>
  <c r="R635" i="5"/>
  <c r="S634" i="5"/>
  <c r="R634" i="5"/>
  <c r="S633" i="5"/>
  <c r="R633" i="5"/>
  <c r="S632" i="5"/>
  <c r="R632" i="5"/>
  <c r="S631" i="5"/>
  <c r="R631" i="5"/>
  <c r="S630" i="5"/>
  <c r="R630" i="5"/>
  <c r="S629" i="5"/>
  <c r="R629" i="5"/>
  <c r="S628" i="5"/>
  <c r="R628" i="5"/>
  <c r="S627" i="5"/>
  <c r="R627" i="5"/>
  <c r="S626" i="5"/>
  <c r="R626" i="5"/>
  <c r="S625" i="5"/>
  <c r="R625" i="5"/>
  <c r="S624" i="5"/>
  <c r="R624" i="5"/>
  <c r="S623" i="5"/>
  <c r="R623" i="5"/>
  <c r="S622" i="5"/>
  <c r="R622" i="5"/>
  <c r="S621" i="5"/>
  <c r="R621" i="5"/>
  <c r="S620" i="5"/>
  <c r="R620" i="5"/>
  <c r="S619" i="5"/>
  <c r="R619" i="5"/>
  <c r="S618" i="5"/>
  <c r="R618" i="5"/>
  <c r="S617" i="5"/>
  <c r="R617" i="5"/>
  <c r="S616" i="5"/>
  <c r="R616" i="5"/>
  <c r="S615" i="5"/>
  <c r="R615" i="5"/>
  <c r="S614" i="5"/>
  <c r="R614" i="5"/>
  <c r="S613" i="5"/>
  <c r="R613" i="5"/>
  <c r="S612" i="5"/>
  <c r="R612" i="5"/>
  <c r="S611" i="5"/>
  <c r="R611" i="5"/>
  <c r="S610" i="5"/>
  <c r="R610" i="5"/>
  <c r="S609" i="5"/>
  <c r="R609" i="5"/>
  <c r="S608" i="5"/>
  <c r="R608" i="5"/>
  <c r="S607" i="5"/>
  <c r="R607" i="5"/>
  <c r="S606" i="5"/>
  <c r="R606" i="5"/>
  <c r="S605" i="5"/>
  <c r="R605" i="5"/>
  <c r="S604" i="5"/>
  <c r="R604" i="5"/>
  <c r="S603" i="5"/>
  <c r="R603" i="5"/>
  <c r="S602" i="5"/>
  <c r="R602" i="5"/>
  <c r="S601" i="5"/>
  <c r="R601" i="5"/>
  <c r="S600" i="5"/>
  <c r="R600" i="5"/>
  <c r="S599" i="5"/>
  <c r="R599" i="5"/>
  <c r="S598" i="5"/>
  <c r="R598" i="5"/>
  <c r="S597" i="5"/>
  <c r="R597" i="5"/>
  <c r="S596" i="5"/>
  <c r="R596" i="5"/>
  <c r="S595" i="5"/>
  <c r="R595" i="5"/>
  <c r="S594" i="5"/>
  <c r="R594" i="5"/>
  <c r="S593" i="5"/>
  <c r="R593" i="5"/>
  <c r="S592" i="5"/>
  <c r="R592" i="5"/>
  <c r="S591" i="5"/>
  <c r="R591" i="5"/>
  <c r="S590" i="5"/>
  <c r="R590" i="5"/>
  <c r="S589" i="5"/>
  <c r="R589" i="5"/>
  <c r="S588" i="5"/>
  <c r="R588" i="5"/>
  <c r="S587" i="5"/>
  <c r="R587" i="5"/>
  <c r="S586" i="5"/>
  <c r="R586" i="5"/>
  <c r="S585" i="5"/>
  <c r="R585" i="5"/>
  <c r="S584" i="5"/>
  <c r="R584" i="5"/>
  <c r="S583" i="5"/>
  <c r="R583" i="5"/>
  <c r="S582" i="5"/>
  <c r="R582" i="5"/>
  <c r="S581" i="5"/>
  <c r="R581" i="5"/>
  <c r="S580" i="5"/>
  <c r="R580" i="5"/>
  <c r="S579" i="5"/>
  <c r="R579" i="5"/>
  <c r="S578" i="5"/>
  <c r="R578" i="5"/>
  <c r="S577" i="5"/>
  <c r="R577" i="5"/>
  <c r="S576" i="5"/>
  <c r="R576" i="5"/>
  <c r="S575" i="5"/>
  <c r="R575" i="5"/>
  <c r="S574" i="5"/>
  <c r="R574" i="5"/>
  <c r="S573" i="5"/>
  <c r="R573" i="5"/>
  <c r="S572" i="5"/>
  <c r="R572" i="5"/>
  <c r="S571" i="5"/>
  <c r="R571" i="5"/>
  <c r="S570" i="5"/>
  <c r="R570" i="5"/>
  <c r="S569" i="5"/>
  <c r="R569" i="5"/>
  <c r="S568" i="5"/>
  <c r="R568" i="5"/>
  <c r="S567" i="5"/>
  <c r="R567" i="5"/>
  <c r="S566" i="5"/>
  <c r="R566" i="5"/>
  <c r="S565" i="5"/>
  <c r="R565" i="5"/>
  <c r="S564" i="5"/>
  <c r="R564" i="5"/>
  <c r="S563" i="5"/>
  <c r="R563" i="5"/>
  <c r="S562" i="5"/>
  <c r="R562" i="5"/>
  <c r="S561" i="5"/>
  <c r="R561" i="5"/>
  <c r="S560" i="5"/>
  <c r="R560" i="5"/>
  <c r="S559" i="5"/>
  <c r="R559" i="5"/>
  <c r="S558" i="5"/>
  <c r="R558" i="5"/>
  <c r="S557" i="5"/>
  <c r="R557" i="5"/>
  <c r="S556" i="5"/>
  <c r="R556" i="5"/>
  <c r="S555" i="5"/>
  <c r="R555" i="5"/>
  <c r="S554" i="5"/>
  <c r="R554" i="5"/>
  <c r="S553" i="5"/>
  <c r="R553" i="5"/>
  <c r="S552" i="5"/>
  <c r="R552" i="5"/>
  <c r="S551" i="5"/>
  <c r="R551" i="5"/>
  <c r="S550" i="5"/>
  <c r="R550" i="5"/>
  <c r="S549" i="5"/>
  <c r="R549" i="5"/>
  <c r="S548" i="5"/>
  <c r="R548" i="5"/>
  <c r="S547" i="5"/>
  <c r="R547" i="5"/>
  <c r="S546" i="5"/>
  <c r="R546" i="5"/>
  <c r="S545" i="5"/>
  <c r="R545" i="5"/>
  <c r="S544" i="5"/>
  <c r="R544" i="5"/>
  <c r="S543" i="5"/>
  <c r="R543" i="5"/>
  <c r="S542" i="5"/>
  <c r="R542" i="5"/>
  <c r="S541" i="5"/>
  <c r="R541" i="5"/>
  <c r="S540" i="5"/>
  <c r="R540" i="5"/>
  <c r="S539" i="5"/>
  <c r="R539" i="5"/>
  <c r="S538" i="5"/>
  <c r="R538" i="5"/>
  <c r="S537" i="5"/>
  <c r="R537" i="5"/>
  <c r="S536" i="5"/>
  <c r="R536" i="5"/>
  <c r="S535" i="5"/>
  <c r="R535" i="5"/>
  <c r="S534" i="5"/>
  <c r="R534" i="5"/>
  <c r="S533" i="5"/>
  <c r="R533" i="5"/>
  <c r="S532" i="5"/>
  <c r="R532" i="5"/>
  <c r="S531" i="5"/>
  <c r="R531" i="5"/>
  <c r="S530" i="5"/>
  <c r="R530" i="5"/>
  <c r="S529" i="5"/>
  <c r="R529" i="5"/>
  <c r="S528" i="5"/>
  <c r="R528" i="5"/>
  <c r="S527" i="5"/>
  <c r="R527" i="5"/>
  <c r="S526" i="5"/>
  <c r="R526" i="5"/>
  <c r="S525" i="5"/>
  <c r="R525" i="5"/>
  <c r="S524" i="5"/>
  <c r="R524" i="5"/>
  <c r="S523" i="5"/>
  <c r="R523" i="5"/>
  <c r="S522" i="5"/>
  <c r="R522" i="5"/>
  <c r="S521" i="5"/>
  <c r="R521" i="5"/>
  <c r="S520" i="5"/>
  <c r="R520" i="5"/>
  <c r="S519" i="5"/>
  <c r="R519" i="5"/>
  <c r="S518" i="5"/>
  <c r="R518" i="5"/>
  <c r="S517" i="5"/>
  <c r="R517" i="5"/>
  <c r="S516" i="5"/>
  <c r="R516" i="5"/>
  <c r="S515" i="5"/>
  <c r="R515" i="5"/>
  <c r="S514" i="5"/>
  <c r="R514" i="5"/>
  <c r="S513" i="5"/>
  <c r="R513" i="5"/>
  <c r="S512" i="5"/>
  <c r="R512" i="5"/>
  <c r="S511" i="5"/>
  <c r="R511" i="5"/>
  <c r="S510" i="5"/>
  <c r="R510" i="5"/>
  <c r="S509" i="5"/>
  <c r="R509" i="5"/>
  <c r="S508" i="5"/>
  <c r="R508" i="5"/>
  <c r="S507" i="5"/>
  <c r="R507" i="5"/>
  <c r="S506" i="5"/>
  <c r="R506" i="5"/>
  <c r="S505" i="5"/>
  <c r="R505" i="5"/>
  <c r="S504" i="5"/>
  <c r="R504" i="5"/>
  <c r="S503" i="5"/>
  <c r="R503" i="5"/>
  <c r="S502" i="5"/>
  <c r="R502" i="5"/>
  <c r="S501" i="5"/>
  <c r="R501" i="5"/>
  <c r="S500" i="5"/>
  <c r="R500" i="5"/>
  <c r="S499" i="5"/>
  <c r="R499" i="5"/>
  <c r="S498" i="5"/>
  <c r="R498" i="5"/>
  <c r="S497" i="5"/>
  <c r="R497" i="5"/>
  <c r="S496" i="5"/>
  <c r="R496" i="5"/>
  <c r="S495" i="5"/>
  <c r="R495" i="5"/>
  <c r="S494" i="5"/>
  <c r="R494" i="5"/>
  <c r="S493" i="5"/>
  <c r="R493" i="5"/>
  <c r="S492" i="5"/>
  <c r="R492" i="5"/>
  <c r="S491" i="5"/>
  <c r="R491" i="5"/>
  <c r="S490" i="5"/>
  <c r="R490" i="5"/>
  <c r="S489" i="5"/>
  <c r="R489" i="5"/>
  <c r="S488" i="5"/>
  <c r="R488" i="5"/>
  <c r="S487" i="5"/>
  <c r="R487" i="5"/>
  <c r="S486" i="5"/>
  <c r="R486" i="5"/>
  <c r="S485" i="5"/>
  <c r="R485" i="5"/>
  <c r="S484" i="5"/>
  <c r="R484" i="5"/>
  <c r="S483" i="5"/>
  <c r="R483" i="5"/>
  <c r="S482" i="5"/>
  <c r="R482" i="5"/>
  <c r="S481" i="5"/>
  <c r="R481" i="5"/>
  <c r="S480" i="5"/>
  <c r="R480" i="5"/>
  <c r="S479" i="5"/>
  <c r="R479" i="5"/>
  <c r="S478" i="5"/>
  <c r="R478" i="5"/>
  <c r="S477" i="5"/>
  <c r="R477" i="5"/>
  <c r="S476" i="5"/>
  <c r="R476" i="5"/>
  <c r="S475" i="5"/>
  <c r="R475" i="5"/>
  <c r="S474" i="5"/>
  <c r="R474" i="5"/>
  <c r="S473" i="5"/>
  <c r="R473" i="5"/>
  <c r="S472" i="5"/>
  <c r="R472" i="5"/>
  <c r="S471" i="5"/>
  <c r="R471" i="5"/>
  <c r="S470" i="5"/>
  <c r="R470" i="5"/>
  <c r="S469" i="5"/>
  <c r="R469" i="5"/>
  <c r="S468" i="5"/>
  <c r="R468" i="5"/>
  <c r="S467" i="5"/>
  <c r="R467" i="5"/>
  <c r="S466" i="5"/>
  <c r="R466" i="5"/>
  <c r="S465" i="5"/>
  <c r="R465" i="5"/>
  <c r="S464" i="5"/>
  <c r="R464" i="5"/>
  <c r="S463" i="5"/>
  <c r="R463" i="5"/>
  <c r="S462" i="5"/>
  <c r="R462" i="5"/>
  <c r="S461" i="5"/>
  <c r="R461" i="5"/>
  <c r="S460" i="5"/>
  <c r="R460" i="5"/>
  <c r="S459" i="5"/>
  <c r="R459" i="5"/>
  <c r="S458" i="5"/>
  <c r="R458" i="5"/>
  <c r="S457" i="5"/>
  <c r="R457" i="5"/>
  <c r="S456" i="5"/>
  <c r="R456" i="5"/>
  <c r="S455" i="5"/>
  <c r="R455" i="5"/>
  <c r="S454" i="5"/>
  <c r="R454" i="5"/>
  <c r="S453" i="5"/>
  <c r="R453" i="5"/>
  <c r="S452" i="5"/>
  <c r="R452" i="5"/>
  <c r="S451" i="5"/>
  <c r="R451" i="5"/>
  <c r="S450" i="5"/>
  <c r="R450" i="5"/>
  <c r="S449" i="5"/>
  <c r="R449" i="5"/>
  <c r="S448" i="5"/>
  <c r="R448" i="5"/>
  <c r="S447" i="5"/>
  <c r="R447" i="5"/>
  <c r="S446" i="5"/>
  <c r="R446" i="5"/>
  <c r="S445" i="5"/>
  <c r="R445" i="5"/>
  <c r="S444" i="5"/>
  <c r="R444" i="5"/>
  <c r="S443" i="5"/>
  <c r="R443" i="5"/>
  <c r="S442" i="5"/>
  <c r="R442" i="5"/>
  <c r="S441" i="5"/>
  <c r="R441" i="5"/>
  <c r="S440" i="5"/>
  <c r="R440" i="5"/>
  <c r="S439" i="5"/>
  <c r="R439" i="5"/>
  <c r="S438" i="5"/>
  <c r="R438" i="5"/>
  <c r="S437" i="5"/>
  <c r="R437" i="5"/>
  <c r="S436" i="5"/>
  <c r="R436" i="5"/>
  <c r="S435" i="5"/>
  <c r="R435" i="5"/>
  <c r="S434" i="5"/>
  <c r="R434" i="5"/>
  <c r="S433" i="5"/>
  <c r="R433" i="5"/>
  <c r="S432" i="5"/>
  <c r="R432" i="5"/>
  <c r="S431" i="5"/>
  <c r="R431" i="5"/>
  <c r="S430" i="5"/>
  <c r="R430" i="5"/>
  <c r="S429" i="5"/>
  <c r="R429" i="5"/>
  <c r="S428" i="5"/>
  <c r="R428" i="5"/>
  <c r="S427" i="5"/>
  <c r="R427" i="5"/>
  <c r="S426" i="5"/>
  <c r="R426" i="5"/>
  <c r="S425" i="5"/>
  <c r="R425" i="5"/>
  <c r="S424" i="5"/>
  <c r="R424" i="5"/>
  <c r="S423" i="5"/>
  <c r="R423" i="5"/>
  <c r="S422" i="5"/>
  <c r="R422" i="5"/>
  <c r="S421" i="5"/>
  <c r="R421" i="5"/>
  <c r="S420" i="5"/>
  <c r="R420" i="5"/>
  <c r="S419" i="5"/>
  <c r="R419" i="5"/>
  <c r="S418" i="5"/>
  <c r="R418" i="5"/>
  <c r="S417" i="5"/>
  <c r="R417" i="5"/>
  <c r="S416" i="5"/>
  <c r="R416" i="5"/>
  <c r="S415" i="5"/>
  <c r="R415" i="5"/>
  <c r="S414" i="5"/>
  <c r="R414" i="5"/>
  <c r="S413" i="5"/>
  <c r="R413" i="5"/>
  <c r="S412" i="5"/>
  <c r="R412" i="5"/>
  <c r="S411" i="5"/>
  <c r="R411" i="5"/>
  <c r="S410" i="5"/>
  <c r="R410" i="5"/>
  <c r="S409" i="5"/>
  <c r="R409" i="5"/>
  <c r="S408" i="5"/>
  <c r="R408" i="5"/>
  <c r="S407" i="5"/>
  <c r="R407" i="5"/>
  <c r="S406" i="5"/>
  <c r="R406" i="5"/>
  <c r="S405" i="5"/>
  <c r="R405" i="5"/>
  <c r="S404" i="5"/>
  <c r="R404" i="5"/>
  <c r="S403" i="5"/>
  <c r="R403" i="5"/>
  <c r="S402" i="5"/>
  <c r="R402" i="5"/>
  <c r="S401" i="5"/>
  <c r="R401" i="5"/>
  <c r="S400" i="5"/>
  <c r="R400" i="5"/>
  <c r="S399" i="5"/>
  <c r="R399" i="5"/>
  <c r="S398" i="5"/>
  <c r="R398" i="5"/>
  <c r="S397" i="5"/>
  <c r="R397" i="5"/>
  <c r="S396" i="5"/>
  <c r="R396" i="5"/>
  <c r="S395" i="5"/>
  <c r="R395" i="5"/>
  <c r="S394" i="5"/>
  <c r="R394" i="5"/>
  <c r="S393" i="5"/>
  <c r="R393" i="5"/>
  <c r="S392" i="5"/>
  <c r="R392" i="5"/>
  <c r="S391" i="5"/>
  <c r="R391" i="5"/>
  <c r="S390" i="5"/>
  <c r="R390" i="5"/>
  <c r="S389" i="5"/>
  <c r="R389" i="5"/>
  <c r="S388" i="5"/>
  <c r="R388" i="5"/>
  <c r="S387" i="5"/>
  <c r="R387" i="5"/>
  <c r="S386" i="5"/>
  <c r="R386" i="5"/>
  <c r="S385" i="5"/>
  <c r="R385" i="5"/>
  <c r="S384" i="5"/>
  <c r="R384" i="5"/>
  <c r="S383" i="5"/>
  <c r="R383" i="5"/>
  <c r="S382" i="5"/>
  <c r="R382" i="5"/>
  <c r="S381" i="5"/>
  <c r="R381" i="5"/>
  <c r="S380" i="5"/>
  <c r="R380" i="5"/>
  <c r="S379" i="5"/>
  <c r="R379" i="5"/>
  <c r="S378" i="5"/>
  <c r="R378" i="5"/>
  <c r="S377" i="5"/>
  <c r="R377" i="5"/>
  <c r="S376" i="5"/>
  <c r="R376" i="5"/>
  <c r="S375" i="5"/>
  <c r="R375" i="5"/>
  <c r="S374" i="5"/>
  <c r="R374" i="5"/>
  <c r="S373" i="5"/>
  <c r="R373" i="5"/>
  <c r="S372" i="5"/>
  <c r="R372" i="5"/>
  <c r="S371" i="5"/>
  <c r="R371" i="5"/>
  <c r="S370" i="5"/>
  <c r="R370" i="5"/>
  <c r="S369" i="5"/>
  <c r="R369" i="5"/>
  <c r="S368" i="5"/>
  <c r="R368" i="5"/>
  <c r="S367" i="5"/>
  <c r="R367" i="5"/>
  <c r="S366" i="5"/>
  <c r="R366" i="5"/>
  <c r="S365" i="5"/>
  <c r="R365" i="5"/>
  <c r="S364" i="5"/>
  <c r="R364" i="5"/>
  <c r="S363" i="5"/>
  <c r="R363" i="5"/>
  <c r="S362" i="5"/>
  <c r="R362" i="5"/>
  <c r="S361" i="5"/>
  <c r="R361" i="5"/>
  <c r="S360" i="5"/>
  <c r="R360" i="5"/>
  <c r="S359" i="5"/>
  <c r="R359" i="5"/>
  <c r="S358" i="5"/>
  <c r="R358" i="5"/>
  <c r="S357" i="5"/>
  <c r="R357" i="5"/>
  <c r="S356" i="5"/>
  <c r="R356" i="5"/>
  <c r="S355" i="5"/>
  <c r="R355" i="5"/>
  <c r="S354" i="5"/>
  <c r="R354" i="5"/>
  <c r="S353" i="5"/>
  <c r="R353" i="5"/>
  <c r="S352" i="5"/>
  <c r="R352" i="5"/>
  <c r="S351" i="5"/>
  <c r="R351" i="5"/>
  <c r="S350" i="5"/>
  <c r="R350" i="5"/>
  <c r="S349" i="5"/>
  <c r="R349" i="5"/>
  <c r="S348" i="5"/>
  <c r="R348" i="5"/>
  <c r="S347" i="5"/>
  <c r="R347" i="5"/>
  <c r="S346" i="5"/>
  <c r="R346" i="5"/>
  <c r="S345" i="5"/>
  <c r="R345" i="5"/>
  <c r="S344" i="5"/>
  <c r="R344" i="5"/>
  <c r="S343" i="5"/>
  <c r="R343" i="5"/>
  <c r="S342" i="5"/>
  <c r="R342" i="5"/>
  <c r="S341" i="5"/>
  <c r="R341" i="5"/>
  <c r="S340" i="5"/>
  <c r="R340" i="5"/>
  <c r="S339" i="5"/>
  <c r="R339" i="5"/>
  <c r="S338" i="5"/>
  <c r="R338" i="5"/>
  <c r="S337" i="5"/>
  <c r="R337" i="5"/>
  <c r="S336" i="5"/>
  <c r="R336" i="5"/>
  <c r="S335" i="5"/>
  <c r="R335" i="5"/>
  <c r="S334" i="5"/>
  <c r="R334" i="5"/>
  <c r="S333" i="5"/>
  <c r="R333" i="5"/>
  <c r="S332" i="5"/>
  <c r="R332" i="5"/>
  <c r="S331" i="5"/>
  <c r="R331" i="5"/>
  <c r="S330" i="5"/>
  <c r="R330" i="5"/>
  <c r="S329" i="5"/>
  <c r="R329" i="5"/>
  <c r="S328" i="5"/>
  <c r="R328" i="5"/>
  <c r="S327" i="5"/>
  <c r="R327" i="5"/>
  <c r="S326" i="5"/>
  <c r="R326" i="5"/>
  <c r="S325" i="5"/>
  <c r="R325" i="5"/>
  <c r="S324" i="5"/>
  <c r="R324" i="5"/>
  <c r="S323" i="5"/>
  <c r="R323" i="5"/>
  <c r="S322" i="5"/>
  <c r="R322" i="5"/>
  <c r="S321" i="5"/>
  <c r="R321" i="5"/>
  <c r="S320" i="5"/>
  <c r="R320" i="5"/>
  <c r="S319" i="5"/>
  <c r="R319" i="5"/>
  <c r="S318" i="5"/>
  <c r="R318" i="5"/>
  <c r="S317" i="5"/>
  <c r="R317" i="5"/>
  <c r="S316" i="5"/>
  <c r="R316" i="5"/>
  <c r="S315" i="5"/>
  <c r="R315" i="5"/>
  <c r="S314" i="5"/>
  <c r="R314" i="5"/>
  <c r="S313" i="5"/>
  <c r="R313" i="5"/>
  <c r="S312" i="5"/>
  <c r="R312" i="5"/>
  <c r="S311" i="5"/>
  <c r="R311" i="5"/>
  <c r="S310" i="5"/>
  <c r="R310" i="5"/>
  <c r="S309" i="5"/>
  <c r="R309" i="5"/>
  <c r="S308" i="5"/>
  <c r="R308" i="5"/>
  <c r="S307" i="5"/>
  <c r="R307" i="5"/>
  <c r="S306" i="5"/>
  <c r="R306" i="5"/>
  <c r="S305" i="5"/>
  <c r="R305" i="5"/>
  <c r="S304" i="5"/>
  <c r="R304" i="5"/>
  <c r="S303" i="5"/>
  <c r="R303" i="5"/>
  <c r="S302" i="5"/>
  <c r="R302" i="5"/>
  <c r="S301" i="5"/>
  <c r="R301" i="5"/>
  <c r="S300" i="5"/>
  <c r="R300" i="5"/>
  <c r="S299" i="5"/>
  <c r="R299" i="5"/>
  <c r="S298" i="5"/>
  <c r="R298" i="5"/>
  <c r="S297" i="5"/>
  <c r="R297" i="5"/>
  <c r="S296" i="5"/>
  <c r="R296" i="5"/>
  <c r="S295" i="5"/>
  <c r="R295" i="5"/>
  <c r="S294" i="5"/>
  <c r="R294" i="5"/>
  <c r="S293" i="5"/>
  <c r="R293" i="5"/>
  <c r="S292" i="5"/>
  <c r="R292" i="5"/>
  <c r="S291" i="5"/>
  <c r="R291" i="5"/>
  <c r="S290" i="5"/>
  <c r="R290" i="5"/>
  <c r="S289" i="5"/>
  <c r="R289" i="5"/>
  <c r="S288" i="5"/>
  <c r="R288" i="5"/>
  <c r="S287" i="5"/>
  <c r="R287" i="5"/>
  <c r="S286" i="5"/>
  <c r="R286" i="5"/>
  <c r="S285" i="5"/>
  <c r="R285" i="5"/>
  <c r="S284" i="5"/>
  <c r="R284" i="5"/>
  <c r="S283" i="5"/>
  <c r="R283" i="5"/>
  <c r="S282" i="5"/>
  <c r="R282" i="5"/>
  <c r="S281" i="5"/>
  <c r="R281" i="5"/>
  <c r="S280" i="5"/>
  <c r="R280" i="5"/>
  <c r="S279" i="5"/>
  <c r="R279" i="5"/>
  <c r="S278" i="5"/>
  <c r="R278" i="5"/>
  <c r="S277" i="5"/>
  <c r="R277" i="5"/>
  <c r="S276" i="5"/>
  <c r="R276" i="5"/>
  <c r="S275" i="5"/>
  <c r="R275" i="5"/>
  <c r="S274" i="5"/>
  <c r="R274" i="5"/>
  <c r="S273" i="5"/>
  <c r="R273" i="5"/>
  <c r="S272" i="5"/>
  <c r="R272" i="5"/>
  <c r="S271" i="5"/>
  <c r="R271" i="5"/>
  <c r="S270" i="5"/>
  <c r="R270" i="5"/>
  <c r="S269" i="5"/>
  <c r="R269" i="5"/>
  <c r="S268" i="5"/>
  <c r="R268" i="5"/>
  <c r="S267" i="5"/>
  <c r="R267" i="5"/>
  <c r="S266" i="5"/>
  <c r="R266" i="5"/>
  <c r="S265" i="5"/>
  <c r="R265" i="5"/>
  <c r="S264" i="5"/>
  <c r="R264" i="5"/>
  <c r="S263" i="5"/>
  <c r="R263" i="5"/>
  <c r="S262" i="5"/>
  <c r="R262" i="5"/>
  <c r="S261" i="5"/>
  <c r="R261" i="5"/>
  <c r="S260" i="5"/>
  <c r="R260" i="5"/>
  <c r="S259" i="5"/>
  <c r="R259" i="5"/>
  <c r="S258" i="5"/>
  <c r="R258" i="5"/>
  <c r="S257" i="5"/>
  <c r="R257" i="5"/>
  <c r="S256" i="5"/>
  <c r="R256" i="5"/>
  <c r="S255" i="5"/>
  <c r="R255" i="5"/>
  <c r="S254" i="5"/>
  <c r="R254" i="5"/>
  <c r="S253" i="5"/>
  <c r="R253" i="5"/>
  <c r="S252" i="5"/>
  <c r="R252" i="5"/>
  <c r="S251" i="5"/>
  <c r="R251" i="5"/>
  <c r="S250" i="5"/>
  <c r="R250" i="5"/>
  <c r="S249" i="5"/>
  <c r="R249" i="5"/>
  <c r="S248" i="5"/>
  <c r="R248" i="5"/>
  <c r="S247" i="5"/>
  <c r="R247" i="5"/>
  <c r="S246" i="5"/>
  <c r="R246" i="5"/>
  <c r="S245" i="5"/>
  <c r="R245" i="5"/>
  <c r="S244" i="5"/>
  <c r="R244" i="5"/>
  <c r="S243" i="5"/>
  <c r="R243" i="5"/>
  <c r="S242" i="5"/>
  <c r="R242" i="5"/>
  <c r="S241" i="5"/>
  <c r="R241" i="5"/>
  <c r="S240" i="5"/>
  <c r="R240" i="5"/>
  <c r="S239" i="5"/>
  <c r="R239" i="5"/>
  <c r="S238" i="5"/>
  <c r="R238" i="5"/>
  <c r="S237" i="5"/>
  <c r="R237" i="5"/>
  <c r="S236" i="5"/>
  <c r="R236" i="5"/>
  <c r="S235" i="5"/>
  <c r="R235" i="5"/>
  <c r="S234" i="5"/>
  <c r="R234" i="5"/>
  <c r="S233" i="5"/>
  <c r="R233" i="5"/>
  <c r="S232" i="5"/>
  <c r="R232" i="5"/>
  <c r="S231" i="5"/>
  <c r="R231" i="5"/>
  <c r="S230" i="5"/>
  <c r="R230" i="5"/>
  <c r="S229" i="5"/>
  <c r="R229" i="5"/>
  <c r="S228" i="5"/>
  <c r="R228" i="5"/>
  <c r="S227" i="5"/>
  <c r="R227" i="5"/>
  <c r="S226" i="5"/>
  <c r="R226" i="5"/>
  <c r="S225" i="5"/>
  <c r="R225" i="5"/>
  <c r="S224" i="5"/>
  <c r="R224" i="5"/>
  <c r="S223" i="5"/>
  <c r="R223" i="5"/>
  <c r="S222" i="5"/>
  <c r="R222" i="5"/>
  <c r="S221" i="5"/>
  <c r="R221" i="5"/>
  <c r="S220" i="5"/>
  <c r="R220" i="5"/>
  <c r="S219" i="5"/>
  <c r="R219" i="5"/>
  <c r="S218" i="5"/>
  <c r="R218" i="5"/>
  <c r="S217" i="5"/>
  <c r="R217" i="5"/>
  <c r="S216" i="5"/>
  <c r="R216" i="5"/>
  <c r="S215" i="5"/>
  <c r="R215" i="5"/>
  <c r="S214" i="5"/>
  <c r="R214" i="5"/>
  <c r="S213" i="5"/>
  <c r="R213" i="5"/>
  <c r="S212" i="5"/>
  <c r="R212" i="5"/>
  <c r="S211" i="5"/>
  <c r="R211" i="5"/>
  <c r="S210" i="5"/>
  <c r="R210" i="5"/>
  <c r="S209" i="5"/>
  <c r="R209" i="5"/>
  <c r="S208" i="5"/>
  <c r="R208" i="5"/>
  <c r="S207" i="5"/>
  <c r="R207" i="5"/>
  <c r="S206" i="5"/>
  <c r="R206" i="5"/>
  <c r="S205" i="5"/>
  <c r="R205" i="5"/>
  <c r="S204" i="5"/>
  <c r="R204" i="5"/>
  <c r="S203" i="5"/>
  <c r="R203" i="5"/>
  <c r="S202" i="5"/>
  <c r="R202" i="5"/>
  <c r="S201" i="5"/>
  <c r="R201" i="5"/>
  <c r="S200" i="5"/>
  <c r="R200" i="5"/>
  <c r="S199" i="5"/>
  <c r="R199" i="5"/>
  <c r="S198" i="5"/>
  <c r="R198" i="5"/>
  <c r="S197" i="5"/>
  <c r="R197" i="5"/>
  <c r="S196" i="5"/>
  <c r="R196" i="5"/>
  <c r="S195" i="5"/>
  <c r="R195" i="5"/>
  <c r="S194" i="5"/>
  <c r="R194" i="5"/>
  <c r="S193" i="5"/>
  <c r="R193" i="5"/>
  <c r="S192" i="5"/>
  <c r="R192" i="5"/>
  <c r="S191" i="5"/>
  <c r="R191" i="5"/>
  <c r="S190" i="5"/>
  <c r="R190" i="5"/>
  <c r="S189" i="5"/>
  <c r="R189" i="5"/>
  <c r="S188" i="5"/>
  <c r="R188" i="5"/>
  <c r="S187" i="5"/>
  <c r="R187" i="5"/>
  <c r="S186" i="5"/>
  <c r="R186" i="5"/>
  <c r="S185" i="5"/>
  <c r="R185" i="5"/>
  <c r="S184" i="5"/>
  <c r="R184" i="5"/>
  <c r="S183" i="5"/>
  <c r="R183" i="5"/>
  <c r="S182" i="5"/>
  <c r="R182" i="5"/>
  <c r="S181" i="5"/>
  <c r="R181" i="5"/>
  <c r="S180" i="5"/>
  <c r="R180" i="5"/>
  <c r="S179" i="5"/>
  <c r="R179" i="5"/>
  <c r="S178" i="5"/>
  <c r="R178" i="5"/>
  <c r="S177" i="5"/>
  <c r="R177" i="5"/>
  <c r="S176" i="5"/>
  <c r="R176" i="5"/>
  <c r="S175" i="5"/>
  <c r="R175" i="5"/>
  <c r="S174" i="5"/>
  <c r="R174" i="5"/>
  <c r="S173" i="5"/>
  <c r="R173" i="5"/>
  <c r="S172" i="5"/>
  <c r="R172" i="5"/>
  <c r="S171" i="5"/>
  <c r="R171" i="5"/>
  <c r="S170" i="5"/>
  <c r="R170" i="5"/>
  <c r="S169" i="5"/>
  <c r="R169" i="5"/>
  <c r="S168" i="5"/>
  <c r="R168" i="5"/>
  <c r="S167" i="5"/>
  <c r="R167" i="5"/>
  <c r="S166" i="5"/>
  <c r="R166" i="5"/>
  <c r="S165" i="5"/>
  <c r="R165" i="5"/>
  <c r="S164" i="5"/>
  <c r="R164" i="5"/>
  <c r="S163" i="5"/>
  <c r="R163" i="5"/>
  <c r="S162" i="5"/>
  <c r="R162" i="5"/>
  <c r="S161" i="5"/>
  <c r="R161" i="5"/>
  <c r="S160" i="5"/>
  <c r="R160" i="5"/>
  <c r="S159" i="5"/>
  <c r="R159" i="5"/>
  <c r="S158" i="5"/>
  <c r="R158" i="5"/>
  <c r="S157" i="5"/>
  <c r="R157" i="5"/>
  <c r="S156" i="5"/>
  <c r="R156" i="5"/>
  <c r="S155" i="5"/>
  <c r="R155" i="5"/>
  <c r="S154" i="5"/>
  <c r="R154" i="5"/>
  <c r="S153" i="5"/>
  <c r="R153" i="5"/>
  <c r="S152" i="5"/>
  <c r="R152" i="5"/>
  <c r="S151" i="5"/>
  <c r="R151" i="5"/>
  <c r="S150" i="5"/>
  <c r="R150" i="5"/>
  <c r="S149" i="5"/>
  <c r="R149" i="5"/>
  <c r="S148" i="5"/>
  <c r="R148" i="5"/>
  <c r="S147" i="5"/>
  <c r="R147" i="5"/>
  <c r="S146" i="5"/>
  <c r="R146" i="5"/>
  <c r="S145" i="5"/>
  <c r="R145" i="5"/>
  <c r="S144" i="5"/>
  <c r="R144" i="5"/>
  <c r="S143" i="5"/>
  <c r="R143" i="5"/>
  <c r="S142" i="5"/>
  <c r="R142" i="5"/>
  <c r="S141" i="5"/>
  <c r="R141" i="5"/>
  <c r="S140" i="5"/>
  <c r="R140" i="5"/>
  <c r="S139" i="5"/>
  <c r="R139" i="5"/>
  <c r="S138" i="5"/>
  <c r="R138" i="5"/>
  <c r="S137" i="5"/>
  <c r="R137" i="5"/>
  <c r="S136" i="5"/>
  <c r="R136" i="5"/>
  <c r="S135" i="5"/>
  <c r="R135" i="5"/>
  <c r="S134" i="5"/>
  <c r="R134" i="5"/>
  <c r="S133" i="5"/>
  <c r="R133" i="5"/>
  <c r="S132" i="5"/>
  <c r="R132" i="5"/>
  <c r="S131" i="5"/>
  <c r="R131" i="5"/>
  <c r="S130" i="5"/>
  <c r="R130" i="5"/>
  <c r="S129" i="5"/>
  <c r="R129" i="5"/>
  <c r="S128" i="5"/>
  <c r="R128" i="5"/>
  <c r="S127" i="5"/>
  <c r="R127" i="5"/>
  <c r="S126" i="5"/>
  <c r="R126" i="5"/>
  <c r="S125" i="5"/>
  <c r="R125" i="5"/>
  <c r="S124" i="5"/>
  <c r="R124" i="5"/>
  <c r="S123" i="5"/>
  <c r="R123" i="5"/>
  <c r="S122" i="5"/>
  <c r="R122" i="5"/>
  <c r="S121" i="5"/>
  <c r="R121" i="5"/>
  <c r="S120" i="5"/>
  <c r="R120" i="5"/>
  <c r="S119" i="5"/>
  <c r="R119" i="5"/>
  <c r="S118" i="5"/>
  <c r="R118" i="5"/>
  <c r="S117" i="5"/>
  <c r="R117" i="5"/>
  <c r="S116" i="5"/>
  <c r="R116" i="5"/>
  <c r="S115" i="5"/>
  <c r="R115" i="5"/>
  <c r="S114" i="5"/>
  <c r="R114" i="5"/>
  <c r="S113" i="5"/>
  <c r="R113" i="5"/>
  <c r="S112" i="5"/>
  <c r="R112" i="5"/>
  <c r="S111" i="5"/>
  <c r="R111" i="5"/>
  <c r="S110" i="5"/>
  <c r="R110" i="5"/>
  <c r="S109" i="5"/>
  <c r="R109" i="5"/>
  <c r="S108" i="5"/>
  <c r="R108" i="5"/>
  <c r="S107" i="5"/>
  <c r="R107" i="5"/>
  <c r="S106" i="5"/>
  <c r="R106" i="5"/>
  <c r="S105" i="5"/>
  <c r="R105" i="5"/>
  <c r="S104" i="5"/>
  <c r="R104" i="5"/>
  <c r="S103" i="5"/>
  <c r="R103" i="5"/>
  <c r="S102" i="5"/>
  <c r="R102" i="5"/>
  <c r="S101" i="5"/>
  <c r="R101" i="5"/>
  <c r="S100" i="5"/>
  <c r="R100" i="5"/>
  <c r="S99" i="5"/>
  <c r="R99" i="5"/>
  <c r="S98" i="5"/>
  <c r="R98" i="5"/>
  <c r="S97" i="5"/>
  <c r="R97" i="5"/>
  <c r="S96" i="5"/>
  <c r="R96" i="5"/>
  <c r="S95" i="5"/>
  <c r="R95" i="5"/>
  <c r="S94" i="5"/>
  <c r="R94" i="5"/>
  <c r="S93" i="5"/>
  <c r="R93" i="5"/>
  <c r="S92" i="5"/>
  <c r="R92" i="5"/>
  <c r="S91" i="5"/>
  <c r="R91" i="5"/>
  <c r="S90" i="5"/>
  <c r="R90" i="5"/>
  <c r="S89" i="5"/>
  <c r="R89" i="5"/>
  <c r="S88" i="5"/>
  <c r="R88" i="5"/>
  <c r="S87" i="5"/>
  <c r="R87" i="5"/>
  <c r="S86" i="5"/>
  <c r="R86" i="5"/>
  <c r="S85" i="5"/>
  <c r="R85" i="5"/>
  <c r="S84" i="5"/>
  <c r="R84" i="5"/>
  <c r="S83" i="5"/>
  <c r="R83" i="5"/>
  <c r="S82" i="5"/>
  <c r="R82" i="5"/>
  <c r="S81" i="5"/>
  <c r="R81" i="5"/>
  <c r="S80" i="5"/>
  <c r="R80" i="5"/>
  <c r="S79" i="5"/>
  <c r="R79" i="5"/>
  <c r="S78" i="5"/>
  <c r="R78" i="5"/>
  <c r="S77" i="5"/>
  <c r="R77" i="5"/>
  <c r="S76" i="5"/>
  <c r="R76" i="5"/>
  <c r="S75" i="5"/>
  <c r="R75" i="5"/>
  <c r="S74" i="5"/>
  <c r="R74" i="5"/>
  <c r="S73" i="5"/>
  <c r="R73" i="5"/>
  <c r="S72" i="5"/>
  <c r="R72" i="5"/>
  <c r="S71" i="5"/>
  <c r="R71" i="5"/>
  <c r="S70" i="5"/>
  <c r="R70" i="5"/>
  <c r="S69" i="5"/>
  <c r="R69" i="5"/>
  <c r="S68" i="5"/>
  <c r="R68" i="5"/>
  <c r="S67" i="5"/>
  <c r="R67" i="5"/>
  <c r="S66" i="5"/>
  <c r="R66" i="5"/>
  <c r="S65" i="5"/>
  <c r="R65" i="5"/>
  <c r="S64" i="5"/>
  <c r="R64" i="5"/>
  <c r="S63" i="5"/>
  <c r="R63" i="5"/>
  <c r="S62" i="5"/>
  <c r="R62" i="5"/>
  <c r="S61" i="5"/>
  <c r="R61" i="5"/>
  <c r="S60" i="5"/>
  <c r="R60" i="5"/>
  <c r="S59" i="5"/>
  <c r="R59" i="5"/>
  <c r="S58" i="5"/>
  <c r="R58" i="5"/>
  <c r="S57" i="5"/>
  <c r="R57" i="5"/>
  <c r="S56" i="5"/>
  <c r="R56" i="5"/>
  <c r="M1823" i="5"/>
  <c r="K1823" i="5"/>
  <c r="J1823" i="5"/>
  <c r="I1823" i="5"/>
  <c r="E1823" i="5"/>
  <c r="C1823" i="5"/>
  <c r="B1823" i="5"/>
  <c r="A1823" i="5"/>
  <c r="M1822" i="5"/>
  <c r="K1822" i="5"/>
  <c r="J1822" i="5"/>
  <c r="I1822" i="5"/>
  <c r="E1822" i="5"/>
  <c r="C1822" i="5"/>
  <c r="B1822" i="5"/>
  <c r="A1822" i="5"/>
  <c r="M1821" i="5"/>
  <c r="K1821" i="5"/>
  <c r="J1821" i="5"/>
  <c r="I1821" i="5"/>
  <c r="E1821" i="5"/>
  <c r="C1821" i="5"/>
  <c r="B1821" i="5"/>
  <c r="A1821" i="5"/>
  <c r="M1820" i="5"/>
  <c r="K1820" i="5"/>
  <c r="J1820" i="5"/>
  <c r="I1820" i="5"/>
  <c r="E1820" i="5"/>
  <c r="C1820" i="5"/>
  <c r="B1820" i="5"/>
  <c r="A1820" i="5"/>
  <c r="M1819" i="5"/>
  <c r="K1819" i="5"/>
  <c r="J1819" i="5"/>
  <c r="I1819" i="5"/>
  <c r="E1819" i="5"/>
  <c r="C1819" i="5"/>
  <c r="B1819" i="5"/>
  <c r="A1819" i="5"/>
  <c r="M1818" i="5"/>
  <c r="K1818" i="5"/>
  <c r="J1818" i="5"/>
  <c r="I1818" i="5"/>
  <c r="E1818" i="5"/>
  <c r="C1818" i="5"/>
  <c r="B1818" i="5"/>
  <c r="A1818" i="5"/>
  <c r="M1817" i="5"/>
  <c r="K1817" i="5"/>
  <c r="J1817" i="5"/>
  <c r="I1817" i="5"/>
  <c r="E1817" i="5"/>
  <c r="C1817" i="5"/>
  <c r="B1817" i="5"/>
  <c r="A1817" i="5"/>
  <c r="M1816" i="5"/>
  <c r="K1816" i="5"/>
  <c r="J1816" i="5"/>
  <c r="I1816" i="5"/>
  <c r="E1816" i="5"/>
  <c r="C1816" i="5"/>
  <c r="B1816" i="5"/>
  <c r="A1816" i="5"/>
  <c r="M1815" i="5"/>
  <c r="K1815" i="5"/>
  <c r="J1815" i="5"/>
  <c r="I1815" i="5"/>
  <c r="E1815" i="5"/>
  <c r="C1815" i="5"/>
  <c r="B1815" i="5"/>
  <c r="A1815" i="5"/>
  <c r="M1814" i="5"/>
  <c r="K1814" i="5"/>
  <c r="J1814" i="5"/>
  <c r="I1814" i="5"/>
  <c r="E1814" i="5"/>
  <c r="C1814" i="5"/>
  <c r="B1814" i="5"/>
  <c r="A1814" i="5"/>
  <c r="M1813" i="5"/>
  <c r="K1813" i="5"/>
  <c r="J1813" i="5"/>
  <c r="I1813" i="5"/>
  <c r="E1813" i="5"/>
  <c r="C1813" i="5"/>
  <c r="B1813" i="5"/>
  <c r="A1813" i="5"/>
  <c r="M1812" i="5"/>
  <c r="K1812" i="5"/>
  <c r="J1812" i="5"/>
  <c r="I1812" i="5"/>
  <c r="E1812" i="5"/>
  <c r="C1812" i="5"/>
  <c r="B1812" i="5"/>
  <c r="A1812" i="5"/>
  <c r="M1811" i="5"/>
  <c r="K1811" i="5"/>
  <c r="J1811" i="5"/>
  <c r="I1811" i="5"/>
  <c r="E1811" i="5"/>
  <c r="C1811" i="5"/>
  <c r="B1811" i="5"/>
  <c r="A1811" i="5"/>
  <c r="M1810" i="5"/>
  <c r="K1810" i="5"/>
  <c r="J1810" i="5"/>
  <c r="I1810" i="5"/>
  <c r="E1810" i="5"/>
  <c r="C1810" i="5"/>
  <c r="B1810" i="5"/>
  <c r="A1810" i="5"/>
  <c r="M1809" i="5"/>
  <c r="K1809" i="5"/>
  <c r="J1809" i="5"/>
  <c r="I1809" i="5"/>
  <c r="E1809" i="5"/>
  <c r="C1809" i="5"/>
  <c r="B1809" i="5"/>
  <c r="A1809" i="5"/>
  <c r="M1808" i="5"/>
  <c r="K1808" i="5"/>
  <c r="J1808" i="5"/>
  <c r="I1808" i="5"/>
  <c r="E1808" i="5"/>
  <c r="C1808" i="5"/>
  <c r="B1808" i="5"/>
  <c r="A1808" i="5"/>
  <c r="M1807" i="5"/>
  <c r="K1807" i="5"/>
  <c r="J1807" i="5"/>
  <c r="I1807" i="5"/>
  <c r="E1807" i="5"/>
  <c r="C1807" i="5"/>
  <c r="B1807" i="5"/>
  <c r="A1807" i="5"/>
  <c r="M1806" i="5"/>
  <c r="K1806" i="5"/>
  <c r="J1806" i="5"/>
  <c r="I1806" i="5"/>
  <c r="E1806" i="5"/>
  <c r="C1806" i="5"/>
  <c r="B1806" i="5"/>
  <c r="A1806" i="5"/>
  <c r="M1805" i="5"/>
  <c r="K1805" i="5"/>
  <c r="J1805" i="5"/>
  <c r="I1805" i="5"/>
  <c r="E1805" i="5"/>
  <c r="C1805" i="5"/>
  <c r="B1805" i="5"/>
  <c r="A1805" i="5"/>
  <c r="M1804" i="5"/>
  <c r="K1804" i="5"/>
  <c r="J1804" i="5"/>
  <c r="I1804" i="5"/>
  <c r="E1804" i="5"/>
  <c r="C1804" i="5"/>
  <c r="B1804" i="5"/>
  <c r="A1804" i="5"/>
  <c r="M1803" i="5"/>
  <c r="K1803" i="5"/>
  <c r="J1803" i="5"/>
  <c r="I1803" i="5"/>
  <c r="E1803" i="5"/>
  <c r="C1803" i="5"/>
  <c r="B1803" i="5"/>
  <c r="A1803" i="5"/>
  <c r="M1802" i="5"/>
  <c r="K1802" i="5"/>
  <c r="J1802" i="5"/>
  <c r="I1802" i="5"/>
  <c r="E1802" i="5"/>
  <c r="C1802" i="5"/>
  <c r="B1802" i="5"/>
  <c r="A1802" i="5"/>
  <c r="M1801" i="5"/>
  <c r="K1801" i="5"/>
  <c r="J1801" i="5"/>
  <c r="I1801" i="5"/>
  <c r="E1801" i="5"/>
  <c r="C1801" i="5"/>
  <c r="B1801" i="5"/>
  <c r="A1801" i="5"/>
  <c r="M1800" i="5"/>
  <c r="K1800" i="5"/>
  <c r="J1800" i="5"/>
  <c r="I1800" i="5"/>
  <c r="E1800" i="5"/>
  <c r="C1800" i="5"/>
  <c r="B1800" i="5"/>
  <c r="A1800" i="5"/>
  <c r="M1799" i="5"/>
  <c r="K1799" i="5"/>
  <c r="J1799" i="5"/>
  <c r="I1799" i="5"/>
  <c r="E1799" i="5"/>
  <c r="C1799" i="5"/>
  <c r="B1799" i="5"/>
  <c r="A1799" i="5"/>
  <c r="M1798" i="5"/>
  <c r="K1798" i="5"/>
  <c r="J1798" i="5"/>
  <c r="I1798" i="5"/>
  <c r="E1798" i="5"/>
  <c r="C1798" i="5"/>
  <c r="B1798" i="5"/>
  <c r="A1798" i="5"/>
  <c r="M1797" i="5"/>
  <c r="K1797" i="5"/>
  <c r="J1797" i="5"/>
  <c r="I1797" i="5"/>
  <c r="E1797" i="5"/>
  <c r="C1797" i="5"/>
  <c r="B1797" i="5"/>
  <c r="A1797" i="5"/>
  <c r="M1796" i="5"/>
  <c r="K1796" i="5"/>
  <c r="J1796" i="5"/>
  <c r="I1796" i="5"/>
  <c r="E1796" i="5"/>
  <c r="C1796" i="5"/>
  <c r="B1796" i="5"/>
  <c r="A1796" i="5"/>
  <c r="M1795" i="5"/>
  <c r="K1795" i="5"/>
  <c r="J1795" i="5"/>
  <c r="I1795" i="5"/>
  <c r="E1795" i="5"/>
  <c r="C1795" i="5"/>
  <c r="B1795" i="5"/>
  <c r="A1795" i="5"/>
  <c r="M1794" i="5"/>
  <c r="K1794" i="5"/>
  <c r="J1794" i="5"/>
  <c r="I1794" i="5"/>
  <c r="E1794" i="5"/>
  <c r="C1794" i="5"/>
  <c r="B1794" i="5"/>
  <c r="A1794" i="5"/>
  <c r="M1793" i="5"/>
  <c r="K1793" i="5"/>
  <c r="J1793" i="5"/>
  <c r="I1793" i="5"/>
  <c r="E1793" i="5"/>
  <c r="C1793" i="5"/>
  <c r="B1793" i="5"/>
  <c r="A1793" i="5"/>
  <c r="M1792" i="5"/>
  <c r="K1792" i="5"/>
  <c r="J1792" i="5"/>
  <c r="I1792" i="5"/>
  <c r="E1792" i="5"/>
  <c r="C1792" i="5"/>
  <c r="B1792" i="5"/>
  <c r="A1792" i="5"/>
  <c r="M1791" i="5"/>
  <c r="K1791" i="5"/>
  <c r="J1791" i="5"/>
  <c r="I1791" i="5"/>
  <c r="E1791" i="5"/>
  <c r="C1791" i="5"/>
  <c r="B1791" i="5"/>
  <c r="A1791" i="5"/>
  <c r="M1790" i="5"/>
  <c r="K1790" i="5"/>
  <c r="J1790" i="5"/>
  <c r="I1790" i="5"/>
  <c r="E1790" i="5"/>
  <c r="C1790" i="5"/>
  <c r="B1790" i="5"/>
  <c r="A1790" i="5"/>
  <c r="M1789" i="5"/>
  <c r="K1789" i="5"/>
  <c r="J1789" i="5"/>
  <c r="I1789" i="5"/>
  <c r="E1789" i="5"/>
  <c r="C1789" i="5"/>
  <c r="B1789" i="5"/>
  <c r="A1789" i="5"/>
  <c r="M1788" i="5"/>
  <c r="K1788" i="5"/>
  <c r="J1788" i="5"/>
  <c r="I1788" i="5"/>
  <c r="E1788" i="5"/>
  <c r="C1788" i="5"/>
  <c r="B1788" i="5"/>
  <c r="A1788" i="5"/>
  <c r="M1787" i="5"/>
  <c r="K1787" i="5"/>
  <c r="J1787" i="5"/>
  <c r="I1787" i="5"/>
  <c r="E1787" i="5"/>
  <c r="C1787" i="5"/>
  <c r="B1787" i="5"/>
  <c r="A1787" i="5"/>
  <c r="M1786" i="5"/>
  <c r="K1786" i="5"/>
  <c r="J1786" i="5"/>
  <c r="I1786" i="5"/>
  <c r="E1786" i="5"/>
  <c r="C1786" i="5"/>
  <c r="B1786" i="5"/>
  <c r="A1786" i="5"/>
  <c r="M1785" i="5"/>
  <c r="K1785" i="5"/>
  <c r="J1785" i="5"/>
  <c r="I1785" i="5"/>
  <c r="E1785" i="5"/>
  <c r="C1785" i="5"/>
  <c r="B1785" i="5"/>
  <c r="A1785" i="5"/>
  <c r="M1784" i="5"/>
  <c r="K1784" i="5"/>
  <c r="J1784" i="5"/>
  <c r="I1784" i="5"/>
  <c r="E1784" i="5"/>
  <c r="C1784" i="5"/>
  <c r="B1784" i="5"/>
  <c r="A1784" i="5"/>
  <c r="M1783" i="5"/>
  <c r="K1783" i="5"/>
  <c r="J1783" i="5"/>
  <c r="I1783" i="5"/>
  <c r="E1783" i="5"/>
  <c r="C1783" i="5"/>
  <c r="B1783" i="5"/>
  <c r="A1783" i="5"/>
  <c r="M1782" i="5"/>
  <c r="K1782" i="5"/>
  <c r="J1782" i="5"/>
  <c r="I1782" i="5"/>
  <c r="E1782" i="5"/>
  <c r="C1782" i="5"/>
  <c r="B1782" i="5"/>
  <c r="A1782" i="5"/>
  <c r="M1781" i="5"/>
  <c r="K1781" i="5"/>
  <c r="J1781" i="5"/>
  <c r="I1781" i="5"/>
  <c r="E1781" i="5"/>
  <c r="C1781" i="5"/>
  <c r="B1781" i="5"/>
  <c r="A1781" i="5"/>
  <c r="M1780" i="5"/>
  <c r="K1780" i="5"/>
  <c r="J1780" i="5"/>
  <c r="I1780" i="5"/>
  <c r="E1780" i="5"/>
  <c r="C1780" i="5"/>
  <c r="B1780" i="5"/>
  <c r="A1780" i="5"/>
  <c r="M1779" i="5"/>
  <c r="K1779" i="5"/>
  <c r="J1779" i="5"/>
  <c r="I1779" i="5"/>
  <c r="E1779" i="5"/>
  <c r="C1779" i="5"/>
  <c r="B1779" i="5"/>
  <c r="A1779" i="5"/>
  <c r="M1778" i="5"/>
  <c r="K1778" i="5"/>
  <c r="J1778" i="5"/>
  <c r="I1778" i="5"/>
  <c r="E1778" i="5"/>
  <c r="C1778" i="5"/>
  <c r="B1778" i="5"/>
  <c r="A1778" i="5"/>
  <c r="M1777" i="5"/>
  <c r="K1777" i="5"/>
  <c r="J1777" i="5"/>
  <c r="I1777" i="5"/>
  <c r="E1777" i="5"/>
  <c r="C1777" i="5"/>
  <c r="B1777" i="5"/>
  <c r="A1777" i="5"/>
  <c r="M1776" i="5"/>
  <c r="K1776" i="5"/>
  <c r="J1776" i="5"/>
  <c r="I1776" i="5"/>
  <c r="E1776" i="5"/>
  <c r="C1776" i="5"/>
  <c r="B1776" i="5"/>
  <c r="A1776" i="5"/>
  <c r="M1775" i="5"/>
  <c r="K1775" i="5"/>
  <c r="J1775" i="5"/>
  <c r="I1775" i="5"/>
  <c r="E1775" i="5"/>
  <c r="C1775" i="5"/>
  <c r="B1775" i="5"/>
  <c r="A1775" i="5"/>
  <c r="M1774" i="5"/>
  <c r="K1774" i="5"/>
  <c r="J1774" i="5"/>
  <c r="I1774" i="5"/>
  <c r="E1774" i="5"/>
  <c r="C1774" i="5"/>
  <c r="B1774" i="5"/>
  <c r="A1774" i="5"/>
  <c r="M1773" i="5"/>
  <c r="K1773" i="5"/>
  <c r="J1773" i="5"/>
  <c r="I1773" i="5"/>
  <c r="E1773" i="5"/>
  <c r="C1773" i="5"/>
  <c r="B1773" i="5"/>
  <c r="A1773" i="5"/>
  <c r="M1772" i="5"/>
  <c r="K1772" i="5"/>
  <c r="J1772" i="5"/>
  <c r="I1772" i="5"/>
  <c r="E1772" i="5"/>
  <c r="C1772" i="5"/>
  <c r="B1772" i="5"/>
  <c r="A1772" i="5"/>
  <c r="M1771" i="5"/>
  <c r="K1771" i="5"/>
  <c r="J1771" i="5"/>
  <c r="I1771" i="5"/>
  <c r="E1771" i="5"/>
  <c r="C1771" i="5"/>
  <c r="B1771" i="5"/>
  <c r="A1771" i="5"/>
  <c r="M1770" i="5"/>
  <c r="K1770" i="5"/>
  <c r="J1770" i="5"/>
  <c r="I1770" i="5"/>
  <c r="E1770" i="5"/>
  <c r="C1770" i="5"/>
  <c r="B1770" i="5"/>
  <c r="A1770" i="5"/>
  <c r="M1769" i="5"/>
  <c r="K1769" i="5"/>
  <c r="J1769" i="5"/>
  <c r="I1769" i="5"/>
  <c r="E1769" i="5"/>
  <c r="C1769" i="5"/>
  <c r="B1769" i="5"/>
  <c r="A1769" i="5"/>
  <c r="M1768" i="5"/>
  <c r="K1768" i="5"/>
  <c r="J1768" i="5"/>
  <c r="I1768" i="5"/>
  <c r="E1768" i="5"/>
  <c r="C1768" i="5"/>
  <c r="B1768" i="5"/>
  <c r="A1768" i="5"/>
  <c r="M1767" i="5"/>
  <c r="K1767" i="5"/>
  <c r="J1767" i="5"/>
  <c r="I1767" i="5"/>
  <c r="E1767" i="5"/>
  <c r="C1767" i="5"/>
  <c r="B1767" i="5"/>
  <c r="A1767" i="5"/>
  <c r="M1766" i="5"/>
  <c r="K1766" i="5"/>
  <c r="J1766" i="5"/>
  <c r="I1766" i="5"/>
  <c r="E1766" i="5"/>
  <c r="C1766" i="5"/>
  <c r="B1766" i="5"/>
  <c r="A1766" i="5"/>
  <c r="M1763" i="5"/>
  <c r="K1763" i="5"/>
  <c r="J1763" i="5"/>
  <c r="I1763" i="5"/>
  <c r="E1763" i="5"/>
  <c r="C1763" i="5"/>
  <c r="B1763" i="5"/>
  <c r="A1763" i="5"/>
  <c r="M1762" i="5"/>
  <c r="K1762" i="5"/>
  <c r="J1762" i="5"/>
  <c r="I1762" i="5"/>
  <c r="E1762" i="5"/>
  <c r="C1762" i="5"/>
  <c r="B1762" i="5"/>
  <c r="A1762" i="5"/>
  <c r="M1761" i="5"/>
  <c r="K1761" i="5"/>
  <c r="J1761" i="5"/>
  <c r="I1761" i="5"/>
  <c r="E1761" i="5"/>
  <c r="C1761" i="5"/>
  <c r="B1761" i="5"/>
  <c r="A1761" i="5"/>
  <c r="M1760" i="5"/>
  <c r="K1760" i="5"/>
  <c r="J1760" i="5"/>
  <c r="I1760" i="5"/>
  <c r="E1760" i="5"/>
  <c r="C1760" i="5"/>
  <c r="B1760" i="5"/>
  <c r="A1760" i="5"/>
  <c r="M1759" i="5"/>
  <c r="K1759" i="5"/>
  <c r="J1759" i="5"/>
  <c r="I1759" i="5"/>
  <c r="E1759" i="5"/>
  <c r="C1759" i="5"/>
  <c r="B1759" i="5"/>
  <c r="A1759" i="5"/>
  <c r="M1758" i="5"/>
  <c r="K1758" i="5"/>
  <c r="J1758" i="5"/>
  <c r="I1758" i="5"/>
  <c r="E1758" i="5"/>
  <c r="C1758" i="5"/>
  <c r="B1758" i="5"/>
  <c r="A1758" i="5"/>
  <c r="M1757" i="5"/>
  <c r="K1757" i="5"/>
  <c r="J1757" i="5"/>
  <c r="I1757" i="5"/>
  <c r="E1757" i="5"/>
  <c r="C1757" i="5"/>
  <c r="B1757" i="5"/>
  <c r="A1757" i="5"/>
  <c r="M1756" i="5"/>
  <c r="K1756" i="5"/>
  <c r="J1756" i="5"/>
  <c r="I1756" i="5"/>
  <c r="E1756" i="5"/>
  <c r="C1756" i="5"/>
  <c r="B1756" i="5"/>
  <c r="A1756" i="5"/>
  <c r="M1755" i="5"/>
  <c r="K1755" i="5"/>
  <c r="J1755" i="5"/>
  <c r="I1755" i="5"/>
  <c r="E1755" i="5"/>
  <c r="C1755" i="5"/>
  <c r="B1755" i="5"/>
  <c r="A1755" i="5"/>
  <c r="M1754" i="5"/>
  <c r="K1754" i="5"/>
  <c r="J1754" i="5"/>
  <c r="I1754" i="5"/>
  <c r="E1754" i="5"/>
  <c r="C1754" i="5"/>
  <c r="B1754" i="5"/>
  <c r="A1754" i="5"/>
  <c r="M1753" i="5"/>
  <c r="K1753" i="5"/>
  <c r="J1753" i="5"/>
  <c r="I1753" i="5"/>
  <c r="E1753" i="5"/>
  <c r="C1753" i="5"/>
  <c r="B1753" i="5"/>
  <c r="A1753" i="5"/>
  <c r="M1752" i="5"/>
  <c r="K1752" i="5"/>
  <c r="J1752" i="5"/>
  <c r="I1752" i="5"/>
  <c r="E1752" i="5"/>
  <c r="C1752" i="5"/>
  <c r="B1752" i="5"/>
  <c r="A1752" i="5"/>
  <c r="M1751" i="5"/>
  <c r="K1751" i="5"/>
  <c r="J1751" i="5"/>
  <c r="I1751" i="5"/>
  <c r="E1751" i="5"/>
  <c r="C1751" i="5"/>
  <c r="B1751" i="5"/>
  <c r="A1751" i="5"/>
  <c r="M1750" i="5"/>
  <c r="K1750" i="5"/>
  <c r="J1750" i="5"/>
  <c r="I1750" i="5"/>
  <c r="E1750" i="5"/>
  <c r="C1750" i="5"/>
  <c r="B1750" i="5"/>
  <c r="A1750" i="5"/>
  <c r="M1749" i="5"/>
  <c r="K1749" i="5"/>
  <c r="J1749" i="5"/>
  <c r="I1749" i="5"/>
  <c r="E1749" i="5"/>
  <c r="C1749" i="5"/>
  <c r="B1749" i="5"/>
  <c r="A1749" i="5"/>
  <c r="M1748" i="5"/>
  <c r="K1748" i="5"/>
  <c r="J1748" i="5"/>
  <c r="I1748" i="5"/>
  <c r="E1748" i="5"/>
  <c r="C1748" i="5"/>
  <c r="B1748" i="5"/>
  <c r="A1748" i="5"/>
  <c r="M1747" i="5"/>
  <c r="K1747" i="5"/>
  <c r="J1747" i="5"/>
  <c r="I1747" i="5"/>
  <c r="E1747" i="5"/>
  <c r="C1747" i="5"/>
  <c r="B1747" i="5"/>
  <c r="A1747" i="5"/>
  <c r="M1746" i="5"/>
  <c r="K1746" i="5"/>
  <c r="J1746" i="5"/>
  <c r="I1746" i="5"/>
  <c r="E1746" i="5"/>
  <c r="C1746" i="5"/>
  <c r="B1746" i="5"/>
  <c r="A1746" i="5"/>
  <c r="M1745" i="5"/>
  <c r="K1745" i="5"/>
  <c r="J1745" i="5"/>
  <c r="I1745" i="5"/>
  <c r="E1745" i="5"/>
  <c r="C1745" i="5"/>
  <c r="B1745" i="5"/>
  <c r="A1745" i="5"/>
  <c r="M1744" i="5"/>
  <c r="K1744" i="5"/>
  <c r="J1744" i="5"/>
  <c r="I1744" i="5"/>
  <c r="E1744" i="5"/>
  <c r="C1744" i="5"/>
  <c r="B1744" i="5"/>
  <c r="A1744" i="5"/>
  <c r="M1743" i="5"/>
  <c r="K1743" i="5"/>
  <c r="J1743" i="5"/>
  <c r="I1743" i="5"/>
  <c r="E1743" i="5"/>
  <c r="C1743" i="5"/>
  <c r="B1743" i="5"/>
  <c r="A1743" i="5"/>
  <c r="M1742" i="5"/>
  <c r="K1742" i="5"/>
  <c r="J1742" i="5"/>
  <c r="I1742" i="5"/>
  <c r="E1742" i="5"/>
  <c r="C1742" i="5"/>
  <c r="B1742" i="5"/>
  <c r="A1742" i="5"/>
  <c r="M1741" i="5"/>
  <c r="K1741" i="5"/>
  <c r="J1741" i="5"/>
  <c r="I1741" i="5"/>
  <c r="E1741" i="5"/>
  <c r="C1741" i="5"/>
  <c r="B1741" i="5"/>
  <c r="A1741" i="5"/>
  <c r="M1740" i="5"/>
  <c r="K1740" i="5"/>
  <c r="J1740" i="5"/>
  <c r="I1740" i="5"/>
  <c r="E1740" i="5"/>
  <c r="C1740" i="5"/>
  <c r="B1740" i="5"/>
  <c r="A1740" i="5"/>
  <c r="M1739" i="5"/>
  <c r="K1739" i="5"/>
  <c r="J1739" i="5"/>
  <c r="I1739" i="5"/>
  <c r="E1739" i="5"/>
  <c r="C1739" i="5"/>
  <c r="B1739" i="5"/>
  <c r="A1739" i="5"/>
  <c r="M1738" i="5"/>
  <c r="K1738" i="5"/>
  <c r="J1738" i="5"/>
  <c r="I1738" i="5"/>
  <c r="E1738" i="5"/>
  <c r="C1738" i="5"/>
  <c r="B1738" i="5"/>
  <c r="A1738" i="5"/>
  <c r="M1737" i="5"/>
  <c r="K1737" i="5"/>
  <c r="J1737" i="5"/>
  <c r="I1737" i="5"/>
  <c r="E1737" i="5"/>
  <c r="C1737" i="5"/>
  <c r="B1737" i="5"/>
  <c r="A1737" i="5"/>
  <c r="M1736" i="5"/>
  <c r="K1736" i="5"/>
  <c r="J1736" i="5"/>
  <c r="I1736" i="5"/>
  <c r="E1736" i="5"/>
  <c r="C1736" i="5"/>
  <c r="B1736" i="5"/>
  <c r="A1736" i="5"/>
  <c r="M1735" i="5"/>
  <c r="K1735" i="5"/>
  <c r="J1735" i="5"/>
  <c r="I1735" i="5"/>
  <c r="E1735" i="5"/>
  <c r="C1735" i="5"/>
  <c r="B1735" i="5"/>
  <c r="A1735" i="5"/>
  <c r="M1734" i="5"/>
  <c r="K1734" i="5"/>
  <c r="J1734" i="5"/>
  <c r="I1734" i="5"/>
  <c r="E1734" i="5"/>
  <c r="C1734" i="5"/>
  <c r="B1734" i="5"/>
  <c r="A1734" i="5"/>
  <c r="M1733" i="5"/>
  <c r="K1733" i="5"/>
  <c r="J1733" i="5"/>
  <c r="I1733" i="5"/>
  <c r="E1733" i="5"/>
  <c r="C1733" i="5"/>
  <c r="B1733" i="5"/>
  <c r="A1733" i="5"/>
  <c r="M1732" i="5"/>
  <c r="K1732" i="5"/>
  <c r="J1732" i="5"/>
  <c r="I1732" i="5"/>
  <c r="E1732" i="5"/>
  <c r="C1732" i="5"/>
  <c r="B1732" i="5"/>
  <c r="A1732" i="5"/>
  <c r="M1731" i="5"/>
  <c r="K1731" i="5"/>
  <c r="J1731" i="5"/>
  <c r="I1731" i="5"/>
  <c r="E1731" i="5"/>
  <c r="C1731" i="5"/>
  <c r="B1731" i="5"/>
  <c r="A1731" i="5"/>
  <c r="M1730" i="5"/>
  <c r="K1730" i="5"/>
  <c r="J1730" i="5"/>
  <c r="I1730" i="5"/>
  <c r="E1730" i="5"/>
  <c r="C1730" i="5"/>
  <c r="B1730" i="5"/>
  <c r="A1730" i="5"/>
  <c r="M1729" i="5"/>
  <c r="K1729" i="5"/>
  <c r="J1729" i="5"/>
  <c r="I1729" i="5"/>
  <c r="E1729" i="5"/>
  <c r="C1729" i="5"/>
  <c r="B1729" i="5"/>
  <c r="A1729" i="5"/>
  <c r="M1728" i="5"/>
  <c r="K1728" i="5"/>
  <c r="J1728" i="5"/>
  <c r="I1728" i="5"/>
  <c r="E1728" i="5"/>
  <c r="C1728" i="5"/>
  <c r="B1728" i="5"/>
  <c r="A1728" i="5"/>
  <c r="M1727" i="5"/>
  <c r="K1727" i="5"/>
  <c r="J1727" i="5"/>
  <c r="I1727" i="5"/>
  <c r="E1727" i="5"/>
  <c r="C1727" i="5"/>
  <c r="B1727" i="5"/>
  <c r="A1727" i="5"/>
  <c r="M1726" i="5"/>
  <c r="K1726" i="5"/>
  <c r="J1726" i="5"/>
  <c r="I1726" i="5"/>
  <c r="E1726" i="5"/>
  <c r="C1726" i="5"/>
  <c r="B1726" i="5"/>
  <c r="A1726" i="5"/>
  <c r="M1725" i="5"/>
  <c r="K1725" i="5"/>
  <c r="J1725" i="5"/>
  <c r="I1725" i="5"/>
  <c r="E1725" i="5"/>
  <c r="C1725" i="5"/>
  <c r="B1725" i="5"/>
  <c r="A1725" i="5"/>
  <c r="M1724" i="5"/>
  <c r="K1724" i="5"/>
  <c r="J1724" i="5"/>
  <c r="I1724" i="5"/>
  <c r="E1724" i="5"/>
  <c r="C1724" i="5"/>
  <c r="B1724" i="5"/>
  <c r="A1724" i="5"/>
  <c r="M1723" i="5"/>
  <c r="K1723" i="5"/>
  <c r="J1723" i="5"/>
  <c r="I1723" i="5"/>
  <c r="E1723" i="5"/>
  <c r="C1723" i="5"/>
  <c r="B1723" i="5"/>
  <c r="A1723" i="5"/>
  <c r="M1722" i="5"/>
  <c r="K1722" i="5"/>
  <c r="J1722" i="5"/>
  <c r="I1722" i="5"/>
  <c r="E1722" i="5"/>
  <c r="C1722" i="5"/>
  <c r="B1722" i="5"/>
  <c r="A1722" i="5"/>
  <c r="M1721" i="5"/>
  <c r="K1721" i="5"/>
  <c r="J1721" i="5"/>
  <c r="I1721" i="5"/>
  <c r="E1721" i="5"/>
  <c r="C1721" i="5"/>
  <c r="B1721" i="5"/>
  <c r="A1721" i="5"/>
  <c r="M1720" i="5"/>
  <c r="K1720" i="5"/>
  <c r="J1720" i="5"/>
  <c r="I1720" i="5"/>
  <c r="E1720" i="5"/>
  <c r="C1720" i="5"/>
  <c r="B1720" i="5"/>
  <c r="A1720" i="5"/>
  <c r="M1719" i="5"/>
  <c r="K1719" i="5"/>
  <c r="J1719" i="5"/>
  <c r="I1719" i="5"/>
  <c r="E1719" i="5"/>
  <c r="C1719" i="5"/>
  <c r="B1719" i="5"/>
  <c r="A1719" i="5"/>
  <c r="M1718" i="5"/>
  <c r="K1718" i="5"/>
  <c r="J1718" i="5"/>
  <c r="I1718" i="5"/>
  <c r="E1718" i="5"/>
  <c r="C1718" i="5"/>
  <c r="B1718" i="5"/>
  <c r="A1718" i="5"/>
  <c r="M1717" i="5"/>
  <c r="K1717" i="5"/>
  <c r="J1717" i="5"/>
  <c r="I1717" i="5"/>
  <c r="E1717" i="5"/>
  <c r="C1717" i="5"/>
  <c r="B1717" i="5"/>
  <c r="A1717" i="5"/>
  <c r="M1716" i="5"/>
  <c r="K1716" i="5"/>
  <c r="J1716" i="5"/>
  <c r="I1716" i="5"/>
  <c r="E1716" i="5"/>
  <c r="C1716" i="5"/>
  <c r="B1716" i="5"/>
  <c r="A1716" i="5"/>
  <c r="M1715" i="5"/>
  <c r="K1715" i="5"/>
  <c r="J1715" i="5"/>
  <c r="I1715" i="5"/>
  <c r="E1715" i="5"/>
  <c r="C1715" i="5"/>
  <c r="B1715" i="5"/>
  <c r="A1715" i="5"/>
  <c r="M1714" i="5"/>
  <c r="K1714" i="5"/>
  <c r="J1714" i="5"/>
  <c r="I1714" i="5"/>
  <c r="E1714" i="5"/>
  <c r="C1714" i="5"/>
  <c r="B1714" i="5"/>
  <c r="A1714" i="5"/>
  <c r="M1713" i="5"/>
  <c r="K1713" i="5"/>
  <c r="J1713" i="5"/>
  <c r="I1713" i="5"/>
  <c r="E1713" i="5"/>
  <c r="C1713" i="5"/>
  <c r="B1713" i="5"/>
  <c r="A1713" i="5"/>
  <c r="M1712" i="5"/>
  <c r="K1712" i="5"/>
  <c r="J1712" i="5"/>
  <c r="I1712" i="5"/>
  <c r="E1712" i="5"/>
  <c r="C1712" i="5"/>
  <c r="B1712" i="5"/>
  <c r="A1712" i="5"/>
  <c r="M1711" i="5"/>
  <c r="K1711" i="5"/>
  <c r="J1711" i="5"/>
  <c r="I1711" i="5"/>
  <c r="E1711" i="5"/>
  <c r="C1711" i="5"/>
  <c r="B1711" i="5"/>
  <c r="A1711" i="5"/>
  <c r="M1710" i="5"/>
  <c r="K1710" i="5"/>
  <c r="J1710" i="5"/>
  <c r="I1710" i="5"/>
  <c r="E1710" i="5"/>
  <c r="C1710" i="5"/>
  <c r="B1710" i="5"/>
  <c r="A1710" i="5"/>
  <c r="M1709" i="5"/>
  <c r="K1709" i="5"/>
  <c r="J1709" i="5"/>
  <c r="I1709" i="5"/>
  <c r="E1709" i="5"/>
  <c r="C1709" i="5"/>
  <c r="B1709" i="5"/>
  <c r="A1709" i="5"/>
  <c r="M1708" i="5"/>
  <c r="K1708" i="5"/>
  <c r="J1708" i="5"/>
  <c r="I1708" i="5"/>
  <c r="E1708" i="5"/>
  <c r="C1708" i="5"/>
  <c r="B1708" i="5"/>
  <c r="A1708" i="5"/>
  <c r="M1707" i="5"/>
  <c r="K1707" i="5"/>
  <c r="J1707" i="5"/>
  <c r="I1707" i="5"/>
  <c r="E1707" i="5"/>
  <c r="C1707" i="5"/>
  <c r="B1707" i="5"/>
  <c r="A1707" i="5"/>
  <c r="M1706" i="5"/>
  <c r="K1706" i="5"/>
  <c r="J1706" i="5"/>
  <c r="I1706" i="5"/>
  <c r="E1706" i="5"/>
  <c r="C1706" i="5"/>
  <c r="B1706" i="5"/>
  <c r="A1706" i="5"/>
  <c r="M1705" i="5"/>
  <c r="K1705" i="5"/>
  <c r="J1705" i="5"/>
  <c r="I1705" i="5"/>
  <c r="E1705" i="5"/>
  <c r="C1705" i="5"/>
  <c r="B1705" i="5"/>
  <c r="A1705" i="5"/>
  <c r="M1704" i="5"/>
  <c r="K1704" i="5"/>
  <c r="J1704" i="5"/>
  <c r="I1704" i="5"/>
  <c r="E1704" i="5"/>
  <c r="C1704" i="5"/>
  <c r="B1704" i="5"/>
  <c r="A1704" i="5"/>
  <c r="M1698" i="5"/>
  <c r="K1698" i="5"/>
  <c r="J1698" i="5"/>
  <c r="I1698" i="5"/>
  <c r="E1698" i="5"/>
  <c r="C1698" i="5"/>
  <c r="B1698" i="5"/>
  <c r="A1698" i="5"/>
  <c r="M1697" i="5"/>
  <c r="K1697" i="5"/>
  <c r="J1697" i="5"/>
  <c r="I1697" i="5"/>
  <c r="E1697" i="5"/>
  <c r="C1697" i="5"/>
  <c r="B1697" i="5"/>
  <c r="A1697" i="5"/>
  <c r="M1696" i="5"/>
  <c r="K1696" i="5"/>
  <c r="J1696" i="5"/>
  <c r="I1696" i="5"/>
  <c r="E1696" i="5"/>
  <c r="C1696" i="5"/>
  <c r="B1696" i="5"/>
  <c r="A1696" i="5"/>
  <c r="M1695" i="5"/>
  <c r="K1695" i="5"/>
  <c r="J1695" i="5"/>
  <c r="I1695" i="5"/>
  <c r="E1695" i="5"/>
  <c r="C1695" i="5"/>
  <c r="B1695" i="5"/>
  <c r="A1695" i="5"/>
  <c r="M1694" i="5"/>
  <c r="K1694" i="5"/>
  <c r="J1694" i="5"/>
  <c r="I1694" i="5"/>
  <c r="E1694" i="5"/>
  <c r="C1694" i="5"/>
  <c r="B1694" i="5"/>
  <c r="A1694" i="5"/>
  <c r="M1693" i="5"/>
  <c r="K1693" i="5"/>
  <c r="J1693" i="5"/>
  <c r="I1693" i="5"/>
  <c r="E1693" i="5"/>
  <c r="C1693" i="5"/>
  <c r="B1693" i="5"/>
  <c r="A1693" i="5"/>
  <c r="M1692" i="5"/>
  <c r="K1692" i="5"/>
  <c r="J1692" i="5"/>
  <c r="I1692" i="5"/>
  <c r="E1692" i="5"/>
  <c r="C1692" i="5"/>
  <c r="B1692" i="5"/>
  <c r="A1692" i="5"/>
  <c r="M1691" i="5"/>
  <c r="K1691" i="5"/>
  <c r="J1691" i="5"/>
  <c r="I1691" i="5"/>
  <c r="E1691" i="5"/>
  <c r="C1691" i="5"/>
  <c r="B1691" i="5"/>
  <c r="A1691" i="5"/>
  <c r="M1690" i="5"/>
  <c r="K1690" i="5"/>
  <c r="J1690" i="5"/>
  <c r="I1690" i="5"/>
  <c r="E1690" i="5"/>
  <c r="C1690" i="5"/>
  <c r="B1690" i="5"/>
  <c r="A1690" i="5"/>
  <c r="M1689" i="5"/>
  <c r="K1689" i="5"/>
  <c r="J1689" i="5"/>
  <c r="I1689" i="5"/>
  <c r="E1689" i="5"/>
  <c r="C1689" i="5"/>
  <c r="B1689" i="5"/>
  <c r="A1689" i="5"/>
  <c r="M1688" i="5"/>
  <c r="K1688" i="5"/>
  <c r="J1688" i="5"/>
  <c r="I1688" i="5"/>
  <c r="E1688" i="5"/>
  <c r="C1688" i="5"/>
  <c r="B1688" i="5"/>
  <c r="A1688" i="5"/>
  <c r="M1687" i="5"/>
  <c r="K1687" i="5"/>
  <c r="J1687" i="5"/>
  <c r="I1687" i="5"/>
  <c r="E1687" i="5"/>
  <c r="C1687" i="5"/>
  <c r="B1687" i="5"/>
  <c r="A1687" i="5"/>
  <c r="M1686" i="5"/>
  <c r="K1686" i="5"/>
  <c r="J1686" i="5"/>
  <c r="I1686" i="5"/>
  <c r="E1686" i="5"/>
  <c r="C1686" i="5"/>
  <c r="B1686" i="5"/>
  <c r="A1686" i="5"/>
  <c r="M1685" i="5"/>
  <c r="K1685" i="5"/>
  <c r="J1685" i="5"/>
  <c r="I1685" i="5"/>
  <c r="E1685" i="5"/>
  <c r="C1685" i="5"/>
  <c r="B1685" i="5"/>
  <c r="A1685" i="5"/>
  <c r="M1684" i="5"/>
  <c r="K1684" i="5"/>
  <c r="J1684" i="5"/>
  <c r="I1684" i="5"/>
  <c r="E1684" i="5"/>
  <c r="C1684" i="5"/>
  <c r="B1684" i="5"/>
  <c r="A1684" i="5"/>
  <c r="M1683" i="5"/>
  <c r="K1683" i="5"/>
  <c r="J1683" i="5"/>
  <c r="I1683" i="5"/>
  <c r="E1683" i="5"/>
  <c r="C1683" i="5"/>
  <c r="B1683" i="5"/>
  <c r="A1683" i="5"/>
  <c r="M1682" i="5"/>
  <c r="K1682" i="5"/>
  <c r="J1682" i="5"/>
  <c r="I1682" i="5"/>
  <c r="E1682" i="5"/>
  <c r="C1682" i="5"/>
  <c r="B1682" i="5"/>
  <c r="A1682" i="5"/>
  <c r="M1681" i="5"/>
  <c r="K1681" i="5"/>
  <c r="J1681" i="5"/>
  <c r="I1681" i="5"/>
  <c r="E1681" i="5"/>
  <c r="C1681" i="5"/>
  <c r="B1681" i="5"/>
  <c r="A1681" i="5"/>
  <c r="M1680" i="5"/>
  <c r="K1680" i="5"/>
  <c r="J1680" i="5"/>
  <c r="I1680" i="5"/>
  <c r="E1680" i="5"/>
  <c r="C1680" i="5"/>
  <c r="B1680" i="5"/>
  <c r="A1680" i="5"/>
  <c r="M1679" i="5"/>
  <c r="K1679" i="5"/>
  <c r="J1679" i="5"/>
  <c r="I1679" i="5"/>
  <c r="E1679" i="5"/>
  <c r="C1679" i="5"/>
  <c r="B1679" i="5"/>
  <c r="A1679" i="5"/>
  <c r="M1678" i="5"/>
  <c r="K1678" i="5"/>
  <c r="J1678" i="5"/>
  <c r="I1678" i="5"/>
  <c r="E1678" i="5"/>
  <c r="C1678" i="5"/>
  <c r="B1678" i="5"/>
  <c r="A1678" i="5"/>
  <c r="M1677" i="5"/>
  <c r="K1677" i="5"/>
  <c r="J1677" i="5"/>
  <c r="I1677" i="5"/>
  <c r="E1677" i="5"/>
  <c r="C1677" i="5"/>
  <c r="B1677" i="5"/>
  <c r="A1677" i="5"/>
  <c r="M1676" i="5"/>
  <c r="K1676" i="5"/>
  <c r="J1676" i="5"/>
  <c r="I1676" i="5"/>
  <c r="E1676" i="5"/>
  <c r="C1676" i="5"/>
  <c r="B1676" i="5"/>
  <c r="A1676" i="5"/>
  <c r="M1675" i="5"/>
  <c r="K1675" i="5"/>
  <c r="J1675" i="5"/>
  <c r="I1675" i="5"/>
  <c r="E1675" i="5"/>
  <c r="C1675" i="5"/>
  <c r="B1675" i="5"/>
  <c r="A1675" i="5"/>
  <c r="M1674" i="5"/>
  <c r="K1674" i="5"/>
  <c r="J1674" i="5"/>
  <c r="I1674" i="5"/>
  <c r="E1674" i="5"/>
  <c r="C1674" i="5"/>
  <c r="B1674" i="5"/>
  <c r="A1674" i="5"/>
  <c r="M1673" i="5"/>
  <c r="K1673" i="5"/>
  <c r="J1673" i="5"/>
  <c r="I1673" i="5"/>
  <c r="E1673" i="5"/>
  <c r="C1673" i="5"/>
  <c r="B1673" i="5"/>
  <c r="A1673" i="5"/>
  <c r="M1672" i="5"/>
  <c r="K1672" i="5"/>
  <c r="J1672" i="5"/>
  <c r="I1672" i="5"/>
  <c r="E1672" i="5"/>
  <c r="C1672" i="5"/>
  <c r="B1672" i="5"/>
  <c r="A1672" i="5"/>
  <c r="M1671" i="5"/>
  <c r="K1671" i="5"/>
  <c r="J1671" i="5"/>
  <c r="I1671" i="5"/>
  <c r="E1671" i="5"/>
  <c r="C1671" i="5"/>
  <c r="B1671" i="5"/>
  <c r="A1671" i="5"/>
  <c r="M1670" i="5"/>
  <c r="K1670" i="5"/>
  <c r="J1670" i="5"/>
  <c r="I1670" i="5"/>
  <c r="E1670" i="5"/>
  <c r="C1670" i="5"/>
  <c r="B1670" i="5"/>
  <c r="A1670" i="5"/>
  <c r="M1669" i="5"/>
  <c r="K1669" i="5"/>
  <c r="J1669" i="5"/>
  <c r="I1669" i="5"/>
  <c r="E1669" i="5"/>
  <c r="C1669" i="5"/>
  <c r="B1669" i="5"/>
  <c r="A1669" i="5"/>
  <c r="M1668" i="5"/>
  <c r="K1668" i="5"/>
  <c r="J1668" i="5"/>
  <c r="I1668" i="5"/>
  <c r="E1668" i="5"/>
  <c r="C1668" i="5"/>
  <c r="B1668" i="5"/>
  <c r="A1668" i="5"/>
  <c r="M1667" i="5"/>
  <c r="K1667" i="5"/>
  <c r="J1667" i="5"/>
  <c r="I1667" i="5"/>
  <c r="E1667" i="5"/>
  <c r="C1667" i="5"/>
  <c r="B1667" i="5"/>
  <c r="A1667" i="5"/>
  <c r="M1666" i="5"/>
  <c r="K1666" i="5"/>
  <c r="J1666" i="5"/>
  <c r="I1666" i="5"/>
  <c r="E1666" i="5"/>
  <c r="C1666" i="5"/>
  <c r="B1666" i="5"/>
  <c r="A1666" i="5"/>
  <c r="M1665" i="5"/>
  <c r="K1665" i="5"/>
  <c r="J1665" i="5"/>
  <c r="I1665" i="5"/>
  <c r="E1665" i="5"/>
  <c r="C1665" i="5"/>
  <c r="B1665" i="5"/>
  <c r="A1665" i="5"/>
  <c r="M1664" i="5"/>
  <c r="K1664" i="5"/>
  <c r="J1664" i="5"/>
  <c r="I1664" i="5"/>
  <c r="E1664" i="5"/>
  <c r="C1664" i="5"/>
  <c r="B1664" i="5"/>
  <c r="A1664" i="5"/>
  <c r="M1663" i="5"/>
  <c r="K1663" i="5"/>
  <c r="J1663" i="5"/>
  <c r="I1663" i="5"/>
  <c r="E1663" i="5"/>
  <c r="C1663" i="5"/>
  <c r="B1663" i="5"/>
  <c r="A1663" i="5"/>
  <c r="M1662" i="5"/>
  <c r="K1662" i="5"/>
  <c r="J1662" i="5"/>
  <c r="I1662" i="5"/>
  <c r="E1662" i="5"/>
  <c r="C1662" i="5"/>
  <c r="B1662" i="5"/>
  <c r="A1662" i="5"/>
  <c r="M1661" i="5"/>
  <c r="K1661" i="5"/>
  <c r="J1661" i="5"/>
  <c r="I1661" i="5"/>
  <c r="E1661" i="5"/>
  <c r="C1661" i="5"/>
  <c r="B1661" i="5"/>
  <c r="A1661" i="5"/>
  <c r="M1660" i="5"/>
  <c r="K1660" i="5"/>
  <c r="J1660" i="5"/>
  <c r="I1660" i="5"/>
  <c r="E1660" i="5"/>
  <c r="C1660" i="5"/>
  <c r="B1660" i="5"/>
  <c r="A1660" i="5"/>
  <c r="M1659" i="5"/>
  <c r="K1659" i="5"/>
  <c r="J1659" i="5"/>
  <c r="I1659" i="5"/>
  <c r="E1659" i="5"/>
  <c r="C1659" i="5"/>
  <c r="B1659" i="5"/>
  <c r="A1659" i="5"/>
  <c r="M1658" i="5"/>
  <c r="K1658" i="5"/>
  <c r="J1658" i="5"/>
  <c r="I1658" i="5"/>
  <c r="E1658" i="5"/>
  <c r="C1658" i="5"/>
  <c r="B1658" i="5"/>
  <c r="A1658" i="5"/>
  <c r="M1657" i="5"/>
  <c r="K1657" i="5"/>
  <c r="J1657" i="5"/>
  <c r="I1657" i="5"/>
  <c r="E1657" i="5"/>
  <c r="C1657" i="5"/>
  <c r="B1657" i="5"/>
  <c r="A1657" i="5"/>
  <c r="M1656" i="5"/>
  <c r="K1656" i="5"/>
  <c r="J1656" i="5"/>
  <c r="I1656" i="5"/>
  <c r="E1656" i="5"/>
  <c r="C1656" i="5"/>
  <c r="B1656" i="5"/>
  <c r="A1656" i="5"/>
  <c r="M1655" i="5"/>
  <c r="K1655" i="5"/>
  <c r="J1655" i="5"/>
  <c r="I1655" i="5"/>
  <c r="E1655" i="5"/>
  <c r="C1655" i="5"/>
  <c r="B1655" i="5"/>
  <c r="A1655" i="5"/>
  <c r="M1654" i="5"/>
  <c r="K1654" i="5"/>
  <c r="J1654" i="5"/>
  <c r="I1654" i="5"/>
  <c r="E1654" i="5"/>
  <c r="C1654" i="5"/>
  <c r="B1654" i="5"/>
  <c r="A1654" i="5"/>
  <c r="M1653" i="5"/>
  <c r="K1653" i="5"/>
  <c r="J1653" i="5"/>
  <c r="I1653" i="5"/>
  <c r="E1653" i="5"/>
  <c r="C1653" i="5"/>
  <c r="B1653" i="5"/>
  <c r="A1653" i="5"/>
  <c r="M1652" i="5"/>
  <c r="K1652" i="5"/>
  <c r="J1652" i="5"/>
  <c r="I1652" i="5"/>
  <c r="E1652" i="5"/>
  <c r="C1652" i="5"/>
  <c r="B1652" i="5"/>
  <c r="A1652" i="5"/>
  <c r="M1651" i="5"/>
  <c r="K1651" i="5"/>
  <c r="J1651" i="5"/>
  <c r="I1651" i="5"/>
  <c r="E1651" i="5"/>
  <c r="C1651" i="5"/>
  <c r="B1651" i="5"/>
  <c r="A1651" i="5"/>
  <c r="M1650" i="5"/>
  <c r="K1650" i="5"/>
  <c r="J1650" i="5"/>
  <c r="I1650" i="5"/>
  <c r="E1650" i="5"/>
  <c r="C1650" i="5"/>
  <c r="B1650" i="5"/>
  <c r="A1650" i="5"/>
  <c r="M1649" i="5"/>
  <c r="K1649" i="5"/>
  <c r="J1649" i="5"/>
  <c r="I1649" i="5"/>
  <c r="E1649" i="5"/>
  <c r="C1649" i="5"/>
  <c r="B1649" i="5"/>
  <c r="A1649" i="5"/>
  <c r="M1648" i="5"/>
  <c r="K1648" i="5"/>
  <c r="J1648" i="5"/>
  <c r="I1648" i="5"/>
  <c r="E1648" i="5"/>
  <c r="C1648" i="5"/>
  <c r="B1648" i="5"/>
  <c r="A1648" i="5"/>
  <c r="M1647" i="5"/>
  <c r="K1647" i="5"/>
  <c r="J1647" i="5"/>
  <c r="I1647" i="5"/>
  <c r="E1647" i="5"/>
  <c r="C1647" i="5"/>
  <c r="B1647" i="5"/>
  <c r="A1647" i="5"/>
  <c r="M1646" i="5"/>
  <c r="K1646" i="5"/>
  <c r="J1646" i="5"/>
  <c r="I1646" i="5"/>
  <c r="E1646" i="5"/>
  <c r="C1646" i="5"/>
  <c r="B1646" i="5"/>
  <c r="A1646" i="5"/>
  <c r="M1645" i="5"/>
  <c r="K1645" i="5"/>
  <c r="J1645" i="5"/>
  <c r="I1645" i="5"/>
  <c r="E1645" i="5"/>
  <c r="C1645" i="5"/>
  <c r="B1645" i="5"/>
  <c r="A1645" i="5"/>
  <c r="M1644" i="5"/>
  <c r="K1644" i="5"/>
  <c r="J1644" i="5"/>
  <c r="I1644" i="5"/>
  <c r="E1644" i="5"/>
  <c r="C1644" i="5"/>
  <c r="B1644" i="5"/>
  <c r="A1644" i="5"/>
  <c r="M1643" i="5"/>
  <c r="K1643" i="5"/>
  <c r="J1643" i="5"/>
  <c r="I1643" i="5"/>
  <c r="E1643" i="5"/>
  <c r="C1643" i="5"/>
  <c r="B1643" i="5"/>
  <c r="A1643" i="5"/>
  <c r="M1642" i="5"/>
  <c r="K1642" i="5"/>
  <c r="J1642" i="5"/>
  <c r="I1642" i="5"/>
  <c r="E1642" i="5"/>
  <c r="C1642" i="5"/>
  <c r="B1642" i="5"/>
  <c r="A1642" i="5"/>
  <c r="M1635" i="5"/>
  <c r="K1635" i="5"/>
  <c r="J1635" i="5"/>
  <c r="I1635" i="5"/>
  <c r="E1635" i="5"/>
  <c r="C1635" i="5"/>
  <c r="B1635" i="5"/>
  <c r="A1635" i="5"/>
  <c r="M1634" i="5"/>
  <c r="K1634" i="5"/>
  <c r="J1634" i="5"/>
  <c r="I1634" i="5"/>
  <c r="E1634" i="5"/>
  <c r="C1634" i="5"/>
  <c r="B1634" i="5"/>
  <c r="A1634" i="5"/>
  <c r="M1633" i="5"/>
  <c r="K1633" i="5"/>
  <c r="J1633" i="5"/>
  <c r="I1633" i="5"/>
  <c r="E1633" i="5"/>
  <c r="C1633" i="5"/>
  <c r="B1633" i="5"/>
  <c r="A1633" i="5"/>
  <c r="M1632" i="5"/>
  <c r="K1632" i="5"/>
  <c r="J1632" i="5"/>
  <c r="I1632" i="5"/>
  <c r="E1632" i="5"/>
  <c r="C1632" i="5"/>
  <c r="B1632" i="5"/>
  <c r="A1632" i="5"/>
  <c r="M1631" i="5"/>
  <c r="K1631" i="5"/>
  <c r="J1631" i="5"/>
  <c r="I1631" i="5"/>
  <c r="E1631" i="5"/>
  <c r="C1631" i="5"/>
  <c r="B1631" i="5"/>
  <c r="A1631" i="5"/>
  <c r="M1630" i="5"/>
  <c r="K1630" i="5"/>
  <c r="J1630" i="5"/>
  <c r="I1630" i="5"/>
  <c r="E1630" i="5"/>
  <c r="C1630" i="5"/>
  <c r="B1630" i="5"/>
  <c r="A1630" i="5"/>
  <c r="M1629" i="5"/>
  <c r="K1629" i="5"/>
  <c r="J1629" i="5"/>
  <c r="I1629" i="5"/>
  <c r="E1629" i="5"/>
  <c r="C1629" i="5"/>
  <c r="B1629" i="5"/>
  <c r="A1629" i="5"/>
  <c r="M1628" i="5"/>
  <c r="K1628" i="5"/>
  <c r="J1628" i="5"/>
  <c r="I1628" i="5"/>
  <c r="E1628" i="5"/>
  <c r="C1628" i="5"/>
  <c r="B1628" i="5"/>
  <c r="A1628" i="5"/>
  <c r="M1627" i="5"/>
  <c r="K1627" i="5"/>
  <c r="J1627" i="5"/>
  <c r="I1627" i="5"/>
  <c r="E1627" i="5"/>
  <c r="C1627" i="5"/>
  <c r="B1627" i="5"/>
  <c r="A1627" i="5"/>
  <c r="M1626" i="5"/>
  <c r="K1626" i="5"/>
  <c r="J1626" i="5"/>
  <c r="I1626" i="5"/>
  <c r="E1626" i="5"/>
  <c r="C1626" i="5"/>
  <c r="B1626" i="5"/>
  <c r="A1626" i="5"/>
  <c r="M1625" i="5"/>
  <c r="K1625" i="5"/>
  <c r="J1625" i="5"/>
  <c r="I1625" i="5"/>
  <c r="E1625" i="5"/>
  <c r="C1625" i="5"/>
  <c r="B1625" i="5"/>
  <c r="A1625" i="5"/>
  <c r="M1624" i="5"/>
  <c r="K1624" i="5"/>
  <c r="J1624" i="5"/>
  <c r="I1624" i="5"/>
  <c r="E1624" i="5"/>
  <c r="C1624" i="5"/>
  <c r="B1624" i="5"/>
  <c r="A1624" i="5"/>
  <c r="M1623" i="5"/>
  <c r="K1623" i="5"/>
  <c r="J1623" i="5"/>
  <c r="I1623" i="5"/>
  <c r="E1623" i="5"/>
  <c r="C1623" i="5"/>
  <c r="B1623" i="5"/>
  <c r="A1623" i="5"/>
  <c r="M1622" i="5"/>
  <c r="K1622" i="5"/>
  <c r="J1622" i="5"/>
  <c r="I1622" i="5"/>
  <c r="E1622" i="5"/>
  <c r="C1622" i="5"/>
  <c r="B1622" i="5"/>
  <c r="A1622" i="5"/>
  <c r="M1621" i="5"/>
  <c r="K1621" i="5"/>
  <c r="J1621" i="5"/>
  <c r="I1621" i="5"/>
  <c r="E1621" i="5"/>
  <c r="C1621" i="5"/>
  <c r="B1621" i="5"/>
  <c r="A1621" i="5"/>
  <c r="M1620" i="5"/>
  <c r="K1620" i="5"/>
  <c r="J1620" i="5"/>
  <c r="I1620" i="5"/>
  <c r="E1620" i="5"/>
  <c r="C1620" i="5"/>
  <c r="B1620" i="5"/>
  <c r="A1620" i="5"/>
  <c r="M1619" i="5"/>
  <c r="K1619" i="5"/>
  <c r="J1619" i="5"/>
  <c r="I1619" i="5"/>
  <c r="E1619" i="5"/>
  <c r="C1619" i="5"/>
  <c r="B1619" i="5"/>
  <c r="A1619" i="5"/>
  <c r="M1618" i="5"/>
  <c r="K1618" i="5"/>
  <c r="J1618" i="5"/>
  <c r="I1618" i="5"/>
  <c r="E1618" i="5"/>
  <c r="C1618" i="5"/>
  <c r="B1618" i="5"/>
  <c r="A1618" i="5"/>
  <c r="M1617" i="5"/>
  <c r="K1617" i="5"/>
  <c r="J1617" i="5"/>
  <c r="I1617" i="5"/>
  <c r="E1617" i="5"/>
  <c r="C1617" i="5"/>
  <c r="B1617" i="5"/>
  <c r="A1617" i="5"/>
  <c r="M1616" i="5"/>
  <c r="K1616" i="5"/>
  <c r="J1616" i="5"/>
  <c r="I1616" i="5"/>
  <c r="E1616" i="5"/>
  <c r="C1616" i="5"/>
  <c r="B1616" i="5"/>
  <c r="A1616" i="5"/>
  <c r="M1615" i="5"/>
  <c r="K1615" i="5"/>
  <c r="J1615" i="5"/>
  <c r="I1615" i="5"/>
  <c r="E1615" i="5"/>
  <c r="C1615" i="5"/>
  <c r="B1615" i="5"/>
  <c r="A1615" i="5"/>
  <c r="M1614" i="5"/>
  <c r="K1614" i="5"/>
  <c r="J1614" i="5"/>
  <c r="I1614" i="5"/>
  <c r="E1614" i="5"/>
  <c r="C1614" i="5"/>
  <c r="B1614" i="5"/>
  <c r="A1614" i="5"/>
  <c r="M1613" i="5"/>
  <c r="K1613" i="5"/>
  <c r="J1613" i="5"/>
  <c r="I1613" i="5"/>
  <c r="E1613" i="5"/>
  <c r="C1613" i="5"/>
  <c r="B1613" i="5"/>
  <c r="A1613" i="5"/>
  <c r="M1607" i="5"/>
  <c r="K1607" i="5"/>
  <c r="J1607" i="5"/>
  <c r="I1607" i="5"/>
  <c r="E1607" i="5"/>
  <c r="C1607" i="5"/>
  <c r="B1607" i="5"/>
  <c r="A1607" i="5"/>
  <c r="M1606" i="5"/>
  <c r="K1606" i="5"/>
  <c r="J1606" i="5"/>
  <c r="I1606" i="5"/>
  <c r="E1606" i="5"/>
  <c r="C1606" i="5"/>
  <c r="B1606" i="5"/>
  <c r="A1606" i="5"/>
  <c r="M1605" i="5"/>
  <c r="K1605" i="5"/>
  <c r="J1605" i="5"/>
  <c r="I1605" i="5"/>
  <c r="E1605" i="5"/>
  <c r="C1605" i="5"/>
  <c r="B1605" i="5"/>
  <c r="A1605" i="5"/>
  <c r="M1604" i="5"/>
  <c r="K1604" i="5"/>
  <c r="J1604" i="5"/>
  <c r="I1604" i="5"/>
  <c r="E1604" i="5"/>
  <c r="C1604" i="5"/>
  <c r="B1604" i="5"/>
  <c r="A1604" i="5"/>
  <c r="M1603" i="5"/>
  <c r="K1603" i="5"/>
  <c r="J1603" i="5"/>
  <c r="I1603" i="5"/>
  <c r="E1603" i="5"/>
  <c r="C1603" i="5"/>
  <c r="B1603" i="5"/>
  <c r="A1603" i="5"/>
  <c r="M1602" i="5"/>
  <c r="K1602" i="5"/>
  <c r="J1602" i="5"/>
  <c r="I1602" i="5"/>
  <c r="E1602" i="5"/>
  <c r="C1602" i="5"/>
  <c r="B1602" i="5"/>
  <c r="A1602" i="5"/>
  <c r="M1601" i="5"/>
  <c r="K1601" i="5"/>
  <c r="J1601" i="5"/>
  <c r="I1601" i="5"/>
  <c r="E1601" i="5"/>
  <c r="C1601" i="5"/>
  <c r="B1601" i="5"/>
  <c r="A1601" i="5"/>
  <c r="M1600" i="5"/>
  <c r="K1600" i="5"/>
  <c r="J1600" i="5"/>
  <c r="I1600" i="5"/>
  <c r="E1600" i="5"/>
  <c r="C1600" i="5"/>
  <c r="B1600" i="5"/>
  <c r="A1600" i="5"/>
  <c r="M1599" i="5"/>
  <c r="K1599" i="5"/>
  <c r="J1599" i="5"/>
  <c r="I1599" i="5"/>
  <c r="E1599" i="5"/>
  <c r="C1599" i="5"/>
  <c r="B1599" i="5"/>
  <c r="A1599" i="5"/>
  <c r="M1598" i="5"/>
  <c r="K1598" i="5"/>
  <c r="J1598" i="5"/>
  <c r="I1598" i="5"/>
  <c r="E1598" i="5"/>
  <c r="C1598" i="5"/>
  <c r="B1598" i="5"/>
  <c r="A1598" i="5"/>
  <c r="M1597" i="5"/>
  <c r="K1597" i="5"/>
  <c r="J1597" i="5"/>
  <c r="I1597" i="5"/>
  <c r="E1597" i="5"/>
  <c r="C1597" i="5"/>
  <c r="B1597" i="5"/>
  <c r="A1597" i="5"/>
  <c r="M1596" i="5"/>
  <c r="K1596" i="5"/>
  <c r="J1596" i="5"/>
  <c r="I1596" i="5"/>
  <c r="E1596" i="5"/>
  <c r="C1596" i="5"/>
  <c r="B1596" i="5"/>
  <c r="A1596" i="5"/>
  <c r="M1595" i="5"/>
  <c r="K1595" i="5"/>
  <c r="J1595" i="5"/>
  <c r="I1595" i="5"/>
  <c r="E1595" i="5"/>
  <c r="C1595" i="5"/>
  <c r="B1595" i="5"/>
  <c r="A1595" i="5"/>
  <c r="M1594" i="5"/>
  <c r="K1594" i="5"/>
  <c r="J1594" i="5"/>
  <c r="I1594" i="5"/>
  <c r="E1594" i="5"/>
  <c r="C1594" i="5"/>
  <c r="B1594" i="5"/>
  <c r="A1594" i="5"/>
  <c r="M1593" i="5"/>
  <c r="K1593" i="5"/>
  <c r="J1593" i="5"/>
  <c r="I1593" i="5"/>
  <c r="E1593" i="5"/>
  <c r="C1593" i="5"/>
  <c r="B1593" i="5"/>
  <c r="A1593" i="5"/>
  <c r="M1592" i="5"/>
  <c r="K1592" i="5"/>
  <c r="J1592" i="5"/>
  <c r="I1592" i="5"/>
  <c r="E1592" i="5"/>
  <c r="C1592" i="5"/>
  <c r="B1592" i="5"/>
  <c r="A1592" i="5"/>
  <c r="M1591" i="5"/>
  <c r="K1591" i="5"/>
  <c r="J1591" i="5"/>
  <c r="I1591" i="5"/>
  <c r="E1591" i="5"/>
  <c r="C1591" i="5"/>
  <c r="B1591" i="5"/>
  <c r="A1591" i="5"/>
  <c r="M1590" i="5"/>
  <c r="K1590" i="5"/>
  <c r="J1590" i="5"/>
  <c r="I1590" i="5"/>
  <c r="E1590" i="5"/>
  <c r="C1590" i="5"/>
  <c r="B1590" i="5"/>
  <c r="A1590" i="5"/>
  <c r="M1589" i="5"/>
  <c r="K1589" i="5"/>
  <c r="J1589" i="5"/>
  <c r="I1589" i="5"/>
  <c r="E1589" i="5"/>
  <c r="C1589" i="5"/>
  <c r="B1589" i="5"/>
  <c r="A1589" i="5"/>
  <c r="M1588" i="5"/>
  <c r="K1588" i="5"/>
  <c r="J1588" i="5"/>
  <c r="I1588" i="5"/>
  <c r="E1588" i="5"/>
  <c r="C1588" i="5"/>
  <c r="B1588" i="5"/>
  <c r="A1588" i="5"/>
  <c r="M1587" i="5"/>
  <c r="K1587" i="5"/>
  <c r="J1587" i="5"/>
  <c r="I1587" i="5"/>
  <c r="E1587" i="5"/>
  <c r="C1587" i="5"/>
  <c r="B1587" i="5"/>
  <c r="A1587" i="5"/>
  <c r="M1586" i="5"/>
  <c r="K1586" i="5"/>
  <c r="J1586" i="5"/>
  <c r="I1586" i="5"/>
  <c r="E1586" i="5"/>
  <c r="C1586" i="5"/>
  <c r="B1586" i="5"/>
  <c r="A1586" i="5"/>
  <c r="M1585" i="5"/>
  <c r="K1585" i="5"/>
  <c r="J1585" i="5"/>
  <c r="I1585" i="5"/>
  <c r="E1585" i="5"/>
  <c r="C1585" i="5"/>
  <c r="B1585" i="5"/>
  <c r="A1585" i="5"/>
  <c r="M1584" i="5"/>
  <c r="K1584" i="5"/>
  <c r="J1584" i="5"/>
  <c r="I1584" i="5"/>
  <c r="E1584" i="5"/>
  <c r="C1584" i="5"/>
  <c r="B1584" i="5"/>
  <c r="A1584" i="5"/>
  <c r="M1583" i="5"/>
  <c r="K1583" i="5"/>
  <c r="J1583" i="5"/>
  <c r="I1583" i="5"/>
  <c r="E1583" i="5"/>
  <c r="C1583" i="5"/>
  <c r="B1583" i="5"/>
  <c r="A1583" i="5"/>
  <c r="M1582" i="5"/>
  <c r="K1582" i="5"/>
  <c r="J1582" i="5"/>
  <c r="I1582" i="5"/>
  <c r="E1582" i="5"/>
  <c r="C1582" i="5"/>
  <c r="B1582" i="5"/>
  <c r="A1582" i="5"/>
  <c r="M1581" i="5"/>
  <c r="K1581" i="5"/>
  <c r="J1581" i="5"/>
  <c r="I1581" i="5"/>
  <c r="E1581" i="5"/>
  <c r="C1581" i="5"/>
  <c r="B1581" i="5"/>
  <c r="A1581" i="5"/>
  <c r="M1580" i="5"/>
  <c r="K1580" i="5"/>
  <c r="J1580" i="5"/>
  <c r="I1580" i="5"/>
  <c r="E1580" i="5"/>
  <c r="C1580" i="5"/>
  <c r="B1580" i="5"/>
  <c r="A1580" i="5"/>
  <c r="M1579" i="5"/>
  <c r="K1579" i="5"/>
  <c r="J1579" i="5"/>
  <c r="I1579" i="5"/>
  <c r="E1579" i="5"/>
  <c r="C1579" i="5"/>
  <c r="B1579" i="5"/>
  <c r="A1579" i="5"/>
  <c r="M1578" i="5"/>
  <c r="K1578" i="5"/>
  <c r="J1578" i="5"/>
  <c r="I1578" i="5"/>
  <c r="E1578" i="5"/>
  <c r="C1578" i="5"/>
  <c r="B1578" i="5"/>
  <c r="A1578" i="5"/>
  <c r="M1577" i="5"/>
  <c r="K1577" i="5"/>
  <c r="J1577" i="5"/>
  <c r="I1577" i="5"/>
  <c r="E1577" i="5"/>
  <c r="C1577" i="5"/>
  <c r="B1577" i="5"/>
  <c r="A1577" i="5"/>
  <c r="M1571" i="5"/>
  <c r="K1571" i="5"/>
  <c r="J1571" i="5"/>
  <c r="I1571" i="5"/>
  <c r="E1571" i="5"/>
  <c r="C1571" i="5"/>
  <c r="B1571" i="5"/>
  <c r="A1571" i="5"/>
  <c r="M1570" i="5"/>
  <c r="K1570" i="5"/>
  <c r="J1570" i="5"/>
  <c r="I1570" i="5"/>
  <c r="E1570" i="5"/>
  <c r="C1570" i="5"/>
  <c r="B1570" i="5"/>
  <c r="A1570" i="5"/>
  <c r="M1569" i="5"/>
  <c r="K1569" i="5"/>
  <c r="J1569" i="5"/>
  <c r="I1569" i="5"/>
  <c r="E1569" i="5"/>
  <c r="C1569" i="5"/>
  <c r="B1569" i="5"/>
  <c r="A1569" i="5"/>
  <c r="M1568" i="5"/>
  <c r="K1568" i="5"/>
  <c r="J1568" i="5"/>
  <c r="I1568" i="5"/>
  <c r="E1568" i="5"/>
  <c r="C1568" i="5"/>
  <c r="B1568" i="5"/>
  <c r="A1568" i="5"/>
  <c r="M1567" i="5"/>
  <c r="K1567" i="5"/>
  <c r="J1567" i="5"/>
  <c r="I1567" i="5"/>
  <c r="E1567" i="5"/>
  <c r="C1567" i="5"/>
  <c r="B1567" i="5"/>
  <c r="A1567" i="5"/>
  <c r="M1566" i="5"/>
  <c r="K1566" i="5"/>
  <c r="J1566" i="5"/>
  <c r="I1566" i="5"/>
  <c r="E1566" i="5"/>
  <c r="C1566" i="5"/>
  <c r="B1566" i="5"/>
  <c r="A1566" i="5"/>
  <c r="M1565" i="5"/>
  <c r="K1565" i="5"/>
  <c r="J1565" i="5"/>
  <c r="I1565" i="5"/>
  <c r="E1565" i="5"/>
  <c r="C1565" i="5"/>
  <c r="B1565" i="5"/>
  <c r="A1565" i="5"/>
  <c r="M1564" i="5"/>
  <c r="K1564" i="5"/>
  <c r="J1564" i="5"/>
  <c r="I1564" i="5"/>
  <c r="E1564" i="5"/>
  <c r="C1564" i="5"/>
  <c r="B1564" i="5"/>
  <c r="A1564" i="5"/>
  <c r="M1563" i="5"/>
  <c r="K1563" i="5"/>
  <c r="J1563" i="5"/>
  <c r="I1563" i="5"/>
  <c r="E1563" i="5"/>
  <c r="C1563" i="5"/>
  <c r="B1563" i="5"/>
  <c r="A1563" i="5"/>
  <c r="M1562" i="5"/>
  <c r="K1562" i="5"/>
  <c r="J1562" i="5"/>
  <c r="I1562" i="5"/>
  <c r="E1562" i="5"/>
  <c r="C1562" i="5"/>
  <c r="B1562" i="5"/>
  <c r="A1562" i="5"/>
  <c r="M1561" i="5"/>
  <c r="K1561" i="5"/>
  <c r="J1561" i="5"/>
  <c r="I1561" i="5"/>
  <c r="E1561" i="5"/>
  <c r="C1561" i="5"/>
  <c r="B1561" i="5"/>
  <c r="A1561" i="5"/>
  <c r="M1560" i="5"/>
  <c r="K1560" i="5"/>
  <c r="J1560" i="5"/>
  <c r="I1560" i="5"/>
  <c r="E1560" i="5"/>
  <c r="C1560" i="5"/>
  <c r="B1560" i="5"/>
  <c r="A1560" i="5"/>
  <c r="M1559" i="5"/>
  <c r="K1559" i="5"/>
  <c r="J1559" i="5"/>
  <c r="I1559" i="5"/>
  <c r="E1559" i="5"/>
  <c r="C1559" i="5"/>
  <c r="B1559" i="5"/>
  <c r="A1559" i="5"/>
  <c r="M1558" i="5"/>
  <c r="K1558" i="5"/>
  <c r="J1558" i="5"/>
  <c r="I1558" i="5"/>
  <c r="E1558" i="5"/>
  <c r="C1558" i="5"/>
  <c r="B1558" i="5"/>
  <c r="A1558" i="5"/>
  <c r="M1550" i="5"/>
  <c r="K1550" i="5"/>
  <c r="J1550" i="5"/>
  <c r="I1550" i="5"/>
  <c r="E1550" i="5"/>
  <c r="C1550" i="5"/>
  <c r="B1550" i="5"/>
  <c r="A1550" i="5"/>
  <c r="M1549" i="5"/>
  <c r="K1549" i="5"/>
  <c r="J1549" i="5"/>
  <c r="I1549" i="5"/>
  <c r="E1549" i="5"/>
  <c r="C1549" i="5"/>
  <c r="B1549" i="5"/>
  <c r="A1549" i="5"/>
  <c r="M1548" i="5"/>
  <c r="K1548" i="5"/>
  <c r="J1548" i="5"/>
  <c r="I1548" i="5"/>
  <c r="E1548" i="5"/>
  <c r="C1548" i="5"/>
  <c r="B1548" i="5"/>
  <c r="A1548" i="5"/>
  <c r="M1542" i="5"/>
  <c r="K1542" i="5"/>
  <c r="J1542" i="5"/>
  <c r="I1542" i="5"/>
  <c r="E1542" i="5"/>
  <c r="C1542" i="5"/>
  <c r="B1542" i="5"/>
  <c r="A1542" i="5"/>
  <c r="M1541" i="5"/>
  <c r="K1541" i="5"/>
  <c r="J1541" i="5"/>
  <c r="I1541" i="5"/>
  <c r="E1541" i="5"/>
  <c r="C1541" i="5"/>
  <c r="B1541" i="5"/>
  <c r="A1541" i="5"/>
  <c r="M1540" i="5"/>
  <c r="K1540" i="5"/>
  <c r="J1540" i="5"/>
  <c r="I1540" i="5"/>
  <c r="E1540" i="5"/>
  <c r="C1540" i="5"/>
  <c r="B1540" i="5"/>
  <c r="A1540" i="5"/>
  <c r="M1539" i="5"/>
  <c r="K1539" i="5"/>
  <c r="J1539" i="5"/>
  <c r="I1539" i="5"/>
  <c r="E1539" i="5"/>
  <c r="C1539" i="5"/>
  <c r="B1539" i="5"/>
  <c r="A1539" i="5"/>
  <c r="M1538" i="5"/>
  <c r="K1538" i="5"/>
  <c r="J1538" i="5"/>
  <c r="I1538" i="5"/>
  <c r="E1538" i="5"/>
  <c r="C1538" i="5"/>
  <c r="B1538" i="5"/>
  <c r="A1538" i="5"/>
  <c r="M1537" i="5"/>
  <c r="K1537" i="5"/>
  <c r="J1537" i="5"/>
  <c r="I1537" i="5"/>
  <c r="E1537" i="5"/>
  <c r="C1537" i="5"/>
  <c r="B1537" i="5"/>
  <c r="A1537" i="5"/>
  <c r="M1536" i="5"/>
  <c r="K1536" i="5"/>
  <c r="J1536" i="5"/>
  <c r="I1536" i="5"/>
  <c r="E1536" i="5"/>
  <c r="C1536" i="5"/>
  <c r="B1536" i="5"/>
  <c r="A1536" i="5"/>
  <c r="M1535" i="5"/>
  <c r="K1535" i="5"/>
  <c r="J1535" i="5"/>
  <c r="I1535" i="5"/>
  <c r="E1535" i="5"/>
  <c r="C1535" i="5"/>
  <c r="B1535" i="5"/>
  <c r="A1535" i="5"/>
  <c r="M1534" i="5"/>
  <c r="K1534" i="5"/>
  <c r="J1534" i="5"/>
  <c r="I1534" i="5"/>
  <c r="E1534" i="5"/>
  <c r="C1534" i="5"/>
  <c r="B1534" i="5"/>
  <c r="A1534" i="5"/>
  <c r="M1533" i="5"/>
  <c r="K1533" i="5"/>
  <c r="J1533" i="5"/>
  <c r="I1533" i="5"/>
  <c r="E1533" i="5"/>
  <c r="C1533" i="5"/>
  <c r="B1533" i="5"/>
  <c r="A1533" i="5"/>
  <c r="M1532" i="5"/>
  <c r="K1532" i="5"/>
  <c r="J1532" i="5"/>
  <c r="I1532" i="5"/>
  <c r="E1532" i="5"/>
  <c r="C1532" i="5"/>
  <c r="B1532" i="5"/>
  <c r="A1532" i="5"/>
  <c r="M1531" i="5"/>
  <c r="K1531" i="5"/>
  <c r="J1531" i="5"/>
  <c r="I1531" i="5"/>
  <c r="E1531" i="5"/>
  <c r="C1531" i="5"/>
  <c r="B1531" i="5"/>
  <c r="A1531" i="5"/>
  <c r="M1530" i="5"/>
  <c r="K1530" i="5"/>
  <c r="J1530" i="5"/>
  <c r="I1530" i="5"/>
  <c r="E1530" i="5"/>
  <c r="C1530" i="5"/>
  <c r="B1530" i="5"/>
  <c r="A1530" i="5"/>
  <c r="M1529" i="5"/>
  <c r="K1529" i="5"/>
  <c r="J1529" i="5"/>
  <c r="I1529" i="5"/>
  <c r="E1529" i="5"/>
  <c r="C1529" i="5"/>
  <c r="B1529" i="5"/>
  <c r="A1529" i="5"/>
  <c r="M1528" i="5"/>
  <c r="K1528" i="5"/>
  <c r="J1528" i="5"/>
  <c r="I1528" i="5"/>
  <c r="E1528" i="5"/>
  <c r="C1528" i="5"/>
  <c r="B1528" i="5"/>
  <c r="A1528" i="5"/>
  <c r="M1527" i="5"/>
  <c r="K1527" i="5"/>
  <c r="J1527" i="5"/>
  <c r="I1527" i="5"/>
  <c r="E1527" i="5"/>
  <c r="C1527" i="5"/>
  <c r="B1527" i="5"/>
  <c r="A1527" i="5"/>
  <c r="M1526" i="5"/>
  <c r="K1526" i="5"/>
  <c r="J1526" i="5"/>
  <c r="I1526" i="5"/>
  <c r="E1526" i="5"/>
  <c r="C1526" i="5"/>
  <c r="B1526" i="5"/>
  <c r="A1526" i="5"/>
  <c r="M1525" i="5"/>
  <c r="K1525" i="5"/>
  <c r="J1525" i="5"/>
  <c r="I1525" i="5"/>
  <c r="E1525" i="5"/>
  <c r="C1525" i="5"/>
  <c r="B1525" i="5"/>
  <c r="A1525" i="5"/>
  <c r="M1524" i="5"/>
  <c r="K1524" i="5"/>
  <c r="J1524" i="5"/>
  <c r="I1524" i="5"/>
  <c r="E1524" i="5"/>
  <c r="C1524" i="5"/>
  <c r="B1524" i="5"/>
  <c r="A1524" i="5"/>
  <c r="M1523" i="5"/>
  <c r="K1523" i="5"/>
  <c r="J1523" i="5"/>
  <c r="I1523" i="5"/>
  <c r="E1523" i="5"/>
  <c r="C1523" i="5"/>
  <c r="B1523" i="5"/>
  <c r="A1523" i="5"/>
  <c r="M1522" i="5"/>
  <c r="K1522" i="5"/>
  <c r="J1522" i="5"/>
  <c r="I1522" i="5"/>
  <c r="E1522" i="5"/>
  <c r="C1522" i="5"/>
  <c r="B1522" i="5"/>
  <c r="A1522" i="5"/>
  <c r="M1521" i="5"/>
  <c r="K1521" i="5"/>
  <c r="J1521" i="5"/>
  <c r="I1521" i="5"/>
  <c r="E1521" i="5"/>
  <c r="C1521" i="5"/>
  <c r="B1521" i="5"/>
  <c r="A1521" i="5"/>
  <c r="M1520" i="5"/>
  <c r="K1520" i="5"/>
  <c r="J1520" i="5"/>
  <c r="I1520" i="5"/>
  <c r="E1520" i="5"/>
  <c r="C1520" i="5"/>
  <c r="B1520" i="5"/>
  <c r="A1520" i="5"/>
  <c r="M1519" i="5"/>
  <c r="K1519" i="5"/>
  <c r="J1519" i="5"/>
  <c r="I1519" i="5"/>
  <c r="E1519" i="5"/>
  <c r="C1519" i="5"/>
  <c r="B1519" i="5"/>
  <c r="A1519" i="5"/>
  <c r="M1518" i="5"/>
  <c r="K1518" i="5"/>
  <c r="J1518" i="5"/>
  <c r="I1518" i="5"/>
  <c r="E1518" i="5"/>
  <c r="C1518" i="5"/>
  <c r="B1518" i="5"/>
  <c r="A1518" i="5"/>
  <c r="M1517" i="5"/>
  <c r="K1517" i="5"/>
  <c r="J1517" i="5"/>
  <c r="I1517" i="5"/>
  <c r="E1517" i="5"/>
  <c r="C1517" i="5"/>
  <c r="B1517" i="5"/>
  <c r="A1517" i="5"/>
  <c r="M1516" i="5"/>
  <c r="K1516" i="5"/>
  <c r="J1516" i="5"/>
  <c r="I1516" i="5"/>
  <c r="E1516" i="5"/>
  <c r="C1516" i="5"/>
  <c r="B1516" i="5"/>
  <c r="A1516" i="5"/>
  <c r="M1515" i="5"/>
  <c r="K1515" i="5"/>
  <c r="J1515" i="5"/>
  <c r="I1515" i="5"/>
  <c r="E1515" i="5"/>
  <c r="C1515" i="5"/>
  <c r="B1515" i="5"/>
  <c r="A1515" i="5"/>
  <c r="M1514" i="5"/>
  <c r="K1514" i="5"/>
  <c r="J1514" i="5"/>
  <c r="I1514" i="5"/>
  <c r="E1514" i="5"/>
  <c r="C1514" i="5"/>
  <c r="B1514" i="5"/>
  <c r="A1514" i="5"/>
  <c r="M1513" i="5"/>
  <c r="K1513" i="5"/>
  <c r="J1513" i="5"/>
  <c r="I1513" i="5"/>
  <c r="E1513" i="5"/>
  <c r="C1513" i="5"/>
  <c r="B1513" i="5"/>
  <c r="A1513" i="5"/>
  <c r="M1512" i="5"/>
  <c r="K1512" i="5"/>
  <c r="J1512" i="5"/>
  <c r="I1512" i="5"/>
  <c r="E1512" i="5"/>
  <c r="C1512" i="5"/>
  <c r="B1512" i="5"/>
  <c r="A1512" i="5"/>
  <c r="M1511" i="5"/>
  <c r="K1511" i="5"/>
  <c r="J1511" i="5"/>
  <c r="I1511" i="5"/>
  <c r="E1511" i="5"/>
  <c r="C1511" i="5"/>
  <c r="B1511" i="5"/>
  <c r="A1511" i="5"/>
  <c r="M1510" i="5"/>
  <c r="K1510" i="5"/>
  <c r="J1510" i="5"/>
  <c r="I1510" i="5"/>
  <c r="E1510" i="5"/>
  <c r="C1510" i="5"/>
  <c r="B1510" i="5"/>
  <c r="A1510" i="5"/>
  <c r="M1509" i="5"/>
  <c r="K1509" i="5"/>
  <c r="J1509" i="5"/>
  <c r="I1509" i="5"/>
  <c r="E1509" i="5"/>
  <c r="C1509" i="5"/>
  <c r="B1509" i="5"/>
  <c r="A1509" i="5"/>
  <c r="M1508" i="5"/>
  <c r="K1508" i="5"/>
  <c r="J1508" i="5"/>
  <c r="I1508" i="5"/>
  <c r="E1508" i="5"/>
  <c r="C1508" i="5"/>
  <c r="B1508" i="5"/>
  <c r="A1508" i="5"/>
  <c r="M1507" i="5"/>
  <c r="K1507" i="5"/>
  <c r="J1507" i="5"/>
  <c r="I1507" i="5"/>
  <c r="E1507" i="5"/>
  <c r="C1507" i="5"/>
  <c r="B1507" i="5"/>
  <c r="A1507" i="5"/>
  <c r="M1506" i="5"/>
  <c r="K1506" i="5"/>
  <c r="J1506" i="5"/>
  <c r="I1506" i="5"/>
  <c r="E1506" i="5"/>
  <c r="C1506" i="5"/>
  <c r="B1506" i="5"/>
  <c r="A1506" i="5"/>
  <c r="M1505" i="5"/>
  <c r="K1505" i="5"/>
  <c r="J1505" i="5"/>
  <c r="I1505" i="5"/>
  <c r="E1505" i="5"/>
  <c r="C1505" i="5"/>
  <c r="B1505" i="5"/>
  <c r="A1505" i="5"/>
  <c r="M1504" i="5"/>
  <c r="K1504" i="5"/>
  <c r="J1504" i="5"/>
  <c r="I1504" i="5"/>
  <c r="E1504" i="5"/>
  <c r="C1504" i="5"/>
  <c r="B1504" i="5"/>
  <c r="A1504" i="5"/>
  <c r="M1503" i="5"/>
  <c r="K1503" i="5"/>
  <c r="J1503" i="5"/>
  <c r="I1503" i="5"/>
  <c r="E1503" i="5"/>
  <c r="C1503" i="5"/>
  <c r="B1503" i="5"/>
  <c r="A1503" i="5"/>
  <c r="M1502" i="5"/>
  <c r="K1502" i="5"/>
  <c r="J1502" i="5"/>
  <c r="I1502" i="5"/>
  <c r="E1502" i="5"/>
  <c r="C1502" i="5"/>
  <c r="B1502" i="5"/>
  <c r="A1502" i="5"/>
  <c r="M1501" i="5"/>
  <c r="K1501" i="5"/>
  <c r="J1501" i="5"/>
  <c r="I1501" i="5"/>
  <c r="E1501" i="5"/>
  <c r="C1501" i="5"/>
  <c r="B1501" i="5"/>
  <c r="A1501" i="5"/>
  <c r="M1500" i="5"/>
  <c r="K1500" i="5"/>
  <c r="J1500" i="5"/>
  <c r="I1500" i="5"/>
  <c r="E1500" i="5"/>
  <c r="C1500" i="5"/>
  <c r="B1500" i="5"/>
  <c r="A1500" i="5"/>
  <c r="M1499" i="5"/>
  <c r="K1499" i="5"/>
  <c r="J1499" i="5"/>
  <c r="I1499" i="5"/>
  <c r="E1499" i="5"/>
  <c r="C1499" i="5"/>
  <c r="B1499" i="5"/>
  <c r="A1499" i="5"/>
  <c r="M1498" i="5"/>
  <c r="K1498" i="5"/>
  <c r="J1498" i="5"/>
  <c r="I1498" i="5"/>
  <c r="E1498" i="5"/>
  <c r="C1498" i="5"/>
  <c r="B1498" i="5"/>
  <c r="A1498" i="5"/>
  <c r="M1497" i="5"/>
  <c r="K1497" i="5"/>
  <c r="J1497" i="5"/>
  <c r="I1497" i="5"/>
  <c r="E1497" i="5"/>
  <c r="C1497" i="5"/>
  <c r="B1497" i="5"/>
  <c r="A1497" i="5"/>
  <c r="M1496" i="5"/>
  <c r="K1496" i="5"/>
  <c r="J1496" i="5"/>
  <c r="I1496" i="5"/>
  <c r="E1496" i="5"/>
  <c r="C1496" i="5"/>
  <c r="B1496" i="5"/>
  <c r="A1496" i="5"/>
  <c r="M1495" i="5"/>
  <c r="K1495" i="5"/>
  <c r="J1495" i="5"/>
  <c r="I1495" i="5"/>
  <c r="E1495" i="5"/>
  <c r="C1495" i="5"/>
  <c r="B1495" i="5"/>
  <c r="A1495" i="5"/>
  <c r="M1494" i="5"/>
  <c r="K1494" i="5"/>
  <c r="J1494" i="5"/>
  <c r="I1494" i="5"/>
  <c r="E1494" i="5"/>
  <c r="C1494" i="5"/>
  <c r="B1494" i="5"/>
  <c r="A1494" i="5"/>
  <c r="M1493" i="5"/>
  <c r="K1493" i="5"/>
  <c r="J1493" i="5"/>
  <c r="I1493" i="5"/>
  <c r="E1493" i="5"/>
  <c r="C1493" i="5"/>
  <c r="B1493" i="5"/>
  <c r="A1493" i="5"/>
  <c r="K1485" i="5"/>
  <c r="K1484" i="5"/>
  <c r="K1483" i="5"/>
  <c r="K1482" i="5"/>
  <c r="K1481" i="5"/>
  <c r="K1480" i="5"/>
  <c r="K1479" i="5"/>
  <c r="K1478" i="5"/>
  <c r="K1477" i="5"/>
  <c r="K1476" i="5"/>
  <c r="K1475" i="5"/>
  <c r="K1474" i="5"/>
  <c r="K1473" i="5"/>
  <c r="K1472" i="5"/>
  <c r="K1471" i="5"/>
  <c r="K1470" i="5"/>
  <c r="K1469" i="5"/>
  <c r="K1468" i="5"/>
  <c r="K1467" i="5"/>
  <c r="K1466" i="5"/>
  <c r="K1465" i="5"/>
  <c r="K1464" i="5"/>
  <c r="K1463" i="5"/>
  <c r="K1462" i="5"/>
  <c r="K1461" i="5"/>
  <c r="K1460" i="5"/>
  <c r="K1459" i="5"/>
  <c r="K1458" i="5"/>
  <c r="K1457" i="5"/>
  <c r="K1456" i="5"/>
  <c r="K1455" i="5"/>
  <c r="K1454" i="5"/>
  <c r="K1453" i="5"/>
  <c r="K1452" i="5"/>
  <c r="K1451" i="5"/>
  <c r="K1450" i="5"/>
  <c r="K1449" i="5"/>
  <c r="K1448" i="5"/>
  <c r="K1447" i="5"/>
  <c r="K1446" i="5"/>
  <c r="K1445" i="5"/>
  <c r="K1444" i="5"/>
  <c r="K1443" i="5"/>
  <c r="K1442" i="5"/>
  <c r="K1441" i="5"/>
  <c r="K1440" i="5"/>
  <c r="K1439" i="5"/>
  <c r="K1438" i="5"/>
  <c r="K1437" i="5"/>
  <c r="K1436" i="5"/>
  <c r="K1435" i="5"/>
  <c r="K1434" i="5"/>
  <c r="K1433" i="5"/>
  <c r="K1432" i="5"/>
  <c r="K1431" i="5"/>
  <c r="K1430" i="5"/>
  <c r="K1429" i="5"/>
  <c r="K1422" i="5"/>
  <c r="K1421" i="5"/>
  <c r="K1420" i="5"/>
  <c r="K1419" i="5"/>
  <c r="K1418" i="5"/>
  <c r="K1417" i="5"/>
  <c r="K1416" i="5"/>
  <c r="K1415" i="5"/>
  <c r="K1414" i="5"/>
  <c r="K1413" i="5"/>
  <c r="K1412" i="5"/>
  <c r="K1411" i="5"/>
  <c r="K1410" i="5"/>
  <c r="K1409" i="5"/>
  <c r="K1408" i="5"/>
  <c r="K1407" i="5"/>
  <c r="K1406" i="5"/>
  <c r="K1405" i="5"/>
  <c r="K1404" i="5"/>
  <c r="K1403" i="5"/>
  <c r="K1402" i="5"/>
  <c r="K1401" i="5"/>
  <c r="K1400" i="5"/>
  <c r="K1399" i="5"/>
  <c r="K1398" i="5"/>
  <c r="K1397" i="5"/>
  <c r="K1396" i="5"/>
  <c r="K1395" i="5"/>
  <c r="K1394" i="5"/>
  <c r="K1393" i="5"/>
  <c r="K1392" i="5"/>
  <c r="K1391" i="5"/>
  <c r="K1390" i="5"/>
  <c r="K1389" i="5"/>
  <c r="K1388" i="5"/>
  <c r="K1387" i="5"/>
  <c r="K1386" i="5"/>
  <c r="K1385" i="5"/>
  <c r="K1384" i="5"/>
  <c r="K1383" i="5"/>
  <c r="K1382" i="5"/>
  <c r="K1381" i="5"/>
  <c r="K1380" i="5"/>
  <c r="K1379" i="5"/>
  <c r="K1378" i="5"/>
  <c r="K1377" i="5"/>
  <c r="K1376" i="5"/>
  <c r="K1375" i="5"/>
  <c r="K1374" i="5"/>
  <c r="K1373" i="5"/>
  <c r="K1372" i="5"/>
  <c r="K1371" i="5"/>
  <c r="K1370" i="5"/>
  <c r="K1369" i="5"/>
  <c r="K1368" i="5"/>
  <c r="K1367" i="5"/>
  <c r="K1366" i="5"/>
  <c r="K1365" i="5"/>
  <c r="K1364" i="5"/>
  <c r="K1363" i="5"/>
  <c r="K1362" i="5"/>
  <c r="K1361" i="5"/>
  <c r="K1360" i="5"/>
  <c r="K1359" i="5"/>
  <c r="K1358" i="5"/>
  <c r="K1357" i="5"/>
  <c r="K1356" i="5"/>
  <c r="K1355" i="5"/>
  <c r="K1354" i="5"/>
  <c r="K1353" i="5"/>
  <c r="K1352" i="5"/>
  <c r="K1351" i="5"/>
  <c r="K1350" i="5"/>
  <c r="K1349" i="5"/>
  <c r="K1348" i="5"/>
  <c r="K1347" i="5"/>
  <c r="K1346" i="5"/>
  <c r="K1345" i="5"/>
  <c r="K1344" i="5"/>
  <c r="K1343" i="5"/>
  <c r="K1342" i="5"/>
  <c r="K1341" i="5"/>
  <c r="K1340" i="5"/>
  <c r="K1339" i="5"/>
  <c r="K1338" i="5"/>
  <c r="K1337" i="5"/>
  <c r="K1336" i="5"/>
  <c r="K1335" i="5"/>
  <c r="K1334" i="5"/>
  <c r="K1333" i="5"/>
  <c r="K1332" i="5"/>
  <c r="K1331" i="5"/>
  <c r="K1330" i="5"/>
  <c r="K1329" i="5"/>
  <c r="K1328" i="5"/>
  <c r="K1327" i="5"/>
  <c r="K1326" i="5"/>
  <c r="K1325" i="5"/>
  <c r="K1324" i="5"/>
  <c r="K1323" i="5"/>
  <c r="K1322" i="5"/>
  <c r="K1321" i="5"/>
  <c r="K1320" i="5"/>
  <c r="K1319" i="5"/>
  <c r="K1318" i="5"/>
  <c r="K1317" i="5"/>
  <c r="K1316" i="5"/>
  <c r="K1315" i="5"/>
  <c r="K1314" i="5"/>
  <c r="K1313" i="5"/>
  <c r="K1312" i="5"/>
  <c r="K1311" i="5"/>
  <c r="K1310" i="5"/>
  <c r="C1485" i="5"/>
  <c r="C1484" i="5"/>
  <c r="C1483" i="5"/>
  <c r="C1482" i="5"/>
  <c r="C1481" i="5"/>
  <c r="C1480" i="5"/>
  <c r="C1479" i="5"/>
  <c r="C1478" i="5"/>
  <c r="C1477" i="5"/>
  <c r="C1476" i="5"/>
  <c r="C1475" i="5"/>
  <c r="C1474" i="5"/>
  <c r="C1473" i="5"/>
  <c r="C1472" i="5"/>
  <c r="C1471" i="5"/>
  <c r="C1470" i="5"/>
  <c r="C1469" i="5"/>
  <c r="C1468" i="5"/>
  <c r="C1467" i="5"/>
  <c r="C1466" i="5"/>
  <c r="C1465" i="5"/>
  <c r="C1464" i="5"/>
  <c r="C1463" i="5"/>
  <c r="C1462" i="5"/>
  <c r="C1461" i="5"/>
  <c r="C1460" i="5"/>
  <c r="C1459" i="5"/>
  <c r="C1458" i="5"/>
  <c r="C1457" i="5"/>
  <c r="C1456" i="5"/>
  <c r="C1455" i="5"/>
  <c r="C1454" i="5"/>
  <c r="C1453" i="5"/>
  <c r="C1452" i="5"/>
  <c r="C1451" i="5"/>
  <c r="C1450" i="5"/>
  <c r="C1449" i="5"/>
  <c r="C1448" i="5"/>
  <c r="C1447" i="5"/>
  <c r="C1446" i="5"/>
  <c r="C1445" i="5"/>
  <c r="C1444" i="5"/>
  <c r="C1443" i="5"/>
  <c r="C1442" i="5"/>
  <c r="C1441" i="5"/>
  <c r="C1440" i="5"/>
  <c r="C1439" i="5"/>
  <c r="C1438" i="5"/>
  <c r="C1437" i="5"/>
  <c r="C1436" i="5"/>
  <c r="C1435" i="5"/>
  <c r="C1434" i="5"/>
  <c r="C1433" i="5"/>
  <c r="C1432" i="5"/>
  <c r="C1431" i="5"/>
  <c r="C1430" i="5"/>
  <c r="C1429" i="5"/>
  <c r="C1422" i="5"/>
  <c r="C1421" i="5"/>
  <c r="C1420" i="5"/>
  <c r="C1419" i="5"/>
  <c r="C1418" i="5"/>
  <c r="C1417" i="5"/>
  <c r="C1416" i="5"/>
  <c r="C1415" i="5"/>
  <c r="C1414" i="5"/>
  <c r="C1413" i="5"/>
  <c r="C1412" i="5"/>
  <c r="C1411" i="5"/>
  <c r="C1410" i="5"/>
  <c r="C1409" i="5"/>
  <c r="C1408" i="5"/>
  <c r="C1407" i="5"/>
  <c r="C1406" i="5"/>
  <c r="C1405" i="5"/>
  <c r="C1404" i="5"/>
  <c r="C1403" i="5"/>
  <c r="C1402" i="5"/>
  <c r="C1401" i="5"/>
  <c r="C1400" i="5"/>
  <c r="C1399" i="5"/>
  <c r="C1398" i="5"/>
  <c r="C1397" i="5"/>
  <c r="C1396" i="5"/>
  <c r="C1395" i="5"/>
  <c r="C1394" i="5"/>
  <c r="C1393" i="5"/>
  <c r="C1392" i="5"/>
  <c r="C1391" i="5"/>
  <c r="C1390" i="5"/>
  <c r="C1389" i="5"/>
  <c r="C1388" i="5"/>
  <c r="C1387" i="5"/>
  <c r="C1386" i="5"/>
  <c r="C1385" i="5"/>
  <c r="C1384" i="5"/>
  <c r="C1383" i="5"/>
  <c r="C1382" i="5"/>
  <c r="C1381" i="5"/>
  <c r="C1380" i="5"/>
  <c r="C1379" i="5"/>
  <c r="C1378" i="5"/>
  <c r="C1377" i="5"/>
  <c r="C1376" i="5"/>
  <c r="C1375" i="5"/>
  <c r="C1374" i="5"/>
  <c r="C1373" i="5"/>
  <c r="C1372" i="5"/>
  <c r="C1371" i="5"/>
  <c r="C1370" i="5"/>
  <c r="C1369" i="5"/>
  <c r="C1368" i="5"/>
  <c r="C1367" i="5"/>
  <c r="C1366" i="5"/>
  <c r="C1365" i="5"/>
  <c r="C1364" i="5"/>
  <c r="C1363" i="5"/>
  <c r="C1362" i="5"/>
  <c r="C1361" i="5"/>
  <c r="C1360" i="5"/>
  <c r="C1359" i="5"/>
  <c r="C1358" i="5"/>
  <c r="C1357" i="5"/>
  <c r="C1356" i="5"/>
  <c r="C1355" i="5"/>
  <c r="C1354" i="5"/>
  <c r="C1353" i="5"/>
  <c r="C1352" i="5"/>
  <c r="C1351" i="5"/>
  <c r="C1350" i="5"/>
  <c r="C1349" i="5"/>
  <c r="C1348" i="5"/>
  <c r="C1347" i="5"/>
  <c r="C1346" i="5"/>
  <c r="C1345" i="5"/>
  <c r="C1344" i="5"/>
  <c r="C1343" i="5"/>
  <c r="C1342" i="5"/>
  <c r="C1341" i="5"/>
  <c r="C1340" i="5"/>
  <c r="C1339" i="5"/>
  <c r="C1338" i="5"/>
  <c r="C1337" i="5"/>
  <c r="C1336" i="5"/>
  <c r="C1335" i="5"/>
  <c r="C1334" i="5"/>
  <c r="C1333" i="5"/>
  <c r="C1332" i="5"/>
  <c r="C1331" i="5"/>
  <c r="C1330" i="5"/>
  <c r="C1329" i="5"/>
  <c r="C1328" i="5"/>
  <c r="C1327" i="5"/>
  <c r="C1326" i="5"/>
  <c r="C1325" i="5"/>
  <c r="C1324" i="5"/>
  <c r="C1323" i="5"/>
  <c r="C1322" i="5"/>
  <c r="C1321" i="5"/>
  <c r="C1320" i="5"/>
  <c r="C1319" i="5"/>
  <c r="C1318" i="5"/>
  <c r="C1317" i="5"/>
  <c r="C1316" i="5"/>
  <c r="C1315" i="5"/>
  <c r="C1314" i="5"/>
  <c r="C1313" i="5"/>
  <c r="C1312" i="5"/>
  <c r="C1311" i="5"/>
  <c r="C1310" i="5"/>
  <c r="K1304" i="5"/>
  <c r="K1303" i="5"/>
  <c r="K1302" i="5"/>
  <c r="K1301" i="5"/>
  <c r="K1300" i="5"/>
  <c r="K1299" i="5"/>
  <c r="K1298" i="5"/>
  <c r="K1297" i="5"/>
  <c r="K1296" i="5"/>
  <c r="K1295" i="5"/>
  <c r="K1294" i="5"/>
  <c r="K1293" i="5"/>
  <c r="K1292" i="5"/>
  <c r="K1291" i="5"/>
  <c r="K1290" i="5"/>
  <c r="K1289" i="5"/>
  <c r="K1288" i="5"/>
  <c r="K1287" i="5"/>
  <c r="K1286" i="5"/>
  <c r="K1285" i="5"/>
  <c r="K1284" i="5"/>
  <c r="K1283" i="5"/>
  <c r="K1282" i="5"/>
  <c r="K1281" i="5"/>
  <c r="K1280" i="5"/>
  <c r="K1279" i="5"/>
  <c r="K1278" i="5"/>
  <c r="K1277" i="5"/>
  <c r="K1276" i="5"/>
  <c r="K1275" i="5"/>
  <c r="K1274" i="5"/>
  <c r="K1273" i="5"/>
  <c r="K1272" i="5"/>
  <c r="K1271" i="5"/>
  <c r="K1270" i="5"/>
  <c r="K1269" i="5"/>
  <c r="K1268" i="5"/>
  <c r="K1267" i="5"/>
  <c r="K1266" i="5"/>
  <c r="K1265" i="5"/>
  <c r="K1264" i="5"/>
  <c r="K1263" i="5"/>
  <c r="K1262" i="5"/>
  <c r="K1261" i="5"/>
  <c r="K1260" i="5"/>
  <c r="K1259" i="5"/>
  <c r="K1258" i="5"/>
  <c r="K1257" i="5"/>
  <c r="K1256" i="5"/>
  <c r="K1255" i="5"/>
  <c r="K1254" i="5"/>
  <c r="K1253" i="5"/>
  <c r="K1252" i="5"/>
  <c r="K1251" i="5"/>
  <c r="K1250" i="5"/>
  <c r="K1249" i="5"/>
  <c r="K1248" i="5"/>
  <c r="K1247" i="5"/>
  <c r="K1246" i="5"/>
  <c r="K1245" i="5"/>
  <c r="K1244" i="5"/>
  <c r="K1243" i="5"/>
  <c r="K1242" i="5"/>
  <c r="K1241" i="5"/>
  <c r="K1240" i="5"/>
  <c r="K1239" i="5"/>
  <c r="K1238" i="5"/>
  <c r="K1237" i="5"/>
  <c r="K1236" i="5"/>
  <c r="K1235" i="5"/>
  <c r="K1234" i="5"/>
  <c r="K1233" i="5"/>
  <c r="K1232" i="5"/>
  <c r="K1231" i="5"/>
  <c r="K1230" i="5"/>
  <c r="K1229" i="5"/>
  <c r="K1228" i="5"/>
  <c r="K1227" i="5"/>
  <c r="K1226" i="5"/>
  <c r="K1225" i="5"/>
  <c r="K1224" i="5"/>
  <c r="K1223" i="5"/>
  <c r="K1222" i="5"/>
  <c r="K1221" i="5"/>
  <c r="K1220" i="5"/>
  <c r="K1219" i="5"/>
  <c r="K1218" i="5"/>
  <c r="K1217" i="5"/>
  <c r="K1216" i="5"/>
  <c r="K1215" i="5"/>
  <c r="K1214" i="5"/>
  <c r="K1213" i="5"/>
  <c r="K1212" i="5"/>
  <c r="K1211" i="5"/>
  <c r="K1210" i="5"/>
  <c r="K1209" i="5"/>
  <c r="K1208" i="5"/>
  <c r="K1207" i="5"/>
  <c r="K1206" i="5"/>
  <c r="K1205" i="5"/>
  <c r="K1204" i="5"/>
  <c r="K1203" i="5"/>
  <c r="K1202" i="5"/>
  <c r="K1201" i="5"/>
  <c r="K1200" i="5"/>
  <c r="K1199" i="5"/>
  <c r="K1198" i="5"/>
  <c r="K1197" i="5"/>
  <c r="K1196" i="5"/>
  <c r="K1195" i="5"/>
  <c r="K1194" i="5"/>
  <c r="K1193" i="5"/>
  <c r="C1304" i="5"/>
  <c r="C1303" i="5"/>
  <c r="C1302" i="5"/>
  <c r="C1301" i="5"/>
  <c r="C1300" i="5"/>
  <c r="C1299" i="5"/>
  <c r="C1298" i="5"/>
  <c r="C1297" i="5"/>
  <c r="C1296" i="5"/>
  <c r="C1295" i="5"/>
  <c r="C1294" i="5"/>
  <c r="C1293" i="5"/>
  <c r="C1292" i="5"/>
  <c r="C1291" i="5"/>
  <c r="C1290" i="5"/>
  <c r="C1289" i="5"/>
  <c r="C1288" i="5"/>
  <c r="C1287" i="5"/>
  <c r="C1286" i="5"/>
  <c r="C1285" i="5"/>
  <c r="C1284" i="5"/>
  <c r="C1283" i="5"/>
  <c r="C1282" i="5"/>
  <c r="C1281" i="5"/>
  <c r="C1280" i="5"/>
  <c r="C1279" i="5"/>
  <c r="C1278" i="5"/>
  <c r="C1277" i="5"/>
  <c r="C1276" i="5"/>
  <c r="C1275" i="5"/>
  <c r="C1274" i="5"/>
  <c r="C1273" i="5"/>
  <c r="C1272" i="5"/>
  <c r="C1271" i="5"/>
  <c r="C1270" i="5"/>
  <c r="C1269" i="5"/>
  <c r="C1268" i="5"/>
  <c r="C1267" i="5"/>
  <c r="C1266" i="5"/>
  <c r="C1265" i="5"/>
  <c r="C1264" i="5"/>
  <c r="C1263" i="5"/>
  <c r="C1262" i="5"/>
  <c r="C1261" i="5"/>
  <c r="C1260" i="5"/>
  <c r="C1259" i="5"/>
  <c r="C1258" i="5"/>
  <c r="C1257" i="5"/>
  <c r="C1256" i="5"/>
  <c r="C1255" i="5"/>
  <c r="C1254" i="5"/>
  <c r="C1253" i="5"/>
  <c r="C1252" i="5"/>
  <c r="C1251" i="5"/>
  <c r="C1250" i="5"/>
  <c r="C1249" i="5"/>
  <c r="C1248" i="5"/>
  <c r="C1247" i="5"/>
  <c r="C1246" i="5"/>
  <c r="C1245" i="5"/>
  <c r="C1244" i="5"/>
  <c r="C1243" i="5"/>
  <c r="C1242" i="5"/>
  <c r="C1241" i="5"/>
  <c r="C1240" i="5"/>
  <c r="C1239" i="5"/>
  <c r="C1238" i="5"/>
  <c r="C1237" i="5"/>
  <c r="C1236" i="5"/>
  <c r="C1235" i="5"/>
  <c r="C1234" i="5"/>
  <c r="C1233" i="5"/>
  <c r="C1232" i="5"/>
  <c r="C1231" i="5"/>
  <c r="C1230" i="5"/>
  <c r="C1229" i="5"/>
  <c r="C1228" i="5"/>
  <c r="C1227" i="5"/>
  <c r="C1226" i="5"/>
  <c r="C1225" i="5"/>
  <c r="C1224" i="5"/>
  <c r="C1223" i="5"/>
  <c r="C1222" i="5"/>
  <c r="C1221" i="5"/>
  <c r="C1220" i="5"/>
  <c r="C1219" i="5"/>
  <c r="C1218" i="5"/>
  <c r="C1217" i="5"/>
  <c r="C1216" i="5"/>
  <c r="C1215" i="5"/>
  <c r="C1214" i="5"/>
  <c r="C1213" i="5"/>
  <c r="C1212" i="5"/>
  <c r="C1211" i="5"/>
  <c r="C1210" i="5"/>
  <c r="C1209" i="5"/>
  <c r="C1208" i="5"/>
  <c r="C1207" i="5"/>
  <c r="C1206" i="5"/>
  <c r="C1205" i="5"/>
  <c r="C1204" i="5"/>
  <c r="C1203" i="5"/>
  <c r="C1202" i="5"/>
  <c r="C1201" i="5"/>
  <c r="C1200" i="5"/>
  <c r="C1199" i="5"/>
  <c r="C1198" i="5"/>
  <c r="C1197" i="5"/>
  <c r="C1196" i="5"/>
  <c r="C1195" i="5"/>
  <c r="C1194" i="5"/>
  <c r="C1193" i="5"/>
  <c r="K1186" i="5"/>
  <c r="K1185" i="5"/>
  <c r="K1184" i="5"/>
  <c r="K1183" i="5"/>
  <c r="K1182" i="5"/>
  <c r="K1181" i="5"/>
  <c r="K1180" i="5"/>
  <c r="K1179" i="5"/>
  <c r="K1178" i="5"/>
  <c r="K1177" i="5"/>
  <c r="K1176" i="5"/>
  <c r="K1175" i="5"/>
  <c r="K1174" i="5"/>
  <c r="K1173" i="5"/>
  <c r="K1172" i="5"/>
  <c r="K1171" i="5"/>
  <c r="K1170" i="5"/>
  <c r="K1169" i="5"/>
  <c r="K1168" i="5"/>
  <c r="K1167" i="5"/>
  <c r="K1166" i="5"/>
  <c r="K1165" i="5"/>
  <c r="K1164" i="5"/>
  <c r="K1163" i="5"/>
  <c r="K1162" i="5"/>
  <c r="K1161" i="5"/>
  <c r="K1160" i="5"/>
  <c r="K1159" i="5"/>
  <c r="K1158" i="5"/>
  <c r="K1157" i="5"/>
  <c r="K1156" i="5"/>
  <c r="K1155" i="5"/>
  <c r="K1154" i="5"/>
  <c r="K1153" i="5"/>
  <c r="K1152" i="5"/>
  <c r="K1151" i="5"/>
  <c r="K1150" i="5"/>
  <c r="K1149" i="5"/>
  <c r="K1148" i="5"/>
  <c r="K1147" i="5"/>
  <c r="K1146" i="5"/>
  <c r="K1145" i="5"/>
  <c r="K1144" i="5"/>
  <c r="K1143" i="5"/>
  <c r="K1142" i="5"/>
  <c r="K1141" i="5"/>
  <c r="K1140" i="5"/>
  <c r="K1139" i="5"/>
  <c r="K1138" i="5"/>
  <c r="K1137" i="5"/>
  <c r="K1136" i="5"/>
  <c r="K1135" i="5"/>
  <c r="K1134" i="5"/>
  <c r="K1133" i="5"/>
  <c r="K1132" i="5"/>
  <c r="K1131" i="5"/>
  <c r="K1130" i="5"/>
  <c r="K1129" i="5"/>
  <c r="K1128" i="5"/>
  <c r="K1127" i="5"/>
  <c r="K1126" i="5"/>
  <c r="K1125" i="5"/>
  <c r="K1124" i="5"/>
  <c r="K1123" i="5"/>
  <c r="K1122" i="5"/>
  <c r="K1121" i="5"/>
  <c r="K1120" i="5"/>
  <c r="K1119" i="5"/>
  <c r="K1118" i="5"/>
  <c r="K1117" i="5"/>
  <c r="K1116" i="5"/>
  <c r="K1115" i="5"/>
  <c r="K1114" i="5"/>
  <c r="K1113" i="5"/>
  <c r="K1112" i="5"/>
  <c r="K1111" i="5"/>
  <c r="K1110" i="5"/>
  <c r="K1109" i="5"/>
  <c r="K1108" i="5"/>
  <c r="K1107" i="5"/>
  <c r="K1106" i="5"/>
  <c r="K1105" i="5"/>
  <c r="K1104" i="5"/>
  <c r="K1103" i="5"/>
  <c r="K1102" i="5"/>
  <c r="K1101" i="5"/>
  <c r="K1100" i="5"/>
  <c r="K1099" i="5"/>
  <c r="K1098" i="5"/>
  <c r="K1097" i="5"/>
  <c r="K1096" i="5"/>
  <c r="K1095" i="5"/>
  <c r="K1094" i="5"/>
  <c r="K1093" i="5"/>
  <c r="K1092" i="5"/>
  <c r="K1091" i="5"/>
  <c r="K1090" i="5"/>
  <c r="K1089" i="5"/>
  <c r="K1088" i="5"/>
  <c r="K1087" i="5"/>
  <c r="K1086" i="5"/>
  <c r="K1085" i="5"/>
  <c r="K1084" i="5"/>
  <c r="K1083" i="5"/>
  <c r="K1082" i="5"/>
  <c r="K1081" i="5"/>
  <c r="K1080" i="5"/>
  <c r="K1079" i="5"/>
  <c r="K1078" i="5"/>
  <c r="K1077" i="5"/>
  <c r="K1076" i="5"/>
  <c r="K1075" i="5"/>
  <c r="K1074" i="5"/>
  <c r="K1073" i="5"/>
  <c r="K1072" i="5"/>
  <c r="K1071" i="5"/>
  <c r="K1070" i="5"/>
  <c r="K1069" i="5"/>
  <c r="K1068" i="5"/>
  <c r="K1067" i="5"/>
  <c r="K1066" i="5"/>
  <c r="K1065" i="5"/>
  <c r="K1064" i="5"/>
  <c r="K1063" i="5"/>
  <c r="K1062" i="5"/>
  <c r="K1061" i="5"/>
  <c r="K1060" i="5"/>
  <c r="K1059" i="5"/>
  <c r="K1058" i="5"/>
  <c r="K1057" i="5"/>
  <c r="K1056" i="5"/>
  <c r="K1055" i="5"/>
  <c r="K1054" i="5"/>
  <c r="K1053" i="5"/>
  <c r="K1052" i="5"/>
  <c r="K1051" i="5"/>
  <c r="K1050" i="5"/>
  <c r="K1049" i="5"/>
  <c r="K1048" i="5"/>
  <c r="K1047" i="5"/>
  <c r="K1046" i="5"/>
  <c r="K1045" i="5"/>
  <c r="K1044" i="5"/>
  <c r="K1043" i="5"/>
  <c r="K1042" i="5"/>
  <c r="K1041" i="5"/>
  <c r="K1040" i="5"/>
  <c r="K1039" i="5"/>
  <c r="K1038" i="5"/>
  <c r="K1037" i="5"/>
  <c r="K1036" i="5"/>
  <c r="K1035" i="5"/>
  <c r="K1034" i="5"/>
  <c r="K1033" i="5"/>
  <c r="K1032" i="5"/>
  <c r="K1031" i="5"/>
  <c r="K1030" i="5"/>
  <c r="K1029" i="5"/>
  <c r="K1028" i="5"/>
  <c r="K1027" i="5"/>
  <c r="K1026" i="5"/>
  <c r="K1025" i="5"/>
  <c r="K1024" i="5"/>
  <c r="K1023" i="5"/>
  <c r="K1022" i="5"/>
  <c r="K1021" i="5"/>
  <c r="K1020" i="5"/>
  <c r="K1019" i="5"/>
  <c r="K1018" i="5"/>
  <c r="K1017" i="5"/>
  <c r="K1016" i="5"/>
  <c r="K1015" i="5"/>
  <c r="K1014" i="5"/>
  <c r="K1013" i="5"/>
  <c r="K1012" i="5"/>
  <c r="K1011" i="5"/>
  <c r="K1010" i="5"/>
  <c r="K1009" i="5"/>
  <c r="K1008" i="5"/>
  <c r="K1007" i="5"/>
  <c r="K1006" i="5"/>
  <c r="K1005" i="5"/>
  <c r="K1004" i="5"/>
  <c r="K1003" i="5"/>
  <c r="K1002" i="5"/>
  <c r="K1001" i="5"/>
  <c r="K1000" i="5"/>
  <c r="K999" i="5"/>
  <c r="K998" i="5"/>
  <c r="K997" i="5"/>
  <c r="K996" i="5"/>
  <c r="K995" i="5"/>
  <c r="K994" i="5"/>
  <c r="K993" i="5"/>
  <c r="K992" i="5"/>
  <c r="K991" i="5"/>
  <c r="K990" i="5"/>
  <c r="K989" i="5"/>
  <c r="K988" i="5"/>
  <c r="K987" i="5"/>
  <c r="K986" i="5"/>
  <c r="K985" i="5"/>
  <c r="K984" i="5"/>
  <c r="K983" i="5"/>
  <c r="K982" i="5"/>
  <c r="K981" i="5"/>
  <c r="K980" i="5"/>
  <c r="K979" i="5"/>
  <c r="K978" i="5"/>
  <c r="K977" i="5"/>
  <c r="K976" i="5"/>
  <c r="K975" i="5"/>
  <c r="K974" i="5"/>
  <c r="K973" i="5"/>
  <c r="K972" i="5"/>
  <c r="K971" i="5"/>
  <c r="K970" i="5"/>
  <c r="K969" i="5"/>
  <c r="K968" i="5"/>
  <c r="K967" i="5"/>
  <c r="K966" i="5"/>
  <c r="K965" i="5"/>
  <c r="K964" i="5"/>
  <c r="K963" i="5"/>
  <c r="K962" i="5"/>
  <c r="K961" i="5"/>
  <c r="K960" i="5"/>
  <c r="K959" i="5"/>
  <c r="K958" i="5"/>
  <c r="K957" i="5"/>
  <c r="K956" i="5"/>
  <c r="K955" i="5"/>
  <c r="K954" i="5"/>
  <c r="K953" i="5"/>
  <c r="K952" i="5"/>
  <c r="K951" i="5"/>
  <c r="K950" i="5"/>
  <c r="K949" i="5"/>
  <c r="K948" i="5"/>
  <c r="K947" i="5"/>
  <c r="K946" i="5"/>
  <c r="C1186" i="5"/>
  <c r="C1185" i="5"/>
  <c r="C1184" i="5"/>
  <c r="C1183" i="5"/>
  <c r="C1182" i="5"/>
  <c r="C1181" i="5"/>
  <c r="C1180" i="5"/>
  <c r="C1179" i="5"/>
  <c r="C1178" i="5"/>
  <c r="C1177" i="5"/>
  <c r="C1176" i="5"/>
  <c r="C1175" i="5"/>
  <c r="C1174" i="5"/>
  <c r="C1173" i="5"/>
  <c r="C1172" i="5"/>
  <c r="C1171" i="5"/>
  <c r="C1170" i="5"/>
  <c r="C1169" i="5"/>
  <c r="C1168" i="5"/>
  <c r="C1167" i="5"/>
  <c r="C1166" i="5"/>
  <c r="C1165" i="5"/>
  <c r="C1164" i="5"/>
  <c r="C1163" i="5"/>
  <c r="C1162" i="5"/>
  <c r="C1161" i="5"/>
  <c r="C1160" i="5"/>
  <c r="C1159" i="5"/>
  <c r="C1158" i="5"/>
  <c r="C1157" i="5"/>
  <c r="C1156" i="5"/>
  <c r="C1155" i="5"/>
  <c r="C1154" i="5"/>
  <c r="C1153" i="5"/>
  <c r="C1152" i="5"/>
  <c r="C1151" i="5"/>
  <c r="C1150" i="5"/>
  <c r="C1149" i="5"/>
  <c r="C1148" i="5"/>
  <c r="C1147" i="5"/>
  <c r="C1146" i="5"/>
  <c r="C1145" i="5"/>
  <c r="C1144" i="5"/>
  <c r="C1143" i="5"/>
  <c r="C1142" i="5"/>
  <c r="C1141" i="5"/>
  <c r="C1140" i="5"/>
  <c r="C1139" i="5"/>
  <c r="C1138" i="5"/>
  <c r="C1137" i="5"/>
  <c r="C1136" i="5"/>
  <c r="C1135" i="5"/>
  <c r="C1134" i="5"/>
  <c r="C1133" i="5"/>
  <c r="C1132" i="5"/>
  <c r="C1131" i="5"/>
  <c r="C1130" i="5"/>
  <c r="C1129" i="5"/>
  <c r="C1128" i="5"/>
  <c r="C1127" i="5"/>
  <c r="C1126" i="5"/>
  <c r="C1125" i="5"/>
  <c r="C1124" i="5"/>
  <c r="C1123" i="5"/>
  <c r="C1122" i="5"/>
  <c r="C1121" i="5"/>
  <c r="C1120" i="5"/>
  <c r="C1119" i="5"/>
  <c r="C1118" i="5"/>
  <c r="C1117" i="5"/>
  <c r="C1116" i="5"/>
  <c r="C1115" i="5"/>
  <c r="C1114" i="5"/>
  <c r="C1113" i="5"/>
  <c r="C1112" i="5"/>
  <c r="C1111" i="5"/>
  <c r="C1110" i="5"/>
  <c r="C1109" i="5"/>
  <c r="C1108" i="5"/>
  <c r="C1107" i="5"/>
  <c r="C1106" i="5"/>
  <c r="C1105" i="5"/>
  <c r="C1104" i="5"/>
  <c r="C1103" i="5"/>
  <c r="C1102" i="5"/>
  <c r="C1101" i="5"/>
  <c r="C1100" i="5"/>
  <c r="C1099" i="5"/>
  <c r="C1098" i="5"/>
  <c r="C1097" i="5"/>
  <c r="C1096" i="5"/>
  <c r="C1095" i="5"/>
  <c r="C1094" i="5"/>
  <c r="C1093" i="5"/>
  <c r="C1092" i="5"/>
  <c r="C1091" i="5"/>
  <c r="C1090" i="5"/>
  <c r="C1089" i="5"/>
  <c r="C1088" i="5"/>
  <c r="C1087" i="5"/>
  <c r="C1086" i="5"/>
  <c r="C1085" i="5"/>
  <c r="C1084" i="5"/>
  <c r="C1083" i="5"/>
  <c r="C1082" i="5"/>
  <c r="C1081" i="5"/>
  <c r="C1080" i="5"/>
  <c r="C1079" i="5"/>
  <c r="C1078" i="5"/>
  <c r="C1077" i="5"/>
  <c r="C1076" i="5"/>
  <c r="C1075" i="5"/>
  <c r="C1074" i="5"/>
  <c r="C1073" i="5"/>
  <c r="C1072" i="5"/>
  <c r="C1071" i="5"/>
  <c r="C1070" i="5"/>
  <c r="C1069" i="5"/>
  <c r="C1068" i="5"/>
  <c r="C1067" i="5"/>
  <c r="C1066" i="5"/>
  <c r="C1065" i="5"/>
  <c r="C1064" i="5"/>
  <c r="C1063" i="5"/>
  <c r="C1062" i="5"/>
  <c r="C1061" i="5"/>
  <c r="C1060" i="5"/>
  <c r="C1059" i="5"/>
  <c r="C1058" i="5"/>
  <c r="C1057" i="5"/>
  <c r="C1056" i="5"/>
  <c r="C1055" i="5"/>
  <c r="C1054" i="5"/>
  <c r="C1053" i="5"/>
  <c r="C1052" i="5"/>
  <c r="C1051" i="5"/>
  <c r="C1050" i="5"/>
  <c r="C1049" i="5"/>
  <c r="C1048" i="5"/>
  <c r="C1047" i="5"/>
  <c r="C1046" i="5"/>
  <c r="C1045" i="5"/>
  <c r="C1044" i="5"/>
  <c r="C1043" i="5"/>
  <c r="C1042" i="5"/>
  <c r="C1041" i="5"/>
  <c r="C1040" i="5"/>
  <c r="C1039" i="5"/>
  <c r="C1038" i="5"/>
  <c r="C1037" i="5"/>
  <c r="C1036" i="5"/>
  <c r="C1035" i="5"/>
  <c r="C1034" i="5"/>
  <c r="C1033" i="5"/>
  <c r="C1032" i="5"/>
  <c r="C1031" i="5"/>
  <c r="C1030" i="5"/>
  <c r="C1029" i="5"/>
  <c r="C1028" i="5"/>
  <c r="C1027" i="5"/>
  <c r="C1026" i="5"/>
  <c r="C1025" i="5"/>
  <c r="C1024" i="5"/>
  <c r="C1023" i="5"/>
  <c r="C1022" i="5"/>
  <c r="C1021" i="5"/>
  <c r="C1020" i="5"/>
  <c r="C1019" i="5"/>
  <c r="C1018" i="5"/>
  <c r="C1017" i="5"/>
  <c r="C1016" i="5"/>
  <c r="C1015" i="5"/>
  <c r="C1014" i="5"/>
  <c r="C1013" i="5"/>
  <c r="C1012" i="5"/>
  <c r="C1011" i="5"/>
  <c r="C1010" i="5"/>
  <c r="C1009" i="5"/>
  <c r="C1008" i="5"/>
  <c r="C1007" i="5"/>
  <c r="C1006" i="5"/>
  <c r="C1005" i="5"/>
  <c r="C1004" i="5"/>
  <c r="C1003" i="5"/>
  <c r="C1002" i="5"/>
  <c r="C1001" i="5"/>
  <c r="C1000" i="5"/>
  <c r="C999" i="5"/>
  <c r="C998" i="5"/>
  <c r="C997" i="5"/>
  <c r="C996" i="5"/>
  <c r="C995" i="5"/>
  <c r="C994" i="5"/>
  <c r="C993" i="5"/>
  <c r="C992" i="5"/>
  <c r="C991" i="5"/>
  <c r="C990" i="5"/>
  <c r="C989" i="5"/>
  <c r="C988" i="5"/>
  <c r="C987" i="5"/>
  <c r="C986" i="5"/>
  <c r="C985" i="5"/>
  <c r="C984" i="5"/>
  <c r="C983" i="5"/>
  <c r="C982" i="5"/>
  <c r="C981" i="5"/>
  <c r="C980" i="5"/>
  <c r="C979" i="5"/>
  <c r="C978" i="5"/>
  <c r="C977" i="5"/>
  <c r="C976" i="5"/>
  <c r="C975" i="5"/>
  <c r="C974" i="5"/>
  <c r="C973" i="5"/>
  <c r="C972" i="5"/>
  <c r="C971" i="5"/>
  <c r="C970" i="5"/>
  <c r="C969" i="5"/>
  <c r="C968" i="5"/>
  <c r="C967" i="5"/>
  <c r="C966" i="5"/>
  <c r="C965" i="5"/>
  <c r="C964" i="5"/>
  <c r="C963" i="5"/>
  <c r="C962" i="5"/>
  <c r="C961" i="5"/>
  <c r="C960" i="5"/>
  <c r="C959" i="5"/>
  <c r="C958" i="5"/>
  <c r="C957" i="5"/>
  <c r="C956" i="5"/>
  <c r="C955" i="5"/>
  <c r="C954" i="5"/>
  <c r="C953" i="5"/>
  <c r="C952" i="5"/>
  <c r="C951" i="5"/>
  <c r="C950" i="5"/>
  <c r="C949" i="5"/>
  <c r="C948" i="5"/>
  <c r="C947" i="5"/>
  <c r="C946" i="5"/>
  <c r="K939" i="5"/>
  <c r="K938" i="5"/>
  <c r="K937" i="5"/>
  <c r="K936" i="5"/>
  <c r="K935" i="5"/>
  <c r="K934" i="5"/>
  <c r="K933" i="5"/>
  <c r="K932" i="5"/>
  <c r="K931" i="5"/>
  <c r="K930" i="5"/>
  <c r="K929" i="5"/>
  <c r="K928" i="5"/>
  <c r="K927" i="5"/>
  <c r="K926" i="5"/>
  <c r="K925" i="5"/>
  <c r="K924" i="5"/>
  <c r="K923" i="5"/>
  <c r="K922" i="5"/>
  <c r="K921" i="5"/>
  <c r="K920" i="5"/>
  <c r="K919" i="5"/>
  <c r="K918" i="5"/>
  <c r="K917" i="5"/>
  <c r="K916" i="5"/>
  <c r="K915" i="5"/>
  <c r="K914" i="5"/>
  <c r="K913" i="5"/>
  <c r="K912" i="5"/>
  <c r="K911" i="5"/>
  <c r="C939" i="5"/>
  <c r="C938" i="5"/>
  <c r="C937" i="5"/>
  <c r="C936" i="5"/>
  <c r="C935" i="5"/>
  <c r="C934" i="5"/>
  <c r="C933" i="5"/>
  <c r="C932" i="5"/>
  <c r="C931" i="5"/>
  <c r="C930" i="5"/>
  <c r="C929" i="5"/>
  <c r="C928" i="5"/>
  <c r="C927" i="5"/>
  <c r="C926" i="5"/>
  <c r="C925" i="5"/>
  <c r="C924" i="5"/>
  <c r="C923" i="5"/>
  <c r="C922" i="5"/>
  <c r="C921" i="5"/>
  <c r="C920" i="5"/>
  <c r="C919" i="5"/>
  <c r="C918" i="5"/>
  <c r="C917" i="5"/>
  <c r="C916" i="5"/>
  <c r="C915" i="5"/>
  <c r="C914" i="5"/>
  <c r="C913" i="5"/>
  <c r="C912" i="5"/>
  <c r="C911" i="5"/>
  <c r="K905" i="5"/>
  <c r="K904" i="5"/>
  <c r="K903" i="5"/>
  <c r="K902" i="5"/>
  <c r="K901" i="5"/>
  <c r="K900" i="5"/>
  <c r="K899" i="5"/>
  <c r="K898" i="5"/>
  <c r="K897" i="5"/>
  <c r="K896" i="5"/>
  <c r="K895" i="5"/>
  <c r="K894" i="5"/>
  <c r="K893" i="5"/>
  <c r="K892" i="5"/>
  <c r="K891" i="5"/>
  <c r="K890" i="5"/>
  <c r="K889" i="5"/>
  <c r="K888" i="5"/>
  <c r="K887" i="5"/>
  <c r="K886" i="5"/>
  <c r="K885" i="5"/>
  <c r="K884" i="5"/>
  <c r="K883" i="5"/>
  <c r="K882" i="5"/>
  <c r="K881" i="5"/>
  <c r="K880" i="5"/>
  <c r="K879" i="5"/>
  <c r="K878" i="5"/>
  <c r="K877" i="5"/>
  <c r="K876" i="5"/>
  <c r="K875" i="5"/>
  <c r="K874" i="5"/>
  <c r="K873" i="5"/>
  <c r="K872" i="5"/>
  <c r="K871" i="5"/>
  <c r="K870" i="5"/>
  <c r="K869" i="5"/>
  <c r="K868" i="5"/>
  <c r="K867" i="5"/>
  <c r="K866" i="5"/>
  <c r="K865" i="5"/>
  <c r="K864" i="5"/>
  <c r="K863" i="5"/>
  <c r="K862" i="5"/>
  <c r="K861" i="5"/>
  <c r="K860" i="5"/>
  <c r="K859" i="5"/>
  <c r="K858" i="5"/>
  <c r="K857" i="5"/>
  <c r="K856" i="5"/>
  <c r="C905" i="5"/>
  <c r="C904" i="5"/>
  <c r="C903" i="5"/>
  <c r="C902" i="5"/>
  <c r="C901" i="5"/>
  <c r="C900" i="5"/>
  <c r="C899" i="5"/>
  <c r="C898" i="5"/>
  <c r="C897" i="5"/>
  <c r="C896" i="5"/>
  <c r="C895" i="5"/>
  <c r="C894" i="5"/>
  <c r="C893" i="5"/>
  <c r="C892" i="5"/>
  <c r="C891" i="5"/>
  <c r="C890" i="5"/>
  <c r="C889" i="5"/>
  <c r="C888" i="5"/>
  <c r="C887" i="5"/>
  <c r="C886" i="5"/>
  <c r="C885" i="5"/>
  <c r="C884" i="5"/>
  <c r="C883" i="5"/>
  <c r="C882" i="5"/>
  <c r="C881" i="5"/>
  <c r="C880" i="5"/>
  <c r="C879" i="5"/>
  <c r="C878" i="5"/>
  <c r="C877" i="5"/>
  <c r="C876" i="5"/>
  <c r="C875" i="5"/>
  <c r="C874" i="5"/>
  <c r="C873" i="5"/>
  <c r="C872" i="5"/>
  <c r="C871" i="5"/>
  <c r="C870" i="5"/>
  <c r="C869" i="5"/>
  <c r="C868" i="5"/>
  <c r="C867" i="5"/>
  <c r="C866" i="5"/>
  <c r="C865" i="5"/>
  <c r="C864" i="5"/>
  <c r="C863" i="5"/>
  <c r="C862" i="5"/>
  <c r="C861" i="5"/>
  <c r="C860" i="5"/>
  <c r="C859" i="5"/>
  <c r="C858" i="5"/>
  <c r="C857" i="5"/>
  <c r="C856" i="5"/>
  <c r="K846" i="5"/>
  <c r="K845" i="5"/>
  <c r="K844" i="5"/>
  <c r="K843" i="5"/>
  <c r="K842" i="5"/>
  <c r="K841" i="5"/>
  <c r="K840" i="5"/>
  <c r="K839" i="5"/>
  <c r="K838" i="5"/>
  <c r="K837" i="5"/>
  <c r="K836" i="5"/>
  <c r="K835" i="5"/>
  <c r="K834" i="5"/>
  <c r="K833" i="5"/>
  <c r="K832" i="5"/>
  <c r="K831" i="5"/>
  <c r="K830" i="5"/>
  <c r="K829" i="5"/>
  <c r="K828" i="5"/>
  <c r="K827" i="5"/>
  <c r="K826" i="5"/>
  <c r="K825" i="5"/>
  <c r="K824" i="5"/>
  <c r="K823" i="5"/>
  <c r="K822" i="5"/>
  <c r="K821" i="5"/>
  <c r="K820" i="5"/>
  <c r="K819" i="5"/>
  <c r="K818" i="5"/>
  <c r="K817" i="5"/>
  <c r="K816" i="5"/>
  <c r="K815" i="5"/>
  <c r="K814" i="5"/>
  <c r="K813" i="5"/>
  <c r="K812" i="5"/>
  <c r="K811" i="5"/>
  <c r="K810" i="5"/>
  <c r="K809" i="5"/>
  <c r="K808" i="5"/>
  <c r="K807" i="5"/>
  <c r="K806" i="5"/>
  <c r="K805" i="5"/>
  <c r="K804" i="5"/>
  <c r="K803" i="5"/>
  <c r="K802" i="5"/>
  <c r="K801" i="5"/>
  <c r="K800" i="5"/>
  <c r="K799" i="5"/>
  <c r="K798" i="5"/>
  <c r="K797" i="5"/>
  <c r="K796" i="5"/>
  <c r="K795" i="5"/>
  <c r="K794" i="5"/>
  <c r="K793" i="5"/>
  <c r="K792" i="5"/>
  <c r="K791" i="5"/>
  <c r="K790" i="5"/>
  <c r="K789" i="5"/>
  <c r="K788" i="5"/>
  <c r="K787" i="5"/>
  <c r="K786" i="5"/>
  <c r="K785" i="5"/>
  <c r="K784" i="5"/>
  <c r="K783" i="5"/>
  <c r="K782" i="5"/>
  <c r="K781" i="5"/>
  <c r="K780" i="5"/>
  <c r="K779" i="5"/>
  <c r="K778" i="5"/>
  <c r="K777" i="5"/>
  <c r="K776" i="5"/>
  <c r="K775" i="5"/>
  <c r="K774" i="5"/>
  <c r="K773" i="5"/>
  <c r="K772" i="5"/>
  <c r="K771" i="5"/>
  <c r="K770" i="5"/>
  <c r="K769" i="5"/>
  <c r="K768" i="5"/>
  <c r="K767" i="5"/>
  <c r="K766" i="5"/>
  <c r="K765" i="5"/>
  <c r="K764" i="5"/>
  <c r="K763" i="5"/>
  <c r="K762" i="5"/>
  <c r="K761" i="5"/>
  <c r="K760" i="5"/>
  <c r="K759" i="5"/>
  <c r="K758" i="5"/>
  <c r="K757" i="5"/>
  <c r="K756" i="5"/>
  <c r="K755" i="5"/>
  <c r="K754" i="5"/>
  <c r="K753" i="5"/>
  <c r="K752" i="5"/>
  <c r="K751" i="5"/>
  <c r="K750" i="5"/>
  <c r="K749" i="5"/>
  <c r="K748" i="5"/>
  <c r="K747" i="5"/>
  <c r="K746" i="5"/>
  <c r="K745" i="5"/>
  <c r="K744" i="5"/>
  <c r="K743" i="5"/>
  <c r="K742" i="5"/>
  <c r="K741" i="5"/>
  <c r="K740" i="5"/>
  <c r="K739" i="5"/>
  <c r="K738" i="5"/>
  <c r="K737" i="5"/>
  <c r="K736" i="5"/>
  <c r="K735" i="5"/>
  <c r="K734" i="5"/>
  <c r="K733" i="5"/>
  <c r="K732" i="5"/>
  <c r="K731" i="5"/>
  <c r="K730" i="5"/>
  <c r="K729" i="5"/>
  <c r="K728" i="5"/>
  <c r="K727" i="5"/>
  <c r="K726" i="5"/>
  <c r="K725" i="5"/>
  <c r="K724" i="5"/>
  <c r="K723" i="5"/>
  <c r="K722" i="5"/>
  <c r="K721" i="5"/>
  <c r="K720" i="5"/>
  <c r="K719" i="5"/>
  <c r="K718" i="5"/>
  <c r="K717" i="5"/>
  <c r="K716" i="5"/>
  <c r="K715" i="5"/>
  <c r="K714" i="5"/>
  <c r="K713" i="5"/>
  <c r="K712" i="5"/>
  <c r="K711" i="5"/>
  <c r="K710" i="5"/>
  <c r="K709" i="5"/>
  <c r="K708" i="5"/>
  <c r="K707" i="5"/>
  <c r="K706" i="5"/>
  <c r="K705" i="5"/>
  <c r="K704" i="5"/>
  <c r="K703" i="5"/>
  <c r="K702" i="5"/>
  <c r="K701" i="5"/>
  <c r="K700" i="5"/>
  <c r="K699" i="5"/>
  <c r="K698" i="5"/>
  <c r="K697" i="5"/>
  <c r="K696" i="5"/>
  <c r="K695" i="5"/>
  <c r="K694" i="5"/>
  <c r="K693" i="5"/>
  <c r="K692" i="5"/>
  <c r="K691" i="5"/>
  <c r="K690" i="5"/>
  <c r="K689" i="5"/>
  <c r="K688" i="5"/>
  <c r="K687" i="5"/>
  <c r="K686" i="5"/>
  <c r="K685" i="5"/>
  <c r="K684" i="5"/>
  <c r="K683" i="5"/>
  <c r="K682" i="5"/>
  <c r="K681" i="5"/>
  <c r="K680" i="5"/>
  <c r="K679" i="5"/>
  <c r="K678" i="5"/>
  <c r="K677" i="5"/>
  <c r="K676" i="5"/>
  <c r="K675" i="5"/>
  <c r="K674" i="5"/>
  <c r="K673" i="5"/>
  <c r="K672" i="5"/>
  <c r="K671" i="5"/>
  <c r="K670" i="5"/>
  <c r="K669" i="5"/>
  <c r="K668" i="5"/>
  <c r="K667" i="5"/>
  <c r="K666" i="5"/>
  <c r="K665" i="5"/>
  <c r="K664" i="5"/>
  <c r="K663" i="5"/>
  <c r="K662" i="5"/>
  <c r="K661" i="5"/>
  <c r="K660" i="5"/>
  <c r="K659" i="5"/>
  <c r="K658" i="5"/>
  <c r="K657" i="5"/>
  <c r="K656" i="5"/>
  <c r="K655" i="5"/>
  <c r="K654" i="5"/>
  <c r="K653" i="5"/>
  <c r="K652" i="5"/>
  <c r="K651" i="5"/>
  <c r="K650" i="5"/>
  <c r="K649" i="5"/>
  <c r="K648" i="5"/>
  <c r="K647" i="5"/>
  <c r="K646" i="5"/>
  <c r="K645" i="5"/>
  <c r="K644" i="5"/>
  <c r="K643" i="5"/>
  <c r="K642" i="5"/>
  <c r="K641" i="5"/>
  <c r="K640" i="5"/>
  <c r="K639" i="5"/>
  <c r="K638" i="5"/>
  <c r="K637" i="5"/>
  <c r="K636" i="5"/>
  <c r="K635" i="5"/>
  <c r="K634" i="5"/>
  <c r="K633" i="5"/>
  <c r="K632" i="5"/>
  <c r="K631" i="5"/>
  <c r="K630" i="5"/>
  <c r="K629" i="5"/>
  <c r="K628" i="5"/>
  <c r="K627" i="5"/>
  <c r="K626" i="5"/>
  <c r="K625" i="5"/>
  <c r="K624" i="5"/>
  <c r="K623" i="5"/>
  <c r="K622" i="5"/>
  <c r="K621" i="5"/>
  <c r="K620" i="5"/>
  <c r="K619" i="5"/>
  <c r="K618" i="5"/>
  <c r="K617" i="5"/>
  <c r="K616" i="5"/>
  <c r="K615" i="5"/>
  <c r="K614" i="5"/>
  <c r="K613" i="5"/>
  <c r="K612" i="5"/>
  <c r="K611" i="5"/>
  <c r="K610" i="5"/>
  <c r="K609" i="5"/>
  <c r="K608" i="5"/>
  <c r="K607" i="5"/>
  <c r="K606" i="5"/>
  <c r="K605" i="5"/>
  <c r="K604" i="5"/>
  <c r="K603" i="5"/>
  <c r="K602" i="5"/>
  <c r="K601" i="5"/>
  <c r="K600" i="5"/>
  <c r="K599" i="5"/>
  <c r="K598" i="5"/>
  <c r="K597" i="5"/>
  <c r="K596" i="5"/>
  <c r="K595" i="5"/>
  <c r="K594" i="5"/>
  <c r="K593" i="5"/>
  <c r="K592" i="5"/>
  <c r="K591" i="5"/>
  <c r="K590" i="5"/>
  <c r="K589" i="5"/>
  <c r="K588" i="5"/>
  <c r="K587" i="5"/>
  <c r="K586" i="5"/>
  <c r="K585" i="5"/>
  <c r="K584" i="5"/>
  <c r="K583" i="5"/>
  <c r="K582" i="5"/>
  <c r="K581" i="5"/>
  <c r="K580" i="5"/>
  <c r="K579" i="5"/>
  <c r="K578" i="5"/>
  <c r="K577" i="5"/>
  <c r="K576" i="5"/>
  <c r="K575" i="5"/>
  <c r="K574" i="5"/>
  <c r="K573" i="5"/>
  <c r="K572" i="5"/>
  <c r="K571" i="5"/>
  <c r="K570" i="5"/>
  <c r="K569" i="5"/>
  <c r="K568" i="5"/>
  <c r="K567" i="5"/>
  <c r="K566" i="5"/>
  <c r="K565" i="5"/>
  <c r="K564" i="5"/>
  <c r="K563" i="5"/>
  <c r="K562" i="5"/>
  <c r="K561" i="5"/>
  <c r="K560" i="5"/>
  <c r="K559" i="5"/>
  <c r="K558" i="5"/>
  <c r="K557" i="5"/>
  <c r="K556" i="5"/>
  <c r="K555" i="5"/>
  <c r="K554" i="5"/>
  <c r="K553" i="5"/>
  <c r="K552" i="5"/>
  <c r="K551" i="5"/>
  <c r="K550" i="5"/>
  <c r="K549" i="5"/>
  <c r="K548" i="5"/>
  <c r="K547" i="5"/>
  <c r="K546" i="5"/>
  <c r="K545" i="5"/>
  <c r="K544" i="5"/>
  <c r="K543" i="5"/>
  <c r="K542" i="5"/>
  <c r="K541" i="5"/>
  <c r="K540" i="5"/>
  <c r="K539" i="5"/>
  <c r="K538" i="5"/>
  <c r="K537" i="5"/>
  <c r="K536" i="5"/>
  <c r="K535" i="5"/>
  <c r="K534" i="5"/>
  <c r="K533" i="5"/>
  <c r="K532" i="5"/>
  <c r="K531" i="5"/>
  <c r="K530" i="5"/>
  <c r="K529" i="5"/>
  <c r="K528" i="5"/>
  <c r="K527" i="5"/>
  <c r="K526" i="5"/>
  <c r="K525" i="5"/>
  <c r="K524" i="5"/>
  <c r="K523" i="5"/>
  <c r="K522" i="5"/>
  <c r="K521" i="5"/>
  <c r="K520" i="5"/>
  <c r="K519" i="5"/>
  <c r="K518" i="5"/>
  <c r="K517" i="5"/>
  <c r="K516" i="5"/>
  <c r="K515" i="5"/>
  <c r="K514" i="5"/>
  <c r="K513" i="5"/>
  <c r="K512" i="5"/>
  <c r="K511" i="5"/>
  <c r="K510" i="5"/>
  <c r="K509" i="5"/>
  <c r="K508" i="5"/>
  <c r="K507" i="5"/>
  <c r="K506" i="5"/>
  <c r="K505" i="5"/>
  <c r="K504" i="5"/>
  <c r="K503" i="5"/>
  <c r="K502" i="5"/>
  <c r="K501" i="5"/>
  <c r="K500" i="5"/>
  <c r="K499" i="5"/>
  <c r="K498" i="5"/>
  <c r="K497" i="5"/>
  <c r="K496" i="5"/>
  <c r="K495" i="5"/>
  <c r="K494" i="5"/>
  <c r="K493" i="5"/>
  <c r="K492" i="5"/>
  <c r="K491" i="5"/>
  <c r="K490" i="5"/>
  <c r="K489" i="5"/>
  <c r="K488" i="5"/>
  <c r="K487" i="5"/>
  <c r="K486" i="5"/>
  <c r="K485" i="5"/>
  <c r="K484" i="5"/>
  <c r="K483" i="5"/>
  <c r="K482" i="5"/>
  <c r="K481" i="5"/>
  <c r="K480" i="5"/>
  <c r="K479" i="5"/>
  <c r="K478" i="5"/>
  <c r="K477" i="5"/>
  <c r="K476" i="5"/>
  <c r="K475" i="5"/>
  <c r="K474" i="5"/>
  <c r="K473" i="5"/>
  <c r="K472" i="5"/>
  <c r="K471" i="5"/>
  <c r="K470" i="5"/>
  <c r="K469" i="5"/>
  <c r="K468" i="5"/>
  <c r="K467" i="5"/>
  <c r="K466" i="5"/>
  <c r="K465" i="5"/>
  <c r="K464" i="5"/>
  <c r="K463" i="5"/>
  <c r="K462" i="5"/>
  <c r="K461" i="5"/>
  <c r="K460" i="5"/>
  <c r="K459" i="5"/>
  <c r="K458" i="5"/>
  <c r="K457" i="5"/>
  <c r="K456" i="5"/>
  <c r="K455" i="5"/>
  <c r="K454" i="5"/>
  <c r="K453" i="5"/>
  <c r="K452" i="5"/>
  <c r="K451" i="5"/>
  <c r="K450" i="5"/>
  <c r="K449" i="5"/>
  <c r="K448" i="5"/>
  <c r="K447" i="5"/>
  <c r="K446" i="5"/>
  <c r="K445" i="5"/>
  <c r="K444" i="5"/>
  <c r="K443" i="5"/>
  <c r="K442" i="5"/>
  <c r="K441" i="5"/>
  <c r="K440" i="5"/>
  <c r="K439" i="5"/>
  <c r="K438" i="5"/>
  <c r="K437" i="5"/>
  <c r="K436" i="5"/>
  <c r="K435" i="5"/>
  <c r="K434" i="5"/>
  <c r="K433" i="5"/>
  <c r="K432" i="5"/>
  <c r="K431" i="5"/>
  <c r="K430" i="5"/>
  <c r="K429" i="5"/>
  <c r="K428" i="5"/>
  <c r="K427" i="5"/>
  <c r="K426" i="5"/>
  <c r="K425" i="5"/>
  <c r="K424" i="5"/>
  <c r="K423" i="5"/>
  <c r="K422" i="5"/>
  <c r="K421" i="5"/>
  <c r="K420" i="5"/>
  <c r="K419" i="5"/>
  <c r="K418" i="5"/>
  <c r="K417" i="5"/>
  <c r="K416" i="5"/>
  <c r="K415" i="5"/>
  <c r="K414" i="5"/>
  <c r="K413" i="5"/>
  <c r="K412" i="5"/>
  <c r="K411" i="5"/>
  <c r="K410" i="5"/>
  <c r="K409" i="5"/>
  <c r="K408" i="5"/>
  <c r="K407" i="5"/>
  <c r="K406" i="5"/>
  <c r="K405" i="5"/>
  <c r="K404" i="5"/>
  <c r="K403" i="5"/>
  <c r="K402" i="5"/>
  <c r="K401" i="5"/>
  <c r="K400" i="5"/>
  <c r="K399" i="5"/>
  <c r="K398" i="5"/>
  <c r="K397" i="5"/>
  <c r="K396" i="5"/>
  <c r="K395" i="5"/>
  <c r="K394" i="5"/>
  <c r="K393" i="5"/>
  <c r="K392" i="5"/>
  <c r="K391" i="5"/>
  <c r="K390" i="5"/>
  <c r="K389" i="5"/>
  <c r="K388" i="5"/>
  <c r="K387" i="5"/>
  <c r="K386" i="5"/>
  <c r="K385" i="5"/>
  <c r="K384" i="5"/>
  <c r="K383" i="5"/>
  <c r="K382" i="5"/>
  <c r="K381" i="5"/>
  <c r="K380" i="5"/>
  <c r="K379" i="5"/>
  <c r="K378" i="5"/>
  <c r="K377" i="5"/>
  <c r="K376" i="5"/>
  <c r="K375" i="5"/>
  <c r="K374" i="5"/>
  <c r="K373" i="5"/>
  <c r="K372" i="5"/>
  <c r="K371" i="5"/>
  <c r="K370" i="5"/>
  <c r="K369" i="5"/>
  <c r="K368" i="5"/>
  <c r="K367" i="5"/>
  <c r="K366" i="5"/>
  <c r="K365" i="5"/>
  <c r="K364" i="5"/>
  <c r="K363" i="5"/>
  <c r="K362" i="5"/>
  <c r="K361" i="5"/>
  <c r="K360" i="5"/>
  <c r="K359" i="5"/>
  <c r="K358" i="5"/>
  <c r="K357" i="5"/>
  <c r="K356" i="5"/>
  <c r="K355" i="5"/>
  <c r="K354" i="5"/>
  <c r="K353" i="5"/>
  <c r="K352" i="5"/>
  <c r="K351" i="5"/>
  <c r="K350" i="5"/>
  <c r="K349" i="5"/>
  <c r="K348" i="5"/>
  <c r="K347" i="5"/>
  <c r="K346" i="5"/>
  <c r="K345" i="5"/>
  <c r="K344" i="5"/>
  <c r="K343" i="5"/>
  <c r="K342" i="5"/>
  <c r="K341" i="5"/>
  <c r="K340" i="5"/>
  <c r="K339" i="5"/>
  <c r="K338" i="5"/>
  <c r="K337" i="5"/>
  <c r="K336" i="5"/>
  <c r="K335" i="5"/>
  <c r="K334" i="5"/>
  <c r="K333" i="5"/>
  <c r="K332" i="5"/>
  <c r="K331" i="5"/>
  <c r="K330" i="5"/>
  <c r="K329" i="5"/>
  <c r="K328" i="5"/>
  <c r="K327" i="5"/>
  <c r="K326" i="5"/>
  <c r="K325" i="5"/>
  <c r="K324" i="5"/>
  <c r="K323" i="5"/>
  <c r="K322" i="5"/>
  <c r="K321" i="5"/>
  <c r="K320" i="5"/>
  <c r="K319" i="5"/>
  <c r="K318" i="5"/>
  <c r="K317" i="5"/>
  <c r="K316" i="5"/>
  <c r="K315" i="5"/>
  <c r="K314" i="5"/>
  <c r="K313" i="5"/>
  <c r="K312" i="5"/>
  <c r="K311" i="5"/>
  <c r="K310" i="5"/>
  <c r="K309" i="5"/>
  <c r="K308" i="5"/>
  <c r="K307" i="5"/>
  <c r="K306" i="5"/>
  <c r="K305" i="5"/>
  <c r="K304" i="5"/>
  <c r="K303" i="5"/>
  <c r="K302" i="5"/>
  <c r="K301" i="5"/>
  <c r="K300" i="5"/>
  <c r="K299" i="5"/>
  <c r="K298" i="5"/>
  <c r="K297" i="5"/>
  <c r="K296" i="5"/>
  <c r="K295" i="5"/>
  <c r="K294" i="5"/>
  <c r="K293" i="5"/>
  <c r="K292" i="5"/>
  <c r="K291" i="5"/>
  <c r="K290" i="5"/>
  <c r="K289" i="5"/>
  <c r="K288" i="5"/>
  <c r="K287" i="5"/>
  <c r="K286" i="5"/>
  <c r="K285" i="5"/>
  <c r="K284" i="5"/>
  <c r="K283" i="5"/>
  <c r="K282" i="5"/>
  <c r="K281" i="5"/>
  <c r="K280" i="5"/>
  <c r="K279" i="5"/>
  <c r="K278" i="5"/>
  <c r="K277" i="5"/>
  <c r="K276" i="5"/>
  <c r="K275" i="5"/>
  <c r="K274" i="5"/>
  <c r="K273" i="5"/>
  <c r="K272" i="5"/>
  <c r="K271" i="5"/>
  <c r="K270" i="5"/>
  <c r="K269" i="5"/>
  <c r="K268" i="5"/>
  <c r="K267" i="5"/>
  <c r="K266" i="5"/>
  <c r="K265" i="5"/>
  <c r="K264" i="5"/>
  <c r="K263" i="5"/>
  <c r="K262" i="5"/>
  <c r="K261" i="5"/>
  <c r="K260" i="5"/>
  <c r="K259" i="5"/>
  <c r="K258" i="5"/>
  <c r="K257" i="5"/>
  <c r="K256" i="5"/>
  <c r="K255" i="5"/>
  <c r="K254" i="5"/>
  <c r="K253" i="5"/>
  <c r="K252" i="5"/>
  <c r="K251" i="5"/>
  <c r="K250" i="5"/>
  <c r="K249" i="5"/>
  <c r="K248" i="5"/>
  <c r="K247" i="5"/>
  <c r="K246" i="5"/>
  <c r="K245" i="5"/>
  <c r="K244" i="5"/>
  <c r="K243" i="5"/>
  <c r="K242" i="5"/>
  <c r="K241" i="5"/>
  <c r="K240" i="5"/>
  <c r="K239" i="5"/>
  <c r="K238" i="5"/>
  <c r="K237" i="5"/>
  <c r="C846" i="5"/>
  <c r="C845" i="5"/>
  <c r="C844" i="5"/>
  <c r="C843" i="5"/>
  <c r="C842" i="5"/>
  <c r="C841" i="5"/>
  <c r="C840" i="5"/>
  <c r="C839" i="5"/>
  <c r="C838" i="5"/>
  <c r="C837" i="5"/>
  <c r="C836" i="5"/>
  <c r="C835" i="5"/>
  <c r="C834" i="5"/>
  <c r="C833" i="5"/>
  <c r="C832" i="5"/>
  <c r="C831" i="5"/>
  <c r="C830" i="5"/>
  <c r="C829" i="5"/>
  <c r="C828" i="5"/>
  <c r="C827" i="5"/>
  <c r="C826" i="5"/>
  <c r="C825" i="5"/>
  <c r="C824" i="5"/>
  <c r="C823" i="5"/>
  <c r="C822" i="5"/>
  <c r="C821" i="5"/>
  <c r="C820" i="5"/>
  <c r="C819" i="5"/>
  <c r="C818" i="5"/>
  <c r="C817" i="5"/>
  <c r="C816" i="5"/>
  <c r="C815" i="5"/>
  <c r="C814" i="5"/>
  <c r="C813" i="5"/>
  <c r="C812" i="5"/>
  <c r="C811" i="5"/>
  <c r="C810" i="5"/>
  <c r="C809" i="5"/>
  <c r="C808" i="5"/>
  <c r="C807" i="5"/>
  <c r="C806" i="5"/>
  <c r="C805" i="5"/>
  <c r="C804" i="5"/>
  <c r="C803" i="5"/>
  <c r="C802" i="5"/>
  <c r="C801" i="5"/>
  <c r="C800" i="5"/>
  <c r="C799" i="5"/>
  <c r="C798" i="5"/>
  <c r="C797" i="5"/>
  <c r="C796" i="5"/>
  <c r="C795" i="5"/>
  <c r="C794" i="5"/>
  <c r="C793" i="5"/>
  <c r="C792" i="5"/>
  <c r="C791" i="5"/>
  <c r="C790" i="5"/>
  <c r="C789" i="5"/>
  <c r="C788" i="5"/>
  <c r="C787" i="5"/>
  <c r="C786" i="5"/>
  <c r="C785" i="5"/>
  <c r="C784" i="5"/>
  <c r="C783" i="5"/>
  <c r="C782" i="5"/>
  <c r="C781" i="5"/>
  <c r="C780" i="5"/>
  <c r="C779" i="5"/>
  <c r="C778" i="5"/>
  <c r="C777" i="5"/>
  <c r="C776" i="5"/>
  <c r="C775" i="5"/>
  <c r="C774" i="5"/>
  <c r="C773" i="5"/>
  <c r="C772" i="5"/>
  <c r="C771" i="5"/>
  <c r="C770" i="5"/>
  <c r="C769" i="5"/>
  <c r="C768" i="5"/>
  <c r="C767" i="5"/>
  <c r="C766" i="5"/>
  <c r="C765" i="5"/>
  <c r="C764" i="5"/>
  <c r="C763" i="5"/>
  <c r="C762" i="5"/>
  <c r="C761" i="5"/>
  <c r="C760" i="5"/>
  <c r="C759" i="5"/>
  <c r="C758" i="5"/>
  <c r="C757" i="5"/>
  <c r="C756" i="5"/>
  <c r="C755" i="5"/>
  <c r="C754" i="5"/>
  <c r="C753" i="5"/>
  <c r="C752" i="5"/>
  <c r="C751" i="5"/>
  <c r="C750" i="5"/>
  <c r="C749" i="5"/>
  <c r="C748" i="5"/>
  <c r="C747" i="5"/>
  <c r="C746" i="5"/>
  <c r="C745" i="5"/>
  <c r="C744" i="5"/>
  <c r="C743" i="5"/>
  <c r="C742" i="5"/>
  <c r="C741" i="5"/>
  <c r="C740" i="5"/>
  <c r="C739" i="5"/>
  <c r="C738" i="5"/>
  <c r="C737" i="5"/>
  <c r="C736" i="5"/>
  <c r="C735" i="5"/>
  <c r="C734" i="5"/>
  <c r="C733" i="5"/>
  <c r="C732" i="5"/>
  <c r="C731" i="5"/>
  <c r="C730" i="5"/>
  <c r="C729" i="5"/>
  <c r="C728" i="5"/>
  <c r="C727" i="5"/>
  <c r="C726" i="5"/>
  <c r="C725" i="5"/>
  <c r="C724" i="5"/>
  <c r="C723" i="5"/>
  <c r="C722" i="5"/>
  <c r="C721" i="5"/>
  <c r="C720" i="5"/>
  <c r="C719" i="5"/>
  <c r="C718" i="5"/>
  <c r="C717" i="5"/>
  <c r="C716" i="5"/>
  <c r="C715" i="5"/>
  <c r="C714" i="5"/>
  <c r="C713" i="5"/>
  <c r="C712" i="5"/>
  <c r="C711" i="5"/>
  <c r="C710" i="5"/>
  <c r="C709" i="5"/>
  <c r="C708" i="5"/>
  <c r="C707" i="5"/>
  <c r="C706" i="5"/>
  <c r="C705" i="5"/>
  <c r="C704" i="5"/>
  <c r="C703" i="5"/>
  <c r="C702" i="5"/>
  <c r="C701" i="5"/>
  <c r="C700" i="5"/>
  <c r="C699" i="5"/>
  <c r="C698" i="5"/>
  <c r="C697" i="5"/>
  <c r="C696" i="5"/>
  <c r="C695" i="5"/>
  <c r="C694" i="5"/>
  <c r="C693" i="5"/>
  <c r="C692" i="5"/>
  <c r="C691" i="5"/>
  <c r="C690" i="5"/>
  <c r="C689" i="5"/>
  <c r="C688" i="5"/>
  <c r="C687" i="5"/>
  <c r="C686" i="5"/>
  <c r="C685" i="5"/>
  <c r="C684" i="5"/>
  <c r="C683" i="5"/>
  <c r="C682" i="5"/>
  <c r="C681" i="5"/>
  <c r="C680" i="5"/>
  <c r="C679" i="5"/>
  <c r="C678" i="5"/>
  <c r="C677" i="5"/>
  <c r="C676" i="5"/>
  <c r="C675" i="5"/>
  <c r="C674" i="5"/>
  <c r="C673" i="5"/>
  <c r="C672" i="5"/>
  <c r="C671" i="5"/>
  <c r="C670" i="5"/>
  <c r="C669" i="5"/>
  <c r="C668" i="5"/>
  <c r="C667" i="5"/>
  <c r="C666" i="5"/>
  <c r="C665" i="5"/>
  <c r="C664" i="5"/>
  <c r="C663" i="5"/>
  <c r="C662" i="5"/>
  <c r="C661" i="5"/>
  <c r="C660" i="5"/>
  <c r="C659" i="5"/>
  <c r="C658" i="5"/>
  <c r="C657" i="5"/>
  <c r="C656" i="5"/>
  <c r="C655" i="5"/>
  <c r="C654" i="5"/>
  <c r="C653" i="5"/>
  <c r="C652" i="5"/>
  <c r="C651" i="5"/>
  <c r="C650" i="5"/>
  <c r="C649" i="5"/>
  <c r="C648" i="5"/>
  <c r="C647" i="5"/>
  <c r="C646" i="5"/>
  <c r="C645" i="5"/>
  <c r="C644" i="5"/>
  <c r="C643" i="5"/>
  <c r="C642" i="5"/>
  <c r="C641" i="5"/>
  <c r="C640" i="5"/>
  <c r="C639" i="5"/>
  <c r="C638" i="5"/>
  <c r="C637" i="5"/>
  <c r="C636" i="5"/>
  <c r="C635" i="5"/>
  <c r="C634" i="5"/>
  <c r="C633" i="5"/>
  <c r="C632" i="5"/>
  <c r="C631" i="5"/>
  <c r="C630" i="5"/>
  <c r="C629" i="5"/>
  <c r="C628" i="5"/>
  <c r="C627" i="5"/>
  <c r="C626" i="5"/>
  <c r="C625" i="5"/>
  <c r="C624" i="5"/>
  <c r="C623" i="5"/>
  <c r="C622" i="5"/>
  <c r="C621" i="5"/>
  <c r="C620" i="5"/>
  <c r="C619" i="5"/>
  <c r="C618" i="5"/>
  <c r="C617" i="5"/>
  <c r="C616" i="5"/>
  <c r="C615" i="5"/>
  <c r="C614" i="5"/>
  <c r="C613" i="5"/>
  <c r="C612" i="5"/>
  <c r="C611" i="5"/>
  <c r="C610" i="5"/>
  <c r="C609" i="5"/>
  <c r="C608" i="5"/>
  <c r="C607" i="5"/>
  <c r="C606" i="5"/>
  <c r="C605" i="5"/>
  <c r="C604" i="5"/>
  <c r="C603" i="5"/>
  <c r="C602" i="5"/>
  <c r="C601" i="5"/>
  <c r="C600" i="5"/>
  <c r="C599" i="5"/>
  <c r="C598" i="5"/>
  <c r="C597" i="5"/>
  <c r="C596" i="5"/>
  <c r="C595" i="5"/>
  <c r="C594" i="5"/>
  <c r="C593" i="5"/>
  <c r="C592" i="5"/>
  <c r="C591" i="5"/>
  <c r="C590" i="5"/>
  <c r="C589" i="5"/>
  <c r="C588" i="5"/>
  <c r="C587" i="5"/>
  <c r="C586" i="5"/>
  <c r="C585" i="5"/>
  <c r="C584" i="5"/>
  <c r="C583" i="5"/>
  <c r="C582" i="5"/>
  <c r="C581" i="5"/>
  <c r="C580" i="5"/>
  <c r="C579" i="5"/>
  <c r="C578" i="5"/>
  <c r="C577" i="5"/>
  <c r="C576" i="5"/>
  <c r="C575" i="5"/>
  <c r="C574" i="5"/>
  <c r="C573" i="5"/>
  <c r="C572" i="5"/>
  <c r="C571" i="5"/>
  <c r="C570" i="5"/>
  <c r="C569" i="5"/>
  <c r="C568" i="5"/>
  <c r="C567" i="5"/>
  <c r="C566" i="5"/>
  <c r="C565" i="5"/>
  <c r="C564" i="5"/>
  <c r="C563" i="5"/>
  <c r="C562" i="5"/>
  <c r="C561" i="5"/>
  <c r="C560" i="5"/>
  <c r="C559" i="5"/>
  <c r="C558" i="5"/>
  <c r="C557" i="5"/>
  <c r="C556" i="5"/>
  <c r="C555" i="5"/>
  <c r="C554" i="5"/>
  <c r="C553" i="5"/>
  <c r="C552" i="5"/>
  <c r="C551" i="5"/>
  <c r="C550" i="5"/>
  <c r="C549" i="5"/>
  <c r="C548" i="5"/>
  <c r="C547" i="5"/>
  <c r="C546" i="5"/>
  <c r="C545" i="5"/>
  <c r="C544" i="5"/>
  <c r="C543" i="5"/>
  <c r="C542" i="5"/>
  <c r="C541" i="5"/>
  <c r="C540" i="5"/>
  <c r="C539" i="5"/>
  <c r="C538" i="5"/>
  <c r="C537" i="5"/>
  <c r="C536" i="5"/>
  <c r="C535" i="5"/>
  <c r="C534" i="5"/>
  <c r="C533" i="5"/>
  <c r="C532" i="5"/>
  <c r="C531" i="5"/>
  <c r="C530" i="5"/>
  <c r="C529" i="5"/>
  <c r="C528" i="5"/>
  <c r="C527" i="5"/>
  <c r="C526" i="5"/>
  <c r="C525" i="5"/>
  <c r="C524" i="5"/>
  <c r="C523" i="5"/>
  <c r="C522" i="5"/>
  <c r="C521" i="5"/>
  <c r="C520" i="5"/>
  <c r="C519" i="5"/>
  <c r="C518" i="5"/>
  <c r="C517" i="5"/>
  <c r="C516" i="5"/>
  <c r="C515" i="5"/>
  <c r="C514" i="5"/>
  <c r="C513" i="5"/>
  <c r="C512" i="5"/>
  <c r="C511" i="5"/>
  <c r="C510" i="5"/>
  <c r="C509" i="5"/>
  <c r="C508" i="5"/>
  <c r="C507" i="5"/>
  <c r="C506" i="5"/>
  <c r="C505" i="5"/>
  <c r="C504" i="5"/>
  <c r="C503" i="5"/>
  <c r="C502" i="5"/>
  <c r="C501" i="5"/>
  <c r="C500" i="5"/>
  <c r="C499" i="5"/>
  <c r="C498" i="5"/>
  <c r="C497" i="5"/>
  <c r="C496" i="5"/>
  <c r="C495" i="5"/>
  <c r="C494" i="5"/>
  <c r="C493" i="5"/>
  <c r="C492" i="5"/>
  <c r="C491" i="5"/>
  <c r="C490" i="5"/>
  <c r="C489" i="5"/>
  <c r="C488" i="5"/>
  <c r="C487" i="5"/>
  <c r="C486" i="5"/>
  <c r="C485" i="5"/>
  <c r="C484" i="5"/>
  <c r="C483" i="5"/>
  <c r="C482" i="5"/>
  <c r="C481" i="5"/>
  <c r="C480" i="5"/>
  <c r="C479" i="5"/>
  <c r="C478" i="5"/>
  <c r="C477" i="5"/>
  <c r="C476" i="5"/>
  <c r="C475" i="5"/>
  <c r="C474" i="5"/>
  <c r="C473" i="5"/>
  <c r="C472" i="5"/>
  <c r="C471" i="5"/>
  <c r="C470" i="5"/>
  <c r="C469" i="5"/>
  <c r="C468" i="5"/>
  <c r="C467" i="5"/>
  <c r="C466" i="5"/>
  <c r="C465" i="5"/>
  <c r="C464" i="5"/>
  <c r="C463" i="5"/>
  <c r="C462" i="5"/>
  <c r="C461" i="5"/>
  <c r="C460" i="5"/>
  <c r="C459" i="5"/>
  <c r="C458" i="5"/>
  <c r="C457" i="5"/>
  <c r="C456" i="5"/>
  <c r="C455" i="5"/>
  <c r="C454" i="5"/>
  <c r="C453" i="5"/>
  <c r="C452" i="5"/>
  <c r="C451" i="5"/>
  <c r="C450" i="5"/>
  <c r="C449" i="5"/>
  <c r="C448" i="5"/>
  <c r="C447" i="5"/>
  <c r="C446" i="5"/>
  <c r="C445" i="5"/>
  <c r="C444" i="5"/>
  <c r="C443" i="5"/>
  <c r="C442" i="5"/>
  <c r="C441" i="5"/>
  <c r="C440" i="5"/>
  <c r="C439" i="5"/>
  <c r="C438" i="5"/>
  <c r="C437" i="5"/>
  <c r="C436" i="5"/>
  <c r="C435" i="5"/>
  <c r="C434" i="5"/>
  <c r="C433" i="5"/>
  <c r="C432" i="5"/>
  <c r="C431" i="5"/>
  <c r="C430" i="5"/>
  <c r="C429" i="5"/>
  <c r="C428" i="5"/>
  <c r="C427" i="5"/>
  <c r="C426" i="5"/>
  <c r="C425" i="5"/>
  <c r="C424" i="5"/>
  <c r="C423" i="5"/>
  <c r="C422" i="5"/>
  <c r="C421" i="5"/>
  <c r="C420" i="5"/>
  <c r="C419" i="5"/>
  <c r="C418" i="5"/>
  <c r="C417" i="5"/>
  <c r="C416" i="5"/>
  <c r="C415" i="5"/>
  <c r="C414" i="5"/>
  <c r="C413" i="5"/>
  <c r="C412" i="5"/>
  <c r="C411" i="5"/>
  <c r="C410" i="5"/>
  <c r="C409" i="5"/>
  <c r="C408" i="5"/>
  <c r="C407" i="5"/>
  <c r="C406" i="5"/>
  <c r="C405" i="5"/>
  <c r="C404" i="5"/>
  <c r="C403" i="5"/>
  <c r="C402" i="5"/>
  <c r="C401" i="5"/>
  <c r="C400" i="5"/>
  <c r="C399" i="5"/>
  <c r="C398" i="5"/>
  <c r="C397" i="5"/>
  <c r="C396" i="5"/>
  <c r="C395" i="5"/>
  <c r="C394" i="5"/>
  <c r="C393" i="5"/>
  <c r="C392" i="5"/>
  <c r="C391" i="5"/>
  <c r="C390" i="5"/>
  <c r="C389" i="5"/>
  <c r="C388" i="5"/>
  <c r="C387" i="5"/>
  <c r="C386" i="5"/>
  <c r="C385" i="5"/>
  <c r="C384" i="5"/>
  <c r="C383" i="5"/>
  <c r="C382" i="5"/>
  <c r="C381" i="5"/>
  <c r="C380" i="5"/>
  <c r="C379" i="5"/>
  <c r="C378" i="5"/>
  <c r="C377" i="5"/>
  <c r="C376" i="5"/>
  <c r="C375" i="5"/>
  <c r="C374" i="5"/>
  <c r="C373" i="5"/>
  <c r="C372" i="5"/>
  <c r="C371" i="5"/>
  <c r="C370" i="5"/>
  <c r="C369" i="5"/>
  <c r="C368" i="5"/>
  <c r="C367" i="5"/>
  <c r="C366" i="5"/>
  <c r="C365" i="5"/>
  <c r="C364" i="5"/>
  <c r="C363" i="5"/>
  <c r="C362" i="5"/>
  <c r="C361" i="5"/>
  <c r="C360" i="5"/>
  <c r="C359" i="5"/>
  <c r="C358" i="5"/>
  <c r="C357" i="5"/>
  <c r="C356" i="5"/>
  <c r="C355" i="5"/>
  <c r="C354" i="5"/>
  <c r="C353" i="5"/>
  <c r="C352" i="5"/>
  <c r="C351" i="5"/>
  <c r="C350" i="5"/>
  <c r="C349" i="5"/>
  <c r="C348" i="5"/>
  <c r="C347" i="5"/>
  <c r="C346" i="5"/>
  <c r="C345" i="5"/>
  <c r="C344" i="5"/>
  <c r="C343" i="5"/>
  <c r="C342" i="5"/>
  <c r="C341" i="5"/>
  <c r="C340" i="5"/>
  <c r="C339" i="5"/>
  <c r="C338" i="5"/>
  <c r="C337" i="5"/>
  <c r="C336" i="5"/>
  <c r="C335" i="5"/>
  <c r="C334" i="5"/>
  <c r="C333" i="5"/>
  <c r="C332" i="5"/>
  <c r="C331" i="5"/>
  <c r="C330" i="5"/>
  <c r="C329" i="5"/>
  <c r="C328" i="5"/>
  <c r="C327" i="5"/>
  <c r="C326" i="5"/>
  <c r="C325" i="5"/>
  <c r="C324" i="5"/>
  <c r="C323" i="5"/>
  <c r="C322" i="5"/>
  <c r="C321" i="5"/>
  <c r="C320" i="5"/>
  <c r="C319" i="5"/>
  <c r="C318" i="5"/>
  <c r="C317" i="5"/>
  <c r="C316" i="5"/>
  <c r="C315" i="5"/>
  <c r="C314" i="5"/>
  <c r="C313" i="5"/>
  <c r="C312" i="5"/>
  <c r="C311" i="5"/>
  <c r="C310" i="5"/>
  <c r="C309" i="5"/>
  <c r="C308" i="5"/>
  <c r="C307" i="5"/>
  <c r="C306" i="5"/>
  <c r="C305" i="5"/>
  <c r="C304" i="5"/>
  <c r="C303" i="5"/>
  <c r="C302" i="5"/>
  <c r="C301" i="5"/>
  <c r="C300" i="5"/>
  <c r="C299" i="5"/>
  <c r="C298" i="5"/>
  <c r="C297" i="5"/>
  <c r="C296" i="5"/>
  <c r="C295" i="5"/>
  <c r="C294" i="5"/>
  <c r="C293" i="5"/>
  <c r="C292" i="5"/>
  <c r="C291" i="5"/>
  <c r="C290" i="5"/>
  <c r="C289" i="5"/>
  <c r="C288" i="5"/>
  <c r="C287" i="5"/>
  <c r="C286" i="5"/>
  <c r="C285" i="5"/>
  <c r="C284" i="5"/>
  <c r="C283" i="5"/>
  <c r="C282" i="5"/>
  <c r="C281" i="5"/>
  <c r="C280" i="5"/>
  <c r="C279" i="5"/>
  <c r="C278" i="5"/>
  <c r="C277" i="5"/>
  <c r="C276" i="5"/>
  <c r="C275" i="5"/>
  <c r="C274" i="5"/>
  <c r="C273" i="5"/>
  <c r="C272" i="5"/>
  <c r="C271" i="5"/>
  <c r="C270" i="5"/>
  <c r="C269" i="5"/>
  <c r="C268" i="5"/>
  <c r="C267" i="5"/>
  <c r="C266" i="5"/>
  <c r="C265" i="5"/>
  <c r="C264" i="5"/>
  <c r="C263" i="5"/>
  <c r="C262" i="5"/>
  <c r="C261" i="5"/>
  <c r="C260" i="5"/>
  <c r="C259" i="5"/>
  <c r="C258" i="5"/>
  <c r="C257" i="5"/>
  <c r="C256" i="5"/>
  <c r="C255" i="5"/>
  <c r="C254" i="5"/>
  <c r="C253" i="5"/>
  <c r="C252" i="5"/>
  <c r="C251" i="5"/>
  <c r="C250" i="5"/>
  <c r="C249" i="5"/>
  <c r="C248" i="5"/>
  <c r="C247" i="5"/>
  <c r="C246" i="5"/>
  <c r="C245" i="5"/>
  <c r="C244" i="5"/>
  <c r="C243" i="5"/>
  <c r="C242" i="5"/>
  <c r="C241" i="5"/>
  <c r="C240" i="5"/>
  <c r="C239" i="5"/>
  <c r="C238" i="5"/>
  <c r="C237" i="5"/>
  <c r="K228" i="5"/>
  <c r="K227" i="5"/>
  <c r="K226" i="5"/>
  <c r="K225" i="5"/>
  <c r="K224" i="5"/>
  <c r="K223" i="5"/>
  <c r="K222" i="5"/>
  <c r="K221" i="5"/>
  <c r="K220" i="5"/>
  <c r="K219" i="5"/>
  <c r="K218" i="5"/>
  <c r="K217" i="5"/>
  <c r="K216" i="5"/>
  <c r="K215" i="5"/>
  <c r="K214" i="5"/>
  <c r="K213" i="5"/>
  <c r="K212" i="5"/>
  <c r="K211" i="5"/>
  <c r="K210" i="5"/>
  <c r="K209" i="5"/>
  <c r="K208" i="5"/>
  <c r="K207" i="5"/>
  <c r="K206" i="5"/>
  <c r="K205" i="5"/>
  <c r="K204" i="5"/>
  <c r="K203" i="5"/>
  <c r="K202" i="5"/>
  <c r="K201" i="5"/>
  <c r="K200" i="5"/>
  <c r="K199" i="5"/>
  <c r="K198" i="5"/>
  <c r="K197" i="5"/>
  <c r="K196" i="5"/>
  <c r="K195" i="5"/>
  <c r="K194" i="5"/>
  <c r="K193" i="5"/>
  <c r="K192" i="5"/>
  <c r="K191" i="5"/>
  <c r="K190" i="5"/>
  <c r="K189" i="5"/>
  <c r="K188" i="5"/>
  <c r="K187" i="5"/>
  <c r="K186" i="5"/>
  <c r="K185" i="5"/>
  <c r="K184" i="5"/>
  <c r="K183" i="5"/>
  <c r="K182" i="5"/>
  <c r="K181" i="5"/>
  <c r="K180" i="5"/>
  <c r="K179" i="5"/>
  <c r="K178" i="5"/>
  <c r="K177" i="5"/>
  <c r="K176" i="5"/>
  <c r="K175" i="5"/>
  <c r="K174" i="5"/>
  <c r="K173" i="5"/>
  <c r="K172" i="5"/>
  <c r="K171" i="5"/>
  <c r="K170" i="5"/>
  <c r="K169" i="5"/>
  <c r="K168" i="5"/>
  <c r="K167" i="5"/>
  <c r="K166" i="5"/>
  <c r="K165" i="5"/>
  <c r="K164" i="5"/>
  <c r="K163" i="5"/>
  <c r="K162" i="5"/>
  <c r="K161" i="5"/>
  <c r="K160" i="5"/>
  <c r="K159" i="5"/>
  <c r="K158" i="5"/>
  <c r="K157" i="5"/>
  <c r="K156" i="5"/>
  <c r="K155" i="5"/>
  <c r="K154" i="5"/>
  <c r="K153" i="5"/>
  <c r="K152" i="5"/>
  <c r="K151" i="5"/>
  <c r="K150" i="5"/>
  <c r="K149" i="5"/>
  <c r="K148" i="5"/>
  <c r="K147" i="5"/>
  <c r="K146" i="5"/>
  <c r="K145" i="5"/>
  <c r="K144" i="5"/>
  <c r="K143" i="5"/>
  <c r="K142" i="5"/>
  <c r="K141" i="5"/>
  <c r="K140" i="5"/>
  <c r="K139" i="5"/>
  <c r="K138" i="5"/>
  <c r="K137" i="5"/>
  <c r="K136" i="5"/>
  <c r="K135" i="5"/>
  <c r="K134" i="5"/>
  <c r="K133" i="5"/>
  <c r="K132" i="5"/>
  <c r="K131" i="5"/>
  <c r="K130" i="5"/>
  <c r="K129" i="5"/>
  <c r="K128" i="5"/>
  <c r="K127" i="5"/>
  <c r="K126" i="5"/>
  <c r="K125" i="5"/>
  <c r="K124" i="5"/>
  <c r="K123" i="5"/>
  <c r="K122" i="5"/>
  <c r="K121" i="5"/>
  <c r="K120" i="5"/>
  <c r="K119" i="5"/>
  <c r="K118" i="5"/>
  <c r="K117" i="5"/>
  <c r="K116" i="5"/>
  <c r="K115" i="5"/>
  <c r="K114" i="5"/>
  <c r="K113" i="5"/>
  <c r="K112" i="5"/>
  <c r="K111" i="5"/>
  <c r="K110" i="5"/>
  <c r="K109" i="5"/>
  <c r="K108" i="5"/>
  <c r="K107" i="5"/>
  <c r="K106" i="5"/>
  <c r="K105" i="5"/>
  <c r="K104" i="5"/>
  <c r="K103" i="5"/>
  <c r="K102" i="5"/>
  <c r="K101" i="5"/>
  <c r="K100" i="5"/>
  <c r="K99" i="5"/>
  <c r="K98" i="5"/>
  <c r="K97" i="5"/>
  <c r="K96" i="5"/>
  <c r="K95" i="5"/>
  <c r="K94" i="5"/>
  <c r="K93" i="5"/>
  <c r="K92" i="5"/>
  <c r="K91" i="5"/>
  <c r="K90" i="5"/>
  <c r="K89" i="5"/>
  <c r="K88" i="5"/>
  <c r="K87" i="5"/>
  <c r="K86" i="5"/>
  <c r="K85" i="5"/>
  <c r="K84" i="5"/>
  <c r="K83" i="5"/>
  <c r="K82" i="5"/>
  <c r="K81" i="5"/>
  <c r="K80" i="5"/>
  <c r="K79" i="5"/>
  <c r="K78" i="5"/>
  <c r="K77" i="5"/>
  <c r="K76" i="5"/>
  <c r="K75" i="5"/>
  <c r="K74" i="5"/>
  <c r="K73" i="5"/>
  <c r="K72" i="5"/>
  <c r="K71" i="5"/>
  <c r="K70" i="5"/>
  <c r="K69" i="5"/>
  <c r="K68" i="5"/>
  <c r="K67" i="5"/>
  <c r="K66" i="5"/>
  <c r="K65" i="5"/>
  <c r="K64" i="5"/>
  <c r="K63" i="5"/>
  <c r="K62" i="5"/>
  <c r="K61" i="5"/>
  <c r="K60" i="5"/>
  <c r="K59" i="5"/>
  <c r="K58" i="5"/>
  <c r="K57" i="5"/>
  <c r="K56" i="5"/>
  <c r="K55" i="5"/>
  <c r="C228" i="5"/>
  <c r="C227" i="5"/>
  <c r="C226" i="5"/>
  <c r="C225" i="5"/>
  <c r="C224" i="5"/>
  <c r="C223" i="5"/>
  <c r="C222" i="5"/>
  <c r="C221" i="5"/>
  <c r="C220" i="5"/>
  <c r="C219" i="5"/>
  <c r="C218" i="5"/>
  <c r="C217" i="5"/>
  <c r="C216" i="5"/>
  <c r="C215" i="5"/>
  <c r="C214" i="5"/>
  <c r="C213" i="5"/>
  <c r="C212" i="5"/>
  <c r="C211" i="5"/>
  <c r="C210" i="5"/>
  <c r="C209" i="5"/>
  <c r="C208" i="5"/>
  <c r="C207" i="5"/>
  <c r="C206" i="5"/>
  <c r="C205" i="5"/>
  <c r="C204" i="5"/>
  <c r="C203" i="5"/>
  <c r="C202" i="5"/>
  <c r="C201" i="5"/>
  <c r="C200" i="5"/>
  <c r="C199" i="5"/>
  <c r="C198" i="5"/>
  <c r="C197" i="5"/>
  <c r="C196" i="5"/>
  <c r="C195" i="5"/>
  <c r="C194" i="5"/>
  <c r="C193" i="5"/>
  <c r="C192" i="5"/>
  <c r="C191" i="5"/>
  <c r="C190" i="5"/>
  <c r="C189" i="5"/>
  <c r="C188" i="5"/>
  <c r="C187" i="5"/>
  <c r="C186" i="5"/>
  <c r="C185" i="5"/>
  <c r="C184" i="5"/>
  <c r="C183" i="5"/>
  <c r="C182" i="5"/>
  <c r="C181" i="5"/>
  <c r="C180" i="5"/>
  <c r="C179" i="5"/>
  <c r="C178" i="5"/>
  <c r="C177" i="5"/>
  <c r="C176" i="5"/>
  <c r="C175" i="5"/>
  <c r="C174" i="5"/>
  <c r="C173" i="5"/>
  <c r="C172" i="5"/>
  <c r="C171" i="5"/>
  <c r="C170" i="5"/>
  <c r="C169" i="5"/>
  <c r="C168" i="5"/>
  <c r="C167" i="5"/>
  <c r="C166" i="5"/>
  <c r="C165" i="5"/>
  <c r="C164" i="5"/>
  <c r="C163" i="5"/>
  <c r="C162" i="5"/>
  <c r="C161" i="5"/>
  <c r="C160" i="5"/>
  <c r="C159" i="5"/>
  <c r="C158" i="5"/>
  <c r="C157" i="5"/>
  <c r="C156" i="5"/>
  <c r="C155" i="5"/>
  <c r="C154" i="5"/>
  <c r="C153" i="5"/>
  <c r="C152" i="5"/>
  <c r="C151" i="5"/>
  <c r="C150" i="5"/>
  <c r="C149" i="5"/>
  <c r="C148" i="5"/>
  <c r="C147" i="5"/>
  <c r="C146" i="5"/>
  <c r="C145" i="5"/>
  <c r="C144" i="5"/>
  <c r="C143" i="5"/>
  <c r="C142" i="5"/>
  <c r="C141" i="5"/>
  <c r="C140" i="5"/>
  <c r="C139" i="5"/>
  <c r="C138" i="5"/>
  <c r="C137" i="5"/>
  <c r="C136" i="5"/>
  <c r="C135" i="5"/>
  <c r="C134" i="5"/>
  <c r="C133" i="5"/>
  <c r="C132" i="5"/>
  <c r="C131" i="5"/>
  <c r="C130" i="5"/>
  <c r="C129" i="5"/>
  <c r="C128" i="5"/>
  <c r="C127" i="5"/>
  <c r="C126" i="5"/>
  <c r="C125" i="5"/>
  <c r="C124" i="5"/>
  <c r="C123" i="5"/>
  <c r="C122" i="5"/>
  <c r="C121" i="5"/>
  <c r="C120" i="5"/>
  <c r="C119" i="5"/>
  <c r="C118" i="5"/>
  <c r="C117" i="5"/>
  <c r="C116" i="5"/>
  <c r="C115" i="5"/>
  <c r="C114" i="5"/>
  <c r="C113" i="5"/>
  <c r="C112" i="5"/>
  <c r="C111" i="5"/>
  <c r="C110" i="5"/>
  <c r="C109" i="5"/>
  <c r="C108" i="5"/>
  <c r="C107" i="5"/>
  <c r="C106" i="5"/>
  <c r="C105" i="5"/>
  <c r="C104" i="5"/>
  <c r="C103" i="5"/>
  <c r="C102" i="5"/>
  <c r="C101" i="5"/>
  <c r="C100" i="5"/>
  <c r="C99" i="5"/>
  <c r="C98" i="5"/>
  <c r="C97" i="5"/>
  <c r="C96" i="5"/>
  <c r="C95" i="5"/>
  <c r="C94" i="5"/>
  <c r="C93" i="5"/>
  <c r="C92" i="5"/>
  <c r="C91" i="5"/>
  <c r="C90" i="5"/>
  <c r="C89" i="5"/>
  <c r="C88" i="5"/>
  <c r="C87" i="5"/>
  <c r="C86" i="5"/>
  <c r="C85" i="5"/>
  <c r="C84" i="5"/>
  <c r="C83" i="5"/>
  <c r="C82" i="5"/>
  <c r="C81" i="5"/>
  <c r="C80" i="5"/>
  <c r="C79" i="5"/>
  <c r="C78" i="5"/>
  <c r="C77" i="5"/>
  <c r="C76" i="5"/>
  <c r="C75" i="5"/>
  <c r="C74" i="5"/>
  <c r="C73" i="5"/>
  <c r="C72" i="5"/>
  <c r="C71" i="5"/>
  <c r="C70" i="5"/>
  <c r="C69" i="5"/>
  <c r="C68" i="5"/>
  <c r="C67" i="5"/>
  <c r="C66" i="5"/>
  <c r="C65" i="5"/>
  <c r="C64" i="5"/>
  <c r="C63" i="5"/>
  <c r="C62" i="5"/>
  <c r="C61" i="5"/>
  <c r="C60" i="5"/>
  <c r="C59" i="5"/>
  <c r="C58" i="5"/>
  <c r="C57" i="5"/>
  <c r="C56" i="5"/>
  <c r="C55" i="5"/>
  <c r="K1310" i="4"/>
  <c r="K1309" i="4"/>
  <c r="K1308" i="4"/>
  <c r="K1307" i="4"/>
  <c r="K1306" i="4"/>
  <c r="K1305" i="4"/>
  <c r="K1304" i="4"/>
  <c r="K1303" i="4"/>
  <c r="K1302" i="4"/>
  <c r="K1301" i="4"/>
  <c r="K1300" i="4"/>
  <c r="K1299" i="4"/>
  <c r="K1298" i="4"/>
  <c r="K1297" i="4"/>
  <c r="K1296" i="4"/>
  <c r="K1295" i="4"/>
  <c r="K1294" i="4"/>
  <c r="K1293" i="4"/>
  <c r="K1292" i="4"/>
  <c r="K1291" i="4"/>
  <c r="K1290" i="4"/>
  <c r="K1289" i="4"/>
  <c r="K1288" i="4"/>
  <c r="K1287" i="4"/>
  <c r="K1286" i="4"/>
  <c r="K1285" i="4"/>
  <c r="K1284" i="4"/>
  <c r="K1283" i="4"/>
  <c r="K1282" i="4"/>
  <c r="K1281" i="4"/>
  <c r="K1280" i="4"/>
  <c r="K1279" i="4"/>
  <c r="K1278" i="4"/>
  <c r="K1277" i="4"/>
  <c r="K1276" i="4"/>
  <c r="K1275" i="4"/>
  <c r="K1274" i="4"/>
  <c r="K1273" i="4"/>
  <c r="K1272" i="4"/>
  <c r="K1271" i="4"/>
  <c r="K1270" i="4"/>
  <c r="K1269" i="4"/>
  <c r="K1268" i="4"/>
  <c r="K1267" i="4"/>
  <c r="K1266" i="4"/>
  <c r="K1265" i="4"/>
  <c r="K1264" i="4"/>
  <c r="K1263" i="4"/>
  <c r="K1262" i="4"/>
  <c r="K1261" i="4"/>
  <c r="K1260" i="4"/>
  <c r="K1259" i="4"/>
  <c r="K1258" i="4"/>
  <c r="K1257" i="4"/>
  <c r="K1256" i="4"/>
  <c r="K1255" i="4"/>
  <c r="K1254" i="4"/>
  <c r="K1253" i="4"/>
  <c r="K1249" i="4"/>
  <c r="K1248" i="4"/>
  <c r="K1247" i="4"/>
  <c r="K1246" i="4"/>
  <c r="K1245" i="4"/>
  <c r="K1244" i="4"/>
  <c r="K1243" i="4"/>
  <c r="K1242" i="4"/>
  <c r="K1241" i="4"/>
  <c r="K1240" i="4"/>
  <c r="K1239" i="4"/>
  <c r="K1238" i="4"/>
  <c r="K1237" i="4"/>
  <c r="K1236" i="4"/>
  <c r="K1235" i="4"/>
  <c r="K1234" i="4"/>
  <c r="K1233" i="4"/>
  <c r="K1232" i="4"/>
  <c r="K1231" i="4"/>
  <c r="K1230" i="4"/>
  <c r="K1229" i="4"/>
  <c r="K1228" i="4"/>
  <c r="K1227" i="4"/>
  <c r="K1226" i="4"/>
  <c r="K1225" i="4"/>
  <c r="K1224" i="4"/>
  <c r="K1223" i="4"/>
  <c r="K1222" i="4"/>
  <c r="K1221" i="4"/>
  <c r="K1220" i="4"/>
  <c r="K1219" i="4"/>
  <c r="K1218" i="4"/>
  <c r="K1217" i="4"/>
  <c r="K1216" i="4"/>
  <c r="K1215" i="4"/>
  <c r="K1214" i="4"/>
  <c r="K1213" i="4"/>
  <c r="K1212" i="4"/>
  <c r="K1211" i="4"/>
  <c r="K1210" i="4"/>
  <c r="K1209" i="4"/>
  <c r="K1208" i="4"/>
  <c r="K1207" i="4"/>
  <c r="K1206" i="4"/>
  <c r="K1205" i="4"/>
  <c r="K1204" i="4"/>
  <c r="K1203" i="4"/>
  <c r="K1202" i="4"/>
  <c r="K1201" i="4"/>
  <c r="K1200" i="4"/>
  <c r="K1199" i="4"/>
  <c r="K1198" i="4"/>
  <c r="K1197" i="4"/>
  <c r="K1196" i="4"/>
  <c r="K1195" i="4"/>
  <c r="K1194" i="4"/>
  <c r="K1193" i="4"/>
  <c r="K1192" i="4"/>
  <c r="K1191" i="4"/>
  <c r="K1190" i="4"/>
  <c r="K1189" i="4"/>
  <c r="K1186" i="4"/>
  <c r="K1185" i="4"/>
  <c r="K1184" i="4"/>
  <c r="K1183" i="4"/>
  <c r="K1182" i="4"/>
  <c r="K1181" i="4"/>
  <c r="K1180" i="4"/>
  <c r="K1179" i="4"/>
  <c r="K1178" i="4"/>
  <c r="K1177" i="4"/>
  <c r="K1176" i="4"/>
  <c r="K1175" i="4"/>
  <c r="K1174" i="4"/>
  <c r="K1173" i="4"/>
  <c r="K1172" i="4"/>
  <c r="K1171" i="4"/>
  <c r="K1170" i="4"/>
  <c r="K1169" i="4"/>
  <c r="K1168" i="4"/>
  <c r="K1167" i="4"/>
  <c r="K1166" i="4"/>
  <c r="K1165" i="4"/>
  <c r="K1164" i="4"/>
  <c r="K1163" i="4"/>
  <c r="K1162" i="4"/>
  <c r="K1161" i="4"/>
  <c r="K1160" i="4"/>
  <c r="K1159" i="4"/>
  <c r="K1158" i="4"/>
  <c r="K1157" i="4"/>
  <c r="K1156" i="4"/>
  <c r="K1155" i="4"/>
  <c r="K1154" i="4"/>
  <c r="K1153" i="4"/>
  <c r="K1152" i="4"/>
  <c r="K1151" i="4"/>
  <c r="K1150" i="4"/>
  <c r="K1149" i="4"/>
  <c r="K1148" i="4"/>
  <c r="K1147" i="4"/>
  <c r="K1146" i="4"/>
  <c r="K1145" i="4"/>
  <c r="K1144" i="4"/>
  <c r="K1143" i="4"/>
  <c r="K1142" i="4"/>
  <c r="K1141" i="4"/>
  <c r="K1140" i="4"/>
  <c r="K1139" i="4"/>
  <c r="K1138" i="4"/>
  <c r="K1137" i="4"/>
  <c r="K1136" i="4"/>
  <c r="K1135" i="4"/>
  <c r="K1134" i="4"/>
  <c r="K1133" i="4"/>
  <c r="K1132" i="4"/>
  <c r="K1131" i="4"/>
  <c r="K1130" i="4"/>
  <c r="K1129" i="4"/>
  <c r="K1122" i="4"/>
  <c r="K1121" i="4"/>
  <c r="K1120" i="4"/>
  <c r="K1119" i="4"/>
  <c r="K1118" i="4"/>
  <c r="K1117" i="4"/>
  <c r="K1116" i="4"/>
  <c r="K1115" i="4"/>
  <c r="K1114" i="4"/>
  <c r="K1113" i="4"/>
  <c r="K1112" i="4"/>
  <c r="K1111" i="4"/>
  <c r="K1110" i="4"/>
  <c r="K1109" i="4"/>
  <c r="K1108" i="4"/>
  <c r="K1107" i="4"/>
  <c r="K1106" i="4"/>
  <c r="K1105" i="4"/>
  <c r="K1104" i="4"/>
  <c r="K1103" i="4"/>
  <c r="K1102" i="4"/>
  <c r="K1101" i="4"/>
  <c r="K1100" i="4"/>
  <c r="K1099" i="4"/>
  <c r="K1098" i="4"/>
  <c r="K1097" i="4"/>
  <c r="K1096" i="4"/>
  <c r="K1095" i="4"/>
  <c r="K1094" i="4"/>
  <c r="K1093" i="4"/>
  <c r="K1092" i="4"/>
  <c r="K1091" i="4"/>
  <c r="K1090" i="4"/>
  <c r="K1089" i="4"/>
  <c r="K1088" i="4"/>
  <c r="K1087" i="4"/>
  <c r="K1086" i="4"/>
  <c r="K1085" i="4"/>
  <c r="K1084" i="4"/>
  <c r="K1083" i="4"/>
  <c r="K1082" i="4"/>
  <c r="K1081" i="4"/>
  <c r="K1080" i="4"/>
  <c r="K1079" i="4"/>
  <c r="K1078" i="4"/>
  <c r="K1077" i="4"/>
  <c r="K1076" i="4"/>
  <c r="K1075" i="4"/>
  <c r="K1074" i="4"/>
  <c r="K1073" i="4"/>
  <c r="K1072" i="4"/>
  <c r="K1071" i="4"/>
  <c r="K1070" i="4"/>
  <c r="K1069" i="4"/>
  <c r="K1068" i="4"/>
  <c r="K1067" i="4"/>
  <c r="K1066" i="4"/>
  <c r="K1065" i="4"/>
  <c r="K1064" i="4"/>
  <c r="K1063" i="4"/>
  <c r="K1062" i="4"/>
  <c r="K1061" i="4"/>
  <c r="K1060" i="4"/>
  <c r="K1059" i="4"/>
  <c r="K1058" i="4"/>
  <c r="K1057" i="4"/>
  <c r="K1056" i="4"/>
  <c r="K1055" i="4"/>
  <c r="K1054" i="4"/>
  <c r="K1053" i="4"/>
  <c r="K1052" i="4"/>
  <c r="K1051" i="4"/>
  <c r="K1050" i="4"/>
  <c r="K1049" i="4"/>
  <c r="K1048" i="4"/>
  <c r="K1047" i="4"/>
  <c r="K1046" i="4"/>
  <c r="K1045" i="4"/>
  <c r="K1044" i="4"/>
  <c r="K1043" i="4"/>
  <c r="K1042" i="4"/>
  <c r="K1041" i="4"/>
  <c r="K1040" i="4"/>
  <c r="K1039" i="4"/>
  <c r="K1038" i="4"/>
  <c r="K1037" i="4"/>
  <c r="K1036" i="4"/>
  <c r="K1035" i="4"/>
  <c r="K1034" i="4"/>
  <c r="K1033" i="4"/>
  <c r="K1032" i="4"/>
  <c r="K1031" i="4"/>
  <c r="K1030" i="4"/>
  <c r="K1029" i="4"/>
  <c r="K1028" i="4"/>
  <c r="K1027" i="4"/>
  <c r="K1026" i="4"/>
  <c r="K1025" i="4"/>
  <c r="K1024" i="4"/>
  <c r="K1023" i="4"/>
  <c r="K1022" i="4"/>
  <c r="K1021" i="4"/>
  <c r="K1020" i="4"/>
  <c r="K1019" i="4"/>
  <c r="K1018" i="4"/>
  <c r="K1017" i="4"/>
  <c r="K1016" i="4"/>
  <c r="K1015" i="4"/>
  <c r="K1014" i="4"/>
  <c r="K1013" i="4"/>
  <c r="K1012" i="4"/>
  <c r="K1011" i="4"/>
  <c r="K1010" i="4"/>
  <c r="K1009" i="4"/>
  <c r="K1008" i="4"/>
  <c r="K1007" i="4"/>
  <c r="K1006" i="4"/>
  <c r="K1005" i="4"/>
  <c r="K1004" i="4"/>
  <c r="K1003" i="4"/>
  <c r="K1002" i="4"/>
  <c r="K1001" i="4"/>
  <c r="K1000" i="4"/>
  <c r="K999" i="4"/>
  <c r="K998" i="4"/>
  <c r="K997" i="4"/>
  <c r="K996" i="4"/>
  <c r="K995" i="4"/>
  <c r="K994" i="4"/>
  <c r="K993" i="4"/>
  <c r="K992" i="4"/>
  <c r="K991" i="4"/>
  <c r="K990" i="4"/>
  <c r="K989" i="4"/>
  <c r="K988" i="4"/>
  <c r="K987" i="4"/>
  <c r="K986" i="4"/>
  <c r="K985" i="4"/>
  <c r="K984" i="4"/>
  <c r="K983" i="4"/>
  <c r="K982" i="4"/>
  <c r="K981" i="4"/>
  <c r="K980" i="4"/>
  <c r="K979" i="4"/>
  <c r="K978" i="4"/>
  <c r="K977" i="4"/>
  <c r="K976" i="4"/>
  <c r="K975" i="4"/>
  <c r="K974" i="4"/>
  <c r="K973" i="4"/>
  <c r="K972" i="4"/>
  <c r="K971" i="4"/>
  <c r="K970" i="4"/>
  <c r="K969" i="4"/>
  <c r="K968" i="4"/>
  <c r="K967" i="4"/>
  <c r="K966" i="4"/>
  <c r="K965" i="4"/>
  <c r="K964" i="4"/>
  <c r="K963" i="4"/>
  <c r="K962" i="4"/>
  <c r="K961" i="4"/>
  <c r="K960" i="4"/>
  <c r="K959" i="4"/>
  <c r="K958" i="4"/>
  <c r="K957" i="4"/>
  <c r="K956" i="4"/>
  <c r="K955" i="4"/>
  <c r="K954" i="4"/>
  <c r="K953" i="4"/>
  <c r="K952" i="4"/>
  <c r="K951" i="4"/>
  <c r="K950" i="4"/>
  <c r="K949" i="4"/>
  <c r="K948" i="4"/>
  <c r="K947" i="4"/>
  <c r="K946" i="4"/>
  <c r="K945" i="4"/>
  <c r="K944" i="4"/>
  <c r="K943" i="4"/>
  <c r="K942" i="4"/>
  <c r="K941" i="4"/>
  <c r="K940" i="4"/>
  <c r="K939" i="4"/>
  <c r="K938" i="4"/>
  <c r="K937" i="4"/>
  <c r="K936" i="4"/>
  <c r="K935" i="4"/>
  <c r="K934" i="4"/>
  <c r="K933" i="4"/>
  <c r="K932" i="4"/>
  <c r="K931" i="4"/>
  <c r="K930" i="4"/>
  <c r="K929" i="4"/>
  <c r="K928" i="4"/>
  <c r="K927" i="4"/>
  <c r="K926" i="4"/>
  <c r="K925" i="4"/>
  <c r="K924" i="4"/>
  <c r="K923" i="4"/>
  <c r="K922" i="4"/>
  <c r="K921" i="4"/>
  <c r="K920" i="4"/>
  <c r="K919" i="4"/>
  <c r="K918" i="4"/>
  <c r="K917" i="4"/>
  <c r="K916" i="4"/>
  <c r="K915" i="4"/>
  <c r="K914" i="4"/>
  <c r="K913" i="4"/>
  <c r="K912" i="4"/>
  <c r="K911" i="4"/>
  <c r="K910" i="4"/>
  <c r="K909" i="4"/>
  <c r="K908" i="4"/>
  <c r="K907" i="4"/>
  <c r="K906" i="4"/>
  <c r="K905" i="4"/>
  <c r="K904" i="4"/>
  <c r="K903" i="4"/>
  <c r="K902" i="4"/>
  <c r="K901" i="4"/>
  <c r="K900" i="4"/>
  <c r="K899" i="4"/>
  <c r="K898" i="4"/>
  <c r="K897" i="4"/>
  <c r="K896" i="4"/>
  <c r="K895" i="4"/>
  <c r="K894" i="4"/>
  <c r="K893" i="4"/>
  <c r="K892" i="4"/>
  <c r="K891" i="4"/>
  <c r="K890" i="4"/>
  <c r="K889" i="4"/>
  <c r="K888" i="4"/>
  <c r="K887" i="4"/>
  <c r="K886" i="4"/>
  <c r="K885" i="4"/>
  <c r="K884" i="4"/>
  <c r="K883" i="4"/>
  <c r="K882" i="4"/>
  <c r="K881" i="4"/>
  <c r="K880" i="4"/>
  <c r="K879" i="4"/>
  <c r="K878" i="4"/>
  <c r="K877" i="4"/>
  <c r="K876" i="4"/>
  <c r="K875" i="4"/>
  <c r="K874" i="4"/>
  <c r="K873" i="4"/>
  <c r="K872" i="4"/>
  <c r="K871" i="4"/>
  <c r="K870" i="4"/>
  <c r="K869" i="4"/>
  <c r="K868" i="4"/>
  <c r="K867" i="4"/>
  <c r="K866" i="4"/>
  <c r="K865" i="4"/>
  <c r="K864" i="4"/>
  <c r="K863" i="4"/>
  <c r="K862" i="4"/>
  <c r="K861" i="4"/>
  <c r="K860" i="4"/>
  <c r="K859" i="4"/>
  <c r="K858" i="4"/>
  <c r="K857" i="4"/>
  <c r="K856" i="4"/>
  <c r="K855" i="4"/>
  <c r="K854" i="4"/>
  <c r="K853" i="4"/>
  <c r="K852" i="4"/>
  <c r="K851" i="4"/>
  <c r="K850" i="4"/>
  <c r="K849" i="4"/>
  <c r="K848" i="4"/>
  <c r="K847" i="4"/>
  <c r="K846" i="4"/>
  <c r="K845" i="4"/>
  <c r="K844" i="4"/>
  <c r="K843" i="4"/>
  <c r="K842" i="4"/>
  <c r="K841" i="4"/>
  <c r="K840" i="4"/>
  <c r="K839" i="4"/>
  <c r="K838" i="4"/>
  <c r="K837" i="4"/>
  <c r="K836" i="4"/>
  <c r="K835" i="4"/>
  <c r="K834" i="4"/>
  <c r="K833" i="4"/>
  <c r="K832" i="4"/>
  <c r="K831" i="4"/>
  <c r="K830" i="4"/>
  <c r="K829" i="4"/>
  <c r="K828" i="4"/>
  <c r="K827" i="4"/>
  <c r="K826" i="4"/>
  <c r="K825" i="4"/>
  <c r="K824" i="4"/>
  <c r="K823" i="4"/>
  <c r="K822" i="4"/>
  <c r="K821" i="4"/>
  <c r="K820" i="4"/>
  <c r="K819" i="4"/>
  <c r="K818" i="4"/>
  <c r="K817" i="4"/>
  <c r="K816" i="4"/>
  <c r="K815" i="4"/>
  <c r="K814" i="4"/>
  <c r="K813" i="4"/>
  <c r="K812" i="4"/>
  <c r="K811" i="4"/>
  <c r="K810" i="4"/>
  <c r="K809" i="4"/>
  <c r="K808" i="4"/>
  <c r="K807" i="4"/>
  <c r="K806" i="4"/>
  <c r="K805" i="4"/>
  <c r="K804" i="4"/>
  <c r="K803" i="4"/>
  <c r="K802" i="4"/>
  <c r="K801" i="4"/>
  <c r="K800" i="4"/>
  <c r="K799" i="4"/>
  <c r="K798" i="4"/>
  <c r="K797" i="4"/>
  <c r="K796" i="4"/>
  <c r="K795" i="4"/>
  <c r="K794" i="4"/>
  <c r="K793" i="4"/>
  <c r="K792" i="4"/>
  <c r="K791" i="4"/>
  <c r="K790" i="4"/>
  <c r="K789" i="4"/>
  <c r="K788" i="4"/>
  <c r="K787" i="4"/>
  <c r="K786" i="4"/>
  <c r="K785" i="4"/>
  <c r="K784" i="4"/>
  <c r="K783" i="4"/>
  <c r="K782" i="4"/>
  <c r="K781" i="4"/>
  <c r="K780" i="4"/>
  <c r="K779" i="4"/>
  <c r="K778" i="4"/>
  <c r="K777" i="4"/>
  <c r="K776" i="4"/>
  <c r="K775" i="4"/>
  <c r="K774" i="4"/>
  <c r="K773" i="4"/>
  <c r="K772" i="4"/>
  <c r="K771" i="4"/>
  <c r="K770" i="4"/>
  <c r="K769" i="4"/>
  <c r="K768" i="4"/>
  <c r="K767" i="4"/>
  <c r="K766" i="4"/>
  <c r="K765" i="4"/>
  <c r="K764" i="4"/>
  <c r="K763" i="4"/>
  <c r="K762" i="4"/>
  <c r="K761" i="4"/>
  <c r="K760" i="4"/>
  <c r="K759" i="4"/>
  <c r="K758" i="4"/>
  <c r="K757" i="4"/>
  <c r="K756" i="4"/>
  <c r="K755" i="4"/>
  <c r="K754" i="4"/>
  <c r="K753" i="4"/>
  <c r="K752" i="4"/>
  <c r="K751" i="4"/>
  <c r="K750" i="4"/>
  <c r="K749" i="4"/>
  <c r="K748" i="4"/>
  <c r="K747" i="4"/>
  <c r="K746" i="4"/>
  <c r="K745" i="4"/>
  <c r="K744" i="4"/>
  <c r="K743" i="4"/>
  <c r="K742" i="4"/>
  <c r="K741" i="4"/>
  <c r="K740" i="4"/>
  <c r="K739" i="4"/>
  <c r="K738" i="4"/>
  <c r="K737" i="4"/>
  <c r="K736" i="4"/>
  <c r="K735" i="4"/>
  <c r="K734" i="4"/>
  <c r="K733" i="4"/>
  <c r="K732" i="4"/>
  <c r="K731" i="4"/>
  <c r="K730" i="4"/>
  <c r="K729" i="4"/>
  <c r="K728" i="4"/>
  <c r="K727" i="4"/>
  <c r="K726" i="4"/>
  <c r="K725" i="4"/>
  <c r="K724" i="4"/>
  <c r="K723" i="4"/>
  <c r="K722" i="4"/>
  <c r="K721" i="4"/>
  <c r="K720" i="4"/>
  <c r="K719" i="4"/>
  <c r="K718" i="4"/>
  <c r="K717" i="4"/>
  <c r="K716" i="4"/>
  <c r="K715" i="4"/>
  <c r="K714" i="4"/>
  <c r="K713" i="4"/>
  <c r="K712" i="4"/>
  <c r="K711" i="4"/>
  <c r="K710" i="4"/>
  <c r="K709" i="4"/>
  <c r="K708" i="4"/>
  <c r="K707" i="4"/>
  <c r="K706" i="4"/>
  <c r="K705" i="4"/>
  <c r="K704" i="4"/>
  <c r="K703" i="4"/>
  <c r="K702" i="4"/>
  <c r="K701" i="4"/>
  <c r="K700" i="4"/>
  <c r="K699" i="4"/>
  <c r="K698" i="4"/>
  <c r="K697" i="4"/>
  <c r="K696" i="4"/>
  <c r="K695" i="4"/>
  <c r="K694" i="4"/>
  <c r="K693" i="4"/>
  <c r="K692" i="4"/>
  <c r="K691" i="4"/>
  <c r="K690" i="4"/>
  <c r="K689" i="4"/>
  <c r="K688" i="4"/>
  <c r="K687" i="4"/>
  <c r="K686" i="4"/>
  <c r="K685" i="4"/>
  <c r="K684" i="4"/>
  <c r="K683" i="4"/>
  <c r="K682" i="4"/>
  <c r="K681" i="4"/>
  <c r="K680" i="4"/>
  <c r="K679" i="4"/>
  <c r="K678" i="4"/>
  <c r="K677" i="4"/>
  <c r="K676" i="4"/>
  <c r="K675" i="4"/>
  <c r="K674" i="4"/>
  <c r="K673" i="4"/>
  <c r="K672" i="4"/>
  <c r="K671" i="4"/>
  <c r="K670" i="4"/>
  <c r="K669" i="4"/>
  <c r="K668" i="4"/>
  <c r="K667" i="4"/>
  <c r="K666" i="4"/>
  <c r="K665" i="4"/>
  <c r="K664" i="4"/>
  <c r="K663" i="4"/>
  <c r="K662" i="4"/>
  <c r="K661" i="4"/>
  <c r="K660" i="4"/>
  <c r="K659" i="4"/>
  <c r="K658" i="4"/>
  <c r="K657" i="4"/>
  <c r="K656" i="4"/>
  <c r="K655" i="4"/>
  <c r="K654" i="4"/>
  <c r="K653" i="4"/>
  <c r="K652" i="4"/>
  <c r="K651" i="4"/>
  <c r="K650" i="4"/>
  <c r="K649" i="4"/>
  <c r="K648" i="4"/>
  <c r="K647" i="4"/>
  <c r="K646" i="4"/>
  <c r="K645" i="4"/>
  <c r="K644" i="4"/>
  <c r="K643" i="4"/>
  <c r="K642" i="4"/>
  <c r="K641" i="4"/>
  <c r="K640" i="4"/>
  <c r="K639" i="4"/>
  <c r="K638" i="4"/>
  <c r="K637" i="4"/>
  <c r="K636" i="4"/>
  <c r="K635" i="4"/>
  <c r="K634" i="4"/>
  <c r="K633" i="4"/>
  <c r="K632" i="4"/>
  <c r="K631" i="4"/>
  <c r="K630" i="4"/>
  <c r="K629" i="4"/>
  <c r="K628" i="4"/>
  <c r="K627" i="4"/>
  <c r="K626" i="4"/>
  <c r="K625" i="4"/>
  <c r="K624" i="4"/>
  <c r="K623" i="4"/>
  <c r="K622" i="4"/>
  <c r="K621" i="4"/>
  <c r="K620" i="4"/>
  <c r="K619" i="4"/>
  <c r="K618" i="4"/>
  <c r="K617" i="4"/>
  <c r="K616" i="4"/>
  <c r="K615" i="4"/>
  <c r="K614" i="4"/>
  <c r="K613" i="4"/>
  <c r="K612" i="4"/>
  <c r="K611" i="4"/>
  <c r="K610" i="4"/>
  <c r="K609" i="4"/>
  <c r="K608" i="4"/>
  <c r="K607" i="4"/>
  <c r="K606" i="4"/>
  <c r="K605" i="4"/>
  <c r="K604" i="4"/>
  <c r="K603" i="4"/>
  <c r="K602" i="4"/>
  <c r="K601" i="4"/>
  <c r="K600" i="4"/>
  <c r="K599" i="4"/>
  <c r="K598" i="4"/>
  <c r="K597" i="4"/>
  <c r="K596" i="4"/>
  <c r="K595" i="4"/>
  <c r="K594" i="4"/>
  <c r="K593" i="4"/>
  <c r="K592" i="4"/>
  <c r="K591" i="4"/>
  <c r="K590" i="4"/>
  <c r="K589" i="4"/>
  <c r="K588" i="4"/>
  <c r="K587" i="4"/>
  <c r="K586" i="4"/>
  <c r="K585" i="4"/>
  <c r="K584" i="4"/>
  <c r="K583" i="4"/>
  <c r="K582" i="4"/>
  <c r="K581" i="4"/>
  <c r="K580" i="4"/>
  <c r="K579" i="4"/>
  <c r="K578" i="4"/>
  <c r="K577" i="4"/>
  <c r="K576" i="4"/>
  <c r="K575" i="4"/>
  <c r="K574" i="4"/>
  <c r="K573" i="4"/>
  <c r="K572" i="4"/>
  <c r="K571" i="4"/>
  <c r="K570" i="4"/>
  <c r="K569" i="4"/>
  <c r="K568" i="4"/>
  <c r="K567" i="4"/>
  <c r="K566" i="4"/>
  <c r="K565" i="4"/>
  <c r="K564" i="4"/>
  <c r="K563" i="4"/>
  <c r="K562" i="4"/>
  <c r="K561" i="4"/>
  <c r="K560" i="4"/>
  <c r="K559" i="4"/>
  <c r="K558" i="4"/>
  <c r="K557" i="4"/>
  <c r="K556" i="4"/>
  <c r="K555" i="4"/>
  <c r="K554" i="4"/>
  <c r="K553" i="4"/>
  <c r="K552" i="4"/>
  <c r="K551" i="4"/>
  <c r="K550" i="4"/>
  <c r="K549" i="4"/>
  <c r="K548" i="4"/>
  <c r="K547" i="4"/>
  <c r="K546" i="4"/>
  <c r="K545" i="4"/>
  <c r="K544" i="4"/>
  <c r="K543" i="4"/>
  <c r="K542" i="4"/>
  <c r="K541" i="4"/>
  <c r="K540" i="4"/>
  <c r="K539" i="4"/>
  <c r="K538" i="4"/>
  <c r="K537" i="4"/>
  <c r="K536" i="4"/>
  <c r="K535" i="4"/>
  <c r="K534" i="4"/>
  <c r="K533" i="4"/>
  <c r="K532" i="4"/>
  <c r="K531" i="4"/>
  <c r="K530" i="4"/>
  <c r="K529" i="4"/>
  <c r="K528" i="4"/>
  <c r="K527" i="4"/>
  <c r="K526" i="4"/>
  <c r="K525" i="4"/>
  <c r="K524" i="4"/>
  <c r="K523" i="4"/>
  <c r="K522" i="4"/>
  <c r="K521" i="4"/>
  <c r="K520" i="4"/>
  <c r="K519" i="4"/>
  <c r="K518" i="4"/>
  <c r="K517" i="4"/>
  <c r="K516" i="4"/>
  <c r="K515" i="4"/>
  <c r="K514" i="4"/>
  <c r="K513" i="4"/>
  <c r="K512" i="4"/>
  <c r="K511" i="4"/>
  <c r="K510" i="4"/>
  <c r="K509" i="4"/>
  <c r="K508" i="4"/>
  <c r="K507" i="4"/>
  <c r="K506" i="4"/>
  <c r="K505" i="4"/>
  <c r="K504" i="4"/>
  <c r="K503" i="4"/>
  <c r="K502" i="4"/>
  <c r="K501" i="4"/>
  <c r="K500" i="4"/>
  <c r="K499" i="4"/>
  <c r="K498" i="4"/>
  <c r="K497" i="4"/>
  <c r="K496" i="4"/>
  <c r="K495" i="4"/>
  <c r="K494" i="4"/>
  <c r="K493" i="4"/>
  <c r="K492" i="4"/>
  <c r="K491" i="4"/>
  <c r="K490" i="4"/>
  <c r="K489" i="4"/>
  <c r="K488" i="4"/>
  <c r="K487" i="4"/>
  <c r="K486" i="4"/>
  <c r="K485" i="4"/>
  <c r="K484" i="4"/>
  <c r="K483" i="4"/>
  <c r="K482" i="4"/>
  <c r="K481" i="4"/>
  <c r="K480" i="4"/>
  <c r="K479" i="4"/>
  <c r="K478" i="4"/>
  <c r="K477" i="4"/>
  <c r="K476" i="4"/>
  <c r="K475" i="4"/>
  <c r="K474" i="4"/>
  <c r="K473" i="4"/>
  <c r="K472" i="4"/>
  <c r="K471" i="4"/>
  <c r="K470" i="4"/>
  <c r="K469" i="4"/>
  <c r="K468" i="4"/>
  <c r="K467" i="4"/>
  <c r="K466" i="4"/>
  <c r="K465" i="4"/>
  <c r="K464" i="4"/>
  <c r="K463" i="4"/>
  <c r="K462" i="4"/>
  <c r="K461" i="4"/>
  <c r="K460" i="4"/>
  <c r="K459" i="4"/>
  <c r="K458" i="4"/>
  <c r="K457" i="4"/>
  <c r="K456" i="4"/>
  <c r="K455" i="4"/>
  <c r="K454" i="4"/>
  <c r="K453" i="4"/>
  <c r="K452" i="4"/>
  <c r="K451" i="4"/>
  <c r="K450" i="4"/>
  <c r="K449" i="4"/>
  <c r="K448" i="4"/>
  <c r="K447" i="4"/>
  <c r="K446" i="4"/>
  <c r="K445" i="4"/>
  <c r="K444" i="4"/>
  <c r="K443" i="4"/>
  <c r="K442" i="4"/>
  <c r="K441" i="4"/>
  <c r="K440" i="4"/>
  <c r="K439" i="4"/>
  <c r="K438" i="4"/>
  <c r="K437" i="4"/>
  <c r="K436" i="4"/>
  <c r="K435" i="4"/>
  <c r="K434" i="4"/>
  <c r="K433" i="4"/>
  <c r="K432" i="4"/>
  <c r="K431" i="4"/>
  <c r="K430" i="4"/>
  <c r="K429" i="4"/>
  <c r="K428" i="4"/>
  <c r="K427" i="4"/>
  <c r="K426" i="4"/>
  <c r="K425" i="4"/>
  <c r="K424" i="4"/>
  <c r="K423" i="4"/>
  <c r="K422" i="4"/>
  <c r="K421" i="4"/>
  <c r="K420" i="4"/>
  <c r="K419" i="4"/>
  <c r="K418" i="4"/>
  <c r="K417" i="4"/>
  <c r="K416" i="4"/>
  <c r="K415" i="4"/>
  <c r="K414" i="4"/>
  <c r="K413" i="4"/>
  <c r="K412" i="4"/>
  <c r="K411" i="4"/>
  <c r="K410" i="4"/>
  <c r="K409" i="4"/>
  <c r="K408" i="4"/>
  <c r="K407" i="4"/>
  <c r="K406" i="4"/>
  <c r="K405" i="4"/>
  <c r="K404" i="4"/>
  <c r="K403" i="4"/>
  <c r="K402" i="4"/>
  <c r="K401" i="4"/>
  <c r="K400" i="4"/>
  <c r="K399" i="4"/>
  <c r="K398" i="4"/>
  <c r="K397" i="4"/>
  <c r="K396" i="4"/>
  <c r="K395" i="4"/>
  <c r="K394" i="4"/>
  <c r="K393" i="4"/>
  <c r="K392" i="4"/>
  <c r="K391" i="4"/>
  <c r="K390" i="4"/>
  <c r="K389" i="4"/>
  <c r="K388" i="4"/>
  <c r="K387" i="4"/>
  <c r="K386" i="4"/>
  <c r="K385" i="4"/>
  <c r="K384" i="4"/>
  <c r="K383" i="4"/>
  <c r="K382" i="4"/>
  <c r="K381" i="4"/>
  <c r="K380" i="4"/>
  <c r="K379" i="4"/>
  <c r="K378" i="4"/>
  <c r="K377" i="4"/>
  <c r="K376" i="4"/>
  <c r="K375" i="4"/>
  <c r="K374" i="4"/>
  <c r="K373" i="4"/>
  <c r="K372" i="4"/>
  <c r="K371" i="4"/>
  <c r="K370" i="4"/>
  <c r="K369" i="4"/>
  <c r="K368" i="4"/>
  <c r="K367" i="4"/>
  <c r="K366" i="4"/>
  <c r="K365" i="4"/>
  <c r="K364" i="4"/>
  <c r="K363" i="4"/>
  <c r="K362" i="4"/>
  <c r="K361" i="4"/>
  <c r="K360" i="4"/>
  <c r="K359" i="4"/>
  <c r="K358" i="4"/>
  <c r="K357" i="4"/>
  <c r="K356" i="4"/>
  <c r="K355" i="4"/>
  <c r="K354" i="4"/>
  <c r="K353" i="4"/>
  <c r="K352" i="4"/>
  <c r="K351" i="4"/>
  <c r="K350" i="4"/>
  <c r="K349" i="4"/>
  <c r="K348" i="4"/>
  <c r="K347" i="4"/>
  <c r="K346" i="4"/>
  <c r="K345" i="4"/>
  <c r="K344" i="4"/>
  <c r="K343" i="4"/>
  <c r="K342" i="4"/>
  <c r="K341" i="4"/>
  <c r="K340" i="4"/>
  <c r="K339" i="4"/>
  <c r="K338" i="4"/>
  <c r="K337" i="4"/>
  <c r="K336" i="4"/>
  <c r="K335" i="4"/>
  <c r="K334" i="4"/>
  <c r="K333" i="4"/>
  <c r="K332" i="4"/>
  <c r="K331" i="4"/>
  <c r="K330" i="4"/>
  <c r="K329" i="4"/>
  <c r="K328" i="4"/>
  <c r="K327" i="4"/>
  <c r="K326" i="4"/>
  <c r="K325" i="4"/>
  <c r="K324" i="4"/>
  <c r="K323" i="4"/>
  <c r="K322" i="4"/>
  <c r="K321" i="4"/>
  <c r="K320" i="4"/>
  <c r="K319" i="4"/>
  <c r="K318" i="4"/>
  <c r="K317" i="4"/>
  <c r="K316" i="4"/>
  <c r="K315" i="4"/>
  <c r="K314" i="4"/>
  <c r="K313" i="4"/>
  <c r="K312" i="4"/>
  <c r="K311" i="4"/>
  <c r="K310" i="4"/>
  <c r="K309" i="4"/>
  <c r="K308" i="4"/>
  <c r="K307" i="4"/>
  <c r="K306" i="4"/>
  <c r="K305" i="4"/>
  <c r="K304" i="4"/>
  <c r="K303" i="4"/>
  <c r="K302" i="4"/>
  <c r="K301" i="4"/>
  <c r="K300" i="4"/>
  <c r="K299" i="4"/>
  <c r="K298" i="4"/>
  <c r="K297" i="4"/>
  <c r="K296" i="4"/>
  <c r="K295" i="4"/>
  <c r="K294" i="4"/>
  <c r="K293" i="4"/>
  <c r="K292" i="4"/>
  <c r="K291" i="4"/>
  <c r="K290" i="4"/>
  <c r="K289" i="4"/>
  <c r="K288" i="4"/>
  <c r="K287" i="4"/>
  <c r="K286" i="4"/>
  <c r="K285" i="4"/>
  <c r="K284" i="4"/>
  <c r="K283" i="4"/>
  <c r="K282" i="4"/>
  <c r="K281" i="4"/>
  <c r="K280" i="4"/>
  <c r="K279" i="4"/>
  <c r="K278" i="4"/>
  <c r="K277" i="4"/>
  <c r="K276" i="4"/>
  <c r="K275" i="4"/>
  <c r="K274" i="4"/>
  <c r="K273" i="4"/>
  <c r="K272" i="4"/>
  <c r="K271" i="4"/>
  <c r="K270" i="4"/>
  <c r="K269" i="4"/>
  <c r="K268" i="4"/>
  <c r="K267" i="4"/>
  <c r="K266" i="4"/>
  <c r="K265" i="4"/>
  <c r="K264" i="4"/>
  <c r="K263" i="4"/>
  <c r="K262" i="4"/>
  <c r="K261" i="4"/>
  <c r="K260" i="4"/>
  <c r="K259" i="4"/>
  <c r="K258" i="4"/>
  <c r="K257" i="4"/>
  <c r="K256" i="4"/>
  <c r="K255" i="4"/>
  <c r="K254" i="4"/>
  <c r="K253" i="4"/>
  <c r="K252" i="4"/>
  <c r="K251" i="4"/>
  <c r="K250" i="4"/>
  <c r="K249" i="4"/>
  <c r="K248" i="4"/>
  <c r="K247" i="4"/>
  <c r="K246" i="4"/>
  <c r="K245" i="4"/>
  <c r="K244" i="4"/>
  <c r="K243" i="4"/>
  <c r="K242" i="4"/>
  <c r="K241" i="4"/>
  <c r="K240" i="4"/>
  <c r="K239" i="4"/>
  <c r="K238" i="4"/>
  <c r="K237" i="4"/>
  <c r="K236" i="4"/>
  <c r="K235" i="4"/>
  <c r="K234" i="4"/>
  <c r="K233" i="4"/>
  <c r="K232" i="4"/>
  <c r="K231" i="4"/>
  <c r="K230" i="4"/>
  <c r="K229" i="4"/>
  <c r="K228" i="4"/>
  <c r="K227" i="4"/>
  <c r="K226" i="4"/>
  <c r="K225" i="4"/>
  <c r="K224" i="4"/>
  <c r="K223" i="4"/>
  <c r="K222" i="4"/>
  <c r="K221" i="4"/>
  <c r="K220" i="4"/>
  <c r="K219" i="4"/>
  <c r="K218" i="4"/>
  <c r="K217" i="4"/>
  <c r="K216" i="4"/>
  <c r="K215" i="4"/>
  <c r="K214" i="4"/>
  <c r="K213" i="4"/>
  <c r="K212" i="4"/>
  <c r="K211" i="4"/>
  <c r="K210" i="4"/>
  <c r="K209" i="4"/>
  <c r="K208" i="4"/>
  <c r="K207" i="4"/>
  <c r="K206" i="4"/>
  <c r="K205" i="4"/>
  <c r="K204" i="4"/>
  <c r="K203" i="4"/>
  <c r="K202" i="4"/>
  <c r="K201" i="4"/>
  <c r="K200" i="4"/>
  <c r="K199" i="4"/>
  <c r="K198" i="4"/>
  <c r="K197" i="4"/>
  <c r="K196" i="4"/>
  <c r="K195" i="4"/>
  <c r="K194" i="4"/>
  <c r="K193" i="4"/>
  <c r="K192" i="4"/>
  <c r="K191" i="4"/>
  <c r="K190" i="4"/>
  <c r="K189" i="4"/>
  <c r="K188" i="4"/>
  <c r="K187" i="4"/>
  <c r="K186" i="4"/>
  <c r="K185" i="4"/>
  <c r="K184" i="4"/>
  <c r="K183" i="4"/>
  <c r="K182" i="4"/>
  <c r="K181" i="4"/>
  <c r="K180" i="4"/>
  <c r="K179" i="4"/>
  <c r="K178" i="4"/>
  <c r="K177" i="4"/>
  <c r="K176" i="4"/>
  <c r="K175" i="4"/>
  <c r="K174" i="4"/>
  <c r="K173" i="4"/>
  <c r="K172" i="4"/>
  <c r="K171" i="4"/>
  <c r="K170" i="4"/>
  <c r="K169" i="4"/>
  <c r="K168" i="4"/>
  <c r="K167" i="4"/>
  <c r="K166" i="4"/>
  <c r="K165" i="4"/>
  <c r="K164" i="4"/>
  <c r="K163" i="4"/>
  <c r="K162" i="4"/>
  <c r="K161" i="4"/>
  <c r="K160" i="4"/>
  <c r="K159" i="4"/>
  <c r="K158" i="4"/>
  <c r="K157" i="4"/>
  <c r="K156" i="4"/>
  <c r="K155" i="4"/>
  <c r="K154" i="4"/>
  <c r="K153" i="4"/>
  <c r="K152" i="4"/>
  <c r="K151" i="4"/>
  <c r="K150" i="4"/>
  <c r="K149" i="4"/>
  <c r="K148" i="4"/>
  <c r="K147" i="4"/>
  <c r="K146" i="4"/>
  <c r="K145" i="4"/>
  <c r="K144" i="4"/>
  <c r="K143" i="4"/>
  <c r="K142" i="4"/>
  <c r="K141" i="4"/>
  <c r="K140" i="4"/>
  <c r="K139" i="4"/>
  <c r="K138" i="4"/>
  <c r="K137" i="4"/>
  <c r="K136" i="4"/>
  <c r="K135" i="4"/>
  <c r="K134" i="4"/>
  <c r="K133" i="4"/>
  <c r="K132" i="4"/>
  <c r="K131" i="4"/>
  <c r="K130" i="4"/>
  <c r="K129" i="4"/>
  <c r="K128" i="4"/>
  <c r="K127" i="4"/>
  <c r="K126" i="4"/>
  <c r="K125" i="4"/>
  <c r="K124" i="4"/>
  <c r="K123" i="4"/>
  <c r="K122" i="4"/>
  <c r="K121" i="4"/>
  <c r="K120" i="4"/>
  <c r="K119" i="4"/>
  <c r="K118" i="4"/>
  <c r="K117" i="4"/>
  <c r="K116" i="4"/>
  <c r="K115" i="4"/>
  <c r="K114" i="4"/>
  <c r="K113" i="4"/>
  <c r="K112" i="4"/>
  <c r="K111" i="4"/>
  <c r="K110" i="4"/>
  <c r="K109" i="4"/>
  <c r="K108" i="4"/>
  <c r="K107" i="4"/>
  <c r="K106" i="4"/>
  <c r="K105" i="4"/>
  <c r="K104" i="4"/>
  <c r="K103" i="4"/>
  <c r="K102" i="4"/>
  <c r="K101" i="4"/>
  <c r="K100" i="4"/>
  <c r="K99" i="4"/>
  <c r="K98" i="4"/>
  <c r="K97" i="4"/>
  <c r="K96" i="4"/>
  <c r="K95" i="4"/>
  <c r="K94" i="4"/>
  <c r="K93" i="4"/>
  <c r="K92" i="4"/>
  <c r="K91" i="4"/>
  <c r="K90" i="4"/>
  <c r="K89" i="4"/>
  <c r="K88" i="4"/>
  <c r="K87" i="4"/>
  <c r="K86" i="4"/>
  <c r="K85" i="4"/>
  <c r="K84" i="4"/>
  <c r="K83" i="4"/>
  <c r="K82" i="4"/>
  <c r="K81" i="4"/>
  <c r="K80" i="4"/>
  <c r="K79" i="4"/>
  <c r="K78" i="4"/>
  <c r="K77" i="4"/>
  <c r="K76" i="4"/>
  <c r="K75" i="4"/>
  <c r="K74" i="4"/>
  <c r="K73" i="4"/>
  <c r="K72" i="4"/>
  <c r="K71" i="4"/>
  <c r="K70" i="4"/>
  <c r="K69" i="4"/>
  <c r="K68" i="4"/>
  <c r="K67" i="4"/>
  <c r="K66" i="4"/>
  <c r="K65" i="4"/>
  <c r="K64" i="4"/>
  <c r="K63" i="4"/>
  <c r="K62" i="4"/>
  <c r="K61" i="4"/>
  <c r="K60" i="4"/>
  <c r="K59" i="4"/>
  <c r="K58" i="4"/>
  <c r="K57" i="4"/>
  <c r="K56" i="4"/>
  <c r="K55" i="4"/>
  <c r="K54" i="4"/>
  <c r="K53" i="4"/>
  <c r="K52" i="4"/>
  <c r="K51" i="4"/>
  <c r="K50" i="4"/>
  <c r="K49" i="4"/>
  <c r="K48" i="4"/>
  <c r="K47" i="4"/>
  <c r="K46" i="4"/>
  <c r="K45" i="4"/>
  <c r="K44" i="4"/>
  <c r="K43" i="4"/>
  <c r="K42" i="4"/>
  <c r="K41" i="4"/>
  <c r="K40" i="4"/>
  <c r="K39" i="4"/>
  <c r="K38" i="4"/>
  <c r="K37" i="4"/>
  <c r="K36" i="4"/>
  <c r="K34" i="4"/>
  <c r="K33" i="4"/>
  <c r="K32" i="4"/>
  <c r="K31" i="4"/>
  <c r="K30" i="4"/>
  <c r="K29" i="4"/>
  <c r="K28" i="4"/>
  <c r="K27" i="4"/>
  <c r="K26" i="4"/>
  <c r="K25" i="4"/>
  <c r="K24" i="4"/>
  <c r="K23" i="4"/>
  <c r="K22" i="4"/>
  <c r="K21" i="4"/>
  <c r="K20" i="4"/>
  <c r="K19" i="4"/>
  <c r="K18" i="4"/>
  <c r="K17" i="4"/>
  <c r="K16" i="4"/>
  <c r="K15" i="4"/>
  <c r="K14" i="4"/>
  <c r="K13" i="4"/>
  <c r="K12" i="4"/>
  <c r="K11" i="4"/>
  <c r="K10" i="4"/>
  <c r="K9" i="4"/>
  <c r="C1310" i="4"/>
  <c r="C1309" i="4"/>
  <c r="C1308" i="4"/>
  <c r="C1307" i="4"/>
  <c r="C1306" i="4"/>
  <c r="C1305" i="4"/>
  <c r="C1304" i="4"/>
  <c r="C1303" i="4"/>
  <c r="C1302" i="4"/>
  <c r="C1301" i="4"/>
  <c r="C1300" i="4"/>
  <c r="C1299" i="4"/>
  <c r="C1298" i="4"/>
  <c r="C1297" i="4"/>
  <c r="C1296" i="4"/>
  <c r="C1295" i="4"/>
  <c r="C1294" i="4"/>
  <c r="C1293" i="4"/>
  <c r="C1292" i="4"/>
  <c r="C1291" i="4"/>
  <c r="C1290" i="4"/>
  <c r="C1289" i="4"/>
  <c r="C1288" i="4"/>
  <c r="C1287" i="4"/>
  <c r="C1286" i="4"/>
  <c r="C1285" i="4"/>
  <c r="C1284" i="4"/>
  <c r="C1283" i="4"/>
  <c r="C1282" i="4"/>
  <c r="C1281" i="4"/>
  <c r="C1280" i="4"/>
  <c r="C1279" i="4"/>
  <c r="C1278" i="4"/>
  <c r="C1277" i="4"/>
  <c r="C1276" i="4"/>
  <c r="C1275" i="4"/>
  <c r="C1274" i="4"/>
  <c r="C1273" i="4"/>
  <c r="C1272" i="4"/>
  <c r="C1271" i="4"/>
  <c r="C1270" i="4"/>
  <c r="C1269" i="4"/>
  <c r="C1268" i="4"/>
  <c r="C1267" i="4"/>
  <c r="C1266" i="4"/>
  <c r="C1265" i="4"/>
  <c r="C1264" i="4"/>
  <c r="C1263" i="4"/>
  <c r="C1262" i="4"/>
  <c r="C1261" i="4"/>
  <c r="C1260" i="4"/>
  <c r="C1259" i="4"/>
  <c r="C1258" i="4"/>
  <c r="C1257" i="4"/>
  <c r="C1256" i="4"/>
  <c r="C1255" i="4"/>
  <c r="C1254" i="4"/>
  <c r="C1253" i="4"/>
  <c r="C1249" i="4"/>
  <c r="C1248" i="4"/>
  <c r="C1247" i="4"/>
  <c r="C1246" i="4"/>
  <c r="C1245" i="4"/>
  <c r="C1244" i="4"/>
  <c r="C1243" i="4"/>
  <c r="C1242" i="4"/>
  <c r="C1241" i="4"/>
  <c r="C1240" i="4"/>
  <c r="C1239" i="4"/>
  <c r="C1238" i="4"/>
  <c r="C1237" i="4"/>
  <c r="C1236" i="4"/>
  <c r="C1235" i="4"/>
  <c r="C1234" i="4"/>
  <c r="C1233" i="4"/>
  <c r="C1232" i="4"/>
  <c r="C1231" i="4"/>
  <c r="C1230" i="4"/>
  <c r="C1229" i="4"/>
  <c r="C1228" i="4"/>
  <c r="C1227" i="4"/>
  <c r="C1226" i="4"/>
  <c r="C1225" i="4"/>
  <c r="C1224" i="4"/>
  <c r="C1223" i="4"/>
  <c r="C1222" i="4"/>
  <c r="C1221" i="4"/>
  <c r="C1220" i="4"/>
  <c r="C1219" i="4"/>
  <c r="C1218" i="4"/>
  <c r="C1217" i="4"/>
  <c r="C1216" i="4"/>
  <c r="C1215" i="4"/>
  <c r="C1214" i="4"/>
  <c r="C1213" i="4"/>
  <c r="C1212" i="4"/>
  <c r="C1211" i="4"/>
  <c r="C1210" i="4"/>
  <c r="C1209" i="4"/>
  <c r="C1208" i="4"/>
  <c r="C1207" i="4"/>
  <c r="C1206" i="4"/>
  <c r="C1205" i="4"/>
  <c r="C1204" i="4"/>
  <c r="C1203" i="4"/>
  <c r="C1202" i="4"/>
  <c r="C1201" i="4"/>
  <c r="C1200" i="4"/>
  <c r="C1199" i="4"/>
  <c r="C1198" i="4"/>
  <c r="C1197" i="4"/>
  <c r="C1196" i="4"/>
  <c r="C1195" i="4"/>
  <c r="C1194" i="4"/>
  <c r="C1192" i="4"/>
  <c r="C1191" i="4"/>
  <c r="C1190" i="4"/>
  <c r="C1189" i="4"/>
  <c r="C1186" i="4"/>
  <c r="C1185" i="4"/>
  <c r="C1184" i="4"/>
  <c r="C1183" i="4"/>
  <c r="C1182" i="4"/>
  <c r="C1181" i="4"/>
  <c r="C1180" i="4"/>
  <c r="C1179" i="4"/>
  <c r="C1178" i="4"/>
  <c r="C1177" i="4"/>
  <c r="C1176" i="4"/>
  <c r="C1175" i="4"/>
  <c r="C1174" i="4"/>
  <c r="C1173" i="4"/>
  <c r="C1172" i="4"/>
  <c r="C1171" i="4"/>
  <c r="C1170" i="4"/>
  <c r="C1169" i="4"/>
  <c r="C1168" i="4"/>
  <c r="C1167" i="4"/>
  <c r="C1166" i="4"/>
  <c r="C1165" i="4"/>
  <c r="C1164" i="4"/>
  <c r="C1163" i="4"/>
  <c r="C1162" i="4"/>
  <c r="C1161" i="4"/>
  <c r="C1160" i="4"/>
  <c r="C1159" i="4"/>
  <c r="C1158" i="4"/>
  <c r="C1157" i="4"/>
  <c r="C1156" i="4"/>
  <c r="C1155" i="4"/>
  <c r="C1154" i="4"/>
  <c r="C1153" i="4"/>
  <c r="C1152" i="4"/>
  <c r="C1151" i="4"/>
  <c r="C1150" i="4"/>
  <c r="C1149" i="4"/>
  <c r="C1148" i="4"/>
  <c r="C1147" i="4"/>
  <c r="C1146" i="4"/>
  <c r="C1145" i="4"/>
  <c r="C1144" i="4"/>
  <c r="C1143" i="4"/>
  <c r="C1142" i="4"/>
  <c r="C1141" i="4"/>
  <c r="C1140" i="4"/>
  <c r="C1139" i="4"/>
  <c r="C1138" i="4"/>
  <c r="C1137" i="4"/>
  <c r="C1136" i="4"/>
  <c r="C1135" i="4"/>
  <c r="C1134" i="4"/>
  <c r="C1133" i="4"/>
  <c r="C1132" i="4"/>
  <c r="C1131" i="4"/>
  <c r="C1130" i="4"/>
  <c r="C1129" i="4"/>
  <c r="C1122" i="4"/>
  <c r="C1121" i="4"/>
  <c r="C1120" i="4"/>
  <c r="C1119" i="4"/>
  <c r="C1118" i="4"/>
  <c r="C1117" i="4"/>
  <c r="C1116" i="4"/>
  <c r="C1115" i="4"/>
  <c r="C1114" i="4"/>
  <c r="C1113" i="4"/>
  <c r="C1112" i="4"/>
  <c r="C1111" i="4"/>
  <c r="C1110" i="4"/>
  <c r="C1109" i="4"/>
  <c r="C1108" i="4"/>
  <c r="C1107" i="4"/>
  <c r="C1106" i="4"/>
  <c r="C1105" i="4"/>
  <c r="C1104" i="4"/>
  <c r="C1103" i="4"/>
  <c r="C1102" i="4"/>
  <c r="C1101" i="4"/>
  <c r="C1100" i="4"/>
  <c r="C1099" i="4"/>
  <c r="C1098" i="4"/>
  <c r="C1097" i="4"/>
  <c r="C1096" i="4"/>
  <c r="C1095" i="4"/>
  <c r="C1094" i="4"/>
  <c r="C1093" i="4"/>
  <c r="C1092" i="4"/>
  <c r="C1091" i="4"/>
  <c r="C1090" i="4"/>
  <c r="C1089" i="4"/>
  <c r="C1088" i="4"/>
  <c r="C1087" i="4"/>
  <c r="C1086" i="4"/>
  <c r="C1085" i="4"/>
  <c r="C1084" i="4"/>
  <c r="C1083" i="4"/>
  <c r="C1082" i="4"/>
  <c r="C1081" i="4"/>
  <c r="C1080" i="4"/>
  <c r="C1079" i="4"/>
  <c r="C1078" i="4"/>
  <c r="C1077" i="4"/>
  <c r="C1076" i="4"/>
  <c r="C1075" i="4"/>
  <c r="C1074" i="4"/>
  <c r="C1073" i="4"/>
  <c r="C1072" i="4"/>
  <c r="C1071" i="4"/>
  <c r="C1070" i="4"/>
  <c r="C1069" i="4"/>
  <c r="C1068" i="4"/>
  <c r="C1067" i="4"/>
  <c r="C1066" i="4"/>
  <c r="C1065" i="4"/>
  <c r="C1064" i="4"/>
  <c r="C1063" i="4"/>
  <c r="C1062" i="4"/>
  <c r="C1061" i="4"/>
  <c r="C1060" i="4"/>
  <c r="C1059" i="4"/>
  <c r="C1058" i="4"/>
  <c r="C1057" i="4"/>
  <c r="C1056" i="4"/>
  <c r="C1055" i="4"/>
  <c r="C1054" i="4"/>
  <c r="C1053" i="4"/>
  <c r="C1052" i="4"/>
  <c r="C1051" i="4"/>
  <c r="C1050" i="4"/>
  <c r="C1049" i="4"/>
  <c r="C1048" i="4"/>
  <c r="C1047" i="4"/>
  <c r="C1046" i="4"/>
  <c r="C1045" i="4"/>
  <c r="C1044" i="4"/>
  <c r="C1043" i="4"/>
  <c r="C1042" i="4"/>
  <c r="C1041" i="4"/>
  <c r="C1040" i="4"/>
  <c r="C1039" i="4"/>
  <c r="C1038" i="4"/>
  <c r="C1037" i="4"/>
  <c r="C1036" i="4"/>
  <c r="C1035" i="4"/>
  <c r="C1034" i="4"/>
  <c r="C1033" i="4"/>
  <c r="C1032" i="4"/>
  <c r="C1031" i="4"/>
  <c r="C1030" i="4"/>
  <c r="C1029" i="4"/>
  <c r="C1028" i="4"/>
  <c r="C1027" i="4"/>
  <c r="C1026" i="4"/>
  <c r="C1025" i="4"/>
  <c r="C1024" i="4"/>
  <c r="C1023" i="4"/>
  <c r="C1022" i="4"/>
  <c r="C1021" i="4"/>
  <c r="C1020" i="4"/>
  <c r="C1019" i="4"/>
  <c r="C1018" i="4"/>
  <c r="C1017" i="4"/>
  <c r="C1016" i="4"/>
  <c r="C1015" i="4"/>
  <c r="C1014" i="4"/>
  <c r="C1013" i="4"/>
  <c r="C1012" i="4"/>
  <c r="C1011" i="4"/>
  <c r="C1010" i="4"/>
  <c r="C1009" i="4"/>
  <c r="C1008" i="4"/>
  <c r="C1007" i="4"/>
  <c r="C1006" i="4"/>
  <c r="C1005" i="4"/>
  <c r="C1004" i="4"/>
  <c r="C1003" i="4"/>
  <c r="C1002" i="4"/>
  <c r="C1001" i="4"/>
  <c r="C1000" i="4"/>
  <c r="C999" i="4"/>
  <c r="C998" i="4"/>
  <c r="C997" i="4"/>
  <c r="C996" i="4"/>
  <c r="C995" i="4"/>
  <c r="C994" i="4"/>
  <c r="C993" i="4"/>
  <c r="C992" i="4"/>
  <c r="C991" i="4"/>
  <c r="C990" i="4"/>
  <c r="C989" i="4"/>
  <c r="C988" i="4"/>
  <c r="C987" i="4"/>
  <c r="C986" i="4"/>
  <c r="C985" i="4"/>
  <c r="C984" i="4"/>
  <c r="C983" i="4"/>
  <c r="C982" i="4"/>
  <c r="C981" i="4"/>
  <c r="C980" i="4"/>
  <c r="C979" i="4"/>
  <c r="C978" i="4"/>
  <c r="C977" i="4"/>
  <c r="C976" i="4"/>
  <c r="C975" i="4"/>
  <c r="C974" i="4"/>
  <c r="C973" i="4"/>
  <c r="C972" i="4"/>
  <c r="C971" i="4"/>
  <c r="C970" i="4"/>
  <c r="C969" i="4"/>
  <c r="C968" i="4"/>
  <c r="C967" i="4"/>
  <c r="C966" i="4"/>
  <c r="C965" i="4"/>
  <c r="C964" i="4"/>
  <c r="C963" i="4"/>
  <c r="C962" i="4"/>
  <c r="C961" i="4"/>
  <c r="C960" i="4"/>
  <c r="C959" i="4"/>
  <c r="C958" i="4"/>
  <c r="C957" i="4"/>
  <c r="C956" i="4"/>
  <c r="C955" i="4"/>
  <c r="C954" i="4"/>
  <c r="C953" i="4"/>
  <c r="C952" i="4"/>
  <c r="C951" i="4"/>
  <c r="C950" i="4"/>
  <c r="C949" i="4"/>
  <c r="C948" i="4"/>
  <c r="C947" i="4"/>
  <c r="C946" i="4"/>
  <c r="C945" i="4"/>
  <c r="C944" i="4"/>
  <c r="C943" i="4"/>
  <c r="C942" i="4"/>
  <c r="C941" i="4"/>
  <c r="C940" i="4"/>
  <c r="C939" i="4"/>
  <c r="C938" i="4"/>
  <c r="C937" i="4"/>
  <c r="C936" i="4"/>
  <c r="C935" i="4"/>
  <c r="C934" i="4"/>
  <c r="C933" i="4"/>
  <c r="C932" i="4"/>
  <c r="C931" i="4"/>
  <c r="C930" i="4"/>
  <c r="C929" i="4"/>
  <c r="C928" i="4"/>
  <c r="C927" i="4"/>
  <c r="C926" i="4"/>
  <c r="C925" i="4"/>
  <c r="C924" i="4"/>
  <c r="C923" i="4"/>
  <c r="C922" i="4"/>
  <c r="C921" i="4"/>
  <c r="C920" i="4"/>
  <c r="C919" i="4"/>
  <c r="C918" i="4"/>
  <c r="C917" i="4"/>
  <c r="C916" i="4"/>
  <c r="C915" i="4"/>
  <c r="C914" i="4"/>
  <c r="C913" i="4"/>
  <c r="C912" i="4"/>
  <c r="C911" i="4"/>
  <c r="C910" i="4"/>
  <c r="C909" i="4"/>
  <c r="C908" i="4"/>
  <c r="C907" i="4"/>
  <c r="C906" i="4"/>
  <c r="C905" i="4"/>
  <c r="C904" i="4"/>
  <c r="C903" i="4"/>
  <c r="C902" i="4"/>
  <c r="C901" i="4"/>
  <c r="C900" i="4"/>
  <c r="C899" i="4"/>
  <c r="C898" i="4"/>
  <c r="C897" i="4"/>
  <c r="C896" i="4"/>
  <c r="C895" i="4"/>
  <c r="C894" i="4"/>
  <c r="C893" i="4"/>
  <c r="C892" i="4"/>
  <c r="C891" i="4"/>
  <c r="C890" i="4"/>
  <c r="C889" i="4"/>
  <c r="C888" i="4"/>
  <c r="C887" i="4"/>
  <c r="C886" i="4"/>
  <c r="C885" i="4"/>
  <c r="C884" i="4"/>
  <c r="C883" i="4"/>
  <c r="C882" i="4"/>
  <c r="C881" i="4"/>
  <c r="C880" i="4"/>
  <c r="C879" i="4"/>
  <c r="C878" i="4"/>
  <c r="C877" i="4"/>
  <c r="C876" i="4"/>
  <c r="C875" i="4"/>
  <c r="C874" i="4"/>
  <c r="C873" i="4"/>
  <c r="C872" i="4"/>
  <c r="C871" i="4"/>
  <c r="C870" i="4"/>
  <c r="C869" i="4"/>
  <c r="C868" i="4"/>
  <c r="C867" i="4"/>
  <c r="C866" i="4"/>
  <c r="C865" i="4"/>
  <c r="C864" i="4"/>
  <c r="C863" i="4"/>
  <c r="C862" i="4"/>
  <c r="C861" i="4"/>
  <c r="C860" i="4"/>
  <c r="C859" i="4"/>
  <c r="C858" i="4"/>
  <c r="C857" i="4"/>
  <c r="C856" i="4"/>
  <c r="C855" i="4"/>
  <c r="C854" i="4"/>
  <c r="C853" i="4"/>
  <c r="C852" i="4"/>
  <c r="C851" i="4"/>
  <c r="C850" i="4"/>
  <c r="C849" i="4"/>
  <c r="C848" i="4"/>
  <c r="C847" i="4"/>
  <c r="C846" i="4"/>
  <c r="C845" i="4"/>
  <c r="C844" i="4"/>
  <c r="C843" i="4"/>
  <c r="C842" i="4"/>
  <c r="C841" i="4"/>
  <c r="C840" i="4"/>
  <c r="C839" i="4"/>
  <c r="C838" i="4"/>
  <c r="C837" i="4"/>
  <c r="C836" i="4"/>
  <c r="C835" i="4"/>
  <c r="C834" i="4"/>
  <c r="C833" i="4"/>
  <c r="C832" i="4"/>
  <c r="C831" i="4"/>
  <c r="C830" i="4"/>
  <c r="C829" i="4"/>
  <c r="C828" i="4"/>
  <c r="C827" i="4"/>
  <c r="C826" i="4"/>
  <c r="C825" i="4"/>
  <c r="C824" i="4"/>
  <c r="C823" i="4"/>
  <c r="C822" i="4"/>
  <c r="C821" i="4"/>
  <c r="C820" i="4"/>
  <c r="C819" i="4"/>
  <c r="C818" i="4"/>
  <c r="C817" i="4"/>
  <c r="C816" i="4"/>
  <c r="C815" i="4"/>
  <c r="C814" i="4"/>
  <c r="C813" i="4"/>
  <c r="C812" i="4"/>
  <c r="C811" i="4"/>
  <c r="C810" i="4"/>
  <c r="C809" i="4"/>
  <c r="C808" i="4"/>
  <c r="C807" i="4"/>
  <c r="C806" i="4"/>
  <c r="C805" i="4"/>
  <c r="C804" i="4"/>
  <c r="C803" i="4"/>
  <c r="C802" i="4"/>
  <c r="C801" i="4"/>
  <c r="C800" i="4"/>
  <c r="C799" i="4"/>
  <c r="C798" i="4"/>
  <c r="C797" i="4"/>
  <c r="C796" i="4"/>
  <c r="C795" i="4"/>
  <c r="C794" i="4"/>
  <c r="C793" i="4"/>
  <c r="C792" i="4"/>
  <c r="C791" i="4"/>
  <c r="C790" i="4"/>
  <c r="C789" i="4"/>
  <c r="C788" i="4"/>
  <c r="C787" i="4"/>
  <c r="C786" i="4"/>
  <c r="C785" i="4"/>
  <c r="C784" i="4"/>
  <c r="C783" i="4"/>
  <c r="C782" i="4"/>
  <c r="C781" i="4"/>
  <c r="C780" i="4"/>
  <c r="C779" i="4"/>
  <c r="C778" i="4"/>
  <c r="C777" i="4"/>
  <c r="C776" i="4"/>
  <c r="C775" i="4"/>
  <c r="C774" i="4"/>
  <c r="C773" i="4"/>
  <c r="C772" i="4"/>
  <c r="C771" i="4"/>
  <c r="C770" i="4"/>
  <c r="C769" i="4"/>
  <c r="C768" i="4"/>
  <c r="C767" i="4"/>
  <c r="C766" i="4"/>
  <c r="C765" i="4"/>
  <c r="C764" i="4"/>
  <c r="C763" i="4"/>
  <c r="C762" i="4"/>
  <c r="C761" i="4"/>
  <c r="C760" i="4"/>
  <c r="C759" i="4"/>
  <c r="C758" i="4"/>
  <c r="C757" i="4"/>
  <c r="C756" i="4"/>
  <c r="C755" i="4"/>
  <c r="C754" i="4"/>
  <c r="C753" i="4"/>
  <c r="C752" i="4"/>
  <c r="C751" i="4"/>
  <c r="C750" i="4"/>
  <c r="C749" i="4"/>
  <c r="C748" i="4"/>
  <c r="C747" i="4"/>
  <c r="C746" i="4"/>
  <c r="C745" i="4"/>
  <c r="C744" i="4"/>
  <c r="C743" i="4"/>
  <c r="C742" i="4"/>
  <c r="C741" i="4"/>
  <c r="C740" i="4"/>
  <c r="C739" i="4"/>
  <c r="C738" i="4"/>
  <c r="C737" i="4"/>
  <c r="C736" i="4"/>
  <c r="C735" i="4"/>
  <c r="C734" i="4"/>
  <c r="C733" i="4"/>
  <c r="C732" i="4"/>
  <c r="C731" i="4"/>
  <c r="C730" i="4"/>
  <c r="C729" i="4"/>
  <c r="C728" i="4"/>
  <c r="C727" i="4"/>
  <c r="C726" i="4"/>
  <c r="C725" i="4"/>
  <c r="C724" i="4"/>
  <c r="C723" i="4"/>
  <c r="C722" i="4"/>
  <c r="C721" i="4"/>
  <c r="C720" i="4"/>
  <c r="C719" i="4"/>
  <c r="C718" i="4"/>
  <c r="C717" i="4"/>
  <c r="C716" i="4"/>
  <c r="C715" i="4"/>
  <c r="C714" i="4"/>
  <c r="C713" i="4"/>
  <c r="C712" i="4"/>
  <c r="C711" i="4"/>
  <c r="C710" i="4"/>
  <c r="C709" i="4"/>
  <c r="C708" i="4"/>
  <c r="C707" i="4"/>
  <c r="C706" i="4"/>
  <c r="C705" i="4"/>
  <c r="C704" i="4"/>
  <c r="C703" i="4"/>
  <c r="C702" i="4"/>
  <c r="C701" i="4"/>
  <c r="C700" i="4"/>
  <c r="C699" i="4"/>
  <c r="C698" i="4"/>
  <c r="C697" i="4"/>
  <c r="C696" i="4"/>
  <c r="C695" i="4"/>
  <c r="C694" i="4"/>
  <c r="C693" i="4"/>
  <c r="C692" i="4"/>
  <c r="C691" i="4"/>
  <c r="C690" i="4"/>
  <c r="C689" i="4"/>
  <c r="C688" i="4"/>
  <c r="C687" i="4"/>
  <c r="C686" i="4"/>
  <c r="C685" i="4"/>
  <c r="C684" i="4"/>
  <c r="C683" i="4"/>
  <c r="C682" i="4"/>
  <c r="C681" i="4"/>
  <c r="C680" i="4"/>
  <c r="C679" i="4"/>
  <c r="C678" i="4"/>
  <c r="C677" i="4"/>
  <c r="C676" i="4"/>
  <c r="C675" i="4"/>
  <c r="C674" i="4"/>
  <c r="C673" i="4"/>
  <c r="C672" i="4"/>
  <c r="C671" i="4"/>
  <c r="C670" i="4"/>
  <c r="C669" i="4"/>
  <c r="C668" i="4"/>
  <c r="C667" i="4"/>
  <c r="C666" i="4"/>
  <c r="C665" i="4"/>
  <c r="C664" i="4"/>
  <c r="C663" i="4"/>
  <c r="C662" i="4"/>
  <c r="C661" i="4"/>
  <c r="C660" i="4"/>
  <c r="C659" i="4"/>
  <c r="C658" i="4"/>
  <c r="C657" i="4"/>
  <c r="C656" i="4"/>
  <c r="C655" i="4"/>
  <c r="C654" i="4"/>
  <c r="C653" i="4"/>
  <c r="C652" i="4"/>
  <c r="C651" i="4"/>
  <c r="C650" i="4"/>
  <c r="C649" i="4"/>
  <c r="C648" i="4"/>
  <c r="C647" i="4"/>
  <c r="C646" i="4"/>
  <c r="C645" i="4"/>
  <c r="C644" i="4"/>
  <c r="C643" i="4"/>
  <c r="C642" i="4"/>
  <c r="C641" i="4"/>
  <c r="C640" i="4"/>
  <c r="C639" i="4"/>
  <c r="C638" i="4"/>
  <c r="C637" i="4"/>
  <c r="C636" i="4"/>
  <c r="C635" i="4"/>
  <c r="C634" i="4"/>
  <c r="C633" i="4"/>
  <c r="C632" i="4"/>
  <c r="C631" i="4"/>
  <c r="C630" i="4"/>
  <c r="C629" i="4"/>
  <c r="C628" i="4"/>
  <c r="C627" i="4"/>
  <c r="C626" i="4"/>
  <c r="C625" i="4"/>
  <c r="C624" i="4"/>
  <c r="C623" i="4"/>
  <c r="C622" i="4"/>
  <c r="C621" i="4"/>
  <c r="C620" i="4"/>
  <c r="C619" i="4"/>
  <c r="C618" i="4"/>
  <c r="C617" i="4"/>
  <c r="C616" i="4"/>
  <c r="C615" i="4"/>
  <c r="C614" i="4"/>
  <c r="C613" i="4"/>
  <c r="C612" i="4"/>
  <c r="C611" i="4"/>
  <c r="C610" i="4"/>
  <c r="C609" i="4"/>
  <c r="C608" i="4"/>
  <c r="C607" i="4"/>
  <c r="C606" i="4"/>
  <c r="C605" i="4"/>
  <c r="C604" i="4"/>
  <c r="C603" i="4"/>
  <c r="C602" i="4"/>
  <c r="C601" i="4"/>
  <c r="C600" i="4"/>
  <c r="C599" i="4"/>
  <c r="C598" i="4"/>
  <c r="C597" i="4"/>
  <c r="C596" i="4"/>
  <c r="C595" i="4"/>
  <c r="C594" i="4"/>
  <c r="C593" i="4"/>
  <c r="C592" i="4"/>
  <c r="C591" i="4"/>
  <c r="C590" i="4"/>
  <c r="C589" i="4"/>
  <c r="C588" i="4"/>
  <c r="C587" i="4"/>
  <c r="C586" i="4"/>
  <c r="C585" i="4"/>
  <c r="C584" i="4"/>
  <c r="C583" i="4"/>
  <c r="C582" i="4"/>
  <c r="C581" i="4"/>
  <c r="C580" i="4"/>
  <c r="C579" i="4"/>
  <c r="C578" i="4"/>
  <c r="C577" i="4"/>
  <c r="C576" i="4"/>
  <c r="C575" i="4"/>
  <c r="C574" i="4"/>
  <c r="C573" i="4"/>
  <c r="C572" i="4"/>
  <c r="C571" i="4"/>
  <c r="C570" i="4"/>
  <c r="C569" i="4"/>
  <c r="C568" i="4"/>
  <c r="C567" i="4"/>
  <c r="C566" i="4"/>
  <c r="C565" i="4"/>
  <c r="C564" i="4"/>
  <c r="C563" i="4"/>
  <c r="C562" i="4"/>
  <c r="C561" i="4"/>
  <c r="C560" i="4"/>
  <c r="C559" i="4"/>
  <c r="C558" i="4"/>
  <c r="C557" i="4"/>
  <c r="C556" i="4"/>
  <c r="C555" i="4"/>
  <c r="C554" i="4"/>
  <c r="C553" i="4"/>
  <c r="C552" i="4"/>
  <c r="C551" i="4"/>
  <c r="C550" i="4"/>
  <c r="C549" i="4"/>
  <c r="C548" i="4"/>
  <c r="C547" i="4"/>
  <c r="C546" i="4"/>
  <c r="C545" i="4"/>
  <c r="C544" i="4"/>
  <c r="C543" i="4"/>
  <c r="C542" i="4"/>
  <c r="C541" i="4"/>
  <c r="C540" i="4"/>
  <c r="C539" i="4"/>
  <c r="C538" i="4"/>
  <c r="C537" i="4"/>
  <c r="C536" i="4"/>
  <c r="C535" i="4"/>
  <c r="C534" i="4"/>
  <c r="C533" i="4"/>
  <c r="C532" i="4"/>
  <c r="C531" i="4"/>
  <c r="C530" i="4"/>
  <c r="C529" i="4"/>
  <c r="C528" i="4"/>
  <c r="C527" i="4"/>
  <c r="C526" i="4"/>
  <c r="C525" i="4"/>
  <c r="C524" i="4"/>
  <c r="C523" i="4"/>
  <c r="C522" i="4"/>
  <c r="C521" i="4"/>
  <c r="C520" i="4"/>
  <c r="C519" i="4"/>
  <c r="C518" i="4"/>
  <c r="C517" i="4"/>
  <c r="C516" i="4"/>
  <c r="C515" i="4"/>
  <c r="C514" i="4"/>
  <c r="C513" i="4"/>
  <c r="C512" i="4"/>
  <c r="C511" i="4"/>
  <c r="C510" i="4"/>
  <c r="C509" i="4"/>
  <c r="C508" i="4"/>
  <c r="C507" i="4"/>
  <c r="C506" i="4"/>
  <c r="C505" i="4"/>
  <c r="C504" i="4"/>
  <c r="C503" i="4"/>
  <c r="C502" i="4"/>
  <c r="C501" i="4"/>
  <c r="C500" i="4"/>
  <c r="C499" i="4"/>
  <c r="C498" i="4"/>
  <c r="C497" i="4"/>
  <c r="C496" i="4"/>
  <c r="C495" i="4"/>
  <c r="C494" i="4"/>
  <c r="C493" i="4"/>
  <c r="C492" i="4"/>
  <c r="C491" i="4"/>
  <c r="C490" i="4"/>
  <c r="C489" i="4"/>
  <c r="C488" i="4"/>
  <c r="C487" i="4"/>
  <c r="C486" i="4"/>
  <c r="C485" i="4"/>
  <c r="C484" i="4"/>
  <c r="C483" i="4"/>
  <c r="C482" i="4"/>
  <c r="C481" i="4"/>
  <c r="C480" i="4"/>
  <c r="C479" i="4"/>
  <c r="C478" i="4"/>
  <c r="C477" i="4"/>
  <c r="C476" i="4"/>
  <c r="C475" i="4"/>
  <c r="C474" i="4"/>
  <c r="C473" i="4"/>
  <c r="C472" i="4"/>
  <c r="C471" i="4"/>
  <c r="C470" i="4"/>
  <c r="C469" i="4"/>
  <c r="C468" i="4"/>
  <c r="C467" i="4"/>
  <c r="C466" i="4"/>
  <c r="C465" i="4"/>
  <c r="C464" i="4"/>
  <c r="C463" i="4"/>
  <c r="C462" i="4"/>
  <c r="C461" i="4"/>
  <c r="C460" i="4"/>
  <c r="C459" i="4"/>
  <c r="C458" i="4"/>
  <c r="C457" i="4"/>
  <c r="C456" i="4"/>
  <c r="C455" i="4"/>
  <c r="C454" i="4"/>
  <c r="C453" i="4"/>
  <c r="C452" i="4"/>
  <c r="C451" i="4"/>
  <c r="C450" i="4"/>
  <c r="C449" i="4"/>
  <c r="C448" i="4"/>
  <c r="C447" i="4"/>
  <c r="C446" i="4"/>
  <c r="C445" i="4"/>
  <c r="C444" i="4"/>
  <c r="C443" i="4"/>
  <c r="C442" i="4"/>
  <c r="C441" i="4"/>
  <c r="C440" i="4"/>
  <c r="C439" i="4"/>
  <c r="C438" i="4"/>
  <c r="C437" i="4"/>
  <c r="C436" i="4"/>
  <c r="C435" i="4"/>
  <c r="C434" i="4"/>
  <c r="C433" i="4"/>
  <c r="C432" i="4"/>
  <c r="C431" i="4"/>
  <c r="C430" i="4"/>
  <c r="C429" i="4"/>
  <c r="C428" i="4"/>
  <c r="C427" i="4"/>
  <c r="C426" i="4"/>
  <c r="C425" i="4"/>
  <c r="C424" i="4"/>
  <c r="C423" i="4"/>
  <c r="C422" i="4"/>
  <c r="C421" i="4"/>
  <c r="C420" i="4"/>
  <c r="C419" i="4"/>
  <c r="C418" i="4"/>
  <c r="C417" i="4"/>
  <c r="C416" i="4"/>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C318" i="4"/>
  <c r="C317" i="4"/>
  <c r="C316" i="4"/>
  <c r="C315" i="4"/>
  <c r="C314" i="4"/>
  <c r="C313" i="4"/>
  <c r="C312" i="4"/>
  <c r="C311" i="4"/>
  <c r="C310" i="4"/>
  <c r="C309" i="4"/>
  <c r="C308" i="4"/>
  <c r="C307" i="4"/>
  <c r="C306" i="4"/>
  <c r="C305" i="4"/>
  <c r="C304" i="4"/>
  <c r="C303" i="4"/>
  <c r="C302" i="4"/>
  <c r="C301" i="4"/>
  <c r="C300" i="4"/>
  <c r="C299" i="4"/>
  <c r="C298" i="4"/>
  <c r="C297" i="4"/>
  <c r="C296" i="4"/>
  <c r="C295" i="4"/>
  <c r="C294" i="4"/>
  <c r="C293" i="4"/>
  <c r="C292" i="4"/>
  <c r="C291" i="4"/>
  <c r="C290" i="4"/>
  <c r="C289" i="4"/>
  <c r="C288" i="4"/>
  <c r="C287" i="4"/>
  <c r="C286" i="4"/>
  <c r="C285" i="4"/>
  <c r="C284" i="4"/>
  <c r="C283" i="4"/>
  <c r="C282" i="4"/>
  <c r="C281" i="4"/>
  <c r="C280" i="4"/>
  <c r="C279" i="4"/>
  <c r="C278" i="4"/>
  <c r="C277" i="4"/>
  <c r="C276" i="4"/>
  <c r="C275" i="4"/>
  <c r="C274"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7"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C11" i="4"/>
  <c r="C10" i="4"/>
  <c r="C9" i="4"/>
  <c r="A29" i="4" l="1"/>
  <c r="K40" i="5"/>
  <c r="M1485" i="5" l="1"/>
  <c r="J1485" i="5"/>
  <c r="I1485" i="5"/>
  <c r="E1485" i="5"/>
  <c r="B1485" i="5"/>
  <c r="A1485" i="5"/>
  <c r="M1484" i="5"/>
  <c r="J1484" i="5"/>
  <c r="I1484" i="5"/>
  <c r="E1484" i="5"/>
  <c r="B1484" i="5"/>
  <c r="A1484" i="5"/>
  <c r="M1483" i="5"/>
  <c r="J1483" i="5"/>
  <c r="I1483" i="5"/>
  <c r="E1483" i="5"/>
  <c r="B1483" i="5"/>
  <c r="A1483" i="5"/>
  <c r="M1482" i="5"/>
  <c r="J1482" i="5"/>
  <c r="I1482" i="5"/>
  <c r="E1482" i="5"/>
  <c r="B1482" i="5"/>
  <c r="A1482" i="5"/>
  <c r="M1481" i="5"/>
  <c r="J1481" i="5"/>
  <c r="I1481" i="5"/>
  <c r="E1481" i="5"/>
  <c r="B1481" i="5"/>
  <c r="A1481" i="5"/>
  <c r="M1480" i="5"/>
  <c r="J1480" i="5"/>
  <c r="I1480" i="5"/>
  <c r="E1480" i="5"/>
  <c r="B1480" i="5"/>
  <c r="A1480" i="5"/>
  <c r="M1479" i="5"/>
  <c r="J1479" i="5"/>
  <c r="I1479" i="5"/>
  <c r="E1479" i="5"/>
  <c r="B1479" i="5"/>
  <c r="A1479" i="5"/>
  <c r="M1478" i="5"/>
  <c r="J1478" i="5"/>
  <c r="I1478" i="5"/>
  <c r="E1478" i="5"/>
  <c r="B1478" i="5"/>
  <c r="A1478" i="5"/>
  <c r="M1477" i="5"/>
  <c r="J1477" i="5"/>
  <c r="I1477" i="5"/>
  <c r="E1477" i="5"/>
  <c r="B1477" i="5"/>
  <c r="A1477" i="5"/>
  <c r="M1476" i="5"/>
  <c r="J1476" i="5"/>
  <c r="I1476" i="5"/>
  <c r="E1476" i="5"/>
  <c r="B1476" i="5"/>
  <c r="A1476" i="5"/>
  <c r="M1475" i="5"/>
  <c r="J1475" i="5"/>
  <c r="I1475" i="5"/>
  <c r="E1475" i="5"/>
  <c r="B1475" i="5"/>
  <c r="A1475" i="5"/>
  <c r="M1474" i="5"/>
  <c r="J1474" i="5"/>
  <c r="I1474" i="5"/>
  <c r="E1474" i="5"/>
  <c r="B1474" i="5"/>
  <c r="A1474" i="5"/>
  <c r="M1473" i="5"/>
  <c r="J1473" i="5"/>
  <c r="I1473" i="5"/>
  <c r="E1473" i="5"/>
  <c r="B1473" i="5"/>
  <c r="A1473" i="5"/>
  <c r="M1472" i="5"/>
  <c r="J1472" i="5"/>
  <c r="I1472" i="5"/>
  <c r="E1472" i="5"/>
  <c r="B1472" i="5"/>
  <c r="A1472" i="5"/>
  <c r="M1471" i="5"/>
  <c r="J1471" i="5"/>
  <c r="I1471" i="5"/>
  <c r="E1471" i="5"/>
  <c r="B1471" i="5"/>
  <c r="A1471" i="5"/>
  <c r="M1470" i="5"/>
  <c r="J1470" i="5"/>
  <c r="I1470" i="5"/>
  <c r="E1470" i="5"/>
  <c r="B1470" i="5"/>
  <c r="A1470" i="5"/>
  <c r="M1469" i="5"/>
  <c r="J1469" i="5"/>
  <c r="I1469" i="5"/>
  <c r="E1469" i="5"/>
  <c r="B1469" i="5"/>
  <c r="A1469" i="5"/>
  <c r="M1468" i="5"/>
  <c r="J1468" i="5"/>
  <c r="I1468" i="5"/>
  <c r="E1468" i="5"/>
  <c r="B1468" i="5"/>
  <c r="A1468" i="5"/>
  <c r="M1467" i="5"/>
  <c r="J1467" i="5"/>
  <c r="I1467" i="5"/>
  <c r="E1467" i="5"/>
  <c r="B1467" i="5"/>
  <c r="A1467" i="5"/>
  <c r="M1466" i="5"/>
  <c r="J1466" i="5"/>
  <c r="I1466" i="5"/>
  <c r="E1466" i="5"/>
  <c r="B1466" i="5"/>
  <c r="A1466" i="5"/>
  <c r="M1465" i="5"/>
  <c r="J1465" i="5"/>
  <c r="I1465" i="5"/>
  <c r="E1465" i="5"/>
  <c r="B1465" i="5"/>
  <c r="A1465" i="5"/>
  <c r="M1464" i="5"/>
  <c r="J1464" i="5"/>
  <c r="I1464" i="5"/>
  <c r="E1464" i="5"/>
  <c r="B1464" i="5"/>
  <c r="A1464" i="5"/>
  <c r="M1463" i="5"/>
  <c r="J1463" i="5"/>
  <c r="I1463" i="5"/>
  <c r="E1463" i="5"/>
  <c r="B1463" i="5"/>
  <c r="A1463" i="5"/>
  <c r="M1462" i="5"/>
  <c r="J1462" i="5"/>
  <c r="I1462" i="5"/>
  <c r="E1462" i="5"/>
  <c r="B1462" i="5"/>
  <c r="A1462" i="5"/>
  <c r="M1461" i="5"/>
  <c r="J1461" i="5"/>
  <c r="I1461" i="5"/>
  <c r="E1461" i="5"/>
  <c r="B1461" i="5"/>
  <c r="A1461" i="5"/>
  <c r="M1460" i="5"/>
  <c r="J1460" i="5"/>
  <c r="I1460" i="5"/>
  <c r="E1460" i="5"/>
  <c r="B1460" i="5"/>
  <c r="A1460" i="5"/>
  <c r="M1459" i="5"/>
  <c r="J1459" i="5"/>
  <c r="I1459" i="5"/>
  <c r="E1459" i="5"/>
  <c r="B1459" i="5"/>
  <c r="A1459" i="5"/>
  <c r="M1458" i="5"/>
  <c r="J1458" i="5"/>
  <c r="I1458" i="5"/>
  <c r="E1458" i="5"/>
  <c r="B1458" i="5"/>
  <c r="A1458" i="5"/>
  <c r="M1457" i="5"/>
  <c r="J1457" i="5"/>
  <c r="I1457" i="5"/>
  <c r="E1457" i="5"/>
  <c r="B1457" i="5"/>
  <c r="A1457" i="5"/>
  <c r="M1456" i="5"/>
  <c r="J1456" i="5"/>
  <c r="I1456" i="5"/>
  <c r="E1456" i="5"/>
  <c r="B1456" i="5"/>
  <c r="A1456" i="5"/>
  <c r="M1455" i="5"/>
  <c r="J1455" i="5"/>
  <c r="I1455" i="5"/>
  <c r="E1455" i="5"/>
  <c r="B1455" i="5"/>
  <c r="A1455" i="5"/>
  <c r="M1454" i="5"/>
  <c r="J1454" i="5"/>
  <c r="I1454" i="5"/>
  <c r="E1454" i="5"/>
  <c r="B1454" i="5"/>
  <c r="A1454" i="5"/>
  <c r="M1453" i="5"/>
  <c r="J1453" i="5"/>
  <c r="I1453" i="5"/>
  <c r="E1453" i="5"/>
  <c r="B1453" i="5"/>
  <c r="A1453" i="5"/>
  <c r="M1452" i="5"/>
  <c r="J1452" i="5"/>
  <c r="I1452" i="5"/>
  <c r="E1452" i="5"/>
  <c r="B1452" i="5"/>
  <c r="A1452" i="5"/>
  <c r="M1451" i="5"/>
  <c r="J1451" i="5"/>
  <c r="I1451" i="5"/>
  <c r="E1451" i="5"/>
  <c r="B1451" i="5"/>
  <c r="A1451" i="5"/>
  <c r="M1450" i="5"/>
  <c r="J1450" i="5"/>
  <c r="I1450" i="5"/>
  <c r="E1450" i="5"/>
  <c r="B1450" i="5"/>
  <c r="A1450" i="5"/>
  <c r="M1449" i="5"/>
  <c r="J1449" i="5"/>
  <c r="I1449" i="5"/>
  <c r="E1449" i="5"/>
  <c r="B1449" i="5"/>
  <c r="A1449" i="5"/>
  <c r="M1448" i="5"/>
  <c r="J1448" i="5"/>
  <c r="I1448" i="5"/>
  <c r="E1448" i="5"/>
  <c r="B1448" i="5"/>
  <c r="A1448" i="5"/>
  <c r="M1447" i="5"/>
  <c r="J1447" i="5"/>
  <c r="I1447" i="5"/>
  <c r="E1447" i="5"/>
  <c r="B1447" i="5"/>
  <c r="A1447" i="5"/>
  <c r="M1446" i="5"/>
  <c r="J1446" i="5"/>
  <c r="I1446" i="5"/>
  <c r="E1446" i="5"/>
  <c r="B1446" i="5"/>
  <c r="A1446" i="5"/>
  <c r="M1445" i="5"/>
  <c r="J1445" i="5"/>
  <c r="I1445" i="5"/>
  <c r="E1445" i="5"/>
  <c r="B1445" i="5"/>
  <c r="A1445" i="5"/>
  <c r="M1444" i="5"/>
  <c r="J1444" i="5"/>
  <c r="I1444" i="5"/>
  <c r="E1444" i="5"/>
  <c r="B1444" i="5"/>
  <c r="A1444" i="5"/>
  <c r="M1443" i="5"/>
  <c r="J1443" i="5"/>
  <c r="I1443" i="5"/>
  <c r="E1443" i="5"/>
  <c r="B1443" i="5"/>
  <c r="A1443" i="5"/>
  <c r="M1442" i="5"/>
  <c r="J1442" i="5"/>
  <c r="I1442" i="5"/>
  <c r="E1442" i="5"/>
  <c r="B1442" i="5"/>
  <c r="A1442" i="5"/>
  <c r="M1441" i="5"/>
  <c r="J1441" i="5"/>
  <c r="I1441" i="5"/>
  <c r="E1441" i="5"/>
  <c r="B1441" i="5"/>
  <c r="A1441" i="5"/>
  <c r="M1440" i="5"/>
  <c r="J1440" i="5"/>
  <c r="I1440" i="5"/>
  <c r="E1440" i="5"/>
  <c r="B1440" i="5"/>
  <c r="A1440" i="5"/>
  <c r="M1439" i="5"/>
  <c r="J1439" i="5"/>
  <c r="I1439" i="5"/>
  <c r="E1439" i="5"/>
  <c r="B1439" i="5"/>
  <c r="A1439" i="5"/>
  <c r="M1438" i="5"/>
  <c r="J1438" i="5"/>
  <c r="I1438" i="5"/>
  <c r="E1438" i="5"/>
  <c r="B1438" i="5"/>
  <c r="A1438" i="5"/>
  <c r="M1437" i="5"/>
  <c r="J1437" i="5"/>
  <c r="I1437" i="5"/>
  <c r="E1437" i="5"/>
  <c r="B1437" i="5"/>
  <c r="A1437" i="5"/>
  <c r="M1436" i="5"/>
  <c r="J1436" i="5"/>
  <c r="I1436" i="5"/>
  <c r="E1436" i="5"/>
  <c r="B1436" i="5"/>
  <c r="A1436" i="5"/>
  <c r="M1435" i="5"/>
  <c r="J1435" i="5"/>
  <c r="I1435" i="5"/>
  <c r="E1435" i="5"/>
  <c r="B1435" i="5"/>
  <c r="A1435" i="5"/>
  <c r="M1434" i="5"/>
  <c r="J1434" i="5"/>
  <c r="I1434" i="5"/>
  <c r="E1434" i="5"/>
  <c r="B1434" i="5"/>
  <c r="A1434" i="5"/>
  <c r="M1433" i="5"/>
  <c r="J1433" i="5"/>
  <c r="I1433" i="5"/>
  <c r="E1433" i="5"/>
  <c r="B1433" i="5"/>
  <c r="A1433" i="5"/>
  <c r="M1432" i="5"/>
  <c r="J1432" i="5"/>
  <c r="I1432" i="5"/>
  <c r="E1432" i="5"/>
  <c r="B1432" i="5"/>
  <c r="A1432" i="5"/>
  <c r="M1431" i="5"/>
  <c r="J1431" i="5"/>
  <c r="I1431" i="5"/>
  <c r="E1431" i="5"/>
  <c r="B1431" i="5"/>
  <c r="A1431" i="5"/>
  <c r="M1430" i="5"/>
  <c r="J1430" i="5"/>
  <c r="I1430" i="5"/>
  <c r="E1430" i="5"/>
  <c r="B1430" i="5"/>
  <c r="A1430" i="5"/>
  <c r="M1429" i="5"/>
  <c r="J1429" i="5"/>
  <c r="I1429" i="5"/>
  <c r="E1429" i="5"/>
  <c r="B1429" i="5"/>
  <c r="A1429" i="5"/>
  <c r="M1422" i="5"/>
  <c r="J1422" i="5"/>
  <c r="I1422" i="5"/>
  <c r="E1422" i="5"/>
  <c r="B1422" i="5"/>
  <c r="A1422" i="5"/>
  <c r="M1421" i="5"/>
  <c r="J1421" i="5"/>
  <c r="I1421" i="5"/>
  <c r="E1421" i="5"/>
  <c r="B1421" i="5"/>
  <c r="A1421" i="5"/>
  <c r="M1420" i="5"/>
  <c r="J1420" i="5"/>
  <c r="I1420" i="5"/>
  <c r="E1420" i="5"/>
  <c r="B1420" i="5"/>
  <c r="A1420" i="5"/>
  <c r="M1419" i="5"/>
  <c r="J1419" i="5"/>
  <c r="I1419" i="5"/>
  <c r="E1419" i="5"/>
  <c r="B1419" i="5"/>
  <c r="A1419" i="5"/>
  <c r="M1418" i="5"/>
  <c r="J1418" i="5"/>
  <c r="I1418" i="5"/>
  <c r="E1418" i="5"/>
  <c r="B1418" i="5"/>
  <c r="A1418" i="5"/>
  <c r="M1417" i="5"/>
  <c r="J1417" i="5"/>
  <c r="I1417" i="5"/>
  <c r="E1417" i="5"/>
  <c r="B1417" i="5"/>
  <c r="A1417" i="5"/>
  <c r="M1416" i="5"/>
  <c r="J1416" i="5"/>
  <c r="I1416" i="5"/>
  <c r="E1416" i="5"/>
  <c r="B1416" i="5"/>
  <c r="A1416" i="5"/>
  <c r="M1415" i="5"/>
  <c r="J1415" i="5"/>
  <c r="I1415" i="5"/>
  <c r="E1415" i="5"/>
  <c r="B1415" i="5"/>
  <c r="A1415" i="5"/>
  <c r="M1414" i="5"/>
  <c r="J1414" i="5"/>
  <c r="I1414" i="5"/>
  <c r="E1414" i="5"/>
  <c r="B1414" i="5"/>
  <c r="A1414" i="5"/>
  <c r="M1413" i="5"/>
  <c r="J1413" i="5"/>
  <c r="I1413" i="5"/>
  <c r="E1413" i="5"/>
  <c r="B1413" i="5"/>
  <c r="A1413" i="5"/>
  <c r="M1412" i="5"/>
  <c r="J1412" i="5"/>
  <c r="I1412" i="5"/>
  <c r="E1412" i="5"/>
  <c r="B1412" i="5"/>
  <c r="A1412" i="5"/>
  <c r="M1411" i="5"/>
  <c r="J1411" i="5"/>
  <c r="I1411" i="5"/>
  <c r="E1411" i="5"/>
  <c r="B1411" i="5"/>
  <c r="A1411" i="5"/>
  <c r="M1410" i="5"/>
  <c r="J1410" i="5"/>
  <c r="I1410" i="5"/>
  <c r="E1410" i="5"/>
  <c r="B1410" i="5"/>
  <c r="A1410" i="5"/>
  <c r="M1409" i="5"/>
  <c r="J1409" i="5"/>
  <c r="I1409" i="5"/>
  <c r="E1409" i="5"/>
  <c r="B1409" i="5"/>
  <c r="A1409" i="5"/>
  <c r="M1408" i="5"/>
  <c r="J1408" i="5"/>
  <c r="I1408" i="5"/>
  <c r="E1408" i="5"/>
  <c r="B1408" i="5"/>
  <c r="A1408" i="5"/>
  <c r="M1407" i="5"/>
  <c r="J1407" i="5"/>
  <c r="I1407" i="5"/>
  <c r="E1407" i="5"/>
  <c r="B1407" i="5"/>
  <c r="A1407" i="5"/>
  <c r="M1406" i="5"/>
  <c r="J1406" i="5"/>
  <c r="I1406" i="5"/>
  <c r="E1406" i="5"/>
  <c r="B1406" i="5"/>
  <c r="A1406" i="5"/>
  <c r="M1405" i="5"/>
  <c r="J1405" i="5"/>
  <c r="I1405" i="5"/>
  <c r="E1405" i="5"/>
  <c r="B1405" i="5"/>
  <c r="A1405" i="5"/>
  <c r="M1404" i="5"/>
  <c r="J1404" i="5"/>
  <c r="I1404" i="5"/>
  <c r="E1404" i="5"/>
  <c r="B1404" i="5"/>
  <c r="A1404" i="5"/>
  <c r="M1403" i="5"/>
  <c r="J1403" i="5"/>
  <c r="I1403" i="5"/>
  <c r="E1403" i="5"/>
  <c r="B1403" i="5"/>
  <c r="A1403" i="5"/>
  <c r="M1402" i="5"/>
  <c r="J1402" i="5"/>
  <c r="I1402" i="5"/>
  <c r="E1402" i="5"/>
  <c r="B1402" i="5"/>
  <c r="A1402" i="5"/>
  <c r="M1401" i="5"/>
  <c r="J1401" i="5"/>
  <c r="I1401" i="5"/>
  <c r="E1401" i="5"/>
  <c r="B1401" i="5"/>
  <c r="A1401" i="5"/>
  <c r="M1400" i="5"/>
  <c r="J1400" i="5"/>
  <c r="I1400" i="5"/>
  <c r="E1400" i="5"/>
  <c r="B1400" i="5"/>
  <c r="A1400" i="5"/>
  <c r="M1399" i="5"/>
  <c r="J1399" i="5"/>
  <c r="I1399" i="5"/>
  <c r="E1399" i="5"/>
  <c r="B1399" i="5"/>
  <c r="A1399" i="5"/>
  <c r="M1398" i="5"/>
  <c r="J1398" i="5"/>
  <c r="I1398" i="5"/>
  <c r="E1398" i="5"/>
  <c r="B1398" i="5"/>
  <c r="A1398" i="5"/>
  <c r="M1397" i="5"/>
  <c r="J1397" i="5"/>
  <c r="I1397" i="5"/>
  <c r="E1397" i="5"/>
  <c r="B1397" i="5"/>
  <c r="A1397" i="5"/>
  <c r="M1396" i="5"/>
  <c r="J1396" i="5"/>
  <c r="I1396" i="5"/>
  <c r="E1396" i="5"/>
  <c r="B1396" i="5"/>
  <c r="A1396" i="5"/>
  <c r="M1395" i="5"/>
  <c r="J1395" i="5"/>
  <c r="I1395" i="5"/>
  <c r="E1395" i="5"/>
  <c r="B1395" i="5"/>
  <c r="A1395" i="5"/>
  <c r="M1394" i="5"/>
  <c r="J1394" i="5"/>
  <c r="I1394" i="5"/>
  <c r="E1394" i="5"/>
  <c r="B1394" i="5"/>
  <c r="A1394" i="5"/>
  <c r="M1393" i="5"/>
  <c r="J1393" i="5"/>
  <c r="I1393" i="5"/>
  <c r="E1393" i="5"/>
  <c r="B1393" i="5"/>
  <c r="A1393" i="5"/>
  <c r="M1392" i="5"/>
  <c r="J1392" i="5"/>
  <c r="I1392" i="5"/>
  <c r="E1392" i="5"/>
  <c r="B1392" i="5"/>
  <c r="A1392" i="5"/>
  <c r="M1391" i="5"/>
  <c r="J1391" i="5"/>
  <c r="I1391" i="5"/>
  <c r="E1391" i="5"/>
  <c r="B1391" i="5"/>
  <c r="A1391" i="5"/>
  <c r="M1390" i="5"/>
  <c r="J1390" i="5"/>
  <c r="I1390" i="5"/>
  <c r="E1390" i="5"/>
  <c r="B1390" i="5"/>
  <c r="A1390" i="5"/>
  <c r="M1389" i="5"/>
  <c r="J1389" i="5"/>
  <c r="I1389" i="5"/>
  <c r="E1389" i="5"/>
  <c r="B1389" i="5"/>
  <c r="A1389" i="5"/>
  <c r="M1388" i="5"/>
  <c r="J1388" i="5"/>
  <c r="I1388" i="5"/>
  <c r="E1388" i="5"/>
  <c r="B1388" i="5"/>
  <c r="A1388" i="5"/>
  <c r="M1387" i="5"/>
  <c r="J1387" i="5"/>
  <c r="I1387" i="5"/>
  <c r="E1387" i="5"/>
  <c r="B1387" i="5"/>
  <c r="A1387" i="5"/>
  <c r="M1386" i="5"/>
  <c r="J1386" i="5"/>
  <c r="I1386" i="5"/>
  <c r="E1386" i="5"/>
  <c r="B1386" i="5"/>
  <c r="A1386" i="5"/>
  <c r="M1385" i="5"/>
  <c r="J1385" i="5"/>
  <c r="I1385" i="5"/>
  <c r="E1385" i="5"/>
  <c r="B1385" i="5"/>
  <c r="A1385" i="5"/>
  <c r="M1384" i="5"/>
  <c r="J1384" i="5"/>
  <c r="I1384" i="5"/>
  <c r="E1384" i="5"/>
  <c r="B1384" i="5"/>
  <c r="A1384" i="5"/>
  <c r="M1383" i="5"/>
  <c r="J1383" i="5"/>
  <c r="I1383" i="5"/>
  <c r="E1383" i="5"/>
  <c r="B1383" i="5"/>
  <c r="A1383" i="5"/>
  <c r="M1382" i="5"/>
  <c r="J1382" i="5"/>
  <c r="I1382" i="5"/>
  <c r="E1382" i="5"/>
  <c r="B1382" i="5"/>
  <c r="A1382" i="5"/>
  <c r="M1381" i="5"/>
  <c r="J1381" i="5"/>
  <c r="I1381" i="5"/>
  <c r="E1381" i="5"/>
  <c r="B1381" i="5"/>
  <c r="A1381" i="5"/>
  <c r="M1380" i="5"/>
  <c r="J1380" i="5"/>
  <c r="I1380" i="5"/>
  <c r="E1380" i="5"/>
  <c r="B1380" i="5"/>
  <c r="A1380" i="5"/>
  <c r="M1379" i="5"/>
  <c r="J1379" i="5"/>
  <c r="I1379" i="5"/>
  <c r="E1379" i="5"/>
  <c r="B1379" i="5"/>
  <c r="A1379" i="5"/>
  <c r="M1378" i="5"/>
  <c r="J1378" i="5"/>
  <c r="I1378" i="5"/>
  <c r="E1378" i="5"/>
  <c r="B1378" i="5"/>
  <c r="A1378" i="5"/>
  <c r="M1377" i="5"/>
  <c r="J1377" i="5"/>
  <c r="I1377" i="5"/>
  <c r="E1377" i="5"/>
  <c r="B1377" i="5"/>
  <c r="A1377" i="5"/>
  <c r="M1376" i="5"/>
  <c r="J1376" i="5"/>
  <c r="I1376" i="5"/>
  <c r="E1376" i="5"/>
  <c r="B1376" i="5"/>
  <c r="M1375" i="5"/>
  <c r="J1375" i="5"/>
  <c r="I1375" i="5"/>
  <c r="E1375" i="5"/>
  <c r="B1375" i="5"/>
  <c r="M1374" i="5"/>
  <c r="J1374" i="5"/>
  <c r="I1374" i="5"/>
  <c r="E1374" i="5"/>
  <c r="B1374" i="5"/>
  <c r="A1374" i="5"/>
  <c r="M1373" i="5"/>
  <c r="J1373" i="5"/>
  <c r="I1373" i="5"/>
  <c r="E1373" i="5"/>
  <c r="B1373" i="5"/>
  <c r="A1373" i="5"/>
  <c r="M1372" i="5"/>
  <c r="J1372" i="5"/>
  <c r="I1372" i="5"/>
  <c r="E1372" i="5"/>
  <c r="B1372" i="5"/>
  <c r="A1372" i="5"/>
  <c r="M1371" i="5"/>
  <c r="J1371" i="5"/>
  <c r="I1371" i="5"/>
  <c r="E1371" i="5"/>
  <c r="B1371" i="5"/>
  <c r="A1371" i="5"/>
  <c r="M1370" i="5"/>
  <c r="J1370" i="5"/>
  <c r="I1370" i="5"/>
  <c r="E1370" i="5"/>
  <c r="B1370" i="5"/>
  <c r="A1370" i="5"/>
  <c r="M1369" i="5"/>
  <c r="J1369" i="5"/>
  <c r="I1369" i="5"/>
  <c r="E1369" i="5"/>
  <c r="B1369" i="5"/>
  <c r="A1369" i="5"/>
  <c r="M1368" i="5"/>
  <c r="J1368" i="5"/>
  <c r="I1368" i="5"/>
  <c r="E1368" i="5"/>
  <c r="B1368" i="5"/>
  <c r="A1368" i="5"/>
  <c r="M1367" i="5"/>
  <c r="J1367" i="5"/>
  <c r="I1367" i="5"/>
  <c r="E1367" i="5"/>
  <c r="B1367" i="5"/>
  <c r="A1367" i="5"/>
  <c r="M1364" i="5"/>
  <c r="J1364" i="5"/>
  <c r="I1364" i="5"/>
  <c r="E1364" i="5"/>
  <c r="B1364" i="5"/>
  <c r="A1364" i="5"/>
  <c r="M1363" i="5"/>
  <c r="J1363" i="5"/>
  <c r="I1363" i="5"/>
  <c r="E1363" i="5"/>
  <c r="B1363" i="5"/>
  <c r="A1363" i="5"/>
  <c r="M1362" i="5"/>
  <c r="J1362" i="5"/>
  <c r="I1362" i="5"/>
  <c r="E1362" i="5"/>
  <c r="B1362" i="5"/>
  <c r="A1362" i="5"/>
  <c r="M1361" i="5"/>
  <c r="J1361" i="5"/>
  <c r="I1361" i="5"/>
  <c r="E1361" i="5"/>
  <c r="B1361" i="5"/>
  <c r="A1361" i="5"/>
  <c r="M1360" i="5"/>
  <c r="J1360" i="5"/>
  <c r="I1360" i="5"/>
  <c r="E1360" i="5"/>
  <c r="B1360" i="5"/>
  <c r="A1360" i="5"/>
  <c r="M1359" i="5"/>
  <c r="J1359" i="5"/>
  <c r="I1359" i="5"/>
  <c r="E1359" i="5"/>
  <c r="B1359" i="5"/>
  <c r="A1359" i="5"/>
  <c r="M1358" i="5"/>
  <c r="J1358" i="5"/>
  <c r="I1358" i="5"/>
  <c r="E1358" i="5"/>
  <c r="B1358" i="5"/>
  <c r="A1358" i="5"/>
  <c r="M1357" i="5"/>
  <c r="J1357" i="5"/>
  <c r="I1357" i="5"/>
  <c r="E1357" i="5"/>
  <c r="B1357" i="5"/>
  <c r="A1357" i="5"/>
  <c r="M1356" i="5"/>
  <c r="J1356" i="5"/>
  <c r="I1356" i="5"/>
  <c r="E1356" i="5"/>
  <c r="B1356" i="5"/>
  <c r="A1356" i="5"/>
  <c r="M1355" i="5"/>
  <c r="J1355" i="5"/>
  <c r="I1355" i="5"/>
  <c r="E1355" i="5"/>
  <c r="B1355" i="5"/>
  <c r="A1355" i="5"/>
  <c r="M1354" i="5"/>
  <c r="J1354" i="5"/>
  <c r="I1354" i="5"/>
  <c r="E1354" i="5"/>
  <c r="B1354" i="5"/>
  <c r="A1354" i="5"/>
  <c r="M1353" i="5"/>
  <c r="J1353" i="5"/>
  <c r="I1353" i="5"/>
  <c r="E1353" i="5"/>
  <c r="B1353" i="5"/>
  <c r="A1353" i="5"/>
  <c r="M1352" i="5"/>
  <c r="J1352" i="5"/>
  <c r="I1352" i="5"/>
  <c r="E1352" i="5"/>
  <c r="B1352" i="5"/>
  <c r="A1352" i="5"/>
  <c r="M1351" i="5"/>
  <c r="J1351" i="5"/>
  <c r="I1351" i="5"/>
  <c r="E1351" i="5"/>
  <c r="B1351" i="5"/>
  <c r="A1351" i="5"/>
  <c r="M1350" i="5"/>
  <c r="J1350" i="5"/>
  <c r="I1350" i="5"/>
  <c r="E1350" i="5"/>
  <c r="B1350" i="5"/>
  <c r="A1350" i="5"/>
  <c r="M1349" i="5"/>
  <c r="J1349" i="5"/>
  <c r="I1349" i="5"/>
  <c r="E1349" i="5"/>
  <c r="B1349" i="5"/>
  <c r="A1349" i="5"/>
  <c r="M1348" i="5"/>
  <c r="J1348" i="5"/>
  <c r="I1348" i="5"/>
  <c r="E1348" i="5"/>
  <c r="B1348" i="5"/>
  <c r="A1348" i="5"/>
  <c r="M1347" i="5"/>
  <c r="J1347" i="5"/>
  <c r="I1347" i="5"/>
  <c r="E1347" i="5"/>
  <c r="B1347" i="5"/>
  <c r="A1347" i="5"/>
  <c r="M1346" i="5"/>
  <c r="J1346" i="5"/>
  <c r="I1346" i="5"/>
  <c r="E1346" i="5"/>
  <c r="B1346" i="5"/>
  <c r="A1346" i="5"/>
  <c r="M1345" i="5"/>
  <c r="J1345" i="5"/>
  <c r="I1345" i="5"/>
  <c r="E1345" i="5"/>
  <c r="B1345" i="5"/>
  <c r="A1345" i="5"/>
  <c r="M1344" i="5"/>
  <c r="J1344" i="5"/>
  <c r="I1344" i="5"/>
  <c r="E1344" i="5"/>
  <c r="B1344" i="5"/>
  <c r="A1344" i="5"/>
  <c r="M1343" i="5"/>
  <c r="J1343" i="5"/>
  <c r="I1343" i="5"/>
  <c r="E1343" i="5"/>
  <c r="B1343" i="5"/>
  <c r="A1343" i="5"/>
  <c r="M1342" i="5"/>
  <c r="J1342" i="5"/>
  <c r="I1342" i="5"/>
  <c r="E1342" i="5"/>
  <c r="B1342" i="5"/>
  <c r="A1342" i="5"/>
  <c r="M1341" i="5"/>
  <c r="J1341" i="5"/>
  <c r="I1341" i="5"/>
  <c r="E1341" i="5"/>
  <c r="B1341" i="5"/>
  <c r="A1341" i="5"/>
  <c r="M1340" i="5"/>
  <c r="J1340" i="5"/>
  <c r="I1340" i="5"/>
  <c r="E1340" i="5"/>
  <c r="B1340" i="5"/>
  <c r="A1340" i="5"/>
  <c r="M1339" i="5"/>
  <c r="J1339" i="5"/>
  <c r="I1339" i="5"/>
  <c r="E1339" i="5"/>
  <c r="B1339" i="5"/>
  <c r="A1339" i="5"/>
  <c r="M1338" i="5"/>
  <c r="J1338" i="5"/>
  <c r="I1338" i="5"/>
  <c r="E1338" i="5"/>
  <c r="B1338" i="5"/>
  <c r="A1338" i="5"/>
  <c r="M1337" i="5"/>
  <c r="J1337" i="5"/>
  <c r="I1337" i="5"/>
  <c r="E1337" i="5"/>
  <c r="B1337" i="5"/>
  <c r="A1337" i="5"/>
  <c r="M1336" i="5"/>
  <c r="J1336" i="5"/>
  <c r="I1336" i="5"/>
  <c r="E1336" i="5"/>
  <c r="B1336" i="5"/>
  <c r="A1336" i="5"/>
  <c r="M1335" i="5"/>
  <c r="J1335" i="5"/>
  <c r="I1335" i="5"/>
  <c r="E1335" i="5"/>
  <c r="B1335" i="5"/>
  <c r="A1335" i="5"/>
  <c r="M1334" i="5"/>
  <c r="J1334" i="5"/>
  <c r="I1334" i="5"/>
  <c r="E1334" i="5"/>
  <c r="B1334" i="5"/>
  <c r="A1334" i="5"/>
  <c r="M1333" i="5"/>
  <c r="J1333" i="5"/>
  <c r="I1333" i="5"/>
  <c r="E1333" i="5"/>
  <c r="B1333" i="5"/>
  <c r="A1333" i="5"/>
  <c r="M1332" i="5"/>
  <c r="J1332" i="5"/>
  <c r="I1332" i="5"/>
  <c r="E1332" i="5"/>
  <c r="B1332" i="5"/>
  <c r="A1332" i="5"/>
  <c r="M1331" i="5"/>
  <c r="J1331" i="5"/>
  <c r="I1331" i="5"/>
  <c r="E1331" i="5"/>
  <c r="B1331" i="5"/>
  <c r="A1331" i="5"/>
  <c r="M1330" i="5"/>
  <c r="J1330" i="5"/>
  <c r="I1330" i="5"/>
  <c r="E1330" i="5"/>
  <c r="B1330" i="5"/>
  <c r="A1330" i="5"/>
  <c r="M1329" i="5"/>
  <c r="J1329" i="5"/>
  <c r="I1329" i="5"/>
  <c r="E1329" i="5"/>
  <c r="B1329" i="5"/>
  <c r="A1329" i="5"/>
  <c r="M1328" i="5"/>
  <c r="J1328" i="5"/>
  <c r="I1328" i="5"/>
  <c r="E1328" i="5"/>
  <c r="B1328" i="5"/>
  <c r="A1328" i="5"/>
  <c r="M1327" i="5"/>
  <c r="J1327" i="5"/>
  <c r="I1327" i="5"/>
  <c r="E1327" i="5"/>
  <c r="B1327" i="5"/>
  <c r="A1327" i="5"/>
  <c r="M1326" i="5"/>
  <c r="J1326" i="5"/>
  <c r="I1326" i="5"/>
  <c r="E1326" i="5"/>
  <c r="B1326" i="5"/>
  <c r="A1326" i="5"/>
  <c r="M1325" i="5"/>
  <c r="J1325" i="5"/>
  <c r="I1325" i="5"/>
  <c r="E1325" i="5"/>
  <c r="B1325" i="5"/>
  <c r="A1325" i="5"/>
  <c r="M1324" i="5"/>
  <c r="J1324" i="5"/>
  <c r="I1324" i="5"/>
  <c r="E1324" i="5"/>
  <c r="B1324" i="5"/>
  <c r="A1324" i="5"/>
  <c r="M1323" i="5"/>
  <c r="J1323" i="5"/>
  <c r="I1323" i="5"/>
  <c r="E1323" i="5"/>
  <c r="B1323" i="5"/>
  <c r="A1323" i="5"/>
  <c r="M1322" i="5"/>
  <c r="J1322" i="5"/>
  <c r="I1322" i="5"/>
  <c r="E1322" i="5"/>
  <c r="B1322" i="5"/>
  <c r="A1322" i="5"/>
  <c r="M1321" i="5"/>
  <c r="J1321" i="5"/>
  <c r="I1321" i="5"/>
  <c r="E1321" i="5"/>
  <c r="B1321" i="5"/>
  <c r="A1321" i="5"/>
  <c r="M1320" i="5"/>
  <c r="J1320" i="5"/>
  <c r="I1320" i="5"/>
  <c r="E1320" i="5"/>
  <c r="B1320" i="5"/>
  <c r="A1320" i="5"/>
  <c r="M1319" i="5"/>
  <c r="J1319" i="5"/>
  <c r="I1319" i="5"/>
  <c r="E1319" i="5"/>
  <c r="B1319" i="5"/>
  <c r="A1319" i="5"/>
  <c r="M1318" i="5"/>
  <c r="J1318" i="5"/>
  <c r="I1318" i="5"/>
  <c r="E1318" i="5"/>
  <c r="B1318" i="5"/>
  <c r="A1318" i="5"/>
  <c r="M1317" i="5"/>
  <c r="J1317" i="5"/>
  <c r="I1317" i="5"/>
  <c r="E1317" i="5"/>
  <c r="B1317" i="5"/>
  <c r="A1317" i="5"/>
  <c r="M1316" i="5"/>
  <c r="J1316" i="5"/>
  <c r="I1316" i="5"/>
  <c r="E1316" i="5"/>
  <c r="B1316" i="5"/>
  <c r="A1316" i="5"/>
  <c r="M1315" i="5"/>
  <c r="J1315" i="5"/>
  <c r="I1315" i="5"/>
  <c r="E1315" i="5"/>
  <c r="B1315" i="5"/>
  <c r="A1315" i="5"/>
  <c r="M1314" i="5"/>
  <c r="J1314" i="5"/>
  <c r="I1314" i="5"/>
  <c r="E1314" i="5"/>
  <c r="B1314" i="5"/>
  <c r="A1314" i="5"/>
  <c r="M1313" i="5"/>
  <c r="J1313" i="5"/>
  <c r="I1313" i="5"/>
  <c r="E1313" i="5"/>
  <c r="B1313" i="5"/>
  <c r="A1313" i="5"/>
  <c r="M1312" i="5"/>
  <c r="J1312" i="5"/>
  <c r="I1312" i="5"/>
  <c r="E1312" i="5"/>
  <c r="B1312" i="5"/>
  <c r="A1312" i="5"/>
  <c r="M1311" i="5"/>
  <c r="J1311" i="5"/>
  <c r="I1311" i="5"/>
  <c r="E1311" i="5"/>
  <c r="B1311" i="5"/>
  <c r="A1311" i="5"/>
  <c r="M1310" i="5"/>
  <c r="J1310" i="5"/>
  <c r="I1310" i="5"/>
  <c r="E1310" i="5"/>
  <c r="B1310" i="5"/>
  <c r="A1310" i="5"/>
  <c r="M1304" i="5"/>
  <c r="J1304" i="5"/>
  <c r="I1304" i="5"/>
  <c r="E1304" i="5"/>
  <c r="B1304" i="5"/>
  <c r="A1304" i="5"/>
  <c r="M1303" i="5"/>
  <c r="J1303" i="5"/>
  <c r="I1303" i="5"/>
  <c r="E1303" i="5"/>
  <c r="B1303" i="5"/>
  <c r="A1303" i="5"/>
  <c r="M1302" i="5"/>
  <c r="J1302" i="5"/>
  <c r="I1302" i="5"/>
  <c r="E1302" i="5"/>
  <c r="B1302" i="5"/>
  <c r="A1302" i="5"/>
  <c r="M1301" i="5"/>
  <c r="J1301" i="5"/>
  <c r="I1301" i="5"/>
  <c r="E1301" i="5"/>
  <c r="B1301" i="5"/>
  <c r="A1301" i="5"/>
  <c r="M1300" i="5"/>
  <c r="J1300" i="5"/>
  <c r="I1300" i="5"/>
  <c r="E1300" i="5"/>
  <c r="B1300" i="5"/>
  <c r="A1300" i="5"/>
  <c r="M1299" i="5"/>
  <c r="J1299" i="5"/>
  <c r="I1299" i="5"/>
  <c r="E1299" i="5"/>
  <c r="B1299" i="5"/>
  <c r="A1299" i="5"/>
  <c r="M1298" i="5"/>
  <c r="J1298" i="5"/>
  <c r="I1298" i="5"/>
  <c r="E1298" i="5"/>
  <c r="B1298" i="5"/>
  <c r="A1298" i="5"/>
  <c r="M1297" i="5"/>
  <c r="J1297" i="5"/>
  <c r="I1297" i="5"/>
  <c r="E1297" i="5"/>
  <c r="B1297" i="5"/>
  <c r="A1297" i="5"/>
  <c r="M1296" i="5"/>
  <c r="J1296" i="5"/>
  <c r="I1296" i="5"/>
  <c r="E1296" i="5"/>
  <c r="B1296" i="5"/>
  <c r="A1296" i="5"/>
  <c r="M1295" i="5"/>
  <c r="J1295" i="5"/>
  <c r="I1295" i="5"/>
  <c r="E1295" i="5"/>
  <c r="B1295" i="5"/>
  <c r="A1295" i="5"/>
  <c r="M1294" i="5"/>
  <c r="J1294" i="5"/>
  <c r="I1294" i="5"/>
  <c r="E1294" i="5"/>
  <c r="B1294" i="5"/>
  <c r="A1294" i="5"/>
  <c r="M1293" i="5"/>
  <c r="J1293" i="5"/>
  <c r="I1293" i="5"/>
  <c r="E1293" i="5"/>
  <c r="B1293" i="5"/>
  <c r="A1293" i="5"/>
  <c r="M1292" i="5"/>
  <c r="J1292" i="5"/>
  <c r="I1292" i="5"/>
  <c r="E1292" i="5"/>
  <c r="B1292" i="5"/>
  <c r="A1292" i="5"/>
  <c r="M1291" i="5"/>
  <c r="J1291" i="5"/>
  <c r="I1291" i="5"/>
  <c r="E1291" i="5"/>
  <c r="B1291" i="5"/>
  <c r="A1291" i="5"/>
  <c r="M1290" i="5"/>
  <c r="J1290" i="5"/>
  <c r="I1290" i="5"/>
  <c r="E1290" i="5"/>
  <c r="B1290" i="5"/>
  <c r="A1290" i="5"/>
  <c r="M1289" i="5"/>
  <c r="J1289" i="5"/>
  <c r="I1289" i="5"/>
  <c r="E1289" i="5"/>
  <c r="B1289" i="5"/>
  <c r="A1289" i="5"/>
  <c r="M1288" i="5"/>
  <c r="J1288" i="5"/>
  <c r="I1288" i="5"/>
  <c r="E1288" i="5"/>
  <c r="B1288" i="5"/>
  <c r="A1288" i="5"/>
  <c r="M1287" i="5"/>
  <c r="J1287" i="5"/>
  <c r="I1287" i="5"/>
  <c r="E1287" i="5"/>
  <c r="B1287" i="5"/>
  <c r="A1287" i="5"/>
  <c r="M1286" i="5"/>
  <c r="J1286" i="5"/>
  <c r="I1286" i="5"/>
  <c r="E1286" i="5"/>
  <c r="B1286" i="5"/>
  <c r="A1286" i="5"/>
  <c r="M1285" i="5"/>
  <c r="J1285" i="5"/>
  <c r="I1285" i="5"/>
  <c r="E1285" i="5"/>
  <c r="B1285" i="5"/>
  <c r="A1285" i="5"/>
  <c r="M1284" i="5"/>
  <c r="J1284" i="5"/>
  <c r="I1284" i="5"/>
  <c r="E1284" i="5"/>
  <c r="B1284" i="5"/>
  <c r="A1284" i="5"/>
  <c r="M1283" i="5"/>
  <c r="J1283" i="5"/>
  <c r="I1283" i="5"/>
  <c r="E1283" i="5"/>
  <c r="B1283" i="5"/>
  <c r="A1283" i="5"/>
  <c r="M1282" i="5"/>
  <c r="J1282" i="5"/>
  <c r="I1282" i="5"/>
  <c r="E1282" i="5"/>
  <c r="B1282" i="5"/>
  <c r="A1282" i="5"/>
  <c r="M1281" i="5"/>
  <c r="J1281" i="5"/>
  <c r="I1281" i="5"/>
  <c r="E1281" i="5"/>
  <c r="B1281" i="5"/>
  <c r="A1281" i="5"/>
  <c r="M1280" i="5"/>
  <c r="J1280" i="5"/>
  <c r="I1280" i="5"/>
  <c r="E1280" i="5"/>
  <c r="B1280" i="5"/>
  <c r="A1280" i="5"/>
  <c r="M1279" i="5"/>
  <c r="J1279" i="5"/>
  <c r="I1279" i="5"/>
  <c r="E1279" i="5"/>
  <c r="B1279" i="5"/>
  <c r="A1279" i="5"/>
  <c r="M1278" i="5"/>
  <c r="J1278" i="5"/>
  <c r="I1278" i="5"/>
  <c r="E1278" i="5"/>
  <c r="B1278" i="5"/>
  <c r="A1278" i="5"/>
  <c r="M1277" i="5"/>
  <c r="J1277" i="5"/>
  <c r="I1277" i="5"/>
  <c r="E1277" i="5"/>
  <c r="B1277" i="5"/>
  <c r="A1277" i="5"/>
  <c r="M1276" i="5"/>
  <c r="J1276" i="5"/>
  <c r="I1276" i="5"/>
  <c r="E1276" i="5"/>
  <c r="B1276" i="5"/>
  <c r="A1276" i="5"/>
  <c r="M1275" i="5"/>
  <c r="J1275" i="5"/>
  <c r="I1275" i="5"/>
  <c r="E1275" i="5"/>
  <c r="B1275" i="5"/>
  <c r="A1275" i="5"/>
  <c r="M1274" i="5"/>
  <c r="J1274" i="5"/>
  <c r="I1274" i="5"/>
  <c r="E1274" i="5"/>
  <c r="B1274" i="5"/>
  <c r="A1274" i="5"/>
  <c r="M1273" i="5"/>
  <c r="J1273" i="5"/>
  <c r="I1273" i="5"/>
  <c r="E1273" i="5"/>
  <c r="B1273" i="5"/>
  <c r="A1273" i="5"/>
  <c r="M1272" i="5"/>
  <c r="J1272" i="5"/>
  <c r="I1272" i="5"/>
  <c r="E1272" i="5"/>
  <c r="B1272" i="5"/>
  <c r="A1272" i="5"/>
  <c r="M1271" i="5"/>
  <c r="J1271" i="5"/>
  <c r="I1271" i="5"/>
  <c r="E1271" i="5"/>
  <c r="B1271" i="5"/>
  <c r="A1271" i="5"/>
  <c r="M1270" i="5"/>
  <c r="J1270" i="5"/>
  <c r="I1270" i="5"/>
  <c r="E1270" i="5"/>
  <c r="B1270" i="5"/>
  <c r="A1270" i="5"/>
  <c r="M1269" i="5"/>
  <c r="J1269" i="5"/>
  <c r="I1269" i="5"/>
  <c r="E1269" i="5"/>
  <c r="B1269" i="5"/>
  <c r="A1269" i="5"/>
  <c r="M1268" i="5"/>
  <c r="J1268" i="5"/>
  <c r="I1268" i="5"/>
  <c r="E1268" i="5"/>
  <c r="B1268" i="5"/>
  <c r="A1268" i="5"/>
  <c r="M1267" i="5"/>
  <c r="J1267" i="5"/>
  <c r="I1267" i="5"/>
  <c r="E1267" i="5"/>
  <c r="B1267" i="5"/>
  <c r="A1267" i="5"/>
  <c r="M1266" i="5"/>
  <c r="J1266" i="5"/>
  <c r="I1266" i="5"/>
  <c r="E1266" i="5"/>
  <c r="B1266" i="5"/>
  <c r="A1266" i="5"/>
  <c r="M1265" i="5"/>
  <c r="J1265" i="5"/>
  <c r="I1265" i="5"/>
  <c r="E1265" i="5"/>
  <c r="B1265" i="5"/>
  <c r="A1265" i="5"/>
  <c r="M1264" i="5"/>
  <c r="J1264" i="5"/>
  <c r="I1264" i="5"/>
  <c r="E1264" i="5"/>
  <c r="B1264" i="5"/>
  <c r="A1264" i="5"/>
  <c r="M1263" i="5"/>
  <c r="J1263" i="5"/>
  <c r="I1263" i="5"/>
  <c r="E1263" i="5"/>
  <c r="B1263" i="5"/>
  <c r="A1263" i="5"/>
  <c r="M1262" i="5"/>
  <c r="J1262" i="5"/>
  <c r="I1262" i="5"/>
  <c r="E1262" i="5"/>
  <c r="B1262" i="5"/>
  <c r="A1262" i="5"/>
  <c r="M1261" i="5"/>
  <c r="J1261" i="5"/>
  <c r="I1261" i="5"/>
  <c r="E1261" i="5"/>
  <c r="B1261" i="5"/>
  <c r="A1261" i="5"/>
  <c r="M1260" i="5"/>
  <c r="J1260" i="5"/>
  <c r="I1260" i="5"/>
  <c r="E1260" i="5"/>
  <c r="B1260" i="5"/>
  <c r="A1260" i="5"/>
  <c r="M1259" i="5"/>
  <c r="J1259" i="5"/>
  <c r="I1259" i="5"/>
  <c r="E1259" i="5"/>
  <c r="B1259" i="5"/>
  <c r="A1259" i="5"/>
  <c r="M1258" i="5"/>
  <c r="J1258" i="5"/>
  <c r="I1258" i="5"/>
  <c r="E1258" i="5"/>
  <c r="B1258" i="5"/>
  <c r="A1258" i="5"/>
  <c r="M1257" i="5"/>
  <c r="J1257" i="5"/>
  <c r="I1257" i="5"/>
  <c r="E1257" i="5"/>
  <c r="B1257" i="5"/>
  <c r="A1257" i="5"/>
  <c r="M1256" i="5"/>
  <c r="J1256" i="5"/>
  <c r="I1256" i="5"/>
  <c r="E1256" i="5"/>
  <c r="B1256" i="5"/>
  <c r="A1256" i="5"/>
  <c r="M1255" i="5"/>
  <c r="J1255" i="5"/>
  <c r="I1255" i="5"/>
  <c r="E1255" i="5"/>
  <c r="B1255" i="5"/>
  <c r="A1255" i="5"/>
  <c r="M1254" i="5"/>
  <c r="J1254" i="5"/>
  <c r="I1254" i="5"/>
  <c r="E1254" i="5"/>
  <c r="B1254" i="5"/>
  <c r="A1254" i="5"/>
  <c r="M1253" i="5"/>
  <c r="J1253" i="5"/>
  <c r="I1253" i="5"/>
  <c r="E1253" i="5"/>
  <c r="B1253" i="5"/>
  <c r="A1253" i="5"/>
  <c r="M1252" i="5"/>
  <c r="J1252" i="5"/>
  <c r="I1252" i="5"/>
  <c r="E1252" i="5"/>
  <c r="B1252" i="5"/>
  <c r="A1252" i="5"/>
  <c r="M1251" i="5"/>
  <c r="J1251" i="5"/>
  <c r="I1251" i="5"/>
  <c r="E1251" i="5"/>
  <c r="B1251" i="5"/>
  <c r="A1251" i="5"/>
  <c r="M1250" i="5"/>
  <c r="J1250" i="5"/>
  <c r="I1250" i="5"/>
  <c r="E1250" i="5"/>
  <c r="B1250" i="5"/>
  <c r="A1250" i="5"/>
  <c r="M1249" i="5"/>
  <c r="J1249" i="5"/>
  <c r="I1249" i="5"/>
  <c r="E1249" i="5"/>
  <c r="B1249" i="5"/>
  <c r="A1249" i="5"/>
  <c r="M1248" i="5"/>
  <c r="J1248" i="5"/>
  <c r="I1248" i="5"/>
  <c r="E1248" i="5"/>
  <c r="B1248" i="5"/>
  <c r="A1248" i="5"/>
  <c r="M1247" i="5"/>
  <c r="J1247" i="5"/>
  <c r="I1247" i="5"/>
  <c r="E1247" i="5"/>
  <c r="B1247" i="5"/>
  <c r="A1247" i="5"/>
  <c r="M1244" i="5"/>
  <c r="J1244" i="5"/>
  <c r="I1244" i="5"/>
  <c r="E1244" i="5"/>
  <c r="B1244" i="5"/>
  <c r="A1244" i="5"/>
  <c r="M1243" i="5"/>
  <c r="J1243" i="5"/>
  <c r="I1243" i="5"/>
  <c r="E1243" i="5"/>
  <c r="B1243" i="5"/>
  <c r="A1243" i="5"/>
  <c r="M1242" i="5"/>
  <c r="J1242" i="5"/>
  <c r="I1242" i="5"/>
  <c r="E1242" i="5"/>
  <c r="B1242" i="5"/>
  <c r="A1242" i="5"/>
  <c r="M1241" i="5"/>
  <c r="J1241" i="5"/>
  <c r="I1241" i="5"/>
  <c r="E1241" i="5"/>
  <c r="B1241" i="5"/>
  <c r="A1241" i="5"/>
  <c r="M1240" i="5"/>
  <c r="J1240" i="5"/>
  <c r="I1240" i="5"/>
  <c r="E1240" i="5"/>
  <c r="B1240" i="5"/>
  <c r="A1240" i="5"/>
  <c r="M1239" i="5"/>
  <c r="J1239" i="5"/>
  <c r="I1239" i="5"/>
  <c r="E1239" i="5"/>
  <c r="B1239" i="5"/>
  <c r="A1239" i="5"/>
  <c r="M1238" i="5"/>
  <c r="J1238" i="5"/>
  <c r="I1238" i="5"/>
  <c r="E1238" i="5"/>
  <c r="B1238" i="5"/>
  <c r="A1238" i="5"/>
  <c r="M1237" i="5"/>
  <c r="J1237" i="5"/>
  <c r="I1237" i="5"/>
  <c r="E1237" i="5"/>
  <c r="B1237" i="5"/>
  <c r="A1237" i="5"/>
  <c r="M1236" i="5"/>
  <c r="J1236" i="5"/>
  <c r="I1236" i="5"/>
  <c r="E1236" i="5"/>
  <c r="B1236" i="5"/>
  <c r="A1236" i="5"/>
  <c r="M1235" i="5"/>
  <c r="J1235" i="5"/>
  <c r="I1235" i="5"/>
  <c r="E1235" i="5"/>
  <c r="B1235" i="5"/>
  <c r="A1235" i="5"/>
  <c r="M1234" i="5"/>
  <c r="J1234" i="5"/>
  <c r="I1234" i="5"/>
  <c r="E1234" i="5"/>
  <c r="B1234" i="5"/>
  <c r="A1234" i="5"/>
  <c r="M1233" i="5"/>
  <c r="J1233" i="5"/>
  <c r="I1233" i="5"/>
  <c r="E1233" i="5"/>
  <c r="B1233" i="5"/>
  <c r="A1233" i="5"/>
  <c r="M1232" i="5"/>
  <c r="J1232" i="5"/>
  <c r="I1232" i="5"/>
  <c r="E1232" i="5"/>
  <c r="B1232" i="5"/>
  <c r="A1232" i="5"/>
  <c r="M1231" i="5"/>
  <c r="J1231" i="5"/>
  <c r="I1231" i="5"/>
  <c r="E1231" i="5"/>
  <c r="B1231" i="5"/>
  <c r="A1231" i="5"/>
  <c r="M1230" i="5"/>
  <c r="J1230" i="5"/>
  <c r="I1230" i="5"/>
  <c r="E1230" i="5"/>
  <c r="B1230" i="5"/>
  <c r="A1230" i="5"/>
  <c r="M1229" i="5"/>
  <c r="J1229" i="5"/>
  <c r="I1229" i="5"/>
  <c r="E1229" i="5"/>
  <c r="B1229" i="5"/>
  <c r="A1229" i="5"/>
  <c r="M1228" i="5"/>
  <c r="J1228" i="5"/>
  <c r="I1228" i="5"/>
  <c r="E1228" i="5"/>
  <c r="B1228" i="5"/>
  <c r="A1228" i="5"/>
  <c r="M1227" i="5"/>
  <c r="J1227" i="5"/>
  <c r="I1227" i="5"/>
  <c r="E1227" i="5"/>
  <c r="B1227" i="5"/>
  <c r="A1227" i="5"/>
  <c r="M1226" i="5"/>
  <c r="J1226" i="5"/>
  <c r="I1226" i="5"/>
  <c r="E1226" i="5"/>
  <c r="B1226" i="5"/>
  <c r="A1226" i="5"/>
  <c r="M1225" i="5"/>
  <c r="J1225" i="5"/>
  <c r="I1225" i="5"/>
  <c r="E1225" i="5"/>
  <c r="B1225" i="5"/>
  <c r="A1225" i="5"/>
  <c r="M1224" i="5"/>
  <c r="J1224" i="5"/>
  <c r="I1224" i="5"/>
  <c r="E1224" i="5"/>
  <c r="B1224" i="5"/>
  <c r="A1224" i="5"/>
  <c r="M1223" i="5"/>
  <c r="J1223" i="5"/>
  <c r="I1223" i="5"/>
  <c r="E1223" i="5"/>
  <c r="B1223" i="5"/>
  <c r="A1223" i="5"/>
  <c r="M1222" i="5"/>
  <c r="J1222" i="5"/>
  <c r="I1222" i="5"/>
  <c r="E1222" i="5"/>
  <c r="B1222" i="5"/>
  <c r="A1222" i="5"/>
  <c r="M1221" i="5"/>
  <c r="J1221" i="5"/>
  <c r="I1221" i="5"/>
  <c r="E1221" i="5"/>
  <c r="B1221" i="5"/>
  <c r="A1221" i="5"/>
  <c r="M1220" i="5"/>
  <c r="J1220" i="5"/>
  <c r="I1220" i="5"/>
  <c r="E1220" i="5"/>
  <c r="B1220" i="5"/>
  <c r="A1220" i="5"/>
  <c r="M1219" i="5"/>
  <c r="J1219" i="5"/>
  <c r="I1219" i="5"/>
  <c r="E1219" i="5"/>
  <c r="B1219" i="5"/>
  <c r="A1219" i="5"/>
  <c r="M1218" i="5"/>
  <c r="J1218" i="5"/>
  <c r="I1218" i="5"/>
  <c r="E1218" i="5"/>
  <c r="B1218" i="5"/>
  <c r="A1218" i="5"/>
  <c r="M1217" i="5"/>
  <c r="J1217" i="5"/>
  <c r="I1217" i="5"/>
  <c r="E1217" i="5"/>
  <c r="B1217" i="5"/>
  <c r="A1217" i="5"/>
  <c r="M1216" i="5"/>
  <c r="J1216" i="5"/>
  <c r="I1216" i="5"/>
  <c r="E1216" i="5"/>
  <c r="B1216" i="5"/>
  <c r="A1216" i="5"/>
  <c r="M1215" i="5"/>
  <c r="J1215" i="5"/>
  <c r="I1215" i="5"/>
  <c r="E1215" i="5"/>
  <c r="B1215" i="5"/>
  <c r="A1215" i="5"/>
  <c r="M1214" i="5"/>
  <c r="J1214" i="5"/>
  <c r="I1214" i="5"/>
  <c r="E1214" i="5"/>
  <c r="B1214" i="5"/>
  <c r="A1214" i="5"/>
  <c r="M1213" i="5"/>
  <c r="J1213" i="5"/>
  <c r="I1213" i="5"/>
  <c r="E1213" i="5"/>
  <c r="B1213" i="5"/>
  <c r="A1213" i="5"/>
  <c r="M1212" i="5"/>
  <c r="J1212" i="5"/>
  <c r="I1212" i="5"/>
  <c r="E1212" i="5"/>
  <c r="B1212" i="5"/>
  <c r="A1212" i="5"/>
  <c r="M1211" i="5"/>
  <c r="J1211" i="5"/>
  <c r="I1211" i="5"/>
  <c r="E1211" i="5"/>
  <c r="B1211" i="5"/>
  <c r="A1211" i="5"/>
  <c r="M1210" i="5"/>
  <c r="J1210" i="5"/>
  <c r="I1210" i="5"/>
  <c r="E1210" i="5"/>
  <c r="B1210" i="5"/>
  <c r="A1210" i="5"/>
  <c r="M1209" i="5"/>
  <c r="J1209" i="5"/>
  <c r="I1209" i="5"/>
  <c r="E1209" i="5"/>
  <c r="B1209" i="5"/>
  <c r="A1209" i="5"/>
  <c r="M1208" i="5"/>
  <c r="J1208" i="5"/>
  <c r="I1208" i="5"/>
  <c r="E1208" i="5"/>
  <c r="B1208" i="5"/>
  <c r="A1208" i="5"/>
  <c r="M1207" i="5"/>
  <c r="J1207" i="5"/>
  <c r="I1207" i="5"/>
  <c r="E1207" i="5"/>
  <c r="B1207" i="5"/>
  <c r="A1207" i="5"/>
  <c r="M1206" i="5"/>
  <c r="J1206" i="5"/>
  <c r="I1206" i="5"/>
  <c r="E1206" i="5"/>
  <c r="B1206" i="5"/>
  <c r="A1206" i="5"/>
  <c r="M1205" i="5"/>
  <c r="J1205" i="5"/>
  <c r="I1205" i="5"/>
  <c r="E1205" i="5"/>
  <c r="B1205" i="5"/>
  <c r="A1205" i="5"/>
  <c r="M1204" i="5"/>
  <c r="J1204" i="5"/>
  <c r="I1204" i="5"/>
  <c r="E1204" i="5"/>
  <c r="B1204" i="5"/>
  <c r="A1204" i="5"/>
  <c r="M1203" i="5"/>
  <c r="J1203" i="5"/>
  <c r="I1203" i="5"/>
  <c r="E1203" i="5"/>
  <c r="B1203" i="5"/>
  <c r="A1203" i="5"/>
  <c r="M1202" i="5"/>
  <c r="J1202" i="5"/>
  <c r="I1202" i="5"/>
  <c r="E1202" i="5"/>
  <c r="B1202" i="5"/>
  <c r="A1202" i="5"/>
  <c r="M1201" i="5"/>
  <c r="J1201" i="5"/>
  <c r="I1201" i="5"/>
  <c r="E1201" i="5"/>
  <c r="B1201" i="5"/>
  <c r="A1201" i="5"/>
  <c r="M1200" i="5"/>
  <c r="J1200" i="5"/>
  <c r="I1200" i="5"/>
  <c r="E1200" i="5"/>
  <c r="B1200" i="5"/>
  <c r="A1200" i="5"/>
  <c r="M1199" i="5"/>
  <c r="J1199" i="5"/>
  <c r="I1199" i="5"/>
  <c r="E1199" i="5"/>
  <c r="B1199" i="5"/>
  <c r="A1199" i="5"/>
  <c r="M1198" i="5"/>
  <c r="J1198" i="5"/>
  <c r="I1198" i="5"/>
  <c r="E1198" i="5"/>
  <c r="B1198" i="5"/>
  <c r="A1198" i="5"/>
  <c r="M1197" i="5"/>
  <c r="J1197" i="5"/>
  <c r="I1197" i="5"/>
  <c r="E1197" i="5"/>
  <c r="B1197" i="5"/>
  <c r="A1197" i="5"/>
  <c r="M1196" i="5"/>
  <c r="J1196" i="5"/>
  <c r="I1196" i="5"/>
  <c r="E1196" i="5"/>
  <c r="B1196" i="5"/>
  <c r="A1196" i="5"/>
  <c r="M1195" i="5"/>
  <c r="J1195" i="5"/>
  <c r="I1195" i="5"/>
  <c r="E1195" i="5"/>
  <c r="B1195" i="5"/>
  <c r="A1195" i="5"/>
  <c r="M1194" i="5"/>
  <c r="J1194" i="5"/>
  <c r="I1194" i="5"/>
  <c r="E1194" i="5"/>
  <c r="B1194" i="5"/>
  <c r="A1194" i="5"/>
  <c r="M1193" i="5"/>
  <c r="J1193" i="5"/>
  <c r="I1193" i="5"/>
  <c r="E1193" i="5"/>
  <c r="B1193" i="5"/>
  <c r="A1193" i="5"/>
  <c r="M1186" i="5"/>
  <c r="J1186" i="5"/>
  <c r="I1186" i="5"/>
  <c r="E1186" i="5"/>
  <c r="B1186" i="5"/>
  <c r="A1186" i="5"/>
  <c r="M1185" i="5"/>
  <c r="J1185" i="5"/>
  <c r="I1185" i="5"/>
  <c r="E1185" i="5"/>
  <c r="B1185" i="5"/>
  <c r="A1185" i="5"/>
  <c r="M1184" i="5"/>
  <c r="J1184" i="5"/>
  <c r="I1184" i="5"/>
  <c r="E1184" i="5"/>
  <c r="B1184" i="5"/>
  <c r="A1184" i="5"/>
  <c r="M1183" i="5"/>
  <c r="J1183" i="5"/>
  <c r="I1183" i="5"/>
  <c r="E1183" i="5"/>
  <c r="B1183" i="5"/>
  <c r="A1183" i="5"/>
  <c r="M1182" i="5"/>
  <c r="J1182" i="5"/>
  <c r="I1182" i="5"/>
  <c r="E1182" i="5"/>
  <c r="B1182" i="5"/>
  <c r="A1182" i="5"/>
  <c r="M1181" i="5"/>
  <c r="J1181" i="5"/>
  <c r="I1181" i="5"/>
  <c r="E1181" i="5"/>
  <c r="B1181" i="5"/>
  <c r="A1181" i="5"/>
  <c r="M1180" i="5"/>
  <c r="J1180" i="5"/>
  <c r="I1180" i="5"/>
  <c r="E1180" i="5"/>
  <c r="B1180" i="5"/>
  <c r="A1180" i="5"/>
  <c r="M1179" i="5"/>
  <c r="J1179" i="5"/>
  <c r="I1179" i="5"/>
  <c r="E1179" i="5"/>
  <c r="B1179" i="5"/>
  <c r="A1179" i="5"/>
  <c r="M1178" i="5"/>
  <c r="J1178" i="5"/>
  <c r="I1178" i="5"/>
  <c r="E1178" i="5"/>
  <c r="B1178" i="5"/>
  <c r="A1178" i="5"/>
  <c r="M1177" i="5"/>
  <c r="J1177" i="5"/>
  <c r="I1177" i="5"/>
  <c r="E1177" i="5"/>
  <c r="B1177" i="5"/>
  <c r="A1177" i="5"/>
  <c r="M1176" i="5"/>
  <c r="J1176" i="5"/>
  <c r="I1176" i="5"/>
  <c r="E1176" i="5"/>
  <c r="B1176" i="5"/>
  <c r="A1176" i="5"/>
  <c r="M1175" i="5"/>
  <c r="J1175" i="5"/>
  <c r="I1175" i="5"/>
  <c r="E1175" i="5"/>
  <c r="B1175" i="5"/>
  <c r="A1175" i="5"/>
  <c r="M1174" i="5"/>
  <c r="J1174" i="5"/>
  <c r="I1174" i="5"/>
  <c r="E1174" i="5"/>
  <c r="B1174" i="5"/>
  <c r="A1174" i="5"/>
  <c r="M1173" i="5"/>
  <c r="J1173" i="5"/>
  <c r="I1173" i="5"/>
  <c r="E1173" i="5"/>
  <c r="B1173" i="5"/>
  <c r="A1173" i="5"/>
  <c r="M1172" i="5"/>
  <c r="J1172" i="5"/>
  <c r="I1172" i="5"/>
  <c r="E1172" i="5"/>
  <c r="B1172" i="5"/>
  <c r="A1172" i="5"/>
  <c r="M1171" i="5"/>
  <c r="J1171" i="5"/>
  <c r="I1171" i="5"/>
  <c r="E1171" i="5"/>
  <c r="B1171" i="5"/>
  <c r="A1171" i="5"/>
  <c r="M1170" i="5"/>
  <c r="J1170" i="5"/>
  <c r="I1170" i="5"/>
  <c r="E1170" i="5"/>
  <c r="B1170" i="5"/>
  <c r="A1170" i="5"/>
  <c r="M1169" i="5"/>
  <c r="J1169" i="5"/>
  <c r="I1169" i="5"/>
  <c r="E1169" i="5"/>
  <c r="B1169" i="5"/>
  <c r="A1169" i="5"/>
  <c r="M1168" i="5"/>
  <c r="J1168" i="5"/>
  <c r="I1168" i="5"/>
  <c r="E1168" i="5"/>
  <c r="B1168" i="5"/>
  <c r="A1168" i="5"/>
  <c r="M1167" i="5"/>
  <c r="J1167" i="5"/>
  <c r="I1167" i="5"/>
  <c r="E1167" i="5"/>
  <c r="B1167" i="5"/>
  <c r="A1167" i="5"/>
  <c r="M1166" i="5"/>
  <c r="J1166" i="5"/>
  <c r="I1166" i="5"/>
  <c r="E1166" i="5"/>
  <c r="B1166" i="5"/>
  <c r="A1166" i="5"/>
  <c r="M1165" i="5"/>
  <c r="J1165" i="5"/>
  <c r="I1165" i="5"/>
  <c r="E1165" i="5"/>
  <c r="B1165" i="5"/>
  <c r="A1165" i="5"/>
  <c r="M1164" i="5"/>
  <c r="J1164" i="5"/>
  <c r="I1164" i="5"/>
  <c r="E1164" i="5"/>
  <c r="B1164" i="5"/>
  <c r="A1164" i="5"/>
  <c r="M1163" i="5"/>
  <c r="J1163" i="5"/>
  <c r="I1163" i="5"/>
  <c r="E1163" i="5"/>
  <c r="B1163" i="5"/>
  <c r="A1163" i="5"/>
  <c r="M1162" i="5"/>
  <c r="J1162" i="5"/>
  <c r="I1162" i="5"/>
  <c r="E1162" i="5"/>
  <c r="B1162" i="5"/>
  <c r="A1162" i="5"/>
  <c r="M1161" i="5"/>
  <c r="J1161" i="5"/>
  <c r="I1161" i="5"/>
  <c r="E1161" i="5"/>
  <c r="B1161" i="5"/>
  <c r="A1161" i="5"/>
  <c r="M1160" i="5"/>
  <c r="J1160" i="5"/>
  <c r="I1160" i="5"/>
  <c r="E1160" i="5"/>
  <c r="B1160" i="5"/>
  <c r="A1160" i="5"/>
  <c r="M1159" i="5"/>
  <c r="J1159" i="5"/>
  <c r="I1159" i="5"/>
  <c r="E1159" i="5"/>
  <c r="B1159" i="5"/>
  <c r="A1159" i="5"/>
  <c r="M1158" i="5"/>
  <c r="J1158" i="5"/>
  <c r="I1158" i="5"/>
  <c r="E1158" i="5"/>
  <c r="B1158" i="5"/>
  <c r="A1158" i="5"/>
  <c r="M1157" i="5"/>
  <c r="J1157" i="5"/>
  <c r="I1157" i="5"/>
  <c r="E1157" i="5"/>
  <c r="B1157" i="5"/>
  <c r="A1157" i="5"/>
  <c r="M1156" i="5"/>
  <c r="J1156" i="5"/>
  <c r="I1156" i="5"/>
  <c r="E1156" i="5"/>
  <c r="B1156" i="5"/>
  <c r="A1156" i="5"/>
  <c r="M1155" i="5"/>
  <c r="J1155" i="5"/>
  <c r="I1155" i="5"/>
  <c r="E1155" i="5"/>
  <c r="B1155" i="5"/>
  <c r="A1155" i="5"/>
  <c r="M1154" i="5"/>
  <c r="J1154" i="5"/>
  <c r="I1154" i="5"/>
  <c r="E1154" i="5"/>
  <c r="B1154" i="5"/>
  <c r="A1154" i="5"/>
  <c r="M1153" i="5"/>
  <c r="J1153" i="5"/>
  <c r="I1153" i="5"/>
  <c r="E1153" i="5"/>
  <c r="B1153" i="5"/>
  <c r="A1153" i="5"/>
  <c r="M1152" i="5"/>
  <c r="J1152" i="5"/>
  <c r="I1152" i="5"/>
  <c r="E1152" i="5"/>
  <c r="B1152" i="5"/>
  <c r="A1152" i="5"/>
  <c r="M1151" i="5"/>
  <c r="J1151" i="5"/>
  <c r="I1151" i="5"/>
  <c r="E1151" i="5"/>
  <c r="B1151" i="5"/>
  <c r="A1151" i="5"/>
  <c r="M1150" i="5"/>
  <c r="J1150" i="5"/>
  <c r="I1150" i="5"/>
  <c r="E1150" i="5"/>
  <c r="B1150" i="5"/>
  <c r="A1150" i="5"/>
  <c r="M1149" i="5"/>
  <c r="J1149" i="5"/>
  <c r="I1149" i="5"/>
  <c r="E1149" i="5"/>
  <c r="B1149" i="5"/>
  <c r="A1149" i="5"/>
  <c r="M1148" i="5"/>
  <c r="J1148" i="5"/>
  <c r="I1148" i="5"/>
  <c r="E1148" i="5"/>
  <c r="B1148" i="5"/>
  <c r="A1148" i="5"/>
  <c r="M1147" i="5"/>
  <c r="J1147" i="5"/>
  <c r="I1147" i="5"/>
  <c r="E1147" i="5"/>
  <c r="B1147" i="5"/>
  <c r="A1147" i="5"/>
  <c r="M1146" i="5"/>
  <c r="J1146" i="5"/>
  <c r="I1146" i="5"/>
  <c r="E1146" i="5"/>
  <c r="B1146" i="5"/>
  <c r="A1146" i="5"/>
  <c r="M1145" i="5"/>
  <c r="J1145" i="5"/>
  <c r="I1145" i="5"/>
  <c r="E1145" i="5"/>
  <c r="B1145" i="5"/>
  <c r="A1145" i="5"/>
  <c r="M1144" i="5"/>
  <c r="J1144" i="5"/>
  <c r="I1144" i="5"/>
  <c r="E1144" i="5"/>
  <c r="B1144" i="5"/>
  <c r="A1144" i="5"/>
  <c r="M1143" i="5"/>
  <c r="J1143" i="5"/>
  <c r="I1143" i="5"/>
  <c r="E1143" i="5"/>
  <c r="B1143" i="5"/>
  <c r="A1143" i="5"/>
  <c r="M1142" i="5"/>
  <c r="J1142" i="5"/>
  <c r="I1142" i="5"/>
  <c r="E1142" i="5"/>
  <c r="B1142" i="5"/>
  <c r="A1142" i="5"/>
  <c r="M1141" i="5"/>
  <c r="J1141" i="5"/>
  <c r="I1141" i="5"/>
  <c r="E1141" i="5"/>
  <c r="B1141" i="5"/>
  <c r="A1141" i="5"/>
  <c r="M1140" i="5"/>
  <c r="J1140" i="5"/>
  <c r="I1140" i="5"/>
  <c r="E1140" i="5"/>
  <c r="B1140" i="5"/>
  <c r="A1140" i="5"/>
  <c r="M1139" i="5"/>
  <c r="J1139" i="5"/>
  <c r="I1139" i="5"/>
  <c r="E1139" i="5"/>
  <c r="B1139" i="5"/>
  <c r="A1139" i="5"/>
  <c r="M1138" i="5"/>
  <c r="J1138" i="5"/>
  <c r="I1138" i="5"/>
  <c r="E1138" i="5"/>
  <c r="B1138" i="5"/>
  <c r="A1138" i="5"/>
  <c r="M1137" i="5"/>
  <c r="J1137" i="5"/>
  <c r="I1137" i="5"/>
  <c r="E1137" i="5"/>
  <c r="B1137" i="5"/>
  <c r="A1137" i="5"/>
  <c r="M1136" i="5"/>
  <c r="J1136" i="5"/>
  <c r="I1136" i="5"/>
  <c r="E1136" i="5"/>
  <c r="B1136" i="5"/>
  <c r="A1136" i="5"/>
  <c r="M1135" i="5"/>
  <c r="J1135" i="5"/>
  <c r="I1135" i="5"/>
  <c r="E1135" i="5"/>
  <c r="B1135" i="5"/>
  <c r="A1135" i="5"/>
  <c r="M1134" i="5"/>
  <c r="J1134" i="5"/>
  <c r="I1134" i="5"/>
  <c r="E1134" i="5"/>
  <c r="B1134" i="5"/>
  <c r="A1134" i="5"/>
  <c r="M1133" i="5"/>
  <c r="J1133" i="5"/>
  <c r="I1133" i="5"/>
  <c r="E1133" i="5"/>
  <c r="B1133" i="5"/>
  <c r="A1133" i="5"/>
  <c r="M1132" i="5"/>
  <c r="J1132" i="5"/>
  <c r="I1132" i="5"/>
  <c r="E1132" i="5"/>
  <c r="B1132" i="5"/>
  <c r="A1132" i="5"/>
  <c r="M1131" i="5"/>
  <c r="J1131" i="5"/>
  <c r="I1131" i="5"/>
  <c r="E1131" i="5"/>
  <c r="B1131" i="5"/>
  <c r="A1131" i="5"/>
  <c r="M1130" i="5"/>
  <c r="J1130" i="5"/>
  <c r="I1130" i="5"/>
  <c r="E1130" i="5"/>
  <c r="B1130" i="5"/>
  <c r="A1130" i="5"/>
  <c r="M1129" i="5"/>
  <c r="J1129" i="5"/>
  <c r="I1129" i="5"/>
  <c r="E1129" i="5"/>
  <c r="B1129" i="5"/>
  <c r="A1129" i="5"/>
  <c r="M1128" i="5"/>
  <c r="J1128" i="5"/>
  <c r="I1128" i="5"/>
  <c r="E1128" i="5"/>
  <c r="B1128" i="5"/>
  <c r="A1128" i="5"/>
  <c r="M1127" i="5"/>
  <c r="J1127" i="5"/>
  <c r="I1127" i="5"/>
  <c r="E1127" i="5"/>
  <c r="B1127" i="5"/>
  <c r="A1127" i="5"/>
  <c r="M1124" i="5"/>
  <c r="J1124" i="5"/>
  <c r="I1124" i="5"/>
  <c r="E1124" i="5"/>
  <c r="B1124" i="5"/>
  <c r="A1124" i="5"/>
  <c r="M1123" i="5"/>
  <c r="J1123" i="5"/>
  <c r="I1123" i="5"/>
  <c r="E1123" i="5"/>
  <c r="B1123" i="5"/>
  <c r="A1123" i="5"/>
  <c r="M1122" i="5"/>
  <c r="J1122" i="5"/>
  <c r="I1122" i="5"/>
  <c r="E1122" i="5"/>
  <c r="B1122" i="5"/>
  <c r="A1122" i="5"/>
  <c r="M1121" i="5"/>
  <c r="J1121" i="5"/>
  <c r="I1121" i="5"/>
  <c r="E1121" i="5"/>
  <c r="B1121" i="5"/>
  <c r="A1121" i="5"/>
  <c r="M1120" i="5"/>
  <c r="J1120" i="5"/>
  <c r="I1120" i="5"/>
  <c r="E1120" i="5"/>
  <c r="B1120" i="5"/>
  <c r="A1120" i="5"/>
  <c r="M1119" i="5"/>
  <c r="J1119" i="5"/>
  <c r="I1119" i="5"/>
  <c r="E1119" i="5"/>
  <c r="B1119" i="5"/>
  <c r="A1119" i="5"/>
  <c r="M1118" i="5"/>
  <c r="J1118" i="5"/>
  <c r="I1118" i="5"/>
  <c r="E1118" i="5"/>
  <c r="B1118" i="5"/>
  <c r="A1118" i="5"/>
  <c r="M1117" i="5"/>
  <c r="J1117" i="5"/>
  <c r="I1117" i="5"/>
  <c r="E1117" i="5"/>
  <c r="B1117" i="5"/>
  <c r="A1117" i="5"/>
  <c r="M1116" i="5"/>
  <c r="J1116" i="5"/>
  <c r="I1116" i="5"/>
  <c r="E1116" i="5"/>
  <c r="B1116" i="5"/>
  <c r="A1116" i="5"/>
  <c r="M1115" i="5"/>
  <c r="J1115" i="5"/>
  <c r="I1115" i="5"/>
  <c r="E1115" i="5"/>
  <c r="B1115" i="5"/>
  <c r="A1115" i="5"/>
  <c r="M1114" i="5"/>
  <c r="J1114" i="5"/>
  <c r="I1114" i="5"/>
  <c r="E1114" i="5"/>
  <c r="B1114" i="5"/>
  <c r="A1114" i="5"/>
  <c r="M1113" i="5"/>
  <c r="J1113" i="5"/>
  <c r="I1113" i="5"/>
  <c r="E1113" i="5"/>
  <c r="B1113" i="5"/>
  <c r="A1113" i="5"/>
  <c r="M1112" i="5"/>
  <c r="J1112" i="5"/>
  <c r="I1112" i="5"/>
  <c r="E1112" i="5"/>
  <c r="B1112" i="5"/>
  <c r="A1112" i="5"/>
  <c r="M1111" i="5"/>
  <c r="J1111" i="5"/>
  <c r="I1111" i="5"/>
  <c r="E1111" i="5"/>
  <c r="B1111" i="5"/>
  <c r="A1111" i="5"/>
  <c r="M1110" i="5"/>
  <c r="J1110" i="5"/>
  <c r="I1110" i="5"/>
  <c r="E1110" i="5"/>
  <c r="B1110" i="5"/>
  <c r="A1110" i="5"/>
  <c r="M1109" i="5"/>
  <c r="J1109" i="5"/>
  <c r="I1109" i="5"/>
  <c r="E1109" i="5"/>
  <c r="B1109" i="5"/>
  <c r="A1109" i="5"/>
  <c r="M1108" i="5"/>
  <c r="J1108" i="5"/>
  <c r="I1108" i="5"/>
  <c r="E1108" i="5"/>
  <c r="B1108" i="5"/>
  <c r="A1108" i="5"/>
  <c r="M1107" i="5"/>
  <c r="J1107" i="5"/>
  <c r="I1107" i="5"/>
  <c r="E1107" i="5"/>
  <c r="B1107" i="5"/>
  <c r="A1107" i="5"/>
  <c r="M1106" i="5"/>
  <c r="J1106" i="5"/>
  <c r="I1106" i="5"/>
  <c r="E1106" i="5"/>
  <c r="B1106" i="5"/>
  <c r="A1106" i="5"/>
  <c r="M1105" i="5"/>
  <c r="J1105" i="5"/>
  <c r="I1105" i="5"/>
  <c r="E1105" i="5"/>
  <c r="B1105" i="5"/>
  <c r="A1105" i="5"/>
  <c r="M1104" i="5"/>
  <c r="J1104" i="5"/>
  <c r="I1104" i="5"/>
  <c r="E1104" i="5"/>
  <c r="B1104" i="5"/>
  <c r="A1104" i="5"/>
  <c r="M1103" i="5"/>
  <c r="J1103" i="5"/>
  <c r="I1103" i="5"/>
  <c r="E1103" i="5"/>
  <c r="B1103" i="5"/>
  <c r="A1103" i="5"/>
  <c r="M1102" i="5"/>
  <c r="J1102" i="5"/>
  <c r="I1102" i="5"/>
  <c r="E1102" i="5"/>
  <c r="B1102" i="5"/>
  <c r="A1102" i="5"/>
  <c r="M1101" i="5"/>
  <c r="J1101" i="5"/>
  <c r="I1101" i="5"/>
  <c r="E1101" i="5"/>
  <c r="B1101" i="5"/>
  <c r="A1101" i="5"/>
  <c r="M1100" i="5"/>
  <c r="J1100" i="5"/>
  <c r="I1100" i="5"/>
  <c r="E1100" i="5"/>
  <c r="B1100" i="5"/>
  <c r="A1100" i="5"/>
  <c r="M1099" i="5"/>
  <c r="J1099" i="5"/>
  <c r="I1099" i="5"/>
  <c r="E1099" i="5"/>
  <c r="B1099" i="5"/>
  <c r="A1099" i="5"/>
  <c r="M1098" i="5"/>
  <c r="J1098" i="5"/>
  <c r="I1098" i="5"/>
  <c r="E1098" i="5"/>
  <c r="B1098" i="5"/>
  <c r="A1098" i="5"/>
  <c r="M1097" i="5"/>
  <c r="J1097" i="5"/>
  <c r="I1097" i="5"/>
  <c r="E1097" i="5"/>
  <c r="B1097" i="5"/>
  <c r="A1097" i="5"/>
  <c r="M1096" i="5"/>
  <c r="J1096" i="5"/>
  <c r="I1096" i="5"/>
  <c r="E1096" i="5"/>
  <c r="B1096" i="5"/>
  <c r="A1096" i="5"/>
  <c r="M1095" i="5"/>
  <c r="J1095" i="5"/>
  <c r="I1095" i="5"/>
  <c r="E1095" i="5"/>
  <c r="B1095" i="5"/>
  <c r="A1095" i="5"/>
  <c r="M1094" i="5"/>
  <c r="J1094" i="5"/>
  <c r="I1094" i="5"/>
  <c r="E1094" i="5"/>
  <c r="B1094" i="5"/>
  <c r="A1094" i="5"/>
  <c r="M1093" i="5"/>
  <c r="J1093" i="5"/>
  <c r="I1093" i="5"/>
  <c r="E1093" i="5"/>
  <c r="B1093" i="5"/>
  <c r="A1093" i="5"/>
  <c r="M1092" i="5"/>
  <c r="J1092" i="5"/>
  <c r="I1092" i="5"/>
  <c r="E1092" i="5"/>
  <c r="B1092" i="5"/>
  <c r="A1092" i="5"/>
  <c r="M1091" i="5"/>
  <c r="J1091" i="5"/>
  <c r="I1091" i="5"/>
  <c r="E1091" i="5"/>
  <c r="B1091" i="5"/>
  <c r="A1091" i="5"/>
  <c r="M1090" i="5"/>
  <c r="J1090" i="5"/>
  <c r="I1090" i="5"/>
  <c r="E1090" i="5"/>
  <c r="B1090" i="5"/>
  <c r="A1090" i="5"/>
  <c r="M1089" i="5"/>
  <c r="J1089" i="5"/>
  <c r="I1089" i="5"/>
  <c r="E1089" i="5"/>
  <c r="B1089" i="5"/>
  <c r="A1089" i="5"/>
  <c r="M1088" i="5"/>
  <c r="J1088" i="5"/>
  <c r="I1088" i="5"/>
  <c r="E1088" i="5"/>
  <c r="B1088" i="5"/>
  <c r="A1088" i="5"/>
  <c r="M1087" i="5"/>
  <c r="J1087" i="5"/>
  <c r="I1087" i="5"/>
  <c r="E1087" i="5"/>
  <c r="B1087" i="5"/>
  <c r="A1087" i="5"/>
  <c r="M1086" i="5"/>
  <c r="J1086" i="5"/>
  <c r="I1086" i="5"/>
  <c r="E1086" i="5"/>
  <c r="B1086" i="5"/>
  <c r="A1086" i="5"/>
  <c r="M1085" i="5"/>
  <c r="J1085" i="5"/>
  <c r="I1085" i="5"/>
  <c r="E1085" i="5"/>
  <c r="B1085" i="5"/>
  <c r="A1085" i="5"/>
  <c r="M1084" i="5"/>
  <c r="J1084" i="5"/>
  <c r="I1084" i="5"/>
  <c r="E1084" i="5"/>
  <c r="B1084" i="5"/>
  <c r="A1084" i="5"/>
  <c r="M1083" i="5"/>
  <c r="J1083" i="5"/>
  <c r="I1083" i="5"/>
  <c r="E1083" i="5"/>
  <c r="B1083" i="5"/>
  <c r="A1083" i="5"/>
  <c r="M1082" i="5"/>
  <c r="J1082" i="5"/>
  <c r="I1082" i="5"/>
  <c r="E1082" i="5"/>
  <c r="B1082" i="5"/>
  <c r="A1082" i="5"/>
  <c r="M1081" i="5"/>
  <c r="J1081" i="5"/>
  <c r="I1081" i="5"/>
  <c r="E1081" i="5"/>
  <c r="B1081" i="5"/>
  <c r="A1081" i="5"/>
  <c r="M1080" i="5"/>
  <c r="J1080" i="5"/>
  <c r="I1080" i="5"/>
  <c r="E1080" i="5"/>
  <c r="B1080" i="5"/>
  <c r="A1080" i="5"/>
  <c r="M1079" i="5"/>
  <c r="J1079" i="5"/>
  <c r="I1079" i="5"/>
  <c r="E1079" i="5"/>
  <c r="B1079" i="5"/>
  <c r="A1079" i="5"/>
  <c r="M1078" i="5"/>
  <c r="J1078" i="5"/>
  <c r="I1078" i="5"/>
  <c r="E1078" i="5"/>
  <c r="B1078" i="5"/>
  <c r="A1078" i="5"/>
  <c r="M1077" i="5"/>
  <c r="J1077" i="5"/>
  <c r="I1077" i="5"/>
  <c r="E1077" i="5"/>
  <c r="B1077" i="5"/>
  <c r="A1077" i="5"/>
  <c r="M1076" i="5"/>
  <c r="J1076" i="5"/>
  <c r="I1076" i="5"/>
  <c r="E1076" i="5"/>
  <c r="B1076" i="5"/>
  <c r="A1076" i="5"/>
  <c r="M1075" i="5"/>
  <c r="J1075" i="5"/>
  <c r="I1075" i="5"/>
  <c r="E1075" i="5"/>
  <c r="B1075" i="5"/>
  <c r="A1075" i="5"/>
  <c r="M1074" i="5"/>
  <c r="J1074" i="5"/>
  <c r="I1074" i="5"/>
  <c r="E1074" i="5"/>
  <c r="B1074" i="5"/>
  <c r="A1074" i="5"/>
  <c r="M1073" i="5"/>
  <c r="J1073" i="5"/>
  <c r="I1073" i="5"/>
  <c r="E1073" i="5"/>
  <c r="B1073" i="5"/>
  <c r="A1073" i="5"/>
  <c r="M1072" i="5"/>
  <c r="J1072" i="5"/>
  <c r="I1072" i="5"/>
  <c r="E1072" i="5"/>
  <c r="B1072" i="5"/>
  <c r="A1072" i="5"/>
  <c r="M1071" i="5"/>
  <c r="J1071" i="5"/>
  <c r="I1071" i="5"/>
  <c r="E1071" i="5"/>
  <c r="B1071" i="5"/>
  <c r="A1071" i="5"/>
  <c r="M1070" i="5"/>
  <c r="J1070" i="5"/>
  <c r="I1070" i="5"/>
  <c r="E1070" i="5"/>
  <c r="B1070" i="5"/>
  <c r="A1070" i="5"/>
  <c r="M1069" i="5"/>
  <c r="J1069" i="5"/>
  <c r="I1069" i="5"/>
  <c r="E1069" i="5"/>
  <c r="B1069" i="5"/>
  <c r="A1069" i="5"/>
  <c r="M1068" i="5"/>
  <c r="J1068" i="5"/>
  <c r="I1068" i="5"/>
  <c r="E1068" i="5"/>
  <c r="B1068" i="5"/>
  <c r="A1068" i="5"/>
  <c r="M1067" i="5"/>
  <c r="J1067" i="5"/>
  <c r="I1067" i="5"/>
  <c r="E1067" i="5"/>
  <c r="B1067" i="5"/>
  <c r="A1067" i="5"/>
  <c r="M1066" i="5"/>
  <c r="J1066" i="5"/>
  <c r="I1066" i="5"/>
  <c r="E1066" i="5"/>
  <c r="B1066" i="5"/>
  <c r="A1066" i="5"/>
  <c r="M1065" i="5"/>
  <c r="J1065" i="5"/>
  <c r="I1065" i="5"/>
  <c r="E1065" i="5"/>
  <c r="B1065" i="5"/>
  <c r="A1065" i="5"/>
  <c r="M1062" i="5"/>
  <c r="J1062" i="5"/>
  <c r="I1062" i="5"/>
  <c r="E1062" i="5"/>
  <c r="B1062" i="5"/>
  <c r="A1062" i="5"/>
  <c r="M1061" i="5"/>
  <c r="J1061" i="5"/>
  <c r="I1061" i="5"/>
  <c r="E1061" i="5"/>
  <c r="B1061" i="5"/>
  <c r="A1061" i="5"/>
  <c r="M1060" i="5"/>
  <c r="J1060" i="5"/>
  <c r="I1060" i="5"/>
  <c r="E1060" i="5"/>
  <c r="B1060" i="5"/>
  <c r="A1060" i="5"/>
  <c r="M1059" i="5"/>
  <c r="J1059" i="5"/>
  <c r="I1059" i="5"/>
  <c r="E1059" i="5"/>
  <c r="B1059" i="5"/>
  <c r="A1059" i="5"/>
  <c r="M1058" i="5"/>
  <c r="J1058" i="5"/>
  <c r="I1058" i="5"/>
  <c r="E1058" i="5"/>
  <c r="B1058" i="5"/>
  <c r="A1058" i="5"/>
  <c r="M1057" i="5"/>
  <c r="J1057" i="5"/>
  <c r="I1057" i="5"/>
  <c r="E1057" i="5"/>
  <c r="B1057" i="5"/>
  <c r="A1057" i="5"/>
  <c r="M1056" i="5"/>
  <c r="J1056" i="5"/>
  <c r="I1056" i="5"/>
  <c r="E1056" i="5"/>
  <c r="B1056" i="5"/>
  <c r="A1056" i="5"/>
  <c r="M1055" i="5"/>
  <c r="J1055" i="5"/>
  <c r="I1055" i="5"/>
  <c r="E1055" i="5"/>
  <c r="B1055" i="5"/>
  <c r="A1055" i="5"/>
  <c r="M1054" i="5"/>
  <c r="J1054" i="5"/>
  <c r="I1054" i="5"/>
  <c r="E1054" i="5"/>
  <c r="B1054" i="5"/>
  <c r="A1054" i="5"/>
  <c r="M1053" i="5"/>
  <c r="J1053" i="5"/>
  <c r="I1053" i="5"/>
  <c r="E1053" i="5"/>
  <c r="B1053" i="5"/>
  <c r="A1053" i="5"/>
  <c r="M1052" i="5"/>
  <c r="J1052" i="5"/>
  <c r="I1052" i="5"/>
  <c r="E1052" i="5"/>
  <c r="B1052" i="5"/>
  <c r="A1052" i="5"/>
  <c r="M1051" i="5"/>
  <c r="J1051" i="5"/>
  <c r="I1051" i="5"/>
  <c r="E1051" i="5"/>
  <c r="B1051" i="5"/>
  <c r="A1051" i="5"/>
  <c r="M1050" i="5"/>
  <c r="J1050" i="5"/>
  <c r="I1050" i="5"/>
  <c r="E1050" i="5"/>
  <c r="B1050" i="5"/>
  <c r="A1050" i="5"/>
  <c r="M1049" i="5"/>
  <c r="J1049" i="5"/>
  <c r="I1049" i="5"/>
  <c r="E1049" i="5"/>
  <c r="B1049" i="5"/>
  <c r="A1049" i="5"/>
  <c r="M1048" i="5"/>
  <c r="J1048" i="5"/>
  <c r="I1048" i="5"/>
  <c r="E1048" i="5"/>
  <c r="B1048" i="5"/>
  <c r="A1048" i="5"/>
  <c r="M1047" i="5"/>
  <c r="J1047" i="5"/>
  <c r="I1047" i="5"/>
  <c r="E1047" i="5"/>
  <c r="B1047" i="5"/>
  <c r="A1047" i="5"/>
  <c r="M1046" i="5"/>
  <c r="J1046" i="5"/>
  <c r="I1046" i="5"/>
  <c r="E1046" i="5"/>
  <c r="B1046" i="5"/>
  <c r="A1046" i="5"/>
  <c r="M1045" i="5"/>
  <c r="J1045" i="5"/>
  <c r="I1045" i="5"/>
  <c r="E1045" i="5"/>
  <c r="B1045" i="5"/>
  <c r="A1045" i="5"/>
  <c r="M1044" i="5"/>
  <c r="J1044" i="5"/>
  <c r="I1044" i="5"/>
  <c r="E1044" i="5"/>
  <c r="B1044" i="5"/>
  <c r="A1044" i="5"/>
  <c r="M1043" i="5"/>
  <c r="J1043" i="5"/>
  <c r="I1043" i="5"/>
  <c r="E1043" i="5"/>
  <c r="B1043" i="5"/>
  <c r="A1043" i="5"/>
  <c r="M1042" i="5"/>
  <c r="J1042" i="5"/>
  <c r="I1042" i="5"/>
  <c r="E1042" i="5"/>
  <c r="B1042" i="5"/>
  <c r="A1042" i="5"/>
  <c r="M1041" i="5"/>
  <c r="J1041" i="5"/>
  <c r="I1041" i="5"/>
  <c r="E1041" i="5"/>
  <c r="B1041" i="5"/>
  <c r="A1041" i="5"/>
  <c r="M1040" i="5"/>
  <c r="J1040" i="5"/>
  <c r="I1040" i="5"/>
  <c r="E1040" i="5"/>
  <c r="B1040" i="5"/>
  <c r="A1040" i="5"/>
  <c r="M1039" i="5"/>
  <c r="J1039" i="5"/>
  <c r="I1039" i="5"/>
  <c r="E1039" i="5"/>
  <c r="B1039" i="5"/>
  <c r="A1039" i="5"/>
  <c r="M1038" i="5"/>
  <c r="J1038" i="5"/>
  <c r="I1038" i="5"/>
  <c r="E1038" i="5"/>
  <c r="B1038" i="5"/>
  <c r="A1038" i="5"/>
  <c r="M1037" i="5"/>
  <c r="J1037" i="5"/>
  <c r="I1037" i="5"/>
  <c r="E1037" i="5"/>
  <c r="B1037" i="5"/>
  <c r="A1037" i="5"/>
  <c r="M1036" i="5"/>
  <c r="J1036" i="5"/>
  <c r="I1036" i="5"/>
  <c r="E1036" i="5"/>
  <c r="B1036" i="5"/>
  <c r="A1036" i="5"/>
  <c r="M1035" i="5"/>
  <c r="J1035" i="5"/>
  <c r="I1035" i="5"/>
  <c r="E1035" i="5"/>
  <c r="B1035" i="5"/>
  <c r="A1035" i="5"/>
  <c r="M1034" i="5"/>
  <c r="J1034" i="5"/>
  <c r="I1034" i="5"/>
  <c r="E1034" i="5"/>
  <c r="B1034" i="5"/>
  <c r="A1034" i="5"/>
  <c r="M1033" i="5"/>
  <c r="J1033" i="5"/>
  <c r="I1033" i="5"/>
  <c r="E1033" i="5"/>
  <c r="B1033" i="5"/>
  <c r="A1033" i="5"/>
  <c r="M1032" i="5"/>
  <c r="J1032" i="5"/>
  <c r="I1032" i="5"/>
  <c r="E1032" i="5"/>
  <c r="B1032" i="5"/>
  <c r="A1032" i="5"/>
  <c r="M1031" i="5"/>
  <c r="J1031" i="5"/>
  <c r="I1031" i="5"/>
  <c r="E1031" i="5"/>
  <c r="B1031" i="5"/>
  <c r="A1031" i="5"/>
  <c r="M1030" i="5"/>
  <c r="J1030" i="5"/>
  <c r="I1030" i="5"/>
  <c r="E1030" i="5"/>
  <c r="B1030" i="5"/>
  <c r="A1030" i="5"/>
  <c r="M1029" i="5"/>
  <c r="J1029" i="5"/>
  <c r="I1029" i="5"/>
  <c r="E1029" i="5"/>
  <c r="B1029" i="5"/>
  <c r="A1029" i="5"/>
  <c r="M1028" i="5"/>
  <c r="J1028" i="5"/>
  <c r="I1028" i="5"/>
  <c r="E1028" i="5"/>
  <c r="B1028" i="5"/>
  <c r="A1028" i="5"/>
  <c r="M1027" i="5"/>
  <c r="J1027" i="5"/>
  <c r="I1027" i="5"/>
  <c r="E1027" i="5"/>
  <c r="B1027" i="5"/>
  <c r="A1027" i="5"/>
  <c r="M1026" i="5"/>
  <c r="J1026" i="5"/>
  <c r="I1026" i="5"/>
  <c r="E1026" i="5"/>
  <c r="B1026" i="5"/>
  <c r="A1026" i="5"/>
  <c r="M1025" i="5"/>
  <c r="J1025" i="5"/>
  <c r="I1025" i="5"/>
  <c r="E1025" i="5"/>
  <c r="B1025" i="5"/>
  <c r="A1025" i="5"/>
  <c r="M1024" i="5"/>
  <c r="J1024" i="5"/>
  <c r="I1024" i="5"/>
  <c r="E1024" i="5"/>
  <c r="B1024" i="5"/>
  <c r="A1024" i="5"/>
  <c r="M1023" i="5"/>
  <c r="J1023" i="5"/>
  <c r="I1023" i="5"/>
  <c r="E1023" i="5"/>
  <c r="B1023" i="5"/>
  <c r="A1023" i="5"/>
  <c r="M1022" i="5"/>
  <c r="J1022" i="5"/>
  <c r="I1022" i="5"/>
  <c r="E1022" i="5"/>
  <c r="B1022" i="5"/>
  <c r="A1022" i="5"/>
  <c r="M1021" i="5"/>
  <c r="J1021" i="5"/>
  <c r="I1021" i="5"/>
  <c r="E1021" i="5"/>
  <c r="B1021" i="5"/>
  <c r="A1021" i="5"/>
  <c r="M1020" i="5"/>
  <c r="J1020" i="5"/>
  <c r="I1020" i="5"/>
  <c r="E1020" i="5"/>
  <c r="B1020" i="5"/>
  <c r="A1020" i="5"/>
  <c r="M1019" i="5"/>
  <c r="J1019" i="5"/>
  <c r="I1019" i="5"/>
  <c r="E1019" i="5"/>
  <c r="B1019" i="5"/>
  <c r="A1019" i="5"/>
  <c r="M1018" i="5"/>
  <c r="J1018" i="5"/>
  <c r="I1018" i="5"/>
  <c r="E1018" i="5"/>
  <c r="B1018" i="5"/>
  <c r="A1018" i="5"/>
  <c r="M1017" i="5"/>
  <c r="J1017" i="5"/>
  <c r="I1017" i="5"/>
  <c r="E1017" i="5"/>
  <c r="B1017" i="5"/>
  <c r="A1017" i="5"/>
  <c r="M1016" i="5"/>
  <c r="J1016" i="5"/>
  <c r="I1016" i="5"/>
  <c r="E1016" i="5"/>
  <c r="B1016" i="5"/>
  <c r="A1016" i="5"/>
  <c r="M1015" i="5"/>
  <c r="J1015" i="5"/>
  <c r="I1015" i="5"/>
  <c r="E1015" i="5"/>
  <c r="B1015" i="5"/>
  <c r="A1015" i="5"/>
  <c r="M1014" i="5"/>
  <c r="J1014" i="5"/>
  <c r="I1014" i="5"/>
  <c r="E1014" i="5"/>
  <c r="B1014" i="5"/>
  <c r="A1014" i="5"/>
  <c r="M1013" i="5"/>
  <c r="J1013" i="5"/>
  <c r="I1013" i="5"/>
  <c r="E1013" i="5"/>
  <c r="B1013" i="5"/>
  <c r="A1013" i="5"/>
  <c r="M1012" i="5"/>
  <c r="J1012" i="5"/>
  <c r="I1012" i="5"/>
  <c r="E1012" i="5"/>
  <c r="B1012" i="5"/>
  <c r="A1012" i="5"/>
  <c r="M1011" i="5"/>
  <c r="J1011" i="5"/>
  <c r="I1011" i="5"/>
  <c r="E1011" i="5"/>
  <c r="B1011" i="5"/>
  <c r="A1011" i="5"/>
  <c r="M1010" i="5"/>
  <c r="J1010" i="5"/>
  <c r="I1010" i="5"/>
  <c r="E1010" i="5"/>
  <c r="B1010" i="5"/>
  <c r="A1010" i="5"/>
  <c r="M1009" i="5"/>
  <c r="J1009" i="5"/>
  <c r="I1009" i="5"/>
  <c r="E1009" i="5"/>
  <c r="B1009" i="5"/>
  <c r="A1009" i="5"/>
  <c r="M1008" i="5"/>
  <c r="J1008" i="5"/>
  <c r="I1008" i="5"/>
  <c r="E1008" i="5"/>
  <c r="B1008" i="5"/>
  <c r="A1008" i="5"/>
  <c r="M1007" i="5"/>
  <c r="J1007" i="5"/>
  <c r="I1007" i="5"/>
  <c r="E1007" i="5"/>
  <c r="B1007" i="5"/>
  <c r="A1007" i="5"/>
  <c r="M1006" i="5"/>
  <c r="J1006" i="5"/>
  <c r="I1006" i="5"/>
  <c r="E1006" i="5"/>
  <c r="B1006" i="5"/>
  <c r="A1006" i="5"/>
  <c r="M1005" i="5"/>
  <c r="J1005" i="5"/>
  <c r="I1005" i="5"/>
  <c r="E1005" i="5"/>
  <c r="B1005" i="5"/>
  <c r="A1005" i="5"/>
  <c r="M1004" i="5"/>
  <c r="J1004" i="5"/>
  <c r="I1004" i="5"/>
  <c r="E1004" i="5"/>
  <c r="B1004" i="5"/>
  <c r="A1004" i="5"/>
  <c r="M1003" i="5"/>
  <c r="J1003" i="5"/>
  <c r="I1003" i="5"/>
  <c r="E1003" i="5"/>
  <c r="B1003" i="5"/>
  <c r="A1003" i="5"/>
  <c r="M1000" i="5"/>
  <c r="J1000" i="5"/>
  <c r="I1000" i="5"/>
  <c r="E1000" i="5"/>
  <c r="B1000" i="5"/>
  <c r="A1000" i="5"/>
  <c r="M999" i="5"/>
  <c r="J999" i="5"/>
  <c r="I999" i="5"/>
  <c r="E999" i="5"/>
  <c r="B999" i="5"/>
  <c r="A999" i="5"/>
  <c r="M998" i="5"/>
  <c r="J998" i="5"/>
  <c r="I998" i="5"/>
  <c r="E998" i="5"/>
  <c r="B998" i="5"/>
  <c r="A998" i="5"/>
  <c r="M997" i="5"/>
  <c r="J997" i="5"/>
  <c r="I997" i="5"/>
  <c r="E997" i="5"/>
  <c r="B997" i="5"/>
  <c r="A997" i="5"/>
  <c r="M996" i="5"/>
  <c r="J996" i="5"/>
  <c r="I996" i="5"/>
  <c r="E996" i="5"/>
  <c r="B996" i="5"/>
  <c r="A996" i="5"/>
  <c r="M995" i="5"/>
  <c r="J995" i="5"/>
  <c r="I995" i="5"/>
  <c r="E995" i="5"/>
  <c r="B995" i="5"/>
  <c r="A995" i="5"/>
  <c r="M994" i="5"/>
  <c r="J994" i="5"/>
  <c r="I994" i="5"/>
  <c r="E994" i="5"/>
  <c r="B994" i="5"/>
  <c r="A994" i="5"/>
  <c r="M993" i="5"/>
  <c r="J993" i="5"/>
  <c r="I993" i="5"/>
  <c r="E993" i="5"/>
  <c r="B993" i="5"/>
  <c r="A993" i="5"/>
  <c r="M992" i="5"/>
  <c r="J992" i="5"/>
  <c r="I992" i="5"/>
  <c r="E992" i="5"/>
  <c r="B992" i="5"/>
  <c r="A992" i="5"/>
  <c r="M991" i="5"/>
  <c r="J991" i="5"/>
  <c r="I991" i="5"/>
  <c r="E991" i="5"/>
  <c r="B991" i="5"/>
  <c r="A991" i="5"/>
  <c r="M990" i="5"/>
  <c r="J990" i="5"/>
  <c r="I990" i="5"/>
  <c r="E990" i="5"/>
  <c r="B990" i="5"/>
  <c r="A990" i="5"/>
  <c r="M989" i="5"/>
  <c r="J989" i="5"/>
  <c r="I989" i="5"/>
  <c r="E989" i="5"/>
  <c r="B989" i="5"/>
  <c r="A989" i="5"/>
  <c r="M988" i="5"/>
  <c r="J988" i="5"/>
  <c r="I988" i="5"/>
  <c r="E988" i="5"/>
  <c r="B988" i="5"/>
  <c r="A988" i="5"/>
  <c r="M987" i="5"/>
  <c r="J987" i="5"/>
  <c r="I987" i="5"/>
  <c r="E987" i="5"/>
  <c r="B987" i="5"/>
  <c r="A987" i="5"/>
  <c r="M986" i="5"/>
  <c r="J986" i="5"/>
  <c r="I986" i="5"/>
  <c r="E986" i="5"/>
  <c r="B986" i="5"/>
  <c r="A986" i="5"/>
  <c r="M985" i="5"/>
  <c r="J985" i="5"/>
  <c r="I985" i="5"/>
  <c r="E985" i="5"/>
  <c r="B985" i="5"/>
  <c r="A985" i="5"/>
  <c r="M984" i="5"/>
  <c r="J984" i="5"/>
  <c r="I984" i="5"/>
  <c r="E984" i="5"/>
  <c r="B984" i="5"/>
  <c r="A984" i="5"/>
  <c r="M983" i="5"/>
  <c r="J983" i="5"/>
  <c r="I983" i="5"/>
  <c r="E983" i="5"/>
  <c r="B983" i="5"/>
  <c r="A983" i="5"/>
  <c r="M982" i="5"/>
  <c r="J982" i="5"/>
  <c r="I982" i="5"/>
  <c r="E982" i="5"/>
  <c r="B982" i="5"/>
  <c r="A982" i="5"/>
  <c r="M981" i="5"/>
  <c r="J981" i="5"/>
  <c r="I981" i="5"/>
  <c r="E981" i="5"/>
  <c r="B981" i="5"/>
  <c r="A981" i="5"/>
  <c r="M980" i="5"/>
  <c r="J980" i="5"/>
  <c r="I980" i="5"/>
  <c r="E980" i="5"/>
  <c r="B980" i="5"/>
  <c r="A980" i="5"/>
  <c r="M979" i="5"/>
  <c r="J979" i="5"/>
  <c r="I979" i="5"/>
  <c r="E979" i="5"/>
  <c r="B979" i="5"/>
  <c r="A979" i="5"/>
  <c r="M978" i="5"/>
  <c r="J978" i="5"/>
  <c r="I978" i="5"/>
  <c r="E978" i="5"/>
  <c r="B978" i="5"/>
  <c r="A978" i="5"/>
  <c r="M977" i="5"/>
  <c r="J977" i="5"/>
  <c r="I977" i="5"/>
  <c r="E977" i="5"/>
  <c r="B977" i="5"/>
  <c r="A977" i="5"/>
  <c r="M976" i="5"/>
  <c r="J976" i="5"/>
  <c r="I976" i="5"/>
  <c r="E976" i="5"/>
  <c r="B976" i="5"/>
  <c r="A976" i="5"/>
  <c r="M975" i="5"/>
  <c r="J975" i="5"/>
  <c r="I975" i="5"/>
  <c r="E975" i="5"/>
  <c r="B975" i="5"/>
  <c r="A975" i="5"/>
  <c r="M974" i="5"/>
  <c r="J974" i="5"/>
  <c r="I974" i="5"/>
  <c r="E974" i="5"/>
  <c r="B974" i="5"/>
  <c r="A974" i="5"/>
  <c r="M973" i="5"/>
  <c r="J973" i="5"/>
  <c r="I973" i="5"/>
  <c r="E973" i="5"/>
  <c r="B973" i="5"/>
  <c r="A973" i="5"/>
  <c r="M972" i="5"/>
  <c r="J972" i="5"/>
  <c r="I972" i="5"/>
  <c r="E972" i="5"/>
  <c r="B972" i="5"/>
  <c r="A972" i="5"/>
  <c r="M971" i="5"/>
  <c r="J971" i="5"/>
  <c r="I971" i="5"/>
  <c r="E971" i="5"/>
  <c r="B971" i="5"/>
  <c r="A971" i="5"/>
  <c r="M970" i="5"/>
  <c r="J970" i="5"/>
  <c r="I970" i="5"/>
  <c r="E970" i="5"/>
  <c r="B970" i="5"/>
  <c r="A970" i="5"/>
  <c r="M969" i="5"/>
  <c r="J969" i="5"/>
  <c r="I969" i="5"/>
  <c r="E969" i="5"/>
  <c r="B969" i="5"/>
  <c r="A969" i="5"/>
  <c r="M968" i="5"/>
  <c r="J968" i="5"/>
  <c r="I968" i="5"/>
  <c r="E968" i="5"/>
  <c r="B968" i="5"/>
  <c r="A968" i="5"/>
  <c r="M967" i="5"/>
  <c r="J967" i="5"/>
  <c r="I967" i="5"/>
  <c r="E967" i="5"/>
  <c r="B967" i="5"/>
  <c r="A967" i="5"/>
  <c r="M966" i="5"/>
  <c r="J966" i="5"/>
  <c r="I966" i="5"/>
  <c r="E966" i="5"/>
  <c r="B966" i="5"/>
  <c r="A966" i="5"/>
  <c r="M965" i="5"/>
  <c r="J965" i="5"/>
  <c r="I965" i="5"/>
  <c r="E965" i="5"/>
  <c r="B965" i="5"/>
  <c r="A965" i="5"/>
  <c r="M964" i="5"/>
  <c r="J964" i="5"/>
  <c r="I964" i="5"/>
  <c r="E964" i="5"/>
  <c r="B964" i="5"/>
  <c r="A964" i="5"/>
  <c r="M963" i="5"/>
  <c r="J963" i="5"/>
  <c r="I963" i="5"/>
  <c r="E963" i="5"/>
  <c r="B963" i="5"/>
  <c r="A963" i="5"/>
  <c r="M962" i="5"/>
  <c r="J962" i="5"/>
  <c r="I962" i="5"/>
  <c r="E962" i="5"/>
  <c r="B962" i="5"/>
  <c r="A962" i="5"/>
  <c r="M961" i="5"/>
  <c r="J961" i="5"/>
  <c r="I961" i="5"/>
  <c r="E961" i="5"/>
  <c r="B961" i="5"/>
  <c r="A961" i="5"/>
  <c r="M960" i="5"/>
  <c r="J960" i="5"/>
  <c r="I960" i="5"/>
  <c r="E960" i="5"/>
  <c r="B960" i="5"/>
  <c r="A960" i="5"/>
  <c r="M959" i="5"/>
  <c r="J959" i="5"/>
  <c r="I959" i="5"/>
  <c r="E959" i="5"/>
  <c r="B959" i="5"/>
  <c r="A959" i="5"/>
  <c r="M958" i="5"/>
  <c r="J958" i="5"/>
  <c r="I958" i="5"/>
  <c r="E958" i="5"/>
  <c r="B958" i="5"/>
  <c r="A958" i="5"/>
  <c r="M957" i="5"/>
  <c r="J957" i="5"/>
  <c r="I957" i="5"/>
  <c r="E957" i="5"/>
  <c r="B957" i="5"/>
  <c r="A957" i="5"/>
  <c r="M956" i="5"/>
  <c r="J956" i="5"/>
  <c r="I956" i="5"/>
  <c r="E956" i="5"/>
  <c r="B956" i="5"/>
  <c r="A956" i="5"/>
  <c r="M955" i="5"/>
  <c r="J955" i="5"/>
  <c r="I955" i="5"/>
  <c r="E955" i="5"/>
  <c r="B955" i="5"/>
  <c r="A955" i="5"/>
  <c r="M954" i="5"/>
  <c r="J954" i="5"/>
  <c r="I954" i="5"/>
  <c r="E954" i="5"/>
  <c r="B954" i="5"/>
  <c r="A954" i="5"/>
  <c r="M953" i="5"/>
  <c r="J953" i="5"/>
  <c r="I953" i="5"/>
  <c r="E953" i="5"/>
  <c r="B953" i="5"/>
  <c r="A953" i="5"/>
  <c r="M952" i="5"/>
  <c r="J952" i="5"/>
  <c r="I952" i="5"/>
  <c r="E952" i="5"/>
  <c r="B952" i="5"/>
  <c r="A952" i="5"/>
  <c r="M951" i="5"/>
  <c r="J951" i="5"/>
  <c r="I951" i="5"/>
  <c r="E951" i="5"/>
  <c r="B951" i="5"/>
  <c r="A951" i="5"/>
  <c r="M950" i="5"/>
  <c r="J950" i="5"/>
  <c r="I950" i="5"/>
  <c r="E950" i="5"/>
  <c r="B950" i="5"/>
  <c r="A950" i="5"/>
  <c r="M949" i="5"/>
  <c r="J949" i="5"/>
  <c r="I949" i="5"/>
  <c r="E949" i="5"/>
  <c r="B949" i="5"/>
  <c r="A949" i="5"/>
  <c r="M948" i="5"/>
  <c r="J948" i="5"/>
  <c r="I948" i="5"/>
  <c r="E948" i="5"/>
  <c r="B948" i="5"/>
  <c r="A948" i="5"/>
  <c r="M947" i="5"/>
  <c r="J947" i="5"/>
  <c r="I947" i="5"/>
  <c r="E947" i="5"/>
  <c r="B947" i="5"/>
  <c r="A947" i="5"/>
  <c r="M946" i="5"/>
  <c r="J946" i="5"/>
  <c r="I946" i="5"/>
  <c r="E946" i="5"/>
  <c r="B946" i="5"/>
  <c r="A946" i="5"/>
  <c r="M939" i="5"/>
  <c r="J939" i="5"/>
  <c r="I939" i="5"/>
  <c r="E939" i="5"/>
  <c r="B939" i="5"/>
  <c r="A939" i="5"/>
  <c r="M938" i="5"/>
  <c r="J938" i="5"/>
  <c r="I938" i="5"/>
  <c r="E938" i="5"/>
  <c r="B938" i="5"/>
  <c r="A938" i="5"/>
  <c r="M937" i="5"/>
  <c r="J937" i="5"/>
  <c r="I937" i="5"/>
  <c r="E937" i="5"/>
  <c r="B937" i="5"/>
  <c r="A937" i="5"/>
  <c r="M936" i="5"/>
  <c r="J936" i="5"/>
  <c r="I936" i="5"/>
  <c r="E936" i="5"/>
  <c r="B936" i="5"/>
  <c r="A936" i="5"/>
  <c r="M935" i="5"/>
  <c r="J935" i="5"/>
  <c r="I935" i="5"/>
  <c r="E935" i="5"/>
  <c r="B935" i="5"/>
  <c r="A935" i="5"/>
  <c r="M934" i="5"/>
  <c r="J934" i="5"/>
  <c r="I934" i="5"/>
  <c r="E934" i="5"/>
  <c r="B934" i="5"/>
  <c r="A934" i="5"/>
  <c r="M933" i="5"/>
  <c r="J933" i="5"/>
  <c r="I933" i="5"/>
  <c r="E933" i="5"/>
  <c r="B933" i="5"/>
  <c r="A933" i="5"/>
  <c r="M932" i="5"/>
  <c r="J932" i="5"/>
  <c r="I932" i="5"/>
  <c r="E932" i="5"/>
  <c r="B932" i="5"/>
  <c r="A932" i="5"/>
  <c r="M931" i="5"/>
  <c r="J931" i="5"/>
  <c r="I931" i="5"/>
  <c r="E931" i="5"/>
  <c r="B931" i="5"/>
  <c r="A931" i="5"/>
  <c r="M930" i="5"/>
  <c r="J930" i="5"/>
  <c r="I930" i="5"/>
  <c r="E930" i="5"/>
  <c r="B930" i="5"/>
  <c r="A930" i="5"/>
  <c r="M929" i="5"/>
  <c r="J929" i="5"/>
  <c r="I929" i="5"/>
  <c r="E929" i="5"/>
  <c r="B929" i="5"/>
  <c r="A929" i="5"/>
  <c r="M928" i="5"/>
  <c r="J928" i="5"/>
  <c r="I928" i="5"/>
  <c r="E928" i="5"/>
  <c r="B928" i="5"/>
  <c r="A928" i="5"/>
  <c r="M927" i="5"/>
  <c r="J927" i="5"/>
  <c r="I927" i="5"/>
  <c r="E927" i="5"/>
  <c r="B927" i="5"/>
  <c r="A927" i="5"/>
  <c r="M926" i="5"/>
  <c r="J926" i="5"/>
  <c r="I926" i="5"/>
  <c r="E926" i="5"/>
  <c r="B926" i="5"/>
  <c r="A926" i="5"/>
  <c r="M925" i="5"/>
  <c r="J925" i="5"/>
  <c r="I925" i="5"/>
  <c r="E925" i="5"/>
  <c r="B925" i="5"/>
  <c r="A925" i="5"/>
  <c r="M924" i="5"/>
  <c r="J924" i="5"/>
  <c r="I924" i="5"/>
  <c r="E924" i="5"/>
  <c r="B924" i="5"/>
  <c r="A924" i="5"/>
  <c r="M923" i="5"/>
  <c r="J923" i="5"/>
  <c r="I923" i="5"/>
  <c r="E923" i="5"/>
  <c r="B923" i="5"/>
  <c r="A923" i="5"/>
  <c r="M922" i="5"/>
  <c r="J922" i="5"/>
  <c r="I922" i="5"/>
  <c r="E922" i="5"/>
  <c r="B922" i="5"/>
  <c r="A922" i="5"/>
  <c r="M921" i="5"/>
  <c r="J921" i="5"/>
  <c r="I921" i="5"/>
  <c r="E921" i="5"/>
  <c r="B921" i="5"/>
  <c r="A921" i="5"/>
  <c r="M920" i="5"/>
  <c r="J920" i="5"/>
  <c r="I920" i="5"/>
  <c r="E920" i="5"/>
  <c r="B920" i="5"/>
  <c r="A920" i="5"/>
  <c r="M919" i="5"/>
  <c r="J919" i="5"/>
  <c r="I919" i="5"/>
  <c r="E919" i="5"/>
  <c r="B919" i="5"/>
  <c r="A919" i="5"/>
  <c r="M918" i="5"/>
  <c r="J918" i="5"/>
  <c r="I918" i="5"/>
  <c r="E918" i="5"/>
  <c r="B918" i="5"/>
  <c r="A918" i="5"/>
  <c r="M917" i="5"/>
  <c r="J917" i="5"/>
  <c r="I917" i="5"/>
  <c r="E917" i="5"/>
  <c r="B917" i="5"/>
  <c r="A917" i="5"/>
  <c r="M916" i="5"/>
  <c r="J916" i="5"/>
  <c r="I916" i="5"/>
  <c r="E916" i="5"/>
  <c r="B916" i="5"/>
  <c r="A916" i="5"/>
  <c r="M915" i="5"/>
  <c r="J915" i="5"/>
  <c r="I915" i="5"/>
  <c r="E915" i="5"/>
  <c r="B915" i="5"/>
  <c r="A915" i="5"/>
  <c r="M914" i="5"/>
  <c r="J914" i="5"/>
  <c r="I914" i="5"/>
  <c r="E914" i="5"/>
  <c r="B914" i="5"/>
  <c r="A914" i="5"/>
  <c r="M913" i="5"/>
  <c r="J913" i="5"/>
  <c r="I913" i="5"/>
  <c r="E913" i="5"/>
  <c r="B913" i="5"/>
  <c r="A913" i="5"/>
  <c r="M912" i="5"/>
  <c r="J912" i="5"/>
  <c r="I912" i="5"/>
  <c r="E912" i="5"/>
  <c r="B912" i="5"/>
  <c r="A912" i="5"/>
  <c r="M911" i="5"/>
  <c r="J911" i="5"/>
  <c r="I911" i="5"/>
  <c r="E911" i="5"/>
  <c r="B911" i="5"/>
  <c r="A911" i="5"/>
  <c r="M905" i="5"/>
  <c r="J905" i="5"/>
  <c r="I905" i="5"/>
  <c r="E905" i="5"/>
  <c r="B905" i="5"/>
  <c r="A905" i="5"/>
  <c r="M904" i="5"/>
  <c r="J904" i="5"/>
  <c r="I904" i="5"/>
  <c r="E904" i="5"/>
  <c r="B904" i="5"/>
  <c r="A904" i="5"/>
  <c r="M903" i="5"/>
  <c r="J903" i="5"/>
  <c r="I903" i="5"/>
  <c r="E903" i="5"/>
  <c r="B903" i="5"/>
  <c r="A903" i="5"/>
  <c r="M902" i="5"/>
  <c r="J902" i="5"/>
  <c r="I902" i="5"/>
  <c r="E902" i="5"/>
  <c r="B902" i="5"/>
  <c r="A902" i="5"/>
  <c r="M901" i="5"/>
  <c r="J901" i="5"/>
  <c r="I901" i="5"/>
  <c r="E901" i="5"/>
  <c r="B901" i="5"/>
  <c r="A901" i="5"/>
  <c r="M900" i="5"/>
  <c r="J900" i="5"/>
  <c r="I900" i="5"/>
  <c r="E900" i="5"/>
  <c r="B900" i="5"/>
  <c r="A900" i="5"/>
  <c r="M899" i="5"/>
  <c r="J899" i="5"/>
  <c r="I899" i="5"/>
  <c r="E899" i="5"/>
  <c r="B899" i="5"/>
  <c r="A899" i="5"/>
  <c r="M898" i="5"/>
  <c r="J898" i="5"/>
  <c r="I898" i="5"/>
  <c r="E898" i="5"/>
  <c r="B898" i="5"/>
  <c r="A898" i="5"/>
  <c r="M897" i="5"/>
  <c r="J897" i="5"/>
  <c r="I897" i="5"/>
  <c r="E897" i="5"/>
  <c r="B897" i="5"/>
  <c r="A897" i="5"/>
  <c r="M896" i="5"/>
  <c r="J896" i="5"/>
  <c r="I896" i="5"/>
  <c r="E896" i="5"/>
  <c r="B896" i="5"/>
  <c r="A896" i="5"/>
  <c r="M895" i="5"/>
  <c r="J895" i="5"/>
  <c r="I895" i="5"/>
  <c r="E895" i="5"/>
  <c r="B895" i="5"/>
  <c r="A895" i="5"/>
  <c r="M894" i="5"/>
  <c r="J894" i="5"/>
  <c r="I894" i="5"/>
  <c r="E894" i="5"/>
  <c r="B894" i="5"/>
  <c r="A894" i="5"/>
  <c r="M893" i="5"/>
  <c r="J893" i="5"/>
  <c r="I893" i="5"/>
  <c r="E893" i="5"/>
  <c r="B893" i="5"/>
  <c r="A893" i="5"/>
  <c r="M892" i="5"/>
  <c r="J892" i="5"/>
  <c r="I892" i="5"/>
  <c r="E892" i="5"/>
  <c r="B892" i="5"/>
  <c r="A892" i="5"/>
  <c r="M891" i="5"/>
  <c r="J891" i="5"/>
  <c r="I891" i="5"/>
  <c r="E891" i="5"/>
  <c r="B891" i="5"/>
  <c r="A891" i="5"/>
  <c r="M890" i="5"/>
  <c r="J890" i="5"/>
  <c r="I890" i="5"/>
  <c r="E890" i="5"/>
  <c r="B890" i="5"/>
  <c r="A890" i="5"/>
  <c r="M889" i="5"/>
  <c r="J889" i="5"/>
  <c r="I889" i="5"/>
  <c r="E889" i="5"/>
  <c r="B889" i="5"/>
  <c r="A889" i="5"/>
  <c r="M888" i="5"/>
  <c r="J888" i="5"/>
  <c r="I888" i="5"/>
  <c r="E888" i="5"/>
  <c r="B888" i="5"/>
  <c r="A888" i="5"/>
  <c r="M887" i="5"/>
  <c r="J887" i="5"/>
  <c r="I887" i="5"/>
  <c r="E887" i="5"/>
  <c r="B887" i="5"/>
  <c r="A887" i="5"/>
  <c r="M886" i="5"/>
  <c r="J886" i="5"/>
  <c r="I886" i="5"/>
  <c r="E886" i="5"/>
  <c r="B886" i="5"/>
  <c r="A886" i="5"/>
  <c r="M885" i="5"/>
  <c r="J885" i="5"/>
  <c r="I885" i="5"/>
  <c r="E885" i="5"/>
  <c r="B885" i="5"/>
  <c r="A885" i="5"/>
  <c r="M884" i="5"/>
  <c r="J884" i="5"/>
  <c r="I884" i="5"/>
  <c r="E884" i="5"/>
  <c r="B884" i="5"/>
  <c r="A884" i="5"/>
  <c r="M883" i="5"/>
  <c r="J883" i="5"/>
  <c r="I883" i="5"/>
  <c r="E883" i="5"/>
  <c r="B883" i="5"/>
  <c r="A883" i="5"/>
  <c r="M882" i="5"/>
  <c r="J882" i="5"/>
  <c r="I882" i="5"/>
  <c r="E882" i="5"/>
  <c r="B882" i="5"/>
  <c r="A882" i="5"/>
  <c r="M881" i="5"/>
  <c r="J881" i="5"/>
  <c r="I881" i="5"/>
  <c r="E881" i="5"/>
  <c r="B881" i="5"/>
  <c r="A881" i="5"/>
  <c r="M880" i="5"/>
  <c r="J880" i="5"/>
  <c r="I880" i="5"/>
  <c r="E880" i="5"/>
  <c r="B880" i="5"/>
  <c r="A880" i="5"/>
  <c r="M879" i="5"/>
  <c r="J879" i="5"/>
  <c r="I879" i="5"/>
  <c r="E879" i="5"/>
  <c r="B879" i="5"/>
  <c r="A879" i="5"/>
  <c r="M878" i="5"/>
  <c r="J878" i="5"/>
  <c r="I878" i="5"/>
  <c r="E878" i="5"/>
  <c r="B878" i="5"/>
  <c r="A878" i="5"/>
  <c r="M877" i="5"/>
  <c r="J877" i="5"/>
  <c r="I877" i="5"/>
  <c r="E877" i="5"/>
  <c r="B877" i="5"/>
  <c r="A877" i="5"/>
  <c r="M876" i="5"/>
  <c r="J876" i="5"/>
  <c r="I876" i="5"/>
  <c r="E876" i="5"/>
  <c r="B876" i="5"/>
  <c r="A876" i="5"/>
  <c r="M875" i="5"/>
  <c r="J875" i="5"/>
  <c r="I875" i="5"/>
  <c r="E875" i="5"/>
  <c r="B875" i="5"/>
  <c r="A875" i="5"/>
  <c r="M874" i="5"/>
  <c r="J874" i="5"/>
  <c r="I874" i="5"/>
  <c r="E874" i="5"/>
  <c r="B874" i="5"/>
  <c r="A874" i="5"/>
  <c r="M873" i="5"/>
  <c r="J873" i="5"/>
  <c r="I873" i="5"/>
  <c r="E873" i="5"/>
  <c r="B873" i="5"/>
  <c r="A873" i="5"/>
  <c r="M872" i="5"/>
  <c r="J872" i="5"/>
  <c r="I872" i="5"/>
  <c r="E872" i="5"/>
  <c r="B872" i="5"/>
  <c r="A872" i="5"/>
  <c r="M871" i="5"/>
  <c r="J871" i="5"/>
  <c r="I871" i="5"/>
  <c r="E871" i="5"/>
  <c r="B871" i="5"/>
  <c r="A871" i="5"/>
  <c r="M870" i="5"/>
  <c r="J870" i="5"/>
  <c r="I870" i="5"/>
  <c r="E870" i="5"/>
  <c r="B870" i="5"/>
  <c r="A870" i="5"/>
  <c r="M869" i="5"/>
  <c r="J869" i="5"/>
  <c r="I869" i="5"/>
  <c r="E869" i="5"/>
  <c r="B869" i="5"/>
  <c r="A869" i="5"/>
  <c r="M868" i="5"/>
  <c r="J868" i="5"/>
  <c r="I868" i="5"/>
  <c r="E868" i="5"/>
  <c r="B868" i="5"/>
  <c r="A868" i="5"/>
  <c r="M867" i="5"/>
  <c r="J867" i="5"/>
  <c r="I867" i="5"/>
  <c r="E867" i="5"/>
  <c r="B867" i="5"/>
  <c r="A867" i="5"/>
  <c r="M866" i="5"/>
  <c r="J866" i="5"/>
  <c r="I866" i="5"/>
  <c r="E866" i="5"/>
  <c r="B866" i="5"/>
  <c r="A866" i="5"/>
  <c r="M865" i="5"/>
  <c r="J865" i="5"/>
  <c r="I865" i="5"/>
  <c r="E865" i="5"/>
  <c r="B865" i="5"/>
  <c r="A865" i="5"/>
  <c r="M864" i="5"/>
  <c r="J864" i="5"/>
  <c r="I864" i="5"/>
  <c r="E864" i="5"/>
  <c r="B864" i="5"/>
  <c r="A864" i="5"/>
  <c r="M863" i="5"/>
  <c r="J863" i="5"/>
  <c r="I863" i="5"/>
  <c r="E863" i="5"/>
  <c r="B863" i="5"/>
  <c r="A863" i="5"/>
  <c r="M862" i="5"/>
  <c r="J862" i="5"/>
  <c r="I862" i="5"/>
  <c r="E862" i="5"/>
  <c r="B862" i="5"/>
  <c r="A862" i="5"/>
  <c r="M861" i="5"/>
  <c r="J861" i="5"/>
  <c r="I861" i="5"/>
  <c r="E861" i="5"/>
  <c r="B861" i="5"/>
  <c r="A861" i="5"/>
  <c r="M860" i="5"/>
  <c r="J860" i="5"/>
  <c r="I860" i="5"/>
  <c r="E860" i="5"/>
  <c r="B860" i="5"/>
  <c r="A860" i="5"/>
  <c r="M859" i="5"/>
  <c r="J859" i="5"/>
  <c r="I859" i="5"/>
  <c r="E859" i="5"/>
  <c r="B859" i="5"/>
  <c r="A859" i="5"/>
  <c r="M858" i="5"/>
  <c r="J858" i="5"/>
  <c r="I858" i="5"/>
  <c r="E858" i="5"/>
  <c r="B858" i="5"/>
  <c r="A858" i="5"/>
  <c r="M857" i="5"/>
  <c r="J857" i="5"/>
  <c r="I857" i="5"/>
  <c r="E857" i="5"/>
  <c r="B857" i="5"/>
  <c r="A857" i="5"/>
  <c r="M856" i="5"/>
  <c r="J856" i="5"/>
  <c r="I856" i="5"/>
  <c r="E856" i="5"/>
  <c r="B856" i="5"/>
  <c r="A856" i="5"/>
  <c r="M846" i="5"/>
  <c r="J846" i="5"/>
  <c r="I846" i="5"/>
  <c r="E846" i="5"/>
  <c r="B846" i="5"/>
  <c r="A846" i="5"/>
  <c r="M845" i="5"/>
  <c r="J845" i="5"/>
  <c r="I845" i="5"/>
  <c r="E845" i="5"/>
  <c r="B845" i="5"/>
  <c r="A845" i="5"/>
  <c r="M844" i="5"/>
  <c r="J844" i="5"/>
  <c r="I844" i="5"/>
  <c r="E844" i="5"/>
  <c r="B844" i="5"/>
  <c r="A844" i="5"/>
  <c r="M843" i="5"/>
  <c r="J843" i="5"/>
  <c r="I843" i="5"/>
  <c r="E843" i="5"/>
  <c r="B843" i="5"/>
  <c r="A843" i="5"/>
  <c r="M842" i="5"/>
  <c r="J842" i="5"/>
  <c r="I842" i="5"/>
  <c r="E842" i="5"/>
  <c r="B842" i="5"/>
  <c r="A842" i="5"/>
  <c r="M841" i="5"/>
  <c r="J841" i="5"/>
  <c r="I841" i="5"/>
  <c r="E841" i="5"/>
  <c r="B841" i="5"/>
  <c r="A841" i="5"/>
  <c r="M840" i="5"/>
  <c r="J840" i="5"/>
  <c r="I840" i="5"/>
  <c r="E840" i="5"/>
  <c r="B840" i="5"/>
  <c r="A840" i="5"/>
  <c r="M839" i="5"/>
  <c r="J839" i="5"/>
  <c r="I839" i="5"/>
  <c r="E839" i="5"/>
  <c r="B839" i="5"/>
  <c r="A839" i="5"/>
  <c r="M838" i="5"/>
  <c r="J838" i="5"/>
  <c r="I838" i="5"/>
  <c r="E838" i="5"/>
  <c r="B838" i="5"/>
  <c r="A838" i="5"/>
  <c r="M837" i="5"/>
  <c r="J837" i="5"/>
  <c r="I837" i="5"/>
  <c r="E837" i="5"/>
  <c r="B837" i="5"/>
  <c r="A837" i="5"/>
  <c r="M836" i="5"/>
  <c r="J836" i="5"/>
  <c r="I836" i="5"/>
  <c r="E836" i="5"/>
  <c r="B836" i="5"/>
  <c r="A836" i="5"/>
  <c r="M835" i="5"/>
  <c r="J835" i="5"/>
  <c r="I835" i="5"/>
  <c r="E835" i="5"/>
  <c r="B835" i="5"/>
  <c r="A835" i="5"/>
  <c r="M834" i="5"/>
  <c r="J834" i="5"/>
  <c r="I834" i="5"/>
  <c r="E834" i="5"/>
  <c r="B834" i="5"/>
  <c r="A834" i="5"/>
  <c r="M833" i="5"/>
  <c r="J833" i="5"/>
  <c r="I833" i="5"/>
  <c r="E833" i="5"/>
  <c r="B833" i="5"/>
  <c r="A833" i="5"/>
  <c r="M832" i="5"/>
  <c r="J832" i="5"/>
  <c r="I832" i="5"/>
  <c r="E832" i="5"/>
  <c r="B832" i="5"/>
  <c r="A832" i="5"/>
  <c r="M831" i="5"/>
  <c r="J831" i="5"/>
  <c r="I831" i="5"/>
  <c r="E831" i="5"/>
  <c r="B831" i="5"/>
  <c r="A831" i="5"/>
  <c r="M830" i="5"/>
  <c r="J830" i="5"/>
  <c r="I830" i="5"/>
  <c r="E830" i="5"/>
  <c r="B830" i="5"/>
  <c r="A830" i="5"/>
  <c r="M829" i="5"/>
  <c r="J829" i="5"/>
  <c r="I829" i="5"/>
  <c r="E829" i="5"/>
  <c r="B829" i="5"/>
  <c r="A829" i="5"/>
  <c r="M828" i="5"/>
  <c r="J828" i="5"/>
  <c r="I828" i="5"/>
  <c r="E828" i="5"/>
  <c r="B828" i="5"/>
  <c r="A828" i="5"/>
  <c r="M827" i="5"/>
  <c r="J827" i="5"/>
  <c r="I827" i="5"/>
  <c r="E827" i="5"/>
  <c r="B827" i="5"/>
  <c r="A827" i="5"/>
  <c r="M826" i="5"/>
  <c r="J826" i="5"/>
  <c r="I826" i="5"/>
  <c r="E826" i="5"/>
  <c r="B826" i="5"/>
  <c r="A826" i="5"/>
  <c r="M825" i="5"/>
  <c r="J825" i="5"/>
  <c r="I825" i="5"/>
  <c r="E825" i="5"/>
  <c r="B825" i="5"/>
  <c r="A825" i="5"/>
  <c r="M824" i="5"/>
  <c r="J824" i="5"/>
  <c r="I824" i="5"/>
  <c r="E824" i="5"/>
  <c r="B824" i="5"/>
  <c r="A824" i="5"/>
  <c r="M823" i="5"/>
  <c r="J823" i="5"/>
  <c r="I823" i="5"/>
  <c r="E823" i="5"/>
  <c r="B823" i="5"/>
  <c r="A823" i="5"/>
  <c r="M822" i="5"/>
  <c r="J822" i="5"/>
  <c r="I822" i="5"/>
  <c r="E822" i="5"/>
  <c r="B822" i="5"/>
  <c r="A822" i="5"/>
  <c r="M821" i="5"/>
  <c r="J821" i="5"/>
  <c r="I821" i="5"/>
  <c r="E821" i="5"/>
  <c r="B821" i="5"/>
  <c r="A821" i="5"/>
  <c r="M820" i="5"/>
  <c r="J820" i="5"/>
  <c r="I820" i="5"/>
  <c r="E820" i="5"/>
  <c r="B820" i="5"/>
  <c r="A820" i="5"/>
  <c r="M819" i="5"/>
  <c r="J819" i="5"/>
  <c r="I819" i="5"/>
  <c r="E819" i="5"/>
  <c r="B819" i="5"/>
  <c r="A819" i="5"/>
  <c r="M818" i="5"/>
  <c r="J818" i="5"/>
  <c r="I818" i="5"/>
  <c r="E818" i="5"/>
  <c r="B818" i="5"/>
  <c r="A818" i="5"/>
  <c r="M817" i="5"/>
  <c r="J817" i="5"/>
  <c r="I817" i="5"/>
  <c r="E817" i="5"/>
  <c r="B817" i="5"/>
  <c r="A817" i="5"/>
  <c r="M816" i="5"/>
  <c r="J816" i="5"/>
  <c r="I816" i="5"/>
  <c r="E816" i="5"/>
  <c r="B816" i="5"/>
  <c r="A816" i="5"/>
  <c r="M815" i="5"/>
  <c r="J815" i="5"/>
  <c r="I815" i="5"/>
  <c r="E815" i="5"/>
  <c r="B815" i="5"/>
  <c r="A815" i="5"/>
  <c r="M814" i="5"/>
  <c r="J814" i="5"/>
  <c r="I814" i="5"/>
  <c r="E814" i="5"/>
  <c r="B814" i="5"/>
  <c r="A814" i="5"/>
  <c r="M813" i="5"/>
  <c r="J813" i="5"/>
  <c r="I813" i="5"/>
  <c r="E813" i="5"/>
  <c r="B813" i="5"/>
  <c r="A813" i="5"/>
  <c r="M812" i="5"/>
  <c r="J812" i="5"/>
  <c r="I812" i="5"/>
  <c r="E812" i="5"/>
  <c r="B812" i="5"/>
  <c r="A812" i="5"/>
  <c r="M811" i="5"/>
  <c r="J811" i="5"/>
  <c r="I811" i="5"/>
  <c r="E811" i="5"/>
  <c r="B811" i="5"/>
  <c r="A811" i="5"/>
  <c r="M810" i="5"/>
  <c r="J810" i="5"/>
  <c r="I810" i="5"/>
  <c r="E810" i="5"/>
  <c r="B810" i="5"/>
  <c r="A810" i="5"/>
  <c r="M809" i="5"/>
  <c r="J809" i="5"/>
  <c r="I809" i="5"/>
  <c r="E809" i="5"/>
  <c r="B809" i="5"/>
  <c r="A809" i="5"/>
  <c r="M808" i="5"/>
  <c r="J808" i="5"/>
  <c r="I808" i="5"/>
  <c r="E808" i="5"/>
  <c r="B808" i="5"/>
  <c r="A808" i="5"/>
  <c r="M807" i="5"/>
  <c r="J807" i="5"/>
  <c r="I807" i="5"/>
  <c r="E807" i="5"/>
  <c r="B807" i="5"/>
  <c r="A807" i="5"/>
  <c r="M806" i="5"/>
  <c r="J806" i="5"/>
  <c r="I806" i="5"/>
  <c r="E806" i="5"/>
  <c r="B806" i="5"/>
  <c r="A806" i="5"/>
  <c r="M805" i="5"/>
  <c r="J805" i="5"/>
  <c r="I805" i="5"/>
  <c r="E805" i="5"/>
  <c r="B805" i="5"/>
  <c r="A805" i="5"/>
  <c r="M804" i="5"/>
  <c r="J804" i="5"/>
  <c r="I804" i="5"/>
  <c r="E804" i="5"/>
  <c r="B804" i="5"/>
  <c r="A804" i="5"/>
  <c r="M803" i="5"/>
  <c r="J803" i="5"/>
  <c r="I803" i="5"/>
  <c r="E803" i="5"/>
  <c r="B803" i="5"/>
  <c r="A803" i="5"/>
  <c r="M802" i="5"/>
  <c r="J802" i="5"/>
  <c r="I802" i="5"/>
  <c r="E802" i="5"/>
  <c r="B802" i="5"/>
  <c r="A802" i="5"/>
  <c r="M801" i="5"/>
  <c r="J801" i="5"/>
  <c r="I801" i="5"/>
  <c r="E801" i="5"/>
  <c r="B801" i="5"/>
  <c r="A801" i="5"/>
  <c r="M800" i="5"/>
  <c r="J800" i="5"/>
  <c r="I800" i="5"/>
  <c r="E800" i="5"/>
  <c r="B800" i="5"/>
  <c r="A800" i="5"/>
  <c r="M799" i="5"/>
  <c r="J799" i="5"/>
  <c r="I799" i="5"/>
  <c r="E799" i="5"/>
  <c r="B799" i="5"/>
  <c r="A799" i="5"/>
  <c r="M798" i="5"/>
  <c r="J798" i="5"/>
  <c r="I798" i="5"/>
  <c r="E798" i="5"/>
  <c r="B798" i="5"/>
  <c r="A798" i="5"/>
  <c r="M797" i="5"/>
  <c r="J797" i="5"/>
  <c r="I797" i="5"/>
  <c r="E797" i="5"/>
  <c r="B797" i="5"/>
  <c r="A797" i="5"/>
  <c r="M796" i="5"/>
  <c r="J796" i="5"/>
  <c r="I796" i="5"/>
  <c r="E796" i="5"/>
  <c r="B796" i="5"/>
  <c r="A796" i="5"/>
  <c r="M795" i="5"/>
  <c r="J795" i="5"/>
  <c r="I795" i="5"/>
  <c r="E795" i="5"/>
  <c r="B795" i="5"/>
  <c r="A795" i="5"/>
  <c r="M794" i="5"/>
  <c r="J794" i="5"/>
  <c r="I794" i="5"/>
  <c r="E794" i="5"/>
  <c r="B794" i="5"/>
  <c r="A794" i="5"/>
  <c r="M793" i="5"/>
  <c r="J793" i="5"/>
  <c r="I793" i="5"/>
  <c r="E793" i="5"/>
  <c r="B793" i="5"/>
  <c r="A793" i="5"/>
  <c r="M792" i="5"/>
  <c r="J792" i="5"/>
  <c r="I792" i="5"/>
  <c r="E792" i="5"/>
  <c r="B792" i="5"/>
  <c r="A792" i="5"/>
  <c r="M791" i="5"/>
  <c r="J791" i="5"/>
  <c r="I791" i="5"/>
  <c r="E791" i="5"/>
  <c r="B791" i="5"/>
  <c r="A791" i="5"/>
  <c r="M790" i="5"/>
  <c r="J790" i="5"/>
  <c r="I790" i="5"/>
  <c r="E790" i="5"/>
  <c r="B790" i="5"/>
  <c r="A790" i="5"/>
  <c r="M789" i="5"/>
  <c r="J789" i="5"/>
  <c r="I789" i="5"/>
  <c r="E789" i="5"/>
  <c r="B789" i="5"/>
  <c r="A789" i="5"/>
  <c r="M786" i="5"/>
  <c r="J786" i="5"/>
  <c r="I786" i="5"/>
  <c r="E786" i="5"/>
  <c r="B786" i="5"/>
  <c r="A786" i="5"/>
  <c r="M785" i="5"/>
  <c r="J785" i="5"/>
  <c r="I785" i="5"/>
  <c r="E785" i="5"/>
  <c r="B785" i="5"/>
  <c r="A785" i="5"/>
  <c r="M784" i="5"/>
  <c r="J784" i="5"/>
  <c r="I784" i="5"/>
  <c r="E784" i="5"/>
  <c r="B784" i="5"/>
  <c r="A784" i="5"/>
  <c r="M783" i="5"/>
  <c r="J783" i="5"/>
  <c r="I783" i="5"/>
  <c r="E783" i="5"/>
  <c r="B783" i="5"/>
  <c r="A783" i="5"/>
  <c r="M782" i="5"/>
  <c r="J782" i="5"/>
  <c r="I782" i="5"/>
  <c r="E782" i="5"/>
  <c r="B782" i="5"/>
  <c r="A782" i="5"/>
  <c r="M781" i="5"/>
  <c r="J781" i="5"/>
  <c r="I781" i="5"/>
  <c r="E781" i="5"/>
  <c r="B781" i="5"/>
  <c r="A781" i="5"/>
  <c r="M780" i="5"/>
  <c r="J780" i="5"/>
  <c r="I780" i="5"/>
  <c r="E780" i="5"/>
  <c r="B780" i="5"/>
  <c r="A780" i="5"/>
  <c r="M779" i="5"/>
  <c r="J779" i="5"/>
  <c r="I779" i="5"/>
  <c r="E779" i="5"/>
  <c r="B779" i="5"/>
  <c r="A779" i="5"/>
  <c r="M778" i="5"/>
  <c r="J778" i="5"/>
  <c r="I778" i="5"/>
  <c r="E778" i="5"/>
  <c r="B778" i="5"/>
  <c r="A778" i="5"/>
  <c r="M777" i="5"/>
  <c r="J777" i="5"/>
  <c r="I777" i="5"/>
  <c r="E777" i="5"/>
  <c r="B777" i="5"/>
  <c r="A777" i="5"/>
  <c r="M776" i="5"/>
  <c r="J776" i="5"/>
  <c r="I776" i="5"/>
  <c r="E776" i="5"/>
  <c r="B776" i="5"/>
  <c r="A776" i="5"/>
  <c r="M775" i="5"/>
  <c r="J775" i="5"/>
  <c r="I775" i="5"/>
  <c r="E775" i="5"/>
  <c r="B775" i="5"/>
  <c r="A775" i="5"/>
  <c r="M774" i="5"/>
  <c r="J774" i="5"/>
  <c r="I774" i="5"/>
  <c r="E774" i="5"/>
  <c r="B774" i="5"/>
  <c r="A774" i="5"/>
  <c r="M773" i="5"/>
  <c r="J773" i="5"/>
  <c r="I773" i="5"/>
  <c r="E773" i="5"/>
  <c r="B773" i="5"/>
  <c r="A773" i="5"/>
  <c r="M772" i="5"/>
  <c r="J772" i="5"/>
  <c r="I772" i="5"/>
  <c r="E772" i="5"/>
  <c r="B772" i="5"/>
  <c r="A772" i="5"/>
  <c r="M771" i="5"/>
  <c r="J771" i="5"/>
  <c r="I771" i="5"/>
  <c r="E771" i="5"/>
  <c r="B771" i="5"/>
  <c r="A771" i="5"/>
  <c r="M770" i="5"/>
  <c r="J770" i="5"/>
  <c r="I770" i="5"/>
  <c r="E770" i="5"/>
  <c r="B770" i="5"/>
  <c r="A770" i="5"/>
  <c r="M769" i="5"/>
  <c r="J769" i="5"/>
  <c r="I769" i="5"/>
  <c r="E769" i="5"/>
  <c r="B769" i="5"/>
  <c r="A769" i="5"/>
  <c r="M768" i="5"/>
  <c r="J768" i="5"/>
  <c r="I768" i="5"/>
  <c r="E768" i="5"/>
  <c r="B768" i="5"/>
  <c r="A768" i="5"/>
  <c r="M767" i="5"/>
  <c r="J767" i="5"/>
  <c r="I767" i="5"/>
  <c r="E767" i="5"/>
  <c r="B767" i="5"/>
  <c r="A767" i="5"/>
  <c r="M766" i="5"/>
  <c r="J766" i="5"/>
  <c r="I766" i="5"/>
  <c r="E766" i="5"/>
  <c r="B766" i="5"/>
  <c r="A766" i="5"/>
  <c r="M765" i="5"/>
  <c r="J765" i="5"/>
  <c r="I765" i="5"/>
  <c r="E765" i="5"/>
  <c r="B765" i="5"/>
  <c r="A765" i="5"/>
  <c r="M764" i="5"/>
  <c r="J764" i="5"/>
  <c r="I764" i="5"/>
  <c r="E764" i="5"/>
  <c r="B764" i="5"/>
  <c r="A764" i="5"/>
  <c r="M763" i="5"/>
  <c r="J763" i="5"/>
  <c r="I763" i="5"/>
  <c r="E763" i="5"/>
  <c r="B763" i="5"/>
  <c r="A763" i="5"/>
  <c r="M762" i="5"/>
  <c r="J762" i="5"/>
  <c r="I762" i="5"/>
  <c r="E762" i="5"/>
  <c r="B762" i="5"/>
  <c r="A762" i="5"/>
  <c r="M761" i="5"/>
  <c r="J761" i="5"/>
  <c r="I761" i="5"/>
  <c r="E761" i="5"/>
  <c r="B761" i="5"/>
  <c r="A761" i="5"/>
  <c r="M760" i="5"/>
  <c r="J760" i="5"/>
  <c r="I760" i="5"/>
  <c r="E760" i="5"/>
  <c r="B760" i="5"/>
  <c r="A760" i="5"/>
  <c r="M759" i="5"/>
  <c r="J759" i="5"/>
  <c r="I759" i="5"/>
  <c r="E759" i="5"/>
  <c r="B759" i="5"/>
  <c r="A759" i="5"/>
  <c r="M758" i="5"/>
  <c r="J758" i="5"/>
  <c r="I758" i="5"/>
  <c r="E758" i="5"/>
  <c r="B758" i="5"/>
  <c r="A758" i="5"/>
  <c r="M757" i="5"/>
  <c r="J757" i="5"/>
  <c r="I757" i="5"/>
  <c r="E757" i="5"/>
  <c r="B757" i="5"/>
  <c r="A757" i="5"/>
  <c r="M756" i="5"/>
  <c r="J756" i="5"/>
  <c r="I756" i="5"/>
  <c r="E756" i="5"/>
  <c r="B756" i="5"/>
  <c r="A756" i="5"/>
  <c r="M755" i="5"/>
  <c r="J755" i="5"/>
  <c r="I755" i="5"/>
  <c r="E755" i="5"/>
  <c r="B755" i="5"/>
  <c r="A755" i="5"/>
  <c r="M754" i="5"/>
  <c r="J754" i="5"/>
  <c r="I754" i="5"/>
  <c r="E754" i="5"/>
  <c r="B754" i="5"/>
  <c r="A754" i="5"/>
  <c r="M753" i="5"/>
  <c r="J753" i="5"/>
  <c r="I753" i="5"/>
  <c r="E753" i="5"/>
  <c r="B753" i="5"/>
  <c r="A753" i="5"/>
  <c r="M752" i="5"/>
  <c r="J752" i="5"/>
  <c r="I752" i="5"/>
  <c r="E752" i="5"/>
  <c r="B752" i="5"/>
  <c r="A752" i="5"/>
  <c r="M751" i="5"/>
  <c r="J751" i="5"/>
  <c r="I751" i="5"/>
  <c r="E751" i="5"/>
  <c r="B751" i="5"/>
  <c r="A751" i="5"/>
  <c r="M750" i="5"/>
  <c r="J750" i="5"/>
  <c r="I750" i="5"/>
  <c r="E750" i="5"/>
  <c r="B750" i="5"/>
  <c r="A750" i="5"/>
  <c r="M749" i="5"/>
  <c r="J749" i="5"/>
  <c r="I749" i="5"/>
  <c r="E749" i="5"/>
  <c r="B749" i="5"/>
  <c r="A749" i="5"/>
  <c r="M748" i="5"/>
  <c r="J748" i="5"/>
  <c r="I748" i="5"/>
  <c r="E748" i="5"/>
  <c r="B748" i="5"/>
  <c r="A748" i="5"/>
  <c r="M747" i="5"/>
  <c r="J747" i="5"/>
  <c r="I747" i="5"/>
  <c r="E747" i="5"/>
  <c r="B747" i="5"/>
  <c r="A747" i="5"/>
  <c r="M746" i="5"/>
  <c r="J746" i="5"/>
  <c r="I746" i="5"/>
  <c r="E746" i="5"/>
  <c r="B746" i="5"/>
  <c r="A746" i="5"/>
  <c r="M745" i="5"/>
  <c r="J745" i="5"/>
  <c r="I745" i="5"/>
  <c r="E745" i="5"/>
  <c r="B745" i="5"/>
  <c r="A745" i="5"/>
  <c r="M744" i="5"/>
  <c r="J744" i="5"/>
  <c r="I744" i="5"/>
  <c r="E744" i="5"/>
  <c r="B744" i="5"/>
  <c r="A744" i="5"/>
  <c r="M743" i="5"/>
  <c r="J743" i="5"/>
  <c r="I743" i="5"/>
  <c r="E743" i="5"/>
  <c r="B743" i="5"/>
  <c r="A743" i="5"/>
  <c r="M742" i="5"/>
  <c r="J742" i="5"/>
  <c r="I742" i="5"/>
  <c r="E742" i="5"/>
  <c r="B742" i="5"/>
  <c r="A742" i="5"/>
  <c r="M741" i="5"/>
  <c r="J741" i="5"/>
  <c r="I741" i="5"/>
  <c r="E741" i="5"/>
  <c r="B741" i="5"/>
  <c r="A741" i="5"/>
  <c r="M740" i="5"/>
  <c r="J740" i="5"/>
  <c r="I740" i="5"/>
  <c r="E740" i="5"/>
  <c r="B740" i="5"/>
  <c r="A740" i="5"/>
  <c r="M739" i="5"/>
  <c r="J739" i="5"/>
  <c r="I739" i="5"/>
  <c r="E739" i="5"/>
  <c r="B739" i="5"/>
  <c r="A739" i="5"/>
  <c r="M738" i="5"/>
  <c r="J738" i="5"/>
  <c r="I738" i="5"/>
  <c r="E738" i="5"/>
  <c r="B738" i="5"/>
  <c r="A738" i="5"/>
  <c r="M737" i="5"/>
  <c r="J737" i="5"/>
  <c r="I737" i="5"/>
  <c r="E737" i="5"/>
  <c r="B737" i="5"/>
  <c r="A737" i="5"/>
  <c r="M736" i="5"/>
  <c r="J736" i="5"/>
  <c r="I736" i="5"/>
  <c r="E736" i="5"/>
  <c r="B736" i="5"/>
  <c r="A736" i="5"/>
  <c r="M735" i="5"/>
  <c r="J735" i="5"/>
  <c r="I735" i="5"/>
  <c r="E735" i="5"/>
  <c r="B735" i="5"/>
  <c r="A735" i="5"/>
  <c r="M734" i="5"/>
  <c r="J734" i="5"/>
  <c r="I734" i="5"/>
  <c r="E734" i="5"/>
  <c r="B734" i="5"/>
  <c r="A734" i="5"/>
  <c r="M733" i="5"/>
  <c r="J733" i="5"/>
  <c r="I733" i="5"/>
  <c r="E733" i="5"/>
  <c r="B733" i="5"/>
  <c r="A733" i="5"/>
  <c r="M732" i="5"/>
  <c r="J732" i="5"/>
  <c r="I732" i="5"/>
  <c r="E732" i="5"/>
  <c r="B732" i="5"/>
  <c r="A732" i="5"/>
  <c r="M731" i="5"/>
  <c r="J731" i="5"/>
  <c r="I731" i="5"/>
  <c r="E731" i="5"/>
  <c r="B731" i="5"/>
  <c r="A731" i="5"/>
  <c r="M730" i="5"/>
  <c r="J730" i="5"/>
  <c r="I730" i="5"/>
  <c r="E730" i="5"/>
  <c r="B730" i="5"/>
  <c r="A730" i="5"/>
  <c r="M729" i="5"/>
  <c r="J729" i="5"/>
  <c r="I729" i="5"/>
  <c r="E729" i="5"/>
  <c r="B729" i="5"/>
  <c r="A729" i="5"/>
  <c r="M728" i="5"/>
  <c r="J728" i="5"/>
  <c r="I728" i="5"/>
  <c r="E728" i="5"/>
  <c r="B728" i="5"/>
  <c r="A728" i="5"/>
  <c r="M727" i="5"/>
  <c r="J727" i="5"/>
  <c r="I727" i="5"/>
  <c r="E727" i="5"/>
  <c r="B727" i="5"/>
  <c r="A727" i="5"/>
  <c r="M724" i="5"/>
  <c r="J724" i="5"/>
  <c r="I724" i="5"/>
  <c r="E724" i="5"/>
  <c r="B724" i="5"/>
  <c r="A724" i="5"/>
  <c r="M723" i="5"/>
  <c r="J723" i="5"/>
  <c r="I723" i="5"/>
  <c r="E723" i="5"/>
  <c r="B723" i="5"/>
  <c r="A723" i="5"/>
  <c r="M722" i="5"/>
  <c r="J722" i="5"/>
  <c r="I722" i="5"/>
  <c r="E722" i="5"/>
  <c r="B722" i="5"/>
  <c r="A722" i="5"/>
  <c r="M721" i="5"/>
  <c r="J721" i="5"/>
  <c r="I721" i="5"/>
  <c r="E721" i="5"/>
  <c r="B721" i="5"/>
  <c r="A721" i="5"/>
  <c r="M720" i="5"/>
  <c r="J720" i="5"/>
  <c r="I720" i="5"/>
  <c r="E720" i="5"/>
  <c r="B720" i="5"/>
  <c r="A720" i="5"/>
  <c r="M719" i="5"/>
  <c r="J719" i="5"/>
  <c r="I719" i="5"/>
  <c r="E719" i="5"/>
  <c r="B719" i="5"/>
  <c r="A719" i="5"/>
  <c r="M718" i="5"/>
  <c r="J718" i="5"/>
  <c r="I718" i="5"/>
  <c r="E718" i="5"/>
  <c r="B718" i="5"/>
  <c r="A718" i="5"/>
  <c r="M717" i="5"/>
  <c r="J717" i="5"/>
  <c r="I717" i="5"/>
  <c r="E717" i="5"/>
  <c r="B717" i="5"/>
  <c r="A717" i="5"/>
  <c r="M716" i="5"/>
  <c r="J716" i="5"/>
  <c r="I716" i="5"/>
  <c r="E716" i="5"/>
  <c r="B716" i="5"/>
  <c r="A716" i="5"/>
  <c r="M715" i="5"/>
  <c r="J715" i="5"/>
  <c r="I715" i="5"/>
  <c r="E715" i="5"/>
  <c r="B715" i="5"/>
  <c r="A715" i="5"/>
  <c r="M714" i="5"/>
  <c r="J714" i="5"/>
  <c r="I714" i="5"/>
  <c r="E714" i="5"/>
  <c r="B714" i="5"/>
  <c r="A714" i="5"/>
  <c r="M713" i="5"/>
  <c r="J713" i="5"/>
  <c r="I713" i="5"/>
  <c r="E713" i="5"/>
  <c r="B713" i="5"/>
  <c r="A713" i="5"/>
  <c r="M712" i="5"/>
  <c r="J712" i="5"/>
  <c r="I712" i="5"/>
  <c r="E712" i="5"/>
  <c r="B712" i="5"/>
  <c r="A712" i="5"/>
  <c r="M711" i="5"/>
  <c r="J711" i="5"/>
  <c r="I711" i="5"/>
  <c r="E711" i="5"/>
  <c r="B711" i="5"/>
  <c r="A711" i="5"/>
  <c r="M710" i="5"/>
  <c r="J710" i="5"/>
  <c r="I710" i="5"/>
  <c r="E710" i="5"/>
  <c r="B710" i="5"/>
  <c r="A710" i="5"/>
  <c r="M709" i="5"/>
  <c r="J709" i="5"/>
  <c r="I709" i="5"/>
  <c r="E709" i="5"/>
  <c r="B709" i="5"/>
  <c r="A709" i="5"/>
  <c r="M708" i="5"/>
  <c r="J708" i="5"/>
  <c r="I708" i="5"/>
  <c r="E708" i="5"/>
  <c r="B708" i="5"/>
  <c r="A708" i="5"/>
  <c r="M707" i="5"/>
  <c r="J707" i="5"/>
  <c r="I707" i="5"/>
  <c r="E707" i="5"/>
  <c r="B707" i="5"/>
  <c r="A707" i="5"/>
  <c r="M706" i="5"/>
  <c r="J706" i="5"/>
  <c r="I706" i="5"/>
  <c r="E706" i="5"/>
  <c r="B706" i="5"/>
  <c r="A706" i="5"/>
  <c r="M705" i="5"/>
  <c r="J705" i="5"/>
  <c r="I705" i="5"/>
  <c r="E705" i="5"/>
  <c r="B705" i="5"/>
  <c r="A705" i="5"/>
  <c r="M704" i="5"/>
  <c r="J704" i="5"/>
  <c r="I704" i="5"/>
  <c r="E704" i="5"/>
  <c r="B704" i="5"/>
  <c r="A704" i="5"/>
  <c r="M703" i="5"/>
  <c r="J703" i="5"/>
  <c r="I703" i="5"/>
  <c r="E703" i="5"/>
  <c r="B703" i="5"/>
  <c r="A703" i="5"/>
  <c r="M702" i="5"/>
  <c r="J702" i="5"/>
  <c r="I702" i="5"/>
  <c r="E702" i="5"/>
  <c r="B702" i="5"/>
  <c r="A702" i="5"/>
  <c r="M701" i="5"/>
  <c r="J701" i="5"/>
  <c r="I701" i="5"/>
  <c r="E701" i="5"/>
  <c r="B701" i="5"/>
  <c r="A701" i="5"/>
  <c r="M700" i="5"/>
  <c r="J700" i="5"/>
  <c r="I700" i="5"/>
  <c r="E700" i="5"/>
  <c r="B700" i="5"/>
  <c r="A700" i="5"/>
  <c r="M699" i="5"/>
  <c r="J699" i="5"/>
  <c r="I699" i="5"/>
  <c r="E699" i="5"/>
  <c r="B699" i="5"/>
  <c r="A699" i="5"/>
  <c r="M698" i="5"/>
  <c r="J698" i="5"/>
  <c r="I698" i="5"/>
  <c r="E698" i="5"/>
  <c r="B698" i="5"/>
  <c r="A698" i="5"/>
  <c r="M697" i="5"/>
  <c r="J697" i="5"/>
  <c r="I697" i="5"/>
  <c r="E697" i="5"/>
  <c r="B697" i="5"/>
  <c r="A697" i="5"/>
  <c r="M696" i="5"/>
  <c r="J696" i="5"/>
  <c r="I696" i="5"/>
  <c r="E696" i="5"/>
  <c r="B696" i="5"/>
  <c r="A696" i="5"/>
  <c r="M695" i="5"/>
  <c r="J695" i="5"/>
  <c r="I695" i="5"/>
  <c r="E695" i="5"/>
  <c r="B695" i="5"/>
  <c r="A695" i="5"/>
  <c r="M694" i="5"/>
  <c r="J694" i="5"/>
  <c r="I694" i="5"/>
  <c r="E694" i="5"/>
  <c r="B694" i="5"/>
  <c r="A694" i="5"/>
  <c r="M693" i="5"/>
  <c r="J693" i="5"/>
  <c r="I693" i="5"/>
  <c r="E693" i="5"/>
  <c r="B693" i="5"/>
  <c r="A693" i="5"/>
  <c r="M692" i="5"/>
  <c r="J692" i="5"/>
  <c r="I692" i="5"/>
  <c r="E692" i="5"/>
  <c r="B692" i="5"/>
  <c r="A692" i="5"/>
  <c r="M691" i="5"/>
  <c r="J691" i="5"/>
  <c r="I691" i="5"/>
  <c r="E691" i="5"/>
  <c r="B691" i="5"/>
  <c r="A691" i="5"/>
  <c r="M690" i="5"/>
  <c r="J690" i="5"/>
  <c r="I690" i="5"/>
  <c r="E690" i="5"/>
  <c r="B690" i="5"/>
  <c r="A690" i="5"/>
  <c r="M689" i="5"/>
  <c r="J689" i="5"/>
  <c r="I689" i="5"/>
  <c r="E689" i="5"/>
  <c r="B689" i="5"/>
  <c r="A689" i="5"/>
  <c r="M688" i="5"/>
  <c r="J688" i="5"/>
  <c r="I688" i="5"/>
  <c r="E688" i="5"/>
  <c r="B688" i="5"/>
  <c r="A688" i="5"/>
  <c r="M687" i="5"/>
  <c r="J687" i="5"/>
  <c r="I687" i="5"/>
  <c r="E687" i="5"/>
  <c r="B687" i="5"/>
  <c r="A687" i="5"/>
  <c r="M686" i="5"/>
  <c r="J686" i="5"/>
  <c r="I686" i="5"/>
  <c r="E686" i="5"/>
  <c r="B686" i="5"/>
  <c r="A686" i="5"/>
  <c r="M685" i="5"/>
  <c r="J685" i="5"/>
  <c r="I685" i="5"/>
  <c r="E685" i="5"/>
  <c r="B685" i="5"/>
  <c r="A685" i="5"/>
  <c r="M684" i="5"/>
  <c r="J684" i="5"/>
  <c r="I684" i="5"/>
  <c r="E684" i="5"/>
  <c r="B684" i="5"/>
  <c r="A684" i="5"/>
  <c r="M683" i="5"/>
  <c r="J683" i="5"/>
  <c r="I683" i="5"/>
  <c r="E683" i="5"/>
  <c r="B683" i="5"/>
  <c r="A683" i="5"/>
  <c r="M682" i="5"/>
  <c r="J682" i="5"/>
  <c r="I682" i="5"/>
  <c r="E682" i="5"/>
  <c r="B682" i="5"/>
  <c r="A682" i="5"/>
  <c r="M681" i="5"/>
  <c r="J681" i="5"/>
  <c r="I681" i="5"/>
  <c r="E681" i="5"/>
  <c r="B681" i="5"/>
  <c r="A681" i="5"/>
  <c r="M680" i="5"/>
  <c r="J680" i="5"/>
  <c r="I680" i="5"/>
  <c r="E680" i="5"/>
  <c r="B680" i="5"/>
  <c r="A680" i="5"/>
  <c r="M679" i="5"/>
  <c r="J679" i="5"/>
  <c r="I679" i="5"/>
  <c r="E679" i="5"/>
  <c r="B679" i="5"/>
  <c r="A679" i="5"/>
  <c r="M678" i="5"/>
  <c r="J678" i="5"/>
  <c r="I678" i="5"/>
  <c r="E678" i="5"/>
  <c r="B678" i="5"/>
  <c r="A678" i="5"/>
  <c r="M677" i="5"/>
  <c r="J677" i="5"/>
  <c r="I677" i="5"/>
  <c r="E677" i="5"/>
  <c r="B677" i="5"/>
  <c r="A677" i="5"/>
  <c r="M676" i="5"/>
  <c r="J676" i="5"/>
  <c r="I676" i="5"/>
  <c r="E676" i="5"/>
  <c r="B676" i="5"/>
  <c r="A676" i="5"/>
  <c r="M675" i="5"/>
  <c r="J675" i="5"/>
  <c r="I675" i="5"/>
  <c r="E675" i="5"/>
  <c r="B675" i="5"/>
  <c r="A675" i="5"/>
  <c r="M674" i="5"/>
  <c r="J674" i="5"/>
  <c r="I674" i="5"/>
  <c r="E674" i="5"/>
  <c r="B674" i="5"/>
  <c r="A674" i="5"/>
  <c r="M673" i="5"/>
  <c r="J673" i="5"/>
  <c r="I673" i="5"/>
  <c r="E673" i="5"/>
  <c r="B673" i="5"/>
  <c r="A673" i="5"/>
  <c r="M672" i="5"/>
  <c r="J672" i="5"/>
  <c r="I672" i="5"/>
  <c r="E672" i="5"/>
  <c r="B672" i="5"/>
  <c r="A672" i="5"/>
  <c r="M671" i="5"/>
  <c r="J671" i="5"/>
  <c r="I671" i="5"/>
  <c r="E671" i="5"/>
  <c r="B671" i="5"/>
  <c r="A671" i="5"/>
  <c r="M670" i="5"/>
  <c r="J670" i="5"/>
  <c r="I670" i="5"/>
  <c r="E670" i="5"/>
  <c r="B670" i="5"/>
  <c r="A670" i="5"/>
  <c r="M669" i="5"/>
  <c r="J669" i="5"/>
  <c r="I669" i="5"/>
  <c r="E669" i="5"/>
  <c r="B669" i="5"/>
  <c r="A669" i="5"/>
  <c r="M668" i="5"/>
  <c r="J668" i="5"/>
  <c r="I668" i="5"/>
  <c r="E668" i="5"/>
  <c r="B668" i="5"/>
  <c r="A668" i="5"/>
  <c r="M667" i="5"/>
  <c r="J667" i="5"/>
  <c r="I667" i="5"/>
  <c r="E667" i="5"/>
  <c r="B667" i="5"/>
  <c r="A667" i="5"/>
  <c r="M666" i="5"/>
  <c r="J666" i="5"/>
  <c r="I666" i="5"/>
  <c r="E666" i="5"/>
  <c r="B666" i="5"/>
  <c r="A666" i="5"/>
  <c r="M665" i="5"/>
  <c r="J665" i="5"/>
  <c r="I665" i="5"/>
  <c r="E665" i="5"/>
  <c r="B665" i="5"/>
  <c r="A665" i="5"/>
  <c r="M662" i="5"/>
  <c r="J662" i="5"/>
  <c r="I662" i="5"/>
  <c r="E662" i="5"/>
  <c r="B662" i="5"/>
  <c r="A662" i="5"/>
  <c r="M661" i="5"/>
  <c r="J661" i="5"/>
  <c r="I661" i="5"/>
  <c r="E661" i="5"/>
  <c r="B661" i="5"/>
  <c r="A661" i="5"/>
  <c r="M660" i="5"/>
  <c r="J660" i="5"/>
  <c r="I660" i="5"/>
  <c r="E660" i="5"/>
  <c r="B660" i="5"/>
  <c r="A660" i="5"/>
  <c r="M659" i="5"/>
  <c r="J659" i="5"/>
  <c r="I659" i="5"/>
  <c r="E659" i="5"/>
  <c r="B659" i="5"/>
  <c r="A659" i="5"/>
  <c r="M658" i="5"/>
  <c r="J658" i="5"/>
  <c r="I658" i="5"/>
  <c r="E658" i="5"/>
  <c r="B658" i="5"/>
  <c r="A658" i="5"/>
  <c r="M657" i="5"/>
  <c r="J657" i="5"/>
  <c r="I657" i="5"/>
  <c r="E657" i="5"/>
  <c r="B657" i="5"/>
  <c r="A657" i="5"/>
  <c r="M656" i="5"/>
  <c r="J656" i="5"/>
  <c r="I656" i="5"/>
  <c r="E656" i="5"/>
  <c r="B656" i="5"/>
  <c r="A656" i="5"/>
  <c r="M655" i="5"/>
  <c r="J655" i="5"/>
  <c r="I655" i="5"/>
  <c r="E655" i="5"/>
  <c r="B655" i="5"/>
  <c r="A655" i="5"/>
  <c r="M654" i="5"/>
  <c r="J654" i="5"/>
  <c r="I654" i="5"/>
  <c r="E654" i="5"/>
  <c r="B654" i="5"/>
  <c r="A654" i="5"/>
  <c r="M653" i="5"/>
  <c r="J653" i="5"/>
  <c r="I653" i="5"/>
  <c r="E653" i="5"/>
  <c r="B653" i="5"/>
  <c r="A653" i="5"/>
  <c r="M652" i="5"/>
  <c r="J652" i="5"/>
  <c r="I652" i="5"/>
  <c r="E652" i="5"/>
  <c r="B652" i="5"/>
  <c r="A652" i="5"/>
  <c r="M651" i="5"/>
  <c r="J651" i="5"/>
  <c r="I651" i="5"/>
  <c r="E651" i="5"/>
  <c r="B651" i="5"/>
  <c r="A651" i="5"/>
  <c r="M650" i="5"/>
  <c r="J650" i="5"/>
  <c r="I650" i="5"/>
  <c r="E650" i="5"/>
  <c r="B650" i="5"/>
  <c r="A650" i="5"/>
  <c r="M649" i="5"/>
  <c r="J649" i="5"/>
  <c r="I649" i="5"/>
  <c r="E649" i="5"/>
  <c r="B649" i="5"/>
  <c r="A649" i="5"/>
  <c r="M648" i="5"/>
  <c r="J648" i="5"/>
  <c r="I648" i="5"/>
  <c r="E648" i="5"/>
  <c r="B648" i="5"/>
  <c r="A648" i="5"/>
  <c r="M647" i="5"/>
  <c r="J647" i="5"/>
  <c r="I647" i="5"/>
  <c r="E647" i="5"/>
  <c r="B647" i="5"/>
  <c r="A647" i="5"/>
  <c r="M646" i="5"/>
  <c r="J646" i="5"/>
  <c r="I646" i="5"/>
  <c r="E646" i="5"/>
  <c r="B646" i="5"/>
  <c r="A646" i="5"/>
  <c r="M645" i="5"/>
  <c r="J645" i="5"/>
  <c r="I645" i="5"/>
  <c r="E645" i="5"/>
  <c r="B645" i="5"/>
  <c r="A645" i="5"/>
  <c r="M644" i="5"/>
  <c r="J644" i="5"/>
  <c r="I644" i="5"/>
  <c r="E644" i="5"/>
  <c r="B644" i="5"/>
  <c r="A644" i="5"/>
  <c r="M643" i="5"/>
  <c r="J643" i="5"/>
  <c r="I643" i="5"/>
  <c r="E643" i="5"/>
  <c r="B643" i="5"/>
  <c r="A643" i="5"/>
  <c r="M642" i="5"/>
  <c r="J642" i="5"/>
  <c r="I642" i="5"/>
  <c r="E642" i="5"/>
  <c r="B642" i="5"/>
  <c r="A642" i="5"/>
  <c r="M641" i="5"/>
  <c r="J641" i="5"/>
  <c r="I641" i="5"/>
  <c r="E641" i="5"/>
  <c r="B641" i="5"/>
  <c r="A641" i="5"/>
  <c r="M640" i="5"/>
  <c r="J640" i="5"/>
  <c r="I640" i="5"/>
  <c r="E640" i="5"/>
  <c r="B640" i="5"/>
  <c r="A640" i="5"/>
  <c r="M639" i="5"/>
  <c r="J639" i="5"/>
  <c r="I639" i="5"/>
  <c r="E639" i="5"/>
  <c r="B639" i="5"/>
  <c r="A639" i="5"/>
  <c r="M638" i="5"/>
  <c r="J638" i="5"/>
  <c r="I638" i="5"/>
  <c r="E638" i="5"/>
  <c r="B638" i="5"/>
  <c r="A638" i="5"/>
  <c r="M637" i="5"/>
  <c r="J637" i="5"/>
  <c r="I637" i="5"/>
  <c r="E637" i="5"/>
  <c r="B637" i="5"/>
  <c r="A637" i="5"/>
  <c r="M636" i="5"/>
  <c r="J636" i="5"/>
  <c r="I636" i="5"/>
  <c r="E636" i="5"/>
  <c r="B636" i="5"/>
  <c r="A636" i="5"/>
  <c r="M635" i="5"/>
  <c r="J635" i="5"/>
  <c r="I635" i="5"/>
  <c r="E635" i="5"/>
  <c r="B635" i="5"/>
  <c r="A635" i="5"/>
  <c r="M634" i="5"/>
  <c r="J634" i="5"/>
  <c r="I634" i="5"/>
  <c r="E634" i="5"/>
  <c r="B634" i="5"/>
  <c r="A634" i="5"/>
  <c r="M633" i="5"/>
  <c r="J633" i="5"/>
  <c r="I633" i="5"/>
  <c r="E633" i="5"/>
  <c r="B633" i="5"/>
  <c r="A633" i="5"/>
  <c r="M632" i="5"/>
  <c r="J632" i="5"/>
  <c r="I632" i="5"/>
  <c r="E632" i="5"/>
  <c r="B632" i="5"/>
  <c r="A632" i="5"/>
  <c r="M631" i="5"/>
  <c r="J631" i="5"/>
  <c r="I631" i="5"/>
  <c r="E631" i="5"/>
  <c r="B631" i="5"/>
  <c r="A631" i="5"/>
  <c r="M630" i="5"/>
  <c r="J630" i="5"/>
  <c r="I630" i="5"/>
  <c r="E630" i="5"/>
  <c r="B630" i="5"/>
  <c r="A630" i="5"/>
  <c r="M629" i="5"/>
  <c r="J629" i="5"/>
  <c r="I629" i="5"/>
  <c r="E629" i="5"/>
  <c r="B629" i="5"/>
  <c r="A629" i="5"/>
  <c r="M628" i="5"/>
  <c r="J628" i="5"/>
  <c r="I628" i="5"/>
  <c r="E628" i="5"/>
  <c r="B628" i="5"/>
  <c r="A628" i="5"/>
  <c r="M627" i="5"/>
  <c r="J627" i="5"/>
  <c r="I627" i="5"/>
  <c r="E627" i="5"/>
  <c r="B627" i="5"/>
  <c r="A627" i="5"/>
  <c r="M626" i="5"/>
  <c r="J626" i="5"/>
  <c r="I626" i="5"/>
  <c r="E626" i="5"/>
  <c r="B626" i="5"/>
  <c r="A626" i="5"/>
  <c r="M625" i="5"/>
  <c r="J625" i="5"/>
  <c r="I625" i="5"/>
  <c r="E625" i="5"/>
  <c r="B625" i="5"/>
  <c r="A625" i="5"/>
  <c r="M624" i="5"/>
  <c r="J624" i="5"/>
  <c r="I624" i="5"/>
  <c r="E624" i="5"/>
  <c r="B624" i="5"/>
  <c r="A624" i="5"/>
  <c r="M623" i="5"/>
  <c r="J623" i="5"/>
  <c r="I623" i="5"/>
  <c r="E623" i="5"/>
  <c r="B623" i="5"/>
  <c r="A623" i="5"/>
  <c r="M622" i="5"/>
  <c r="J622" i="5"/>
  <c r="I622" i="5"/>
  <c r="E622" i="5"/>
  <c r="B622" i="5"/>
  <c r="A622" i="5"/>
  <c r="M621" i="5"/>
  <c r="J621" i="5"/>
  <c r="I621" i="5"/>
  <c r="E621" i="5"/>
  <c r="B621" i="5"/>
  <c r="A621" i="5"/>
  <c r="M620" i="5"/>
  <c r="J620" i="5"/>
  <c r="I620" i="5"/>
  <c r="E620" i="5"/>
  <c r="B620" i="5"/>
  <c r="A620" i="5"/>
  <c r="M619" i="5"/>
  <c r="J619" i="5"/>
  <c r="I619" i="5"/>
  <c r="E619" i="5"/>
  <c r="B619" i="5"/>
  <c r="A619" i="5"/>
  <c r="M618" i="5"/>
  <c r="J618" i="5"/>
  <c r="I618" i="5"/>
  <c r="E618" i="5"/>
  <c r="B618" i="5"/>
  <c r="A618" i="5"/>
  <c r="M617" i="5"/>
  <c r="J617" i="5"/>
  <c r="I617" i="5"/>
  <c r="E617" i="5"/>
  <c r="B617" i="5"/>
  <c r="A617" i="5"/>
  <c r="M616" i="5"/>
  <c r="J616" i="5"/>
  <c r="I616" i="5"/>
  <c r="E616" i="5"/>
  <c r="B616" i="5"/>
  <c r="A616" i="5"/>
  <c r="M615" i="5"/>
  <c r="J615" i="5"/>
  <c r="I615" i="5"/>
  <c r="E615" i="5"/>
  <c r="B615" i="5"/>
  <c r="A615" i="5"/>
  <c r="M614" i="5"/>
  <c r="J614" i="5"/>
  <c r="I614" i="5"/>
  <c r="E614" i="5"/>
  <c r="B614" i="5"/>
  <c r="A614" i="5"/>
  <c r="M613" i="5"/>
  <c r="J613" i="5"/>
  <c r="I613" i="5"/>
  <c r="E613" i="5"/>
  <c r="B613" i="5"/>
  <c r="A613" i="5"/>
  <c r="M612" i="5"/>
  <c r="J612" i="5"/>
  <c r="I612" i="5"/>
  <c r="E612" i="5"/>
  <c r="B612" i="5"/>
  <c r="A612" i="5"/>
  <c r="M611" i="5"/>
  <c r="J611" i="5"/>
  <c r="I611" i="5"/>
  <c r="E611" i="5"/>
  <c r="B611" i="5"/>
  <c r="A611" i="5"/>
  <c r="M610" i="5"/>
  <c r="J610" i="5"/>
  <c r="I610" i="5"/>
  <c r="E610" i="5"/>
  <c r="B610" i="5"/>
  <c r="A610" i="5"/>
  <c r="M609" i="5"/>
  <c r="J609" i="5"/>
  <c r="I609" i="5"/>
  <c r="E609" i="5"/>
  <c r="B609" i="5"/>
  <c r="A609" i="5"/>
  <c r="M608" i="5"/>
  <c r="J608" i="5"/>
  <c r="I608" i="5"/>
  <c r="E608" i="5"/>
  <c r="B608" i="5"/>
  <c r="A608" i="5"/>
  <c r="M607" i="5"/>
  <c r="J607" i="5"/>
  <c r="I607" i="5"/>
  <c r="E607" i="5"/>
  <c r="B607" i="5"/>
  <c r="A607" i="5"/>
  <c r="M606" i="5"/>
  <c r="J606" i="5"/>
  <c r="I606" i="5"/>
  <c r="E606" i="5"/>
  <c r="B606" i="5"/>
  <c r="A606" i="5"/>
  <c r="M605" i="5"/>
  <c r="J605" i="5"/>
  <c r="I605" i="5"/>
  <c r="E605" i="5"/>
  <c r="B605" i="5"/>
  <c r="A605" i="5"/>
  <c r="M604" i="5"/>
  <c r="J604" i="5"/>
  <c r="I604" i="5"/>
  <c r="E604" i="5"/>
  <c r="B604" i="5"/>
  <c r="A604" i="5"/>
  <c r="M603" i="5"/>
  <c r="J603" i="5"/>
  <c r="I603" i="5"/>
  <c r="E603" i="5"/>
  <c r="B603" i="5"/>
  <c r="A603" i="5"/>
  <c r="M600" i="5"/>
  <c r="J600" i="5"/>
  <c r="I600" i="5"/>
  <c r="E600" i="5"/>
  <c r="B600" i="5"/>
  <c r="A600" i="5"/>
  <c r="M599" i="5"/>
  <c r="J599" i="5"/>
  <c r="I599" i="5"/>
  <c r="E599" i="5"/>
  <c r="B599" i="5"/>
  <c r="A599" i="5"/>
  <c r="M598" i="5"/>
  <c r="J598" i="5"/>
  <c r="I598" i="5"/>
  <c r="E598" i="5"/>
  <c r="B598" i="5"/>
  <c r="A598" i="5"/>
  <c r="M597" i="5"/>
  <c r="J597" i="5"/>
  <c r="I597" i="5"/>
  <c r="E597" i="5"/>
  <c r="B597" i="5"/>
  <c r="A597" i="5"/>
  <c r="M596" i="5"/>
  <c r="J596" i="5"/>
  <c r="I596" i="5"/>
  <c r="E596" i="5"/>
  <c r="B596" i="5"/>
  <c r="A596" i="5"/>
  <c r="M595" i="5"/>
  <c r="J595" i="5"/>
  <c r="I595" i="5"/>
  <c r="E595" i="5"/>
  <c r="B595" i="5"/>
  <c r="A595" i="5"/>
  <c r="M594" i="5"/>
  <c r="J594" i="5"/>
  <c r="I594" i="5"/>
  <c r="E594" i="5"/>
  <c r="B594" i="5"/>
  <c r="A594" i="5"/>
  <c r="M593" i="5"/>
  <c r="J593" i="5"/>
  <c r="I593" i="5"/>
  <c r="E593" i="5"/>
  <c r="B593" i="5"/>
  <c r="A593" i="5"/>
  <c r="M592" i="5"/>
  <c r="J592" i="5"/>
  <c r="I592" i="5"/>
  <c r="E592" i="5"/>
  <c r="B592" i="5"/>
  <c r="A592" i="5"/>
  <c r="M591" i="5"/>
  <c r="J591" i="5"/>
  <c r="I591" i="5"/>
  <c r="E591" i="5"/>
  <c r="B591" i="5"/>
  <c r="A591" i="5"/>
  <c r="M590" i="5"/>
  <c r="J590" i="5"/>
  <c r="I590" i="5"/>
  <c r="E590" i="5"/>
  <c r="B590" i="5"/>
  <c r="A590" i="5"/>
  <c r="M589" i="5"/>
  <c r="J589" i="5"/>
  <c r="I589" i="5"/>
  <c r="E589" i="5"/>
  <c r="B589" i="5"/>
  <c r="A589" i="5"/>
  <c r="M588" i="5"/>
  <c r="J588" i="5"/>
  <c r="I588" i="5"/>
  <c r="E588" i="5"/>
  <c r="B588" i="5"/>
  <c r="A588" i="5"/>
  <c r="M587" i="5"/>
  <c r="J587" i="5"/>
  <c r="I587" i="5"/>
  <c r="E587" i="5"/>
  <c r="B587" i="5"/>
  <c r="A587" i="5"/>
  <c r="M586" i="5"/>
  <c r="J586" i="5"/>
  <c r="I586" i="5"/>
  <c r="E586" i="5"/>
  <c r="B586" i="5"/>
  <c r="A586" i="5"/>
  <c r="M585" i="5"/>
  <c r="J585" i="5"/>
  <c r="I585" i="5"/>
  <c r="E585" i="5"/>
  <c r="B585" i="5"/>
  <c r="A585" i="5"/>
  <c r="M584" i="5"/>
  <c r="J584" i="5"/>
  <c r="I584" i="5"/>
  <c r="E584" i="5"/>
  <c r="B584" i="5"/>
  <c r="A584" i="5"/>
  <c r="M583" i="5"/>
  <c r="J583" i="5"/>
  <c r="I583" i="5"/>
  <c r="E583" i="5"/>
  <c r="B583" i="5"/>
  <c r="A583" i="5"/>
  <c r="M582" i="5"/>
  <c r="J582" i="5"/>
  <c r="I582" i="5"/>
  <c r="E582" i="5"/>
  <c r="B582" i="5"/>
  <c r="A582" i="5"/>
  <c r="M581" i="5"/>
  <c r="J581" i="5"/>
  <c r="I581" i="5"/>
  <c r="E581" i="5"/>
  <c r="B581" i="5"/>
  <c r="A581" i="5"/>
  <c r="M580" i="5"/>
  <c r="J580" i="5"/>
  <c r="I580" i="5"/>
  <c r="E580" i="5"/>
  <c r="B580" i="5"/>
  <c r="A580" i="5"/>
  <c r="M579" i="5"/>
  <c r="J579" i="5"/>
  <c r="I579" i="5"/>
  <c r="E579" i="5"/>
  <c r="B579" i="5"/>
  <c r="A579" i="5"/>
  <c r="M578" i="5"/>
  <c r="J578" i="5"/>
  <c r="I578" i="5"/>
  <c r="E578" i="5"/>
  <c r="B578" i="5"/>
  <c r="A578" i="5"/>
  <c r="M577" i="5"/>
  <c r="J577" i="5"/>
  <c r="I577" i="5"/>
  <c r="E577" i="5"/>
  <c r="B577" i="5"/>
  <c r="A577" i="5"/>
  <c r="M576" i="5"/>
  <c r="J576" i="5"/>
  <c r="I576" i="5"/>
  <c r="E576" i="5"/>
  <c r="B576" i="5"/>
  <c r="A576" i="5"/>
  <c r="M575" i="5"/>
  <c r="J575" i="5"/>
  <c r="I575" i="5"/>
  <c r="E575" i="5"/>
  <c r="B575" i="5"/>
  <c r="A575" i="5"/>
  <c r="M574" i="5"/>
  <c r="J574" i="5"/>
  <c r="I574" i="5"/>
  <c r="E574" i="5"/>
  <c r="B574" i="5"/>
  <c r="A574" i="5"/>
  <c r="M573" i="5"/>
  <c r="J573" i="5"/>
  <c r="I573" i="5"/>
  <c r="E573" i="5"/>
  <c r="B573" i="5"/>
  <c r="A573" i="5"/>
  <c r="M572" i="5"/>
  <c r="J572" i="5"/>
  <c r="I572" i="5"/>
  <c r="E572" i="5"/>
  <c r="B572" i="5"/>
  <c r="A572" i="5"/>
  <c r="M571" i="5"/>
  <c r="J571" i="5"/>
  <c r="I571" i="5"/>
  <c r="E571" i="5"/>
  <c r="B571" i="5"/>
  <c r="A571" i="5"/>
  <c r="M570" i="5"/>
  <c r="J570" i="5"/>
  <c r="I570" i="5"/>
  <c r="E570" i="5"/>
  <c r="B570" i="5"/>
  <c r="A570" i="5"/>
  <c r="M569" i="5"/>
  <c r="J569" i="5"/>
  <c r="I569" i="5"/>
  <c r="E569" i="5"/>
  <c r="B569" i="5"/>
  <c r="A569" i="5"/>
  <c r="M568" i="5"/>
  <c r="J568" i="5"/>
  <c r="I568" i="5"/>
  <c r="E568" i="5"/>
  <c r="B568" i="5"/>
  <c r="A568" i="5"/>
  <c r="M567" i="5"/>
  <c r="J567" i="5"/>
  <c r="I567" i="5"/>
  <c r="E567" i="5"/>
  <c r="B567" i="5"/>
  <c r="A567" i="5"/>
  <c r="M566" i="5"/>
  <c r="J566" i="5"/>
  <c r="I566" i="5"/>
  <c r="E566" i="5"/>
  <c r="B566" i="5"/>
  <c r="A566" i="5"/>
  <c r="M565" i="5"/>
  <c r="J565" i="5"/>
  <c r="I565" i="5"/>
  <c r="E565" i="5"/>
  <c r="B565" i="5"/>
  <c r="A565" i="5"/>
  <c r="M564" i="5"/>
  <c r="J564" i="5"/>
  <c r="I564" i="5"/>
  <c r="E564" i="5"/>
  <c r="B564" i="5"/>
  <c r="A564" i="5"/>
  <c r="M563" i="5"/>
  <c r="J563" i="5"/>
  <c r="I563" i="5"/>
  <c r="E563" i="5"/>
  <c r="B563" i="5"/>
  <c r="A563" i="5"/>
  <c r="M562" i="5"/>
  <c r="J562" i="5"/>
  <c r="I562" i="5"/>
  <c r="E562" i="5"/>
  <c r="B562" i="5"/>
  <c r="A562" i="5"/>
  <c r="M561" i="5"/>
  <c r="J561" i="5"/>
  <c r="I561" i="5"/>
  <c r="E561" i="5"/>
  <c r="B561" i="5"/>
  <c r="A561" i="5"/>
  <c r="M560" i="5"/>
  <c r="J560" i="5"/>
  <c r="I560" i="5"/>
  <c r="E560" i="5"/>
  <c r="B560" i="5"/>
  <c r="A560" i="5"/>
  <c r="M559" i="5"/>
  <c r="J559" i="5"/>
  <c r="I559" i="5"/>
  <c r="E559" i="5"/>
  <c r="B559" i="5"/>
  <c r="A559" i="5"/>
  <c r="M558" i="5"/>
  <c r="J558" i="5"/>
  <c r="I558" i="5"/>
  <c r="E558" i="5"/>
  <c r="B558" i="5"/>
  <c r="A558" i="5"/>
  <c r="M557" i="5"/>
  <c r="J557" i="5"/>
  <c r="I557" i="5"/>
  <c r="E557" i="5"/>
  <c r="B557" i="5"/>
  <c r="A557" i="5"/>
  <c r="M556" i="5"/>
  <c r="J556" i="5"/>
  <c r="I556" i="5"/>
  <c r="E556" i="5"/>
  <c r="B556" i="5"/>
  <c r="A556" i="5"/>
  <c r="M555" i="5"/>
  <c r="J555" i="5"/>
  <c r="I555" i="5"/>
  <c r="E555" i="5"/>
  <c r="B555" i="5"/>
  <c r="A555" i="5"/>
  <c r="M554" i="5"/>
  <c r="J554" i="5"/>
  <c r="I554" i="5"/>
  <c r="E554" i="5"/>
  <c r="B554" i="5"/>
  <c r="A554" i="5"/>
  <c r="M553" i="5"/>
  <c r="J553" i="5"/>
  <c r="I553" i="5"/>
  <c r="E553" i="5"/>
  <c r="B553" i="5"/>
  <c r="A553" i="5"/>
  <c r="M552" i="5"/>
  <c r="J552" i="5"/>
  <c r="I552" i="5"/>
  <c r="E552" i="5"/>
  <c r="B552" i="5"/>
  <c r="A552" i="5"/>
  <c r="M551" i="5"/>
  <c r="J551" i="5"/>
  <c r="I551" i="5"/>
  <c r="E551" i="5"/>
  <c r="B551" i="5"/>
  <c r="A551" i="5"/>
  <c r="M550" i="5"/>
  <c r="J550" i="5"/>
  <c r="I550" i="5"/>
  <c r="E550" i="5"/>
  <c r="B550" i="5"/>
  <c r="A550" i="5"/>
  <c r="M549" i="5"/>
  <c r="J549" i="5"/>
  <c r="I549" i="5"/>
  <c r="E549" i="5"/>
  <c r="B549" i="5"/>
  <c r="A549" i="5"/>
  <c r="M548" i="5"/>
  <c r="J548" i="5"/>
  <c r="I548" i="5"/>
  <c r="E548" i="5"/>
  <c r="B548" i="5"/>
  <c r="A548" i="5"/>
  <c r="M547" i="5"/>
  <c r="J547" i="5"/>
  <c r="I547" i="5"/>
  <c r="E547" i="5"/>
  <c r="B547" i="5"/>
  <c r="A547" i="5"/>
  <c r="M546" i="5"/>
  <c r="J546" i="5"/>
  <c r="I546" i="5"/>
  <c r="E546" i="5"/>
  <c r="B546" i="5"/>
  <c r="A546" i="5"/>
  <c r="M545" i="5"/>
  <c r="J545" i="5"/>
  <c r="I545" i="5"/>
  <c r="E545" i="5"/>
  <c r="B545" i="5"/>
  <c r="A545" i="5"/>
  <c r="M544" i="5"/>
  <c r="J544" i="5"/>
  <c r="I544" i="5"/>
  <c r="E544" i="5"/>
  <c r="B544" i="5"/>
  <c r="A544" i="5"/>
  <c r="M543" i="5"/>
  <c r="J543" i="5"/>
  <c r="I543" i="5"/>
  <c r="E543" i="5"/>
  <c r="B543" i="5"/>
  <c r="A543" i="5"/>
  <c r="M542" i="5"/>
  <c r="J542" i="5"/>
  <c r="I542" i="5"/>
  <c r="E542" i="5"/>
  <c r="B542" i="5"/>
  <c r="A542" i="5"/>
  <c r="M541" i="5"/>
  <c r="J541" i="5"/>
  <c r="I541" i="5"/>
  <c r="E541" i="5"/>
  <c r="B541" i="5"/>
  <c r="A541" i="5"/>
  <c r="M538" i="5"/>
  <c r="J538" i="5"/>
  <c r="I538" i="5"/>
  <c r="E538" i="5"/>
  <c r="B538" i="5"/>
  <c r="A538" i="5"/>
  <c r="M537" i="5"/>
  <c r="J537" i="5"/>
  <c r="I537" i="5"/>
  <c r="E537" i="5"/>
  <c r="B537" i="5"/>
  <c r="A537" i="5"/>
  <c r="M536" i="5"/>
  <c r="J536" i="5"/>
  <c r="I536" i="5"/>
  <c r="E536" i="5"/>
  <c r="B536" i="5"/>
  <c r="A536" i="5"/>
  <c r="M535" i="5"/>
  <c r="J535" i="5"/>
  <c r="I535" i="5"/>
  <c r="E535" i="5"/>
  <c r="B535" i="5"/>
  <c r="A535" i="5"/>
  <c r="M534" i="5"/>
  <c r="J534" i="5"/>
  <c r="I534" i="5"/>
  <c r="E534" i="5"/>
  <c r="B534" i="5"/>
  <c r="A534" i="5"/>
  <c r="M533" i="5"/>
  <c r="J533" i="5"/>
  <c r="I533" i="5"/>
  <c r="E533" i="5"/>
  <c r="B533" i="5"/>
  <c r="A533" i="5"/>
  <c r="M532" i="5"/>
  <c r="J532" i="5"/>
  <c r="I532" i="5"/>
  <c r="E532" i="5"/>
  <c r="B532" i="5"/>
  <c r="A532" i="5"/>
  <c r="M531" i="5"/>
  <c r="J531" i="5"/>
  <c r="I531" i="5"/>
  <c r="E531" i="5"/>
  <c r="B531" i="5"/>
  <c r="A531" i="5"/>
  <c r="M530" i="5"/>
  <c r="J530" i="5"/>
  <c r="I530" i="5"/>
  <c r="E530" i="5"/>
  <c r="B530" i="5"/>
  <c r="A530" i="5"/>
  <c r="M529" i="5"/>
  <c r="J529" i="5"/>
  <c r="I529" i="5"/>
  <c r="E529" i="5"/>
  <c r="B529" i="5"/>
  <c r="A529" i="5"/>
  <c r="M528" i="5"/>
  <c r="J528" i="5"/>
  <c r="I528" i="5"/>
  <c r="E528" i="5"/>
  <c r="B528" i="5"/>
  <c r="A528" i="5"/>
  <c r="M527" i="5"/>
  <c r="J527" i="5"/>
  <c r="I527" i="5"/>
  <c r="E527" i="5"/>
  <c r="B527" i="5"/>
  <c r="A527" i="5"/>
  <c r="M526" i="5"/>
  <c r="J526" i="5"/>
  <c r="I526" i="5"/>
  <c r="E526" i="5"/>
  <c r="B526" i="5"/>
  <c r="A526" i="5"/>
  <c r="M525" i="5"/>
  <c r="J525" i="5"/>
  <c r="I525" i="5"/>
  <c r="E525" i="5"/>
  <c r="B525" i="5"/>
  <c r="A525" i="5"/>
  <c r="M524" i="5"/>
  <c r="J524" i="5"/>
  <c r="I524" i="5"/>
  <c r="E524" i="5"/>
  <c r="B524" i="5"/>
  <c r="A524" i="5"/>
  <c r="M523" i="5"/>
  <c r="J523" i="5"/>
  <c r="I523" i="5"/>
  <c r="E523" i="5"/>
  <c r="B523" i="5"/>
  <c r="A523" i="5"/>
  <c r="M522" i="5"/>
  <c r="J522" i="5"/>
  <c r="I522" i="5"/>
  <c r="E522" i="5"/>
  <c r="B522" i="5"/>
  <c r="A522" i="5"/>
  <c r="M521" i="5"/>
  <c r="J521" i="5"/>
  <c r="I521" i="5"/>
  <c r="E521" i="5"/>
  <c r="B521" i="5"/>
  <c r="A521" i="5"/>
  <c r="M520" i="5"/>
  <c r="J520" i="5"/>
  <c r="I520" i="5"/>
  <c r="E520" i="5"/>
  <c r="B520" i="5"/>
  <c r="A520" i="5"/>
  <c r="M519" i="5"/>
  <c r="J519" i="5"/>
  <c r="I519" i="5"/>
  <c r="E519" i="5"/>
  <c r="B519" i="5"/>
  <c r="A519" i="5"/>
  <c r="M518" i="5"/>
  <c r="J518" i="5"/>
  <c r="I518" i="5"/>
  <c r="E518" i="5"/>
  <c r="B518" i="5"/>
  <c r="A518" i="5"/>
  <c r="M517" i="5"/>
  <c r="J517" i="5"/>
  <c r="I517" i="5"/>
  <c r="E517" i="5"/>
  <c r="B517" i="5"/>
  <c r="A517" i="5"/>
  <c r="M516" i="5"/>
  <c r="J516" i="5"/>
  <c r="I516" i="5"/>
  <c r="E516" i="5"/>
  <c r="B516" i="5"/>
  <c r="A516" i="5"/>
  <c r="M515" i="5"/>
  <c r="J515" i="5"/>
  <c r="I515" i="5"/>
  <c r="E515" i="5"/>
  <c r="B515" i="5"/>
  <c r="A515" i="5"/>
  <c r="M514" i="5"/>
  <c r="J514" i="5"/>
  <c r="I514" i="5"/>
  <c r="E514" i="5"/>
  <c r="B514" i="5"/>
  <c r="A514" i="5"/>
  <c r="M513" i="5"/>
  <c r="J513" i="5"/>
  <c r="I513" i="5"/>
  <c r="E513" i="5"/>
  <c r="B513" i="5"/>
  <c r="A513" i="5"/>
  <c r="M512" i="5"/>
  <c r="J512" i="5"/>
  <c r="I512" i="5"/>
  <c r="E512" i="5"/>
  <c r="B512" i="5"/>
  <c r="A512" i="5"/>
  <c r="M511" i="5"/>
  <c r="J511" i="5"/>
  <c r="I511" i="5"/>
  <c r="E511" i="5"/>
  <c r="B511" i="5"/>
  <c r="A511" i="5"/>
  <c r="M510" i="5"/>
  <c r="J510" i="5"/>
  <c r="I510" i="5"/>
  <c r="E510" i="5"/>
  <c r="B510" i="5"/>
  <c r="A510" i="5"/>
  <c r="M509" i="5"/>
  <c r="J509" i="5"/>
  <c r="I509" i="5"/>
  <c r="E509" i="5"/>
  <c r="B509" i="5"/>
  <c r="A509" i="5"/>
  <c r="M508" i="5"/>
  <c r="J508" i="5"/>
  <c r="I508" i="5"/>
  <c r="E508" i="5"/>
  <c r="B508" i="5"/>
  <c r="A508" i="5"/>
  <c r="M507" i="5"/>
  <c r="J507" i="5"/>
  <c r="I507" i="5"/>
  <c r="E507" i="5"/>
  <c r="B507" i="5"/>
  <c r="A507" i="5"/>
  <c r="M506" i="5"/>
  <c r="J506" i="5"/>
  <c r="I506" i="5"/>
  <c r="E506" i="5"/>
  <c r="B506" i="5"/>
  <c r="A506" i="5"/>
  <c r="M505" i="5"/>
  <c r="J505" i="5"/>
  <c r="I505" i="5"/>
  <c r="E505" i="5"/>
  <c r="B505" i="5"/>
  <c r="A505" i="5"/>
  <c r="M504" i="5"/>
  <c r="J504" i="5"/>
  <c r="I504" i="5"/>
  <c r="E504" i="5"/>
  <c r="B504" i="5"/>
  <c r="A504" i="5"/>
  <c r="M503" i="5"/>
  <c r="J503" i="5"/>
  <c r="I503" i="5"/>
  <c r="E503" i="5"/>
  <c r="B503" i="5"/>
  <c r="A503" i="5"/>
  <c r="M502" i="5"/>
  <c r="J502" i="5"/>
  <c r="I502" i="5"/>
  <c r="E502" i="5"/>
  <c r="B502" i="5"/>
  <c r="A502" i="5"/>
  <c r="M501" i="5"/>
  <c r="J501" i="5"/>
  <c r="I501" i="5"/>
  <c r="E501" i="5"/>
  <c r="B501" i="5"/>
  <c r="A501" i="5"/>
  <c r="M500" i="5"/>
  <c r="J500" i="5"/>
  <c r="I500" i="5"/>
  <c r="E500" i="5"/>
  <c r="B500" i="5"/>
  <c r="A500" i="5"/>
  <c r="M499" i="5"/>
  <c r="J499" i="5"/>
  <c r="I499" i="5"/>
  <c r="E499" i="5"/>
  <c r="B499" i="5"/>
  <c r="A499" i="5"/>
  <c r="M498" i="5"/>
  <c r="J498" i="5"/>
  <c r="I498" i="5"/>
  <c r="E498" i="5"/>
  <c r="B498" i="5"/>
  <c r="A498" i="5"/>
  <c r="M497" i="5"/>
  <c r="J497" i="5"/>
  <c r="I497" i="5"/>
  <c r="E497" i="5"/>
  <c r="B497" i="5"/>
  <c r="A497" i="5"/>
  <c r="M496" i="5"/>
  <c r="J496" i="5"/>
  <c r="I496" i="5"/>
  <c r="E496" i="5"/>
  <c r="B496" i="5"/>
  <c r="A496" i="5"/>
  <c r="M495" i="5"/>
  <c r="J495" i="5"/>
  <c r="I495" i="5"/>
  <c r="E495" i="5"/>
  <c r="B495" i="5"/>
  <c r="A495" i="5"/>
  <c r="M494" i="5"/>
  <c r="J494" i="5"/>
  <c r="I494" i="5"/>
  <c r="E494" i="5"/>
  <c r="B494" i="5"/>
  <c r="A494" i="5"/>
  <c r="M493" i="5"/>
  <c r="J493" i="5"/>
  <c r="I493" i="5"/>
  <c r="E493" i="5"/>
  <c r="B493" i="5"/>
  <c r="A493" i="5"/>
  <c r="M492" i="5"/>
  <c r="J492" i="5"/>
  <c r="I492" i="5"/>
  <c r="E492" i="5"/>
  <c r="B492" i="5"/>
  <c r="A492" i="5"/>
  <c r="M491" i="5"/>
  <c r="J491" i="5"/>
  <c r="I491" i="5"/>
  <c r="E491" i="5"/>
  <c r="B491" i="5"/>
  <c r="A491" i="5"/>
  <c r="M490" i="5"/>
  <c r="J490" i="5"/>
  <c r="I490" i="5"/>
  <c r="E490" i="5"/>
  <c r="B490" i="5"/>
  <c r="A490" i="5"/>
  <c r="M489" i="5"/>
  <c r="J489" i="5"/>
  <c r="I489" i="5"/>
  <c r="E489" i="5"/>
  <c r="B489" i="5"/>
  <c r="A489" i="5"/>
  <c r="M488" i="5"/>
  <c r="J488" i="5"/>
  <c r="I488" i="5"/>
  <c r="E488" i="5"/>
  <c r="B488" i="5"/>
  <c r="A488" i="5"/>
  <c r="M487" i="5"/>
  <c r="J487" i="5"/>
  <c r="I487" i="5"/>
  <c r="E487" i="5"/>
  <c r="B487" i="5"/>
  <c r="A487" i="5"/>
  <c r="M486" i="5"/>
  <c r="J486" i="5"/>
  <c r="I486" i="5"/>
  <c r="E486" i="5"/>
  <c r="B486" i="5"/>
  <c r="A486" i="5"/>
  <c r="M485" i="5"/>
  <c r="J485" i="5"/>
  <c r="I485" i="5"/>
  <c r="E485" i="5"/>
  <c r="B485" i="5"/>
  <c r="A485" i="5"/>
  <c r="M484" i="5"/>
  <c r="J484" i="5"/>
  <c r="I484" i="5"/>
  <c r="E484" i="5"/>
  <c r="B484" i="5"/>
  <c r="A484" i="5"/>
  <c r="M483" i="5"/>
  <c r="J483" i="5"/>
  <c r="I483" i="5"/>
  <c r="E483" i="5"/>
  <c r="B483" i="5"/>
  <c r="A483" i="5"/>
  <c r="M482" i="5"/>
  <c r="J482" i="5"/>
  <c r="I482" i="5"/>
  <c r="E482" i="5"/>
  <c r="B482" i="5"/>
  <c r="A482" i="5"/>
  <c r="M481" i="5"/>
  <c r="J481" i="5"/>
  <c r="I481" i="5"/>
  <c r="E481" i="5"/>
  <c r="B481" i="5"/>
  <c r="A481" i="5"/>
  <c r="M480" i="5"/>
  <c r="J480" i="5"/>
  <c r="I480" i="5"/>
  <c r="E480" i="5"/>
  <c r="B480" i="5"/>
  <c r="A480" i="5"/>
  <c r="M479" i="5"/>
  <c r="J479" i="5"/>
  <c r="I479" i="5"/>
  <c r="E479" i="5"/>
  <c r="B479" i="5"/>
  <c r="A479" i="5"/>
  <c r="M476" i="5"/>
  <c r="J476" i="5"/>
  <c r="I476" i="5"/>
  <c r="E476" i="5"/>
  <c r="B476" i="5"/>
  <c r="A476" i="5"/>
  <c r="M475" i="5"/>
  <c r="J475" i="5"/>
  <c r="I475" i="5"/>
  <c r="E475" i="5"/>
  <c r="B475" i="5"/>
  <c r="A475" i="5"/>
  <c r="M474" i="5"/>
  <c r="J474" i="5"/>
  <c r="I474" i="5"/>
  <c r="E474" i="5"/>
  <c r="B474" i="5"/>
  <c r="A474" i="5"/>
  <c r="M473" i="5"/>
  <c r="J473" i="5"/>
  <c r="I473" i="5"/>
  <c r="E473" i="5"/>
  <c r="B473" i="5"/>
  <c r="A473" i="5"/>
  <c r="M472" i="5"/>
  <c r="J472" i="5"/>
  <c r="I472" i="5"/>
  <c r="E472" i="5"/>
  <c r="B472" i="5"/>
  <c r="A472" i="5"/>
  <c r="M471" i="5"/>
  <c r="J471" i="5"/>
  <c r="I471" i="5"/>
  <c r="E471" i="5"/>
  <c r="B471" i="5"/>
  <c r="A471" i="5"/>
  <c r="M470" i="5"/>
  <c r="J470" i="5"/>
  <c r="I470" i="5"/>
  <c r="E470" i="5"/>
  <c r="B470" i="5"/>
  <c r="A470" i="5"/>
  <c r="M469" i="5"/>
  <c r="J469" i="5"/>
  <c r="I469" i="5"/>
  <c r="E469" i="5"/>
  <c r="B469" i="5"/>
  <c r="A469" i="5"/>
  <c r="M468" i="5"/>
  <c r="J468" i="5"/>
  <c r="I468" i="5"/>
  <c r="E468" i="5"/>
  <c r="B468" i="5"/>
  <c r="A468" i="5"/>
  <c r="M467" i="5"/>
  <c r="J467" i="5"/>
  <c r="I467" i="5"/>
  <c r="E467" i="5"/>
  <c r="B467" i="5"/>
  <c r="A467" i="5"/>
  <c r="M466" i="5"/>
  <c r="J466" i="5"/>
  <c r="I466" i="5"/>
  <c r="E466" i="5"/>
  <c r="B466" i="5"/>
  <c r="A466" i="5"/>
  <c r="M465" i="5"/>
  <c r="J465" i="5"/>
  <c r="I465" i="5"/>
  <c r="E465" i="5"/>
  <c r="B465" i="5"/>
  <c r="A465" i="5"/>
  <c r="M464" i="5"/>
  <c r="J464" i="5"/>
  <c r="I464" i="5"/>
  <c r="E464" i="5"/>
  <c r="B464" i="5"/>
  <c r="A464" i="5"/>
  <c r="M463" i="5"/>
  <c r="J463" i="5"/>
  <c r="I463" i="5"/>
  <c r="E463" i="5"/>
  <c r="B463" i="5"/>
  <c r="A463" i="5"/>
  <c r="M462" i="5"/>
  <c r="J462" i="5"/>
  <c r="I462" i="5"/>
  <c r="E462" i="5"/>
  <c r="B462" i="5"/>
  <c r="A462" i="5"/>
  <c r="M461" i="5"/>
  <c r="J461" i="5"/>
  <c r="I461" i="5"/>
  <c r="E461" i="5"/>
  <c r="B461" i="5"/>
  <c r="A461" i="5"/>
  <c r="M460" i="5"/>
  <c r="J460" i="5"/>
  <c r="I460" i="5"/>
  <c r="E460" i="5"/>
  <c r="B460" i="5"/>
  <c r="A460" i="5"/>
  <c r="M459" i="5"/>
  <c r="J459" i="5"/>
  <c r="I459" i="5"/>
  <c r="E459" i="5"/>
  <c r="B459" i="5"/>
  <c r="A459" i="5"/>
  <c r="M458" i="5"/>
  <c r="J458" i="5"/>
  <c r="I458" i="5"/>
  <c r="E458" i="5"/>
  <c r="B458" i="5"/>
  <c r="A458" i="5"/>
  <c r="M457" i="5"/>
  <c r="J457" i="5"/>
  <c r="I457" i="5"/>
  <c r="E457" i="5"/>
  <c r="B457" i="5"/>
  <c r="A457" i="5"/>
  <c r="M456" i="5"/>
  <c r="J456" i="5"/>
  <c r="I456" i="5"/>
  <c r="E456" i="5"/>
  <c r="B456" i="5"/>
  <c r="A456" i="5"/>
  <c r="M455" i="5"/>
  <c r="J455" i="5"/>
  <c r="I455" i="5"/>
  <c r="E455" i="5"/>
  <c r="B455" i="5"/>
  <c r="A455" i="5"/>
  <c r="M454" i="5"/>
  <c r="J454" i="5"/>
  <c r="I454" i="5"/>
  <c r="E454" i="5"/>
  <c r="B454" i="5"/>
  <c r="A454" i="5"/>
  <c r="M453" i="5"/>
  <c r="J453" i="5"/>
  <c r="I453" i="5"/>
  <c r="E453" i="5"/>
  <c r="B453" i="5"/>
  <c r="A453" i="5"/>
  <c r="M452" i="5"/>
  <c r="J452" i="5"/>
  <c r="I452" i="5"/>
  <c r="E452" i="5"/>
  <c r="B452" i="5"/>
  <c r="A452" i="5"/>
  <c r="M451" i="5"/>
  <c r="J451" i="5"/>
  <c r="I451" i="5"/>
  <c r="E451" i="5"/>
  <c r="B451" i="5"/>
  <c r="A451" i="5"/>
  <c r="M450" i="5"/>
  <c r="J450" i="5"/>
  <c r="I450" i="5"/>
  <c r="E450" i="5"/>
  <c r="B450" i="5"/>
  <c r="A450" i="5"/>
  <c r="M449" i="5"/>
  <c r="J449" i="5"/>
  <c r="I449" i="5"/>
  <c r="E449" i="5"/>
  <c r="B449" i="5"/>
  <c r="A449" i="5"/>
  <c r="M448" i="5"/>
  <c r="J448" i="5"/>
  <c r="I448" i="5"/>
  <c r="E448" i="5"/>
  <c r="B448" i="5"/>
  <c r="A448" i="5"/>
  <c r="M447" i="5"/>
  <c r="J447" i="5"/>
  <c r="I447" i="5"/>
  <c r="E447" i="5"/>
  <c r="B447" i="5"/>
  <c r="A447" i="5"/>
  <c r="M446" i="5"/>
  <c r="J446" i="5"/>
  <c r="I446" i="5"/>
  <c r="E446" i="5"/>
  <c r="B446" i="5"/>
  <c r="A446" i="5"/>
  <c r="M445" i="5"/>
  <c r="J445" i="5"/>
  <c r="I445" i="5"/>
  <c r="E445" i="5"/>
  <c r="B445" i="5"/>
  <c r="A445" i="5"/>
  <c r="M444" i="5"/>
  <c r="J444" i="5"/>
  <c r="I444" i="5"/>
  <c r="E444" i="5"/>
  <c r="B444" i="5"/>
  <c r="A444" i="5"/>
  <c r="M443" i="5"/>
  <c r="J443" i="5"/>
  <c r="I443" i="5"/>
  <c r="E443" i="5"/>
  <c r="B443" i="5"/>
  <c r="A443" i="5"/>
  <c r="M442" i="5"/>
  <c r="J442" i="5"/>
  <c r="I442" i="5"/>
  <c r="E442" i="5"/>
  <c r="B442" i="5"/>
  <c r="A442" i="5"/>
  <c r="M441" i="5"/>
  <c r="J441" i="5"/>
  <c r="I441" i="5"/>
  <c r="E441" i="5"/>
  <c r="B441" i="5"/>
  <c r="A441" i="5"/>
  <c r="M440" i="5"/>
  <c r="J440" i="5"/>
  <c r="I440" i="5"/>
  <c r="E440" i="5"/>
  <c r="B440" i="5"/>
  <c r="A440" i="5"/>
  <c r="M439" i="5"/>
  <c r="J439" i="5"/>
  <c r="I439" i="5"/>
  <c r="E439" i="5"/>
  <c r="B439" i="5"/>
  <c r="A439" i="5"/>
  <c r="M438" i="5"/>
  <c r="J438" i="5"/>
  <c r="I438" i="5"/>
  <c r="E438" i="5"/>
  <c r="B438" i="5"/>
  <c r="A438" i="5"/>
  <c r="M437" i="5"/>
  <c r="J437" i="5"/>
  <c r="I437" i="5"/>
  <c r="E437" i="5"/>
  <c r="B437" i="5"/>
  <c r="A437" i="5"/>
  <c r="M436" i="5"/>
  <c r="J436" i="5"/>
  <c r="I436" i="5"/>
  <c r="E436" i="5"/>
  <c r="B436" i="5"/>
  <c r="A436" i="5"/>
  <c r="M435" i="5"/>
  <c r="J435" i="5"/>
  <c r="I435" i="5"/>
  <c r="E435" i="5"/>
  <c r="B435" i="5"/>
  <c r="A435" i="5"/>
  <c r="M434" i="5"/>
  <c r="J434" i="5"/>
  <c r="I434" i="5"/>
  <c r="E434" i="5"/>
  <c r="B434" i="5"/>
  <c r="A434" i="5"/>
  <c r="M433" i="5"/>
  <c r="J433" i="5"/>
  <c r="I433" i="5"/>
  <c r="E433" i="5"/>
  <c r="B433" i="5"/>
  <c r="A433" i="5"/>
  <c r="M432" i="5"/>
  <c r="J432" i="5"/>
  <c r="I432" i="5"/>
  <c r="E432" i="5"/>
  <c r="B432" i="5"/>
  <c r="A432" i="5"/>
  <c r="M431" i="5"/>
  <c r="J431" i="5"/>
  <c r="I431" i="5"/>
  <c r="E431" i="5"/>
  <c r="B431" i="5"/>
  <c r="A431" i="5"/>
  <c r="M430" i="5"/>
  <c r="J430" i="5"/>
  <c r="I430" i="5"/>
  <c r="E430" i="5"/>
  <c r="B430" i="5"/>
  <c r="A430" i="5"/>
  <c r="M429" i="5"/>
  <c r="J429" i="5"/>
  <c r="I429" i="5"/>
  <c r="E429" i="5"/>
  <c r="B429" i="5"/>
  <c r="A429" i="5"/>
  <c r="M428" i="5"/>
  <c r="J428" i="5"/>
  <c r="I428" i="5"/>
  <c r="E428" i="5"/>
  <c r="B428" i="5"/>
  <c r="A428" i="5"/>
  <c r="M427" i="5"/>
  <c r="J427" i="5"/>
  <c r="I427" i="5"/>
  <c r="E427" i="5"/>
  <c r="B427" i="5"/>
  <c r="A427" i="5"/>
  <c r="M426" i="5"/>
  <c r="J426" i="5"/>
  <c r="I426" i="5"/>
  <c r="E426" i="5"/>
  <c r="B426" i="5"/>
  <c r="A426" i="5"/>
  <c r="M425" i="5"/>
  <c r="J425" i="5"/>
  <c r="I425" i="5"/>
  <c r="E425" i="5"/>
  <c r="B425" i="5"/>
  <c r="A425" i="5"/>
  <c r="M424" i="5"/>
  <c r="J424" i="5"/>
  <c r="I424" i="5"/>
  <c r="E424" i="5"/>
  <c r="B424" i="5"/>
  <c r="A424" i="5"/>
  <c r="M423" i="5"/>
  <c r="J423" i="5"/>
  <c r="I423" i="5"/>
  <c r="E423" i="5"/>
  <c r="B423" i="5"/>
  <c r="A423" i="5"/>
  <c r="M422" i="5"/>
  <c r="J422" i="5"/>
  <c r="I422" i="5"/>
  <c r="E422" i="5"/>
  <c r="B422" i="5"/>
  <c r="A422" i="5"/>
  <c r="M421" i="5"/>
  <c r="J421" i="5"/>
  <c r="I421" i="5"/>
  <c r="E421" i="5"/>
  <c r="B421" i="5"/>
  <c r="A421" i="5"/>
  <c r="M420" i="5"/>
  <c r="J420" i="5"/>
  <c r="I420" i="5"/>
  <c r="E420" i="5"/>
  <c r="B420" i="5"/>
  <c r="A420" i="5"/>
  <c r="M419" i="5"/>
  <c r="J419" i="5"/>
  <c r="I419" i="5"/>
  <c r="E419" i="5"/>
  <c r="B419" i="5"/>
  <c r="A419" i="5"/>
  <c r="M418" i="5"/>
  <c r="J418" i="5"/>
  <c r="I418" i="5"/>
  <c r="E418" i="5"/>
  <c r="B418" i="5"/>
  <c r="A418" i="5"/>
  <c r="M417" i="5"/>
  <c r="J417" i="5"/>
  <c r="I417" i="5"/>
  <c r="E417" i="5"/>
  <c r="B417" i="5"/>
  <c r="A417" i="5"/>
  <c r="M414" i="5"/>
  <c r="J414" i="5"/>
  <c r="I414" i="5"/>
  <c r="E414" i="5"/>
  <c r="B414" i="5"/>
  <c r="A414" i="5"/>
  <c r="M413" i="5"/>
  <c r="J413" i="5"/>
  <c r="I413" i="5"/>
  <c r="E413" i="5"/>
  <c r="B413" i="5"/>
  <c r="A413" i="5"/>
  <c r="M412" i="5"/>
  <c r="J412" i="5"/>
  <c r="I412" i="5"/>
  <c r="E412" i="5"/>
  <c r="B412" i="5"/>
  <c r="A412" i="5"/>
  <c r="M411" i="5"/>
  <c r="J411" i="5"/>
  <c r="I411" i="5"/>
  <c r="E411" i="5"/>
  <c r="B411" i="5"/>
  <c r="A411" i="5"/>
  <c r="M410" i="5"/>
  <c r="J410" i="5"/>
  <c r="I410" i="5"/>
  <c r="E410" i="5"/>
  <c r="B410" i="5"/>
  <c r="A410" i="5"/>
  <c r="M409" i="5"/>
  <c r="J409" i="5"/>
  <c r="I409" i="5"/>
  <c r="E409" i="5"/>
  <c r="B409" i="5"/>
  <c r="A409" i="5"/>
  <c r="M408" i="5"/>
  <c r="J408" i="5"/>
  <c r="I408" i="5"/>
  <c r="E408" i="5"/>
  <c r="B408" i="5"/>
  <c r="A408" i="5"/>
  <c r="M407" i="5"/>
  <c r="J407" i="5"/>
  <c r="I407" i="5"/>
  <c r="E407" i="5"/>
  <c r="B407" i="5"/>
  <c r="A407" i="5"/>
  <c r="M406" i="5"/>
  <c r="J406" i="5"/>
  <c r="I406" i="5"/>
  <c r="E406" i="5"/>
  <c r="B406" i="5"/>
  <c r="A406" i="5"/>
  <c r="M405" i="5"/>
  <c r="J405" i="5"/>
  <c r="I405" i="5"/>
  <c r="E405" i="5"/>
  <c r="B405" i="5"/>
  <c r="A405" i="5"/>
  <c r="M404" i="5"/>
  <c r="J404" i="5"/>
  <c r="I404" i="5"/>
  <c r="E404" i="5"/>
  <c r="B404" i="5"/>
  <c r="A404" i="5"/>
  <c r="M403" i="5"/>
  <c r="J403" i="5"/>
  <c r="I403" i="5"/>
  <c r="E403" i="5"/>
  <c r="B403" i="5"/>
  <c r="A403" i="5"/>
  <c r="M402" i="5"/>
  <c r="J402" i="5"/>
  <c r="I402" i="5"/>
  <c r="E402" i="5"/>
  <c r="B402" i="5"/>
  <c r="A402" i="5"/>
  <c r="M401" i="5"/>
  <c r="J401" i="5"/>
  <c r="I401" i="5"/>
  <c r="E401" i="5"/>
  <c r="B401" i="5"/>
  <c r="A401" i="5"/>
  <c r="M400" i="5"/>
  <c r="J400" i="5"/>
  <c r="I400" i="5"/>
  <c r="E400" i="5"/>
  <c r="B400" i="5"/>
  <c r="A400" i="5"/>
  <c r="M399" i="5"/>
  <c r="J399" i="5"/>
  <c r="I399" i="5"/>
  <c r="E399" i="5"/>
  <c r="B399" i="5"/>
  <c r="A399" i="5"/>
  <c r="M398" i="5"/>
  <c r="J398" i="5"/>
  <c r="I398" i="5"/>
  <c r="E398" i="5"/>
  <c r="B398" i="5"/>
  <c r="A398" i="5"/>
  <c r="M397" i="5"/>
  <c r="J397" i="5"/>
  <c r="I397" i="5"/>
  <c r="E397" i="5"/>
  <c r="B397" i="5"/>
  <c r="A397" i="5"/>
  <c r="M396" i="5"/>
  <c r="J396" i="5"/>
  <c r="I396" i="5"/>
  <c r="E396" i="5"/>
  <c r="B396" i="5"/>
  <c r="A396" i="5"/>
  <c r="M395" i="5"/>
  <c r="J395" i="5"/>
  <c r="I395" i="5"/>
  <c r="E395" i="5"/>
  <c r="B395" i="5"/>
  <c r="A395" i="5"/>
  <c r="M394" i="5"/>
  <c r="J394" i="5"/>
  <c r="I394" i="5"/>
  <c r="E394" i="5"/>
  <c r="B394" i="5"/>
  <c r="A394" i="5"/>
  <c r="M393" i="5"/>
  <c r="J393" i="5"/>
  <c r="I393" i="5"/>
  <c r="E393" i="5"/>
  <c r="B393" i="5"/>
  <c r="A393" i="5"/>
  <c r="M392" i="5"/>
  <c r="J392" i="5"/>
  <c r="I392" i="5"/>
  <c r="E392" i="5"/>
  <c r="B392" i="5"/>
  <c r="A392" i="5"/>
  <c r="M391" i="5"/>
  <c r="J391" i="5"/>
  <c r="I391" i="5"/>
  <c r="E391" i="5"/>
  <c r="B391" i="5"/>
  <c r="A391" i="5"/>
  <c r="M390" i="5"/>
  <c r="J390" i="5"/>
  <c r="I390" i="5"/>
  <c r="E390" i="5"/>
  <c r="B390" i="5"/>
  <c r="A390" i="5"/>
  <c r="M389" i="5"/>
  <c r="J389" i="5"/>
  <c r="I389" i="5"/>
  <c r="E389" i="5"/>
  <c r="B389" i="5"/>
  <c r="A389" i="5"/>
  <c r="M388" i="5"/>
  <c r="J388" i="5"/>
  <c r="I388" i="5"/>
  <c r="E388" i="5"/>
  <c r="B388" i="5"/>
  <c r="A388" i="5"/>
  <c r="M387" i="5"/>
  <c r="J387" i="5"/>
  <c r="I387" i="5"/>
  <c r="E387" i="5"/>
  <c r="B387" i="5"/>
  <c r="A387" i="5"/>
  <c r="M386" i="5"/>
  <c r="J386" i="5"/>
  <c r="I386" i="5"/>
  <c r="E386" i="5"/>
  <c r="B386" i="5"/>
  <c r="A386" i="5"/>
  <c r="M385" i="5"/>
  <c r="J385" i="5"/>
  <c r="I385" i="5"/>
  <c r="E385" i="5"/>
  <c r="B385" i="5"/>
  <c r="A385" i="5"/>
  <c r="M384" i="5"/>
  <c r="J384" i="5"/>
  <c r="I384" i="5"/>
  <c r="E384" i="5"/>
  <c r="B384" i="5"/>
  <c r="A384" i="5"/>
  <c r="M383" i="5"/>
  <c r="J383" i="5"/>
  <c r="I383" i="5"/>
  <c r="E383" i="5"/>
  <c r="B383" i="5"/>
  <c r="A383" i="5"/>
  <c r="M382" i="5"/>
  <c r="J382" i="5"/>
  <c r="I382" i="5"/>
  <c r="E382" i="5"/>
  <c r="B382" i="5"/>
  <c r="A382" i="5"/>
  <c r="M381" i="5"/>
  <c r="J381" i="5"/>
  <c r="I381" i="5"/>
  <c r="E381" i="5"/>
  <c r="B381" i="5"/>
  <c r="A381" i="5"/>
  <c r="M380" i="5"/>
  <c r="J380" i="5"/>
  <c r="I380" i="5"/>
  <c r="E380" i="5"/>
  <c r="B380" i="5"/>
  <c r="A380" i="5"/>
  <c r="M379" i="5"/>
  <c r="J379" i="5"/>
  <c r="I379" i="5"/>
  <c r="E379" i="5"/>
  <c r="B379" i="5"/>
  <c r="A379" i="5"/>
  <c r="M378" i="5"/>
  <c r="J378" i="5"/>
  <c r="I378" i="5"/>
  <c r="E378" i="5"/>
  <c r="B378" i="5"/>
  <c r="A378" i="5"/>
  <c r="M377" i="5"/>
  <c r="J377" i="5"/>
  <c r="I377" i="5"/>
  <c r="E377" i="5"/>
  <c r="B377" i="5"/>
  <c r="A377" i="5"/>
  <c r="M376" i="5"/>
  <c r="J376" i="5"/>
  <c r="I376" i="5"/>
  <c r="E376" i="5"/>
  <c r="B376" i="5"/>
  <c r="A376" i="5"/>
  <c r="M375" i="5"/>
  <c r="J375" i="5"/>
  <c r="I375" i="5"/>
  <c r="E375" i="5"/>
  <c r="B375" i="5"/>
  <c r="A375" i="5"/>
  <c r="M374" i="5"/>
  <c r="J374" i="5"/>
  <c r="I374" i="5"/>
  <c r="E374" i="5"/>
  <c r="B374" i="5"/>
  <c r="A374" i="5"/>
  <c r="M373" i="5"/>
  <c r="J373" i="5"/>
  <c r="I373" i="5"/>
  <c r="E373" i="5"/>
  <c r="B373" i="5"/>
  <c r="A373" i="5"/>
  <c r="M372" i="5"/>
  <c r="J372" i="5"/>
  <c r="I372" i="5"/>
  <c r="E372" i="5"/>
  <c r="B372" i="5"/>
  <c r="A372" i="5"/>
  <c r="M371" i="5"/>
  <c r="J371" i="5"/>
  <c r="I371" i="5"/>
  <c r="E371" i="5"/>
  <c r="B371" i="5"/>
  <c r="A371" i="5"/>
  <c r="M370" i="5"/>
  <c r="J370" i="5"/>
  <c r="I370" i="5"/>
  <c r="E370" i="5"/>
  <c r="B370" i="5"/>
  <c r="A370" i="5"/>
  <c r="M369" i="5"/>
  <c r="J369" i="5"/>
  <c r="I369" i="5"/>
  <c r="E369" i="5"/>
  <c r="B369" i="5"/>
  <c r="A369" i="5"/>
  <c r="M368" i="5"/>
  <c r="J368" i="5"/>
  <c r="I368" i="5"/>
  <c r="E368" i="5"/>
  <c r="B368" i="5"/>
  <c r="A368" i="5"/>
  <c r="M367" i="5"/>
  <c r="J367" i="5"/>
  <c r="I367" i="5"/>
  <c r="E367" i="5"/>
  <c r="B367" i="5"/>
  <c r="A367" i="5"/>
  <c r="M366" i="5"/>
  <c r="J366" i="5"/>
  <c r="I366" i="5"/>
  <c r="E366" i="5"/>
  <c r="B366" i="5"/>
  <c r="A366" i="5"/>
  <c r="M365" i="5"/>
  <c r="J365" i="5"/>
  <c r="I365" i="5"/>
  <c r="E365" i="5"/>
  <c r="B365" i="5"/>
  <c r="A365" i="5"/>
  <c r="M364" i="5"/>
  <c r="J364" i="5"/>
  <c r="I364" i="5"/>
  <c r="E364" i="5"/>
  <c r="B364" i="5"/>
  <c r="A364" i="5"/>
  <c r="M363" i="5"/>
  <c r="J363" i="5"/>
  <c r="I363" i="5"/>
  <c r="E363" i="5"/>
  <c r="B363" i="5"/>
  <c r="A363" i="5"/>
  <c r="M362" i="5"/>
  <c r="J362" i="5"/>
  <c r="I362" i="5"/>
  <c r="E362" i="5"/>
  <c r="B362" i="5"/>
  <c r="A362" i="5"/>
  <c r="M361" i="5"/>
  <c r="J361" i="5"/>
  <c r="I361" i="5"/>
  <c r="E361" i="5"/>
  <c r="B361" i="5"/>
  <c r="A361" i="5"/>
  <c r="M360" i="5"/>
  <c r="J360" i="5"/>
  <c r="I360" i="5"/>
  <c r="E360" i="5"/>
  <c r="B360" i="5"/>
  <c r="A360" i="5"/>
  <c r="M359" i="5"/>
  <c r="J359" i="5"/>
  <c r="I359" i="5"/>
  <c r="E359" i="5"/>
  <c r="B359" i="5"/>
  <c r="A359" i="5"/>
  <c r="M358" i="5"/>
  <c r="J358" i="5"/>
  <c r="I358" i="5"/>
  <c r="E358" i="5"/>
  <c r="B358" i="5"/>
  <c r="A358" i="5"/>
  <c r="M357" i="5"/>
  <c r="J357" i="5"/>
  <c r="I357" i="5"/>
  <c r="E357" i="5"/>
  <c r="B357" i="5"/>
  <c r="A357" i="5"/>
  <c r="M356" i="5"/>
  <c r="J356" i="5"/>
  <c r="I356" i="5"/>
  <c r="E356" i="5"/>
  <c r="B356" i="5"/>
  <c r="A356" i="5"/>
  <c r="M355" i="5"/>
  <c r="J355" i="5"/>
  <c r="I355" i="5"/>
  <c r="E355" i="5"/>
  <c r="B355" i="5"/>
  <c r="A355" i="5"/>
  <c r="M352" i="5"/>
  <c r="J352" i="5"/>
  <c r="I352" i="5"/>
  <c r="E352" i="5"/>
  <c r="B352" i="5"/>
  <c r="A352" i="5"/>
  <c r="M351" i="5"/>
  <c r="J351" i="5"/>
  <c r="I351" i="5"/>
  <c r="E351" i="5"/>
  <c r="B351" i="5"/>
  <c r="A351" i="5"/>
  <c r="M350" i="5"/>
  <c r="J350" i="5"/>
  <c r="I350" i="5"/>
  <c r="E350" i="5"/>
  <c r="B350" i="5"/>
  <c r="A350" i="5"/>
  <c r="M349" i="5"/>
  <c r="J349" i="5"/>
  <c r="I349" i="5"/>
  <c r="E349" i="5"/>
  <c r="B349" i="5"/>
  <c r="A349" i="5"/>
  <c r="M348" i="5"/>
  <c r="J348" i="5"/>
  <c r="I348" i="5"/>
  <c r="E348" i="5"/>
  <c r="B348" i="5"/>
  <c r="A348" i="5"/>
  <c r="M347" i="5"/>
  <c r="J347" i="5"/>
  <c r="I347" i="5"/>
  <c r="E347" i="5"/>
  <c r="B347" i="5"/>
  <c r="A347" i="5"/>
  <c r="M346" i="5"/>
  <c r="J346" i="5"/>
  <c r="I346" i="5"/>
  <c r="E346" i="5"/>
  <c r="B346" i="5"/>
  <c r="A346" i="5"/>
  <c r="M345" i="5"/>
  <c r="J345" i="5"/>
  <c r="I345" i="5"/>
  <c r="E345" i="5"/>
  <c r="B345" i="5"/>
  <c r="A345" i="5"/>
  <c r="M344" i="5"/>
  <c r="J344" i="5"/>
  <c r="I344" i="5"/>
  <c r="E344" i="5"/>
  <c r="B344" i="5"/>
  <c r="A344" i="5"/>
  <c r="M343" i="5"/>
  <c r="J343" i="5"/>
  <c r="I343" i="5"/>
  <c r="E343" i="5"/>
  <c r="B343" i="5"/>
  <c r="A343" i="5"/>
  <c r="M342" i="5"/>
  <c r="J342" i="5"/>
  <c r="I342" i="5"/>
  <c r="E342" i="5"/>
  <c r="B342" i="5"/>
  <c r="A342" i="5"/>
  <c r="M341" i="5"/>
  <c r="J341" i="5"/>
  <c r="I341" i="5"/>
  <c r="E341" i="5"/>
  <c r="B341" i="5"/>
  <c r="A341" i="5"/>
  <c r="M340" i="5"/>
  <c r="J340" i="5"/>
  <c r="I340" i="5"/>
  <c r="E340" i="5"/>
  <c r="B340" i="5"/>
  <c r="A340" i="5"/>
  <c r="M339" i="5"/>
  <c r="J339" i="5"/>
  <c r="I339" i="5"/>
  <c r="E339" i="5"/>
  <c r="B339" i="5"/>
  <c r="A339" i="5"/>
  <c r="M338" i="5"/>
  <c r="J338" i="5"/>
  <c r="I338" i="5"/>
  <c r="E338" i="5"/>
  <c r="B338" i="5"/>
  <c r="A338" i="5"/>
  <c r="M337" i="5"/>
  <c r="J337" i="5"/>
  <c r="I337" i="5"/>
  <c r="E337" i="5"/>
  <c r="B337" i="5"/>
  <c r="A337" i="5"/>
  <c r="M336" i="5"/>
  <c r="J336" i="5"/>
  <c r="I336" i="5"/>
  <c r="E336" i="5"/>
  <c r="B336" i="5"/>
  <c r="A336" i="5"/>
  <c r="M335" i="5"/>
  <c r="J335" i="5"/>
  <c r="I335" i="5"/>
  <c r="E335" i="5"/>
  <c r="B335" i="5"/>
  <c r="A335" i="5"/>
  <c r="M334" i="5"/>
  <c r="J334" i="5"/>
  <c r="I334" i="5"/>
  <c r="E334" i="5"/>
  <c r="B334" i="5"/>
  <c r="A334" i="5"/>
  <c r="M333" i="5"/>
  <c r="J333" i="5"/>
  <c r="I333" i="5"/>
  <c r="E333" i="5"/>
  <c r="B333" i="5"/>
  <c r="A333" i="5"/>
  <c r="M332" i="5"/>
  <c r="J332" i="5"/>
  <c r="I332" i="5"/>
  <c r="E332" i="5"/>
  <c r="B332" i="5"/>
  <c r="A332" i="5"/>
  <c r="M331" i="5"/>
  <c r="J331" i="5"/>
  <c r="I331" i="5"/>
  <c r="E331" i="5"/>
  <c r="B331" i="5"/>
  <c r="A331" i="5"/>
  <c r="M330" i="5"/>
  <c r="J330" i="5"/>
  <c r="I330" i="5"/>
  <c r="E330" i="5"/>
  <c r="B330" i="5"/>
  <c r="A330" i="5"/>
  <c r="M329" i="5"/>
  <c r="J329" i="5"/>
  <c r="I329" i="5"/>
  <c r="E329" i="5"/>
  <c r="B329" i="5"/>
  <c r="A329" i="5"/>
  <c r="M328" i="5"/>
  <c r="J328" i="5"/>
  <c r="I328" i="5"/>
  <c r="E328" i="5"/>
  <c r="B328" i="5"/>
  <c r="A328" i="5"/>
  <c r="M327" i="5"/>
  <c r="J327" i="5"/>
  <c r="I327" i="5"/>
  <c r="E327" i="5"/>
  <c r="B327" i="5"/>
  <c r="A327" i="5"/>
  <c r="M326" i="5"/>
  <c r="J326" i="5"/>
  <c r="I326" i="5"/>
  <c r="E326" i="5"/>
  <c r="B326" i="5"/>
  <c r="A326" i="5"/>
  <c r="M325" i="5"/>
  <c r="J325" i="5"/>
  <c r="I325" i="5"/>
  <c r="E325" i="5"/>
  <c r="B325" i="5"/>
  <c r="A325" i="5"/>
  <c r="M324" i="5"/>
  <c r="J324" i="5"/>
  <c r="I324" i="5"/>
  <c r="E324" i="5"/>
  <c r="B324" i="5"/>
  <c r="A324" i="5"/>
  <c r="M323" i="5"/>
  <c r="J323" i="5"/>
  <c r="I323" i="5"/>
  <c r="E323" i="5"/>
  <c r="B323" i="5"/>
  <c r="A323" i="5"/>
  <c r="M322" i="5"/>
  <c r="J322" i="5"/>
  <c r="I322" i="5"/>
  <c r="E322" i="5"/>
  <c r="B322" i="5"/>
  <c r="A322" i="5"/>
  <c r="M321" i="5"/>
  <c r="J321" i="5"/>
  <c r="I321" i="5"/>
  <c r="E321" i="5"/>
  <c r="B321" i="5"/>
  <c r="A321" i="5"/>
  <c r="M320" i="5"/>
  <c r="J320" i="5"/>
  <c r="I320" i="5"/>
  <c r="E320" i="5"/>
  <c r="B320" i="5"/>
  <c r="A320" i="5"/>
  <c r="M319" i="5"/>
  <c r="J319" i="5"/>
  <c r="I319" i="5"/>
  <c r="E319" i="5"/>
  <c r="B319" i="5"/>
  <c r="A319" i="5"/>
  <c r="M318" i="5"/>
  <c r="J318" i="5"/>
  <c r="I318" i="5"/>
  <c r="E318" i="5"/>
  <c r="B318" i="5"/>
  <c r="A318" i="5"/>
  <c r="M317" i="5"/>
  <c r="J317" i="5"/>
  <c r="I317" i="5"/>
  <c r="E317" i="5"/>
  <c r="B317" i="5"/>
  <c r="A317" i="5"/>
  <c r="M316" i="5"/>
  <c r="J316" i="5"/>
  <c r="I316" i="5"/>
  <c r="E316" i="5"/>
  <c r="B316" i="5"/>
  <c r="A316" i="5"/>
  <c r="M315" i="5"/>
  <c r="J315" i="5"/>
  <c r="I315" i="5"/>
  <c r="E315" i="5"/>
  <c r="B315" i="5"/>
  <c r="A315" i="5"/>
  <c r="M314" i="5"/>
  <c r="J314" i="5"/>
  <c r="I314" i="5"/>
  <c r="E314" i="5"/>
  <c r="B314" i="5"/>
  <c r="A314" i="5"/>
  <c r="M313" i="5"/>
  <c r="J313" i="5"/>
  <c r="I313" i="5"/>
  <c r="E313" i="5"/>
  <c r="B313" i="5"/>
  <c r="A313" i="5"/>
  <c r="M312" i="5"/>
  <c r="J312" i="5"/>
  <c r="I312" i="5"/>
  <c r="E312" i="5"/>
  <c r="B312" i="5"/>
  <c r="A312" i="5"/>
  <c r="M311" i="5"/>
  <c r="J311" i="5"/>
  <c r="I311" i="5"/>
  <c r="E311" i="5"/>
  <c r="B311" i="5"/>
  <c r="A311" i="5"/>
  <c r="M310" i="5"/>
  <c r="J310" i="5"/>
  <c r="I310" i="5"/>
  <c r="E310" i="5"/>
  <c r="B310" i="5"/>
  <c r="A310" i="5"/>
  <c r="M309" i="5"/>
  <c r="J309" i="5"/>
  <c r="I309" i="5"/>
  <c r="E309" i="5"/>
  <c r="B309" i="5"/>
  <c r="A309" i="5"/>
  <c r="M308" i="5"/>
  <c r="J308" i="5"/>
  <c r="I308" i="5"/>
  <c r="E308" i="5"/>
  <c r="B308" i="5"/>
  <c r="A308" i="5"/>
  <c r="M307" i="5"/>
  <c r="J307" i="5"/>
  <c r="I307" i="5"/>
  <c r="E307" i="5"/>
  <c r="B307" i="5"/>
  <c r="A307" i="5"/>
  <c r="M306" i="5"/>
  <c r="J306" i="5"/>
  <c r="I306" i="5"/>
  <c r="E306" i="5"/>
  <c r="B306" i="5"/>
  <c r="A306" i="5"/>
  <c r="M305" i="5"/>
  <c r="J305" i="5"/>
  <c r="I305" i="5"/>
  <c r="E305" i="5"/>
  <c r="B305" i="5"/>
  <c r="A305" i="5"/>
  <c r="M304" i="5"/>
  <c r="J304" i="5"/>
  <c r="I304" i="5"/>
  <c r="E304" i="5"/>
  <c r="B304" i="5"/>
  <c r="A304" i="5"/>
  <c r="M303" i="5"/>
  <c r="J303" i="5"/>
  <c r="I303" i="5"/>
  <c r="E303" i="5"/>
  <c r="B303" i="5"/>
  <c r="A303" i="5"/>
  <c r="M302" i="5"/>
  <c r="J302" i="5"/>
  <c r="I302" i="5"/>
  <c r="E302" i="5"/>
  <c r="B302" i="5"/>
  <c r="A302" i="5"/>
  <c r="M301" i="5"/>
  <c r="J301" i="5"/>
  <c r="I301" i="5"/>
  <c r="E301" i="5"/>
  <c r="B301" i="5"/>
  <c r="A301" i="5"/>
  <c r="M300" i="5"/>
  <c r="J300" i="5"/>
  <c r="I300" i="5"/>
  <c r="E300" i="5"/>
  <c r="B300" i="5"/>
  <c r="A300" i="5"/>
  <c r="M299" i="5"/>
  <c r="J299" i="5"/>
  <c r="I299" i="5"/>
  <c r="E299" i="5"/>
  <c r="B299" i="5"/>
  <c r="A299" i="5"/>
  <c r="M298" i="5"/>
  <c r="J298" i="5"/>
  <c r="I298" i="5"/>
  <c r="E298" i="5"/>
  <c r="B298" i="5"/>
  <c r="A298" i="5"/>
  <c r="M297" i="5"/>
  <c r="J297" i="5"/>
  <c r="I297" i="5"/>
  <c r="E297" i="5"/>
  <c r="B297" i="5"/>
  <c r="A297" i="5"/>
  <c r="M296" i="5"/>
  <c r="J296" i="5"/>
  <c r="I296" i="5"/>
  <c r="E296" i="5"/>
  <c r="B296" i="5"/>
  <c r="A296" i="5"/>
  <c r="M295" i="5"/>
  <c r="J295" i="5"/>
  <c r="I295" i="5"/>
  <c r="E295" i="5"/>
  <c r="B295" i="5"/>
  <c r="A295" i="5"/>
  <c r="M294" i="5"/>
  <c r="J294" i="5"/>
  <c r="I294" i="5"/>
  <c r="E294" i="5"/>
  <c r="B294" i="5"/>
  <c r="A294" i="5"/>
  <c r="M293" i="5"/>
  <c r="J293" i="5"/>
  <c r="I293" i="5"/>
  <c r="E293" i="5"/>
  <c r="B293" i="5"/>
  <c r="A293" i="5"/>
  <c r="M290" i="5"/>
  <c r="J290" i="5"/>
  <c r="I290" i="5"/>
  <c r="E290" i="5"/>
  <c r="B290" i="5"/>
  <c r="A290" i="5"/>
  <c r="M289" i="5"/>
  <c r="J289" i="5"/>
  <c r="I289" i="5"/>
  <c r="E289" i="5"/>
  <c r="B289" i="5"/>
  <c r="A289" i="5"/>
  <c r="M288" i="5"/>
  <c r="J288" i="5"/>
  <c r="I288" i="5"/>
  <c r="E288" i="5"/>
  <c r="B288" i="5"/>
  <c r="A288" i="5"/>
  <c r="M287" i="5"/>
  <c r="J287" i="5"/>
  <c r="I287" i="5"/>
  <c r="E287" i="5"/>
  <c r="B287" i="5"/>
  <c r="A287" i="5"/>
  <c r="M286" i="5"/>
  <c r="J286" i="5"/>
  <c r="I286" i="5"/>
  <c r="E286" i="5"/>
  <c r="B286" i="5"/>
  <c r="A286" i="5"/>
  <c r="M285" i="5"/>
  <c r="J285" i="5"/>
  <c r="I285" i="5"/>
  <c r="E285" i="5"/>
  <c r="B285" i="5"/>
  <c r="A285" i="5"/>
  <c r="M284" i="5"/>
  <c r="J284" i="5"/>
  <c r="I284" i="5"/>
  <c r="E284" i="5"/>
  <c r="B284" i="5"/>
  <c r="A284" i="5"/>
  <c r="M283" i="5"/>
  <c r="J283" i="5"/>
  <c r="I283" i="5"/>
  <c r="E283" i="5"/>
  <c r="B283" i="5"/>
  <c r="A283" i="5"/>
  <c r="M282" i="5"/>
  <c r="J282" i="5"/>
  <c r="I282" i="5"/>
  <c r="E282" i="5"/>
  <c r="B282" i="5"/>
  <c r="A282" i="5"/>
  <c r="M281" i="5"/>
  <c r="J281" i="5"/>
  <c r="I281" i="5"/>
  <c r="E281" i="5"/>
  <c r="B281" i="5"/>
  <c r="A281" i="5"/>
  <c r="M280" i="5"/>
  <c r="J280" i="5"/>
  <c r="I280" i="5"/>
  <c r="E280" i="5"/>
  <c r="B280" i="5"/>
  <c r="A280" i="5"/>
  <c r="M279" i="5"/>
  <c r="J279" i="5"/>
  <c r="I279" i="5"/>
  <c r="E279" i="5"/>
  <c r="B279" i="5"/>
  <c r="A279" i="5"/>
  <c r="M278" i="5"/>
  <c r="J278" i="5"/>
  <c r="I278" i="5"/>
  <c r="E278" i="5"/>
  <c r="B278" i="5"/>
  <c r="A278" i="5"/>
  <c r="M277" i="5"/>
  <c r="J277" i="5"/>
  <c r="I277" i="5"/>
  <c r="E277" i="5"/>
  <c r="B277" i="5"/>
  <c r="A277" i="5"/>
  <c r="M276" i="5"/>
  <c r="J276" i="5"/>
  <c r="I276" i="5"/>
  <c r="E276" i="5"/>
  <c r="B276" i="5"/>
  <c r="A276" i="5"/>
  <c r="M275" i="5"/>
  <c r="J275" i="5"/>
  <c r="I275" i="5"/>
  <c r="E275" i="5"/>
  <c r="B275" i="5"/>
  <c r="A275" i="5"/>
  <c r="M274" i="5"/>
  <c r="J274" i="5"/>
  <c r="I274" i="5"/>
  <c r="E274" i="5"/>
  <c r="B274" i="5"/>
  <c r="A274" i="5"/>
  <c r="M273" i="5"/>
  <c r="J273" i="5"/>
  <c r="I273" i="5"/>
  <c r="E273" i="5"/>
  <c r="B273" i="5"/>
  <c r="A273" i="5"/>
  <c r="M272" i="5"/>
  <c r="J272" i="5"/>
  <c r="I272" i="5"/>
  <c r="E272" i="5"/>
  <c r="B272" i="5"/>
  <c r="A272" i="5"/>
  <c r="M271" i="5"/>
  <c r="J271" i="5"/>
  <c r="I271" i="5"/>
  <c r="E271" i="5"/>
  <c r="B271" i="5"/>
  <c r="A271" i="5"/>
  <c r="M270" i="5"/>
  <c r="J270" i="5"/>
  <c r="I270" i="5"/>
  <c r="E270" i="5"/>
  <c r="B270" i="5"/>
  <c r="A270" i="5"/>
  <c r="M269" i="5"/>
  <c r="J269" i="5"/>
  <c r="I269" i="5"/>
  <c r="E269" i="5"/>
  <c r="B269" i="5"/>
  <c r="A269" i="5"/>
  <c r="M268" i="5"/>
  <c r="J268" i="5"/>
  <c r="I268" i="5"/>
  <c r="E268" i="5"/>
  <c r="B268" i="5"/>
  <c r="A268" i="5"/>
  <c r="M267" i="5"/>
  <c r="J267" i="5"/>
  <c r="I267" i="5"/>
  <c r="E267" i="5"/>
  <c r="B267" i="5"/>
  <c r="A267" i="5"/>
  <c r="M266" i="5"/>
  <c r="J266" i="5"/>
  <c r="I266" i="5"/>
  <c r="E266" i="5"/>
  <c r="B266" i="5"/>
  <c r="A266" i="5"/>
  <c r="M265" i="5"/>
  <c r="J265" i="5"/>
  <c r="I265" i="5"/>
  <c r="E265" i="5"/>
  <c r="B265" i="5"/>
  <c r="A265" i="5"/>
  <c r="M264" i="5"/>
  <c r="J264" i="5"/>
  <c r="I264" i="5"/>
  <c r="E264" i="5"/>
  <c r="B264" i="5"/>
  <c r="A264" i="5"/>
  <c r="M263" i="5"/>
  <c r="J263" i="5"/>
  <c r="I263" i="5"/>
  <c r="E263" i="5"/>
  <c r="B263" i="5"/>
  <c r="A263" i="5"/>
  <c r="M262" i="5"/>
  <c r="J262" i="5"/>
  <c r="I262" i="5"/>
  <c r="E262" i="5"/>
  <c r="B262" i="5"/>
  <c r="A262" i="5"/>
  <c r="M261" i="5"/>
  <c r="J261" i="5"/>
  <c r="I261" i="5"/>
  <c r="E261" i="5"/>
  <c r="B261" i="5"/>
  <c r="A261" i="5"/>
  <c r="M260" i="5"/>
  <c r="J260" i="5"/>
  <c r="I260" i="5"/>
  <c r="E260" i="5"/>
  <c r="B260" i="5"/>
  <c r="A260" i="5"/>
  <c r="M259" i="5"/>
  <c r="J259" i="5"/>
  <c r="I259" i="5"/>
  <c r="E259" i="5"/>
  <c r="B259" i="5"/>
  <c r="A259" i="5"/>
  <c r="M258" i="5"/>
  <c r="J258" i="5"/>
  <c r="I258" i="5"/>
  <c r="E258" i="5"/>
  <c r="B258" i="5"/>
  <c r="A258" i="5"/>
  <c r="M257" i="5"/>
  <c r="J257" i="5"/>
  <c r="I257" i="5"/>
  <c r="E257" i="5"/>
  <c r="B257" i="5"/>
  <c r="A257" i="5"/>
  <c r="M256" i="5"/>
  <c r="J256" i="5"/>
  <c r="I256" i="5"/>
  <c r="E256" i="5"/>
  <c r="B256" i="5"/>
  <c r="A256" i="5"/>
  <c r="M255" i="5"/>
  <c r="J255" i="5"/>
  <c r="I255" i="5"/>
  <c r="E255" i="5"/>
  <c r="B255" i="5"/>
  <c r="A255" i="5"/>
  <c r="M254" i="5"/>
  <c r="J254" i="5"/>
  <c r="I254" i="5"/>
  <c r="E254" i="5"/>
  <c r="B254" i="5"/>
  <c r="A254" i="5"/>
  <c r="M253" i="5"/>
  <c r="J253" i="5"/>
  <c r="I253" i="5"/>
  <c r="E253" i="5"/>
  <c r="B253" i="5"/>
  <c r="A253" i="5"/>
  <c r="M252" i="5"/>
  <c r="J252" i="5"/>
  <c r="I252" i="5"/>
  <c r="E252" i="5"/>
  <c r="B252" i="5"/>
  <c r="A252" i="5"/>
  <c r="M251" i="5"/>
  <c r="J251" i="5"/>
  <c r="I251" i="5"/>
  <c r="E251" i="5"/>
  <c r="B251" i="5"/>
  <c r="A251" i="5"/>
  <c r="M250" i="5"/>
  <c r="J250" i="5"/>
  <c r="I250" i="5"/>
  <c r="E250" i="5"/>
  <c r="B250" i="5"/>
  <c r="A250" i="5"/>
  <c r="M249" i="5"/>
  <c r="J249" i="5"/>
  <c r="I249" i="5"/>
  <c r="E249" i="5"/>
  <c r="B249" i="5"/>
  <c r="A249" i="5"/>
  <c r="M248" i="5"/>
  <c r="J248" i="5"/>
  <c r="I248" i="5"/>
  <c r="E248" i="5"/>
  <c r="B248" i="5"/>
  <c r="A248" i="5"/>
  <c r="M247" i="5"/>
  <c r="J247" i="5"/>
  <c r="I247" i="5"/>
  <c r="E247" i="5"/>
  <c r="B247" i="5"/>
  <c r="A247" i="5"/>
  <c r="M246" i="5"/>
  <c r="J246" i="5"/>
  <c r="I246" i="5"/>
  <c r="E246" i="5"/>
  <c r="B246" i="5"/>
  <c r="A246" i="5"/>
  <c r="M245" i="5"/>
  <c r="J245" i="5"/>
  <c r="I245" i="5"/>
  <c r="E245" i="5"/>
  <c r="B245" i="5"/>
  <c r="A245" i="5"/>
  <c r="M244" i="5"/>
  <c r="J244" i="5"/>
  <c r="I244" i="5"/>
  <c r="E244" i="5"/>
  <c r="B244" i="5"/>
  <c r="A244" i="5"/>
  <c r="M243" i="5"/>
  <c r="J243" i="5"/>
  <c r="I243" i="5"/>
  <c r="E243" i="5"/>
  <c r="B243" i="5"/>
  <c r="A243" i="5"/>
  <c r="M242" i="5"/>
  <c r="J242" i="5"/>
  <c r="I242" i="5"/>
  <c r="E242" i="5"/>
  <c r="B242" i="5"/>
  <c r="A242" i="5"/>
  <c r="M241" i="5"/>
  <c r="J241" i="5"/>
  <c r="I241" i="5"/>
  <c r="E241" i="5"/>
  <c r="B241" i="5"/>
  <c r="A241" i="5"/>
  <c r="M240" i="5"/>
  <c r="J240" i="5"/>
  <c r="I240" i="5"/>
  <c r="E240" i="5"/>
  <c r="B240" i="5"/>
  <c r="A240" i="5"/>
  <c r="M239" i="5"/>
  <c r="J239" i="5"/>
  <c r="I239" i="5"/>
  <c r="E239" i="5"/>
  <c r="B239" i="5"/>
  <c r="A239" i="5"/>
  <c r="M238" i="5"/>
  <c r="J238" i="5"/>
  <c r="I238" i="5"/>
  <c r="E238" i="5"/>
  <c r="B238" i="5"/>
  <c r="A238" i="5"/>
  <c r="M237" i="5"/>
  <c r="J237" i="5"/>
  <c r="I237" i="5"/>
  <c r="E237" i="5"/>
  <c r="B237" i="5"/>
  <c r="A237" i="5"/>
  <c r="M169" i="5"/>
  <c r="J169" i="5"/>
  <c r="I169" i="5"/>
  <c r="E169" i="5"/>
  <c r="B169" i="5"/>
  <c r="A169" i="5"/>
  <c r="M192" i="5"/>
  <c r="J192" i="5"/>
  <c r="I192" i="5"/>
  <c r="E192" i="5"/>
  <c r="B192" i="5"/>
  <c r="A192" i="5"/>
  <c r="M191" i="5"/>
  <c r="J191" i="5"/>
  <c r="I191" i="5"/>
  <c r="E191" i="5"/>
  <c r="B191" i="5"/>
  <c r="A191" i="5"/>
  <c r="M190" i="5"/>
  <c r="J190" i="5"/>
  <c r="I190" i="5"/>
  <c r="E190" i="5"/>
  <c r="B190" i="5"/>
  <c r="A190" i="5"/>
  <c r="M189" i="5"/>
  <c r="J189" i="5"/>
  <c r="I189" i="5"/>
  <c r="E189" i="5"/>
  <c r="B189" i="5"/>
  <c r="A189" i="5"/>
  <c r="M188" i="5"/>
  <c r="J188" i="5"/>
  <c r="I188" i="5"/>
  <c r="E188" i="5"/>
  <c r="B188" i="5"/>
  <c r="A188" i="5"/>
  <c r="M187" i="5"/>
  <c r="J187" i="5"/>
  <c r="I187" i="5"/>
  <c r="E187" i="5"/>
  <c r="B187" i="5"/>
  <c r="A187" i="5"/>
  <c r="M186" i="5"/>
  <c r="J186" i="5"/>
  <c r="I186" i="5"/>
  <c r="E186" i="5"/>
  <c r="B186" i="5"/>
  <c r="A186" i="5"/>
  <c r="M185" i="5"/>
  <c r="J185" i="5"/>
  <c r="I185" i="5"/>
  <c r="E185" i="5"/>
  <c r="B185" i="5"/>
  <c r="A185" i="5"/>
  <c r="M184" i="5"/>
  <c r="J184" i="5"/>
  <c r="I184" i="5"/>
  <c r="E184" i="5"/>
  <c r="B184" i="5"/>
  <c r="A184" i="5"/>
  <c r="M183" i="5"/>
  <c r="J183" i="5"/>
  <c r="I183" i="5"/>
  <c r="E183" i="5"/>
  <c r="B183" i="5"/>
  <c r="A183" i="5"/>
  <c r="M182" i="5"/>
  <c r="J182" i="5"/>
  <c r="I182" i="5"/>
  <c r="E182" i="5"/>
  <c r="B182" i="5"/>
  <c r="A182" i="5"/>
  <c r="M181" i="5"/>
  <c r="J181" i="5"/>
  <c r="I181" i="5"/>
  <c r="E181" i="5"/>
  <c r="B181" i="5"/>
  <c r="A181" i="5"/>
  <c r="M180" i="5"/>
  <c r="J180" i="5"/>
  <c r="I180" i="5"/>
  <c r="E180" i="5"/>
  <c r="B180" i="5"/>
  <c r="A180" i="5"/>
  <c r="M179" i="5"/>
  <c r="J179" i="5"/>
  <c r="I179" i="5"/>
  <c r="E179" i="5"/>
  <c r="B179" i="5"/>
  <c r="A179" i="5"/>
  <c r="M178" i="5"/>
  <c r="J178" i="5"/>
  <c r="I178" i="5"/>
  <c r="E178" i="5"/>
  <c r="B178" i="5"/>
  <c r="A178" i="5"/>
  <c r="M177" i="5"/>
  <c r="J177" i="5"/>
  <c r="I177" i="5"/>
  <c r="E177" i="5"/>
  <c r="B177" i="5"/>
  <c r="A177" i="5"/>
  <c r="M176" i="5"/>
  <c r="J176" i="5"/>
  <c r="I176" i="5"/>
  <c r="E176" i="5"/>
  <c r="B176" i="5"/>
  <c r="A176" i="5"/>
  <c r="M175" i="5"/>
  <c r="J175" i="5"/>
  <c r="I175" i="5"/>
  <c r="E175" i="5"/>
  <c r="B175" i="5"/>
  <c r="A175" i="5"/>
  <c r="M174" i="5"/>
  <c r="J174" i="5"/>
  <c r="I174" i="5"/>
  <c r="E174" i="5"/>
  <c r="B174" i="5"/>
  <c r="A174" i="5"/>
  <c r="M173" i="5"/>
  <c r="J173" i="5"/>
  <c r="I173" i="5"/>
  <c r="E173" i="5"/>
  <c r="B173" i="5"/>
  <c r="A173" i="5"/>
  <c r="M172" i="5"/>
  <c r="J172" i="5"/>
  <c r="I172" i="5"/>
  <c r="E172" i="5"/>
  <c r="B172" i="5"/>
  <c r="A172" i="5"/>
  <c r="M171" i="5"/>
  <c r="J171" i="5"/>
  <c r="I171" i="5"/>
  <c r="E171" i="5"/>
  <c r="B171" i="5"/>
  <c r="A171" i="5"/>
  <c r="M170" i="5"/>
  <c r="J170" i="5"/>
  <c r="I170" i="5"/>
  <c r="E170" i="5"/>
  <c r="B170" i="5"/>
  <c r="A170" i="5"/>
  <c r="M166" i="5"/>
  <c r="J166" i="5"/>
  <c r="I166" i="5"/>
  <c r="E166" i="5"/>
  <c r="B166" i="5"/>
  <c r="A166" i="5"/>
  <c r="M165" i="5"/>
  <c r="J165" i="5"/>
  <c r="I165" i="5"/>
  <c r="E165" i="5"/>
  <c r="B165" i="5"/>
  <c r="A165" i="5"/>
  <c r="M164" i="5"/>
  <c r="J164" i="5"/>
  <c r="I164" i="5"/>
  <c r="E164" i="5"/>
  <c r="B164" i="5"/>
  <c r="A164" i="5"/>
  <c r="M163" i="5"/>
  <c r="J163" i="5"/>
  <c r="I163" i="5"/>
  <c r="E163" i="5"/>
  <c r="B163" i="5"/>
  <c r="A163" i="5"/>
  <c r="M162" i="5"/>
  <c r="J162" i="5"/>
  <c r="I162" i="5"/>
  <c r="E162" i="5"/>
  <c r="B162" i="5"/>
  <c r="A162" i="5"/>
  <c r="M161" i="5"/>
  <c r="J161" i="5"/>
  <c r="I161" i="5"/>
  <c r="E161" i="5"/>
  <c r="B161" i="5"/>
  <c r="A161" i="5"/>
  <c r="M160" i="5"/>
  <c r="J160" i="5"/>
  <c r="I160" i="5"/>
  <c r="E160" i="5"/>
  <c r="B160" i="5"/>
  <c r="A160" i="5"/>
  <c r="M159" i="5"/>
  <c r="J159" i="5"/>
  <c r="I159" i="5"/>
  <c r="E159" i="5"/>
  <c r="B159" i="5"/>
  <c r="A159" i="5"/>
  <c r="M158" i="5"/>
  <c r="J158" i="5"/>
  <c r="I158" i="5"/>
  <c r="E158" i="5"/>
  <c r="B158" i="5"/>
  <c r="A158" i="5"/>
  <c r="M157" i="5"/>
  <c r="J157" i="5"/>
  <c r="I157" i="5"/>
  <c r="E157" i="5"/>
  <c r="B157" i="5"/>
  <c r="A157" i="5"/>
  <c r="M156" i="5"/>
  <c r="J156" i="5"/>
  <c r="I156" i="5"/>
  <c r="E156" i="5"/>
  <c r="B156" i="5"/>
  <c r="A156" i="5"/>
  <c r="M155" i="5"/>
  <c r="J155" i="5"/>
  <c r="I155" i="5"/>
  <c r="E155" i="5"/>
  <c r="B155" i="5"/>
  <c r="A155" i="5"/>
  <c r="M154" i="5"/>
  <c r="J154" i="5"/>
  <c r="I154" i="5"/>
  <c r="E154" i="5"/>
  <c r="B154" i="5"/>
  <c r="A154" i="5"/>
  <c r="M153" i="5"/>
  <c r="J153" i="5"/>
  <c r="I153" i="5"/>
  <c r="E153" i="5"/>
  <c r="B153" i="5"/>
  <c r="A153" i="5"/>
  <c r="M152" i="5"/>
  <c r="J152" i="5"/>
  <c r="I152" i="5"/>
  <c r="E152" i="5"/>
  <c r="B152" i="5"/>
  <c r="A152" i="5"/>
  <c r="M151" i="5"/>
  <c r="J151" i="5"/>
  <c r="I151" i="5"/>
  <c r="E151" i="5"/>
  <c r="B151" i="5"/>
  <c r="A151" i="5"/>
  <c r="M150" i="5"/>
  <c r="J150" i="5"/>
  <c r="I150" i="5"/>
  <c r="E150" i="5"/>
  <c r="B150" i="5"/>
  <c r="A150" i="5"/>
  <c r="M149" i="5"/>
  <c r="J149" i="5"/>
  <c r="I149" i="5"/>
  <c r="E149" i="5"/>
  <c r="B149" i="5"/>
  <c r="A149" i="5"/>
  <c r="M148" i="5"/>
  <c r="J148" i="5"/>
  <c r="I148" i="5"/>
  <c r="E148" i="5"/>
  <c r="B148" i="5"/>
  <c r="A148" i="5"/>
  <c r="M147" i="5"/>
  <c r="J147" i="5"/>
  <c r="I147" i="5"/>
  <c r="E147" i="5"/>
  <c r="B147" i="5"/>
  <c r="A147" i="5"/>
  <c r="M146" i="5"/>
  <c r="J146" i="5"/>
  <c r="I146" i="5"/>
  <c r="E146" i="5"/>
  <c r="B146" i="5"/>
  <c r="A146" i="5"/>
  <c r="M145" i="5"/>
  <c r="J145" i="5"/>
  <c r="I145" i="5"/>
  <c r="E145" i="5"/>
  <c r="B145" i="5"/>
  <c r="A145" i="5"/>
  <c r="M144" i="5"/>
  <c r="J144" i="5"/>
  <c r="I144" i="5"/>
  <c r="E144" i="5"/>
  <c r="B144" i="5"/>
  <c r="A144" i="5"/>
  <c r="M143" i="5"/>
  <c r="J143" i="5"/>
  <c r="I143" i="5"/>
  <c r="E143" i="5"/>
  <c r="B143" i="5"/>
  <c r="A143" i="5"/>
  <c r="M142" i="5"/>
  <c r="J142" i="5"/>
  <c r="I142" i="5"/>
  <c r="E142" i="5"/>
  <c r="B142" i="5"/>
  <c r="A142" i="5"/>
  <c r="M141" i="5"/>
  <c r="J141" i="5"/>
  <c r="I141" i="5"/>
  <c r="E141" i="5"/>
  <c r="B141" i="5"/>
  <c r="A141" i="5"/>
  <c r="M140" i="5"/>
  <c r="J140" i="5"/>
  <c r="I140" i="5"/>
  <c r="E140" i="5"/>
  <c r="B140" i="5"/>
  <c r="A140" i="5"/>
  <c r="M139" i="5"/>
  <c r="J139" i="5"/>
  <c r="I139" i="5"/>
  <c r="E139" i="5"/>
  <c r="B139" i="5"/>
  <c r="A139" i="5"/>
  <c r="M138" i="5"/>
  <c r="J138" i="5"/>
  <c r="I138" i="5"/>
  <c r="E138" i="5"/>
  <c r="B138" i="5"/>
  <c r="A138" i="5"/>
  <c r="M137" i="5"/>
  <c r="J137" i="5"/>
  <c r="I137" i="5"/>
  <c r="E137" i="5"/>
  <c r="B137" i="5"/>
  <c r="A137" i="5"/>
  <c r="M136" i="5"/>
  <c r="J136" i="5"/>
  <c r="I136" i="5"/>
  <c r="E136" i="5"/>
  <c r="B136" i="5"/>
  <c r="A136" i="5"/>
  <c r="M135" i="5"/>
  <c r="J135" i="5"/>
  <c r="I135" i="5"/>
  <c r="E135" i="5"/>
  <c r="B135" i="5"/>
  <c r="A135" i="5"/>
  <c r="M134" i="5"/>
  <c r="J134" i="5"/>
  <c r="I134" i="5"/>
  <c r="E134" i="5"/>
  <c r="B134" i="5"/>
  <c r="A134" i="5"/>
  <c r="M133" i="5"/>
  <c r="J133" i="5"/>
  <c r="I133" i="5"/>
  <c r="E133" i="5"/>
  <c r="B133" i="5"/>
  <c r="A133" i="5"/>
  <c r="M132" i="5"/>
  <c r="J132" i="5"/>
  <c r="I132" i="5"/>
  <c r="E132" i="5"/>
  <c r="B132" i="5"/>
  <c r="A132" i="5"/>
  <c r="M131" i="5"/>
  <c r="J131" i="5"/>
  <c r="I131" i="5"/>
  <c r="E131" i="5"/>
  <c r="B131" i="5"/>
  <c r="A131" i="5"/>
  <c r="M130" i="5"/>
  <c r="J130" i="5"/>
  <c r="I130" i="5"/>
  <c r="E130" i="5"/>
  <c r="B130" i="5"/>
  <c r="A130" i="5"/>
  <c r="M129" i="5"/>
  <c r="J129" i="5"/>
  <c r="I129" i="5"/>
  <c r="E129" i="5"/>
  <c r="B129" i="5"/>
  <c r="A129" i="5"/>
  <c r="M128" i="5"/>
  <c r="J128" i="5"/>
  <c r="I128" i="5"/>
  <c r="E128" i="5"/>
  <c r="B128" i="5"/>
  <c r="A128" i="5"/>
  <c r="M127" i="5"/>
  <c r="J127" i="5"/>
  <c r="I127" i="5"/>
  <c r="E127" i="5"/>
  <c r="B127" i="5"/>
  <c r="A127" i="5"/>
  <c r="M126" i="5"/>
  <c r="J126" i="5"/>
  <c r="I126" i="5"/>
  <c r="E126" i="5"/>
  <c r="B126" i="5"/>
  <c r="A126" i="5"/>
  <c r="M125" i="5"/>
  <c r="J125" i="5"/>
  <c r="I125" i="5"/>
  <c r="E125" i="5"/>
  <c r="B125" i="5"/>
  <c r="A125" i="5"/>
  <c r="M124" i="5"/>
  <c r="J124" i="5"/>
  <c r="I124" i="5"/>
  <c r="E124" i="5"/>
  <c r="B124" i="5"/>
  <c r="A124" i="5"/>
  <c r="M123" i="5"/>
  <c r="J123" i="5"/>
  <c r="I123" i="5"/>
  <c r="E123" i="5"/>
  <c r="B123" i="5"/>
  <c r="A123" i="5"/>
  <c r="M122" i="5"/>
  <c r="J122" i="5"/>
  <c r="I122" i="5"/>
  <c r="E122" i="5"/>
  <c r="B122" i="5"/>
  <c r="A122" i="5"/>
  <c r="M121" i="5"/>
  <c r="J121" i="5"/>
  <c r="I121" i="5"/>
  <c r="E121" i="5"/>
  <c r="B121" i="5"/>
  <c r="A121" i="5"/>
  <c r="M120" i="5"/>
  <c r="J120" i="5"/>
  <c r="I120" i="5"/>
  <c r="E120" i="5"/>
  <c r="B120" i="5"/>
  <c r="A120" i="5"/>
  <c r="M119" i="5"/>
  <c r="J119" i="5"/>
  <c r="I119" i="5"/>
  <c r="E119" i="5"/>
  <c r="B119" i="5"/>
  <c r="A119" i="5"/>
  <c r="M118" i="5"/>
  <c r="J118" i="5"/>
  <c r="I118" i="5"/>
  <c r="E118" i="5"/>
  <c r="B118" i="5"/>
  <c r="A118" i="5"/>
  <c r="M117" i="5"/>
  <c r="J117" i="5"/>
  <c r="I117" i="5"/>
  <c r="E117" i="5"/>
  <c r="B117" i="5"/>
  <c r="A117" i="5"/>
  <c r="M116" i="5"/>
  <c r="J116" i="5"/>
  <c r="I116" i="5"/>
  <c r="E116" i="5"/>
  <c r="B116" i="5"/>
  <c r="A116" i="5"/>
  <c r="M115" i="5"/>
  <c r="J115" i="5"/>
  <c r="I115" i="5"/>
  <c r="E115" i="5"/>
  <c r="B115" i="5"/>
  <c r="A115" i="5"/>
  <c r="M114" i="5"/>
  <c r="J114" i="5"/>
  <c r="I114" i="5"/>
  <c r="E114" i="5"/>
  <c r="B114" i="5"/>
  <c r="A114" i="5"/>
  <c r="M113" i="5"/>
  <c r="J113" i="5"/>
  <c r="I113" i="5"/>
  <c r="E113" i="5"/>
  <c r="B113" i="5"/>
  <c r="A113" i="5"/>
  <c r="M112" i="5"/>
  <c r="J112" i="5"/>
  <c r="I112" i="5"/>
  <c r="E112" i="5"/>
  <c r="B112" i="5"/>
  <c r="A112" i="5"/>
  <c r="M111" i="5"/>
  <c r="J111" i="5"/>
  <c r="I111" i="5"/>
  <c r="E111" i="5"/>
  <c r="B111" i="5"/>
  <c r="A111" i="5"/>
  <c r="M110" i="5"/>
  <c r="J110" i="5"/>
  <c r="I110" i="5"/>
  <c r="E110" i="5"/>
  <c r="B110" i="5"/>
  <c r="A110" i="5"/>
  <c r="M109" i="5"/>
  <c r="J109" i="5"/>
  <c r="I109" i="5"/>
  <c r="E109" i="5"/>
  <c r="B109" i="5"/>
  <c r="A109" i="5"/>
  <c r="M108" i="5"/>
  <c r="J108" i="5"/>
  <c r="I108" i="5"/>
  <c r="E108" i="5"/>
  <c r="B108" i="5"/>
  <c r="A108" i="5"/>
  <c r="M107" i="5"/>
  <c r="J107" i="5"/>
  <c r="I107" i="5"/>
  <c r="E107" i="5"/>
  <c r="B107" i="5"/>
  <c r="A107" i="5"/>
  <c r="S1311" i="4" l="1"/>
  <c r="R1311" i="4"/>
  <c r="M1311" i="4"/>
  <c r="J1311" i="4"/>
  <c r="I1311" i="4"/>
  <c r="E1311" i="4"/>
  <c r="B1311" i="4"/>
  <c r="A1311" i="4"/>
  <c r="S1310" i="4"/>
  <c r="R1310" i="4"/>
  <c r="M1310" i="4"/>
  <c r="J1310" i="4"/>
  <c r="I1310" i="4"/>
  <c r="E1310" i="4"/>
  <c r="B1310" i="4"/>
  <c r="A1310" i="4"/>
  <c r="S1309" i="4"/>
  <c r="R1309" i="4"/>
  <c r="M1309" i="4"/>
  <c r="J1309" i="4"/>
  <c r="I1309" i="4"/>
  <c r="E1309" i="4"/>
  <c r="B1309" i="4"/>
  <c r="A1309" i="4"/>
  <c r="S1308" i="4"/>
  <c r="R1308" i="4"/>
  <c r="M1308" i="4"/>
  <c r="J1308" i="4"/>
  <c r="I1308" i="4"/>
  <c r="E1308" i="4"/>
  <c r="B1308" i="4"/>
  <c r="A1308" i="4"/>
  <c r="S1307" i="4"/>
  <c r="R1307" i="4"/>
  <c r="M1307" i="4"/>
  <c r="J1307" i="4"/>
  <c r="I1307" i="4"/>
  <c r="E1307" i="4"/>
  <c r="B1307" i="4"/>
  <c r="A1307" i="4"/>
  <c r="S1306" i="4"/>
  <c r="R1306" i="4"/>
  <c r="M1306" i="4"/>
  <c r="J1306" i="4"/>
  <c r="I1306" i="4"/>
  <c r="E1306" i="4"/>
  <c r="B1306" i="4"/>
  <c r="A1306" i="4"/>
  <c r="S1305" i="4"/>
  <c r="R1305" i="4"/>
  <c r="M1305" i="4"/>
  <c r="J1305" i="4"/>
  <c r="I1305" i="4"/>
  <c r="E1305" i="4"/>
  <c r="B1305" i="4"/>
  <c r="A1305" i="4"/>
  <c r="S1304" i="4"/>
  <c r="R1304" i="4"/>
  <c r="M1304" i="4"/>
  <c r="J1304" i="4"/>
  <c r="I1304" i="4"/>
  <c r="E1304" i="4"/>
  <c r="B1304" i="4"/>
  <c r="A1304" i="4"/>
  <c r="S1303" i="4"/>
  <c r="R1303" i="4"/>
  <c r="M1303" i="4"/>
  <c r="J1303" i="4"/>
  <c r="I1303" i="4"/>
  <c r="E1303" i="4"/>
  <c r="B1303" i="4"/>
  <c r="A1303" i="4"/>
  <c r="S1302" i="4"/>
  <c r="R1302" i="4"/>
  <c r="M1302" i="4"/>
  <c r="J1302" i="4"/>
  <c r="I1302" i="4"/>
  <c r="E1302" i="4"/>
  <c r="B1302" i="4"/>
  <c r="A1302" i="4"/>
  <c r="S1301" i="4"/>
  <c r="R1301" i="4"/>
  <c r="M1301" i="4"/>
  <c r="J1301" i="4"/>
  <c r="I1301" i="4"/>
  <c r="E1301" i="4"/>
  <c r="B1301" i="4"/>
  <c r="A1301" i="4"/>
  <c r="S1300" i="4"/>
  <c r="R1300" i="4"/>
  <c r="M1300" i="4"/>
  <c r="J1300" i="4"/>
  <c r="I1300" i="4"/>
  <c r="E1300" i="4"/>
  <c r="B1300" i="4"/>
  <c r="A1300" i="4"/>
  <c r="S1299" i="4"/>
  <c r="R1299" i="4"/>
  <c r="M1299" i="4"/>
  <c r="J1299" i="4"/>
  <c r="I1299" i="4"/>
  <c r="E1299" i="4"/>
  <c r="B1299" i="4"/>
  <c r="A1299" i="4"/>
  <c r="S1298" i="4"/>
  <c r="R1298" i="4"/>
  <c r="M1298" i="4"/>
  <c r="J1298" i="4"/>
  <c r="I1298" i="4"/>
  <c r="E1298" i="4"/>
  <c r="B1298" i="4"/>
  <c r="A1298" i="4"/>
  <c r="S1297" i="4"/>
  <c r="R1297" i="4"/>
  <c r="M1297" i="4"/>
  <c r="J1297" i="4"/>
  <c r="I1297" i="4"/>
  <c r="E1297" i="4"/>
  <c r="B1297" i="4"/>
  <c r="A1297" i="4"/>
  <c r="S1296" i="4"/>
  <c r="R1296" i="4"/>
  <c r="M1296" i="4"/>
  <c r="J1296" i="4"/>
  <c r="I1296" i="4"/>
  <c r="E1296" i="4"/>
  <c r="B1296" i="4"/>
  <c r="A1296" i="4"/>
  <c r="S1295" i="4"/>
  <c r="R1295" i="4"/>
  <c r="M1295" i="4"/>
  <c r="J1295" i="4"/>
  <c r="I1295" i="4"/>
  <c r="E1295" i="4"/>
  <c r="B1295" i="4"/>
  <c r="A1295" i="4"/>
  <c r="S1294" i="4"/>
  <c r="R1294" i="4"/>
  <c r="M1294" i="4"/>
  <c r="J1294" i="4"/>
  <c r="I1294" i="4"/>
  <c r="E1294" i="4"/>
  <c r="B1294" i="4"/>
  <c r="A1294" i="4"/>
  <c r="S1293" i="4"/>
  <c r="R1293" i="4"/>
  <c r="M1293" i="4"/>
  <c r="J1293" i="4"/>
  <c r="I1293" i="4"/>
  <c r="E1293" i="4"/>
  <c r="B1293" i="4"/>
  <c r="A1293" i="4"/>
  <c r="S1292" i="4"/>
  <c r="R1292" i="4"/>
  <c r="M1292" i="4"/>
  <c r="J1292" i="4"/>
  <c r="I1292" i="4"/>
  <c r="E1292" i="4"/>
  <c r="B1292" i="4"/>
  <c r="A1292" i="4"/>
  <c r="S1291" i="4"/>
  <c r="R1291" i="4"/>
  <c r="M1291" i="4"/>
  <c r="J1291" i="4"/>
  <c r="I1291" i="4"/>
  <c r="E1291" i="4"/>
  <c r="B1291" i="4"/>
  <c r="A1291" i="4"/>
  <c r="S1290" i="4"/>
  <c r="R1290" i="4"/>
  <c r="M1290" i="4"/>
  <c r="J1290" i="4"/>
  <c r="I1290" i="4"/>
  <c r="E1290" i="4"/>
  <c r="B1290" i="4"/>
  <c r="A1290" i="4"/>
  <c r="S1289" i="4"/>
  <c r="R1289" i="4"/>
  <c r="M1289" i="4"/>
  <c r="J1289" i="4"/>
  <c r="I1289" i="4"/>
  <c r="E1289" i="4"/>
  <c r="B1289" i="4"/>
  <c r="A1289" i="4"/>
  <c r="S1288" i="4"/>
  <c r="R1288" i="4"/>
  <c r="M1288" i="4"/>
  <c r="J1288" i="4"/>
  <c r="I1288" i="4"/>
  <c r="E1288" i="4"/>
  <c r="B1288" i="4"/>
  <c r="A1288" i="4"/>
  <c r="S1287" i="4"/>
  <c r="R1287" i="4"/>
  <c r="M1287" i="4"/>
  <c r="J1287" i="4"/>
  <c r="I1287" i="4"/>
  <c r="E1287" i="4"/>
  <c r="B1287" i="4"/>
  <c r="A1287" i="4"/>
  <c r="S1286" i="4"/>
  <c r="R1286" i="4"/>
  <c r="M1286" i="4"/>
  <c r="J1286" i="4"/>
  <c r="I1286" i="4"/>
  <c r="E1286" i="4"/>
  <c r="B1286" i="4"/>
  <c r="A1286" i="4"/>
  <c r="S1285" i="4"/>
  <c r="R1285" i="4"/>
  <c r="M1285" i="4"/>
  <c r="J1285" i="4"/>
  <c r="I1285" i="4"/>
  <c r="E1285" i="4"/>
  <c r="B1285" i="4"/>
  <c r="A1285" i="4"/>
  <c r="S1284" i="4"/>
  <c r="R1284" i="4"/>
  <c r="M1284" i="4"/>
  <c r="J1284" i="4"/>
  <c r="I1284" i="4"/>
  <c r="E1284" i="4"/>
  <c r="B1284" i="4"/>
  <c r="A1284" i="4"/>
  <c r="S1283" i="4"/>
  <c r="R1283" i="4"/>
  <c r="M1283" i="4"/>
  <c r="J1283" i="4"/>
  <c r="I1283" i="4"/>
  <c r="E1283" i="4"/>
  <c r="B1283" i="4"/>
  <c r="A1283" i="4"/>
  <c r="S1282" i="4"/>
  <c r="R1282" i="4"/>
  <c r="M1282" i="4"/>
  <c r="J1282" i="4"/>
  <c r="I1282" i="4"/>
  <c r="E1282" i="4"/>
  <c r="B1282" i="4"/>
  <c r="A1282" i="4"/>
  <c r="S1281" i="4"/>
  <c r="R1281" i="4"/>
  <c r="M1281" i="4"/>
  <c r="J1281" i="4"/>
  <c r="I1281" i="4"/>
  <c r="E1281" i="4"/>
  <c r="B1281" i="4"/>
  <c r="A1281" i="4"/>
  <c r="S1280" i="4"/>
  <c r="R1280" i="4"/>
  <c r="M1280" i="4"/>
  <c r="J1280" i="4"/>
  <c r="I1280" i="4"/>
  <c r="E1280" i="4"/>
  <c r="B1280" i="4"/>
  <c r="A1280" i="4"/>
  <c r="S1279" i="4"/>
  <c r="R1279" i="4"/>
  <c r="M1279" i="4"/>
  <c r="J1279" i="4"/>
  <c r="I1279" i="4"/>
  <c r="E1279" i="4"/>
  <c r="B1279" i="4"/>
  <c r="A1279" i="4"/>
  <c r="S1278" i="4"/>
  <c r="R1278" i="4"/>
  <c r="M1278" i="4"/>
  <c r="J1278" i="4"/>
  <c r="I1278" i="4"/>
  <c r="E1278" i="4"/>
  <c r="B1278" i="4"/>
  <c r="A1278" i="4"/>
  <c r="S1277" i="4"/>
  <c r="R1277" i="4"/>
  <c r="M1277" i="4"/>
  <c r="J1277" i="4"/>
  <c r="I1277" i="4"/>
  <c r="E1277" i="4"/>
  <c r="B1277" i="4"/>
  <c r="A1277" i="4"/>
  <c r="S1276" i="4"/>
  <c r="R1276" i="4"/>
  <c r="M1276" i="4"/>
  <c r="J1276" i="4"/>
  <c r="I1276" i="4"/>
  <c r="E1276" i="4"/>
  <c r="B1276" i="4"/>
  <c r="A1276" i="4"/>
  <c r="S1275" i="4"/>
  <c r="R1275" i="4"/>
  <c r="M1275" i="4"/>
  <c r="J1275" i="4"/>
  <c r="I1275" i="4"/>
  <c r="E1275" i="4"/>
  <c r="B1275" i="4"/>
  <c r="A1275" i="4"/>
  <c r="S1274" i="4"/>
  <c r="R1274" i="4"/>
  <c r="M1274" i="4"/>
  <c r="J1274" i="4"/>
  <c r="I1274" i="4"/>
  <c r="E1274" i="4"/>
  <c r="B1274" i="4"/>
  <c r="A1274" i="4"/>
  <c r="S1273" i="4"/>
  <c r="R1273" i="4"/>
  <c r="M1273" i="4"/>
  <c r="J1273" i="4"/>
  <c r="I1273" i="4"/>
  <c r="E1273" i="4"/>
  <c r="B1273" i="4"/>
  <c r="A1273" i="4"/>
  <c r="S1272" i="4"/>
  <c r="R1272" i="4"/>
  <c r="M1272" i="4"/>
  <c r="J1272" i="4"/>
  <c r="I1272" i="4"/>
  <c r="E1272" i="4"/>
  <c r="B1272" i="4"/>
  <c r="A1272" i="4"/>
  <c r="S1271" i="4"/>
  <c r="R1271" i="4"/>
  <c r="M1271" i="4"/>
  <c r="J1271" i="4"/>
  <c r="I1271" i="4"/>
  <c r="E1271" i="4"/>
  <c r="B1271" i="4"/>
  <c r="A1271" i="4"/>
  <c r="S1270" i="4"/>
  <c r="R1270" i="4"/>
  <c r="M1270" i="4"/>
  <c r="J1270" i="4"/>
  <c r="I1270" i="4"/>
  <c r="E1270" i="4"/>
  <c r="B1270" i="4"/>
  <c r="A1270" i="4"/>
  <c r="S1269" i="4"/>
  <c r="R1269" i="4"/>
  <c r="M1269" i="4"/>
  <c r="J1269" i="4"/>
  <c r="I1269" i="4"/>
  <c r="E1269" i="4"/>
  <c r="B1269" i="4"/>
  <c r="A1269" i="4"/>
  <c r="S1268" i="4"/>
  <c r="R1268" i="4"/>
  <c r="M1268" i="4"/>
  <c r="J1268" i="4"/>
  <c r="I1268" i="4"/>
  <c r="E1268" i="4"/>
  <c r="B1268" i="4"/>
  <c r="A1268" i="4"/>
  <c r="S1267" i="4"/>
  <c r="R1267" i="4"/>
  <c r="M1267" i="4"/>
  <c r="J1267" i="4"/>
  <c r="I1267" i="4"/>
  <c r="E1267" i="4"/>
  <c r="B1267" i="4"/>
  <c r="A1267" i="4"/>
  <c r="S1266" i="4"/>
  <c r="R1266" i="4"/>
  <c r="M1266" i="4"/>
  <c r="J1266" i="4"/>
  <c r="I1266" i="4"/>
  <c r="E1266" i="4"/>
  <c r="B1266" i="4"/>
  <c r="A1266" i="4"/>
  <c r="S1265" i="4"/>
  <c r="R1265" i="4"/>
  <c r="M1265" i="4"/>
  <c r="J1265" i="4"/>
  <c r="I1265" i="4"/>
  <c r="E1265" i="4"/>
  <c r="B1265" i="4"/>
  <c r="A1265" i="4"/>
  <c r="S1264" i="4"/>
  <c r="R1264" i="4"/>
  <c r="M1264" i="4"/>
  <c r="J1264" i="4"/>
  <c r="I1264" i="4"/>
  <c r="E1264" i="4"/>
  <c r="B1264" i="4"/>
  <c r="A1264" i="4"/>
  <c r="S1263" i="4"/>
  <c r="R1263" i="4"/>
  <c r="M1263" i="4"/>
  <c r="J1263" i="4"/>
  <c r="I1263" i="4"/>
  <c r="E1263" i="4"/>
  <c r="B1263" i="4"/>
  <c r="A1263" i="4"/>
  <c r="S1262" i="4"/>
  <c r="R1262" i="4"/>
  <c r="M1262" i="4"/>
  <c r="J1262" i="4"/>
  <c r="I1262" i="4"/>
  <c r="E1262" i="4"/>
  <c r="B1262" i="4"/>
  <c r="A1262" i="4"/>
  <c r="S1261" i="4"/>
  <c r="R1261" i="4"/>
  <c r="M1261" i="4"/>
  <c r="J1261" i="4"/>
  <c r="I1261" i="4"/>
  <c r="E1261" i="4"/>
  <c r="B1261" i="4"/>
  <c r="A1261" i="4"/>
  <c r="S1260" i="4"/>
  <c r="R1260" i="4"/>
  <c r="M1260" i="4"/>
  <c r="J1260" i="4"/>
  <c r="I1260" i="4"/>
  <c r="E1260" i="4"/>
  <c r="B1260" i="4"/>
  <c r="A1260" i="4"/>
  <c r="S1259" i="4"/>
  <c r="R1259" i="4"/>
  <c r="M1259" i="4"/>
  <c r="J1259" i="4"/>
  <c r="I1259" i="4"/>
  <c r="E1259" i="4"/>
  <c r="B1259" i="4"/>
  <c r="A1259" i="4"/>
  <c r="S1258" i="4"/>
  <c r="R1258" i="4"/>
  <c r="M1258" i="4"/>
  <c r="J1258" i="4"/>
  <c r="I1258" i="4"/>
  <c r="E1258" i="4"/>
  <c r="B1258" i="4"/>
  <c r="A1258" i="4"/>
  <c r="S1257" i="4"/>
  <c r="R1257" i="4"/>
  <c r="M1257" i="4"/>
  <c r="J1257" i="4"/>
  <c r="I1257" i="4"/>
  <c r="E1257" i="4"/>
  <c r="B1257" i="4"/>
  <c r="A1257" i="4"/>
  <c r="S1256" i="4"/>
  <c r="R1256" i="4"/>
  <c r="M1256" i="4"/>
  <c r="J1256" i="4"/>
  <c r="I1256" i="4"/>
  <c r="E1256" i="4"/>
  <c r="B1256" i="4"/>
  <c r="A1256" i="4"/>
  <c r="S1255" i="4"/>
  <c r="R1255" i="4"/>
  <c r="M1255" i="4"/>
  <c r="J1255" i="4"/>
  <c r="I1255" i="4"/>
  <c r="E1255" i="4"/>
  <c r="B1255" i="4"/>
  <c r="A1255" i="4"/>
  <c r="S1254" i="4"/>
  <c r="R1254" i="4"/>
  <c r="M1254" i="4"/>
  <c r="J1254" i="4"/>
  <c r="I1254" i="4"/>
  <c r="E1254" i="4"/>
  <c r="B1254" i="4"/>
  <c r="A1254" i="4"/>
  <c r="S1253" i="4"/>
  <c r="R1253" i="4"/>
  <c r="M1253" i="4"/>
  <c r="J1253" i="4"/>
  <c r="I1253" i="4"/>
  <c r="E1253" i="4"/>
  <c r="B1253" i="4"/>
  <c r="A1253" i="4"/>
  <c r="S1249" i="4"/>
  <c r="R1249" i="4"/>
  <c r="M1249" i="4"/>
  <c r="J1249" i="4"/>
  <c r="I1249" i="4"/>
  <c r="E1249" i="4"/>
  <c r="B1249" i="4"/>
  <c r="A1249" i="4"/>
  <c r="S1248" i="4"/>
  <c r="R1248" i="4"/>
  <c r="M1248" i="4"/>
  <c r="J1248" i="4"/>
  <c r="I1248" i="4"/>
  <c r="E1248" i="4"/>
  <c r="B1248" i="4"/>
  <c r="A1248" i="4"/>
  <c r="S1247" i="4"/>
  <c r="R1247" i="4"/>
  <c r="M1247" i="4"/>
  <c r="J1247" i="4"/>
  <c r="I1247" i="4"/>
  <c r="E1247" i="4"/>
  <c r="B1247" i="4"/>
  <c r="A1247" i="4"/>
  <c r="S1246" i="4"/>
  <c r="R1246" i="4"/>
  <c r="M1246" i="4"/>
  <c r="J1246" i="4"/>
  <c r="I1246" i="4"/>
  <c r="E1246" i="4"/>
  <c r="B1246" i="4"/>
  <c r="A1246" i="4"/>
  <c r="S1245" i="4"/>
  <c r="R1245" i="4"/>
  <c r="M1245" i="4"/>
  <c r="J1245" i="4"/>
  <c r="I1245" i="4"/>
  <c r="E1245" i="4"/>
  <c r="B1245" i="4"/>
  <c r="A1245" i="4"/>
  <c r="S1244" i="4"/>
  <c r="R1244" i="4"/>
  <c r="M1244" i="4"/>
  <c r="J1244" i="4"/>
  <c r="I1244" i="4"/>
  <c r="E1244" i="4"/>
  <c r="B1244" i="4"/>
  <c r="A1244" i="4"/>
  <c r="S1243" i="4"/>
  <c r="R1243" i="4"/>
  <c r="M1243" i="4"/>
  <c r="J1243" i="4"/>
  <c r="I1243" i="4"/>
  <c r="E1243" i="4"/>
  <c r="B1243" i="4"/>
  <c r="A1243" i="4"/>
  <c r="S1242" i="4"/>
  <c r="R1242" i="4"/>
  <c r="M1242" i="4"/>
  <c r="J1242" i="4"/>
  <c r="I1242" i="4"/>
  <c r="E1242" i="4"/>
  <c r="B1242" i="4"/>
  <c r="A1242" i="4"/>
  <c r="S1241" i="4"/>
  <c r="R1241" i="4"/>
  <c r="M1241" i="4"/>
  <c r="J1241" i="4"/>
  <c r="I1241" i="4"/>
  <c r="E1241" i="4"/>
  <c r="B1241" i="4"/>
  <c r="A1241" i="4"/>
  <c r="S1240" i="4"/>
  <c r="R1240" i="4"/>
  <c r="M1240" i="4"/>
  <c r="J1240" i="4"/>
  <c r="I1240" i="4"/>
  <c r="E1240" i="4"/>
  <c r="B1240" i="4"/>
  <c r="A1240" i="4"/>
  <c r="S1239" i="4"/>
  <c r="R1239" i="4"/>
  <c r="M1239" i="4"/>
  <c r="J1239" i="4"/>
  <c r="I1239" i="4"/>
  <c r="E1239" i="4"/>
  <c r="B1239" i="4"/>
  <c r="A1239" i="4"/>
  <c r="S1238" i="4"/>
  <c r="R1238" i="4"/>
  <c r="M1238" i="4"/>
  <c r="J1238" i="4"/>
  <c r="I1238" i="4"/>
  <c r="E1238" i="4"/>
  <c r="B1238" i="4"/>
  <c r="A1238" i="4"/>
  <c r="S1237" i="4"/>
  <c r="R1237" i="4"/>
  <c r="M1237" i="4"/>
  <c r="J1237" i="4"/>
  <c r="I1237" i="4"/>
  <c r="E1237" i="4"/>
  <c r="B1237" i="4"/>
  <c r="A1237" i="4"/>
  <c r="S1236" i="4"/>
  <c r="R1236" i="4"/>
  <c r="M1236" i="4"/>
  <c r="J1236" i="4"/>
  <c r="I1236" i="4"/>
  <c r="E1236" i="4"/>
  <c r="B1236" i="4"/>
  <c r="A1236" i="4"/>
  <c r="S1235" i="4"/>
  <c r="R1235" i="4"/>
  <c r="M1235" i="4"/>
  <c r="J1235" i="4"/>
  <c r="I1235" i="4"/>
  <c r="E1235" i="4"/>
  <c r="B1235" i="4"/>
  <c r="A1235" i="4"/>
  <c r="S1234" i="4"/>
  <c r="R1234" i="4"/>
  <c r="M1234" i="4"/>
  <c r="J1234" i="4"/>
  <c r="I1234" i="4"/>
  <c r="E1234" i="4"/>
  <c r="B1234" i="4"/>
  <c r="A1234" i="4"/>
  <c r="S1233" i="4"/>
  <c r="R1233" i="4"/>
  <c r="M1233" i="4"/>
  <c r="J1233" i="4"/>
  <c r="I1233" i="4"/>
  <c r="E1233" i="4"/>
  <c r="B1233" i="4"/>
  <c r="A1233" i="4"/>
  <c r="S1232" i="4"/>
  <c r="R1232" i="4"/>
  <c r="M1232" i="4"/>
  <c r="J1232" i="4"/>
  <c r="I1232" i="4"/>
  <c r="E1232" i="4"/>
  <c r="B1232" i="4"/>
  <c r="A1232" i="4"/>
  <c r="S1231" i="4"/>
  <c r="R1231" i="4"/>
  <c r="M1231" i="4"/>
  <c r="J1231" i="4"/>
  <c r="I1231" i="4"/>
  <c r="E1231" i="4"/>
  <c r="B1231" i="4"/>
  <c r="A1231" i="4"/>
  <c r="S1230" i="4"/>
  <c r="R1230" i="4"/>
  <c r="M1230" i="4"/>
  <c r="J1230" i="4"/>
  <c r="I1230" i="4"/>
  <c r="E1230" i="4"/>
  <c r="B1230" i="4"/>
  <c r="A1230" i="4"/>
  <c r="S1229" i="4"/>
  <c r="R1229" i="4"/>
  <c r="M1229" i="4"/>
  <c r="J1229" i="4"/>
  <c r="I1229" i="4"/>
  <c r="E1229" i="4"/>
  <c r="B1229" i="4"/>
  <c r="A1229" i="4"/>
  <c r="S1228" i="4"/>
  <c r="R1228" i="4"/>
  <c r="M1228" i="4"/>
  <c r="J1228" i="4"/>
  <c r="I1228" i="4"/>
  <c r="E1228" i="4"/>
  <c r="B1228" i="4"/>
  <c r="A1228" i="4"/>
  <c r="S1227" i="4"/>
  <c r="R1227" i="4"/>
  <c r="M1227" i="4"/>
  <c r="J1227" i="4"/>
  <c r="I1227" i="4"/>
  <c r="E1227" i="4"/>
  <c r="B1227" i="4"/>
  <c r="A1227" i="4"/>
  <c r="S1226" i="4"/>
  <c r="R1226" i="4"/>
  <c r="M1226" i="4"/>
  <c r="J1226" i="4"/>
  <c r="I1226" i="4"/>
  <c r="E1226" i="4"/>
  <c r="B1226" i="4"/>
  <c r="A1226" i="4"/>
  <c r="S1225" i="4"/>
  <c r="R1225" i="4"/>
  <c r="M1225" i="4"/>
  <c r="J1225" i="4"/>
  <c r="I1225" i="4"/>
  <c r="E1225" i="4"/>
  <c r="B1225" i="4"/>
  <c r="A1225" i="4"/>
  <c r="S1224" i="4"/>
  <c r="R1224" i="4"/>
  <c r="M1224" i="4"/>
  <c r="J1224" i="4"/>
  <c r="I1224" i="4"/>
  <c r="E1224" i="4"/>
  <c r="B1224" i="4"/>
  <c r="A1224" i="4"/>
  <c r="S1223" i="4"/>
  <c r="R1223" i="4"/>
  <c r="M1223" i="4"/>
  <c r="J1223" i="4"/>
  <c r="I1223" i="4"/>
  <c r="E1223" i="4"/>
  <c r="B1223" i="4"/>
  <c r="A1223" i="4"/>
  <c r="S1222" i="4"/>
  <c r="R1222" i="4"/>
  <c r="M1222" i="4"/>
  <c r="J1222" i="4"/>
  <c r="I1222" i="4"/>
  <c r="E1222" i="4"/>
  <c r="B1222" i="4"/>
  <c r="A1222" i="4"/>
  <c r="S1221" i="4"/>
  <c r="R1221" i="4"/>
  <c r="M1221" i="4"/>
  <c r="J1221" i="4"/>
  <c r="I1221" i="4"/>
  <c r="E1221" i="4"/>
  <c r="B1221" i="4"/>
  <c r="A1221" i="4"/>
  <c r="S1220" i="4"/>
  <c r="R1220" i="4"/>
  <c r="M1220" i="4"/>
  <c r="J1220" i="4"/>
  <c r="I1220" i="4"/>
  <c r="E1220" i="4"/>
  <c r="B1220" i="4"/>
  <c r="A1220" i="4"/>
  <c r="S1219" i="4"/>
  <c r="R1219" i="4"/>
  <c r="M1219" i="4"/>
  <c r="J1219" i="4"/>
  <c r="I1219" i="4"/>
  <c r="E1219" i="4"/>
  <c r="B1219" i="4"/>
  <c r="A1219" i="4"/>
  <c r="S1218" i="4"/>
  <c r="R1218" i="4"/>
  <c r="M1218" i="4"/>
  <c r="J1218" i="4"/>
  <c r="I1218" i="4"/>
  <c r="E1218" i="4"/>
  <c r="B1218" i="4"/>
  <c r="A1218" i="4"/>
  <c r="S1217" i="4"/>
  <c r="R1217" i="4"/>
  <c r="M1217" i="4"/>
  <c r="J1217" i="4"/>
  <c r="I1217" i="4"/>
  <c r="E1217" i="4"/>
  <c r="B1217" i="4"/>
  <c r="A1217" i="4"/>
  <c r="S1216" i="4"/>
  <c r="R1216" i="4"/>
  <c r="M1216" i="4"/>
  <c r="J1216" i="4"/>
  <c r="I1216" i="4"/>
  <c r="E1216" i="4"/>
  <c r="B1216" i="4"/>
  <c r="A1216" i="4"/>
  <c r="S1215" i="4"/>
  <c r="R1215" i="4"/>
  <c r="M1215" i="4"/>
  <c r="J1215" i="4"/>
  <c r="I1215" i="4"/>
  <c r="E1215" i="4"/>
  <c r="B1215" i="4"/>
  <c r="A1215" i="4"/>
  <c r="S1214" i="4"/>
  <c r="R1214" i="4"/>
  <c r="M1214" i="4"/>
  <c r="J1214" i="4"/>
  <c r="I1214" i="4"/>
  <c r="E1214" i="4"/>
  <c r="B1214" i="4"/>
  <c r="A1214" i="4"/>
  <c r="S1213" i="4"/>
  <c r="R1213" i="4"/>
  <c r="M1213" i="4"/>
  <c r="J1213" i="4"/>
  <c r="I1213" i="4"/>
  <c r="E1213" i="4"/>
  <c r="B1213" i="4"/>
  <c r="A1213" i="4"/>
  <c r="S1212" i="4"/>
  <c r="R1212" i="4"/>
  <c r="M1212" i="4"/>
  <c r="J1212" i="4"/>
  <c r="I1212" i="4"/>
  <c r="E1212" i="4"/>
  <c r="B1212" i="4"/>
  <c r="A1212" i="4"/>
  <c r="S1211" i="4"/>
  <c r="R1211" i="4"/>
  <c r="M1211" i="4"/>
  <c r="J1211" i="4"/>
  <c r="I1211" i="4"/>
  <c r="E1211" i="4"/>
  <c r="B1211" i="4"/>
  <c r="A1211" i="4"/>
  <c r="S1210" i="4"/>
  <c r="R1210" i="4"/>
  <c r="M1210" i="4"/>
  <c r="J1210" i="4"/>
  <c r="I1210" i="4"/>
  <c r="E1210" i="4"/>
  <c r="B1210" i="4"/>
  <c r="A1210" i="4"/>
  <c r="S1209" i="4"/>
  <c r="R1209" i="4"/>
  <c r="M1209" i="4"/>
  <c r="J1209" i="4"/>
  <c r="I1209" i="4"/>
  <c r="E1209" i="4"/>
  <c r="B1209" i="4"/>
  <c r="A1209" i="4"/>
  <c r="S1208" i="4"/>
  <c r="R1208" i="4"/>
  <c r="M1208" i="4"/>
  <c r="J1208" i="4"/>
  <c r="I1208" i="4"/>
  <c r="E1208" i="4"/>
  <c r="B1208" i="4"/>
  <c r="A1208" i="4"/>
  <c r="S1207" i="4"/>
  <c r="R1207" i="4"/>
  <c r="M1207" i="4"/>
  <c r="J1207" i="4"/>
  <c r="I1207" i="4"/>
  <c r="E1207" i="4"/>
  <c r="B1207" i="4"/>
  <c r="A1207" i="4"/>
  <c r="S1206" i="4"/>
  <c r="R1206" i="4"/>
  <c r="M1206" i="4"/>
  <c r="J1206" i="4"/>
  <c r="I1206" i="4"/>
  <c r="E1206" i="4"/>
  <c r="B1206" i="4"/>
  <c r="A1206" i="4"/>
  <c r="S1205" i="4"/>
  <c r="R1205" i="4"/>
  <c r="M1205" i="4"/>
  <c r="J1205" i="4"/>
  <c r="I1205" i="4"/>
  <c r="E1205" i="4"/>
  <c r="B1205" i="4"/>
  <c r="A1205" i="4"/>
  <c r="S1204" i="4"/>
  <c r="R1204" i="4"/>
  <c r="M1204" i="4"/>
  <c r="J1204" i="4"/>
  <c r="I1204" i="4"/>
  <c r="E1204" i="4"/>
  <c r="B1204" i="4"/>
  <c r="A1204" i="4"/>
  <c r="S1203" i="4"/>
  <c r="R1203" i="4"/>
  <c r="M1203" i="4"/>
  <c r="J1203" i="4"/>
  <c r="I1203" i="4"/>
  <c r="E1203" i="4"/>
  <c r="B1203" i="4"/>
  <c r="A1203" i="4"/>
  <c r="S1202" i="4"/>
  <c r="R1202" i="4"/>
  <c r="M1202" i="4"/>
  <c r="J1202" i="4"/>
  <c r="I1202" i="4"/>
  <c r="E1202" i="4"/>
  <c r="B1202" i="4"/>
  <c r="A1202" i="4"/>
  <c r="S1201" i="4"/>
  <c r="R1201" i="4"/>
  <c r="M1201" i="4"/>
  <c r="J1201" i="4"/>
  <c r="I1201" i="4"/>
  <c r="E1201" i="4"/>
  <c r="B1201" i="4"/>
  <c r="A1201" i="4"/>
  <c r="S1200" i="4"/>
  <c r="R1200" i="4"/>
  <c r="M1200" i="4"/>
  <c r="J1200" i="4"/>
  <c r="I1200" i="4"/>
  <c r="E1200" i="4"/>
  <c r="B1200" i="4"/>
  <c r="A1200" i="4"/>
  <c r="S1199" i="4"/>
  <c r="R1199" i="4"/>
  <c r="M1199" i="4"/>
  <c r="J1199" i="4"/>
  <c r="I1199" i="4"/>
  <c r="E1199" i="4"/>
  <c r="B1199" i="4"/>
  <c r="A1199" i="4"/>
  <c r="S1198" i="4"/>
  <c r="R1198" i="4"/>
  <c r="M1198" i="4"/>
  <c r="J1198" i="4"/>
  <c r="I1198" i="4"/>
  <c r="E1198" i="4"/>
  <c r="B1198" i="4"/>
  <c r="A1198" i="4"/>
  <c r="S1197" i="4"/>
  <c r="R1197" i="4"/>
  <c r="M1197" i="4"/>
  <c r="J1197" i="4"/>
  <c r="I1197" i="4"/>
  <c r="E1197" i="4"/>
  <c r="B1197" i="4"/>
  <c r="A1197" i="4"/>
  <c r="S1196" i="4"/>
  <c r="R1196" i="4"/>
  <c r="M1196" i="4"/>
  <c r="J1196" i="4"/>
  <c r="I1196" i="4"/>
  <c r="E1196" i="4"/>
  <c r="B1196" i="4"/>
  <c r="A1196" i="4"/>
  <c r="S1195" i="4"/>
  <c r="R1195" i="4"/>
  <c r="M1195" i="4"/>
  <c r="J1195" i="4"/>
  <c r="I1195" i="4"/>
  <c r="E1195" i="4"/>
  <c r="B1195" i="4"/>
  <c r="A1195" i="4"/>
  <c r="S1194" i="4"/>
  <c r="R1194" i="4"/>
  <c r="M1194" i="4"/>
  <c r="J1194" i="4"/>
  <c r="I1194" i="4"/>
  <c r="E1194" i="4"/>
  <c r="B1194" i="4"/>
  <c r="A1194" i="4"/>
  <c r="S1193" i="4"/>
  <c r="R1193" i="4"/>
  <c r="M1193" i="4"/>
  <c r="J1193" i="4"/>
  <c r="I1193" i="4"/>
  <c r="E1193" i="4"/>
  <c r="B1193" i="4"/>
  <c r="A1193" i="4"/>
  <c r="S1192" i="4"/>
  <c r="R1192" i="4"/>
  <c r="M1192" i="4"/>
  <c r="J1192" i="4"/>
  <c r="I1192" i="4"/>
  <c r="E1192" i="4"/>
  <c r="B1192" i="4"/>
  <c r="A1192" i="4"/>
  <c r="S1191" i="4"/>
  <c r="R1191" i="4"/>
  <c r="M1191" i="4"/>
  <c r="J1191" i="4"/>
  <c r="I1191" i="4"/>
  <c r="E1191" i="4"/>
  <c r="B1191" i="4"/>
  <c r="A1191" i="4"/>
  <c r="S1190" i="4"/>
  <c r="R1190" i="4"/>
  <c r="M1190" i="4"/>
  <c r="J1190" i="4"/>
  <c r="I1190" i="4"/>
  <c r="E1190" i="4"/>
  <c r="B1190" i="4"/>
  <c r="A1190" i="4"/>
  <c r="S1189" i="4"/>
  <c r="R1189" i="4"/>
  <c r="M1189" i="4"/>
  <c r="J1189" i="4"/>
  <c r="I1189" i="4"/>
  <c r="E1189" i="4"/>
  <c r="B1189" i="4"/>
  <c r="A1189" i="4"/>
  <c r="S1186" i="4"/>
  <c r="R1186" i="4"/>
  <c r="M1186" i="4"/>
  <c r="J1186" i="4"/>
  <c r="I1186" i="4"/>
  <c r="E1186" i="4"/>
  <c r="B1186" i="4"/>
  <c r="A1186" i="4"/>
  <c r="S1185" i="4"/>
  <c r="R1185" i="4"/>
  <c r="M1185" i="4"/>
  <c r="J1185" i="4"/>
  <c r="I1185" i="4"/>
  <c r="E1185" i="4"/>
  <c r="B1185" i="4"/>
  <c r="A1185" i="4"/>
  <c r="S1184" i="4"/>
  <c r="R1184" i="4"/>
  <c r="M1184" i="4"/>
  <c r="J1184" i="4"/>
  <c r="I1184" i="4"/>
  <c r="E1184" i="4"/>
  <c r="B1184" i="4"/>
  <c r="A1184" i="4"/>
  <c r="S1183" i="4"/>
  <c r="R1183" i="4"/>
  <c r="M1183" i="4"/>
  <c r="J1183" i="4"/>
  <c r="I1183" i="4"/>
  <c r="E1183" i="4"/>
  <c r="B1183" i="4"/>
  <c r="A1183" i="4"/>
  <c r="S1182" i="4"/>
  <c r="R1182" i="4"/>
  <c r="M1182" i="4"/>
  <c r="J1182" i="4"/>
  <c r="I1182" i="4"/>
  <c r="E1182" i="4"/>
  <c r="B1182" i="4"/>
  <c r="A1182" i="4"/>
  <c r="S1181" i="4"/>
  <c r="R1181" i="4"/>
  <c r="M1181" i="4"/>
  <c r="J1181" i="4"/>
  <c r="I1181" i="4"/>
  <c r="E1181" i="4"/>
  <c r="B1181" i="4"/>
  <c r="A1181" i="4"/>
  <c r="S1180" i="4"/>
  <c r="R1180" i="4"/>
  <c r="M1180" i="4"/>
  <c r="J1180" i="4"/>
  <c r="I1180" i="4"/>
  <c r="E1180" i="4"/>
  <c r="B1180" i="4"/>
  <c r="A1180" i="4"/>
  <c r="S1179" i="4"/>
  <c r="R1179" i="4"/>
  <c r="M1179" i="4"/>
  <c r="J1179" i="4"/>
  <c r="I1179" i="4"/>
  <c r="E1179" i="4"/>
  <c r="B1179" i="4"/>
  <c r="A1179" i="4"/>
  <c r="S1178" i="4"/>
  <c r="R1178" i="4"/>
  <c r="M1178" i="4"/>
  <c r="J1178" i="4"/>
  <c r="I1178" i="4"/>
  <c r="E1178" i="4"/>
  <c r="B1178" i="4"/>
  <c r="A1178" i="4"/>
  <c r="S1177" i="4"/>
  <c r="R1177" i="4"/>
  <c r="M1177" i="4"/>
  <c r="J1177" i="4"/>
  <c r="I1177" i="4"/>
  <c r="E1177" i="4"/>
  <c r="B1177" i="4"/>
  <c r="A1177" i="4"/>
  <c r="S1176" i="4"/>
  <c r="R1176" i="4"/>
  <c r="M1176" i="4"/>
  <c r="J1176" i="4"/>
  <c r="I1176" i="4"/>
  <c r="E1176" i="4"/>
  <c r="B1176" i="4"/>
  <c r="A1176" i="4"/>
  <c r="S1175" i="4"/>
  <c r="R1175" i="4"/>
  <c r="M1175" i="4"/>
  <c r="J1175" i="4"/>
  <c r="I1175" i="4"/>
  <c r="E1175" i="4"/>
  <c r="B1175" i="4"/>
  <c r="A1175" i="4"/>
  <c r="S1174" i="4"/>
  <c r="R1174" i="4"/>
  <c r="M1174" i="4"/>
  <c r="J1174" i="4"/>
  <c r="I1174" i="4"/>
  <c r="E1174" i="4"/>
  <c r="B1174" i="4"/>
  <c r="A1174" i="4"/>
  <c r="S1173" i="4"/>
  <c r="R1173" i="4"/>
  <c r="M1173" i="4"/>
  <c r="J1173" i="4"/>
  <c r="I1173" i="4"/>
  <c r="E1173" i="4"/>
  <c r="B1173" i="4"/>
  <c r="A1173" i="4"/>
  <c r="S1172" i="4"/>
  <c r="R1172" i="4"/>
  <c r="M1172" i="4"/>
  <c r="J1172" i="4"/>
  <c r="I1172" i="4"/>
  <c r="E1172" i="4"/>
  <c r="B1172" i="4"/>
  <c r="A1172" i="4"/>
  <c r="S1171" i="4"/>
  <c r="R1171" i="4"/>
  <c r="M1171" i="4"/>
  <c r="J1171" i="4"/>
  <c r="I1171" i="4"/>
  <c r="E1171" i="4"/>
  <c r="B1171" i="4"/>
  <c r="A1171" i="4"/>
  <c r="S1170" i="4"/>
  <c r="R1170" i="4"/>
  <c r="M1170" i="4"/>
  <c r="J1170" i="4"/>
  <c r="I1170" i="4"/>
  <c r="E1170" i="4"/>
  <c r="B1170" i="4"/>
  <c r="A1170" i="4"/>
  <c r="S1169" i="4"/>
  <c r="R1169" i="4"/>
  <c r="M1169" i="4"/>
  <c r="J1169" i="4"/>
  <c r="I1169" i="4"/>
  <c r="E1169" i="4"/>
  <c r="B1169" i="4"/>
  <c r="A1169" i="4"/>
  <c r="S1168" i="4"/>
  <c r="R1168" i="4"/>
  <c r="M1168" i="4"/>
  <c r="J1168" i="4"/>
  <c r="I1168" i="4"/>
  <c r="E1168" i="4"/>
  <c r="B1168" i="4"/>
  <c r="A1168" i="4"/>
  <c r="S1167" i="4"/>
  <c r="R1167" i="4"/>
  <c r="M1167" i="4"/>
  <c r="J1167" i="4"/>
  <c r="I1167" i="4"/>
  <c r="E1167" i="4"/>
  <c r="B1167" i="4"/>
  <c r="A1167" i="4"/>
  <c r="S1166" i="4"/>
  <c r="R1166" i="4"/>
  <c r="M1166" i="4"/>
  <c r="J1166" i="4"/>
  <c r="I1166" i="4"/>
  <c r="E1166" i="4"/>
  <c r="B1166" i="4"/>
  <c r="A1166" i="4"/>
  <c r="S1165" i="4"/>
  <c r="R1165" i="4"/>
  <c r="M1165" i="4"/>
  <c r="J1165" i="4"/>
  <c r="I1165" i="4"/>
  <c r="E1165" i="4"/>
  <c r="B1165" i="4"/>
  <c r="A1165" i="4"/>
  <c r="S1164" i="4"/>
  <c r="R1164" i="4"/>
  <c r="M1164" i="4"/>
  <c r="J1164" i="4"/>
  <c r="I1164" i="4"/>
  <c r="E1164" i="4"/>
  <c r="B1164" i="4"/>
  <c r="A1164" i="4"/>
  <c r="S1163" i="4"/>
  <c r="R1163" i="4"/>
  <c r="M1163" i="4"/>
  <c r="J1163" i="4"/>
  <c r="I1163" i="4"/>
  <c r="E1163" i="4"/>
  <c r="B1163" i="4"/>
  <c r="A1163" i="4"/>
  <c r="S1162" i="4"/>
  <c r="R1162" i="4"/>
  <c r="M1162" i="4"/>
  <c r="J1162" i="4"/>
  <c r="I1162" i="4"/>
  <c r="E1162" i="4"/>
  <c r="B1162" i="4"/>
  <c r="A1162" i="4"/>
  <c r="S1161" i="4"/>
  <c r="R1161" i="4"/>
  <c r="M1161" i="4"/>
  <c r="J1161" i="4"/>
  <c r="I1161" i="4"/>
  <c r="E1161" i="4"/>
  <c r="B1161" i="4"/>
  <c r="A1161" i="4"/>
  <c r="S1160" i="4"/>
  <c r="R1160" i="4"/>
  <c r="M1160" i="4"/>
  <c r="J1160" i="4"/>
  <c r="I1160" i="4"/>
  <c r="E1160" i="4"/>
  <c r="B1160" i="4"/>
  <c r="A1160" i="4"/>
  <c r="S1159" i="4"/>
  <c r="R1159" i="4"/>
  <c r="M1159" i="4"/>
  <c r="J1159" i="4"/>
  <c r="I1159" i="4"/>
  <c r="E1159" i="4"/>
  <c r="B1159" i="4"/>
  <c r="A1159" i="4"/>
  <c r="S1158" i="4"/>
  <c r="R1158" i="4"/>
  <c r="M1158" i="4"/>
  <c r="J1158" i="4"/>
  <c r="I1158" i="4"/>
  <c r="E1158" i="4"/>
  <c r="B1158" i="4"/>
  <c r="A1158" i="4"/>
  <c r="S1157" i="4"/>
  <c r="R1157" i="4"/>
  <c r="M1157" i="4"/>
  <c r="J1157" i="4"/>
  <c r="I1157" i="4"/>
  <c r="E1157" i="4"/>
  <c r="B1157" i="4"/>
  <c r="A1157" i="4"/>
  <c r="S1156" i="4"/>
  <c r="R1156" i="4"/>
  <c r="M1156" i="4"/>
  <c r="J1156" i="4"/>
  <c r="I1156" i="4"/>
  <c r="E1156" i="4"/>
  <c r="B1156" i="4"/>
  <c r="A1156" i="4"/>
  <c r="S1155" i="4"/>
  <c r="R1155" i="4"/>
  <c r="M1155" i="4"/>
  <c r="J1155" i="4"/>
  <c r="I1155" i="4"/>
  <c r="E1155" i="4"/>
  <c r="B1155" i="4"/>
  <c r="A1155" i="4"/>
  <c r="S1154" i="4"/>
  <c r="R1154" i="4"/>
  <c r="M1154" i="4"/>
  <c r="J1154" i="4"/>
  <c r="I1154" i="4"/>
  <c r="E1154" i="4"/>
  <c r="B1154" i="4"/>
  <c r="A1154" i="4"/>
  <c r="S1153" i="4"/>
  <c r="R1153" i="4"/>
  <c r="M1153" i="4"/>
  <c r="J1153" i="4"/>
  <c r="I1153" i="4"/>
  <c r="E1153" i="4"/>
  <c r="B1153" i="4"/>
  <c r="A1153" i="4"/>
  <c r="S1152" i="4"/>
  <c r="R1152" i="4"/>
  <c r="M1152" i="4"/>
  <c r="J1152" i="4"/>
  <c r="I1152" i="4"/>
  <c r="E1152" i="4"/>
  <c r="B1152" i="4"/>
  <c r="A1152" i="4"/>
  <c r="S1151" i="4"/>
  <c r="R1151" i="4"/>
  <c r="M1151" i="4"/>
  <c r="J1151" i="4"/>
  <c r="I1151" i="4"/>
  <c r="E1151" i="4"/>
  <c r="B1151" i="4"/>
  <c r="A1151" i="4"/>
  <c r="S1150" i="4"/>
  <c r="R1150" i="4"/>
  <c r="M1150" i="4"/>
  <c r="J1150" i="4"/>
  <c r="I1150" i="4"/>
  <c r="E1150" i="4"/>
  <c r="B1150" i="4"/>
  <c r="A1150" i="4"/>
  <c r="S1149" i="4"/>
  <c r="R1149" i="4"/>
  <c r="M1149" i="4"/>
  <c r="J1149" i="4"/>
  <c r="I1149" i="4"/>
  <c r="E1149" i="4"/>
  <c r="B1149" i="4"/>
  <c r="A1149" i="4"/>
  <c r="S1148" i="4"/>
  <c r="R1148" i="4"/>
  <c r="M1148" i="4"/>
  <c r="J1148" i="4"/>
  <c r="I1148" i="4"/>
  <c r="E1148" i="4"/>
  <c r="B1148" i="4"/>
  <c r="A1148" i="4"/>
  <c r="S1147" i="4"/>
  <c r="R1147" i="4"/>
  <c r="M1147" i="4"/>
  <c r="J1147" i="4"/>
  <c r="I1147" i="4"/>
  <c r="E1147" i="4"/>
  <c r="B1147" i="4"/>
  <c r="A1147" i="4"/>
  <c r="S1146" i="4"/>
  <c r="R1146" i="4"/>
  <c r="M1146" i="4"/>
  <c r="J1146" i="4"/>
  <c r="I1146" i="4"/>
  <c r="E1146" i="4"/>
  <c r="B1146" i="4"/>
  <c r="A1146" i="4"/>
  <c r="S1145" i="4"/>
  <c r="R1145" i="4"/>
  <c r="M1145" i="4"/>
  <c r="J1145" i="4"/>
  <c r="I1145" i="4"/>
  <c r="E1145" i="4"/>
  <c r="B1145" i="4"/>
  <c r="A1145" i="4"/>
  <c r="S1144" i="4"/>
  <c r="R1144" i="4"/>
  <c r="M1144" i="4"/>
  <c r="J1144" i="4"/>
  <c r="I1144" i="4"/>
  <c r="E1144" i="4"/>
  <c r="B1144" i="4"/>
  <c r="A1144" i="4"/>
  <c r="S1143" i="4"/>
  <c r="R1143" i="4"/>
  <c r="M1143" i="4"/>
  <c r="J1143" i="4"/>
  <c r="I1143" i="4"/>
  <c r="E1143" i="4"/>
  <c r="B1143" i="4"/>
  <c r="A1143" i="4"/>
  <c r="S1142" i="4"/>
  <c r="R1142" i="4"/>
  <c r="M1142" i="4"/>
  <c r="J1142" i="4"/>
  <c r="I1142" i="4"/>
  <c r="E1142" i="4"/>
  <c r="B1142" i="4"/>
  <c r="A1142" i="4"/>
  <c r="S1141" i="4"/>
  <c r="R1141" i="4"/>
  <c r="M1141" i="4"/>
  <c r="J1141" i="4"/>
  <c r="I1141" i="4"/>
  <c r="E1141" i="4"/>
  <c r="B1141" i="4"/>
  <c r="A1141" i="4"/>
  <c r="S1140" i="4"/>
  <c r="R1140" i="4"/>
  <c r="M1140" i="4"/>
  <c r="J1140" i="4"/>
  <c r="I1140" i="4"/>
  <c r="E1140" i="4"/>
  <c r="B1140" i="4"/>
  <c r="A1140" i="4"/>
  <c r="S1139" i="4"/>
  <c r="R1139" i="4"/>
  <c r="M1139" i="4"/>
  <c r="J1139" i="4"/>
  <c r="I1139" i="4"/>
  <c r="E1139" i="4"/>
  <c r="B1139" i="4"/>
  <c r="A1139" i="4"/>
  <c r="S1138" i="4"/>
  <c r="R1138" i="4"/>
  <c r="M1138" i="4"/>
  <c r="J1138" i="4"/>
  <c r="I1138" i="4"/>
  <c r="E1138" i="4"/>
  <c r="B1138" i="4"/>
  <c r="A1138" i="4"/>
  <c r="S1137" i="4"/>
  <c r="R1137" i="4"/>
  <c r="M1137" i="4"/>
  <c r="J1137" i="4"/>
  <c r="I1137" i="4"/>
  <c r="E1137" i="4"/>
  <c r="B1137" i="4"/>
  <c r="A1137" i="4"/>
  <c r="S1136" i="4"/>
  <c r="R1136" i="4"/>
  <c r="M1136" i="4"/>
  <c r="J1136" i="4"/>
  <c r="I1136" i="4"/>
  <c r="E1136" i="4"/>
  <c r="B1136" i="4"/>
  <c r="A1136" i="4"/>
  <c r="S1135" i="4"/>
  <c r="R1135" i="4"/>
  <c r="M1135" i="4"/>
  <c r="J1135" i="4"/>
  <c r="I1135" i="4"/>
  <c r="E1135" i="4"/>
  <c r="B1135" i="4"/>
  <c r="A1135" i="4"/>
  <c r="S1134" i="4"/>
  <c r="R1134" i="4"/>
  <c r="M1134" i="4"/>
  <c r="J1134" i="4"/>
  <c r="I1134" i="4"/>
  <c r="E1134" i="4"/>
  <c r="B1134" i="4"/>
  <c r="A1134" i="4"/>
  <c r="S1133" i="4"/>
  <c r="R1133" i="4"/>
  <c r="M1133" i="4"/>
  <c r="J1133" i="4"/>
  <c r="I1133" i="4"/>
  <c r="E1133" i="4"/>
  <c r="B1133" i="4"/>
  <c r="A1133" i="4"/>
  <c r="S1132" i="4"/>
  <c r="R1132" i="4"/>
  <c r="M1132" i="4"/>
  <c r="J1132" i="4"/>
  <c r="I1132" i="4"/>
  <c r="E1132" i="4"/>
  <c r="B1132" i="4"/>
  <c r="A1132" i="4"/>
  <c r="S1131" i="4"/>
  <c r="R1131" i="4"/>
  <c r="M1131" i="4"/>
  <c r="J1131" i="4"/>
  <c r="I1131" i="4"/>
  <c r="E1131" i="4"/>
  <c r="B1131" i="4"/>
  <c r="A1131" i="4"/>
  <c r="S1130" i="4"/>
  <c r="R1130" i="4"/>
  <c r="M1130" i="4"/>
  <c r="J1130" i="4"/>
  <c r="I1130" i="4"/>
  <c r="E1130" i="4"/>
  <c r="B1130" i="4"/>
  <c r="A1130" i="4"/>
  <c r="S1129" i="4"/>
  <c r="R1129" i="4"/>
  <c r="M1129" i="4"/>
  <c r="J1129" i="4"/>
  <c r="I1129" i="4"/>
  <c r="E1129" i="4"/>
  <c r="B1129" i="4"/>
  <c r="A1129" i="4"/>
  <c r="S1122" i="4"/>
  <c r="R1122" i="4"/>
  <c r="M1122" i="4"/>
  <c r="J1122" i="4"/>
  <c r="I1122" i="4"/>
  <c r="E1122" i="4"/>
  <c r="B1122" i="4"/>
  <c r="A1122" i="4"/>
  <c r="S1121" i="4"/>
  <c r="R1121" i="4"/>
  <c r="M1121" i="4"/>
  <c r="J1121" i="4"/>
  <c r="I1121" i="4"/>
  <c r="E1121" i="4"/>
  <c r="B1121" i="4"/>
  <c r="A1121" i="4"/>
  <c r="S1120" i="4"/>
  <c r="R1120" i="4"/>
  <c r="M1120" i="4"/>
  <c r="J1120" i="4"/>
  <c r="I1120" i="4"/>
  <c r="E1120" i="4"/>
  <c r="B1120" i="4"/>
  <c r="A1120" i="4"/>
  <c r="S1119" i="4"/>
  <c r="R1119" i="4"/>
  <c r="M1119" i="4"/>
  <c r="J1119" i="4"/>
  <c r="I1119" i="4"/>
  <c r="E1119" i="4"/>
  <c r="B1119" i="4"/>
  <c r="A1119" i="4"/>
  <c r="S1118" i="4"/>
  <c r="R1118" i="4"/>
  <c r="M1118" i="4"/>
  <c r="J1118" i="4"/>
  <c r="I1118" i="4"/>
  <c r="E1118" i="4"/>
  <c r="B1118" i="4"/>
  <c r="A1118" i="4"/>
  <c r="S1117" i="4"/>
  <c r="R1117" i="4"/>
  <c r="M1117" i="4"/>
  <c r="J1117" i="4"/>
  <c r="I1117" i="4"/>
  <c r="E1117" i="4"/>
  <c r="B1117" i="4"/>
  <c r="A1117" i="4"/>
  <c r="S1116" i="4"/>
  <c r="R1116" i="4"/>
  <c r="M1116" i="4"/>
  <c r="J1116" i="4"/>
  <c r="I1116" i="4"/>
  <c r="E1116" i="4"/>
  <c r="B1116" i="4"/>
  <c r="A1116" i="4"/>
  <c r="S1115" i="4"/>
  <c r="R1115" i="4"/>
  <c r="M1115" i="4"/>
  <c r="J1115" i="4"/>
  <c r="I1115" i="4"/>
  <c r="E1115" i="4"/>
  <c r="B1115" i="4"/>
  <c r="A1115" i="4"/>
  <c r="S1114" i="4"/>
  <c r="R1114" i="4"/>
  <c r="M1114" i="4"/>
  <c r="J1114" i="4"/>
  <c r="I1114" i="4"/>
  <c r="E1114" i="4"/>
  <c r="B1114" i="4"/>
  <c r="A1114" i="4"/>
  <c r="S1113" i="4"/>
  <c r="R1113" i="4"/>
  <c r="M1113" i="4"/>
  <c r="J1113" i="4"/>
  <c r="I1113" i="4"/>
  <c r="E1113" i="4"/>
  <c r="B1113" i="4"/>
  <c r="A1113" i="4"/>
  <c r="S1112" i="4"/>
  <c r="R1112" i="4"/>
  <c r="M1112" i="4"/>
  <c r="J1112" i="4"/>
  <c r="I1112" i="4"/>
  <c r="E1112" i="4"/>
  <c r="B1112" i="4"/>
  <c r="A1112" i="4"/>
  <c r="S1111" i="4"/>
  <c r="R1111" i="4"/>
  <c r="M1111" i="4"/>
  <c r="J1111" i="4"/>
  <c r="I1111" i="4"/>
  <c r="E1111" i="4"/>
  <c r="B1111" i="4"/>
  <c r="A1111" i="4"/>
  <c r="S1110" i="4"/>
  <c r="R1110" i="4"/>
  <c r="M1110" i="4"/>
  <c r="J1110" i="4"/>
  <c r="I1110" i="4"/>
  <c r="E1110" i="4"/>
  <c r="B1110" i="4"/>
  <c r="A1110" i="4"/>
  <c r="S1109" i="4"/>
  <c r="R1109" i="4"/>
  <c r="M1109" i="4"/>
  <c r="J1109" i="4"/>
  <c r="I1109" i="4"/>
  <c r="E1109" i="4"/>
  <c r="B1109" i="4"/>
  <c r="A1109" i="4"/>
  <c r="S1108" i="4"/>
  <c r="R1108" i="4"/>
  <c r="M1108" i="4"/>
  <c r="J1108" i="4"/>
  <c r="I1108" i="4"/>
  <c r="E1108" i="4"/>
  <c r="B1108" i="4"/>
  <c r="A1108" i="4"/>
  <c r="S1107" i="4"/>
  <c r="R1107" i="4"/>
  <c r="M1107" i="4"/>
  <c r="J1107" i="4"/>
  <c r="I1107" i="4"/>
  <c r="E1107" i="4"/>
  <c r="B1107" i="4"/>
  <c r="A1107" i="4"/>
  <c r="S1106" i="4"/>
  <c r="R1106" i="4"/>
  <c r="M1106" i="4"/>
  <c r="J1106" i="4"/>
  <c r="I1106" i="4"/>
  <c r="E1106" i="4"/>
  <c r="B1106" i="4"/>
  <c r="A1106" i="4"/>
  <c r="S1105" i="4"/>
  <c r="R1105" i="4"/>
  <c r="M1105" i="4"/>
  <c r="J1105" i="4"/>
  <c r="I1105" i="4"/>
  <c r="E1105" i="4"/>
  <c r="B1105" i="4"/>
  <c r="A1105" i="4"/>
  <c r="S1104" i="4"/>
  <c r="R1104" i="4"/>
  <c r="M1104" i="4"/>
  <c r="J1104" i="4"/>
  <c r="I1104" i="4"/>
  <c r="E1104" i="4"/>
  <c r="B1104" i="4"/>
  <c r="A1104" i="4"/>
  <c r="S1103" i="4"/>
  <c r="R1103" i="4"/>
  <c r="M1103" i="4"/>
  <c r="J1103" i="4"/>
  <c r="I1103" i="4"/>
  <c r="E1103" i="4"/>
  <c r="B1103" i="4"/>
  <c r="A1103" i="4"/>
  <c r="S1102" i="4"/>
  <c r="R1102" i="4"/>
  <c r="M1102" i="4"/>
  <c r="J1102" i="4"/>
  <c r="I1102" i="4"/>
  <c r="E1102" i="4"/>
  <c r="B1102" i="4"/>
  <c r="A1102" i="4"/>
  <c r="S1101" i="4"/>
  <c r="R1101" i="4"/>
  <c r="M1101" i="4"/>
  <c r="J1101" i="4"/>
  <c r="I1101" i="4"/>
  <c r="E1101" i="4"/>
  <c r="B1101" i="4"/>
  <c r="A1101" i="4"/>
  <c r="S1100" i="4"/>
  <c r="R1100" i="4"/>
  <c r="M1100" i="4"/>
  <c r="J1100" i="4"/>
  <c r="I1100" i="4"/>
  <c r="E1100" i="4"/>
  <c r="B1100" i="4"/>
  <c r="A1100" i="4"/>
  <c r="S1099" i="4"/>
  <c r="R1099" i="4"/>
  <c r="M1099" i="4"/>
  <c r="J1099" i="4"/>
  <c r="I1099" i="4"/>
  <c r="E1099" i="4"/>
  <c r="B1099" i="4"/>
  <c r="A1099" i="4"/>
  <c r="S1098" i="4"/>
  <c r="R1098" i="4"/>
  <c r="M1098" i="4"/>
  <c r="J1098" i="4"/>
  <c r="I1098" i="4"/>
  <c r="E1098" i="4"/>
  <c r="B1098" i="4"/>
  <c r="A1098" i="4"/>
  <c r="S1097" i="4"/>
  <c r="R1097" i="4"/>
  <c r="M1097" i="4"/>
  <c r="J1097" i="4"/>
  <c r="I1097" i="4"/>
  <c r="E1097" i="4"/>
  <c r="B1097" i="4"/>
  <c r="A1097" i="4"/>
  <c r="S1096" i="4"/>
  <c r="R1096" i="4"/>
  <c r="M1096" i="4"/>
  <c r="J1096" i="4"/>
  <c r="I1096" i="4"/>
  <c r="E1096" i="4"/>
  <c r="B1096" i="4"/>
  <c r="A1096" i="4"/>
  <c r="S1095" i="4"/>
  <c r="R1095" i="4"/>
  <c r="M1095" i="4"/>
  <c r="J1095" i="4"/>
  <c r="I1095" i="4"/>
  <c r="E1095" i="4"/>
  <c r="B1095" i="4"/>
  <c r="A1095" i="4"/>
  <c r="S1094" i="4"/>
  <c r="R1094" i="4"/>
  <c r="M1094" i="4"/>
  <c r="J1094" i="4"/>
  <c r="I1094" i="4"/>
  <c r="E1094" i="4"/>
  <c r="B1094" i="4"/>
  <c r="A1094" i="4"/>
  <c r="S1093" i="4"/>
  <c r="R1093" i="4"/>
  <c r="M1093" i="4"/>
  <c r="J1093" i="4"/>
  <c r="I1093" i="4"/>
  <c r="E1093" i="4"/>
  <c r="B1093" i="4"/>
  <c r="A1093" i="4"/>
  <c r="S1092" i="4"/>
  <c r="R1092" i="4"/>
  <c r="M1092" i="4"/>
  <c r="J1092" i="4"/>
  <c r="I1092" i="4"/>
  <c r="E1092" i="4"/>
  <c r="B1092" i="4"/>
  <c r="A1092" i="4"/>
  <c r="S1091" i="4"/>
  <c r="R1091" i="4"/>
  <c r="M1091" i="4"/>
  <c r="J1091" i="4"/>
  <c r="I1091" i="4"/>
  <c r="E1091" i="4"/>
  <c r="B1091" i="4"/>
  <c r="A1091" i="4"/>
  <c r="S1090" i="4"/>
  <c r="R1090" i="4"/>
  <c r="M1090" i="4"/>
  <c r="J1090" i="4"/>
  <c r="I1090" i="4"/>
  <c r="E1090" i="4"/>
  <c r="B1090" i="4"/>
  <c r="A1090" i="4"/>
  <c r="S1089" i="4"/>
  <c r="R1089" i="4"/>
  <c r="M1089" i="4"/>
  <c r="J1089" i="4"/>
  <c r="I1089" i="4"/>
  <c r="E1089" i="4"/>
  <c r="B1089" i="4"/>
  <c r="A1089" i="4"/>
  <c r="S1088" i="4"/>
  <c r="R1088" i="4"/>
  <c r="M1088" i="4"/>
  <c r="J1088" i="4"/>
  <c r="I1088" i="4"/>
  <c r="E1088" i="4"/>
  <c r="B1088" i="4"/>
  <c r="A1088" i="4"/>
  <c r="S1087" i="4"/>
  <c r="R1087" i="4"/>
  <c r="M1087" i="4"/>
  <c r="J1087" i="4"/>
  <c r="I1087" i="4"/>
  <c r="E1087" i="4"/>
  <c r="B1087" i="4"/>
  <c r="A1087" i="4"/>
  <c r="S1086" i="4"/>
  <c r="R1086" i="4"/>
  <c r="M1086" i="4"/>
  <c r="J1086" i="4"/>
  <c r="I1086" i="4"/>
  <c r="E1086" i="4"/>
  <c r="B1086" i="4"/>
  <c r="A1086" i="4"/>
  <c r="S1085" i="4"/>
  <c r="R1085" i="4"/>
  <c r="M1085" i="4"/>
  <c r="J1085" i="4"/>
  <c r="I1085" i="4"/>
  <c r="E1085" i="4"/>
  <c r="B1085" i="4"/>
  <c r="A1085" i="4"/>
  <c r="S1084" i="4"/>
  <c r="R1084" i="4"/>
  <c r="M1084" i="4"/>
  <c r="J1084" i="4"/>
  <c r="I1084" i="4"/>
  <c r="E1084" i="4"/>
  <c r="B1084" i="4"/>
  <c r="A1084" i="4"/>
  <c r="S1083" i="4"/>
  <c r="R1083" i="4"/>
  <c r="M1083" i="4"/>
  <c r="J1083" i="4"/>
  <c r="I1083" i="4"/>
  <c r="E1083" i="4"/>
  <c r="B1083" i="4"/>
  <c r="A1083" i="4"/>
  <c r="S1082" i="4"/>
  <c r="R1082" i="4"/>
  <c r="M1082" i="4"/>
  <c r="J1082" i="4"/>
  <c r="I1082" i="4"/>
  <c r="E1082" i="4"/>
  <c r="B1082" i="4"/>
  <c r="A1082" i="4"/>
  <c r="S1081" i="4"/>
  <c r="R1081" i="4"/>
  <c r="M1081" i="4"/>
  <c r="J1081" i="4"/>
  <c r="I1081" i="4"/>
  <c r="E1081" i="4"/>
  <c r="B1081" i="4"/>
  <c r="A1081" i="4"/>
  <c r="S1080" i="4"/>
  <c r="R1080" i="4"/>
  <c r="M1080" i="4"/>
  <c r="J1080" i="4"/>
  <c r="I1080" i="4"/>
  <c r="E1080" i="4"/>
  <c r="B1080" i="4"/>
  <c r="A1080" i="4"/>
  <c r="S1079" i="4"/>
  <c r="R1079" i="4"/>
  <c r="M1079" i="4"/>
  <c r="J1079" i="4"/>
  <c r="I1079" i="4"/>
  <c r="E1079" i="4"/>
  <c r="B1079" i="4"/>
  <c r="A1079" i="4"/>
  <c r="S1078" i="4"/>
  <c r="R1078" i="4"/>
  <c r="M1078" i="4"/>
  <c r="J1078" i="4"/>
  <c r="I1078" i="4"/>
  <c r="E1078" i="4"/>
  <c r="B1078" i="4"/>
  <c r="A1078" i="4"/>
  <c r="S1077" i="4"/>
  <c r="R1077" i="4"/>
  <c r="M1077" i="4"/>
  <c r="J1077" i="4"/>
  <c r="I1077" i="4"/>
  <c r="E1077" i="4"/>
  <c r="B1077" i="4"/>
  <c r="A1077" i="4"/>
  <c r="S1076" i="4"/>
  <c r="R1076" i="4"/>
  <c r="M1076" i="4"/>
  <c r="J1076" i="4"/>
  <c r="I1076" i="4"/>
  <c r="E1076" i="4"/>
  <c r="B1076" i="4"/>
  <c r="A1076" i="4"/>
  <c r="S1075" i="4"/>
  <c r="R1075" i="4"/>
  <c r="M1075" i="4"/>
  <c r="J1075" i="4"/>
  <c r="I1075" i="4"/>
  <c r="E1075" i="4"/>
  <c r="B1075" i="4"/>
  <c r="A1075" i="4"/>
  <c r="S1074" i="4"/>
  <c r="R1074" i="4"/>
  <c r="M1074" i="4"/>
  <c r="J1074" i="4"/>
  <c r="I1074" i="4"/>
  <c r="E1074" i="4"/>
  <c r="B1074" i="4"/>
  <c r="A1074" i="4"/>
  <c r="S1073" i="4"/>
  <c r="R1073" i="4"/>
  <c r="M1073" i="4"/>
  <c r="J1073" i="4"/>
  <c r="I1073" i="4"/>
  <c r="E1073" i="4"/>
  <c r="B1073" i="4"/>
  <c r="A1073" i="4"/>
  <c r="S1072" i="4"/>
  <c r="R1072" i="4"/>
  <c r="M1072" i="4"/>
  <c r="J1072" i="4"/>
  <c r="I1072" i="4"/>
  <c r="E1072" i="4"/>
  <c r="B1072" i="4"/>
  <c r="A1072" i="4"/>
  <c r="S1071" i="4"/>
  <c r="R1071" i="4"/>
  <c r="M1071" i="4"/>
  <c r="J1071" i="4"/>
  <c r="I1071" i="4"/>
  <c r="E1071" i="4"/>
  <c r="B1071" i="4"/>
  <c r="A1071" i="4"/>
  <c r="S1070" i="4"/>
  <c r="R1070" i="4"/>
  <c r="M1070" i="4"/>
  <c r="J1070" i="4"/>
  <c r="I1070" i="4"/>
  <c r="E1070" i="4"/>
  <c r="B1070" i="4"/>
  <c r="A1070" i="4"/>
  <c r="S1069" i="4"/>
  <c r="R1069" i="4"/>
  <c r="M1069" i="4"/>
  <c r="J1069" i="4"/>
  <c r="I1069" i="4"/>
  <c r="E1069" i="4"/>
  <c r="B1069" i="4"/>
  <c r="A1069" i="4"/>
  <c r="S1068" i="4"/>
  <c r="R1068" i="4"/>
  <c r="M1068" i="4"/>
  <c r="J1068" i="4"/>
  <c r="I1068" i="4"/>
  <c r="E1068" i="4"/>
  <c r="B1068" i="4"/>
  <c r="A1068" i="4"/>
  <c r="S1067" i="4"/>
  <c r="R1067" i="4"/>
  <c r="M1067" i="4"/>
  <c r="J1067" i="4"/>
  <c r="I1067" i="4"/>
  <c r="E1067" i="4"/>
  <c r="B1067" i="4"/>
  <c r="A1067" i="4"/>
  <c r="S1066" i="4"/>
  <c r="R1066" i="4"/>
  <c r="M1066" i="4"/>
  <c r="J1066" i="4"/>
  <c r="I1066" i="4"/>
  <c r="E1066" i="4"/>
  <c r="B1066" i="4"/>
  <c r="A1066" i="4"/>
  <c r="S1065" i="4"/>
  <c r="R1065" i="4"/>
  <c r="M1065" i="4"/>
  <c r="J1065" i="4"/>
  <c r="I1065" i="4"/>
  <c r="E1065" i="4"/>
  <c r="B1065" i="4"/>
  <c r="A1065" i="4"/>
  <c r="S1064" i="4"/>
  <c r="R1064" i="4"/>
  <c r="M1064" i="4"/>
  <c r="J1064" i="4"/>
  <c r="I1064" i="4"/>
  <c r="E1064" i="4"/>
  <c r="B1064" i="4"/>
  <c r="A1064" i="4"/>
  <c r="S1063" i="4"/>
  <c r="R1063" i="4"/>
  <c r="M1063" i="4"/>
  <c r="J1063" i="4"/>
  <c r="I1063" i="4"/>
  <c r="E1063" i="4"/>
  <c r="B1063" i="4"/>
  <c r="A1063" i="4"/>
  <c r="S1062" i="4"/>
  <c r="R1062" i="4"/>
  <c r="M1062" i="4"/>
  <c r="J1062" i="4"/>
  <c r="I1062" i="4"/>
  <c r="E1062" i="4"/>
  <c r="B1062" i="4"/>
  <c r="A1062" i="4"/>
  <c r="S1061" i="4"/>
  <c r="R1061" i="4"/>
  <c r="M1061" i="4"/>
  <c r="J1061" i="4"/>
  <c r="I1061" i="4"/>
  <c r="E1061" i="4"/>
  <c r="B1061" i="4"/>
  <c r="A1061" i="4"/>
  <c r="S1060" i="4"/>
  <c r="R1060" i="4"/>
  <c r="M1060" i="4"/>
  <c r="J1060" i="4"/>
  <c r="I1060" i="4"/>
  <c r="E1060" i="4"/>
  <c r="B1060" i="4"/>
  <c r="A1060" i="4"/>
  <c r="S1059" i="4"/>
  <c r="R1059" i="4"/>
  <c r="M1059" i="4"/>
  <c r="J1059" i="4"/>
  <c r="I1059" i="4"/>
  <c r="E1059" i="4"/>
  <c r="B1059" i="4"/>
  <c r="A1059" i="4"/>
  <c r="S1058" i="4"/>
  <c r="R1058" i="4"/>
  <c r="M1058" i="4"/>
  <c r="J1058" i="4"/>
  <c r="I1058" i="4"/>
  <c r="E1058" i="4"/>
  <c r="B1058" i="4"/>
  <c r="A1058" i="4"/>
  <c r="S1057" i="4"/>
  <c r="R1057" i="4"/>
  <c r="M1057" i="4"/>
  <c r="J1057" i="4"/>
  <c r="I1057" i="4"/>
  <c r="E1057" i="4"/>
  <c r="B1057" i="4"/>
  <c r="A1057" i="4"/>
  <c r="S1056" i="4"/>
  <c r="R1056" i="4"/>
  <c r="M1056" i="4"/>
  <c r="J1056" i="4"/>
  <c r="I1056" i="4"/>
  <c r="E1056" i="4"/>
  <c r="B1056" i="4"/>
  <c r="A1056" i="4"/>
  <c r="S1055" i="4"/>
  <c r="R1055" i="4"/>
  <c r="M1055" i="4"/>
  <c r="J1055" i="4"/>
  <c r="I1055" i="4"/>
  <c r="E1055" i="4"/>
  <c r="B1055" i="4"/>
  <c r="A1055" i="4"/>
  <c r="S1054" i="4"/>
  <c r="R1054" i="4"/>
  <c r="M1054" i="4"/>
  <c r="J1054" i="4"/>
  <c r="I1054" i="4"/>
  <c r="E1054" i="4"/>
  <c r="B1054" i="4"/>
  <c r="A1054" i="4"/>
  <c r="S1053" i="4"/>
  <c r="R1053" i="4"/>
  <c r="M1053" i="4"/>
  <c r="J1053" i="4"/>
  <c r="I1053" i="4"/>
  <c r="E1053" i="4"/>
  <c r="B1053" i="4"/>
  <c r="A1053" i="4"/>
  <c r="S1052" i="4"/>
  <c r="R1052" i="4"/>
  <c r="M1052" i="4"/>
  <c r="J1052" i="4"/>
  <c r="I1052" i="4"/>
  <c r="E1052" i="4"/>
  <c r="B1052" i="4"/>
  <c r="A1052" i="4"/>
  <c r="S1051" i="4"/>
  <c r="R1051" i="4"/>
  <c r="M1051" i="4"/>
  <c r="J1051" i="4"/>
  <c r="I1051" i="4"/>
  <c r="E1051" i="4"/>
  <c r="B1051" i="4"/>
  <c r="A1051" i="4"/>
  <c r="S1050" i="4"/>
  <c r="R1050" i="4"/>
  <c r="M1050" i="4"/>
  <c r="J1050" i="4"/>
  <c r="I1050" i="4"/>
  <c r="E1050" i="4"/>
  <c r="B1050" i="4"/>
  <c r="A1050" i="4"/>
  <c r="S1049" i="4"/>
  <c r="R1049" i="4"/>
  <c r="M1049" i="4"/>
  <c r="J1049" i="4"/>
  <c r="I1049" i="4"/>
  <c r="E1049" i="4"/>
  <c r="B1049" i="4"/>
  <c r="A1049" i="4"/>
  <c r="S1048" i="4"/>
  <c r="R1048" i="4"/>
  <c r="M1048" i="4"/>
  <c r="J1048" i="4"/>
  <c r="I1048" i="4"/>
  <c r="E1048" i="4"/>
  <c r="B1048" i="4"/>
  <c r="A1048" i="4"/>
  <c r="S1047" i="4"/>
  <c r="R1047" i="4"/>
  <c r="M1047" i="4"/>
  <c r="J1047" i="4"/>
  <c r="I1047" i="4"/>
  <c r="E1047" i="4"/>
  <c r="B1047" i="4"/>
  <c r="A1047" i="4"/>
  <c r="S1046" i="4"/>
  <c r="R1046" i="4"/>
  <c r="M1046" i="4"/>
  <c r="J1046" i="4"/>
  <c r="I1046" i="4"/>
  <c r="E1046" i="4"/>
  <c r="B1046" i="4"/>
  <c r="A1046" i="4"/>
  <c r="S1045" i="4"/>
  <c r="R1045" i="4"/>
  <c r="M1045" i="4"/>
  <c r="J1045" i="4"/>
  <c r="I1045" i="4"/>
  <c r="E1045" i="4"/>
  <c r="B1045" i="4"/>
  <c r="A1045" i="4"/>
  <c r="S1044" i="4"/>
  <c r="R1044" i="4"/>
  <c r="M1044" i="4"/>
  <c r="J1044" i="4"/>
  <c r="I1044" i="4"/>
  <c r="E1044" i="4"/>
  <c r="B1044" i="4"/>
  <c r="A1044" i="4"/>
  <c r="S1043" i="4"/>
  <c r="R1043" i="4"/>
  <c r="M1043" i="4"/>
  <c r="J1043" i="4"/>
  <c r="I1043" i="4"/>
  <c r="E1043" i="4"/>
  <c r="B1043" i="4"/>
  <c r="A1043" i="4"/>
  <c r="S1042" i="4"/>
  <c r="R1042" i="4"/>
  <c r="M1042" i="4"/>
  <c r="J1042" i="4"/>
  <c r="I1042" i="4"/>
  <c r="E1042" i="4"/>
  <c r="B1042" i="4"/>
  <c r="A1042" i="4"/>
  <c r="S1041" i="4"/>
  <c r="R1041" i="4"/>
  <c r="M1041" i="4"/>
  <c r="J1041" i="4"/>
  <c r="I1041" i="4"/>
  <c r="E1041" i="4"/>
  <c r="B1041" i="4"/>
  <c r="A1041" i="4"/>
  <c r="S1040" i="4"/>
  <c r="R1040" i="4"/>
  <c r="M1040" i="4"/>
  <c r="J1040" i="4"/>
  <c r="I1040" i="4"/>
  <c r="E1040" i="4"/>
  <c r="B1040" i="4"/>
  <c r="A1040" i="4"/>
  <c r="S1039" i="4"/>
  <c r="R1039" i="4"/>
  <c r="M1039" i="4"/>
  <c r="J1039" i="4"/>
  <c r="I1039" i="4"/>
  <c r="E1039" i="4"/>
  <c r="B1039" i="4"/>
  <c r="A1039" i="4"/>
  <c r="S1038" i="4"/>
  <c r="R1038" i="4"/>
  <c r="M1038" i="4"/>
  <c r="J1038" i="4"/>
  <c r="I1038" i="4"/>
  <c r="E1038" i="4"/>
  <c r="B1038" i="4"/>
  <c r="A1038" i="4"/>
  <c r="S1037" i="4"/>
  <c r="R1037" i="4"/>
  <c r="M1037" i="4"/>
  <c r="J1037" i="4"/>
  <c r="I1037" i="4"/>
  <c r="E1037" i="4"/>
  <c r="B1037" i="4"/>
  <c r="A1037" i="4"/>
  <c r="S1036" i="4"/>
  <c r="R1036" i="4"/>
  <c r="M1036" i="4"/>
  <c r="J1036" i="4"/>
  <c r="I1036" i="4"/>
  <c r="E1036" i="4"/>
  <c r="B1036" i="4"/>
  <c r="A1036" i="4"/>
  <c r="S1035" i="4"/>
  <c r="R1035" i="4"/>
  <c r="M1035" i="4"/>
  <c r="J1035" i="4"/>
  <c r="I1035" i="4"/>
  <c r="E1035" i="4"/>
  <c r="B1035" i="4"/>
  <c r="A1035" i="4"/>
  <c r="S1034" i="4"/>
  <c r="R1034" i="4"/>
  <c r="M1034" i="4"/>
  <c r="J1034" i="4"/>
  <c r="I1034" i="4"/>
  <c r="E1034" i="4"/>
  <c r="B1034" i="4"/>
  <c r="A1034" i="4"/>
  <c r="S1033" i="4"/>
  <c r="R1033" i="4"/>
  <c r="M1033" i="4"/>
  <c r="J1033" i="4"/>
  <c r="I1033" i="4"/>
  <c r="E1033" i="4"/>
  <c r="B1033" i="4"/>
  <c r="A1033" i="4"/>
  <c r="S1032" i="4"/>
  <c r="R1032" i="4"/>
  <c r="M1032" i="4"/>
  <c r="J1032" i="4"/>
  <c r="I1032" i="4"/>
  <c r="E1032" i="4"/>
  <c r="B1032" i="4"/>
  <c r="A1032" i="4"/>
  <c r="S1031" i="4"/>
  <c r="R1031" i="4"/>
  <c r="M1031" i="4"/>
  <c r="J1031" i="4"/>
  <c r="I1031" i="4"/>
  <c r="E1031" i="4"/>
  <c r="B1031" i="4"/>
  <c r="A1031" i="4"/>
  <c r="S1030" i="4"/>
  <c r="R1030" i="4"/>
  <c r="M1030" i="4"/>
  <c r="J1030" i="4"/>
  <c r="I1030" i="4"/>
  <c r="E1030" i="4"/>
  <c r="B1030" i="4"/>
  <c r="A1030" i="4"/>
  <c r="S1029" i="4"/>
  <c r="R1029" i="4"/>
  <c r="M1029" i="4"/>
  <c r="J1029" i="4"/>
  <c r="I1029" i="4"/>
  <c r="E1029" i="4"/>
  <c r="B1029" i="4"/>
  <c r="A1029" i="4"/>
  <c r="S1028" i="4"/>
  <c r="R1028" i="4"/>
  <c r="M1028" i="4"/>
  <c r="J1028" i="4"/>
  <c r="I1028" i="4"/>
  <c r="E1028" i="4"/>
  <c r="B1028" i="4"/>
  <c r="A1028" i="4"/>
  <c r="S1027" i="4"/>
  <c r="R1027" i="4"/>
  <c r="M1027" i="4"/>
  <c r="J1027" i="4"/>
  <c r="I1027" i="4"/>
  <c r="E1027" i="4"/>
  <c r="B1027" i="4"/>
  <c r="A1027" i="4"/>
  <c r="S1026" i="4"/>
  <c r="R1026" i="4"/>
  <c r="M1026" i="4"/>
  <c r="J1026" i="4"/>
  <c r="I1026" i="4"/>
  <c r="E1026" i="4"/>
  <c r="B1026" i="4"/>
  <c r="A1026" i="4"/>
  <c r="S1025" i="4"/>
  <c r="R1025" i="4"/>
  <c r="M1025" i="4"/>
  <c r="J1025" i="4"/>
  <c r="I1025" i="4"/>
  <c r="E1025" i="4"/>
  <c r="B1025" i="4"/>
  <c r="A1025" i="4"/>
  <c r="S1024" i="4"/>
  <c r="R1024" i="4"/>
  <c r="M1024" i="4"/>
  <c r="J1024" i="4"/>
  <c r="I1024" i="4"/>
  <c r="E1024" i="4"/>
  <c r="B1024" i="4"/>
  <c r="A1024" i="4"/>
  <c r="S1023" i="4"/>
  <c r="R1023" i="4"/>
  <c r="M1023" i="4"/>
  <c r="J1023" i="4"/>
  <c r="I1023" i="4"/>
  <c r="E1023" i="4"/>
  <c r="B1023" i="4"/>
  <c r="A1023" i="4"/>
  <c r="S1022" i="4"/>
  <c r="R1022" i="4"/>
  <c r="M1022" i="4"/>
  <c r="J1022" i="4"/>
  <c r="I1022" i="4"/>
  <c r="E1022" i="4"/>
  <c r="B1022" i="4"/>
  <c r="A1022" i="4"/>
  <c r="S1021" i="4"/>
  <c r="R1021" i="4"/>
  <c r="M1021" i="4"/>
  <c r="J1021" i="4"/>
  <c r="I1021" i="4"/>
  <c r="E1021" i="4"/>
  <c r="B1021" i="4"/>
  <c r="A1021" i="4"/>
  <c r="S1020" i="4"/>
  <c r="R1020" i="4"/>
  <c r="M1020" i="4"/>
  <c r="J1020" i="4"/>
  <c r="I1020" i="4"/>
  <c r="E1020" i="4"/>
  <c r="B1020" i="4"/>
  <c r="A1020" i="4"/>
  <c r="S1019" i="4"/>
  <c r="R1019" i="4"/>
  <c r="M1019" i="4"/>
  <c r="J1019" i="4"/>
  <c r="I1019" i="4"/>
  <c r="E1019" i="4"/>
  <c r="B1019" i="4"/>
  <c r="A1019" i="4"/>
  <c r="S1018" i="4"/>
  <c r="R1018" i="4"/>
  <c r="M1018" i="4"/>
  <c r="J1018" i="4"/>
  <c r="I1018" i="4"/>
  <c r="E1018" i="4"/>
  <c r="B1018" i="4"/>
  <c r="A1018" i="4"/>
  <c r="S1017" i="4"/>
  <c r="R1017" i="4"/>
  <c r="M1017" i="4"/>
  <c r="J1017" i="4"/>
  <c r="I1017" i="4"/>
  <c r="E1017" i="4"/>
  <c r="B1017" i="4"/>
  <c r="A1017" i="4"/>
  <c r="S1016" i="4"/>
  <c r="R1016" i="4"/>
  <c r="M1016" i="4"/>
  <c r="J1016" i="4"/>
  <c r="I1016" i="4"/>
  <c r="E1016" i="4"/>
  <c r="B1016" i="4"/>
  <c r="A1016" i="4"/>
  <c r="S1015" i="4"/>
  <c r="R1015" i="4"/>
  <c r="M1015" i="4"/>
  <c r="J1015" i="4"/>
  <c r="I1015" i="4"/>
  <c r="E1015" i="4"/>
  <c r="B1015" i="4"/>
  <c r="A1015" i="4"/>
  <c r="S1014" i="4"/>
  <c r="R1014" i="4"/>
  <c r="M1014" i="4"/>
  <c r="J1014" i="4"/>
  <c r="I1014" i="4"/>
  <c r="E1014" i="4"/>
  <c r="B1014" i="4"/>
  <c r="A1014" i="4"/>
  <c r="S1013" i="4"/>
  <c r="R1013" i="4"/>
  <c r="M1013" i="4"/>
  <c r="J1013" i="4"/>
  <c r="I1013" i="4"/>
  <c r="E1013" i="4"/>
  <c r="B1013" i="4"/>
  <c r="A1013" i="4"/>
  <c r="S1012" i="4"/>
  <c r="R1012" i="4"/>
  <c r="M1012" i="4"/>
  <c r="J1012" i="4"/>
  <c r="I1012" i="4"/>
  <c r="E1012" i="4"/>
  <c r="B1012" i="4"/>
  <c r="A1012" i="4"/>
  <c r="S1011" i="4"/>
  <c r="R1011" i="4"/>
  <c r="M1011" i="4"/>
  <c r="J1011" i="4"/>
  <c r="I1011" i="4"/>
  <c r="E1011" i="4"/>
  <c r="B1011" i="4"/>
  <c r="A1011" i="4"/>
  <c r="S1010" i="4"/>
  <c r="R1010" i="4"/>
  <c r="M1010" i="4"/>
  <c r="J1010" i="4"/>
  <c r="I1010" i="4"/>
  <c r="E1010" i="4"/>
  <c r="B1010" i="4"/>
  <c r="A1010" i="4"/>
  <c r="S1009" i="4"/>
  <c r="R1009" i="4"/>
  <c r="M1009" i="4"/>
  <c r="J1009" i="4"/>
  <c r="I1009" i="4"/>
  <c r="E1009" i="4"/>
  <c r="B1009" i="4"/>
  <c r="A1009" i="4"/>
  <c r="S1008" i="4"/>
  <c r="R1008" i="4"/>
  <c r="M1008" i="4"/>
  <c r="J1008" i="4"/>
  <c r="I1008" i="4"/>
  <c r="E1008" i="4"/>
  <c r="B1008" i="4"/>
  <c r="A1008" i="4"/>
  <c r="S1007" i="4"/>
  <c r="R1007" i="4"/>
  <c r="M1007" i="4"/>
  <c r="J1007" i="4"/>
  <c r="I1007" i="4"/>
  <c r="E1007" i="4"/>
  <c r="B1007" i="4"/>
  <c r="A1007" i="4"/>
  <c r="S1006" i="4"/>
  <c r="R1006" i="4"/>
  <c r="M1006" i="4"/>
  <c r="J1006" i="4"/>
  <c r="I1006" i="4"/>
  <c r="E1006" i="4"/>
  <c r="B1006" i="4"/>
  <c r="A1006" i="4"/>
  <c r="S1005" i="4"/>
  <c r="R1005" i="4"/>
  <c r="M1005" i="4"/>
  <c r="J1005" i="4"/>
  <c r="I1005" i="4"/>
  <c r="E1005" i="4"/>
  <c r="B1005" i="4"/>
  <c r="A1005" i="4"/>
  <c r="S1004" i="4"/>
  <c r="R1004" i="4"/>
  <c r="M1004" i="4"/>
  <c r="J1004" i="4"/>
  <c r="I1004" i="4"/>
  <c r="E1004" i="4"/>
  <c r="B1004" i="4"/>
  <c r="A1004" i="4"/>
  <c r="S1003" i="4"/>
  <c r="R1003" i="4"/>
  <c r="M1003" i="4"/>
  <c r="J1003" i="4"/>
  <c r="I1003" i="4"/>
  <c r="E1003" i="4"/>
  <c r="B1003" i="4"/>
  <c r="A1003" i="4"/>
  <c r="S1002" i="4"/>
  <c r="R1002" i="4"/>
  <c r="M1002" i="4"/>
  <c r="J1002" i="4"/>
  <c r="I1002" i="4"/>
  <c r="E1002" i="4"/>
  <c r="B1002" i="4"/>
  <c r="A1002" i="4"/>
  <c r="S1001" i="4"/>
  <c r="R1001" i="4"/>
  <c r="M1001" i="4"/>
  <c r="J1001" i="4"/>
  <c r="I1001" i="4"/>
  <c r="E1001" i="4"/>
  <c r="B1001" i="4"/>
  <c r="A1001" i="4"/>
  <c r="S1000" i="4"/>
  <c r="R1000" i="4"/>
  <c r="M1000" i="4"/>
  <c r="J1000" i="4"/>
  <c r="I1000" i="4"/>
  <c r="E1000" i="4"/>
  <c r="B1000" i="4"/>
  <c r="A1000" i="4"/>
  <c r="S999" i="4"/>
  <c r="R999" i="4"/>
  <c r="M999" i="4"/>
  <c r="J999" i="4"/>
  <c r="I999" i="4"/>
  <c r="E999" i="4"/>
  <c r="B999" i="4"/>
  <c r="A999" i="4"/>
  <c r="S998" i="4"/>
  <c r="R998" i="4"/>
  <c r="M998" i="4"/>
  <c r="J998" i="4"/>
  <c r="I998" i="4"/>
  <c r="E998" i="4"/>
  <c r="B998" i="4"/>
  <c r="A998" i="4"/>
  <c r="S997" i="4"/>
  <c r="R997" i="4"/>
  <c r="M997" i="4"/>
  <c r="J997" i="4"/>
  <c r="I997" i="4"/>
  <c r="E997" i="4"/>
  <c r="B997" i="4"/>
  <c r="A997" i="4"/>
  <c r="S996" i="4"/>
  <c r="R996" i="4"/>
  <c r="M996" i="4"/>
  <c r="J996" i="4"/>
  <c r="I996" i="4"/>
  <c r="E996" i="4"/>
  <c r="B996" i="4"/>
  <c r="A996" i="4"/>
  <c r="S995" i="4"/>
  <c r="R995" i="4"/>
  <c r="M995" i="4"/>
  <c r="J995" i="4"/>
  <c r="I995" i="4"/>
  <c r="E995" i="4"/>
  <c r="B995" i="4"/>
  <c r="A995" i="4"/>
  <c r="S994" i="4"/>
  <c r="R994" i="4"/>
  <c r="M994" i="4"/>
  <c r="J994" i="4"/>
  <c r="I994" i="4"/>
  <c r="E994" i="4"/>
  <c r="B994" i="4"/>
  <c r="A994" i="4"/>
  <c r="S993" i="4"/>
  <c r="R993" i="4"/>
  <c r="M993" i="4"/>
  <c r="J993" i="4"/>
  <c r="I993" i="4"/>
  <c r="E993" i="4"/>
  <c r="B993" i="4"/>
  <c r="A993" i="4"/>
  <c r="S992" i="4"/>
  <c r="R992" i="4"/>
  <c r="M992" i="4"/>
  <c r="J992" i="4"/>
  <c r="I992" i="4"/>
  <c r="E992" i="4"/>
  <c r="B992" i="4"/>
  <c r="A992" i="4"/>
  <c r="S991" i="4"/>
  <c r="R991" i="4"/>
  <c r="M991" i="4"/>
  <c r="J991" i="4"/>
  <c r="I991" i="4"/>
  <c r="E991" i="4"/>
  <c r="B991" i="4"/>
  <c r="A991" i="4"/>
  <c r="S990" i="4"/>
  <c r="R990" i="4"/>
  <c r="M990" i="4"/>
  <c r="J990" i="4"/>
  <c r="I990" i="4"/>
  <c r="E990" i="4"/>
  <c r="B990" i="4"/>
  <c r="A990" i="4"/>
  <c r="S989" i="4"/>
  <c r="R989" i="4"/>
  <c r="M989" i="4"/>
  <c r="J989" i="4"/>
  <c r="I989" i="4"/>
  <c r="E989" i="4"/>
  <c r="B989" i="4"/>
  <c r="A989" i="4"/>
  <c r="S988" i="4"/>
  <c r="R988" i="4"/>
  <c r="M988" i="4"/>
  <c r="J988" i="4"/>
  <c r="I988" i="4"/>
  <c r="E988" i="4"/>
  <c r="B988" i="4"/>
  <c r="A988" i="4"/>
  <c r="S987" i="4"/>
  <c r="R987" i="4"/>
  <c r="M987" i="4"/>
  <c r="J987" i="4"/>
  <c r="I987" i="4"/>
  <c r="E987" i="4"/>
  <c r="B987" i="4"/>
  <c r="A987" i="4"/>
  <c r="S986" i="4"/>
  <c r="R986" i="4"/>
  <c r="M986" i="4"/>
  <c r="J986" i="4"/>
  <c r="I986" i="4"/>
  <c r="E986" i="4"/>
  <c r="B986" i="4"/>
  <c r="A986" i="4"/>
  <c r="S985" i="4"/>
  <c r="R985" i="4"/>
  <c r="M985" i="4"/>
  <c r="J985" i="4"/>
  <c r="I985" i="4"/>
  <c r="E985" i="4"/>
  <c r="B985" i="4"/>
  <c r="A985" i="4"/>
  <c r="S984" i="4"/>
  <c r="R984" i="4"/>
  <c r="M984" i="4"/>
  <c r="J984" i="4"/>
  <c r="I984" i="4"/>
  <c r="E984" i="4"/>
  <c r="B984" i="4"/>
  <c r="A984" i="4"/>
  <c r="S983" i="4"/>
  <c r="R983" i="4"/>
  <c r="M983" i="4"/>
  <c r="J983" i="4"/>
  <c r="I983" i="4"/>
  <c r="E983" i="4"/>
  <c r="B983" i="4"/>
  <c r="A983" i="4"/>
  <c r="S982" i="4"/>
  <c r="R982" i="4"/>
  <c r="M982" i="4"/>
  <c r="J982" i="4"/>
  <c r="I982" i="4"/>
  <c r="E982" i="4"/>
  <c r="B982" i="4"/>
  <c r="A982" i="4"/>
  <c r="S981" i="4"/>
  <c r="R981" i="4"/>
  <c r="M981" i="4"/>
  <c r="J981" i="4"/>
  <c r="I981" i="4"/>
  <c r="E981" i="4"/>
  <c r="B981" i="4"/>
  <c r="A981" i="4"/>
  <c r="S980" i="4"/>
  <c r="R980" i="4"/>
  <c r="M980" i="4"/>
  <c r="J980" i="4"/>
  <c r="I980" i="4"/>
  <c r="E980" i="4"/>
  <c r="B980" i="4"/>
  <c r="A980" i="4"/>
  <c r="S979" i="4"/>
  <c r="R979" i="4"/>
  <c r="M979" i="4"/>
  <c r="J979" i="4"/>
  <c r="I979" i="4"/>
  <c r="E979" i="4"/>
  <c r="B979" i="4"/>
  <c r="A979" i="4"/>
  <c r="S978" i="4"/>
  <c r="R978" i="4"/>
  <c r="M978" i="4"/>
  <c r="J978" i="4"/>
  <c r="I978" i="4"/>
  <c r="E978" i="4"/>
  <c r="B978" i="4"/>
  <c r="A978" i="4"/>
  <c r="S977" i="4"/>
  <c r="R977" i="4"/>
  <c r="M977" i="4"/>
  <c r="J977" i="4"/>
  <c r="I977" i="4"/>
  <c r="E977" i="4"/>
  <c r="B977" i="4"/>
  <c r="A977" i="4"/>
  <c r="S976" i="4"/>
  <c r="R976" i="4"/>
  <c r="M976" i="4"/>
  <c r="J976" i="4"/>
  <c r="I976" i="4"/>
  <c r="E976" i="4"/>
  <c r="B976" i="4"/>
  <c r="A976" i="4"/>
  <c r="S975" i="4"/>
  <c r="R975" i="4"/>
  <c r="M975" i="4"/>
  <c r="J975" i="4"/>
  <c r="I975" i="4"/>
  <c r="E975" i="4"/>
  <c r="B975" i="4"/>
  <c r="A975" i="4"/>
  <c r="S974" i="4"/>
  <c r="R974" i="4"/>
  <c r="M974" i="4"/>
  <c r="J974" i="4"/>
  <c r="I974" i="4"/>
  <c r="E974" i="4"/>
  <c r="B974" i="4"/>
  <c r="A974" i="4"/>
  <c r="S973" i="4"/>
  <c r="R973" i="4"/>
  <c r="M973" i="4"/>
  <c r="J973" i="4"/>
  <c r="I973" i="4"/>
  <c r="E973" i="4"/>
  <c r="B973" i="4"/>
  <c r="A973" i="4"/>
  <c r="S972" i="4"/>
  <c r="R972" i="4"/>
  <c r="M972" i="4"/>
  <c r="J972" i="4"/>
  <c r="I972" i="4"/>
  <c r="E972" i="4"/>
  <c r="B972" i="4"/>
  <c r="A972" i="4"/>
  <c r="S971" i="4"/>
  <c r="R971" i="4"/>
  <c r="M971" i="4"/>
  <c r="J971" i="4"/>
  <c r="I971" i="4"/>
  <c r="E971" i="4"/>
  <c r="B971" i="4"/>
  <c r="A971" i="4"/>
  <c r="S970" i="4"/>
  <c r="R970" i="4"/>
  <c r="M970" i="4"/>
  <c r="J970" i="4"/>
  <c r="I970" i="4"/>
  <c r="E970" i="4"/>
  <c r="B970" i="4"/>
  <c r="A970" i="4"/>
  <c r="S969" i="4"/>
  <c r="R969" i="4"/>
  <c r="M969" i="4"/>
  <c r="J969" i="4"/>
  <c r="I969" i="4"/>
  <c r="E969" i="4"/>
  <c r="B969" i="4"/>
  <c r="A969" i="4"/>
  <c r="S968" i="4"/>
  <c r="R968" i="4"/>
  <c r="M968" i="4"/>
  <c r="J968" i="4"/>
  <c r="I968" i="4"/>
  <c r="E968" i="4"/>
  <c r="B968" i="4"/>
  <c r="A968" i="4"/>
  <c r="S967" i="4"/>
  <c r="R967" i="4"/>
  <c r="M967" i="4"/>
  <c r="J967" i="4"/>
  <c r="I967" i="4"/>
  <c r="E967" i="4"/>
  <c r="B967" i="4"/>
  <c r="A967" i="4"/>
  <c r="S966" i="4"/>
  <c r="R966" i="4"/>
  <c r="M966" i="4"/>
  <c r="J966" i="4"/>
  <c r="I966" i="4"/>
  <c r="E966" i="4"/>
  <c r="B966" i="4"/>
  <c r="A966" i="4"/>
  <c r="S965" i="4"/>
  <c r="R965" i="4"/>
  <c r="M965" i="4"/>
  <c r="J965" i="4"/>
  <c r="I965" i="4"/>
  <c r="E965" i="4"/>
  <c r="B965" i="4"/>
  <c r="A965" i="4"/>
  <c r="S964" i="4"/>
  <c r="R964" i="4"/>
  <c r="M964" i="4"/>
  <c r="J964" i="4"/>
  <c r="I964" i="4"/>
  <c r="E964" i="4"/>
  <c r="B964" i="4"/>
  <c r="A964" i="4"/>
  <c r="S963" i="4"/>
  <c r="R963" i="4"/>
  <c r="M963" i="4"/>
  <c r="J963" i="4"/>
  <c r="I963" i="4"/>
  <c r="E963" i="4"/>
  <c r="B963" i="4"/>
  <c r="A963" i="4"/>
  <c r="S962" i="4"/>
  <c r="R962" i="4"/>
  <c r="M962" i="4"/>
  <c r="J962" i="4"/>
  <c r="I962" i="4"/>
  <c r="E962" i="4"/>
  <c r="B962" i="4"/>
  <c r="A962" i="4"/>
  <c r="S961" i="4"/>
  <c r="R961" i="4"/>
  <c r="M961" i="4"/>
  <c r="J961" i="4"/>
  <c r="I961" i="4"/>
  <c r="E961" i="4"/>
  <c r="B961" i="4"/>
  <c r="A961" i="4"/>
  <c r="S960" i="4"/>
  <c r="R960" i="4"/>
  <c r="M960" i="4"/>
  <c r="J960" i="4"/>
  <c r="I960" i="4"/>
  <c r="E960" i="4"/>
  <c r="B960" i="4"/>
  <c r="A960" i="4"/>
  <c r="S959" i="4"/>
  <c r="R959" i="4"/>
  <c r="M959" i="4"/>
  <c r="J959" i="4"/>
  <c r="I959" i="4"/>
  <c r="E959" i="4"/>
  <c r="B959" i="4"/>
  <c r="A959" i="4"/>
  <c r="S958" i="4"/>
  <c r="R958" i="4"/>
  <c r="M958" i="4"/>
  <c r="J958" i="4"/>
  <c r="I958" i="4"/>
  <c r="E958" i="4"/>
  <c r="B958" i="4"/>
  <c r="A958" i="4"/>
  <c r="S957" i="4"/>
  <c r="R957" i="4"/>
  <c r="M957" i="4"/>
  <c r="J957" i="4"/>
  <c r="I957" i="4"/>
  <c r="E957" i="4"/>
  <c r="B957" i="4"/>
  <c r="A957" i="4"/>
  <c r="S956" i="4"/>
  <c r="R956" i="4"/>
  <c r="M956" i="4"/>
  <c r="J956" i="4"/>
  <c r="I956" i="4"/>
  <c r="E956" i="4"/>
  <c r="B956" i="4"/>
  <c r="A956" i="4"/>
  <c r="S955" i="4"/>
  <c r="R955" i="4"/>
  <c r="M955" i="4"/>
  <c r="J955" i="4"/>
  <c r="I955" i="4"/>
  <c r="E955" i="4"/>
  <c r="B955" i="4"/>
  <c r="A955" i="4"/>
  <c r="S954" i="4"/>
  <c r="R954" i="4"/>
  <c r="M954" i="4"/>
  <c r="J954" i="4"/>
  <c r="I954" i="4"/>
  <c r="E954" i="4"/>
  <c r="B954" i="4"/>
  <c r="A954" i="4"/>
  <c r="S953" i="4"/>
  <c r="R953" i="4"/>
  <c r="M953" i="4"/>
  <c r="J953" i="4"/>
  <c r="I953" i="4"/>
  <c r="E953" i="4"/>
  <c r="B953" i="4"/>
  <c r="A953" i="4"/>
  <c r="S952" i="4"/>
  <c r="R952" i="4"/>
  <c r="M952" i="4"/>
  <c r="J952" i="4"/>
  <c r="I952" i="4"/>
  <c r="E952" i="4"/>
  <c r="B952" i="4"/>
  <c r="A952" i="4"/>
  <c r="S951" i="4"/>
  <c r="R951" i="4"/>
  <c r="M951" i="4"/>
  <c r="J951" i="4"/>
  <c r="I951" i="4"/>
  <c r="E951" i="4"/>
  <c r="B951" i="4"/>
  <c r="A951" i="4"/>
  <c r="S950" i="4"/>
  <c r="R950" i="4"/>
  <c r="M950" i="4"/>
  <c r="J950" i="4"/>
  <c r="I950" i="4"/>
  <c r="E950" i="4"/>
  <c r="B950" i="4"/>
  <c r="A950" i="4"/>
  <c r="S949" i="4"/>
  <c r="R949" i="4"/>
  <c r="M949" i="4"/>
  <c r="J949" i="4"/>
  <c r="I949" i="4"/>
  <c r="E949" i="4"/>
  <c r="B949" i="4"/>
  <c r="A949" i="4"/>
  <c r="S948" i="4"/>
  <c r="R948" i="4"/>
  <c r="M948" i="4"/>
  <c r="J948" i="4"/>
  <c r="I948" i="4"/>
  <c r="E948" i="4"/>
  <c r="B948" i="4"/>
  <c r="A948" i="4"/>
  <c r="S947" i="4"/>
  <c r="R947" i="4"/>
  <c r="M947" i="4"/>
  <c r="J947" i="4"/>
  <c r="I947" i="4"/>
  <c r="E947" i="4"/>
  <c r="B947" i="4"/>
  <c r="A947" i="4"/>
  <c r="S946" i="4"/>
  <c r="R946" i="4"/>
  <c r="M946" i="4"/>
  <c r="J946" i="4"/>
  <c r="I946" i="4"/>
  <c r="E946" i="4"/>
  <c r="B946" i="4"/>
  <c r="A946" i="4"/>
  <c r="S945" i="4"/>
  <c r="R945" i="4"/>
  <c r="M945" i="4"/>
  <c r="J945" i="4"/>
  <c r="I945" i="4"/>
  <c r="E945" i="4"/>
  <c r="B945" i="4"/>
  <c r="A945" i="4"/>
  <c r="S944" i="4"/>
  <c r="R944" i="4"/>
  <c r="M944" i="4"/>
  <c r="J944" i="4"/>
  <c r="I944" i="4"/>
  <c r="E944" i="4"/>
  <c r="B944" i="4"/>
  <c r="A944" i="4"/>
  <c r="S943" i="4"/>
  <c r="R943" i="4"/>
  <c r="M943" i="4"/>
  <c r="J943" i="4"/>
  <c r="I943" i="4"/>
  <c r="E943" i="4"/>
  <c r="B943" i="4"/>
  <c r="A943" i="4"/>
  <c r="S942" i="4"/>
  <c r="R942" i="4"/>
  <c r="M942" i="4"/>
  <c r="J942" i="4"/>
  <c r="I942" i="4"/>
  <c r="E942" i="4"/>
  <c r="B942" i="4"/>
  <c r="A942" i="4"/>
  <c r="S941" i="4"/>
  <c r="R941" i="4"/>
  <c r="M941" i="4"/>
  <c r="J941" i="4"/>
  <c r="I941" i="4"/>
  <c r="E941" i="4"/>
  <c r="B941" i="4"/>
  <c r="A941" i="4"/>
  <c r="S940" i="4"/>
  <c r="R940" i="4"/>
  <c r="M940" i="4"/>
  <c r="J940" i="4"/>
  <c r="I940" i="4"/>
  <c r="E940" i="4"/>
  <c r="B940" i="4"/>
  <c r="A940" i="4"/>
  <c r="S939" i="4"/>
  <c r="R939" i="4"/>
  <c r="M939" i="4"/>
  <c r="J939" i="4"/>
  <c r="I939" i="4"/>
  <c r="E939" i="4"/>
  <c r="B939" i="4"/>
  <c r="A939" i="4"/>
  <c r="S938" i="4"/>
  <c r="R938" i="4"/>
  <c r="M938" i="4"/>
  <c r="J938" i="4"/>
  <c r="I938" i="4"/>
  <c r="E938" i="4"/>
  <c r="B938" i="4"/>
  <c r="A938" i="4"/>
  <c r="S937" i="4"/>
  <c r="R937" i="4"/>
  <c r="M937" i="4"/>
  <c r="J937" i="4"/>
  <c r="I937" i="4"/>
  <c r="E937" i="4"/>
  <c r="B937" i="4"/>
  <c r="A937" i="4"/>
  <c r="S936" i="4"/>
  <c r="R936" i="4"/>
  <c r="M936" i="4"/>
  <c r="J936" i="4"/>
  <c r="I936" i="4"/>
  <c r="E936" i="4"/>
  <c r="B936" i="4"/>
  <c r="A936" i="4"/>
  <c r="S935" i="4"/>
  <c r="R935" i="4"/>
  <c r="M935" i="4"/>
  <c r="J935" i="4"/>
  <c r="I935" i="4"/>
  <c r="E935" i="4"/>
  <c r="B935" i="4"/>
  <c r="A935" i="4"/>
  <c r="S934" i="4"/>
  <c r="R934" i="4"/>
  <c r="M934" i="4"/>
  <c r="J934" i="4"/>
  <c r="I934" i="4"/>
  <c r="E934" i="4"/>
  <c r="B934" i="4"/>
  <c r="A934" i="4"/>
  <c r="S933" i="4"/>
  <c r="R933" i="4"/>
  <c r="M933" i="4"/>
  <c r="J933" i="4"/>
  <c r="I933" i="4"/>
  <c r="E933" i="4"/>
  <c r="B933" i="4"/>
  <c r="A933" i="4"/>
  <c r="S932" i="4"/>
  <c r="R932" i="4"/>
  <c r="M932" i="4"/>
  <c r="J932" i="4"/>
  <c r="I932" i="4"/>
  <c r="E932" i="4"/>
  <c r="B932" i="4"/>
  <c r="A932" i="4"/>
  <c r="S931" i="4"/>
  <c r="R931" i="4"/>
  <c r="M931" i="4"/>
  <c r="J931" i="4"/>
  <c r="I931" i="4"/>
  <c r="E931" i="4"/>
  <c r="B931" i="4"/>
  <c r="A931" i="4"/>
  <c r="S930" i="4"/>
  <c r="R930" i="4"/>
  <c r="M930" i="4"/>
  <c r="J930" i="4"/>
  <c r="I930" i="4"/>
  <c r="E930" i="4"/>
  <c r="B930" i="4"/>
  <c r="A930" i="4"/>
  <c r="S929" i="4"/>
  <c r="R929" i="4"/>
  <c r="M929" i="4"/>
  <c r="J929" i="4"/>
  <c r="I929" i="4"/>
  <c r="E929" i="4"/>
  <c r="B929" i="4"/>
  <c r="A929" i="4"/>
  <c r="S928" i="4"/>
  <c r="R928" i="4"/>
  <c r="M928" i="4"/>
  <c r="J928" i="4"/>
  <c r="I928" i="4"/>
  <c r="E928" i="4"/>
  <c r="B928" i="4"/>
  <c r="A928" i="4"/>
  <c r="S927" i="4"/>
  <c r="R927" i="4"/>
  <c r="M927" i="4"/>
  <c r="J927" i="4"/>
  <c r="I927" i="4"/>
  <c r="E927" i="4"/>
  <c r="B927" i="4"/>
  <c r="A927" i="4"/>
  <c r="S926" i="4"/>
  <c r="R926" i="4"/>
  <c r="M926" i="4"/>
  <c r="J926" i="4"/>
  <c r="I926" i="4"/>
  <c r="E926" i="4"/>
  <c r="B926" i="4"/>
  <c r="A926" i="4"/>
  <c r="S925" i="4"/>
  <c r="R925" i="4"/>
  <c r="M925" i="4"/>
  <c r="J925" i="4"/>
  <c r="I925" i="4"/>
  <c r="E925" i="4"/>
  <c r="B925" i="4"/>
  <c r="A925" i="4"/>
  <c r="S924" i="4"/>
  <c r="R924" i="4"/>
  <c r="M924" i="4"/>
  <c r="J924" i="4"/>
  <c r="I924" i="4"/>
  <c r="E924" i="4"/>
  <c r="B924" i="4"/>
  <c r="A924" i="4"/>
  <c r="S923" i="4"/>
  <c r="R923" i="4"/>
  <c r="M923" i="4"/>
  <c r="J923" i="4"/>
  <c r="I923" i="4"/>
  <c r="E923" i="4"/>
  <c r="B923" i="4"/>
  <c r="A923" i="4"/>
  <c r="S922" i="4"/>
  <c r="R922" i="4"/>
  <c r="M922" i="4"/>
  <c r="J922" i="4"/>
  <c r="I922" i="4"/>
  <c r="E922" i="4"/>
  <c r="B922" i="4"/>
  <c r="A922" i="4"/>
  <c r="S921" i="4"/>
  <c r="R921" i="4"/>
  <c r="M921" i="4"/>
  <c r="J921" i="4"/>
  <c r="I921" i="4"/>
  <c r="E921" i="4"/>
  <c r="B921" i="4"/>
  <c r="A921" i="4"/>
  <c r="S920" i="4"/>
  <c r="R920" i="4"/>
  <c r="M920" i="4"/>
  <c r="J920" i="4"/>
  <c r="I920" i="4"/>
  <c r="E920" i="4"/>
  <c r="B920" i="4"/>
  <c r="A920" i="4"/>
  <c r="S919" i="4"/>
  <c r="R919" i="4"/>
  <c r="M919" i="4"/>
  <c r="J919" i="4"/>
  <c r="I919" i="4"/>
  <c r="E919" i="4"/>
  <c r="B919" i="4"/>
  <c r="A919" i="4"/>
  <c r="S918" i="4"/>
  <c r="R918" i="4"/>
  <c r="M918" i="4"/>
  <c r="J918" i="4"/>
  <c r="I918" i="4"/>
  <c r="E918" i="4"/>
  <c r="B918" i="4"/>
  <c r="A918" i="4"/>
  <c r="S917" i="4"/>
  <c r="R917" i="4"/>
  <c r="M917" i="4"/>
  <c r="J917" i="4"/>
  <c r="I917" i="4"/>
  <c r="E917" i="4"/>
  <c r="B917" i="4"/>
  <c r="A917" i="4"/>
  <c r="S916" i="4"/>
  <c r="R916" i="4"/>
  <c r="M916" i="4"/>
  <c r="J916" i="4"/>
  <c r="I916" i="4"/>
  <c r="E916" i="4"/>
  <c r="B916" i="4"/>
  <c r="A916" i="4"/>
  <c r="S915" i="4"/>
  <c r="R915" i="4"/>
  <c r="M915" i="4"/>
  <c r="J915" i="4"/>
  <c r="I915" i="4"/>
  <c r="E915" i="4"/>
  <c r="B915" i="4"/>
  <c r="A915" i="4"/>
  <c r="S914" i="4"/>
  <c r="R914" i="4"/>
  <c r="M914" i="4"/>
  <c r="J914" i="4"/>
  <c r="I914" i="4"/>
  <c r="E914" i="4"/>
  <c r="B914" i="4"/>
  <c r="A914" i="4"/>
  <c r="S913" i="4"/>
  <c r="R913" i="4"/>
  <c r="M913" i="4"/>
  <c r="J913" i="4"/>
  <c r="I913" i="4"/>
  <c r="E913" i="4"/>
  <c r="B913" i="4"/>
  <c r="A913" i="4"/>
  <c r="S912" i="4"/>
  <c r="R912" i="4"/>
  <c r="M912" i="4"/>
  <c r="J912" i="4"/>
  <c r="I912" i="4"/>
  <c r="E912" i="4"/>
  <c r="B912" i="4"/>
  <c r="A912" i="4"/>
  <c r="S911" i="4"/>
  <c r="R911" i="4"/>
  <c r="M911" i="4"/>
  <c r="J911" i="4"/>
  <c r="I911" i="4"/>
  <c r="E911" i="4"/>
  <c r="B911" i="4"/>
  <c r="A911" i="4"/>
  <c r="S910" i="4"/>
  <c r="R910" i="4"/>
  <c r="M910" i="4"/>
  <c r="J910" i="4"/>
  <c r="I910" i="4"/>
  <c r="E910" i="4"/>
  <c r="B910" i="4"/>
  <c r="A910" i="4"/>
  <c r="S909" i="4"/>
  <c r="R909" i="4"/>
  <c r="M909" i="4"/>
  <c r="J909" i="4"/>
  <c r="I909" i="4"/>
  <c r="E909" i="4"/>
  <c r="B909" i="4"/>
  <c r="A909" i="4"/>
  <c r="S908" i="4"/>
  <c r="R908" i="4"/>
  <c r="M908" i="4"/>
  <c r="J908" i="4"/>
  <c r="I908" i="4"/>
  <c r="E908" i="4"/>
  <c r="B908" i="4"/>
  <c r="A908" i="4"/>
  <c r="S907" i="4"/>
  <c r="R907" i="4"/>
  <c r="M907" i="4"/>
  <c r="J907" i="4"/>
  <c r="I907" i="4"/>
  <c r="E907" i="4"/>
  <c r="B907" i="4"/>
  <c r="A907" i="4"/>
  <c r="S906" i="4"/>
  <c r="R906" i="4"/>
  <c r="M906" i="4"/>
  <c r="J906" i="4"/>
  <c r="I906" i="4"/>
  <c r="E906" i="4"/>
  <c r="B906" i="4"/>
  <c r="A906" i="4"/>
  <c r="S905" i="4"/>
  <c r="R905" i="4"/>
  <c r="M905" i="4"/>
  <c r="J905" i="4"/>
  <c r="I905" i="4"/>
  <c r="E905" i="4"/>
  <c r="B905" i="4"/>
  <c r="A905" i="4"/>
  <c r="S904" i="4"/>
  <c r="R904" i="4"/>
  <c r="M904" i="4"/>
  <c r="J904" i="4"/>
  <c r="I904" i="4"/>
  <c r="E904" i="4"/>
  <c r="B904" i="4"/>
  <c r="A904" i="4"/>
  <c r="S903" i="4"/>
  <c r="R903" i="4"/>
  <c r="M903" i="4"/>
  <c r="J903" i="4"/>
  <c r="I903" i="4"/>
  <c r="E903" i="4"/>
  <c r="B903" i="4"/>
  <c r="A903" i="4"/>
  <c r="S902" i="4"/>
  <c r="R902" i="4"/>
  <c r="M902" i="4"/>
  <c r="J902" i="4"/>
  <c r="I902" i="4"/>
  <c r="E902" i="4"/>
  <c r="B902" i="4"/>
  <c r="A902" i="4"/>
  <c r="S901" i="4"/>
  <c r="R901" i="4"/>
  <c r="M901" i="4"/>
  <c r="J901" i="4"/>
  <c r="I901" i="4"/>
  <c r="E901" i="4"/>
  <c r="B901" i="4"/>
  <c r="A901" i="4"/>
  <c r="S900" i="4"/>
  <c r="R900" i="4"/>
  <c r="M900" i="4"/>
  <c r="J900" i="4"/>
  <c r="I900" i="4"/>
  <c r="E900" i="4"/>
  <c r="B900" i="4"/>
  <c r="A900" i="4"/>
  <c r="S899" i="4"/>
  <c r="R899" i="4"/>
  <c r="M899" i="4"/>
  <c r="J899" i="4"/>
  <c r="I899" i="4"/>
  <c r="E899" i="4"/>
  <c r="B899" i="4"/>
  <c r="A899" i="4"/>
  <c r="S898" i="4"/>
  <c r="R898" i="4"/>
  <c r="M898" i="4"/>
  <c r="J898" i="4"/>
  <c r="I898" i="4"/>
  <c r="E898" i="4"/>
  <c r="B898" i="4"/>
  <c r="A898" i="4"/>
  <c r="S897" i="4"/>
  <c r="R897" i="4"/>
  <c r="M897" i="4"/>
  <c r="J897" i="4"/>
  <c r="I897" i="4"/>
  <c r="E897" i="4"/>
  <c r="B897" i="4"/>
  <c r="A897" i="4"/>
  <c r="S896" i="4"/>
  <c r="R896" i="4"/>
  <c r="M896" i="4"/>
  <c r="J896" i="4"/>
  <c r="I896" i="4"/>
  <c r="E896" i="4"/>
  <c r="B896" i="4"/>
  <c r="A896" i="4"/>
  <c r="S895" i="4"/>
  <c r="R895" i="4"/>
  <c r="M895" i="4"/>
  <c r="J895" i="4"/>
  <c r="I895" i="4"/>
  <c r="E895" i="4"/>
  <c r="B895" i="4"/>
  <c r="A895" i="4"/>
  <c r="S894" i="4"/>
  <c r="R894" i="4"/>
  <c r="M894" i="4"/>
  <c r="J894" i="4"/>
  <c r="I894" i="4"/>
  <c r="E894" i="4"/>
  <c r="B894" i="4"/>
  <c r="A894" i="4"/>
  <c r="S893" i="4"/>
  <c r="R893" i="4"/>
  <c r="M893" i="4"/>
  <c r="J893" i="4"/>
  <c r="I893" i="4"/>
  <c r="E893" i="4"/>
  <c r="B893" i="4"/>
  <c r="A893" i="4"/>
  <c r="S892" i="4"/>
  <c r="R892" i="4"/>
  <c r="M892" i="4"/>
  <c r="J892" i="4"/>
  <c r="I892" i="4"/>
  <c r="E892" i="4"/>
  <c r="B892" i="4"/>
  <c r="A892" i="4"/>
  <c r="S891" i="4"/>
  <c r="R891" i="4"/>
  <c r="M891" i="4"/>
  <c r="J891" i="4"/>
  <c r="I891" i="4"/>
  <c r="E891" i="4"/>
  <c r="B891" i="4"/>
  <c r="A891" i="4"/>
  <c r="S890" i="4"/>
  <c r="R890" i="4"/>
  <c r="M890" i="4"/>
  <c r="J890" i="4"/>
  <c r="I890" i="4"/>
  <c r="E890" i="4"/>
  <c r="B890" i="4"/>
  <c r="A890" i="4"/>
  <c r="S889" i="4"/>
  <c r="R889" i="4"/>
  <c r="M889" i="4"/>
  <c r="J889" i="4"/>
  <c r="I889" i="4"/>
  <c r="E889" i="4"/>
  <c r="B889" i="4"/>
  <c r="A889" i="4"/>
  <c r="S888" i="4"/>
  <c r="R888" i="4"/>
  <c r="M888" i="4"/>
  <c r="J888" i="4"/>
  <c r="I888" i="4"/>
  <c r="E888" i="4"/>
  <c r="B888" i="4"/>
  <c r="A888" i="4"/>
  <c r="S887" i="4"/>
  <c r="R887" i="4"/>
  <c r="M887" i="4"/>
  <c r="J887" i="4"/>
  <c r="I887" i="4"/>
  <c r="E887" i="4"/>
  <c r="B887" i="4"/>
  <c r="A887" i="4"/>
  <c r="S886" i="4"/>
  <c r="R886" i="4"/>
  <c r="M886" i="4"/>
  <c r="J886" i="4"/>
  <c r="I886" i="4"/>
  <c r="E886" i="4"/>
  <c r="B886" i="4"/>
  <c r="A886" i="4"/>
  <c r="S885" i="4"/>
  <c r="R885" i="4"/>
  <c r="M885" i="4"/>
  <c r="J885" i="4"/>
  <c r="I885" i="4"/>
  <c r="E885" i="4"/>
  <c r="B885" i="4"/>
  <c r="A885" i="4"/>
  <c r="S884" i="4"/>
  <c r="R884" i="4"/>
  <c r="M884" i="4"/>
  <c r="J884" i="4"/>
  <c r="I884" i="4"/>
  <c r="E884" i="4"/>
  <c r="B884" i="4"/>
  <c r="A884" i="4"/>
  <c r="S883" i="4"/>
  <c r="R883" i="4"/>
  <c r="M883" i="4"/>
  <c r="J883" i="4"/>
  <c r="I883" i="4"/>
  <c r="E883" i="4"/>
  <c r="B883" i="4"/>
  <c r="A883" i="4"/>
  <c r="S882" i="4"/>
  <c r="R882" i="4"/>
  <c r="M882" i="4"/>
  <c r="J882" i="4"/>
  <c r="I882" i="4"/>
  <c r="E882" i="4"/>
  <c r="B882" i="4"/>
  <c r="A882" i="4"/>
  <c r="S881" i="4"/>
  <c r="R881" i="4"/>
  <c r="M881" i="4"/>
  <c r="J881" i="4"/>
  <c r="I881" i="4"/>
  <c r="E881" i="4"/>
  <c r="B881" i="4"/>
  <c r="A881" i="4"/>
  <c r="S880" i="4"/>
  <c r="R880" i="4"/>
  <c r="M880" i="4"/>
  <c r="J880" i="4"/>
  <c r="I880" i="4"/>
  <c r="E880" i="4"/>
  <c r="B880" i="4"/>
  <c r="A880" i="4"/>
  <c r="S879" i="4"/>
  <c r="R879" i="4"/>
  <c r="M879" i="4"/>
  <c r="J879" i="4"/>
  <c r="I879" i="4"/>
  <c r="E879" i="4"/>
  <c r="B879" i="4"/>
  <c r="A879" i="4"/>
  <c r="S878" i="4"/>
  <c r="R878" i="4"/>
  <c r="M878" i="4"/>
  <c r="J878" i="4"/>
  <c r="I878" i="4"/>
  <c r="E878" i="4"/>
  <c r="B878" i="4"/>
  <c r="A878" i="4"/>
  <c r="S877" i="4"/>
  <c r="R877" i="4"/>
  <c r="M877" i="4"/>
  <c r="J877" i="4"/>
  <c r="I877" i="4"/>
  <c r="E877" i="4"/>
  <c r="B877" i="4"/>
  <c r="A877" i="4"/>
  <c r="S876" i="4"/>
  <c r="R876" i="4"/>
  <c r="M876" i="4"/>
  <c r="J876" i="4"/>
  <c r="I876" i="4"/>
  <c r="E876" i="4"/>
  <c r="B876" i="4"/>
  <c r="A876" i="4"/>
  <c r="S875" i="4"/>
  <c r="R875" i="4"/>
  <c r="M875" i="4"/>
  <c r="J875" i="4"/>
  <c r="I875" i="4"/>
  <c r="E875" i="4"/>
  <c r="B875" i="4"/>
  <c r="A875" i="4"/>
  <c r="S874" i="4"/>
  <c r="R874" i="4"/>
  <c r="M874" i="4"/>
  <c r="J874" i="4"/>
  <c r="I874" i="4"/>
  <c r="E874" i="4"/>
  <c r="B874" i="4"/>
  <c r="A874" i="4"/>
  <c r="S873" i="4"/>
  <c r="R873" i="4"/>
  <c r="M873" i="4"/>
  <c r="J873" i="4"/>
  <c r="I873" i="4"/>
  <c r="E873" i="4"/>
  <c r="B873" i="4"/>
  <c r="A873" i="4"/>
  <c r="S872" i="4"/>
  <c r="R872" i="4"/>
  <c r="M872" i="4"/>
  <c r="J872" i="4"/>
  <c r="I872" i="4"/>
  <c r="E872" i="4"/>
  <c r="B872" i="4"/>
  <c r="A872" i="4"/>
  <c r="S871" i="4"/>
  <c r="R871" i="4"/>
  <c r="M871" i="4"/>
  <c r="J871" i="4"/>
  <c r="I871" i="4"/>
  <c r="E871" i="4"/>
  <c r="B871" i="4"/>
  <c r="A871" i="4"/>
  <c r="S870" i="4"/>
  <c r="R870" i="4"/>
  <c r="M870" i="4"/>
  <c r="J870" i="4"/>
  <c r="I870" i="4"/>
  <c r="E870" i="4"/>
  <c r="B870" i="4"/>
  <c r="A870" i="4"/>
  <c r="S869" i="4"/>
  <c r="R869" i="4"/>
  <c r="M869" i="4"/>
  <c r="J869" i="4"/>
  <c r="I869" i="4"/>
  <c r="E869" i="4"/>
  <c r="B869" i="4"/>
  <c r="A869" i="4"/>
  <c r="S868" i="4"/>
  <c r="R868" i="4"/>
  <c r="M868" i="4"/>
  <c r="J868" i="4"/>
  <c r="I868" i="4"/>
  <c r="E868" i="4"/>
  <c r="B868" i="4"/>
  <c r="A868" i="4"/>
  <c r="S867" i="4"/>
  <c r="R867" i="4"/>
  <c r="M867" i="4"/>
  <c r="J867" i="4"/>
  <c r="I867" i="4"/>
  <c r="E867" i="4"/>
  <c r="B867" i="4"/>
  <c r="A867" i="4"/>
  <c r="S866" i="4"/>
  <c r="R866" i="4"/>
  <c r="M866" i="4"/>
  <c r="J866" i="4"/>
  <c r="I866" i="4"/>
  <c r="E866" i="4"/>
  <c r="B866" i="4"/>
  <c r="A866" i="4"/>
  <c r="S865" i="4"/>
  <c r="R865" i="4"/>
  <c r="M865" i="4"/>
  <c r="J865" i="4"/>
  <c r="I865" i="4"/>
  <c r="E865" i="4"/>
  <c r="B865" i="4"/>
  <c r="A865" i="4"/>
  <c r="S864" i="4"/>
  <c r="R864" i="4"/>
  <c r="M864" i="4"/>
  <c r="J864" i="4"/>
  <c r="I864" i="4"/>
  <c r="E864" i="4"/>
  <c r="B864" i="4"/>
  <c r="A864" i="4"/>
  <c r="S863" i="4"/>
  <c r="R863" i="4"/>
  <c r="M863" i="4"/>
  <c r="J863" i="4"/>
  <c r="I863" i="4"/>
  <c r="E863" i="4"/>
  <c r="B863" i="4"/>
  <c r="A863" i="4"/>
  <c r="S862" i="4"/>
  <c r="R862" i="4"/>
  <c r="M862" i="4"/>
  <c r="J862" i="4"/>
  <c r="I862" i="4"/>
  <c r="E862" i="4"/>
  <c r="B862" i="4"/>
  <c r="A862" i="4"/>
  <c r="S861" i="4"/>
  <c r="R861" i="4"/>
  <c r="M861" i="4"/>
  <c r="J861" i="4"/>
  <c r="I861" i="4"/>
  <c r="E861" i="4"/>
  <c r="B861" i="4"/>
  <c r="A861" i="4"/>
  <c r="S860" i="4"/>
  <c r="R860" i="4"/>
  <c r="M860" i="4"/>
  <c r="J860" i="4"/>
  <c r="I860" i="4"/>
  <c r="E860" i="4"/>
  <c r="B860" i="4"/>
  <c r="A860" i="4"/>
  <c r="S859" i="4"/>
  <c r="R859" i="4"/>
  <c r="M859" i="4"/>
  <c r="J859" i="4"/>
  <c r="I859" i="4"/>
  <c r="E859" i="4"/>
  <c r="B859" i="4"/>
  <c r="A859" i="4"/>
  <c r="S858" i="4"/>
  <c r="R858" i="4"/>
  <c r="M858" i="4"/>
  <c r="J858" i="4"/>
  <c r="I858" i="4"/>
  <c r="E858" i="4"/>
  <c r="B858" i="4"/>
  <c r="A858" i="4"/>
  <c r="S857" i="4"/>
  <c r="R857" i="4"/>
  <c r="M857" i="4"/>
  <c r="J857" i="4"/>
  <c r="I857" i="4"/>
  <c r="E857" i="4"/>
  <c r="B857" i="4"/>
  <c r="A857" i="4"/>
  <c r="S856" i="4"/>
  <c r="R856" i="4"/>
  <c r="M856" i="4"/>
  <c r="J856" i="4"/>
  <c r="I856" i="4"/>
  <c r="E856" i="4"/>
  <c r="B856" i="4"/>
  <c r="A856" i="4"/>
  <c r="S855" i="4"/>
  <c r="R855" i="4"/>
  <c r="M855" i="4"/>
  <c r="J855" i="4"/>
  <c r="I855" i="4"/>
  <c r="E855" i="4"/>
  <c r="B855" i="4"/>
  <c r="A855" i="4"/>
  <c r="S854" i="4"/>
  <c r="R854" i="4"/>
  <c r="M854" i="4"/>
  <c r="J854" i="4"/>
  <c r="I854" i="4"/>
  <c r="E854" i="4"/>
  <c r="B854" i="4"/>
  <c r="A854" i="4"/>
  <c r="S853" i="4"/>
  <c r="R853" i="4"/>
  <c r="M853" i="4"/>
  <c r="J853" i="4"/>
  <c r="I853" i="4"/>
  <c r="E853" i="4"/>
  <c r="B853" i="4"/>
  <c r="A853" i="4"/>
  <c r="S852" i="4"/>
  <c r="R852" i="4"/>
  <c r="M852" i="4"/>
  <c r="J852" i="4"/>
  <c r="I852" i="4"/>
  <c r="E852" i="4"/>
  <c r="B852" i="4"/>
  <c r="A852" i="4"/>
  <c r="S851" i="4"/>
  <c r="R851" i="4"/>
  <c r="M851" i="4"/>
  <c r="J851" i="4"/>
  <c r="I851" i="4"/>
  <c r="E851" i="4"/>
  <c r="B851" i="4"/>
  <c r="A851" i="4"/>
  <c r="S850" i="4"/>
  <c r="R850" i="4"/>
  <c r="M850" i="4"/>
  <c r="J850" i="4"/>
  <c r="I850" i="4"/>
  <c r="E850" i="4"/>
  <c r="B850" i="4"/>
  <c r="A850" i="4"/>
  <c r="S849" i="4"/>
  <c r="R849" i="4"/>
  <c r="M849" i="4"/>
  <c r="J849" i="4"/>
  <c r="I849" i="4"/>
  <c r="E849" i="4"/>
  <c r="B849" i="4"/>
  <c r="A849" i="4"/>
  <c r="S848" i="4"/>
  <c r="R848" i="4"/>
  <c r="M848" i="4"/>
  <c r="J848" i="4"/>
  <c r="I848" i="4"/>
  <c r="E848" i="4"/>
  <c r="B848" i="4"/>
  <c r="A848" i="4"/>
  <c r="S847" i="4"/>
  <c r="R847" i="4"/>
  <c r="M847" i="4"/>
  <c r="J847" i="4"/>
  <c r="I847" i="4"/>
  <c r="E847" i="4"/>
  <c r="B847" i="4"/>
  <c r="A847" i="4"/>
  <c r="S846" i="4"/>
  <c r="R846" i="4"/>
  <c r="M846" i="4"/>
  <c r="J846" i="4"/>
  <c r="I846" i="4"/>
  <c r="E846" i="4"/>
  <c r="B846" i="4"/>
  <c r="A846" i="4"/>
  <c r="S845" i="4"/>
  <c r="R845" i="4"/>
  <c r="M845" i="4"/>
  <c r="J845" i="4"/>
  <c r="I845" i="4"/>
  <c r="E845" i="4"/>
  <c r="B845" i="4"/>
  <c r="A845" i="4"/>
  <c r="S844" i="4"/>
  <c r="R844" i="4"/>
  <c r="M844" i="4"/>
  <c r="J844" i="4"/>
  <c r="I844" i="4"/>
  <c r="E844" i="4"/>
  <c r="B844" i="4"/>
  <c r="A844" i="4"/>
  <c r="S843" i="4"/>
  <c r="R843" i="4"/>
  <c r="M843" i="4"/>
  <c r="J843" i="4"/>
  <c r="I843" i="4"/>
  <c r="E843" i="4"/>
  <c r="B843" i="4"/>
  <c r="A843" i="4"/>
  <c r="S842" i="4"/>
  <c r="R842" i="4"/>
  <c r="M842" i="4"/>
  <c r="J842" i="4"/>
  <c r="I842" i="4"/>
  <c r="E842" i="4"/>
  <c r="B842" i="4"/>
  <c r="A842" i="4"/>
  <c r="S841" i="4"/>
  <c r="R841" i="4"/>
  <c r="M841" i="4"/>
  <c r="J841" i="4"/>
  <c r="I841" i="4"/>
  <c r="E841" i="4"/>
  <c r="B841" i="4"/>
  <c r="A841" i="4"/>
  <c r="S840" i="4"/>
  <c r="R840" i="4"/>
  <c r="M840" i="4"/>
  <c r="J840" i="4"/>
  <c r="I840" i="4"/>
  <c r="E840" i="4"/>
  <c r="B840" i="4"/>
  <c r="A840" i="4"/>
  <c r="S839" i="4"/>
  <c r="R839" i="4"/>
  <c r="M839" i="4"/>
  <c r="J839" i="4"/>
  <c r="I839" i="4"/>
  <c r="E839" i="4"/>
  <c r="B839" i="4"/>
  <c r="A839" i="4"/>
  <c r="S838" i="4"/>
  <c r="R838" i="4"/>
  <c r="M838" i="4"/>
  <c r="J838" i="4"/>
  <c r="I838" i="4"/>
  <c r="E838" i="4"/>
  <c r="B838" i="4"/>
  <c r="A838" i="4"/>
  <c r="S837" i="4"/>
  <c r="R837" i="4"/>
  <c r="M837" i="4"/>
  <c r="J837" i="4"/>
  <c r="I837" i="4"/>
  <c r="E837" i="4"/>
  <c r="B837" i="4"/>
  <c r="A837" i="4"/>
  <c r="S836" i="4"/>
  <c r="R836" i="4"/>
  <c r="M836" i="4"/>
  <c r="J836" i="4"/>
  <c r="I836" i="4"/>
  <c r="E836" i="4"/>
  <c r="B836" i="4"/>
  <c r="A836" i="4"/>
  <c r="S835" i="4"/>
  <c r="R835" i="4"/>
  <c r="M835" i="4"/>
  <c r="J835" i="4"/>
  <c r="I835" i="4"/>
  <c r="E835" i="4"/>
  <c r="B835" i="4"/>
  <c r="A835" i="4"/>
  <c r="S834" i="4"/>
  <c r="R834" i="4"/>
  <c r="M834" i="4"/>
  <c r="J834" i="4"/>
  <c r="I834" i="4"/>
  <c r="E834" i="4"/>
  <c r="B834" i="4"/>
  <c r="A834" i="4"/>
  <c r="S833" i="4"/>
  <c r="R833" i="4"/>
  <c r="M833" i="4"/>
  <c r="J833" i="4"/>
  <c r="I833" i="4"/>
  <c r="E833" i="4"/>
  <c r="B833" i="4"/>
  <c r="A833" i="4"/>
  <c r="S832" i="4"/>
  <c r="R832" i="4"/>
  <c r="M832" i="4"/>
  <c r="J832" i="4"/>
  <c r="I832" i="4"/>
  <c r="E832" i="4"/>
  <c r="B832" i="4"/>
  <c r="A832" i="4"/>
  <c r="S831" i="4"/>
  <c r="R831" i="4"/>
  <c r="M831" i="4"/>
  <c r="J831" i="4"/>
  <c r="I831" i="4"/>
  <c r="E831" i="4"/>
  <c r="B831" i="4"/>
  <c r="A831" i="4"/>
  <c r="S830" i="4"/>
  <c r="R830" i="4"/>
  <c r="M830" i="4"/>
  <c r="J830" i="4"/>
  <c r="I830" i="4"/>
  <c r="E830" i="4"/>
  <c r="B830" i="4"/>
  <c r="A830" i="4"/>
  <c r="S829" i="4"/>
  <c r="R829" i="4"/>
  <c r="M829" i="4"/>
  <c r="J829" i="4"/>
  <c r="I829" i="4"/>
  <c r="E829" i="4"/>
  <c r="B829" i="4"/>
  <c r="A829" i="4"/>
  <c r="S828" i="4"/>
  <c r="R828" i="4"/>
  <c r="M828" i="4"/>
  <c r="J828" i="4"/>
  <c r="I828" i="4"/>
  <c r="E828" i="4"/>
  <c r="B828" i="4"/>
  <c r="A828" i="4"/>
  <c r="S827" i="4"/>
  <c r="R827" i="4"/>
  <c r="M827" i="4"/>
  <c r="J827" i="4"/>
  <c r="I827" i="4"/>
  <c r="E827" i="4"/>
  <c r="B827" i="4"/>
  <c r="A827" i="4"/>
  <c r="S826" i="4"/>
  <c r="R826" i="4"/>
  <c r="M826" i="4"/>
  <c r="J826" i="4"/>
  <c r="I826" i="4"/>
  <c r="E826" i="4"/>
  <c r="B826" i="4"/>
  <c r="A826" i="4"/>
  <c r="S825" i="4"/>
  <c r="R825" i="4"/>
  <c r="M825" i="4"/>
  <c r="J825" i="4"/>
  <c r="I825" i="4"/>
  <c r="E825" i="4"/>
  <c r="B825" i="4"/>
  <c r="A825" i="4"/>
  <c r="S824" i="4"/>
  <c r="R824" i="4"/>
  <c r="M824" i="4"/>
  <c r="J824" i="4"/>
  <c r="I824" i="4"/>
  <c r="E824" i="4"/>
  <c r="B824" i="4"/>
  <c r="A824" i="4"/>
  <c r="S823" i="4"/>
  <c r="R823" i="4"/>
  <c r="M823" i="4"/>
  <c r="J823" i="4"/>
  <c r="I823" i="4"/>
  <c r="E823" i="4"/>
  <c r="B823" i="4"/>
  <c r="A823" i="4"/>
  <c r="S822" i="4"/>
  <c r="R822" i="4"/>
  <c r="M822" i="4"/>
  <c r="J822" i="4"/>
  <c r="I822" i="4"/>
  <c r="E822" i="4"/>
  <c r="B822" i="4"/>
  <c r="A822" i="4"/>
  <c r="S821" i="4"/>
  <c r="R821" i="4"/>
  <c r="M821" i="4"/>
  <c r="J821" i="4"/>
  <c r="I821" i="4"/>
  <c r="E821" i="4"/>
  <c r="B821" i="4"/>
  <c r="A821" i="4"/>
  <c r="S820" i="4"/>
  <c r="R820" i="4"/>
  <c r="M820" i="4"/>
  <c r="J820" i="4"/>
  <c r="I820" i="4"/>
  <c r="E820" i="4"/>
  <c r="B820" i="4"/>
  <c r="A820" i="4"/>
  <c r="S819" i="4"/>
  <c r="R819" i="4"/>
  <c r="M819" i="4"/>
  <c r="J819" i="4"/>
  <c r="I819" i="4"/>
  <c r="E819" i="4"/>
  <c r="B819" i="4"/>
  <c r="A819" i="4"/>
  <c r="S818" i="4"/>
  <c r="R818" i="4"/>
  <c r="M818" i="4"/>
  <c r="J818" i="4"/>
  <c r="I818" i="4"/>
  <c r="E818" i="4"/>
  <c r="B818" i="4"/>
  <c r="A818" i="4"/>
  <c r="S817" i="4"/>
  <c r="R817" i="4"/>
  <c r="M817" i="4"/>
  <c r="J817" i="4"/>
  <c r="I817" i="4"/>
  <c r="E817" i="4"/>
  <c r="B817" i="4"/>
  <c r="A817" i="4"/>
  <c r="S816" i="4"/>
  <c r="R816" i="4"/>
  <c r="M816" i="4"/>
  <c r="J816" i="4"/>
  <c r="I816" i="4"/>
  <c r="E816" i="4"/>
  <c r="B816" i="4"/>
  <c r="A816" i="4"/>
  <c r="S815" i="4"/>
  <c r="R815" i="4"/>
  <c r="M815" i="4"/>
  <c r="J815" i="4"/>
  <c r="I815" i="4"/>
  <c r="E815" i="4"/>
  <c r="B815" i="4"/>
  <c r="A815" i="4"/>
  <c r="S814" i="4"/>
  <c r="R814" i="4"/>
  <c r="M814" i="4"/>
  <c r="J814" i="4"/>
  <c r="I814" i="4"/>
  <c r="E814" i="4"/>
  <c r="B814" i="4"/>
  <c r="A814" i="4"/>
  <c r="S813" i="4"/>
  <c r="R813" i="4"/>
  <c r="M813" i="4"/>
  <c r="J813" i="4"/>
  <c r="I813" i="4"/>
  <c r="E813" i="4"/>
  <c r="B813" i="4"/>
  <c r="A813" i="4"/>
  <c r="S812" i="4"/>
  <c r="R812" i="4"/>
  <c r="M812" i="4"/>
  <c r="J812" i="4"/>
  <c r="I812" i="4"/>
  <c r="E812" i="4"/>
  <c r="B812" i="4"/>
  <c r="A812" i="4"/>
  <c r="S811" i="4"/>
  <c r="R811" i="4"/>
  <c r="M811" i="4"/>
  <c r="J811" i="4"/>
  <c r="I811" i="4"/>
  <c r="E811" i="4"/>
  <c r="B811" i="4"/>
  <c r="A811" i="4"/>
  <c r="S810" i="4"/>
  <c r="R810" i="4"/>
  <c r="M810" i="4"/>
  <c r="J810" i="4"/>
  <c r="I810" i="4"/>
  <c r="E810" i="4"/>
  <c r="B810" i="4"/>
  <c r="A810" i="4"/>
  <c r="S809" i="4"/>
  <c r="R809" i="4"/>
  <c r="M809" i="4"/>
  <c r="J809" i="4"/>
  <c r="I809" i="4"/>
  <c r="E809" i="4"/>
  <c r="B809" i="4"/>
  <c r="A809" i="4"/>
  <c r="S808" i="4"/>
  <c r="R808" i="4"/>
  <c r="M808" i="4"/>
  <c r="J808" i="4"/>
  <c r="I808" i="4"/>
  <c r="E808" i="4"/>
  <c r="B808" i="4"/>
  <c r="A808" i="4"/>
  <c r="S807" i="4"/>
  <c r="R807" i="4"/>
  <c r="M807" i="4"/>
  <c r="J807" i="4"/>
  <c r="I807" i="4"/>
  <c r="E807" i="4"/>
  <c r="B807" i="4"/>
  <c r="A807" i="4"/>
  <c r="S806" i="4"/>
  <c r="R806" i="4"/>
  <c r="M806" i="4"/>
  <c r="J806" i="4"/>
  <c r="I806" i="4"/>
  <c r="E806" i="4"/>
  <c r="B806" i="4"/>
  <c r="A806" i="4"/>
  <c r="S805" i="4"/>
  <c r="R805" i="4"/>
  <c r="M805" i="4"/>
  <c r="J805" i="4"/>
  <c r="I805" i="4"/>
  <c r="E805" i="4"/>
  <c r="B805" i="4"/>
  <c r="A805" i="4"/>
  <c r="S804" i="4"/>
  <c r="R804" i="4"/>
  <c r="M804" i="4"/>
  <c r="J804" i="4"/>
  <c r="I804" i="4"/>
  <c r="E804" i="4"/>
  <c r="B804" i="4"/>
  <c r="A804" i="4"/>
  <c r="S803" i="4"/>
  <c r="R803" i="4"/>
  <c r="M803" i="4"/>
  <c r="J803" i="4"/>
  <c r="I803" i="4"/>
  <c r="E803" i="4"/>
  <c r="B803" i="4"/>
  <c r="A803" i="4"/>
  <c r="S802" i="4"/>
  <c r="R802" i="4"/>
  <c r="M802" i="4"/>
  <c r="J802" i="4"/>
  <c r="I802" i="4"/>
  <c r="E802" i="4"/>
  <c r="B802" i="4"/>
  <c r="A802" i="4"/>
  <c r="S801" i="4"/>
  <c r="R801" i="4"/>
  <c r="M801" i="4"/>
  <c r="J801" i="4"/>
  <c r="I801" i="4"/>
  <c r="E801" i="4"/>
  <c r="B801" i="4"/>
  <c r="A801" i="4"/>
  <c r="S800" i="4"/>
  <c r="R800" i="4"/>
  <c r="M800" i="4"/>
  <c r="J800" i="4"/>
  <c r="I800" i="4"/>
  <c r="E800" i="4"/>
  <c r="B800" i="4"/>
  <c r="A800" i="4"/>
  <c r="S799" i="4"/>
  <c r="R799" i="4"/>
  <c r="M799" i="4"/>
  <c r="J799" i="4"/>
  <c r="I799" i="4"/>
  <c r="E799" i="4"/>
  <c r="B799" i="4"/>
  <c r="A799" i="4"/>
  <c r="S798" i="4"/>
  <c r="R798" i="4"/>
  <c r="M798" i="4"/>
  <c r="J798" i="4"/>
  <c r="I798" i="4"/>
  <c r="E798" i="4"/>
  <c r="B798" i="4"/>
  <c r="A798" i="4"/>
  <c r="S797" i="4"/>
  <c r="R797" i="4"/>
  <c r="M797" i="4"/>
  <c r="J797" i="4"/>
  <c r="I797" i="4"/>
  <c r="E797" i="4"/>
  <c r="B797" i="4"/>
  <c r="A797" i="4"/>
  <c r="S796" i="4"/>
  <c r="R796" i="4"/>
  <c r="M796" i="4"/>
  <c r="J796" i="4"/>
  <c r="I796" i="4"/>
  <c r="E796" i="4"/>
  <c r="B796" i="4"/>
  <c r="A796" i="4"/>
  <c r="S795" i="4"/>
  <c r="R795" i="4"/>
  <c r="M795" i="4"/>
  <c r="J795" i="4"/>
  <c r="I795" i="4"/>
  <c r="E795" i="4"/>
  <c r="B795" i="4"/>
  <c r="A795" i="4"/>
  <c r="S794" i="4"/>
  <c r="R794" i="4"/>
  <c r="M794" i="4"/>
  <c r="J794" i="4"/>
  <c r="I794" i="4"/>
  <c r="E794" i="4"/>
  <c r="B794" i="4"/>
  <c r="A794" i="4"/>
  <c r="S793" i="4"/>
  <c r="R793" i="4"/>
  <c r="M793" i="4"/>
  <c r="J793" i="4"/>
  <c r="I793" i="4"/>
  <c r="E793" i="4"/>
  <c r="B793" i="4"/>
  <c r="A793" i="4"/>
  <c r="S792" i="4"/>
  <c r="R792" i="4"/>
  <c r="M792" i="4"/>
  <c r="J792" i="4"/>
  <c r="I792" i="4"/>
  <c r="E792" i="4"/>
  <c r="B792" i="4"/>
  <c r="A792" i="4"/>
  <c r="S791" i="4"/>
  <c r="R791" i="4"/>
  <c r="M791" i="4"/>
  <c r="J791" i="4"/>
  <c r="I791" i="4"/>
  <c r="E791" i="4"/>
  <c r="B791" i="4"/>
  <c r="A791" i="4"/>
  <c r="S790" i="4"/>
  <c r="R790" i="4"/>
  <c r="M790" i="4"/>
  <c r="J790" i="4"/>
  <c r="I790" i="4"/>
  <c r="E790" i="4"/>
  <c r="B790" i="4"/>
  <c r="A790" i="4"/>
  <c r="S789" i="4"/>
  <c r="R789" i="4"/>
  <c r="M789" i="4"/>
  <c r="J789" i="4"/>
  <c r="I789" i="4"/>
  <c r="E789" i="4"/>
  <c r="B789" i="4"/>
  <c r="A789" i="4"/>
  <c r="S788" i="4"/>
  <c r="R788" i="4"/>
  <c r="M788" i="4"/>
  <c r="J788" i="4"/>
  <c r="I788" i="4"/>
  <c r="E788" i="4"/>
  <c r="B788" i="4"/>
  <c r="A788" i="4"/>
  <c r="S787" i="4"/>
  <c r="R787" i="4"/>
  <c r="M787" i="4"/>
  <c r="J787" i="4"/>
  <c r="I787" i="4"/>
  <c r="E787" i="4"/>
  <c r="B787" i="4"/>
  <c r="A787" i="4"/>
  <c r="S786" i="4"/>
  <c r="R786" i="4"/>
  <c r="M786" i="4"/>
  <c r="J786" i="4"/>
  <c r="I786" i="4"/>
  <c r="E786" i="4"/>
  <c r="B786" i="4"/>
  <c r="A786" i="4"/>
  <c r="S785" i="4"/>
  <c r="R785" i="4"/>
  <c r="M785" i="4"/>
  <c r="J785" i="4"/>
  <c r="I785" i="4"/>
  <c r="E785" i="4"/>
  <c r="B785" i="4"/>
  <c r="A785" i="4"/>
  <c r="S784" i="4"/>
  <c r="R784" i="4"/>
  <c r="M784" i="4"/>
  <c r="J784" i="4"/>
  <c r="I784" i="4"/>
  <c r="E784" i="4"/>
  <c r="B784" i="4"/>
  <c r="A784" i="4"/>
  <c r="S783" i="4"/>
  <c r="R783" i="4"/>
  <c r="M783" i="4"/>
  <c r="J783" i="4"/>
  <c r="I783" i="4"/>
  <c r="E783" i="4"/>
  <c r="B783" i="4"/>
  <c r="A783" i="4"/>
  <c r="S782" i="4"/>
  <c r="R782" i="4"/>
  <c r="M782" i="4"/>
  <c r="J782" i="4"/>
  <c r="I782" i="4"/>
  <c r="E782" i="4"/>
  <c r="B782" i="4"/>
  <c r="A782" i="4"/>
  <c r="S781" i="4"/>
  <c r="R781" i="4"/>
  <c r="M781" i="4"/>
  <c r="J781" i="4"/>
  <c r="I781" i="4"/>
  <c r="E781" i="4"/>
  <c r="B781" i="4"/>
  <c r="A781" i="4"/>
  <c r="S780" i="4"/>
  <c r="R780" i="4"/>
  <c r="M780" i="4"/>
  <c r="J780" i="4"/>
  <c r="I780" i="4"/>
  <c r="E780" i="4"/>
  <c r="B780" i="4"/>
  <c r="A780" i="4"/>
  <c r="S779" i="4"/>
  <c r="R779" i="4"/>
  <c r="M779" i="4"/>
  <c r="J779" i="4"/>
  <c r="I779" i="4"/>
  <c r="E779" i="4"/>
  <c r="B779" i="4"/>
  <c r="A779" i="4"/>
  <c r="S778" i="4"/>
  <c r="R778" i="4"/>
  <c r="M778" i="4"/>
  <c r="J778" i="4"/>
  <c r="I778" i="4"/>
  <c r="E778" i="4"/>
  <c r="B778" i="4"/>
  <c r="A778" i="4"/>
  <c r="S777" i="4"/>
  <c r="R777" i="4"/>
  <c r="M777" i="4"/>
  <c r="J777" i="4"/>
  <c r="I777" i="4"/>
  <c r="E777" i="4"/>
  <c r="B777" i="4"/>
  <c r="A777" i="4"/>
  <c r="S776" i="4"/>
  <c r="R776" i="4"/>
  <c r="M776" i="4"/>
  <c r="J776" i="4"/>
  <c r="I776" i="4"/>
  <c r="E776" i="4"/>
  <c r="B776" i="4"/>
  <c r="A776" i="4"/>
  <c r="S775" i="4"/>
  <c r="R775" i="4"/>
  <c r="M775" i="4"/>
  <c r="J775" i="4"/>
  <c r="I775" i="4"/>
  <c r="E775" i="4"/>
  <c r="B775" i="4"/>
  <c r="A775" i="4"/>
  <c r="S774" i="4"/>
  <c r="R774" i="4"/>
  <c r="M774" i="4"/>
  <c r="J774" i="4"/>
  <c r="I774" i="4"/>
  <c r="E774" i="4"/>
  <c r="B774" i="4"/>
  <c r="A774" i="4"/>
  <c r="S773" i="4"/>
  <c r="R773" i="4"/>
  <c r="M773" i="4"/>
  <c r="J773" i="4"/>
  <c r="I773" i="4"/>
  <c r="E773" i="4"/>
  <c r="B773" i="4"/>
  <c r="A773" i="4"/>
  <c r="S772" i="4"/>
  <c r="R772" i="4"/>
  <c r="M772" i="4"/>
  <c r="J772" i="4"/>
  <c r="I772" i="4"/>
  <c r="E772" i="4"/>
  <c r="B772" i="4"/>
  <c r="A772" i="4"/>
  <c r="S771" i="4"/>
  <c r="R771" i="4"/>
  <c r="M771" i="4"/>
  <c r="J771" i="4"/>
  <c r="I771" i="4"/>
  <c r="E771" i="4"/>
  <c r="B771" i="4"/>
  <c r="A771" i="4"/>
  <c r="S770" i="4"/>
  <c r="R770" i="4"/>
  <c r="M770" i="4"/>
  <c r="J770" i="4"/>
  <c r="I770" i="4"/>
  <c r="E770" i="4"/>
  <c r="B770" i="4"/>
  <c r="A770" i="4"/>
  <c r="S769" i="4"/>
  <c r="R769" i="4"/>
  <c r="M769" i="4"/>
  <c r="J769" i="4"/>
  <c r="I769" i="4"/>
  <c r="E769" i="4"/>
  <c r="B769" i="4"/>
  <c r="A769" i="4"/>
  <c r="S768" i="4"/>
  <c r="R768" i="4"/>
  <c r="M768" i="4"/>
  <c r="J768" i="4"/>
  <c r="I768" i="4"/>
  <c r="E768" i="4"/>
  <c r="B768" i="4"/>
  <c r="A768" i="4"/>
  <c r="S767" i="4"/>
  <c r="R767" i="4"/>
  <c r="M767" i="4"/>
  <c r="J767" i="4"/>
  <c r="I767" i="4"/>
  <c r="E767" i="4"/>
  <c r="B767" i="4"/>
  <c r="A767" i="4"/>
  <c r="S766" i="4"/>
  <c r="R766" i="4"/>
  <c r="M766" i="4"/>
  <c r="J766" i="4"/>
  <c r="I766" i="4"/>
  <c r="E766" i="4"/>
  <c r="B766" i="4"/>
  <c r="A766" i="4"/>
  <c r="S765" i="4"/>
  <c r="R765" i="4"/>
  <c r="M765" i="4"/>
  <c r="J765" i="4"/>
  <c r="I765" i="4"/>
  <c r="E765" i="4"/>
  <c r="B765" i="4"/>
  <c r="A765" i="4"/>
  <c r="S764" i="4"/>
  <c r="R764" i="4"/>
  <c r="M764" i="4"/>
  <c r="J764" i="4"/>
  <c r="I764" i="4"/>
  <c r="E764" i="4"/>
  <c r="B764" i="4"/>
  <c r="A764" i="4"/>
  <c r="S763" i="4"/>
  <c r="R763" i="4"/>
  <c r="M763" i="4"/>
  <c r="J763" i="4"/>
  <c r="I763" i="4"/>
  <c r="E763" i="4"/>
  <c r="B763" i="4"/>
  <c r="A763" i="4"/>
  <c r="S762" i="4"/>
  <c r="R762" i="4"/>
  <c r="M762" i="4"/>
  <c r="J762" i="4"/>
  <c r="I762" i="4"/>
  <c r="E762" i="4"/>
  <c r="B762" i="4"/>
  <c r="A762" i="4"/>
  <c r="S761" i="4"/>
  <c r="R761" i="4"/>
  <c r="M761" i="4"/>
  <c r="J761" i="4"/>
  <c r="I761" i="4"/>
  <c r="E761" i="4"/>
  <c r="B761" i="4"/>
  <c r="A761" i="4"/>
  <c r="S760" i="4"/>
  <c r="R760" i="4"/>
  <c r="M760" i="4"/>
  <c r="J760" i="4"/>
  <c r="I760" i="4"/>
  <c r="E760" i="4"/>
  <c r="B760" i="4"/>
  <c r="A760" i="4"/>
  <c r="S759" i="4"/>
  <c r="R759" i="4"/>
  <c r="M759" i="4"/>
  <c r="J759" i="4"/>
  <c r="I759" i="4"/>
  <c r="E759" i="4"/>
  <c r="B759" i="4"/>
  <c r="A759" i="4"/>
  <c r="S758" i="4"/>
  <c r="R758" i="4"/>
  <c r="M758" i="4"/>
  <c r="J758" i="4"/>
  <c r="I758" i="4"/>
  <c r="E758" i="4"/>
  <c r="B758" i="4"/>
  <c r="A758" i="4"/>
  <c r="S757" i="4"/>
  <c r="R757" i="4"/>
  <c r="M757" i="4"/>
  <c r="J757" i="4"/>
  <c r="I757" i="4"/>
  <c r="E757" i="4"/>
  <c r="B757" i="4"/>
  <c r="A757" i="4"/>
  <c r="S756" i="4"/>
  <c r="R756" i="4"/>
  <c r="M756" i="4"/>
  <c r="J756" i="4"/>
  <c r="I756" i="4"/>
  <c r="E756" i="4"/>
  <c r="B756" i="4"/>
  <c r="A756" i="4"/>
  <c r="S755" i="4"/>
  <c r="R755" i="4"/>
  <c r="M755" i="4"/>
  <c r="J755" i="4"/>
  <c r="I755" i="4"/>
  <c r="E755" i="4"/>
  <c r="B755" i="4"/>
  <c r="A755" i="4"/>
  <c r="S754" i="4"/>
  <c r="R754" i="4"/>
  <c r="M754" i="4"/>
  <c r="J754" i="4"/>
  <c r="I754" i="4"/>
  <c r="E754" i="4"/>
  <c r="B754" i="4"/>
  <c r="A754" i="4"/>
  <c r="S753" i="4"/>
  <c r="R753" i="4"/>
  <c r="M753" i="4"/>
  <c r="J753" i="4"/>
  <c r="I753" i="4"/>
  <c r="E753" i="4"/>
  <c r="B753" i="4"/>
  <c r="A753" i="4"/>
  <c r="S752" i="4"/>
  <c r="R752" i="4"/>
  <c r="M752" i="4"/>
  <c r="J752" i="4"/>
  <c r="I752" i="4"/>
  <c r="E752" i="4"/>
  <c r="B752" i="4"/>
  <c r="A752" i="4"/>
  <c r="S751" i="4"/>
  <c r="R751" i="4"/>
  <c r="M751" i="4"/>
  <c r="J751" i="4"/>
  <c r="I751" i="4"/>
  <c r="E751" i="4"/>
  <c r="B751" i="4"/>
  <c r="A751" i="4"/>
  <c r="S750" i="4"/>
  <c r="R750" i="4"/>
  <c r="M750" i="4"/>
  <c r="J750" i="4"/>
  <c r="I750" i="4"/>
  <c r="E750" i="4"/>
  <c r="B750" i="4"/>
  <c r="A750" i="4"/>
  <c r="S749" i="4"/>
  <c r="R749" i="4"/>
  <c r="M749" i="4"/>
  <c r="J749" i="4"/>
  <c r="I749" i="4"/>
  <c r="E749" i="4"/>
  <c r="B749" i="4"/>
  <c r="A749" i="4"/>
  <c r="S748" i="4"/>
  <c r="R748" i="4"/>
  <c r="M748" i="4"/>
  <c r="J748" i="4"/>
  <c r="I748" i="4"/>
  <c r="E748" i="4"/>
  <c r="B748" i="4"/>
  <c r="A748" i="4"/>
  <c r="S747" i="4"/>
  <c r="R747" i="4"/>
  <c r="M747" i="4"/>
  <c r="J747" i="4"/>
  <c r="I747" i="4"/>
  <c r="E747" i="4"/>
  <c r="B747" i="4"/>
  <c r="A747" i="4"/>
  <c r="S746" i="4"/>
  <c r="R746" i="4"/>
  <c r="M746" i="4"/>
  <c r="J746" i="4"/>
  <c r="I746" i="4"/>
  <c r="E746" i="4"/>
  <c r="B746" i="4"/>
  <c r="A746" i="4"/>
  <c r="S745" i="4"/>
  <c r="R745" i="4"/>
  <c r="M745" i="4"/>
  <c r="J745" i="4"/>
  <c r="I745" i="4"/>
  <c r="E745" i="4"/>
  <c r="B745" i="4"/>
  <c r="A745" i="4"/>
  <c r="S744" i="4"/>
  <c r="R744" i="4"/>
  <c r="M744" i="4"/>
  <c r="J744" i="4"/>
  <c r="I744" i="4"/>
  <c r="E744" i="4"/>
  <c r="B744" i="4"/>
  <c r="A744" i="4"/>
  <c r="S743" i="4"/>
  <c r="R743" i="4"/>
  <c r="M743" i="4"/>
  <c r="J743" i="4"/>
  <c r="I743" i="4"/>
  <c r="E743" i="4"/>
  <c r="B743" i="4"/>
  <c r="A743" i="4"/>
  <c r="S742" i="4"/>
  <c r="R742" i="4"/>
  <c r="M742" i="4"/>
  <c r="J742" i="4"/>
  <c r="I742" i="4"/>
  <c r="E742" i="4"/>
  <c r="B742" i="4"/>
  <c r="A742" i="4"/>
  <c r="S741" i="4"/>
  <c r="R741" i="4"/>
  <c r="M741" i="4"/>
  <c r="J741" i="4"/>
  <c r="I741" i="4"/>
  <c r="E741" i="4"/>
  <c r="B741" i="4"/>
  <c r="A741" i="4"/>
  <c r="S740" i="4"/>
  <c r="R740" i="4"/>
  <c r="M740" i="4"/>
  <c r="J740" i="4"/>
  <c r="I740" i="4"/>
  <c r="E740" i="4"/>
  <c r="B740" i="4"/>
  <c r="A740" i="4"/>
  <c r="S739" i="4"/>
  <c r="R739" i="4"/>
  <c r="M739" i="4"/>
  <c r="J739" i="4"/>
  <c r="I739" i="4"/>
  <c r="E739" i="4"/>
  <c r="B739" i="4"/>
  <c r="A739" i="4"/>
  <c r="S738" i="4"/>
  <c r="R738" i="4"/>
  <c r="M738" i="4"/>
  <c r="J738" i="4"/>
  <c r="I738" i="4"/>
  <c r="E738" i="4"/>
  <c r="B738" i="4"/>
  <c r="A738" i="4"/>
  <c r="S737" i="4"/>
  <c r="R737" i="4"/>
  <c r="M737" i="4"/>
  <c r="J737" i="4"/>
  <c r="I737" i="4"/>
  <c r="E737" i="4"/>
  <c r="B737" i="4"/>
  <c r="A737" i="4"/>
  <c r="S736" i="4"/>
  <c r="R736" i="4"/>
  <c r="M736" i="4"/>
  <c r="J736" i="4"/>
  <c r="I736" i="4"/>
  <c r="E736" i="4"/>
  <c r="B736" i="4"/>
  <c r="A736" i="4"/>
  <c r="S735" i="4"/>
  <c r="R735" i="4"/>
  <c r="M735" i="4"/>
  <c r="J735" i="4"/>
  <c r="I735" i="4"/>
  <c r="E735" i="4"/>
  <c r="B735" i="4"/>
  <c r="A735" i="4"/>
  <c r="S734" i="4"/>
  <c r="R734" i="4"/>
  <c r="M734" i="4"/>
  <c r="J734" i="4"/>
  <c r="I734" i="4"/>
  <c r="E734" i="4"/>
  <c r="B734" i="4"/>
  <c r="A734" i="4"/>
  <c r="S733" i="4"/>
  <c r="R733" i="4"/>
  <c r="M733" i="4"/>
  <c r="J733" i="4"/>
  <c r="I733" i="4"/>
  <c r="E733" i="4"/>
  <c r="B733" i="4"/>
  <c r="A733" i="4"/>
  <c r="S732" i="4"/>
  <c r="R732" i="4"/>
  <c r="M732" i="4"/>
  <c r="J732" i="4"/>
  <c r="I732" i="4"/>
  <c r="E732" i="4"/>
  <c r="B732" i="4"/>
  <c r="A732" i="4"/>
  <c r="S731" i="4"/>
  <c r="R731" i="4"/>
  <c r="M731" i="4"/>
  <c r="J731" i="4"/>
  <c r="I731" i="4"/>
  <c r="E731" i="4"/>
  <c r="B731" i="4"/>
  <c r="A731" i="4"/>
  <c r="S730" i="4"/>
  <c r="R730" i="4"/>
  <c r="M730" i="4"/>
  <c r="J730" i="4"/>
  <c r="I730" i="4"/>
  <c r="E730" i="4"/>
  <c r="B730" i="4"/>
  <c r="A730" i="4"/>
  <c r="S729" i="4"/>
  <c r="R729" i="4"/>
  <c r="M729" i="4"/>
  <c r="J729" i="4"/>
  <c r="I729" i="4"/>
  <c r="E729" i="4"/>
  <c r="B729" i="4"/>
  <c r="A729" i="4"/>
  <c r="S728" i="4"/>
  <c r="R728" i="4"/>
  <c r="M728" i="4"/>
  <c r="J728" i="4"/>
  <c r="I728" i="4"/>
  <c r="E728" i="4"/>
  <c r="B728" i="4"/>
  <c r="A728" i="4"/>
  <c r="S727" i="4"/>
  <c r="R727" i="4"/>
  <c r="M727" i="4"/>
  <c r="J727" i="4"/>
  <c r="I727" i="4"/>
  <c r="E727" i="4"/>
  <c r="B727" i="4"/>
  <c r="A727" i="4"/>
  <c r="S726" i="4"/>
  <c r="R726" i="4"/>
  <c r="M726" i="4"/>
  <c r="J726" i="4"/>
  <c r="I726" i="4"/>
  <c r="E726" i="4"/>
  <c r="B726" i="4"/>
  <c r="A726" i="4"/>
  <c r="S725" i="4"/>
  <c r="R725" i="4"/>
  <c r="M725" i="4"/>
  <c r="J725" i="4"/>
  <c r="I725" i="4"/>
  <c r="E725" i="4"/>
  <c r="B725" i="4"/>
  <c r="A725" i="4"/>
  <c r="S724" i="4"/>
  <c r="R724" i="4"/>
  <c r="M724" i="4"/>
  <c r="J724" i="4"/>
  <c r="I724" i="4"/>
  <c r="E724" i="4"/>
  <c r="B724" i="4"/>
  <c r="A724" i="4"/>
  <c r="S723" i="4"/>
  <c r="R723" i="4"/>
  <c r="M723" i="4"/>
  <c r="J723" i="4"/>
  <c r="I723" i="4"/>
  <c r="E723" i="4"/>
  <c r="B723" i="4"/>
  <c r="A723" i="4"/>
  <c r="S722" i="4"/>
  <c r="R722" i="4"/>
  <c r="M722" i="4"/>
  <c r="J722" i="4"/>
  <c r="I722" i="4"/>
  <c r="E722" i="4"/>
  <c r="B722" i="4"/>
  <c r="A722" i="4"/>
  <c r="S721" i="4"/>
  <c r="R721" i="4"/>
  <c r="M721" i="4"/>
  <c r="J721" i="4"/>
  <c r="I721" i="4"/>
  <c r="E721" i="4"/>
  <c r="B721" i="4"/>
  <c r="A721" i="4"/>
  <c r="S720" i="4"/>
  <c r="R720" i="4"/>
  <c r="M720" i="4"/>
  <c r="J720" i="4"/>
  <c r="I720" i="4"/>
  <c r="E720" i="4"/>
  <c r="B720" i="4"/>
  <c r="A720" i="4"/>
  <c r="S719" i="4"/>
  <c r="R719" i="4"/>
  <c r="M719" i="4"/>
  <c r="J719" i="4"/>
  <c r="I719" i="4"/>
  <c r="E719" i="4"/>
  <c r="B719" i="4"/>
  <c r="A719" i="4"/>
  <c r="S718" i="4"/>
  <c r="R718" i="4"/>
  <c r="M718" i="4"/>
  <c r="J718" i="4"/>
  <c r="I718" i="4"/>
  <c r="E718" i="4"/>
  <c r="B718" i="4"/>
  <c r="A718" i="4"/>
  <c r="S717" i="4"/>
  <c r="R717" i="4"/>
  <c r="M717" i="4"/>
  <c r="J717" i="4"/>
  <c r="I717" i="4"/>
  <c r="E717" i="4"/>
  <c r="B717" i="4"/>
  <c r="A717" i="4"/>
  <c r="S716" i="4"/>
  <c r="R716" i="4"/>
  <c r="M716" i="4"/>
  <c r="J716" i="4"/>
  <c r="I716" i="4"/>
  <c r="E716" i="4"/>
  <c r="B716" i="4"/>
  <c r="A716" i="4"/>
  <c r="S715" i="4"/>
  <c r="R715" i="4"/>
  <c r="M715" i="4"/>
  <c r="J715" i="4"/>
  <c r="I715" i="4"/>
  <c r="E715" i="4"/>
  <c r="B715" i="4"/>
  <c r="A715" i="4"/>
  <c r="S714" i="4"/>
  <c r="R714" i="4"/>
  <c r="M714" i="4"/>
  <c r="J714" i="4"/>
  <c r="I714" i="4"/>
  <c r="E714" i="4"/>
  <c r="B714" i="4"/>
  <c r="A714" i="4"/>
  <c r="S713" i="4"/>
  <c r="R713" i="4"/>
  <c r="M713" i="4"/>
  <c r="J713" i="4"/>
  <c r="I713" i="4"/>
  <c r="E713" i="4"/>
  <c r="B713" i="4"/>
  <c r="A713" i="4"/>
  <c r="S712" i="4"/>
  <c r="R712" i="4"/>
  <c r="M712" i="4"/>
  <c r="J712" i="4"/>
  <c r="I712" i="4"/>
  <c r="E712" i="4"/>
  <c r="B712" i="4"/>
  <c r="A712" i="4"/>
  <c r="S711" i="4"/>
  <c r="R711" i="4"/>
  <c r="M711" i="4"/>
  <c r="J711" i="4"/>
  <c r="I711" i="4"/>
  <c r="E711" i="4"/>
  <c r="B711" i="4"/>
  <c r="A711" i="4"/>
  <c r="S710" i="4"/>
  <c r="R710" i="4"/>
  <c r="M710" i="4"/>
  <c r="J710" i="4"/>
  <c r="I710" i="4"/>
  <c r="E710" i="4"/>
  <c r="B710" i="4"/>
  <c r="A710" i="4"/>
  <c r="S709" i="4"/>
  <c r="R709" i="4"/>
  <c r="M709" i="4"/>
  <c r="J709" i="4"/>
  <c r="I709" i="4"/>
  <c r="E709" i="4"/>
  <c r="B709" i="4"/>
  <c r="A709" i="4"/>
  <c r="S708" i="4"/>
  <c r="R708" i="4"/>
  <c r="M708" i="4"/>
  <c r="J708" i="4"/>
  <c r="I708" i="4"/>
  <c r="E708" i="4"/>
  <c r="B708" i="4"/>
  <c r="A708" i="4"/>
  <c r="S707" i="4"/>
  <c r="R707" i="4"/>
  <c r="M707" i="4"/>
  <c r="J707" i="4"/>
  <c r="I707" i="4"/>
  <c r="E707" i="4"/>
  <c r="B707" i="4"/>
  <c r="A707" i="4"/>
  <c r="S706" i="4"/>
  <c r="R706" i="4"/>
  <c r="M706" i="4"/>
  <c r="J706" i="4"/>
  <c r="I706" i="4"/>
  <c r="E706" i="4"/>
  <c r="B706" i="4"/>
  <c r="A706" i="4"/>
  <c r="S705" i="4"/>
  <c r="R705" i="4"/>
  <c r="M705" i="4"/>
  <c r="J705" i="4"/>
  <c r="I705" i="4"/>
  <c r="E705" i="4"/>
  <c r="B705" i="4"/>
  <c r="A705" i="4"/>
  <c r="S704" i="4"/>
  <c r="R704" i="4"/>
  <c r="M704" i="4"/>
  <c r="J704" i="4"/>
  <c r="I704" i="4"/>
  <c r="E704" i="4"/>
  <c r="B704" i="4"/>
  <c r="A704" i="4"/>
  <c r="S703" i="4"/>
  <c r="R703" i="4"/>
  <c r="M703" i="4"/>
  <c r="J703" i="4"/>
  <c r="I703" i="4"/>
  <c r="E703" i="4"/>
  <c r="B703" i="4"/>
  <c r="A703" i="4"/>
  <c r="S702" i="4"/>
  <c r="R702" i="4"/>
  <c r="M702" i="4"/>
  <c r="J702" i="4"/>
  <c r="I702" i="4"/>
  <c r="E702" i="4"/>
  <c r="B702" i="4"/>
  <c r="A702" i="4"/>
  <c r="S701" i="4"/>
  <c r="R701" i="4"/>
  <c r="M701" i="4"/>
  <c r="J701" i="4"/>
  <c r="I701" i="4"/>
  <c r="E701" i="4"/>
  <c r="B701" i="4"/>
  <c r="A701" i="4"/>
  <c r="S700" i="4"/>
  <c r="R700" i="4"/>
  <c r="M700" i="4"/>
  <c r="J700" i="4"/>
  <c r="I700" i="4"/>
  <c r="E700" i="4"/>
  <c r="B700" i="4"/>
  <c r="A700" i="4"/>
  <c r="S699" i="4"/>
  <c r="R699" i="4"/>
  <c r="M699" i="4"/>
  <c r="J699" i="4"/>
  <c r="I699" i="4"/>
  <c r="E699" i="4"/>
  <c r="B699" i="4"/>
  <c r="A699" i="4"/>
  <c r="S698" i="4"/>
  <c r="R698" i="4"/>
  <c r="M698" i="4"/>
  <c r="J698" i="4"/>
  <c r="I698" i="4"/>
  <c r="E698" i="4"/>
  <c r="B698" i="4"/>
  <c r="A698" i="4"/>
  <c r="S697" i="4"/>
  <c r="R697" i="4"/>
  <c r="M697" i="4"/>
  <c r="J697" i="4"/>
  <c r="I697" i="4"/>
  <c r="E697" i="4"/>
  <c r="B697" i="4"/>
  <c r="A697" i="4"/>
  <c r="S696" i="4"/>
  <c r="R696" i="4"/>
  <c r="M696" i="4"/>
  <c r="J696" i="4"/>
  <c r="I696" i="4"/>
  <c r="E696" i="4"/>
  <c r="B696" i="4"/>
  <c r="A696" i="4"/>
  <c r="S695" i="4"/>
  <c r="R695" i="4"/>
  <c r="M695" i="4"/>
  <c r="J695" i="4"/>
  <c r="I695" i="4"/>
  <c r="E695" i="4"/>
  <c r="B695" i="4"/>
  <c r="A695" i="4"/>
  <c r="S694" i="4"/>
  <c r="R694" i="4"/>
  <c r="M694" i="4"/>
  <c r="J694" i="4"/>
  <c r="I694" i="4"/>
  <c r="E694" i="4"/>
  <c r="B694" i="4"/>
  <c r="A694" i="4"/>
  <c r="S693" i="4"/>
  <c r="R693" i="4"/>
  <c r="M693" i="4"/>
  <c r="J693" i="4"/>
  <c r="I693" i="4"/>
  <c r="E693" i="4"/>
  <c r="B693" i="4"/>
  <c r="A693" i="4"/>
  <c r="S692" i="4"/>
  <c r="R692" i="4"/>
  <c r="M692" i="4"/>
  <c r="J692" i="4"/>
  <c r="I692" i="4"/>
  <c r="E692" i="4"/>
  <c r="B692" i="4"/>
  <c r="A692" i="4"/>
  <c r="S691" i="4"/>
  <c r="R691" i="4"/>
  <c r="M691" i="4"/>
  <c r="J691" i="4"/>
  <c r="I691" i="4"/>
  <c r="E691" i="4"/>
  <c r="B691" i="4"/>
  <c r="A691" i="4"/>
  <c r="S690" i="4"/>
  <c r="R690" i="4"/>
  <c r="M690" i="4"/>
  <c r="J690" i="4"/>
  <c r="I690" i="4"/>
  <c r="E690" i="4"/>
  <c r="B690" i="4"/>
  <c r="A690" i="4"/>
  <c r="S55" i="5"/>
  <c r="R55" i="5"/>
  <c r="S689" i="4"/>
  <c r="R689" i="4"/>
  <c r="S688" i="4"/>
  <c r="R688" i="4"/>
  <c r="S687" i="4"/>
  <c r="R687" i="4"/>
  <c r="S686" i="4"/>
  <c r="R686" i="4"/>
  <c r="S685" i="4"/>
  <c r="R685" i="4"/>
  <c r="S684" i="4"/>
  <c r="R684" i="4"/>
  <c r="S683" i="4"/>
  <c r="R683" i="4"/>
  <c r="S682" i="4"/>
  <c r="R682" i="4"/>
  <c r="S681" i="4"/>
  <c r="R681" i="4"/>
  <c r="S680" i="4"/>
  <c r="R680" i="4"/>
  <c r="S679" i="4"/>
  <c r="R679" i="4"/>
  <c r="S678" i="4"/>
  <c r="R678" i="4"/>
  <c r="S677" i="4"/>
  <c r="R677" i="4"/>
  <c r="S676" i="4"/>
  <c r="R676" i="4"/>
  <c r="S675" i="4"/>
  <c r="R675" i="4"/>
  <c r="S674" i="4"/>
  <c r="R674" i="4"/>
  <c r="S673" i="4"/>
  <c r="R673" i="4"/>
  <c r="S672" i="4"/>
  <c r="R672" i="4"/>
  <c r="S671" i="4"/>
  <c r="R671" i="4"/>
  <c r="S670" i="4"/>
  <c r="R670" i="4"/>
  <c r="S669" i="4"/>
  <c r="R669" i="4"/>
  <c r="S668" i="4"/>
  <c r="R668" i="4"/>
  <c r="S667" i="4"/>
  <c r="R667" i="4"/>
  <c r="S666" i="4"/>
  <c r="R666" i="4"/>
  <c r="S665" i="4"/>
  <c r="R665" i="4"/>
  <c r="S664" i="4"/>
  <c r="R664" i="4"/>
  <c r="S663" i="4"/>
  <c r="R663" i="4"/>
  <c r="S662" i="4"/>
  <c r="R662" i="4"/>
  <c r="S661" i="4"/>
  <c r="R661" i="4"/>
  <c r="S660" i="4"/>
  <c r="R660" i="4"/>
  <c r="S659" i="4"/>
  <c r="R659" i="4"/>
  <c r="S658" i="4"/>
  <c r="R658" i="4"/>
  <c r="S657" i="4"/>
  <c r="R657" i="4"/>
  <c r="S656" i="4"/>
  <c r="R656" i="4"/>
  <c r="S655" i="4"/>
  <c r="R655" i="4"/>
  <c r="S654" i="4"/>
  <c r="R654" i="4"/>
  <c r="S653" i="4"/>
  <c r="R653" i="4"/>
  <c r="S652" i="4"/>
  <c r="R652" i="4"/>
  <c r="S651" i="4"/>
  <c r="R651" i="4"/>
  <c r="S650" i="4"/>
  <c r="R650" i="4"/>
  <c r="S649" i="4"/>
  <c r="R649" i="4"/>
  <c r="S648" i="4"/>
  <c r="R648" i="4"/>
  <c r="S647" i="4"/>
  <c r="R647" i="4"/>
  <c r="S646" i="4"/>
  <c r="R646" i="4"/>
  <c r="S645" i="4"/>
  <c r="R645" i="4"/>
  <c r="S644" i="4"/>
  <c r="R644" i="4"/>
  <c r="S643" i="4"/>
  <c r="R643" i="4"/>
  <c r="S642" i="4"/>
  <c r="R642" i="4"/>
  <c r="S641" i="4"/>
  <c r="R641" i="4"/>
  <c r="S640" i="4"/>
  <c r="R640" i="4"/>
  <c r="S639" i="4"/>
  <c r="R639" i="4"/>
  <c r="S638" i="4"/>
  <c r="R638" i="4"/>
  <c r="S637" i="4"/>
  <c r="R637" i="4"/>
  <c r="S636" i="4"/>
  <c r="R636" i="4"/>
  <c r="S635" i="4"/>
  <c r="R635" i="4"/>
  <c r="S634" i="4"/>
  <c r="R634" i="4"/>
  <c r="S633" i="4"/>
  <c r="R633" i="4"/>
  <c r="S632" i="4"/>
  <c r="R632" i="4"/>
  <c r="S631" i="4"/>
  <c r="R631" i="4"/>
  <c r="S630" i="4"/>
  <c r="R630" i="4"/>
  <c r="S629" i="4"/>
  <c r="R629" i="4"/>
  <c r="S628" i="4"/>
  <c r="R628" i="4"/>
  <c r="S627" i="4"/>
  <c r="R627" i="4"/>
  <c r="S626" i="4"/>
  <c r="R626" i="4"/>
  <c r="S625" i="4"/>
  <c r="R625" i="4"/>
  <c r="S624" i="4"/>
  <c r="R624" i="4"/>
  <c r="S623" i="4"/>
  <c r="R623" i="4"/>
  <c r="S622" i="4"/>
  <c r="R622" i="4"/>
  <c r="S621" i="4"/>
  <c r="R621" i="4"/>
  <c r="S620" i="4"/>
  <c r="R620" i="4"/>
  <c r="S619" i="4"/>
  <c r="R619" i="4"/>
  <c r="S618" i="4"/>
  <c r="R618" i="4"/>
  <c r="S617" i="4"/>
  <c r="R617" i="4"/>
  <c r="S616" i="4"/>
  <c r="R616" i="4"/>
  <c r="S615" i="4"/>
  <c r="R615" i="4"/>
  <c r="S614" i="4"/>
  <c r="R614" i="4"/>
  <c r="S613" i="4"/>
  <c r="R613" i="4"/>
  <c r="S612" i="4"/>
  <c r="R612" i="4"/>
  <c r="S611" i="4"/>
  <c r="R611" i="4"/>
  <c r="S610" i="4"/>
  <c r="R610" i="4"/>
  <c r="S609" i="4"/>
  <c r="R609" i="4"/>
  <c r="S608" i="4"/>
  <c r="R608" i="4"/>
  <c r="S607" i="4"/>
  <c r="R607" i="4"/>
  <c r="S606" i="4"/>
  <c r="R606" i="4"/>
  <c r="S605" i="4"/>
  <c r="R605" i="4"/>
  <c r="S604" i="4"/>
  <c r="R604" i="4"/>
  <c r="S603" i="4"/>
  <c r="R603" i="4"/>
  <c r="S602" i="4"/>
  <c r="R602" i="4"/>
  <c r="S601" i="4"/>
  <c r="R601" i="4"/>
  <c r="S600" i="4"/>
  <c r="R600" i="4"/>
  <c r="S599" i="4"/>
  <c r="R599" i="4"/>
  <c r="S598" i="4"/>
  <c r="R598" i="4"/>
  <c r="S597" i="4"/>
  <c r="R597" i="4"/>
  <c r="S596" i="4"/>
  <c r="R596" i="4"/>
  <c r="S595" i="4"/>
  <c r="R595" i="4"/>
  <c r="S594" i="4"/>
  <c r="R594" i="4"/>
  <c r="S593" i="4"/>
  <c r="R593" i="4"/>
  <c r="S592" i="4"/>
  <c r="R592" i="4"/>
  <c r="S591" i="4"/>
  <c r="R591" i="4"/>
  <c r="S590" i="4"/>
  <c r="R590" i="4"/>
  <c r="S589" i="4"/>
  <c r="R589" i="4"/>
  <c r="S588" i="4"/>
  <c r="R588" i="4"/>
  <c r="S587" i="4"/>
  <c r="R587" i="4"/>
  <c r="S586" i="4"/>
  <c r="R586" i="4"/>
  <c r="S585" i="4"/>
  <c r="R585" i="4"/>
  <c r="S584" i="4"/>
  <c r="R584" i="4"/>
  <c r="S583" i="4"/>
  <c r="R583" i="4"/>
  <c r="S582" i="4"/>
  <c r="R582" i="4"/>
  <c r="S581" i="4"/>
  <c r="R581" i="4"/>
  <c r="S580" i="4"/>
  <c r="R580" i="4"/>
  <c r="S579" i="4"/>
  <c r="R579" i="4"/>
  <c r="S578" i="4"/>
  <c r="R578" i="4"/>
  <c r="S577" i="4"/>
  <c r="R577" i="4"/>
  <c r="S576" i="4"/>
  <c r="R576" i="4"/>
  <c r="S575" i="4"/>
  <c r="R575" i="4"/>
  <c r="S574" i="4"/>
  <c r="R574" i="4"/>
  <c r="S573" i="4"/>
  <c r="R573" i="4"/>
  <c r="S572" i="4"/>
  <c r="R572" i="4"/>
  <c r="S571" i="4"/>
  <c r="R571" i="4"/>
  <c r="S570" i="4"/>
  <c r="R570" i="4"/>
  <c r="S569" i="4"/>
  <c r="R569" i="4"/>
  <c r="S568" i="4"/>
  <c r="R568" i="4"/>
  <c r="S567" i="4"/>
  <c r="R567" i="4"/>
  <c r="S566" i="4"/>
  <c r="R566" i="4"/>
  <c r="S565" i="4"/>
  <c r="R565" i="4"/>
  <c r="S564" i="4"/>
  <c r="R564" i="4"/>
  <c r="S563" i="4"/>
  <c r="R563" i="4"/>
  <c r="S562" i="4"/>
  <c r="R562" i="4"/>
  <c r="S561" i="4"/>
  <c r="R561" i="4"/>
  <c r="S560" i="4"/>
  <c r="R560" i="4"/>
  <c r="S559" i="4"/>
  <c r="R559" i="4"/>
  <c r="S558" i="4"/>
  <c r="R558" i="4"/>
  <c r="S557" i="4"/>
  <c r="R557" i="4"/>
  <c r="S556" i="4"/>
  <c r="R556" i="4"/>
  <c r="S555" i="4"/>
  <c r="R555" i="4"/>
  <c r="S554" i="4"/>
  <c r="R554" i="4"/>
  <c r="S553" i="4"/>
  <c r="R553" i="4"/>
  <c r="S552" i="4"/>
  <c r="R552" i="4"/>
  <c r="S551" i="4"/>
  <c r="R551" i="4"/>
  <c r="S550" i="4"/>
  <c r="R550" i="4"/>
  <c r="S549" i="4"/>
  <c r="R549" i="4"/>
  <c r="S548" i="4"/>
  <c r="R548" i="4"/>
  <c r="S547" i="4"/>
  <c r="R547" i="4"/>
  <c r="S546" i="4"/>
  <c r="R546" i="4"/>
  <c r="S545" i="4"/>
  <c r="R545" i="4"/>
  <c r="S544" i="4"/>
  <c r="R544" i="4"/>
  <c r="S543" i="4"/>
  <c r="R543" i="4"/>
  <c r="S542" i="4"/>
  <c r="R542" i="4"/>
  <c r="S541" i="4"/>
  <c r="R541" i="4"/>
  <c r="S540" i="4"/>
  <c r="R540" i="4"/>
  <c r="S539" i="4"/>
  <c r="R539" i="4"/>
  <c r="S538" i="4"/>
  <c r="R538" i="4"/>
  <c r="S537" i="4"/>
  <c r="R537" i="4"/>
  <c r="S536" i="4"/>
  <c r="R536" i="4"/>
  <c r="S535" i="4"/>
  <c r="R535" i="4"/>
  <c r="S534" i="4"/>
  <c r="R534" i="4"/>
  <c r="S533" i="4"/>
  <c r="R533" i="4"/>
  <c r="S532" i="4"/>
  <c r="R532" i="4"/>
  <c r="S531" i="4"/>
  <c r="R531" i="4"/>
  <c r="S530" i="4"/>
  <c r="R530" i="4"/>
  <c r="S529" i="4"/>
  <c r="R529" i="4"/>
  <c r="S528" i="4"/>
  <c r="R528" i="4"/>
  <c r="S527" i="4"/>
  <c r="R527" i="4"/>
  <c r="S526" i="4"/>
  <c r="R526" i="4"/>
  <c r="S525" i="4"/>
  <c r="R525" i="4"/>
  <c r="S524" i="4"/>
  <c r="R524" i="4"/>
  <c r="S523" i="4"/>
  <c r="R523" i="4"/>
  <c r="S522" i="4"/>
  <c r="R522" i="4"/>
  <c r="S521" i="4"/>
  <c r="R521" i="4"/>
  <c r="S520" i="4"/>
  <c r="R520" i="4"/>
  <c r="S519" i="4"/>
  <c r="R519" i="4"/>
  <c r="S518" i="4"/>
  <c r="R518" i="4"/>
  <c r="S517" i="4"/>
  <c r="R517" i="4"/>
  <c r="S516" i="4"/>
  <c r="R516" i="4"/>
  <c r="S515" i="4"/>
  <c r="R515" i="4"/>
  <c r="S514" i="4"/>
  <c r="R514" i="4"/>
  <c r="S513" i="4"/>
  <c r="R513" i="4"/>
  <c r="S512" i="4"/>
  <c r="R512" i="4"/>
  <c r="S511" i="4"/>
  <c r="R511" i="4"/>
  <c r="S510" i="4"/>
  <c r="R510" i="4"/>
  <c r="S509" i="4"/>
  <c r="R509" i="4"/>
  <c r="S508" i="4"/>
  <c r="R508" i="4"/>
  <c r="S507" i="4"/>
  <c r="R507" i="4"/>
  <c r="S506" i="4"/>
  <c r="R506" i="4"/>
  <c r="S505" i="4"/>
  <c r="R505" i="4"/>
  <c r="S504" i="4"/>
  <c r="R504" i="4"/>
  <c r="S503" i="4"/>
  <c r="R503" i="4"/>
  <c r="S502" i="4"/>
  <c r="R502" i="4"/>
  <c r="S501" i="4"/>
  <c r="R501" i="4"/>
  <c r="S500" i="4"/>
  <c r="R500" i="4"/>
  <c r="S499" i="4"/>
  <c r="R499" i="4"/>
  <c r="S498" i="4"/>
  <c r="R498" i="4"/>
  <c r="S497" i="4"/>
  <c r="R497" i="4"/>
  <c r="S496" i="4"/>
  <c r="R496" i="4"/>
  <c r="S495" i="4"/>
  <c r="R495" i="4"/>
  <c r="S494" i="4"/>
  <c r="R494" i="4"/>
  <c r="S493" i="4"/>
  <c r="R493" i="4"/>
  <c r="S492" i="4"/>
  <c r="R492" i="4"/>
  <c r="S491" i="4"/>
  <c r="R491" i="4"/>
  <c r="S490" i="4"/>
  <c r="R490" i="4"/>
  <c r="S489" i="4"/>
  <c r="R489" i="4"/>
  <c r="S488" i="4"/>
  <c r="R488" i="4"/>
  <c r="S487" i="4"/>
  <c r="R487" i="4"/>
  <c r="S486" i="4"/>
  <c r="R486" i="4"/>
  <c r="S485" i="4"/>
  <c r="R485" i="4"/>
  <c r="S484" i="4"/>
  <c r="R484" i="4"/>
  <c r="S483" i="4"/>
  <c r="R483" i="4"/>
  <c r="S482" i="4"/>
  <c r="R482" i="4"/>
  <c r="S481" i="4"/>
  <c r="R481" i="4"/>
  <c r="S480" i="4"/>
  <c r="R480" i="4"/>
  <c r="S479" i="4"/>
  <c r="R479" i="4"/>
  <c r="S478" i="4"/>
  <c r="R478" i="4"/>
  <c r="S477" i="4"/>
  <c r="R477" i="4"/>
  <c r="S476" i="4"/>
  <c r="R476" i="4"/>
  <c r="S475" i="4"/>
  <c r="R475" i="4"/>
  <c r="S474" i="4"/>
  <c r="R474" i="4"/>
  <c r="S473" i="4"/>
  <c r="R473" i="4"/>
  <c r="S472" i="4"/>
  <c r="R472" i="4"/>
  <c r="S471" i="4"/>
  <c r="R471" i="4"/>
  <c r="S470" i="4"/>
  <c r="R470" i="4"/>
  <c r="S469" i="4"/>
  <c r="R469" i="4"/>
  <c r="S468" i="4"/>
  <c r="R468" i="4"/>
  <c r="S467" i="4"/>
  <c r="R467" i="4"/>
  <c r="S466" i="4"/>
  <c r="R466" i="4"/>
  <c r="S465" i="4"/>
  <c r="R465" i="4"/>
  <c r="S464" i="4"/>
  <c r="R464" i="4"/>
  <c r="S463" i="4"/>
  <c r="R463" i="4"/>
  <c r="S462" i="4"/>
  <c r="R462" i="4"/>
  <c r="S461" i="4"/>
  <c r="R461" i="4"/>
  <c r="S460" i="4"/>
  <c r="R460" i="4"/>
  <c r="S459" i="4"/>
  <c r="R459" i="4"/>
  <c r="S458" i="4"/>
  <c r="R458" i="4"/>
  <c r="S457" i="4"/>
  <c r="R457" i="4"/>
  <c r="S456" i="4"/>
  <c r="R456" i="4"/>
  <c r="S455" i="4"/>
  <c r="R455" i="4"/>
  <c r="S454" i="4"/>
  <c r="R454" i="4"/>
  <c r="S453" i="4"/>
  <c r="R453" i="4"/>
  <c r="S452" i="4"/>
  <c r="R452" i="4"/>
  <c r="S451" i="4"/>
  <c r="R451" i="4"/>
  <c r="S450" i="4"/>
  <c r="R450" i="4"/>
  <c r="S449" i="4"/>
  <c r="R449" i="4"/>
  <c r="S448" i="4"/>
  <c r="R448" i="4"/>
  <c r="S447" i="4"/>
  <c r="R447" i="4"/>
  <c r="S446" i="4"/>
  <c r="R446" i="4"/>
  <c r="S445" i="4"/>
  <c r="R445" i="4"/>
  <c r="S444" i="4"/>
  <c r="R444" i="4"/>
  <c r="S443" i="4"/>
  <c r="R443" i="4"/>
  <c r="S442" i="4"/>
  <c r="R442" i="4"/>
  <c r="S441" i="4"/>
  <c r="R441" i="4"/>
  <c r="S440" i="4"/>
  <c r="R440" i="4"/>
  <c r="S439" i="4"/>
  <c r="R439" i="4"/>
  <c r="S438" i="4"/>
  <c r="R438" i="4"/>
  <c r="S437" i="4"/>
  <c r="R437" i="4"/>
  <c r="S436" i="4"/>
  <c r="R436" i="4"/>
  <c r="S435" i="4"/>
  <c r="R435" i="4"/>
  <c r="S434" i="4"/>
  <c r="R434" i="4"/>
  <c r="S433" i="4"/>
  <c r="R433" i="4"/>
  <c r="S432" i="4"/>
  <c r="R432" i="4"/>
  <c r="S431" i="4"/>
  <c r="R431" i="4"/>
  <c r="S430" i="4"/>
  <c r="R430" i="4"/>
  <c r="S429" i="4"/>
  <c r="R429" i="4"/>
  <c r="S428" i="4"/>
  <c r="R428" i="4"/>
  <c r="S427" i="4"/>
  <c r="R427" i="4"/>
  <c r="S426" i="4"/>
  <c r="R426" i="4"/>
  <c r="S425" i="4"/>
  <c r="R425" i="4"/>
  <c r="S424" i="4"/>
  <c r="R424" i="4"/>
  <c r="S423" i="4"/>
  <c r="R423" i="4"/>
  <c r="S422" i="4"/>
  <c r="R422" i="4"/>
  <c r="S421" i="4"/>
  <c r="R421" i="4"/>
  <c r="S420" i="4"/>
  <c r="R420" i="4"/>
  <c r="S419" i="4"/>
  <c r="R419" i="4"/>
  <c r="S418" i="4"/>
  <c r="R418" i="4"/>
  <c r="S417" i="4"/>
  <c r="R417" i="4"/>
  <c r="S416" i="4"/>
  <c r="R416" i="4"/>
  <c r="S415" i="4"/>
  <c r="R415" i="4"/>
  <c r="S414" i="4"/>
  <c r="R414" i="4"/>
  <c r="S413" i="4"/>
  <c r="R413" i="4"/>
  <c r="S412" i="4"/>
  <c r="R412" i="4"/>
  <c r="S411" i="4"/>
  <c r="R411" i="4"/>
  <c r="S410" i="4"/>
  <c r="R410" i="4"/>
  <c r="S409" i="4"/>
  <c r="R409" i="4"/>
  <c r="S408" i="4"/>
  <c r="R408" i="4"/>
  <c r="S407" i="4"/>
  <c r="R407" i="4"/>
  <c r="S406" i="4"/>
  <c r="R406" i="4"/>
  <c r="S405" i="4"/>
  <c r="R405" i="4"/>
  <c r="S404" i="4"/>
  <c r="R404" i="4"/>
  <c r="S403" i="4"/>
  <c r="R403" i="4"/>
  <c r="S402" i="4"/>
  <c r="R402" i="4"/>
  <c r="S401" i="4"/>
  <c r="R401" i="4"/>
  <c r="S400" i="4"/>
  <c r="R400" i="4"/>
  <c r="S399" i="4"/>
  <c r="R399" i="4"/>
  <c r="S398" i="4"/>
  <c r="R398" i="4"/>
  <c r="S397" i="4"/>
  <c r="R397" i="4"/>
  <c r="S396" i="4"/>
  <c r="R396" i="4"/>
  <c r="S395" i="4"/>
  <c r="R395" i="4"/>
  <c r="S394" i="4"/>
  <c r="R394" i="4"/>
  <c r="S393" i="4"/>
  <c r="R393" i="4"/>
  <c r="S392" i="4"/>
  <c r="R392" i="4"/>
  <c r="S391" i="4"/>
  <c r="R391" i="4"/>
  <c r="S390" i="4"/>
  <c r="R390" i="4"/>
  <c r="S389" i="4"/>
  <c r="R389" i="4"/>
  <c r="S388" i="4"/>
  <c r="R388" i="4"/>
  <c r="S387" i="4"/>
  <c r="R387" i="4"/>
  <c r="S386" i="4"/>
  <c r="R386" i="4"/>
  <c r="S385" i="4"/>
  <c r="R385" i="4"/>
  <c r="S384" i="4"/>
  <c r="R384" i="4"/>
  <c r="S383" i="4"/>
  <c r="R383" i="4"/>
  <c r="S382" i="4"/>
  <c r="R382" i="4"/>
  <c r="S381" i="4"/>
  <c r="R381" i="4"/>
  <c r="S380" i="4"/>
  <c r="R380" i="4"/>
  <c r="S379" i="4"/>
  <c r="R379" i="4"/>
  <c r="S378" i="4"/>
  <c r="R378" i="4"/>
  <c r="S377" i="4"/>
  <c r="R377" i="4"/>
  <c r="S376" i="4"/>
  <c r="R376" i="4"/>
  <c r="S375" i="4"/>
  <c r="R375" i="4"/>
  <c r="S374" i="4"/>
  <c r="R374" i="4"/>
  <c r="S373" i="4"/>
  <c r="R373" i="4"/>
  <c r="S372" i="4"/>
  <c r="R372" i="4"/>
  <c r="S371" i="4"/>
  <c r="R371" i="4"/>
  <c r="S370" i="4"/>
  <c r="R370" i="4"/>
  <c r="S369" i="4"/>
  <c r="R369" i="4"/>
  <c r="S368" i="4"/>
  <c r="R368" i="4"/>
  <c r="S367" i="4"/>
  <c r="R367" i="4"/>
  <c r="S366" i="4"/>
  <c r="R366" i="4"/>
  <c r="S365" i="4"/>
  <c r="R365" i="4"/>
  <c r="S364" i="4"/>
  <c r="R364" i="4"/>
  <c r="S363" i="4"/>
  <c r="R363" i="4"/>
  <c r="S362" i="4"/>
  <c r="R362" i="4"/>
  <c r="S361" i="4"/>
  <c r="R361" i="4"/>
  <c r="S360" i="4"/>
  <c r="R360" i="4"/>
  <c r="S359" i="4"/>
  <c r="R359" i="4"/>
  <c r="S358" i="4"/>
  <c r="R358" i="4"/>
  <c r="S357" i="4"/>
  <c r="R357" i="4"/>
  <c r="S356" i="4"/>
  <c r="R356" i="4"/>
  <c r="S355" i="4"/>
  <c r="R355" i="4"/>
  <c r="S354" i="4"/>
  <c r="R354" i="4"/>
  <c r="S353" i="4"/>
  <c r="R353" i="4"/>
  <c r="S352" i="4"/>
  <c r="R352" i="4"/>
  <c r="S351" i="4"/>
  <c r="R351" i="4"/>
  <c r="S350" i="4"/>
  <c r="R350" i="4"/>
  <c r="S349" i="4"/>
  <c r="R349" i="4"/>
  <c r="S348" i="4"/>
  <c r="R348" i="4"/>
  <c r="S347" i="4"/>
  <c r="R347" i="4"/>
  <c r="S346" i="4"/>
  <c r="R346" i="4"/>
  <c r="S345" i="4"/>
  <c r="R345" i="4"/>
  <c r="S344" i="4"/>
  <c r="R344" i="4"/>
  <c r="S343" i="4"/>
  <c r="R343" i="4"/>
  <c r="S342" i="4"/>
  <c r="R342" i="4"/>
  <c r="S341" i="4"/>
  <c r="R341" i="4"/>
  <c r="S340" i="4"/>
  <c r="R340" i="4"/>
  <c r="S339" i="4"/>
  <c r="R339" i="4"/>
  <c r="S338" i="4"/>
  <c r="R338" i="4"/>
  <c r="S337" i="4"/>
  <c r="R337" i="4"/>
  <c r="S336" i="4"/>
  <c r="R336" i="4"/>
  <c r="S335" i="4"/>
  <c r="R335" i="4"/>
  <c r="S334" i="4"/>
  <c r="R334" i="4"/>
  <c r="S333" i="4"/>
  <c r="R333" i="4"/>
  <c r="S332" i="4"/>
  <c r="R332" i="4"/>
  <c r="S331" i="4"/>
  <c r="R331" i="4"/>
  <c r="S330" i="4"/>
  <c r="R330" i="4"/>
  <c r="S329" i="4"/>
  <c r="R329" i="4"/>
  <c r="S328" i="4"/>
  <c r="R328" i="4"/>
  <c r="S327" i="4"/>
  <c r="R327" i="4"/>
  <c r="S326" i="4"/>
  <c r="R326" i="4"/>
  <c r="S325" i="4"/>
  <c r="R325" i="4"/>
  <c r="S324" i="4"/>
  <c r="R324" i="4"/>
  <c r="S323" i="4"/>
  <c r="R323" i="4"/>
  <c r="S322" i="4"/>
  <c r="R322" i="4"/>
  <c r="S321" i="4"/>
  <c r="R321" i="4"/>
  <c r="S320" i="4"/>
  <c r="R320" i="4"/>
  <c r="S319" i="4"/>
  <c r="R319" i="4"/>
  <c r="S318" i="4"/>
  <c r="R318" i="4"/>
  <c r="S317" i="4"/>
  <c r="R317" i="4"/>
  <c r="S316" i="4"/>
  <c r="R316" i="4"/>
  <c r="S315" i="4"/>
  <c r="R315" i="4"/>
  <c r="S314" i="4"/>
  <c r="R314" i="4"/>
  <c r="S313" i="4"/>
  <c r="R313" i="4"/>
  <c r="S312" i="4"/>
  <c r="R312" i="4"/>
  <c r="S311" i="4"/>
  <c r="R311" i="4"/>
  <c r="S310" i="4"/>
  <c r="R310" i="4"/>
  <c r="S309" i="4"/>
  <c r="R309" i="4"/>
  <c r="S308" i="4"/>
  <c r="R308" i="4"/>
  <c r="S307" i="4"/>
  <c r="R307" i="4"/>
  <c r="S306" i="4"/>
  <c r="R306" i="4"/>
  <c r="S305" i="4"/>
  <c r="R305" i="4"/>
  <c r="S304" i="4"/>
  <c r="R304" i="4"/>
  <c r="S303" i="4"/>
  <c r="R303" i="4"/>
  <c r="S302" i="4"/>
  <c r="R302" i="4"/>
  <c r="S301" i="4"/>
  <c r="R301" i="4"/>
  <c r="S300" i="4"/>
  <c r="R300" i="4"/>
  <c r="S299" i="4"/>
  <c r="R299" i="4"/>
  <c r="S298" i="4"/>
  <c r="R298" i="4"/>
  <c r="S297" i="4"/>
  <c r="R297" i="4"/>
  <c r="S296" i="4"/>
  <c r="R296" i="4"/>
  <c r="S295" i="4"/>
  <c r="R295" i="4"/>
  <c r="S294" i="4"/>
  <c r="R294" i="4"/>
  <c r="S293" i="4"/>
  <c r="R293" i="4"/>
  <c r="S292" i="4"/>
  <c r="R292" i="4"/>
  <c r="S291" i="4"/>
  <c r="R291" i="4"/>
  <c r="S290" i="4"/>
  <c r="R290" i="4"/>
  <c r="S289" i="4"/>
  <c r="R289" i="4"/>
  <c r="S288" i="4"/>
  <c r="R288" i="4"/>
  <c r="S287" i="4"/>
  <c r="R287" i="4"/>
  <c r="S286" i="4"/>
  <c r="R286" i="4"/>
  <c r="S285" i="4"/>
  <c r="R285" i="4"/>
  <c r="S284" i="4"/>
  <c r="R284" i="4"/>
  <c r="S283" i="4"/>
  <c r="R283" i="4"/>
  <c r="S282" i="4"/>
  <c r="R282" i="4"/>
  <c r="S281" i="4"/>
  <c r="R281" i="4"/>
  <c r="S280" i="4"/>
  <c r="R280" i="4"/>
  <c r="S279" i="4"/>
  <c r="R279" i="4"/>
  <c r="S278" i="4"/>
  <c r="R278" i="4"/>
  <c r="S277" i="4"/>
  <c r="R277" i="4"/>
  <c r="S276" i="4"/>
  <c r="R276" i="4"/>
  <c r="S275" i="4"/>
  <c r="R275" i="4"/>
  <c r="S274" i="4"/>
  <c r="R274" i="4"/>
  <c r="S273" i="4"/>
  <c r="R273" i="4"/>
  <c r="S272" i="4"/>
  <c r="R272" i="4"/>
  <c r="S271" i="4"/>
  <c r="R271" i="4"/>
  <c r="S270" i="4"/>
  <c r="R270" i="4"/>
  <c r="S269" i="4"/>
  <c r="R269" i="4"/>
  <c r="S268" i="4"/>
  <c r="R268" i="4"/>
  <c r="S267" i="4"/>
  <c r="R267" i="4"/>
  <c r="S266" i="4"/>
  <c r="R266" i="4"/>
  <c r="S265" i="4"/>
  <c r="R265" i="4"/>
  <c r="S264" i="4"/>
  <c r="R264" i="4"/>
  <c r="S263" i="4"/>
  <c r="R263" i="4"/>
  <c r="S262" i="4"/>
  <c r="R262" i="4"/>
  <c r="S261" i="4"/>
  <c r="R261" i="4"/>
  <c r="S260" i="4"/>
  <c r="R260" i="4"/>
  <c r="S259" i="4"/>
  <c r="R259" i="4"/>
  <c r="S258" i="4"/>
  <c r="R258" i="4"/>
  <c r="S257" i="4"/>
  <c r="R257" i="4"/>
  <c r="S256" i="4"/>
  <c r="R256" i="4"/>
  <c r="S255" i="4"/>
  <c r="R255" i="4"/>
  <c r="S254" i="4"/>
  <c r="R254" i="4"/>
  <c r="S253" i="4"/>
  <c r="R253" i="4"/>
  <c r="S252" i="4"/>
  <c r="R252" i="4"/>
  <c r="S251" i="4"/>
  <c r="R251" i="4"/>
  <c r="S250" i="4"/>
  <c r="R250" i="4"/>
  <c r="S249" i="4"/>
  <c r="R249" i="4"/>
  <c r="S248" i="4"/>
  <c r="R248" i="4"/>
  <c r="S247" i="4"/>
  <c r="R247" i="4"/>
  <c r="S246" i="4"/>
  <c r="R246" i="4"/>
  <c r="S245" i="4"/>
  <c r="R245" i="4"/>
  <c r="S244" i="4"/>
  <c r="R244" i="4"/>
  <c r="S243" i="4"/>
  <c r="R243" i="4"/>
  <c r="S242" i="4"/>
  <c r="R242" i="4"/>
  <c r="S241" i="4"/>
  <c r="R241" i="4"/>
  <c r="S240" i="4"/>
  <c r="R240" i="4"/>
  <c r="S239" i="4"/>
  <c r="R239" i="4"/>
  <c r="S238" i="4"/>
  <c r="R238" i="4"/>
  <c r="S237" i="4"/>
  <c r="R237" i="4"/>
  <c r="S236" i="4"/>
  <c r="R236" i="4"/>
  <c r="S235" i="4"/>
  <c r="R235" i="4"/>
  <c r="S234" i="4"/>
  <c r="R234" i="4"/>
  <c r="S233" i="4"/>
  <c r="R233" i="4"/>
  <c r="S232" i="4"/>
  <c r="R232" i="4"/>
  <c r="S231" i="4"/>
  <c r="R231" i="4"/>
  <c r="S230" i="4"/>
  <c r="R230" i="4"/>
  <c r="S229" i="4"/>
  <c r="R229" i="4"/>
  <c r="S228" i="4"/>
  <c r="R228" i="4"/>
  <c r="S227" i="4"/>
  <c r="R227" i="4"/>
  <c r="S226" i="4"/>
  <c r="R226" i="4"/>
  <c r="S225" i="4"/>
  <c r="R225" i="4"/>
  <c r="S224" i="4"/>
  <c r="R224" i="4"/>
  <c r="S223" i="4"/>
  <c r="R223" i="4"/>
  <c r="S222" i="4"/>
  <c r="R222" i="4"/>
  <c r="S221" i="4"/>
  <c r="R221" i="4"/>
  <c r="S220" i="4"/>
  <c r="R220" i="4"/>
  <c r="S219" i="4"/>
  <c r="R219" i="4"/>
  <c r="S218" i="4"/>
  <c r="R218" i="4"/>
  <c r="S217" i="4"/>
  <c r="R217" i="4"/>
  <c r="S216" i="4"/>
  <c r="R216" i="4"/>
  <c r="S215" i="4"/>
  <c r="R215" i="4"/>
  <c r="S214" i="4"/>
  <c r="R214" i="4"/>
  <c r="S213" i="4"/>
  <c r="R213" i="4"/>
  <c r="S212" i="4"/>
  <c r="R212" i="4"/>
  <c r="S211" i="4"/>
  <c r="R211" i="4"/>
  <c r="S210" i="4"/>
  <c r="R210" i="4"/>
  <c r="S209" i="4"/>
  <c r="R209" i="4"/>
  <c r="S208" i="4"/>
  <c r="R208" i="4"/>
  <c r="S207" i="4"/>
  <c r="R207" i="4"/>
  <c r="S206" i="4"/>
  <c r="R206" i="4"/>
  <c r="S205" i="4"/>
  <c r="R205" i="4"/>
  <c r="S204" i="4"/>
  <c r="R204" i="4"/>
  <c r="S203" i="4"/>
  <c r="R203" i="4"/>
  <c r="S202" i="4"/>
  <c r="R202" i="4"/>
  <c r="S201" i="4"/>
  <c r="R201" i="4"/>
  <c r="S200" i="4"/>
  <c r="R200" i="4"/>
  <c r="S199" i="4"/>
  <c r="R199" i="4"/>
  <c r="S198" i="4"/>
  <c r="R198" i="4"/>
  <c r="S197" i="4"/>
  <c r="R197" i="4"/>
  <c r="S196" i="4"/>
  <c r="R196" i="4"/>
  <c r="S195" i="4"/>
  <c r="R195" i="4"/>
  <c r="S194" i="4"/>
  <c r="R194" i="4"/>
  <c r="S193" i="4"/>
  <c r="R193" i="4"/>
  <c r="S192" i="4"/>
  <c r="R192" i="4"/>
  <c r="S191" i="4"/>
  <c r="R191" i="4"/>
  <c r="S190" i="4"/>
  <c r="R190" i="4"/>
  <c r="S189" i="4"/>
  <c r="R189" i="4"/>
  <c r="S188" i="4"/>
  <c r="R188" i="4"/>
  <c r="S187" i="4"/>
  <c r="R187" i="4"/>
  <c r="S186" i="4"/>
  <c r="R186" i="4"/>
  <c r="S185" i="4"/>
  <c r="R185" i="4"/>
  <c r="S184" i="4"/>
  <c r="R184" i="4"/>
  <c r="S183" i="4"/>
  <c r="R183" i="4"/>
  <c r="S182" i="4"/>
  <c r="R182" i="4"/>
  <c r="S181" i="4"/>
  <c r="R181" i="4"/>
  <c r="S180" i="4"/>
  <c r="R180" i="4"/>
  <c r="S179" i="4"/>
  <c r="R179" i="4"/>
  <c r="S178" i="4"/>
  <c r="R178" i="4"/>
  <c r="S177" i="4"/>
  <c r="R177" i="4"/>
  <c r="S176" i="4"/>
  <c r="R176" i="4"/>
  <c r="S175" i="4"/>
  <c r="R175" i="4"/>
  <c r="S174" i="4"/>
  <c r="R174" i="4"/>
  <c r="S173" i="4"/>
  <c r="R173" i="4"/>
  <c r="S172" i="4"/>
  <c r="R172" i="4"/>
  <c r="S171" i="4"/>
  <c r="R171" i="4"/>
  <c r="S170" i="4"/>
  <c r="R170" i="4"/>
  <c r="S169" i="4"/>
  <c r="R169" i="4"/>
  <c r="S168" i="4"/>
  <c r="R168" i="4"/>
  <c r="S167" i="4"/>
  <c r="R167" i="4"/>
  <c r="S166" i="4"/>
  <c r="R166" i="4"/>
  <c r="S165" i="4"/>
  <c r="R165" i="4"/>
  <c r="S164" i="4"/>
  <c r="R164" i="4"/>
  <c r="S163" i="4"/>
  <c r="R163" i="4"/>
  <c r="S162" i="4"/>
  <c r="R162" i="4"/>
  <c r="S161" i="4"/>
  <c r="R161" i="4"/>
  <c r="S160" i="4"/>
  <c r="R160" i="4"/>
  <c r="S159" i="4"/>
  <c r="R159" i="4"/>
  <c r="S158" i="4"/>
  <c r="R158" i="4"/>
  <c r="S157" i="4"/>
  <c r="R157" i="4"/>
  <c r="S156" i="4"/>
  <c r="R156" i="4"/>
  <c r="S155" i="4"/>
  <c r="R155" i="4"/>
  <c r="S154" i="4"/>
  <c r="R154" i="4"/>
  <c r="S153" i="4"/>
  <c r="R153" i="4"/>
  <c r="S152" i="4"/>
  <c r="R152" i="4"/>
  <c r="S151" i="4"/>
  <c r="R151" i="4"/>
  <c r="S150" i="4"/>
  <c r="R150" i="4"/>
  <c r="S149" i="4"/>
  <c r="R149" i="4"/>
  <c r="S148" i="4"/>
  <c r="R148" i="4"/>
  <c r="S147" i="4"/>
  <c r="R147" i="4"/>
  <c r="S146" i="4"/>
  <c r="R146" i="4"/>
  <c r="S145" i="4"/>
  <c r="R145" i="4"/>
  <c r="S144" i="4"/>
  <c r="R144" i="4"/>
  <c r="S143" i="4"/>
  <c r="R143" i="4"/>
  <c r="S142" i="4"/>
  <c r="R142" i="4"/>
  <c r="S141" i="4"/>
  <c r="R141" i="4"/>
  <c r="S140" i="4"/>
  <c r="R140" i="4"/>
  <c r="S139" i="4"/>
  <c r="R139" i="4"/>
  <c r="S138" i="4"/>
  <c r="R138" i="4"/>
  <c r="S137" i="4"/>
  <c r="R137" i="4"/>
  <c r="S136" i="4"/>
  <c r="R136" i="4"/>
  <c r="S135" i="4"/>
  <c r="R135" i="4"/>
  <c r="S134" i="4"/>
  <c r="R134" i="4"/>
  <c r="S133" i="4"/>
  <c r="R133" i="4"/>
  <c r="S132" i="4"/>
  <c r="R132" i="4"/>
  <c r="S131" i="4"/>
  <c r="R131" i="4"/>
  <c r="S130" i="4"/>
  <c r="R130" i="4"/>
  <c r="S129" i="4"/>
  <c r="R129" i="4"/>
  <c r="S128" i="4"/>
  <c r="R128" i="4"/>
  <c r="S127" i="4"/>
  <c r="R127" i="4"/>
  <c r="S126" i="4"/>
  <c r="R126" i="4"/>
  <c r="S125" i="4"/>
  <c r="R125" i="4"/>
  <c r="S124" i="4"/>
  <c r="R124" i="4"/>
  <c r="S123" i="4"/>
  <c r="R123" i="4"/>
  <c r="S122" i="4"/>
  <c r="R122" i="4"/>
  <c r="S121" i="4"/>
  <c r="R121" i="4"/>
  <c r="S120" i="4"/>
  <c r="R120" i="4"/>
  <c r="S119" i="4"/>
  <c r="R119" i="4"/>
  <c r="S118" i="4"/>
  <c r="R118" i="4"/>
  <c r="S117" i="4"/>
  <c r="R117" i="4"/>
  <c r="S116" i="4"/>
  <c r="R116" i="4"/>
  <c r="S115" i="4"/>
  <c r="R115" i="4"/>
  <c r="S114" i="4"/>
  <c r="R114" i="4"/>
  <c r="S113" i="4"/>
  <c r="R113" i="4"/>
  <c r="S112" i="4"/>
  <c r="R112" i="4"/>
  <c r="S111" i="4"/>
  <c r="R111" i="4"/>
  <c r="S110" i="4"/>
  <c r="R110" i="4"/>
  <c r="S109" i="4"/>
  <c r="R109" i="4"/>
  <c r="S108" i="4"/>
  <c r="R108" i="4"/>
  <c r="S107" i="4"/>
  <c r="R107" i="4"/>
  <c r="S106" i="4"/>
  <c r="R106" i="4"/>
  <c r="S105" i="4"/>
  <c r="R105" i="4"/>
  <c r="S104" i="4"/>
  <c r="R104" i="4"/>
  <c r="S103" i="4"/>
  <c r="R103" i="4"/>
  <c r="S102" i="4"/>
  <c r="R102" i="4"/>
  <c r="S101" i="4"/>
  <c r="R101" i="4"/>
  <c r="S100" i="4"/>
  <c r="R100" i="4"/>
  <c r="S99" i="4"/>
  <c r="R99" i="4"/>
  <c r="S98" i="4"/>
  <c r="R98" i="4"/>
  <c r="S97" i="4"/>
  <c r="R97" i="4"/>
  <c r="S96" i="4"/>
  <c r="R96" i="4"/>
  <c r="S95" i="4"/>
  <c r="R95" i="4"/>
  <c r="S94" i="4"/>
  <c r="R94" i="4"/>
  <c r="S93" i="4"/>
  <c r="R93" i="4"/>
  <c r="S92" i="4"/>
  <c r="R92" i="4"/>
  <c r="S91" i="4"/>
  <c r="R91" i="4"/>
  <c r="S90" i="4"/>
  <c r="R90" i="4"/>
  <c r="S89" i="4"/>
  <c r="R89" i="4"/>
  <c r="S88" i="4"/>
  <c r="R88" i="4"/>
  <c r="S87" i="4"/>
  <c r="R87" i="4"/>
  <c r="S86" i="4"/>
  <c r="R86" i="4"/>
  <c r="S85" i="4"/>
  <c r="R85" i="4"/>
  <c r="S84" i="4"/>
  <c r="R84" i="4"/>
  <c r="S83" i="4"/>
  <c r="R83" i="4"/>
  <c r="S82" i="4"/>
  <c r="R82" i="4"/>
  <c r="S81" i="4"/>
  <c r="R81" i="4"/>
  <c r="S80" i="4"/>
  <c r="R80" i="4"/>
  <c r="S79" i="4"/>
  <c r="R79" i="4"/>
  <c r="S78" i="4"/>
  <c r="R78" i="4"/>
  <c r="S77" i="4"/>
  <c r="R77" i="4"/>
  <c r="S76" i="4"/>
  <c r="R76" i="4"/>
  <c r="S75" i="4"/>
  <c r="R75" i="4"/>
  <c r="S74" i="4"/>
  <c r="R74" i="4"/>
  <c r="S73" i="4"/>
  <c r="R73" i="4"/>
  <c r="S72" i="4"/>
  <c r="R72" i="4"/>
  <c r="S71" i="4"/>
  <c r="R71" i="4"/>
  <c r="S70" i="4"/>
  <c r="R70" i="4"/>
  <c r="S69" i="4"/>
  <c r="R69" i="4"/>
  <c r="S68" i="4"/>
  <c r="R68" i="4"/>
  <c r="S67" i="4"/>
  <c r="R67" i="4"/>
  <c r="S66" i="4"/>
  <c r="R66" i="4"/>
  <c r="S65" i="4"/>
  <c r="R65" i="4"/>
  <c r="S64" i="4"/>
  <c r="R64" i="4"/>
  <c r="S63" i="4"/>
  <c r="R63" i="4"/>
  <c r="S62" i="4"/>
  <c r="R62" i="4"/>
  <c r="S61" i="4"/>
  <c r="R61" i="4"/>
  <c r="S60" i="4"/>
  <c r="R60" i="4"/>
  <c r="S59" i="4"/>
  <c r="R59" i="4"/>
  <c r="S58" i="4"/>
  <c r="R58" i="4"/>
  <c r="S57" i="4"/>
  <c r="R57" i="4"/>
  <c r="S56" i="4"/>
  <c r="R56" i="4"/>
  <c r="S55" i="4"/>
  <c r="R55" i="4"/>
  <c r="S54" i="4"/>
  <c r="R54" i="4"/>
  <c r="S53" i="4"/>
  <c r="R53" i="4"/>
  <c r="S52" i="4"/>
  <c r="R52" i="4"/>
  <c r="S51" i="4"/>
  <c r="R51" i="4"/>
  <c r="S50" i="4"/>
  <c r="R50" i="4"/>
  <c r="S49" i="4"/>
  <c r="R49" i="4"/>
  <c r="S48" i="4"/>
  <c r="R48" i="4"/>
  <c r="S47" i="4"/>
  <c r="R47" i="4"/>
  <c r="S46" i="4"/>
  <c r="R46" i="4"/>
  <c r="S45" i="4"/>
  <c r="R45" i="4"/>
  <c r="S44" i="4"/>
  <c r="R44" i="4"/>
  <c r="S43" i="4"/>
  <c r="R43" i="4"/>
  <c r="S42" i="4"/>
  <c r="R42" i="4"/>
  <c r="S41" i="4"/>
  <c r="R41" i="4"/>
  <c r="S40" i="4"/>
  <c r="R40" i="4"/>
  <c r="S39" i="4"/>
  <c r="R39" i="4"/>
  <c r="S38" i="4"/>
  <c r="R38" i="4"/>
  <c r="S37" i="4"/>
  <c r="R37" i="4"/>
  <c r="S36" i="4"/>
  <c r="R36" i="4"/>
  <c r="S35" i="4"/>
  <c r="R35" i="4"/>
  <c r="S34" i="4"/>
  <c r="R34" i="4"/>
  <c r="S33" i="4"/>
  <c r="R33" i="4"/>
  <c r="S32" i="4"/>
  <c r="R32" i="4"/>
  <c r="S31" i="4"/>
  <c r="R31" i="4"/>
  <c r="S30" i="4"/>
  <c r="R30" i="4"/>
  <c r="S29" i="4"/>
  <c r="R29" i="4"/>
  <c r="S28" i="4"/>
  <c r="R28" i="4"/>
  <c r="S27" i="4"/>
  <c r="R27" i="4"/>
  <c r="S26" i="4"/>
  <c r="R26" i="4"/>
  <c r="S25" i="4"/>
  <c r="S24" i="4"/>
  <c r="R24" i="4"/>
  <c r="S23" i="4"/>
  <c r="R23" i="4"/>
  <c r="S22" i="4"/>
  <c r="R22" i="4"/>
  <c r="S21" i="4"/>
  <c r="R21" i="4"/>
  <c r="S20" i="4"/>
  <c r="R20" i="4"/>
  <c r="S19" i="4"/>
  <c r="R19" i="4"/>
  <c r="S18" i="4"/>
  <c r="R18" i="4"/>
  <c r="S17" i="4"/>
  <c r="R17" i="4"/>
  <c r="S16" i="4"/>
  <c r="R16" i="4"/>
  <c r="S15" i="4"/>
  <c r="R15" i="4"/>
  <c r="S14" i="4"/>
  <c r="R14" i="4"/>
  <c r="S13" i="4"/>
  <c r="R13" i="4"/>
  <c r="S12" i="4"/>
  <c r="R12" i="4"/>
  <c r="S11" i="4"/>
  <c r="R11" i="4"/>
  <c r="S10" i="4"/>
  <c r="R10" i="4"/>
  <c r="S9" i="4"/>
  <c r="R9" i="4"/>
  <c r="R25" i="4"/>
  <c r="M228" i="5" l="1"/>
  <c r="J228" i="5"/>
  <c r="I228" i="5"/>
  <c r="E228" i="5"/>
  <c r="B228" i="5"/>
  <c r="A228" i="5"/>
  <c r="M227" i="5"/>
  <c r="J227" i="5"/>
  <c r="I227" i="5"/>
  <c r="E227" i="5"/>
  <c r="B227" i="5"/>
  <c r="A227" i="5"/>
  <c r="M226" i="5"/>
  <c r="J226" i="5"/>
  <c r="I226" i="5"/>
  <c r="E226" i="5"/>
  <c r="B226" i="5"/>
  <c r="A226" i="5"/>
  <c r="M225" i="5"/>
  <c r="J225" i="5"/>
  <c r="I225" i="5"/>
  <c r="E225" i="5"/>
  <c r="B225" i="5"/>
  <c r="A225" i="5"/>
  <c r="M224" i="5"/>
  <c r="J224" i="5"/>
  <c r="I224" i="5"/>
  <c r="E224" i="5"/>
  <c r="B224" i="5"/>
  <c r="A224" i="5"/>
  <c r="M223" i="5"/>
  <c r="J223" i="5"/>
  <c r="I223" i="5"/>
  <c r="E223" i="5"/>
  <c r="B223" i="5"/>
  <c r="A223" i="5"/>
  <c r="M222" i="5"/>
  <c r="J222" i="5"/>
  <c r="I222" i="5"/>
  <c r="E222" i="5"/>
  <c r="B222" i="5"/>
  <c r="A222" i="5"/>
  <c r="M221" i="5"/>
  <c r="J221" i="5"/>
  <c r="I221" i="5"/>
  <c r="E221" i="5"/>
  <c r="B221" i="5"/>
  <c r="A221" i="5"/>
  <c r="M220" i="5"/>
  <c r="J220" i="5"/>
  <c r="I220" i="5"/>
  <c r="E220" i="5"/>
  <c r="B220" i="5"/>
  <c r="A220" i="5"/>
  <c r="M219" i="5"/>
  <c r="J219" i="5"/>
  <c r="I219" i="5"/>
  <c r="E219" i="5"/>
  <c r="B219" i="5"/>
  <c r="A219" i="5"/>
  <c r="M218" i="5"/>
  <c r="J218" i="5"/>
  <c r="I218" i="5"/>
  <c r="E218" i="5"/>
  <c r="B218" i="5"/>
  <c r="A218" i="5"/>
  <c r="M217" i="5"/>
  <c r="J217" i="5"/>
  <c r="I217" i="5"/>
  <c r="E217" i="5"/>
  <c r="B217" i="5"/>
  <c r="A217" i="5"/>
  <c r="M216" i="5"/>
  <c r="J216" i="5"/>
  <c r="I216" i="5"/>
  <c r="E216" i="5"/>
  <c r="B216" i="5"/>
  <c r="A216" i="5"/>
  <c r="M215" i="5"/>
  <c r="J215" i="5"/>
  <c r="I215" i="5"/>
  <c r="E215" i="5"/>
  <c r="B215" i="5"/>
  <c r="A215" i="5"/>
  <c r="M214" i="5"/>
  <c r="J214" i="5"/>
  <c r="I214" i="5"/>
  <c r="E214" i="5"/>
  <c r="B214" i="5"/>
  <c r="A214" i="5"/>
  <c r="M213" i="5"/>
  <c r="J213" i="5"/>
  <c r="I213" i="5"/>
  <c r="E213" i="5"/>
  <c r="B213" i="5"/>
  <c r="A213" i="5"/>
  <c r="M212" i="5"/>
  <c r="J212" i="5"/>
  <c r="I212" i="5"/>
  <c r="E212" i="5"/>
  <c r="B212" i="5"/>
  <c r="A212" i="5"/>
  <c r="M211" i="5"/>
  <c r="J211" i="5"/>
  <c r="I211" i="5"/>
  <c r="E211" i="5"/>
  <c r="B211" i="5"/>
  <c r="A211" i="5"/>
  <c r="M210" i="5"/>
  <c r="J210" i="5"/>
  <c r="I210" i="5"/>
  <c r="E210" i="5"/>
  <c r="B210" i="5"/>
  <c r="A210" i="5"/>
  <c r="M209" i="5"/>
  <c r="J209" i="5"/>
  <c r="I209" i="5"/>
  <c r="E209" i="5"/>
  <c r="B209" i="5"/>
  <c r="A209" i="5"/>
  <c r="M208" i="5"/>
  <c r="J208" i="5"/>
  <c r="I208" i="5"/>
  <c r="E208" i="5"/>
  <c r="B208" i="5"/>
  <c r="A208" i="5"/>
  <c r="M207" i="5"/>
  <c r="J207" i="5"/>
  <c r="I207" i="5"/>
  <c r="E207" i="5"/>
  <c r="B207" i="5"/>
  <c r="A207" i="5"/>
  <c r="M206" i="5"/>
  <c r="J206" i="5"/>
  <c r="I206" i="5"/>
  <c r="E206" i="5"/>
  <c r="B206" i="5"/>
  <c r="A206" i="5"/>
  <c r="M205" i="5"/>
  <c r="J205" i="5"/>
  <c r="I205" i="5"/>
  <c r="E205" i="5"/>
  <c r="B205" i="5"/>
  <c r="A205" i="5"/>
  <c r="M204" i="5"/>
  <c r="J204" i="5"/>
  <c r="I204" i="5"/>
  <c r="E204" i="5"/>
  <c r="B204" i="5"/>
  <c r="A204" i="5"/>
  <c r="M203" i="5"/>
  <c r="J203" i="5"/>
  <c r="I203" i="5"/>
  <c r="E203" i="5"/>
  <c r="B203" i="5"/>
  <c r="A203" i="5"/>
  <c r="M202" i="5"/>
  <c r="J202" i="5"/>
  <c r="I202" i="5"/>
  <c r="E202" i="5"/>
  <c r="B202" i="5"/>
  <c r="A202" i="5"/>
  <c r="M201" i="5"/>
  <c r="J201" i="5"/>
  <c r="I201" i="5"/>
  <c r="E201" i="5"/>
  <c r="B201" i="5"/>
  <c r="A201" i="5"/>
  <c r="M200" i="5"/>
  <c r="J200" i="5"/>
  <c r="I200" i="5"/>
  <c r="E200" i="5"/>
  <c r="B200" i="5"/>
  <c r="A200" i="5"/>
  <c r="M199" i="5"/>
  <c r="J199" i="5"/>
  <c r="I199" i="5"/>
  <c r="E199" i="5"/>
  <c r="B199" i="5"/>
  <c r="A199" i="5"/>
  <c r="M198" i="5"/>
  <c r="J198" i="5"/>
  <c r="I198" i="5"/>
  <c r="E198" i="5"/>
  <c r="B198" i="5"/>
  <c r="A198" i="5"/>
  <c r="M197" i="5"/>
  <c r="J197" i="5"/>
  <c r="I197" i="5"/>
  <c r="E197" i="5"/>
  <c r="B197" i="5"/>
  <c r="A197" i="5"/>
  <c r="M196" i="5"/>
  <c r="J196" i="5"/>
  <c r="I196" i="5"/>
  <c r="E196" i="5"/>
  <c r="B196" i="5"/>
  <c r="A196" i="5"/>
  <c r="M195" i="5"/>
  <c r="J195" i="5"/>
  <c r="I195" i="5"/>
  <c r="E195" i="5"/>
  <c r="B195" i="5"/>
  <c r="A195" i="5"/>
  <c r="M194" i="5"/>
  <c r="J194" i="5"/>
  <c r="I194" i="5"/>
  <c r="E194" i="5"/>
  <c r="B194" i="5"/>
  <c r="A194" i="5"/>
  <c r="M193" i="5"/>
  <c r="J193" i="5"/>
  <c r="I193" i="5"/>
  <c r="E193" i="5"/>
  <c r="B193" i="5"/>
  <c r="A193" i="5"/>
  <c r="M104" i="5"/>
  <c r="J104" i="5"/>
  <c r="I104" i="5"/>
  <c r="E104" i="5"/>
  <c r="B104" i="5"/>
  <c r="A104" i="5"/>
  <c r="M103" i="5"/>
  <c r="J103" i="5"/>
  <c r="I103" i="5"/>
  <c r="E103" i="5"/>
  <c r="B103" i="5"/>
  <c r="A103" i="5"/>
  <c r="M102" i="5"/>
  <c r="J102" i="5"/>
  <c r="I102" i="5"/>
  <c r="E102" i="5"/>
  <c r="B102" i="5"/>
  <c r="A102" i="5"/>
  <c r="M101" i="5"/>
  <c r="J101" i="5"/>
  <c r="I101" i="5"/>
  <c r="E101" i="5"/>
  <c r="B101" i="5"/>
  <c r="A101" i="5"/>
  <c r="M100" i="5"/>
  <c r="J100" i="5"/>
  <c r="I100" i="5"/>
  <c r="E100" i="5"/>
  <c r="B100" i="5"/>
  <c r="A100" i="5"/>
  <c r="M99" i="5"/>
  <c r="J99" i="5"/>
  <c r="I99" i="5"/>
  <c r="E99" i="5"/>
  <c r="B99" i="5"/>
  <c r="A99" i="5"/>
  <c r="M98" i="5"/>
  <c r="J98" i="5"/>
  <c r="I98" i="5"/>
  <c r="E98" i="5"/>
  <c r="B98" i="5"/>
  <c r="A98" i="5"/>
  <c r="M97" i="5"/>
  <c r="J97" i="5"/>
  <c r="I97" i="5"/>
  <c r="E97" i="5"/>
  <c r="B97" i="5"/>
  <c r="A97" i="5"/>
  <c r="M96" i="5"/>
  <c r="J96" i="5"/>
  <c r="I96" i="5"/>
  <c r="E96" i="5"/>
  <c r="B96" i="5"/>
  <c r="A96" i="5"/>
  <c r="M95" i="5"/>
  <c r="J95" i="5"/>
  <c r="I95" i="5"/>
  <c r="E95" i="5"/>
  <c r="B95" i="5"/>
  <c r="A95" i="5"/>
  <c r="M94" i="5"/>
  <c r="J94" i="5"/>
  <c r="I94" i="5"/>
  <c r="E94" i="5"/>
  <c r="B94" i="5"/>
  <c r="A94" i="5"/>
  <c r="M93" i="5"/>
  <c r="J93" i="5"/>
  <c r="I93" i="5"/>
  <c r="E93" i="5"/>
  <c r="B93" i="5"/>
  <c r="A93" i="5"/>
  <c r="M92" i="5"/>
  <c r="J92" i="5"/>
  <c r="I92" i="5"/>
  <c r="E92" i="5"/>
  <c r="B92" i="5"/>
  <c r="A92" i="5"/>
  <c r="M91" i="5"/>
  <c r="J91" i="5"/>
  <c r="I91" i="5"/>
  <c r="E91" i="5"/>
  <c r="B91" i="5"/>
  <c r="A91" i="5"/>
  <c r="M90" i="5"/>
  <c r="J90" i="5"/>
  <c r="I90" i="5"/>
  <c r="E90" i="5"/>
  <c r="B90" i="5"/>
  <c r="A90" i="5"/>
  <c r="M89" i="5"/>
  <c r="J89" i="5"/>
  <c r="I89" i="5"/>
  <c r="E89" i="5"/>
  <c r="B89" i="5"/>
  <c r="A89" i="5"/>
  <c r="M88" i="5"/>
  <c r="J88" i="5"/>
  <c r="I88" i="5"/>
  <c r="E88" i="5"/>
  <c r="B88" i="5"/>
  <c r="A88" i="5"/>
  <c r="M87" i="5"/>
  <c r="J87" i="5"/>
  <c r="I87" i="5"/>
  <c r="E87" i="5"/>
  <c r="B87" i="5"/>
  <c r="A87" i="5"/>
  <c r="M86" i="5"/>
  <c r="J86" i="5"/>
  <c r="I86" i="5"/>
  <c r="E86" i="5"/>
  <c r="B86" i="5"/>
  <c r="A86" i="5"/>
  <c r="M85" i="5"/>
  <c r="J85" i="5"/>
  <c r="I85" i="5"/>
  <c r="E85" i="5"/>
  <c r="B85" i="5"/>
  <c r="A85" i="5"/>
  <c r="M84" i="5"/>
  <c r="J84" i="5"/>
  <c r="I84" i="5"/>
  <c r="E84" i="5"/>
  <c r="B84" i="5"/>
  <c r="A84" i="5"/>
  <c r="M83" i="5"/>
  <c r="J83" i="5"/>
  <c r="I83" i="5"/>
  <c r="E83" i="5"/>
  <c r="B83" i="5"/>
  <c r="A83" i="5"/>
  <c r="M82" i="5"/>
  <c r="J82" i="5"/>
  <c r="I82" i="5"/>
  <c r="E82" i="5"/>
  <c r="B82" i="5"/>
  <c r="A82" i="5"/>
  <c r="M81" i="5"/>
  <c r="J81" i="5"/>
  <c r="I81" i="5"/>
  <c r="E81" i="5"/>
  <c r="B81" i="5"/>
  <c r="A81" i="5"/>
  <c r="M80" i="5"/>
  <c r="J80" i="5"/>
  <c r="I80" i="5"/>
  <c r="E80" i="5"/>
  <c r="B80" i="5"/>
  <c r="A80" i="5"/>
  <c r="M79" i="5"/>
  <c r="J79" i="5"/>
  <c r="I79" i="5"/>
  <c r="E79" i="5"/>
  <c r="B79" i="5"/>
  <c r="A79" i="5"/>
  <c r="M78" i="5"/>
  <c r="J78" i="5"/>
  <c r="I78" i="5"/>
  <c r="E78" i="5"/>
  <c r="B78" i="5"/>
  <c r="A78" i="5"/>
  <c r="M77" i="5"/>
  <c r="J77" i="5"/>
  <c r="I77" i="5"/>
  <c r="E77" i="5"/>
  <c r="B77" i="5"/>
  <c r="A77" i="5"/>
  <c r="M76" i="5"/>
  <c r="J76" i="5"/>
  <c r="I76" i="5"/>
  <c r="E76" i="5"/>
  <c r="B76" i="5"/>
  <c r="A76" i="5"/>
  <c r="M75" i="5"/>
  <c r="J75" i="5"/>
  <c r="I75" i="5"/>
  <c r="E75" i="5"/>
  <c r="B75" i="5"/>
  <c r="A75" i="5"/>
  <c r="M74" i="5"/>
  <c r="J74" i="5"/>
  <c r="I74" i="5"/>
  <c r="E74" i="5"/>
  <c r="B74" i="5"/>
  <c r="A74" i="5"/>
  <c r="M73" i="5"/>
  <c r="J73" i="5"/>
  <c r="I73" i="5"/>
  <c r="E73" i="5"/>
  <c r="B73" i="5"/>
  <c r="A73" i="5"/>
  <c r="M72" i="5"/>
  <c r="J72" i="5"/>
  <c r="I72" i="5"/>
  <c r="E72" i="5"/>
  <c r="B72" i="5"/>
  <c r="A72" i="5"/>
  <c r="M71" i="5"/>
  <c r="J71" i="5"/>
  <c r="I71" i="5"/>
  <c r="E71" i="5"/>
  <c r="B71" i="5"/>
  <c r="A71" i="5"/>
  <c r="M70" i="5"/>
  <c r="J70" i="5"/>
  <c r="I70" i="5"/>
  <c r="E70" i="5"/>
  <c r="B70" i="5"/>
  <c r="A70" i="5"/>
  <c r="M69" i="5"/>
  <c r="J69" i="5"/>
  <c r="I69" i="5"/>
  <c r="E69" i="5"/>
  <c r="B69" i="5"/>
  <c r="A69" i="5"/>
  <c r="M68" i="5"/>
  <c r="J68" i="5"/>
  <c r="I68" i="5"/>
  <c r="E68" i="5"/>
  <c r="B68" i="5"/>
  <c r="A68" i="5"/>
  <c r="M67" i="5"/>
  <c r="J67" i="5"/>
  <c r="I67" i="5"/>
  <c r="E67" i="5"/>
  <c r="B67" i="5"/>
  <c r="A67" i="5"/>
  <c r="M66" i="5"/>
  <c r="J66" i="5"/>
  <c r="I66" i="5"/>
  <c r="E66" i="5"/>
  <c r="B66" i="5"/>
  <c r="A66" i="5"/>
  <c r="M65" i="5"/>
  <c r="J65" i="5"/>
  <c r="I65" i="5"/>
  <c r="E65" i="5"/>
  <c r="B65" i="5"/>
  <c r="A65" i="5"/>
  <c r="M64" i="5"/>
  <c r="J64" i="5"/>
  <c r="I64" i="5"/>
  <c r="E64" i="5"/>
  <c r="B64" i="5"/>
  <c r="A64" i="5"/>
  <c r="M63" i="5"/>
  <c r="J63" i="5"/>
  <c r="I63" i="5"/>
  <c r="E63" i="5"/>
  <c r="B63" i="5"/>
  <c r="A63" i="5"/>
  <c r="M62" i="5"/>
  <c r="J62" i="5"/>
  <c r="I62" i="5"/>
  <c r="E62" i="5"/>
  <c r="B62" i="5"/>
  <c r="A62" i="5"/>
  <c r="M61" i="5"/>
  <c r="J61" i="5"/>
  <c r="I61" i="5"/>
  <c r="E61" i="5"/>
  <c r="B61" i="5"/>
  <c r="A61" i="5"/>
  <c r="M60" i="5"/>
  <c r="J60" i="5"/>
  <c r="I60" i="5"/>
  <c r="E60" i="5"/>
  <c r="B60" i="5"/>
  <c r="A60" i="5"/>
  <c r="M59" i="5"/>
  <c r="J59" i="5"/>
  <c r="I59" i="5"/>
  <c r="E59" i="5"/>
  <c r="B59" i="5"/>
  <c r="A59" i="5"/>
  <c r="M58" i="5"/>
  <c r="J58" i="5"/>
  <c r="I58" i="5"/>
  <c r="E58" i="5"/>
  <c r="B58" i="5"/>
  <c r="A58" i="5"/>
  <c r="M57" i="5"/>
  <c r="J57" i="5"/>
  <c r="I57" i="5"/>
  <c r="E57" i="5"/>
  <c r="B57" i="5"/>
  <c r="A57" i="5"/>
  <c r="M56" i="5"/>
  <c r="J56" i="5"/>
  <c r="I56" i="5"/>
  <c r="E56" i="5"/>
  <c r="B56" i="5"/>
  <c r="A56" i="5"/>
  <c r="M55" i="5"/>
  <c r="J55" i="5"/>
  <c r="I55" i="5"/>
  <c r="E55" i="5"/>
  <c r="B55" i="5"/>
  <c r="A55" i="5"/>
  <c r="K38" i="5"/>
  <c r="K36" i="5"/>
  <c r="K34" i="5"/>
  <c r="K32" i="5"/>
  <c r="K30" i="5"/>
  <c r="K28" i="5"/>
  <c r="K26" i="5"/>
  <c r="K24" i="5"/>
  <c r="K22" i="5"/>
  <c r="K20" i="5"/>
  <c r="C3" i="5"/>
  <c r="M2" i="4" s="1"/>
  <c r="M689" i="4"/>
  <c r="J689" i="4"/>
  <c r="I689" i="4"/>
  <c r="E689" i="4"/>
  <c r="B689" i="4"/>
  <c r="A689" i="4"/>
  <c r="M628" i="4"/>
  <c r="J628" i="4"/>
  <c r="I628" i="4"/>
  <c r="E628" i="4"/>
  <c r="B628" i="4"/>
  <c r="A628" i="4"/>
  <c r="M627" i="4"/>
  <c r="J627" i="4"/>
  <c r="I627" i="4"/>
  <c r="E627" i="4"/>
  <c r="B627" i="4"/>
  <c r="A627" i="4"/>
  <c r="M566" i="4"/>
  <c r="J566" i="4"/>
  <c r="I566" i="4"/>
  <c r="E566" i="4"/>
  <c r="B566" i="4"/>
  <c r="A566" i="4"/>
  <c r="M565" i="4"/>
  <c r="J565" i="4"/>
  <c r="I565" i="4"/>
  <c r="E565" i="4"/>
  <c r="B565" i="4"/>
  <c r="A565" i="4"/>
  <c r="M504" i="4"/>
  <c r="J504" i="4"/>
  <c r="I504" i="4"/>
  <c r="E504" i="4"/>
  <c r="B504" i="4"/>
  <c r="A504" i="4"/>
  <c r="M503" i="4"/>
  <c r="J503" i="4"/>
  <c r="I503" i="4"/>
  <c r="E503" i="4"/>
  <c r="B503" i="4"/>
  <c r="A503" i="4"/>
  <c r="M442" i="4"/>
  <c r="J442" i="4"/>
  <c r="I442" i="4"/>
  <c r="E442" i="4"/>
  <c r="B442" i="4"/>
  <c r="A442" i="4"/>
  <c r="M441" i="4"/>
  <c r="J441" i="4"/>
  <c r="I441" i="4"/>
  <c r="E441" i="4"/>
  <c r="B441" i="4"/>
  <c r="A441" i="4"/>
  <c r="M380" i="4"/>
  <c r="J380" i="4"/>
  <c r="I380" i="4"/>
  <c r="E380" i="4"/>
  <c r="B380" i="4"/>
  <c r="A380" i="4"/>
  <c r="M379" i="4"/>
  <c r="J379" i="4"/>
  <c r="I379" i="4"/>
  <c r="E379" i="4"/>
  <c r="B379" i="4"/>
  <c r="A379" i="4"/>
  <c r="M318" i="4"/>
  <c r="J318" i="4"/>
  <c r="I318" i="4"/>
  <c r="E318" i="4"/>
  <c r="B318" i="4"/>
  <c r="A318" i="4"/>
  <c r="M317" i="4"/>
  <c r="J317" i="4"/>
  <c r="I317" i="4"/>
  <c r="E317" i="4"/>
  <c r="B317" i="4"/>
  <c r="A317" i="4"/>
  <c r="M256" i="4"/>
  <c r="J256" i="4"/>
  <c r="I256" i="4"/>
  <c r="E256" i="4"/>
  <c r="B256" i="4"/>
  <c r="A256" i="4"/>
  <c r="M255" i="4"/>
  <c r="J255" i="4"/>
  <c r="I255" i="4"/>
  <c r="E255" i="4"/>
  <c r="B255" i="4"/>
  <c r="A255" i="4"/>
  <c r="M688" i="4"/>
  <c r="J688" i="4"/>
  <c r="I688" i="4"/>
  <c r="E688" i="4"/>
  <c r="B688" i="4"/>
  <c r="A688" i="4"/>
  <c r="M687" i="4"/>
  <c r="J687" i="4"/>
  <c r="I687" i="4"/>
  <c r="E687" i="4"/>
  <c r="B687" i="4"/>
  <c r="A687" i="4"/>
  <c r="M686" i="4"/>
  <c r="J686" i="4"/>
  <c r="I686" i="4"/>
  <c r="E686" i="4"/>
  <c r="B686" i="4"/>
  <c r="A686" i="4"/>
  <c r="M685" i="4"/>
  <c r="J685" i="4"/>
  <c r="I685" i="4"/>
  <c r="E685" i="4"/>
  <c r="B685" i="4"/>
  <c r="A685" i="4"/>
  <c r="M684" i="4"/>
  <c r="J684" i="4"/>
  <c r="I684" i="4"/>
  <c r="E684" i="4"/>
  <c r="B684" i="4"/>
  <c r="A684" i="4"/>
  <c r="M683" i="4"/>
  <c r="J683" i="4"/>
  <c r="I683" i="4"/>
  <c r="E683" i="4"/>
  <c r="B683" i="4"/>
  <c r="A683" i="4"/>
  <c r="M682" i="4"/>
  <c r="J682" i="4"/>
  <c r="I682" i="4"/>
  <c r="E682" i="4"/>
  <c r="B682" i="4"/>
  <c r="A682" i="4"/>
  <c r="M681" i="4"/>
  <c r="J681" i="4"/>
  <c r="I681" i="4"/>
  <c r="E681" i="4"/>
  <c r="B681" i="4"/>
  <c r="A681" i="4"/>
  <c r="M680" i="4"/>
  <c r="J680" i="4"/>
  <c r="I680" i="4"/>
  <c r="E680" i="4"/>
  <c r="B680" i="4"/>
  <c r="A680" i="4"/>
  <c r="M679" i="4"/>
  <c r="J679" i="4"/>
  <c r="I679" i="4"/>
  <c r="E679" i="4"/>
  <c r="B679" i="4"/>
  <c r="A679" i="4"/>
  <c r="M678" i="4"/>
  <c r="J678" i="4"/>
  <c r="I678" i="4"/>
  <c r="E678" i="4"/>
  <c r="B678" i="4"/>
  <c r="A678" i="4"/>
  <c r="M677" i="4"/>
  <c r="J677" i="4"/>
  <c r="I677" i="4"/>
  <c r="E677" i="4"/>
  <c r="B677" i="4"/>
  <c r="A677" i="4"/>
  <c r="M676" i="4"/>
  <c r="J676" i="4"/>
  <c r="I676" i="4"/>
  <c r="E676" i="4"/>
  <c r="B676" i="4"/>
  <c r="A676" i="4"/>
  <c r="M675" i="4"/>
  <c r="J675" i="4"/>
  <c r="I675" i="4"/>
  <c r="E675" i="4"/>
  <c r="B675" i="4"/>
  <c r="A675" i="4"/>
  <c r="M674" i="4"/>
  <c r="J674" i="4"/>
  <c r="I674" i="4"/>
  <c r="E674" i="4"/>
  <c r="B674" i="4"/>
  <c r="A674" i="4"/>
  <c r="M673" i="4"/>
  <c r="J673" i="4"/>
  <c r="I673" i="4"/>
  <c r="E673" i="4"/>
  <c r="B673" i="4"/>
  <c r="A673" i="4"/>
  <c r="M672" i="4"/>
  <c r="J672" i="4"/>
  <c r="I672" i="4"/>
  <c r="E672" i="4"/>
  <c r="B672" i="4"/>
  <c r="A672" i="4"/>
  <c r="M671" i="4"/>
  <c r="J671" i="4"/>
  <c r="I671" i="4"/>
  <c r="E671" i="4"/>
  <c r="B671" i="4"/>
  <c r="A671" i="4"/>
  <c r="M670" i="4"/>
  <c r="J670" i="4"/>
  <c r="I670" i="4"/>
  <c r="E670" i="4"/>
  <c r="B670" i="4"/>
  <c r="A670" i="4"/>
  <c r="M669" i="4"/>
  <c r="J669" i="4"/>
  <c r="I669" i="4"/>
  <c r="E669" i="4"/>
  <c r="B669" i="4"/>
  <c r="A669" i="4"/>
  <c r="M668" i="4"/>
  <c r="J668" i="4"/>
  <c r="I668" i="4"/>
  <c r="E668" i="4"/>
  <c r="B668" i="4"/>
  <c r="A668" i="4"/>
  <c r="M667" i="4"/>
  <c r="J667" i="4"/>
  <c r="I667" i="4"/>
  <c r="E667" i="4"/>
  <c r="B667" i="4"/>
  <c r="A667" i="4"/>
  <c r="M666" i="4"/>
  <c r="J666" i="4"/>
  <c r="I666" i="4"/>
  <c r="E666" i="4"/>
  <c r="B666" i="4"/>
  <c r="A666" i="4"/>
  <c r="M665" i="4"/>
  <c r="J665" i="4"/>
  <c r="I665" i="4"/>
  <c r="E665" i="4"/>
  <c r="B665" i="4"/>
  <c r="A665" i="4"/>
  <c r="M664" i="4"/>
  <c r="J664" i="4"/>
  <c r="I664" i="4"/>
  <c r="E664" i="4"/>
  <c r="B664" i="4"/>
  <c r="A664" i="4"/>
  <c r="M663" i="4"/>
  <c r="J663" i="4"/>
  <c r="I663" i="4"/>
  <c r="E663" i="4"/>
  <c r="B663" i="4"/>
  <c r="A663" i="4"/>
  <c r="M662" i="4"/>
  <c r="J662" i="4"/>
  <c r="I662" i="4"/>
  <c r="E662" i="4"/>
  <c r="B662" i="4"/>
  <c r="A662" i="4"/>
  <c r="M661" i="4"/>
  <c r="J661" i="4"/>
  <c r="I661" i="4"/>
  <c r="E661" i="4"/>
  <c r="B661" i="4"/>
  <c r="A661" i="4"/>
  <c r="M660" i="4"/>
  <c r="J660" i="4"/>
  <c r="I660" i="4"/>
  <c r="E660" i="4"/>
  <c r="B660" i="4"/>
  <c r="A660" i="4"/>
  <c r="M659" i="4"/>
  <c r="J659" i="4"/>
  <c r="I659" i="4"/>
  <c r="E659" i="4"/>
  <c r="B659" i="4"/>
  <c r="A659" i="4"/>
  <c r="M658" i="4"/>
  <c r="J658" i="4"/>
  <c r="I658" i="4"/>
  <c r="E658" i="4"/>
  <c r="B658" i="4"/>
  <c r="A658" i="4"/>
  <c r="M657" i="4"/>
  <c r="J657" i="4"/>
  <c r="I657" i="4"/>
  <c r="E657" i="4"/>
  <c r="B657" i="4"/>
  <c r="A657" i="4"/>
  <c r="M656" i="4"/>
  <c r="J656" i="4"/>
  <c r="I656" i="4"/>
  <c r="E656" i="4"/>
  <c r="B656" i="4"/>
  <c r="A656" i="4"/>
  <c r="M655" i="4"/>
  <c r="J655" i="4"/>
  <c r="I655" i="4"/>
  <c r="E655" i="4"/>
  <c r="B655" i="4"/>
  <c r="A655" i="4"/>
  <c r="M654" i="4"/>
  <c r="J654" i="4"/>
  <c r="I654" i="4"/>
  <c r="E654" i="4"/>
  <c r="B654" i="4"/>
  <c r="A654" i="4"/>
  <c r="M653" i="4"/>
  <c r="J653" i="4"/>
  <c r="I653" i="4"/>
  <c r="E653" i="4"/>
  <c r="B653" i="4"/>
  <c r="A653" i="4"/>
  <c r="M652" i="4"/>
  <c r="J652" i="4"/>
  <c r="I652" i="4"/>
  <c r="E652" i="4"/>
  <c r="B652" i="4"/>
  <c r="A652" i="4"/>
  <c r="M651" i="4"/>
  <c r="J651" i="4"/>
  <c r="I651" i="4"/>
  <c r="E651" i="4"/>
  <c r="B651" i="4"/>
  <c r="A651" i="4"/>
  <c r="M650" i="4"/>
  <c r="J650" i="4"/>
  <c r="I650" i="4"/>
  <c r="E650" i="4"/>
  <c r="B650" i="4"/>
  <c r="A650" i="4"/>
  <c r="M649" i="4"/>
  <c r="J649" i="4"/>
  <c r="I649" i="4"/>
  <c r="E649" i="4"/>
  <c r="B649" i="4"/>
  <c r="A649" i="4"/>
  <c r="M648" i="4"/>
  <c r="J648" i="4"/>
  <c r="I648" i="4"/>
  <c r="E648" i="4"/>
  <c r="B648" i="4"/>
  <c r="A648" i="4"/>
  <c r="M647" i="4"/>
  <c r="J647" i="4"/>
  <c r="I647" i="4"/>
  <c r="E647" i="4"/>
  <c r="B647" i="4"/>
  <c r="A647" i="4"/>
  <c r="M646" i="4"/>
  <c r="J646" i="4"/>
  <c r="I646" i="4"/>
  <c r="E646" i="4"/>
  <c r="B646" i="4"/>
  <c r="A646" i="4"/>
  <c r="M645" i="4"/>
  <c r="J645" i="4"/>
  <c r="I645" i="4"/>
  <c r="E645" i="4"/>
  <c r="B645" i="4"/>
  <c r="A645" i="4"/>
  <c r="M644" i="4"/>
  <c r="J644" i="4"/>
  <c r="I644" i="4"/>
  <c r="E644" i="4"/>
  <c r="B644" i="4"/>
  <c r="A644" i="4"/>
  <c r="M643" i="4"/>
  <c r="J643" i="4"/>
  <c r="I643" i="4"/>
  <c r="E643" i="4"/>
  <c r="B643" i="4"/>
  <c r="A643" i="4"/>
  <c r="M642" i="4"/>
  <c r="J642" i="4"/>
  <c r="I642" i="4"/>
  <c r="E642" i="4"/>
  <c r="B642" i="4"/>
  <c r="A642" i="4"/>
  <c r="M641" i="4"/>
  <c r="J641" i="4"/>
  <c r="I641" i="4"/>
  <c r="E641" i="4"/>
  <c r="B641" i="4"/>
  <c r="A641" i="4"/>
  <c r="M640" i="4"/>
  <c r="J640" i="4"/>
  <c r="I640" i="4"/>
  <c r="E640" i="4"/>
  <c r="B640" i="4"/>
  <c r="A640" i="4"/>
  <c r="M639" i="4"/>
  <c r="J639" i="4"/>
  <c r="I639" i="4"/>
  <c r="E639" i="4"/>
  <c r="B639" i="4"/>
  <c r="A639" i="4"/>
  <c r="M638" i="4"/>
  <c r="J638" i="4"/>
  <c r="I638" i="4"/>
  <c r="E638" i="4"/>
  <c r="B638" i="4"/>
  <c r="A638" i="4"/>
  <c r="M637" i="4"/>
  <c r="J637" i="4"/>
  <c r="I637" i="4"/>
  <c r="E637" i="4"/>
  <c r="B637" i="4"/>
  <c r="A637" i="4"/>
  <c r="M636" i="4"/>
  <c r="J636" i="4"/>
  <c r="I636" i="4"/>
  <c r="E636" i="4"/>
  <c r="B636" i="4"/>
  <c r="A636" i="4"/>
  <c r="M635" i="4"/>
  <c r="J635" i="4"/>
  <c r="I635" i="4"/>
  <c r="E635" i="4"/>
  <c r="B635" i="4"/>
  <c r="A635" i="4"/>
  <c r="M634" i="4"/>
  <c r="J634" i="4"/>
  <c r="I634" i="4"/>
  <c r="E634" i="4"/>
  <c r="B634" i="4"/>
  <c r="A634" i="4"/>
  <c r="M633" i="4"/>
  <c r="J633" i="4"/>
  <c r="I633" i="4"/>
  <c r="E633" i="4"/>
  <c r="B633" i="4"/>
  <c r="A633" i="4"/>
  <c r="M632" i="4"/>
  <c r="J632" i="4"/>
  <c r="I632" i="4"/>
  <c r="E632" i="4"/>
  <c r="B632" i="4"/>
  <c r="A632" i="4"/>
  <c r="M631" i="4"/>
  <c r="J631" i="4"/>
  <c r="I631" i="4"/>
  <c r="E631" i="4"/>
  <c r="B631" i="4"/>
  <c r="A631" i="4"/>
  <c r="M630" i="4"/>
  <c r="J630" i="4"/>
  <c r="I630" i="4"/>
  <c r="E630" i="4"/>
  <c r="B630" i="4"/>
  <c r="A630" i="4"/>
  <c r="M629" i="4"/>
  <c r="J629" i="4"/>
  <c r="I629" i="4"/>
  <c r="E629" i="4"/>
  <c r="B629" i="4"/>
  <c r="A629" i="4"/>
  <c r="M626" i="4"/>
  <c r="J626" i="4"/>
  <c r="I626" i="4"/>
  <c r="E626" i="4"/>
  <c r="B626" i="4"/>
  <c r="A626" i="4"/>
  <c r="M625" i="4"/>
  <c r="J625" i="4"/>
  <c r="I625" i="4"/>
  <c r="E625" i="4"/>
  <c r="B625" i="4"/>
  <c r="A625" i="4"/>
  <c r="M624" i="4"/>
  <c r="J624" i="4"/>
  <c r="I624" i="4"/>
  <c r="E624" i="4"/>
  <c r="B624" i="4"/>
  <c r="A624" i="4"/>
  <c r="M623" i="4"/>
  <c r="J623" i="4"/>
  <c r="I623" i="4"/>
  <c r="E623" i="4"/>
  <c r="B623" i="4"/>
  <c r="A623" i="4"/>
  <c r="M622" i="4"/>
  <c r="J622" i="4"/>
  <c r="I622" i="4"/>
  <c r="E622" i="4"/>
  <c r="B622" i="4"/>
  <c r="A622" i="4"/>
  <c r="M621" i="4"/>
  <c r="J621" i="4"/>
  <c r="I621" i="4"/>
  <c r="E621" i="4"/>
  <c r="B621" i="4"/>
  <c r="A621" i="4"/>
  <c r="M620" i="4"/>
  <c r="J620" i="4"/>
  <c r="I620" i="4"/>
  <c r="E620" i="4"/>
  <c r="B620" i="4"/>
  <c r="A620" i="4"/>
  <c r="M619" i="4"/>
  <c r="J619" i="4"/>
  <c r="I619" i="4"/>
  <c r="E619" i="4"/>
  <c r="B619" i="4"/>
  <c r="A619" i="4"/>
  <c r="M618" i="4"/>
  <c r="J618" i="4"/>
  <c r="I618" i="4"/>
  <c r="E618" i="4"/>
  <c r="B618" i="4"/>
  <c r="A618" i="4"/>
  <c r="M617" i="4"/>
  <c r="J617" i="4"/>
  <c r="I617" i="4"/>
  <c r="E617" i="4"/>
  <c r="B617" i="4"/>
  <c r="A617" i="4"/>
  <c r="M616" i="4"/>
  <c r="J616" i="4"/>
  <c r="I616" i="4"/>
  <c r="E616" i="4"/>
  <c r="B616" i="4"/>
  <c r="A616" i="4"/>
  <c r="M615" i="4"/>
  <c r="J615" i="4"/>
  <c r="I615" i="4"/>
  <c r="E615" i="4"/>
  <c r="B615" i="4"/>
  <c r="A615" i="4"/>
  <c r="M614" i="4"/>
  <c r="J614" i="4"/>
  <c r="I614" i="4"/>
  <c r="E614" i="4"/>
  <c r="B614" i="4"/>
  <c r="A614" i="4"/>
  <c r="M613" i="4"/>
  <c r="J613" i="4"/>
  <c r="I613" i="4"/>
  <c r="E613" i="4"/>
  <c r="B613" i="4"/>
  <c r="A613" i="4"/>
  <c r="M612" i="4"/>
  <c r="J612" i="4"/>
  <c r="I612" i="4"/>
  <c r="E612" i="4"/>
  <c r="B612" i="4"/>
  <c r="A612" i="4"/>
  <c r="M611" i="4"/>
  <c r="J611" i="4"/>
  <c r="I611" i="4"/>
  <c r="E611" i="4"/>
  <c r="B611" i="4"/>
  <c r="A611" i="4"/>
  <c r="M610" i="4"/>
  <c r="J610" i="4"/>
  <c r="I610" i="4"/>
  <c r="E610" i="4"/>
  <c r="B610" i="4"/>
  <c r="A610" i="4"/>
  <c r="M609" i="4"/>
  <c r="J609" i="4"/>
  <c r="I609" i="4"/>
  <c r="E609" i="4"/>
  <c r="B609" i="4"/>
  <c r="A609" i="4"/>
  <c r="M608" i="4"/>
  <c r="J608" i="4"/>
  <c r="I608" i="4"/>
  <c r="E608" i="4"/>
  <c r="B608" i="4"/>
  <c r="A608" i="4"/>
  <c r="M607" i="4"/>
  <c r="J607" i="4"/>
  <c r="I607" i="4"/>
  <c r="E607" i="4"/>
  <c r="B607" i="4"/>
  <c r="A607" i="4"/>
  <c r="M606" i="4"/>
  <c r="J606" i="4"/>
  <c r="I606" i="4"/>
  <c r="E606" i="4"/>
  <c r="B606" i="4"/>
  <c r="A606" i="4"/>
  <c r="M605" i="4"/>
  <c r="J605" i="4"/>
  <c r="I605" i="4"/>
  <c r="E605" i="4"/>
  <c r="B605" i="4"/>
  <c r="A605" i="4"/>
  <c r="M604" i="4"/>
  <c r="J604" i="4"/>
  <c r="I604" i="4"/>
  <c r="E604" i="4"/>
  <c r="B604" i="4"/>
  <c r="A604" i="4"/>
  <c r="M603" i="4"/>
  <c r="J603" i="4"/>
  <c r="I603" i="4"/>
  <c r="E603" i="4"/>
  <c r="B603" i="4"/>
  <c r="A603" i="4"/>
  <c r="M602" i="4"/>
  <c r="J602" i="4"/>
  <c r="I602" i="4"/>
  <c r="E602" i="4"/>
  <c r="B602" i="4"/>
  <c r="A602" i="4"/>
  <c r="M601" i="4"/>
  <c r="J601" i="4"/>
  <c r="I601" i="4"/>
  <c r="E601" i="4"/>
  <c r="B601" i="4"/>
  <c r="A601" i="4"/>
  <c r="M600" i="4"/>
  <c r="J600" i="4"/>
  <c r="I600" i="4"/>
  <c r="E600" i="4"/>
  <c r="B600" i="4"/>
  <c r="A600" i="4"/>
  <c r="M599" i="4"/>
  <c r="J599" i="4"/>
  <c r="I599" i="4"/>
  <c r="E599" i="4"/>
  <c r="B599" i="4"/>
  <c r="A599" i="4"/>
  <c r="M598" i="4"/>
  <c r="J598" i="4"/>
  <c r="I598" i="4"/>
  <c r="E598" i="4"/>
  <c r="B598" i="4"/>
  <c r="A598" i="4"/>
  <c r="M597" i="4"/>
  <c r="J597" i="4"/>
  <c r="I597" i="4"/>
  <c r="E597" i="4"/>
  <c r="B597" i="4"/>
  <c r="A597" i="4"/>
  <c r="M596" i="4"/>
  <c r="J596" i="4"/>
  <c r="I596" i="4"/>
  <c r="E596" i="4"/>
  <c r="B596" i="4"/>
  <c r="A596" i="4"/>
  <c r="M595" i="4"/>
  <c r="J595" i="4"/>
  <c r="I595" i="4"/>
  <c r="E595" i="4"/>
  <c r="B595" i="4"/>
  <c r="A595" i="4"/>
  <c r="M594" i="4"/>
  <c r="J594" i="4"/>
  <c r="I594" i="4"/>
  <c r="E594" i="4"/>
  <c r="B594" i="4"/>
  <c r="A594" i="4"/>
  <c r="M593" i="4"/>
  <c r="J593" i="4"/>
  <c r="I593" i="4"/>
  <c r="E593" i="4"/>
  <c r="B593" i="4"/>
  <c r="A593" i="4"/>
  <c r="M592" i="4"/>
  <c r="J592" i="4"/>
  <c r="I592" i="4"/>
  <c r="E592" i="4"/>
  <c r="B592" i="4"/>
  <c r="A592" i="4"/>
  <c r="M591" i="4"/>
  <c r="J591" i="4"/>
  <c r="I591" i="4"/>
  <c r="E591" i="4"/>
  <c r="B591" i="4"/>
  <c r="A591" i="4"/>
  <c r="M590" i="4"/>
  <c r="J590" i="4"/>
  <c r="I590" i="4"/>
  <c r="E590" i="4"/>
  <c r="B590" i="4"/>
  <c r="A590" i="4"/>
  <c r="M589" i="4"/>
  <c r="J589" i="4"/>
  <c r="I589" i="4"/>
  <c r="E589" i="4"/>
  <c r="B589" i="4"/>
  <c r="A589" i="4"/>
  <c r="M588" i="4"/>
  <c r="J588" i="4"/>
  <c r="I588" i="4"/>
  <c r="E588" i="4"/>
  <c r="B588" i="4"/>
  <c r="A588" i="4"/>
  <c r="M587" i="4"/>
  <c r="J587" i="4"/>
  <c r="I587" i="4"/>
  <c r="E587" i="4"/>
  <c r="B587" i="4"/>
  <c r="A587" i="4"/>
  <c r="M586" i="4"/>
  <c r="J586" i="4"/>
  <c r="I586" i="4"/>
  <c r="E586" i="4"/>
  <c r="B586" i="4"/>
  <c r="A586" i="4"/>
  <c r="M585" i="4"/>
  <c r="J585" i="4"/>
  <c r="I585" i="4"/>
  <c r="E585" i="4"/>
  <c r="B585" i="4"/>
  <c r="A585" i="4"/>
  <c r="M584" i="4"/>
  <c r="J584" i="4"/>
  <c r="I584" i="4"/>
  <c r="E584" i="4"/>
  <c r="B584" i="4"/>
  <c r="A584" i="4"/>
  <c r="M583" i="4"/>
  <c r="J583" i="4"/>
  <c r="I583" i="4"/>
  <c r="E583" i="4"/>
  <c r="B583" i="4"/>
  <c r="A583" i="4"/>
  <c r="M582" i="4"/>
  <c r="J582" i="4"/>
  <c r="I582" i="4"/>
  <c r="E582" i="4"/>
  <c r="B582" i="4"/>
  <c r="A582" i="4"/>
  <c r="M581" i="4"/>
  <c r="J581" i="4"/>
  <c r="I581" i="4"/>
  <c r="E581" i="4"/>
  <c r="B581" i="4"/>
  <c r="A581" i="4"/>
  <c r="M580" i="4"/>
  <c r="J580" i="4"/>
  <c r="I580" i="4"/>
  <c r="E580" i="4"/>
  <c r="B580" i="4"/>
  <c r="A580" i="4"/>
  <c r="M579" i="4"/>
  <c r="J579" i="4"/>
  <c r="I579" i="4"/>
  <c r="E579" i="4"/>
  <c r="B579" i="4"/>
  <c r="A579" i="4"/>
  <c r="M578" i="4"/>
  <c r="J578" i="4"/>
  <c r="I578" i="4"/>
  <c r="E578" i="4"/>
  <c r="B578" i="4"/>
  <c r="A578" i="4"/>
  <c r="M577" i="4"/>
  <c r="J577" i="4"/>
  <c r="I577" i="4"/>
  <c r="E577" i="4"/>
  <c r="B577" i="4"/>
  <c r="A577" i="4"/>
  <c r="M576" i="4"/>
  <c r="J576" i="4"/>
  <c r="I576" i="4"/>
  <c r="E576" i="4"/>
  <c r="B576" i="4"/>
  <c r="A576" i="4"/>
  <c r="M575" i="4"/>
  <c r="J575" i="4"/>
  <c r="I575" i="4"/>
  <c r="E575" i="4"/>
  <c r="B575" i="4"/>
  <c r="A575" i="4"/>
  <c r="M574" i="4"/>
  <c r="J574" i="4"/>
  <c r="I574" i="4"/>
  <c r="E574" i="4"/>
  <c r="B574" i="4"/>
  <c r="A574" i="4"/>
  <c r="M573" i="4"/>
  <c r="J573" i="4"/>
  <c r="I573" i="4"/>
  <c r="E573" i="4"/>
  <c r="B573" i="4"/>
  <c r="A573" i="4"/>
  <c r="M572" i="4"/>
  <c r="J572" i="4"/>
  <c r="I572" i="4"/>
  <c r="E572" i="4"/>
  <c r="B572" i="4"/>
  <c r="A572" i="4"/>
  <c r="M571" i="4"/>
  <c r="J571" i="4"/>
  <c r="I571" i="4"/>
  <c r="E571" i="4"/>
  <c r="B571" i="4"/>
  <c r="A571" i="4"/>
  <c r="M570" i="4"/>
  <c r="J570" i="4"/>
  <c r="I570" i="4"/>
  <c r="E570" i="4"/>
  <c r="B570" i="4"/>
  <c r="A570" i="4"/>
  <c r="M569" i="4"/>
  <c r="J569" i="4"/>
  <c r="I569" i="4"/>
  <c r="E569" i="4"/>
  <c r="B569" i="4"/>
  <c r="A569" i="4"/>
  <c r="M568" i="4"/>
  <c r="J568" i="4"/>
  <c r="I568" i="4"/>
  <c r="E568" i="4"/>
  <c r="B568" i="4"/>
  <c r="A568" i="4"/>
  <c r="M567" i="4"/>
  <c r="J567" i="4"/>
  <c r="I567" i="4"/>
  <c r="E567" i="4"/>
  <c r="B567" i="4"/>
  <c r="A567" i="4"/>
  <c r="M564" i="4"/>
  <c r="J564" i="4"/>
  <c r="I564" i="4"/>
  <c r="E564" i="4"/>
  <c r="B564" i="4"/>
  <c r="A564" i="4"/>
  <c r="M563" i="4"/>
  <c r="J563" i="4"/>
  <c r="I563" i="4"/>
  <c r="E563" i="4"/>
  <c r="B563" i="4"/>
  <c r="A563" i="4"/>
  <c r="M562" i="4"/>
  <c r="J562" i="4"/>
  <c r="I562" i="4"/>
  <c r="E562" i="4"/>
  <c r="B562" i="4"/>
  <c r="A562" i="4"/>
  <c r="M561" i="4"/>
  <c r="J561" i="4"/>
  <c r="I561" i="4"/>
  <c r="E561" i="4"/>
  <c r="B561" i="4"/>
  <c r="A561" i="4"/>
  <c r="M560" i="4"/>
  <c r="J560" i="4"/>
  <c r="I560" i="4"/>
  <c r="E560" i="4"/>
  <c r="B560" i="4"/>
  <c r="A560" i="4"/>
  <c r="M559" i="4"/>
  <c r="J559" i="4"/>
  <c r="I559" i="4"/>
  <c r="E559" i="4"/>
  <c r="B559" i="4"/>
  <c r="A559" i="4"/>
  <c r="M558" i="4"/>
  <c r="J558" i="4"/>
  <c r="I558" i="4"/>
  <c r="E558" i="4"/>
  <c r="B558" i="4"/>
  <c r="A558" i="4"/>
  <c r="M557" i="4"/>
  <c r="J557" i="4"/>
  <c r="I557" i="4"/>
  <c r="E557" i="4"/>
  <c r="B557" i="4"/>
  <c r="A557" i="4"/>
  <c r="M556" i="4"/>
  <c r="J556" i="4"/>
  <c r="I556" i="4"/>
  <c r="E556" i="4"/>
  <c r="B556" i="4"/>
  <c r="A556" i="4"/>
  <c r="M555" i="4"/>
  <c r="J555" i="4"/>
  <c r="I555" i="4"/>
  <c r="E555" i="4"/>
  <c r="B555" i="4"/>
  <c r="A555" i="4"/>
  <c r="M554" i="4"/>
  <c r="J554" i="4"/>
  <c r="I554" i="4"/>
  <c r="E554" i="4"/>
  <c r="B554" i="4"/>
  <c r="A554" i="4"/>
  <c r="M553" i="4"/>
  <c r="J553" i="4"/>
  <c r="I553" i="4"/>
  <c r="E553" i="4"/>
  <c r="B553" i="4"/>
  <c r="A553" i="4"/>
  <c r="M552" i="4"/>
  <c r="J552" i="4"/>
  <c r="I552" i="4"/>
  <c r="E552" i="4"/>
  <c r="B552" i="4"/>
  <c r="A552" i="4"/>
  <c r="M551" i="4"/>
  <c r="J551" i="4"/>
  <c r="I551" i="4"/>
  <c r="E551" i="4"/>
  <c r="B551" i="4"/>
  <c r="A551" i="4"/>
  <c r="M550" i="4"/>
  <c r="J550" i="4"/>
  <c r="I550" i="4"/>
  <c r="E550" i="4"/>
  <c r="B550" i="4"/>
  <c r="A550" i="4"/>
  <c r="M549" i="4"/>
  <c r="J549" i="4"/>
  <c r="I549" i="4"/>
  <c r="E549" i="4"/>
  <c r="B549" i="4"/>
  <c r="A549" i="4"/>
  <c r="M548" i="4"/>
  <c r="J548" i="4"/>
  <c r="I548" i="4"/>
  <c r="E548" i="4"/>
  <c r="B548" i="4"/>
  <c r="A548" i="4"/>
  <c r="M547" i="4"/>
  <c r="J547" i="4"/>
  <c r="I547" i="4"/>
  <c r="E547" i="4"/>
  <c r="B547" i="4"/>
  <c r="A547" i="4"/>
  <c r="M546" i="4"/>
  <c r="J546" i="4"/>
  <c r="I546" i="4"/>
  <c r="E546" i="4"/>
  <c r="B546" i="4"/>
  <c r="A546" i="4"/>
  <c r="M545" i="4"/>
  <c r="J545" i="4"/>
  <c r="I545" i="4"/>
  <c r="E545" i="4"/>
  <c r="B545" i="4"/>
  <c r="A545" i="4"/>
  <c r="M544" i="4"/>
  <c r="J544" i="4"/>
  <c r="I544" i="4"/>
  <c r="E544" i="4"/>
  <c r="B544" i="4"/>
  <c r="A544" i="4"/>
  <c r="M543" i="4"/>
  <c r="J543" i="4"/>
  <c r="I543" i="4"/>
  <c r="E543" i="4"/>
  <c r="B543" i="4"/>
  <c r="A543" i="4"/>
  <c r="M542" i="4"/>
  <c r="J542" i="4"/>
  <c r="I542" i="4"/>
  <c r="E542" i="4"/>
  <c r="B542" i="4"/>
  <c r="A542" i="4"/>
  <c r="M541" i="4"/>
  <c r="J541" i="4"/>
  <c r="I541" i="4"/>
  <c r="E541" i="4"/>
  <c r="B541" i="4"/>
  <c r="A541" i="4"/>
  <c r="M540" i="4"/>
  <c r="J540" i="4"/>
  <c r="I540" i="4"/>
  <c r="E540" i="4"/>
  <c r="B540" i="4"/>
  <c r="A540" i="4"/>
  <c r="M539" i="4"/>
  <c r="J539" i="4"/>
  <c r="I539" i="4"/>
  <c r="E539" i="4"/>
  <c r="B539" i="4"/>
  <c r="A539" i="4"/>
  <c r="M538" i="4"/>
  <c r="J538" i="4"/>
  <c r="I538" i="4"/>
  <c r="E538" i="4"/>
  <c r="B538" i="4"/>
  <c r="A538" i="4"/>
  <c r="M537" i="4"/>
  <c r="J537" i="4"/>
  <c r="I537" i="4"/>
  <c r="E537" i="4"/>
  <c r="B537" i="4"/>
  <c r="A537" i="4"/>
  <c r="M536" i="4"/>
  <c r="J536" i="4"/>
  <c r="I536" i="4"/>
  <c r="E536" i="4"/>
  <c r="B536" i="4"/>
  <c r="A536" i="4"/>
  <c r="M535" i="4"/>
  <c r="J535" i="4"/>
  <c r="I535" i="4"/>
  <c r="E535" i="4"/>
  <c r="B535" i="4"/>
  <c r="A535" i="4"/>
  <c r="M534" i="4"/>
  <c r="J534" i="4"/>
  <c r="I534" i="4"/>
  <c r="E534" i="4"/>
  <c r="B534" i="4"/>
  <c r="A534" i="4"/>
  <c r="M533" i="4"/>
  <c r="J533" i="4"/>
  <c r="I533" i="4"/>
  <c r="E533" i="4"/>
  <c r="B533" i="4"/>
  <c r="A533" i="4"/>
  <c r="M532" i="4"/>
  <c r="J532" i="4"/>
  <c r="I532" i="4"/>
  <c r="E532" i="4"/>
  <c r="B532" i="4"/>
  <c r="A532" i="4"/>
  <c r="M531" i="4"/>
  <c r="J531" i="4"/>
  <c r="I531" i="4"/>
  <c r="E531" i="4"/>
  <c r="B531" i="4"/>
  <c r="A531" i="4"/>
  <c r="M530" i="4"/>
  <c r="J530" i="4"/>
  <c r="I530" i="4"/>
  <c r="E530" i="4"/>
  <c r="B530" i="4"/>
  <c r="A530" i="4"/>
  <c r="M529" i="4"/>
  <c r="J529" i="4"/>
  <c r="I529" i="4"/>
  <c r="E529" i="4"/>
  <c r="B529" i="4"/>
  <c r="A529" i="4"/>
  <c r="M528" i="4"/>
  <c r="J528" i="4"/>
  <c r="I528" i="4"/>
  <c r="E528" i="4"/>
  <c r="B528" i="4"/>
  <c r="A528" i="4"/>
  <c r="M527" i="4"/>
  <c r="J527" i="4"/>
  <c r="I527" i="4"/>
  <c r="E527" i="4"/>
  <c r="B527" i="4"/>
  <c r="A527" i="4"/>
  <c r="M526" i="4"/>
  <c r="J526" i="4"/>
  <c r="I526" i="4"/>
  <c r="E526" i="4"/>
  <c r="B526" i="4"/>
  <c r="A526" i="4"/>
  <c r="M525" i="4"/>
  <c r="J525" i="4"/>
  <c r="I525" i="4"/>
  <c r="E525" i="4"/>
  <c r="B525" i="4"/>
  <c r="A525" i="4"/>
  <c r="M524" i="4"/>
  <c r="J524" i="4"/>
  <c r="I524" i="4"/>
  <c r="E524" i="4"/>
  <c r="B524" i="4"/>
  <c r="A524" i="4"/>
  <c r="M523" i="4"/>
  <c r="J523" i="4"/>
  <c r="I523" i="4"/>
  <c r="E523" i="4"/>
  <c r="B523" i="4"/>
  <c r="A523" i="4"/>
  <c r="M522" i="4"/>
  <c r="J522" i="4"/>
  <c r="I522" i="4"/>
  <c r="E522" i="4"/>
  <c r="B522" i="4"/>
  <c r="A522" i="4"/>
  <c r="M521" i="4"/>
  <c r="J521" i="4"/>
  <c r="I521" i="4"/>
  <c r="E521" i="4"/>
  <c r="B521" i="4"/>
  <c r="A521" i="4"/>
  <c r="M520" i="4"/>
  <c r="J520" i="4"/>
  <c r="I520" i="4"/>
  <c r="E520" i="4"/>
  <c r="B520" i="4"/>
  <c r="A520" i="4"/>
  <c r="M519" i="4"/>
  <c r="J519" i="4"/>
  <c r="I519" i="4"/>
  <c r="E519" i="4"/>
  <c r="B519" i="4"/>
  <c r="A519" i="4"/>
  <c r="M518" i="4"/>
  <c r="J518" i="4"/>
  <c r="I518" i="4"/>
  <c r="E518" i="4"/>
  <c r="B518" i="4"/>
  <c r="A518" i="4"/>
  <c r="M517" i="4"/>
  <c r="J517" i="4"/>
  <c r="I517" i="4"/>
  <c r="E517" i="4"/>
  <c r="B517" i="4"/>
  <c r="A517" i="4"/>
  <c r="M516" i="4"/>
  <c r="J516" i="4"/>
  <c r="I516" i="4"/>
  <c r="E516" i="4"/>
  <c r="B516" i="4"/>
  <c r="A516" i="4"/>
  <c r="M515" i="4"/>
  <c r="J515" i="4"/>
  <c r="I515" i="4"/>
  <c r="E515" i="4"/>
  <c r="B515" i="4"/>
  <c r="A515" i="4"/>
  <c r="M514" i="4"/>
  <c r="J514" i="4"/>
  <c r="I514" i="4"/>
  <c r="E514" i="4"/>
  <c r="B514" i="4"/>
  <c r="A514" i="4"/>
  <c r="M513" i="4"/>
  <c r="J513" i="4"/>
  <c r="I513" i="4"/>
  <c r="E513" i="4"/>
  <c r="B513" i="4"/>
  <c r="A513" i="4"/>
  <c r="M512" i="4"/>
  <c r="J512" i="4"/>
  <c r="I512" i="4"/>
  <c r="E512" i="4"/>
  <c r="B512" i="4"/>
  <c r="A512" i="4"/>
  <c r="M511" i="4"/>
  <c r="J511" i="4"/>
  <c r="I511" i="4"/>
  <c r="E511" i="4"/>
  <c r="B511" i="4"/>
  <c r="A511" i="4"/>
  <c r="M510" i="4"/>
  <c r="J510" i="4"/>
  <c r="I510" i="4"/>
  <c r="E510" i="4"/>
  <c r="B510" i="4"/>
  <c r="A510" i="4"/>
  <c r="M509" i="4"/>
  <c r="J509" i="4"/>
  <c r="I509" i="4"/>
  <c r="E509" i="4"/>
  <c r="B509" i="4"/>
  <c r="A509" i="4"/>
  <c r="M508" i="4"/>
  <c r="J508" i="4"/>
  <c r="I508" i="4"/>
  <c r="E508" i="4"/>
  <c r="B508" i="4"/>
  <c r="A508" i="4"/>
  <c r="M507" i="4"/>
  <c r="J507" i="4"/>
  <c r="I507" i="4"/>
  <c r="E507" i="4"/>
  <c r="B507" i="4"/>
  <c r="A507" i="4"/>
  <c r="M506" i="4"/>
  <c r="J506" i="4"/>
  <c r="I506" i="4"/>
  <c r="E506" i="4"/>
  <c r="B506" i="4"/>
  <c r="A506" i="4"/>
  <c r="M505" i="4"/>
  <c r="J505" i="4"/>
  <c r="I505" i="4"/>
  <c r="E505" i="4"/>
  <c r="B505" i="4"/>
  <c r="A505" i="4"/>
  <c r="M502" i="4"/>
  <c r="J502" i="4"/>
  <c r="I502" i="4"/>
  <c r="E502" i="4"/>
  <c r="B502" i="4"/>
  <c r="A502" i="4"/>
  <c r="M501" i="4"/>
  <c r="J501" i="4"/>
  <c r="I501" i="4"/>
  <c r="E501" i="4"/>
  <c r="B501" i="4"/>
  <c r="A501" i="4"/>
  <c r="M500" i="4"/>
  <c r="J500" i="4"/>
  <c r="I500" i="4"/>
  <c r="E500" i="4"/>
  <c r="B500" i="4"/>
  <c r="A500" i="4"/>
  <c r="M499" i="4"/>
  <c r="J499" i="4"/>
  <c r="I499" i="4"/>
  <c r="E499" i="4"/>
  <c r="B499" i="4"/>
  <c r="A499" i="4"/>
  <c r="M498" i="4"/>
  <c r="J498" i="4"/>
  <c r="I498" i="4"/>
  <c r="E498" i="4"/>
  <c r="B498" i="4"/>
  <c r="A498" i="4"/>
  <c r="M497" i="4"/>
  <c r="J497" i="4"/>
  <c r="I497" i="4"/>
  <c r="E497" i="4"/>
  <c r="B497" i="4"/>
  <c r="A497" i="4"/>
  <c r="M496" i="4"/>
  <c r="J496" i="4"/>
  <c r="I496" i="4"/>
  <c r="E496" i="4"/>
  <c r="B496" i="4"/>
  <c r="A496" i="4"/>
  <c r="M495" i="4"/>
  <c r="J495" i="4"/>
  <c r="I495" i="4"/>
  <c r="E495" i="4"/>
  <c r="B495" i="4"/>
  <c r="A495" i="4"/>
  <c r="M494" i="4"/>
  <c r="J494" i="4"/>
  <c r="I494" i="4"/>
  <c r="E494" i="4"/>
  <c r="B494" i="4"/>
  <c r="A494" i="4"/>
  <c r="M493" i="4"/>
  <c r="J493" i="4"/>
  <c r="I493" i="4"/>
  <c r="E493" i="4"/>
  <c r="B493" i="4"/>
  <c r="A493" i="4"/>
  <c r="M492" i="4"/>
  <c r="J492" i="4"/>
  <c r="I492" i="4"/>
  <c r="E492" i="4"/>
  <c r="B492" i="4"/>
  <c r="A492" i="4"/>
  <c r="M491" i="4"/>
  <c r="J491" i="4"/>
  <c r="I491" i="4"/>
  <c r="E491" i="4"/>
  <c r="B491" i="4"/>
  <c r="A491" i="4"/>
  <c r="M490" i="4"/>
  <c r="J490" i="4"/>
  <c r="I490" i="4"/>
  <c r="E490" i="4"/>
  <c r="B490" i="4"/>
  <c r="A490" i="4"/>
  <c r="M489" i="4"/>
  <c r="J489" i="4"/>
  <c r="I489" i="4"/>
  <c r="E489" i="4"/>
  <c r="B489" i="4"/>
  <c r="A489" i="4"/>
  <c r="M488" i="4"/>
  <c r="J488" i="4"/>
  <c r="I488" i="4"/>
  <c r="E488" i="4"/>
  <c r="B488" i="4"/>
  <c r="A488" i="4"/>
  <c r="M487" i="4"/>
  <c r="J487" i="4"/>
  <c r="I487" i="4"/>
  <c r="E487" i="4"/>
  <c r="B487" i="4"/>
  <c r="A487" i="4"/>
  <c r="M486" i="4"/>
  <c r="J486" i="4"/>
  <c r="I486" i="4"/>
  <c r="E486" i="4"/>
  <c r="B486" i="4"/>
  <c r="A486" i="4"/>
  <c r="M485" i="4"/>
  <c r="J485" i="4"/>
  <c r="I485" i="4"/>
  <c r="E485" i="4"/>
  <c r="B485" i="4"/>
  <c r="A485" i="4"/>
  <c r="M484" i="4"/>
  <c r="J484" i="4"/>
  <c r="I484" i="4"/>
  <c r="E484" i="4"/>
  <c r="B484" i="4"/>
  <c r="A484" i="4"/>
  <c r="M483" i="4"/>
  <c r="J483" i="4"/>
  <c r="I483" i="4"/>
  <c r="E483" i="4"/>
  <c r="B483" i="4"/>
  <c r="A483" i="4"/>
  <c r="M482" i="4"/>
  <c r="J482" i="4"/>
  <c r="I482" i="4"/>
  <c r="E482" i="4"/>
  <c r="B482" i="4"/>
  <c r="A482" i="4"/>
  <c r="M481" i="4"/>
  <c r="J481" i="4"/>
  <c r="I481" i="4"/>
  <c r="E481" i="4"/>
  <c r="B481" i="4"/>
  <c r="A481" i="4"/>
  <c r="M480" i="4"/>
  <c r="J480" i="4"/>
  <c r="I480" i="4"/>
  <c r="E480" i="4"/>
  <c r="B480" i="4"/>
  <c r="A480" i="4"/>
  <c r="M479" i="4"/>
  <c r="J479" i="4"/>
  <c r="I479" i="4"/>
  <c r="E479" i="4"/>
  <c r="B479" i="4"/>
  <c r="A479" i="4"/>
  <c r="M478" i="4"/>
  <c r="J478" i="4"/>
  <c r="I478" i="4"/>
  <c r="E478" i="4"/>
  <c r="B478" i="4"/>
  <c r="A478" i="4"/>
  <c r="M477" i="4"/>
  <c r="J477" i="4"/>
  <c r="I477" i="4"/>
  <c r="E477" i="4"/>
  <c r="B477" i="4"/>
  <c r="A477" i="4"/>
  <c r="M476" i="4"/>
  <c r="J476" i="4"/>
  <c r="I476" i="4"/>
  <c r="E476" i="4"/>
  <c r="B476" i="4"/>
  <c r="A476" i="4"/>
  <c r="M475" i="4"/>
  <c r="J475" i="4"/>
  <c r="I475" i="4"/>
  <c r="E475" i="4"/>
  <c r="B475" i="4"/>
  <c r="A475" i="4"/>
  <c r="M474" i="4"/>
  <c r="J474" i="4"/>
  <c r="I474" i="4"/>
  <c r="E474" i="4"/>
  <c r="B474" i="4"/>
  <c r="A474" i="4"/>
  <c r="M473" i="4"/>
  <c r="J473" i="4"/>
  <c r="I473" i="4"/>
  <c r="E473" i="4"/>
  <c r="B473" i="4"/>
  <c r="A473" i="4"/>
  <c r="M472" i="4"/>
  <c r="J472" i="4"/>
  <c r="I472" i="4"/>
  <c r="E472" i="4"/>
  <c r="B472" i="4"/>
  <c r="A472" i="4"/>
  <c r="M471" i="4"/>
  <c r="J471" i="4"/>
  <c r="I471" i="4"/>
  <c r="E471" i="4"/>
  <c r="B471" i="4"/>
  <c r="A471" i="4"/>
  <c r="M470" i="4"/>
  <c r="J470" i="4"/>
  <c r="I470" i="4"/>
  <c r="E470" i="4"/>
  <c r="B470" i="4"/>
  <c r="A470" i="4"/>
  <c r="M469" i="4"/>
  <c r="J469" i="4"/>
  <c r="I469" i="4"/>
  <c r="E469" i="4"/>
  <c r="B469" i="4"/>
  <c r="A469" i="4"/>
  <c r="M468" i="4"/>
  <c r="J468" i="4"/>
  <c r="I468" i="4"/>
  <c r="E468" i="4"/>
  <c r="B468" i="4"/>
  <c r="A468" i="4"/>
  <c r="M467" i="4"/>
  <c r="J467" i="4"/>
  <c r="I467" i="4"/>
  <c r="E467" i="4"/>
  <c r="B467" i="4"/>
  <c r="A467" i="4"/>
  <c r="M466" i="4"/>
  <c r="J466" i="4"/>
  <c r="I466" i="4"/>
  <c r="E466" i="4"/>
  <c r="B466" i="4"/>
  <c r="A466" i="4"/>
  <c r="M465" i="4"/>
  <c r="J465" i="4"/>
  <c r="I465" i="4"/>
  <c r="E465" i="4"/>
  <c r="B465" i="4"/>
  <c r="A465" i="4"/>
  <c r="M464" i="4"/>
  <c r="J464" i="4"/>
  <c r="I464" i="4"/>
  <c r="E464" i="4"/>
  <c r="B464" i="4"/>
  <c r="A464" i="4"/>
  <c r="M463" i="4"/>
  <c r="J463" i="4"/>
  <c r="I463" i="4"/>
  <c r="E463" i="4"/>
  <c r="B463" i="4"/>
  <c r="A463" i="4"/>
  <c r="M462" i="4"/>
  <c r="J462" i="4"/>
  <c r="I462" i="4"/>
  <c r="E462" i="4"/>
  <c r="B462" i="4"/>
  <c r="A462" i="4"/>
  <c r="M461" i="4"/>
  <c r="J461" i="4"/>
  <c r="I461" i="4"/>
  <c r="E461" i="4"/>
  <c r="B461" i="4"/>
  <c r="A461" i="4"/>
  <c r="M460" i="4"/>
  <c r="J460" i="4"/>
  <c r="I460" i="4"/>
  <c r="E460" i="4"/>
  <c r="B460" i="4"/>
  <c r="A460" i="4"/>
  <c r="M459" i="4"/>
  <c r="J459" i="4"/>
  <c r="I459" i="4"/>
  <c r="E459" i="4"/>
  <c r="B459" i="4"/>
  <c r="A459" i="4"/>
  <c r="M458" i="4"/>
  <c r="J458" i="4"/>
  <c r="I458" i="4"/>
  <c r="E458" i="4"/>
  <c r="B458" i="4"/>
  <c r="A458" i="4"/>
  <c r="M457" i="4"/>
  <c r="J457" i="4"/>
  <c r="I457" i="4"/>
  <c r="E457" i="4"/>
  <c r="B457" i="4"/>
  <c r="A457" i="4"/>
  <c r="M456" i="4"/>
  <c r="J456" i="4"/>
  <c r="I456" i="4"/>
  <c r="E456" i="4"/>
  <c r="B456" i="4"/>
  <c r="A456" i="4"/>
  <c r="M455" i="4"/>
  <c r="J455" i="4"/>
  <c r="I455" i="4"/>
  <c r="E455" i="4"/>
  <c r="B455" i="4"/>
  <c r="A455" i="4"/>
  <c r="M454" i="4"/>
  <c r="J454" i="4"/>
  <c r="I454" i="4"/>
  <c r="E454" i="4"/>
  <c r="B454" i="4"/>
  <c r="A454" i="4"/>
  <c r="M453" i="4"/>
  <c r="J453" i="4"/>
  <c r="I453" i="4"/>
  <c r="E453" i="4"/>
  <c r="B453" i="4"/>
  <c r="A453" i="4"/>
  <c r="M452" i="4"/>
  <c r="J452" i="4"/>
  <c r="I452" i="4"/>
  <c r="E452" i="4"/>
  <c r="B452" i="4"/>
  <c r="A452" i="4"/>
  <c r="M451" i="4"/>
  <c r="J451" i="4"/>
  <c r="I451" i="4"/>
  <c r="E451" i="4"/>
  <c r="B451" i="4"/>
  <c r="A451" i="4"/>
  <c r="M450" i="4"/>
  <c r="J450" i="4"/>
  <c r="I450" i="4"/>
  <c r="E450" i="4"/>
  <c r="B450" i="4"/>
  <c r="A450" i="4"/>
  <c r="M449" i="4"/>
  <c r="J449" i="4"/>
  <c r="I449" i="4"/>
  <c r="E449" i="4"/>
  <c r="B449" i="4"/>
  <c r="A449" i="4"/>
  <c r="M448" i="4"/>
  <c r="J448" i="4"/>
  <c r="I448" i="4"/>
  <c r="E448" i="4"/>
  <c r="B448" i="4"/>
  <c r="A448" i="4"/>
  <c r="M447" i="4"/>
  <c r="J447" i="4"/>
  <c r="I447" i="4"/>
  <c r="E447" i="4"/>
  <c r="B447" i="4"/>
  <c r="A447" i="4"/>
  <c r="M446" i="4"/>
  <c r="J446" i="4"/>
  <c r="I446" i="4"/>
  <c r="E446" i="4"/>
  <c r="B446" i="4"/>
  <c r="A446" i="4"/>
  <c r="M445" i="4"/>
  <c r="J445" i="4"/>
  <c r="I445" i="4"/>
  <c r="E445" i="4"/>
  <c r="B445" i="4"/>
  <c r="A445" i="4"/>
  <c r="M444" i="4"/>
  <c r="J444" i="4"/>
  <c r="I444" i="4"/>
  <c r="E444" i="4"/>
  <c r="B444" i="4"/>
  <c r="A444" i="4"/>
  <c r="M443" i="4"/>
  <c r="J443" i="4"/>
  <c r="I443" i="4"/>
  <c r="E443" i="4"/>
  <c r="B443" i="4"/>
  <c r="A443" i="4"/>
  <c r="M440" i="4"/>
  <c r="J440" i="4"/>
  <c r="I440" i="4"/>
  <c r="E440" i="4"/>
  <c r="B440" i="4"/>
  <c r="A440" i="4"/>
  <c r="M439" i="4"/>
  <c r="J439" i="4"/>
  <c r="I439" i="4"/>
  <c r="E439" i="4"/>
  <c r="B439" i="4"/>
  <c r="A439" i="4"/>
  <c r="M438" i="4"/>
  <c r="J438" i="4"/>
  <c r="I438" i="4"/>
  <c r="E438" i="4"/>
  <c r="B438" i="4"/>
  <c r="A438" i="4"/>
  <c r="M437" i="4"/>
  <c r="J437" i="4"/>
  <c r="I437" i="4"/>
  <c r="E437" i="4"/>
  <c r="B437" i="4"/>
  <c r="A437" i="4"/>
  <c r="M436" i="4"/>
  <c r="J436" i="4"/>
  <c r="I436" i="4"/>
  <c r="E436" i="4"/>
  <c r="B436" i="4"/>
  <c r="A436" i="4"/>
  <c r="M435" i="4"/>
  <c r="J435" i="4"/>
  <c r="I435" i="4"/>
  <c r="E435" i="4"/>
  <c r="B435" i="4"/>
  <c r="A435" i="4"/>
  <c r="M434" i="4"/>
  <c r="J434" i="4"/>
  <c r="I434" i="4"/>
  <c r="E434" i="4"/>
  <c r="B434" i="4"/>
  <c r="A434" i="4"/>
  <c r="M433" i="4"/>
  <c r="J433" i="4"/>
  <c r="I433" i="4"/>
  <c r="E433" i="4"/>
  <c r="B433" i="4"/>
  <c r="A433" i="4"/>
  <c r="M432" i="4"/>
  <c r="J432" i="4"/>
  <c r="I432" i="4"/>
  <c r="E432" i="4"/>
  <c r="B432" i="4"/>
  <c r="A432" i="4"/>
  <c r="M431" i="4"/>
  <c r="J431" i="4"/>
  <c r="I431" i="4"/>
  <c r="E431" i="4"/>
  <c r="B431" i="4"/>
  <c r="A431" i="4"/>
  <c r="M430" i="4"/>
  <c r="J430" i="4"/>
  <c r="I430" i="4"/>
  <c r="E430" i="4"/>
  <c r="B430" i="4"/>
  <c r="A430" i="4"/>
  <c r="M429" i="4"/>
  <c r="J429" i="4"/>
  <c r="I429" i="4"/>
  <c r="E429" i="4"/>
  <c r="B429" i="4"/>
  <c r="A429" i="4"/>
  <c r="M428" i="4"/>
  <c r="J428" i="4"/>
  <c r="I428" i="4"/>
  <c r="E428" i="4"/>
  <c r="B428" i="4"/>
  <c r="A428" i="4"/>
  <c r="M427" i="4"/>
  <c r="J427" i="4"/>
  <c r="I427" i="4"/>
  <c r="E427" i="4"/>
  <c r="B427" i="4"/>
  <c r="A427" i="4"/>
  <c r="M426" i="4"/>
  <c r="J426" i="4"/>
  <c r="I426" i="4"/>
  <c r="E426" i="4"/>
  <c r="B426" i="4"/>
  <c r="A426" i="4"/>
  <c r="M425" i="4"/>
  <c r="J425" i="4"/>
  <c r="I425" i="4"/>
  <c r="E425" i="4"/>
  <c r="B425" i="4"/>
  <c r="A425" i="4"/>
  <c r="M424" i="4"/>
  <c r="J424" i="4"/>
  <c r="I424" i="4"/>
  <c r="E424" i="4"/>
  <c r="B424" i="4"/>
  <c r="A424" i="4"/>
  <c r="M423" i="4"/>
  <c r="J423" i="4"/>
  <c r="I423" i="4"/>
  <c r="E423" i="4"/>
  <c r="B423" i="4"/>
  <c r="A423" i="4"/>
  <c r="M422" i="4"/>
  <c r="J422" i="4"/>
  <c r="I422" i="4"/>
  <c r="E422" i="4"/>
  <c r="B422" i="4"/>
  <c r="A422" i="4"/>
  <c r="M421" i="4"/>
  <c r="J421" i="4"/>
  <c r="I421" i="4"/>
  <c r="E421" i="4"/>
  <c r="B421" i="4"/>
  <c r="A421" i="4"/>
  <c r="M420" i="4"/>
  <c r="J420" i="4"/>
  <c r="I420" i="4"/>
  <c r="E420" i="4"/>
  <c r="B420" i="4"/>
  <c r="A420" i="4"/>
  <c r="M419" i="4"/>
  <c r="J419" i="4"/>
  <c r="I419" i="4"/>
  <c r="E419" i="4"/>
  <c r="B419" i="4"/>
  <c r="A419" i="4"/>
  <c r="M418" i="4"/>
  <c r="J418" i="4"/>
  <c r="I418" i="4"/>
  <c r="E418" i="4"/>
  <c r="B418" i="4"/>
  <c r="A418" i="4"/>
  <c r="M417" i="4"/>
  <c r="J417" i="4"/>
  <c r="I417" i="4"/>
  <c r="E417" i="4"/>
  <c r="B417" i="4"/>
  <c r="A417" i="4"/>
  <c r="M416" i="4"/>
  <c r="J416" i="4"/>
  <c r="I416" i="4"/>
  <c r="E416" i="4"/>
  <c r="B416" i="4"/>
  <c r="A416" i="4"/>
  <c r="M415" i="4"/>
  <c r="J415" i="4"/>
  <c r="I415" i="4"/>
  <c r="E415" i="4"/>
  <c r="B415" i="4"/>
  <c r="A415" i="4"/>
  <c r="M414" i="4"/>
  <c r="J414" i="4"/>
  <c r="I414" i="4"/>
  <c r="E414" i="4"/>
  <c r="B414" i="4"/>
  <c r="A414" i="4"/>
  <c r="M413" i="4"/>
  <c r="J413" i="4"/>
  <c r="I413" i="4"/>
  <c r="E413" i="4"/>
  <c r="B413" i="4"/>
  <c r="A413" i="4"/>
  <c r="M412" i="4"/>
  <c r="J412" i="4"/>
  <c r="I412" i="4"/>
  <c r="E412" i="4"/>
  <c r="B412" i="4"/>
  <c r="A412" i="4"/>
  <c r="M411" i="4"/>
  <c r="J411" i="4"/>
  <c r="I411" i="4"/>
  <c r="E411" i="4"/>
  <c r="B411" i="4"/>
  <c r="A411" i="4"/>
  <c r="M410" i="4"/>
  <c r="J410" i="4"/>
  <c r="I410" i="4"/>
  <c r="E410" i="4"/>
  <c r="B410" i="4"/>
  <c r="A410" i="4"/>
  <c r="M409" i="4"/>
  <c r="J409" i="4"/>
  <c r="I409" i="4"/>
  <c r="E409" i="4"/>
  <c r="B409" i="4"/>
  <c r="A409" i="4"/>
  <c r="M408" i="4"/>
  <c r="J408" i="4"/>
  <c r="I408" i="4"/>
  <c r="E408" i="4"/>
  <c r="B408" i="4"/>
  <c r="A408" i="4"/>
  <c r="M407" i="4"/>
  <c r="J407" i="4"/>
  <c r="I407" i="4"/>
  <c r="E407" i="4"/>
  <c r="B407" i="4"/>
  <c r="A407" i="4"/>
  <c r="M406" i="4"/>
  <c r="J406" i="4"/>
  <c r="I406" i="4"/>
  <c r="E406" i="4"/>
  <c r="B406" i="4"/>
  <c r="A406" i="4"/>
  <c r="M405" i="4"/>
  <c r="J405" i="4"/>
  <c r="I405" i="4"/>
  <c r="E405" i="4"/>
  <c r="B405" i="4"/>
  <c r="A405" i="4"/>
  <c r="M404" i="4"/>
  <c r="J404" i="4"/>
  <c r="I404" i="4"/>
  <c r="E404" i="4"/>
  <c r="B404" i="4"/>
  <c r="A404" i="4"/>
  <c r="M403" i="4"/>
  <c r="J403" i="4"/>
  <c r="I403" i="4"/>
  <c r="E403" i="4"/>
  <c r="B403" i="4"/>
  <c r="A403" i="4"/>
  <c r="M402" i="4"/>
  <c r="J402" i="4"/>
  <c r="I402" i="4"/>
  <c r="E402" i="4"/>
  <c r="B402" i="4"/>
  <c r="A402" i="4"/>
  <c r="M401" i="4"/>
  <c r="J401" i="4"/>
  <c r="I401" i="4"/>
  <c r="E401" i="4"/>
  <c r="B401" i="4"/>
  <c r="A401" i="4"/>
  <c r="M400" i="4"/>
  <c r="J400" i="4"/>
  <c r="I400" i="4"/>
  <c r="E400" i="4"/>
  <c r="B400" i="4"/>
  <c r="A400" i="4"/>
  <c r="M399" i="4"/>
  <c r="J399" i="4"/>
  <c r="I399" i="4"/>
  <c r="E399" i="4"/>
  <c r="B399" i="4"/>
  <c r="A399" i="4"/>
  <c r="M398" i="4"/>
  <c r="J398" i="4"/>
  <c r="I398" i="4"/>
  <c r="E398" i="4"/>
  <c r="B398" i="4"/>
  <c r="A398" i="4"/>
  <c r="M397" i="4"/>
  <c r="J397" i="4"/>
  <c r="I397" i="4"/>
  <c r="E397" i="4"/>
  <c r="B397" i="4"/>
  <c r="A397" i="4"/>
  <c r="M396" i="4"/>
  <c r="J396" i="4"/>
  <c r="I396" i="4"/>
  <c r="E396" i="4"/>
  <c r="B396" i="4"/>
  <c r="A396" i="4"/>
  <c r="M395" i="4"/>
  <c r="J395" i="4"/>
  <c r="I395" i="4"/>
  <c r="E395" i="4"/>
  <c r="B395" i="4"/>
  <c r="A395" i="4"/>
  <c r="M394" i="4"/>
  <c r="J394" i="4"/>
  <c r="I394" i="4"/>
  <c r="E394" i="4"/>
  <c r="B394" i="4"/>
  <c r="A394" i="4"/>
  <c r="M393" i="4"/>
  <c r="J393" i="4"/>
  <c r="I393" i="4"/>
  <c r="E393" i="4"/>
  <c r="B393" i="4"/>
  <c r="A393" i="4"/>
  <c r="M392" i="4"/>
  <c r="J392" i="4"/>
  <c r="I392" i="4"/>
  <c r="E392" i="4"/>
  <c r="B392" i="4"/>
  <c r="A392" i="4"/>
  <c r="M391" i="4"/>
  <c r="J391" i="4"/>
  <c r="I391" i="4"/>
  <c r="E391" i="4"/>
  <c r="B391" i="4"/>
  <c r="A391" i="4"/>
  <c r="M390" i="4"/>
  <c r="J390" i="4"/>
  <c r="I390" i="4"/>
  <c r="E390" i="4"/>
  <c r="B390" i="4"/>
  <c r="A390" i="4"/>
  <c r="M389" i="4"/>
  <c r="J389" i="4"/>
  <c r="I389" i="4"/>
  <c r="E389" i="4"/>
  <c r="B389" i="4"/>
  <c r="A389" i="4"/>
  <c r="M388" i="4"/>
  <c r="J388" i="4"/>
  <c r="I388" i="4"/>
  <c r="E388" i="4"/>
  <c r="B388" i="4"/>
  <c r="A388" i="4"/>
  <c r="M387" i="4"/>
  <c r="J387" i="4"/>
  <c r="I387" i="4"/>
  <c r="E387" i="4"/>
  <c r="B387" i="4"/>
  <c r="A387" i="4"/>
  <c r="M386" i="4"/>
  <c r="J386" i="4"/>
  <c r="I386" i="4"/>
  <c r="E386" i="4"/>
  <c r="B386" i="4"/>
  <c r="A386" i="4"/>
  <c r="M385" i="4"/>
  <c r="J385" i="4"/>
  <c r="I385" i="4"/>
  <c r="E385" i="4"/>
  <c r="B385" i="4"/>
  <c r="A385" i="4"/>
  <c r="M384" i="4"/>
  <c r="J384" i="4"/>
  <c r="I384" i="4"/>
  <c r="E384" i="4"/>
  <c r="B384" i="4"/>
  <c r="A384" i="4"/>
  <c r="M383" i="4"/>
  <c r="J383" i="4"/>
  <c r="I383" i="4"/>
  <c r="E383" i="4"/>
  <c r="B383" i="4"/>
  <c r="A383" i="4"/>
  <c r="M382" i="4"/>
  <c r="J382" i="4"/>
  <c r="I382" i="4"/>
  <c r="E382" i="4"/>
  <c r="B382" i="4"/>
  <c r="A382" i="4"/>
  <c r="M381" i="4"/>
  <c r="J381" i="4"/>
  <c r="I381" i="4"/>
  <c r="E381" i="4"/>
  <c r="B381" i="4"/>
  <c r="A381" i="4"/>
  <c r="M378" i="4"/>
  <c r="J378" i="4"/>
  <c r="I378" i="4"/>
  <c r="E378" i="4"/>
  <c r="B378" i="4"/>
  <c r="A378" i="4"/>
  <c r="M377" i="4"/>
  <c r="J377" i="4"/>
  <c r="I377" i="4"/>
  <c r="E377" i="4"/>
  <c r="B377" i="4"/>
  <c r="A377" i="4"/>
  <c r="M376" i="4"/>
  <c r="J376" i="4"/>
  <c r="I376" i="4"/>
  <c r="E376" i="4"/>
  <c r="B376" i="4"/>
  <c r="A376" i="4"/>
  <c r="M375" i="4"/>
  <c r="J375" i="4"/>
  <c r="I375" i="4"/>
  <c r="E375" i="4"/>
  <c r="B375" i="4"/>
  <c r="A375" i="4"/>
  <c r="M374" i="4"/>
  <c r="J374" i="4"/>
  <c r="I374" i="4"/>
  <c r="E374" i="4"/>
  <c r="B374" i="4"/>
  <c r="A374" i="4"/>
  <c r="M373" i="4"/>
  <c r="J373" i="4"/>
  <c r="I373" i="4"/>
  <c r="E373" i="4"/>
  <c r="B373" i="4"/>
  <c r="A373" i="4"/>
  <c r="M372" i="4"/>
  <c r="J372" i="4"/>
  <c r="I372" i="4"/>
  <c r="E372" i="4"/>
  <c r="B372" i="4"/>
  <c r="A372" i="4"/>
  <c r="M371" i="4"/>
  <c r="J371" i="4"/>
  <c r="I371" i="4"/>
  <c r="E371" i="4"/>
  <c r="B371" i="4"/>
  <c r="A371" i="4"/>
  <c r="M370" i="4"/>
  <c r="J370" i="4"/>
  <c r="I370" i="4"/>
  <c r="E370" i="4"/>
  <c r="B370" i="4"/>
  <c r="A370" i="4"/>
  <c r="M369" i="4"/>
  <c r="J369" i="4"/>
  <c r="I369" i="4"/>
  <c r="E369" i="4"/>
  <c r="B369" i="4"/>
  <c r="A369" i="4"/>
  <c r="M368" i="4"/>
  <c r="J368" i="4"/>
  <c r="I368" i="4"/>
  <c r="E368" i="4"/>
  <c r="B368" i="4"/>
  <c r="A368" i="4"/>
  <c r="M367" i="4"/>
  <c r="J367" i="4"/>
  <c r="I367" i="4"/>
  <c r="E367" i="4"/>
  <c r="B367" i="4"/>
  <c r="A367" i="4"/>
  <c r="M366" i="4"/>
  <c r="J366" i="4"/>
  <c r="I366" i="4"/>
  <c r="E366" i="4"/>
  <c r="B366" i="4"/>
  <c r="A366" i="4"/>
  <c r="M365" i="4"/>
  <c r="J365" i="4"/>
  <c r="I365" i="4"/>
  <c r="E365" i="4"/>
  <c r="B365" i="4"/>
  <c r="A365" i="4"/>
  <c r="M364" i="4"/>
  <c r="J364" i="4"/>
  <c r="I364" i="4"/>
  <c r="E364" i="4"/>
  <c r="B364" i="4"/>
  <c r="A364" i="4"/>
  <c r="M363" i="4"/>
  <c r="J363" i="4"/>
  <c r="I363" i="4"/>
  <c r="E363" i="4"/>
  <c r="B363" i="4"/>
  <c r="A363" i="4"/>
  <c r="M362" i="4"/>
  <c r="J362" i="4"/>
  <c r="I362" i="4"/>
  <c r="E362" i="4"/>
  <c r="B362" i="4"/>
  <c r="A362" i="4"/>
  <c r="M361" i="4"/>
  <c r="J361" i="4"/>
  <c r="I361" i="4"/>
  <c r="E361" i="4"/>
  <c r="B361" i="4"/>
  <c r="A361" i="4"/>
  <c r="M360" i="4"/>
  <c r="J360" i="4"/>
  <c r="I360" i="4"/>
  <c r="E360" i="4"/>
  <c r="B360" i="4"/>
  <c r="A360" i="4"/>
  <c r="M359" i="4"/>
  <c r="J359" i="4"/>
  <c r="I359" i="4"/>
  <c r="E359" i="4"/>
  <c r="B359" i="4"/>
  <c r="A359" i="4"/>
  <c r="M358" i="4"/>
  <c r="J358" i="4"/>
  <c r="I358" i="4"/>
  <c r="E358" i="4"/>
  <c r="B358" i="4"/>
  <c r="A358" i="4"/>
  <c r="M357" i="4"/>
  <c r="J357" i="4"/>
  <c r="I357" i="4"/>
  <c r="E357" i="4"/>
  <c r="B357" i="4"/>
  <c r="A357" i="4"/>
  <c r="M356" i="4"/>
  <c r="J356" i="4"/>
  <c r="I356" i="4"/>
  <c r="E356" i="4"/>
  <c r="B356" i="4"/>
  <c r="A356" i="4"/>
  <c r="M355" i="4"/>
  <c r="J355" i="4"/>
  <c r="I355" i="4"/>
  <c r="E355" i="4"/>
  <c r="B355" i="4"/>
  <c r="A355" i="4"/>
  <c r="M354" i="4"/>
  <c r="J354" i="4"/>
  <c r="I354" i="4"/>
  <c r="E354" i="4"/>
  <c r="B354" i="4"/>
  <c r="A354" i="4"/>
  <c r="M353" i="4"/>
  <c r="J353" i="4"/>
  <c r="I353" i="4"/>
  <c r="E353" i="4"/>
  <c r="B353" i="4"/>
  <c r="A353" i="4"/>
  <c r="M352" i="4"/>
  <c r="J352" i="4"/>
  <c r="I352" i="4"/>
  <c r="E352" i="4"/>
  <c r="B352" i="4"/>
  <c r="A352" i="4"/>
  <c r="M351" i="4"/>
  <c r="J351" i="4"/>
  <c r="I351" i="4"/>
  <c r="E351" i="4"/>
  <c r="B351" i="4"/>
  <c r="A351" i="4"/>
  <c r="M350" i="4"/>
  <c r="J350" i="4"/>
  <c r="I350" i="4"/>
  <c r="E350" i="4"/>
  <c r="B350" i="4"/>
  <c r="A350" i="4"/>
  <c r="M349" i="4"/>
  <c r="J349" i="4"/>
  <c r="I349" i="4"/>
  <c r="E349" i="4"/>
  <c r="B349" i="4"/>
  <c r="A349" i="4"/>
  <c r="M348" i="4"/>
  <c r="J348" i="4"/>
  <c r="I348" i="4"/>
  <c r="E348" i="4"/>
  <c r="B348" i="4"/>
  <c r="A348" i="4"/>
  <c r="M347" i="4"/>
  <c r="J347" i="4"/>
  <c r="I347" i="4"/>
  <c r="E347" i="4"/>
  <c r="B347" i="4"/>
  <c r="A347" i="4"/>
  <c r="M346" i="4"/>
  <c r="J346" i="4"/>
  <c r="I346" i="4"/>
  <c r="E346" i="4"/>
  <c r="B346" i="4"/>
  <c r="A346" i="4"/>
  <c r="M345" i="4"/>
  <c r="J345" i="4"/>
  <c r="I345" i="4"/>
  <c r="E345" i="4"/>
  <c r="B345" i="4"/>
  <c r="A345" i="4"/>
  <c r="M344" i="4"/>
  <c r="J344" i="4"/>
  <c r="I344" i="4"/>
  <c r="E344" i="4"/>
  <c r="B344" i="4"/>
  <c r="A344" i="4"/>
  <c r="M343" i="4"/>
  <c r="J343" i="4"/>
  <c r="I343" i="4"/>
  <c r="E343" i="4"/>
  <c r="B343" i="4"/>
  <c r="A343" i="4"/>
  <c r="M342" i="4"/>
  <c r="J342" i="4"/>
  <c r="I342" i="4"/>
  <c r="E342" i="4"/>
  <c r="B342" i="4"/>
  <c r="A342" i="4"/>
  <c r="M341" i="4"/>
  <c r="J341" i="4"/>
  <c r="I341" i="4"/>
  <c r="E341" i="4"/>
  <c r="B341" i="4"/>
  <c r="A341" i="4"/>
  <c r="M340" i="4"/>
  <c r="J340" i="4"/>
  <c r="I340" i="4"/>
  <c r="E340" i="4"/>
  <c r="B340" i="4"/>
  <c r="A340" i="4"/>
  <c r="M339" i="4"/>
  <c r="J339" i="4"/>
  <c r="I339" i="4"/>
  <c r="E339" i="4"/>
  <c r="B339" i="4"/>
  <c r="A339" i="4"/>
  <c r="M338" i="4"/>
  <c r="J338" i="4"/>
  <c r="I338" i="4"/>
  <c r="E338" i="4"/>
  <c r="B338" i="4"/>
  <c r="A338" i="4"/>
  <c r="M337" i="4"/>
  <c r="J337" i="4"/>
  <c r="I337" i="4"/>
  <c r="E337" i="4"/>
  <c r="B337" i="4"/>
  <c r="A337" i="4"/>
  <c r="M336" i="4"/>
  <c r="J336" i="4"/>
  <c r="I336" i="4"/>
  <c r="E336" i="4"/>
  <c r="B336" i="4"/>
  <c r="A336" i="4"/>
  <c r="M335" i="4"/>
  <c r="J335" i="4"/>
  <c r="I335" i="4"/>
  <c r="E335" i="4"/>
  <c r="B335" i="4"/>
  <c r="A335" i="4"/>
  <c r="M334" i="4"/>
  <c r="J334" i="4"/>
  <c r="I334" i="4"/>
  <c r="E334" i="4"/>
  <c r="B334" i="4"/>
  <c r="A334" i="4"/>
  <c r="M333" i="4"/>
  <c r="J333" i="4"/>
  <c r="I333" i="4"/>
  <c r="E333" i="4"/>
  <c r="B333" i="4"/>
  <c r="A333" i="4"/>
  <c r="M332" i="4"/>
  <c r="J332" i="4"/>
  <c r="I332" i="4"/>
  <c r="E332" i="4"/>
  <c r="B332" i="4"/>
  <c r="A332" i="4"/>
  <c r="M331" i="4"/>
  <c r="J331" i="4"/>
  <c r="I331" i="4"/>
  <c r="E331" i="4"/>
  <c r="B331" i="4"/>
  <c r="A331" i="4"/>
  <c r="M330" i="4"/>
  <c r="J330" i="4"/>
  <c r="I330" i="4"/>
  <c r="E330" i="4"/>
  <c r="B330" i="4"/>
  <c r="A330" i="4"/>
  <c r="M329" i="4"/>
  <c r="J329" i="4"/>
  <c r="I329" i="4"/>
  <c r="E329" i="4"/>
  <c r="B329" i="4"/>
  <c r="A329" i="4"/>
  <c r="M328" i="4"/>
  <c r="J328" i="4"/>
  <c r="I328" i="4"/>
  <c r="E328" i="4"/>
  <c r="B328" i="4"/>
  <c r="A328" i="4"/>
  <c r="M327" i="4"/>
  <c r="J327" i="4"/>
  <c r="I327" i="4"/>
  <c r="E327" i="4"/>
  <c r="B327" i="4"/>
  <c r="A327" i="4"/>
  <c r="M326" i="4"/>
  <c r="J326" i="4"/>
  <c r="I326" i="4"/>
  <c r="E326" i="4"/>
  <c r="B326" i="4"/>
  <c r="A326" i="4"/>
  <c r="M325" i="4"/>
  <c r="J325" i="4"/>
  <c r="I325" i="4"/>
  <c r="E325" i="4"/>
  <c r="B325" i="4"/>
  <c r="A325" i="4"/>
  <c r="M324" i="4"/>
  <c r="J324" i="4"/>
  <c r="I324" i="4"/>
  <c r="E324" i="4"/>
  <c r="B324" i="4"/>
  <c r="A324" i="4"/>
  <c r="M323" i="4"/>
  <c r="J323" i="4"/>
  <c r="I323" i="4"/>
  <c r="E323" i="4"/>
  <c r="B323" i="4"/>
  <c r="A323" i="4"/>
  <c r="M322" i="4"/>
  <c r="J322" i="4"/>
  <c r="I322" i="4"/>
  <c r="E322" i="4"/>
  <c r="B322" i="4"/>
  <c r="A322" i="4"/>
  <c r="M321" i="4"/>
  <c r="J321" i="4"/>
  <c r="I321" i="4"/>
  <c r="E321" i="4"/>
  <c r="B321" i="4"/>
  <c r="A321" i="4"/>
  <c r="M320" i="4"/>
  <c r="J320" i="4"/>
  <c r="I320" i="4"/>
  <c r="E320" i="4"/>
  <c r="B320" i="4"/>
  <c r="A320" i="4"/>
  <c r="M319" i="4"/>
  <c r="J319" i="4"/>
  <c r="I319" i="4"/>
  <c r="E319" i="4"/>
  <c r="B319" i="4"/>
  <c r="A319" i="4"/>
  <c r="M316" i="4"/>
  <c r="J316" i="4"/>
  <c r="I316" i="4"/>
  <c r="E316" i="4"/>
  <c r="B316" i="4"/>
  <c r="A316" i="4"/>
  <c r="M315" i="4"/>
  <c r="J315" i="4"/>
  <c r="I315" i="4"/>
  <c r="E315" i="4"/>
  <c r="B315" i="4"/>
  <c r="A315" i="4"/>
  <c r="M314" i="4"/>
  <c r="J314" i="4"/>
  <c r="I314" i="4"/>
  <c r="E314" i="4"/>
  <c r="B314" i="4"/>
  <c r="A314" i="4"/>
  <c r="M313" i="4"/>
  <c r="J313" i="4"/>
  <c r="I313" i="4"/>
  <c r="E313" i="4"/>
  <c r="B313" i="4"/>
  <c r="A313" i="4"/>
  <c r="M312" i="4"/>
  <c r="J312" i="4"/>
  <c r="I312" i="4"/>
  <c r="E312" i="4"/>
  <c r="B312" i="4"/>
  <c r="A312" i="4"/>
  <c r="M311" i="4"/>
  <c r="J311" i="4"/>
  <c r="I311" i="4"/>
  <c r="E311" i="4"/>
  <c r="B311" i="4"/>
  <c r="A311" i="4"/>
  <c r="M310" i="4"/>
  <c r="J310" i="4"/>
  <c r="I310" i="4"/>
  <c r="E310" i="4"/>
  <c r="B310" i="4"/>
  <c r="A310" i="4"/>
  <c r="M309" i="4"/>
  <c r="J309" i="4"/>
  <c r="I309" i="4"/>
  <c r="E309" i="4"/>
  <c r="B309" i="4"/>
  <c r="A309" i="4"/>
  <c r="M308" i="4"/>
  <c r="J308" i="4"/>
  <c r="I308" i="4"/>
  <c r="E308" i="4"/>
  <c r="B308" i="4"/>
  <c r="A308" i="4"/>
  <c r="M307" i="4"/>
  <c r="J307" i="4"/>
  <c r="I307" i="4"/>
  <c r="E307" i="4"/>
  <c r="B307" i="4"/>
  <c r="A307" i="4"/>
  <c r="M306" i="4"/>
  <c r="J306" i="4"/>
  <c r="I306" i="4"/>
  <c r="E306" i="4"/>
  <c r="B306" i="4"/>
  <c r="A306" i="4"/>
  <c r="M305" i="4"/>
  <c r="J305" i="4"/>
  <c r="I305" i="4"/>
  <c r="E305" i="4"/>
  <c r="B305" i="4"/>
  <c r="A305" i="4"/>
  <c r="M304" i="4"/>
  <c r="J304" i="4"/>
  <c r="I304" i="4"/>
  <c r="E304" i="4"/>
  <c r="B304" i="4"/>
  <c r="A304" i="4"/>
  <c r="M303" i="4"/>
  <c r="J303" i="4"/>
  <c r="I303" i="4"/>
  <c r="E303" i="4"/>
  <c r="B303" i="4"/>
  <c r="A303" i="4"/>
  <c r="M302" i="4"/>
  <c r="J302" i="4"/>
  <c r="I302" i="4"/>
  <c r="E302" i="4"/>
  <c r="B302" i="4"/>
  <c r="A302" i="4"/>
  <c r="M301" i="4"/>
  <c r="J301" i="4"/>
  <c r="I301" i="4"/>
  <c r="E301" i="4"/>
  <c r="B301" i="4"/>
  <c r="A301" i="4"/>
  <c r="M300" i="4"/>
  <c r="J300" i="4"/>
  <c r="I300" i="4"/>
  <c r="E300" i="4"/>
  <c r="B300" i="4"/>
  <c r="A300" i="4"/>
  <c r="M299" i="4"/>
  <c r="J299" i="4"/>
  <c r="I299" i="4"/>
  <c r="E299" i="4"/>
  <c r="B299" i="4"/>
  <c r="A299" i="4"/>
  <c r="M298" i="4"/>
  <c r="J298" i="4"/>
  <c r="I298" i="4"/>
  <c r="E298" i="4"/>
  <c r="B298" i="4"/>
  <c r="A298" i="4"/>
  <c r="M297" i="4"/>
  <c r="J297" i="4"/>
  <c r="I297" i="4"/>
  <c r="E297" i="4"/>
  <c r="B297" i="4"/>
  <c r="A297" i="4"/>
  <c r="M296" i="4"/>
  <c r="J296" i="4"/>
  <c r="I296" i="4"/>
  <c r="E296" i="4"/>
  <c r="B296" i="4"/>
  <c r="A296" i="4"/>
  <c r="M295" i="4"/>
  <c r="J295" i="4"/>
  <c r="I295" i="4"/>
  <c r="E295" i="4"/>
  <c r="B295" i="4"/>
  <c r="A295" i="4"/>
  <c r="M294" i="4"/>
  <c r="J294" i="4"/>
  <c r="I294" i="4"/>
  <c r="E294" i="4"/>
  <c r="B294" i="4"/>
  <c r="A294" i="4"/>
  <c r="M293" i="4"/>
  <c r="J293" i="4"/>
  <c r="I293" i="4"/>
  <c r="E293" i="4"/>
  <c r="B293" i="4"/>
  <c r="A293" i="4"/>
  <c r="M292" i="4"/>
  <c r="J292" i="4"/>
  <c r="I292" i="4"/>
  <c r="E292" i="4"/>
  <c r="B292" i="4"/>
  <c r="A292" i="4"/>
  <c r="M291" i="4"/>
  <c r="J291" i="4"/>
  <c r="I291" i="4"/>
  <c r="E291" i="4"/>
  <c r="B291" i="4"/>
  <c r="A291" i="4"/>
  <c r="M290" i="4"/>
  <c r="J290" i="4"/>
  <c r="I290" i="4"/>
  <c r="E290" i="4"/>
  <c r="B290" i="4"/>
  <c r="A290" i="4"/>
  <c r="M289" i="4"/>
  <c r="J289" i="4"/>
  <c r="I289" i="4"/>
  <c r="E289" i="4"/>
  <c r="B289" i="4"/>
  <c r="A289" i="4"/>
  <c r="M288" i="4"/>
  <c r="J288" i="4"/>
  <c r="I288" i="4"/>
  <c r="E288" i="4"/>
  <c r="B288" i="4"/>
  <c r="A288" i="4"/>
  <c r="M287" i="4"/>
  <c r="J287" i="4"/>
  <c r="I287" i="4"/>
  <c r="E287" i="4"/>
  <c r="B287" i="4"/>
  <c r="A287" i="4"/>
  <c r="M286" i="4"/>
  <c r="J286" i="4"/>
  <c r="I286" i="4"/>
  <c r="E286" i="4"/>
  <c r="B286" i="4"/>
  <c r="A286" i="4"/>
  <c r="M285" i="4"/>
  <c r="J285" i="4"/>
  <c r="I285" i="4"/>
  <c r="E285" i="4"/>
  <c r="B285" i="4"/>
  <c r="A285" i="4"/>
  <c r="M284" i="4"/>
  <c r="J284" i="4"/>
  <c r="I284" i="4"/>
  <c r="E284" i="4"/>
  <c r="B284" i="4"/>
  <c r="A284" i="4"/>
  <c r="M283" i="4"/>
  <c r="J283" i="4"/>
  <c r="I283" i="4"/>
  <c r="E283" i="4"/>
  <c r="B283" i="4"/>
  <c r="A283" i="4"/>
  <c r="M282" i="4"/>
  <c r="J282" i="4"/>
  <c r="I282" i="4"/>
  <c r="E282" i="4"/>
  <c r="B282" i="4"/>
  <c r="A282" i="4"/>
  <c r="M281" i="4"/>
  <c r="J281" i="4"/>
  <c r="I281" i="4"/>
  <c r="E281" i="4"/>
  <c r="B281" i="4"/>
  <c r="A281" i="4"/>
  <c r="M280" i="4"/>
  <c r="J280" i="4"/>
  <c r="I280" i="4"/>
  <c r="E280" i="4"/>
  <c r="B280" i="4"/>
  <c r="A280" i="4"/>
  <c r="M279" i="4"/>
  <c r="J279" i="4"/>
  <c r="I279" i="4"/>
  <c r="E279" i="4"/>
  <c r="B279" i="4"/>
  <c r="A279" i="4"/>
  <c r="M278" i="4"/>
  <c r="J278" i="4"/>
  <c r="I278" i="4"/>
  <c r="E278" i="4"/>
  <c r="B278" i="4"/>
  <c r="A278" i="4"/>
  <c r="M277" i="4"/>
  <c r="J277" i="4"/>
  <c r="I277" i="4"/>
  <c r="E277" i="4"/>
  <c r="B277" i="4"/>
  <c r="A277" i="4"/>
  <c r="M276" i="4"/>
  <c r="J276" i="4"/>
  <c r="I276" i="4"/>
  <c r="E276" i="4"/>
  <c r="B276" i="4"/>
  <c r="A276" i="4"/>
  <c r="M275" i="4"/>
  <c r="J275" i="4"/>
  <c r="I275" i="4"/>
  <c r="E275" i="4"/>
  <c r="B275" i="4"/>
  <c r="A275" i="4"/>
  <c r="M274" i="4"/>
  <c r="J274" i="4"/>
  <c r="I274" i="4"/>
  <c r="E274" i="4"/>
  <c r="B274" i="4"/>
  <c r="A274" i="4"/>
  <c r="M273" i="4"/>
  <c r="J273" i="4"/>
  <c r="I273" i="4"/>
  <c r="E273" i="4"/>
  <c r="B273" i="4"/>
  <c r="A273" i="4"/>
  <c r="M272" i="4"/>
  <c r="J272" i="4"/>
  <c r="I272" i="4"/>
  <c r="E272" i="4"/>
  <c r="B272" i="4"/>
  <c r="A272" i="4"/>
  <c r="M271" i="4"/>
  <c r="J271" i="4"/>
  <c r="I271" i="4"/>
  <c r="E271" i="4"/>
  <c r="B271" i="4"/>
  <c r="A271" i="4"/>
  <c r="M270" i="4"/>
  <c r="J270" i="4"/>
  <c r="I270" i="4"/>
  <c r="E270" i="4"/>
  <c r="B270" i="4"/>
  <c r="A270" i="4"/>
  <c r="M269" i="4"/>
  <c r="J269" i="4"/>
  <c r="I269" i="4"/>
  <c r="E269" i="4"/>
  <c r="B269" i="4"/>
  <c r="A269" i="4"/>
  <c r="M268" i="4"/>
  <c r="J268" i="4"/>
  <c r="I268" i="4"/>
  <c r="E268" i="4"/>
  <c r="B268" i="4"/>
  <c r="A268" i="4"/>
  <c r="M267" i="4"/>
  <c r="J267" i="4"/>
  <c r="I267" i="4"/>
  <c r="E267" i="4"/>
  <c r="B267" i="4"/>
  <c r="A267" i="4"/>
  <c r="M266" i="4"/>
  <c r="J266" i="4"/>
  <c r="I266" i="4"/>
  <c r="E266" i="4"/>
  <c r="B266" i="4"/>
  <c r="A266" i="4"/>
  <c r="M265" i="4"/>
  <c r="J265" i="4"/>
  <c r="I265" i="4"/>
  <c r="E265" i="4"/>
  <c r="B265" i="4"/>
  <c r="A265" i="4"/>
  <c r="M264" i="4"/>
  <c r="J264" i="4"/>
  <c r="I264" i="4"/>
  <c r="E264" i="4"/>
  <c r="B264" i="4"/>
  <c r="A264" i="4"/>
  <c r="M263" i="4"/>
  <c r="J263" i="4"/>
  <c r="I263" i="4"/>
  <c r="E263" i="4"/>
  <c r="B263" i="4"/>
  <c r="A263" i="4"/>
  <c r="M262" i="4"/>
  <c r="J262" i="4"/>
  <c r="I262" i="4"/>
  <c r="E262" i="4"/>
  <c r="B262" i="4"/>
  <c r="A262" i="4"/>
  <c r="M261" i="4"/>
  <c r="J261" i="4"/>
  <c r="I261" i="4"/>
  <c r="E261" i="4"/>
  <c r="B261" i="4"/>
  <c r="A261" i="4"/>
  <c r="M260" i="4"/>
  <c r="J260" i="4"/>
  <c r="I260" i="4"/>
  <c r="E260" i="4"/>
  <c r="B260" i="4"/>
  <c r="A260" i="4"/>
  <c r="M259" i="4"/>
  <c r="J259" i="4"/>
  <c r="I259" i="4"/>
  <c r="E259" i="4"/>
  <c r="B259" i="4"/>
  <c r="A259" i="4"/>
  <c r="M258" i="4"/>
  <c r="J258" i="4"/>
  <c r="I258" i="4"/>
  <c r="E258" i="4"/>
  <c r="B258" i="4"/>
  <c r="A258" i="4"/>
  <c r="M257" i="4"/>
  <c r="J257" i="4"/>
  <c r="I257" i="4"/>
  <c r="E257" i="4"/>
  <c r="B257" i="4"/>
  <c r="A257" i="4"/>
  <c r="M254" i="4"/>
  <c r="J254" i="4"/>
  <c r="I254" i="4"/>
  <c r="E254" i="4"/>
  <c r="B254" i="4"/>
  <c r="A254" i="4"/>
  <c r="M253" i="4"/>
  <c r="J253" i="4"/>
  <c r="I253" i="4"/>
  <c r="E253" i="4"/>
  <c r="B253" i="4"/>
  <c r="A253" i="4"/>
  <c r="M252" i="4"/>
  <c r="J252" i="4"/>
  <c r="I252" i="4"/>
  <c r="E252" i="4"/>
  <c r="B252" i="4"/>
  <c r="A252" i="4"/>
  <c r="M251" i="4"/>
  <c r="J251" i="4"/>
  <c r="I251" i="4"/>
  <c r="E251" i="4"/>
  <c r="B251" i="4"/>
  <c r="A251" i="4"/>
  <c r="M250" i="4"/>
  <c r="J250" i="4"/>
  <c r="I250" i="4"/>
  <c r="E250" i="4"/>
  <c r="B250" i="4"/>
  <c r="A250" i="4"/>
  <c r="M249" i="4"/>
  <c r="J249" i="4"/>
  <c r="I249" i="4"/>
  <c r="E249" i="4"/>
  <c r="B249" i="4"/>
  <c r="A249" i="4"/>
  <c r="M248" i="4"/>
  <c r="J248" i="4"/>
  <c r="I248" i="4"/>
  <c r="E248" i="4"/>
  <c r="B248" i="4"/>
  <c r="A248" i="4"/>
  <c r="M247" i="4"/>
  <c r="J247" i="4"/>
  <c r="I247" i="4"/>
  <c r="E247" i="4"/>
  <c r="B247" i="4"/>
  <c r="A247" i="4"/>
  <c r="M246" i="4"/>
  <c r="J246" i="4"/>
  <c r="I246" i="4"/>
  <c r="E246" i="4"/>
  <c r="B246" i="4"/>
  <c r="A246" i="4"/>
  <c r="M245" i="4"/>
  <c r="J245" i="4"/>
  <c r="I245" i="4"/>
  <c r="E245" i="4"/>
  <c r="B245" i="4"/>
  <c r="A245" i="4"/>
  <c r="M244" i="4"/>
  <c r="J244" i="4"/>
  <c r="I244" i="4"/>
  <c r="E244" i="4"/>
  <c r="B244" i="4"/>
  <c r="A244" i="4"/>
  <c r="M243" i="4"/>
  <c r="J243" i="4"/>
  <c r="I243" i="4"/>
  <c r="E243" i="4"/>
  <c r="B243" i="4"/>
  <c r="A243" i="4"/>
  <c r="M242" i="4"/>
  <c r="J242" i="4"/>
  <c r="I242" i="4"/>
  <c r="E242" i="4"/>
  <c r="B242" i="4"/>
  <c r="A242" i="4"/>
  <c r="M241" i="4"/>
  <c r="J241" i="4"/>
  <c r="I241" i="4"/>
  <c r="E241" i="4"/>
  <c r="B241" i="4"/>
  <c r="A241" i="4"/>
  <c r="M240" i="4"/>
  <c r="J240" i="4"/>
  <c r="I240" i="4"/>
  <c r="E240" i="4"/>
  <c r="B240" i="4"/>
  <c r="A240" i="4"/>
  <c r="M239" i="4"/>
  <c r="J239" i="4"/>
  <c r="I239" i="4"/>
  <c r="E239" i="4"/>
  <c r="B239" i="4"/>
  <c r="A239" i="4"/>
  <c r="M238" i="4"/>
  <c r="J238" i="4"/>
  <c r="I238" i="4"/>
  <c r="E238" i="4"/>
  <c r="B238" i="4"/>
  <c r="A238" i="4"/>
  <c r="M237" i="4"/>
  <c r="J237" i="4"/>
  <c r="I237" i="4"/>
  <c r="E237" i="4"/>
  <c r="B237" i="4"/>
  <c r="A237" i="4"/>
  <c r="M236" i="4"/>
  <c r="J236" i="4"/>
  <c r="I236" i="4"/>
  <c r="E236" i="4"/>
  <c r="B236" i="4"/>
  <c r="A236" i="4"/>
  <c r="M235" i="4"/>
  <c r="J235" i="4"/>
  <c r="I235" i="4"/>
  <c r="E235" i="4"/>
  <c r="B235" i="4"/>
  <c r="A235" i="4"/>
  <c r="M234" i="4"/>
  <c r="J234" i="4"/>
  <c r="I234" i="4"/>
  <c r="E234" i="4"/>
  <c r="B234" i="4"/>
  <c r="A234" i="4"/>
  <c r="M233" i="4"/>
  <c r="J233" i="4"/>
  <c r="I233" i="4"/>
  <c r="E233" i="4"/>
  <c r="B233" i="4"/>
  <c r="A233" i="4"/>
  <c r="M232" i="4"/>
  <c r="J232" i="4"/>
  <c r="I232" i="4"/>
  <c r="E232" i="4"/>
  <c r="B232" i="4"/>
  <c r="A232" i="4"/>
  <c r="M231" i="4"/>
  <c r="J231" i="4"/>
  <c r="I231" i="4"/>
  <c r="E231" i="4"/>
  <c r="B231" i="4"/>
  <c r="A231" i="4"/>
  <c r="M230" i="4"/>
  <c r="J230" i="4"/>
  <c r="I230" i="4"/>
  <c r="E230" i="4"/>
  <c r="B230" i="4"/>
  <c r="A230" i="4"/>
  <c r="M229" i="4"/>
  <c r="J229" i="4"/>
  <c r="I229" i="4"/>
  <c r="E229" i="4"/>
  <c r="B229" i="4"/>
  <c r="A229" i="4"/>
  <c r="M228" i="4"/>
  <c r="J228" i="4"/>
  <c r="I228" i="4"/>
  <c r="E228" i="4"/>
  <c r="B228" i="4"/>
  <c r="A228" i="4"/>
  <c r="M227" i="4"/>
  <c r="J227" i="4"/>
  <c r="I227" i="4"/>
  <c r="E227" i="4"/>
  <c r="B227" i="4"/>
  <c r="A227" i="4"/>
  <c r="M226" i="4"/>
  <c r="J226" i="4"/>
  <c r="I226" i="4"/>
  <c r="E226" i="4"/>
  <c r="B226" i="4"/>
  <c r="A226" i="4"/>
  <c r="M225" i="4"/>
  <c r="J225" i="4"/>
  <c r="I225" i="4"/>
  <c r="E225" i="4"/>
  <c r="B225" i="4"/>
  <c r="A225" i="4"/>
  <c r="M224" i="4"/>
  <c r="J224" i="4"/>
  <c r="I224" i="4"/>
  <c r="E224" i="4"/>
  <c r="B224" i="4"/>
  <c r="A224" i="4"/>
  <c r="M223" i="4"/>
  <c r="J223" i="4"/>
  <c r="I223" i="4"/>
  <c r="E223" i="4"/>
  <c r="B223" i="4"/>
  <c r="A223" i="4"/>
  <c r="M222" i="4"/>
  <c r="J222" i="4"/>
  <c r="I222" i="4"/>
  <c r="E222" i="4"/>
  <c r="B222" i="4"/>
  <c r="A222" i="4"/>
  <c r="M221" i="4"/>
  <c r="J221" i="4"/>
  <c r="I221" i="4"/>
  <c r="E221" i="4"/>
  <c r="B221" i="4"/>
  <c r="A221" i="4"/>
  <c r="M220" i="4"/>
  <c r="J220" i="4"/>
  <c r="I220" i="4"/>
  <c r="E220" i="4"/>
  <c r="B220" i="4"/>
  <c r="A220" i="4"/>
  <c r="M219" i="4"/>
  <c r="J219" i="4"/>
  <c r="I219" i="4"/>
  <c r="E219" i="4"/>
  <c r="B219" i="4"/>
  <c r="A219" i="4"/>
  <c r="M218" i="4"/>
  <c r="J218" i="4"/>
  <c r="I218" i="4"/>
  <c r="E218" i="4"/>
  <c r="B218" i="4"/>
  <c r="A218" i="4"/>
  <c r="M217" i="4"/>
  <c r="J217" i="4"/>
  <c r="I217" i="4"/>
  <c r="E217" i="4"/>
  <c r="B217" i="4"/>
  <c r="A217" i="4"/>
  <c r="M216" i="4"/>
  <c r="J216" i="4"/>
  <c r="I216" i="4"/>
  <c r="E216" i="4"/>
  <c r="B216" i="4"/>
  <c r="A216" i="4"/>
  <c r="M215" i="4"/>
  <c r="J215" i="4"/>
  <c r="I215" i="4"/>
  <c r="E215" i="4"/>
  <c r="B215" i="4"/>
  <c r="A215" i="4"/>
  <c r="M214" i="4"/>
  <c r="J214" i="4"/>
  <c r="I214" i="4"/>
  <c r="E214" i="4"/>
  <c r="B214" i="4"/>
  <c r="A214" i="4"/>
  <c r="M213" i="4"/>
  <c r="J213" i="4"/>
  <c r="I213" i="4"/>
  <c r="E213" i="4"/>
  <c r="B213" i="4"/>
  <c r="A213" i="4"/>
  <c r="M212" i="4"/>
  <c r="J212" i="4"/>
  <c r="I212" i="4"/>
  <c r="E212" i="4"/>
  <c r="B212" i="4"/>
  <c r="A212" i="4"/>
  <c r="M211" i="4"/>
  <c r="J211" i="4"/>
  <c r="I211" i="4"/>
  <c r="E211" i="4"/>
  <c r="B211" i="4"/>
  <c r="A211" i="4"/>
  <c r="M210" i="4"/>
  <c r="J210" i="4"/>
  <c r="I210" i="4"/>
  <c r="E210" i="4"/>
  <c r="B210" i="4"/>
  <c r="A210" i="4"/>
  <c r="M209" i="4"/>
  <c r="J209" i="4"/>
  <c r="I209" i="4"/>
  <c r="E209" i="4"/>
  <c r="B209" i="4"/>
  <c r="A209" i="4"/>
  <c r="M208" i="4"/>
  <c r="J208" i="4"/>
  <c r="I208" i="4"/>
  <c r="E208" i="4"/>
  <c r="B208" i="4"/>
  <c r="A208" i="4"/>
  <c r="M207" i="4"/>
  <c r="J207" i="4"/>
  <c r="I207" i="4"/>
  <c r="E207" i="4"/>
  <c r="B207" i="4"/>
  <c r="A207" i="4"/>
  <c r="M206" i="4"/>
  <c r="J206" i="4"/>
  <c r="I206" i="4"/>
  <c r="E206" i="4"/>
  <c r="B206" i="4"/>
  <c r="A206" i="4"/>
  <c r="M205" i="4"/>
  <c r="J205" i="4"/>
  <c r="I205" i="4"/>
  <c r="E205" i="4"/>
  <c r="B205" i="4"/>
  <c r="A205" i="4"/>
  <c r="M204" i="4"/>
  <c r="J204" i="4"/>
  <c r="I204" i="4"/>
  <c r="E204" i="4"/>
  <c r="B204" i="4"/>
  <c r="A204" i="4"/>
  <c r="M203" i="4"/>
  <c r="J203" i="4"/>
  <c r="I203" i="4"/>
  <c r="E203" i="4"/>
  <c r="B203" i="4"/>
  <c r="A203" i="4"/>
  <c r="M202" i="4"/>
  <c r="J202" i="4"/>
  <c r="I202" i="4"/>
  <c r="E202" i="4"/>
  <c r="B202" i="4"/>
  <c r="A202" i="4"/>
  <c r="M201" i="4"/>
  <c r="J201" i="4"/>
  <c r="I201" i="4"/>
  <c r="E201" i="4"/>
  <c r="B201" i="4"/>
  <c r="A201" i="4"/>
  <c r="M200" i="4"/>
  <c r="J200" i="4"/>
  <c r="I200" i="4"/>
  <c r="E200" i="4"/>
  <c r="B200" i="4"/>
  <c r="A200" i="4"/>
  <c r="M199" i="4"/>
  <c r="J199" i="4"/>
  <c r="I199" i="4"/>
  <c r="E199" i="4"/>
  <c r="B199" i="4"/>
  <c r="A199" i="4"/>
  <c r="M198" i="4"/>
  <c r="J198" i="4"/>
  <c r="I198" i="4"/>
  <c r="E198" i="4"/>
  <c r="B198" i="4"/>
  <c r="A198" i="4"/>
  <c r="M197" i="4"/>
  <c r="J197" i="4"/>
  <c r="I197" i="4"/>
  <c r="E197" i="4"/>
  <c r="B197" i="4"/>
  <c r="A197" i="4"/>
  <c r="M196" i="4"/>
  <c r="J196" i="4"/>
  <c r="I196" i="4"/>
  <c r="E196" i="4"/>
  <c r="B196" i="4"/>
  <c r="A196" i="4"/>
  <c r="M195" i="4"/>
  <c r="J195" i="4"/>
  <c r="I195" i="4"/>
  <c r="E195" i="4"/>
  <c r="B195" i="4"/>
  <c r="A195" i="4"/>
  <c r="M194" i="4"/>
  <c r="J194" i="4"/>
  <c r="I194" i="4"/>
  <c r="E194" i="4"/>
  <c r="B194" i="4"/>
  <c r="A194" i="4"/>
  <c r="M193" i="4"/>
  <c r="J193" i="4"/>
  <c r="I193" i="4"/>
  <c r="E193" i="4"/>
  <c r="B193" i="4"/>
  <c r="A193" i="4"/>
  <c r="M192" i="4"/>
  <c r="J192" i="4"/>
  <c r="I192" i="4"/>
  <c r="E192" i="4"/>
  <c r="B192" i="4"/>
  <c r="A192" i="4"/>
  <c r="M191" i="4"/>
  <c r="J191" i="4"/>
  <c r="I191" i="4"/>
  <c r="E191" i="4"/>
  <c r="B191" i="4"/>
  <c r="A191" i="4"/>
  <c r="M190" i="4"/>
  <c r="J190" i="4"/>
  <c r="I190" i="4"/>
  <c r="E190" i="4"/>
  <c r="B190" i="4"/>
  <c r="A190" i="4"/>
  <c r="M189" i="4"/>
  <c r="J189" i="4"/>
  <c r="I189" i="4"/>
  <c r="E189" i="4"/>
  <c r="B189" i="4"/>
  <c r="A189" i="4"/>
  <c r="M188" i="4"/>
  <c r="J188" i="4"/>
  <c r="I188" i="4"/>
  <c r="E188" i="4"/>
  <c r="B188" i="4"/>
  <c r="A188" i="4"/>
  <c r="M187" i="4"/>
  <c r="J187" i="4"/>
  <c r="I187" i="4"/>
  <c r="E187" i="4"/>
  <c r="B187" i="4"/>
  <c r="A187" i="4"/>
  <c r="M186" i="4"/>
  <c r="J186" i="4"/>
  <c r="I186" i="4"/>
  <c r="E186" i="4"/>
  <c r="B186" i="4"/>
  <c r="A186" i="4"/>
  <c r="M185" i="4"/>
  <c r="J185" i="4"/>
  <c r="I185" i="4"/>
  <c r="E185" i="4"/>
  <c r="B185" i="4"/>
  <c r="A185" i="4"/>
  <c r="M184" i="4"/>
  <c r="J184" i="4"/>
  <c r="I184" i="4"/>
  <c r="E184" i="4"/>
  <c r="B184" i="4"/>
  <c r="A184" i="4"/>
  <c r="M183" i="4"/>
  <c r="J183" i="4"/>
  <c r="I183" i="4"/>
  <c r="E183" i="4"/>
  <c r="B183" i="4"/>
  <c r="A183" i="4"/>
  <c r="M182" i="4"/>
  <c r="J182" i="4"/>
  <c r="I182" i="4"/>
  <c r="E182" i="4"/>
  <c r="B182" i="4"/>
  <c r="A182" i="4"/>
  <c r="M181" i="4"/>
  <c r="J181" i="4"/>
  <c r="I181" i="4"/>
  <c r="E181" i="4"/>
  <c r="B181" i="4"/>
  <c r="A181" i="4"/>
  <c r="M180" i="4"/>
  <c r="J180" i="4"/>
  <c r="I180" i="4"/>
  <c r="E180" i="4"/>
  <c r="B180" i="4"/>
  <c r="A180" i="4"/>
  <c r="M179" i="4"/>
  <c r="J179" i="4"/>
  <c r="I179" i="4"/>
  <c r="E179" i="4"/>
  <c r="B179" i="4"/>
  <c r="A179" i="4"/>
  <c r="M178" i="4"/>
  <c r="J178" i="4"/>
  <c r="I178" i="4"/>
  <c r="E178" i="4"/>
  <c r="B178" i="4"/>
  <c r="A178" i="4"/>
  <c r="M177" i="4"/>
  <c r="J177" i="4"/>
  <c r="I177" i="4"/>
  <c r="E177" i="4"/>
  <c r="B177" i="4"/>
  <c r="A177" i="4"/>
  <c r="M176" i="4"/>
  <c r="J176" i="4"/>
  <c r="I176" i="4"/>
  <c r="E176" i="4"/>
  <c r="B176" i="4"/>
  <c r="A176" i="4"/>
  <c r="M175" i="4"/>
  <c r="J175" i="4"/>
  <c r="I175" i="4"/>
  <c r="E175" i="4"/>
  <c r="B175" i="4"/>
  <c r="A175" i="4"/>
  <c r="M174" i="4"/>
  <c r="J174" i="4"/>
  <c r="I174" i="4"/>
  <c r="E174" i="4"/>
  <c r="B174" i="4"/>
  <c r="A174" i="4"/>
  <c r="M173" i="4"/>
  <c r="J173" i="4"/>
  <c r="I173" i="4"/>
  <c r="E173" i="4"/>
  <c r="B173" i="4"/>
  <c r="A173" i="4"/>
  <c r="M172" i="4"/>
  <c r="J172" i="4"/>
  <c r="I172" i="4"/>
  <c r="E172" i="4"/>
  <c r="B172" i="4"/>
  <c r="A172" i="4"/>
  <c r="M171" i="4"/>
  <c r="J171" i="4"/>
  <c r="I171" i="4"/>
  <c r="E171" i="4"/>
  <c r="B171" i="4"/>
  <c r="A171" i="4"/>
  <c r="M170" i="4"/>
  <c r="J170" i="4"/>
  <c r="I170" i="4"/>
  <c r="E170" i="4"/>
  <c r="B170" i="4"/>
  <c r="A170" i="4"/>
  <c r="M169" i="4"/>
  <c r="J169" i="4"/>
  <c r="I169" i="4"/>
  <c r="E169" i="4"/>
  <c r="B169" i="4"/>
  <c r="A169" i="4"/>
  <c r="M168" i="4"/>
  <c r="J168" i="4"/>
  <c r="I168" i="4"/>
  <c r="E168" i="4"/>
  <c r="B168" i="4"/>
  <c r="A168" i="4"/>
  <c r="M167" i="4"/>
  <c r="J167" i="4"/>
  <c r="I167" i="4"/>
  <c r="E167" i="4"/>
  <c r="B167" i="4"/>
  <c r="A167" i="4"/>
  <c r="M166" i="4"/>
  <c r="J166" i="4"/>
  <c r="I166" i="4"/>
  <c r="E166" i="4"/>
  <c r="B166" i="4"/>
  <c r="A166" i="4"/>
  <c r="M165" i="4"/>
  <c r="J165" i="4"/>
  <c r="I165" i="4"/>
  <c r="E165" i="4"/>
  <c r="B165" i="4"/>
  <c r="A165" i="4"/>
  <c r="M164" i="4"/>
  <c r="J164" i="4"/>
  <c r="I164" i="4"/>
  <c r="E164" i="4"/>
  <c r="B164" i="4"/>
  <c r="A164" i="4"/>
  <c r="M163" i="4"/>
  <c r="J163" i="4"/>
  <c r="I163" i="4"/>
  <c r="E163" i="4"/>
  <c r="B163" i="4"/>
  <c r="A163" i="4"/>
  <c r="M162" i="4"/>
  <c r="J162" i="4"/>
  <c r="I162" i="4"/>
  <c r="E162" i="4"/>
  <c r="B162" i="4"/>
  <c r="A162" i="4"/>
  <c r="M161" i="4"/>
  <c r="J161" i="4"/>
  <c r="I161" i="4"/>
  <c r="E161" i="4"/>
  <c r="B161" i="4"/>
  <c r="A161" i="4"/>
  <c r="M160" i="4"/>
  <c r="J160" i="4"/>
  <c r="I160" i="4"/>
  <c r="E160" i="4"/>
  <c r="B160" i="4"/>
  <c r="A160" i="4"/>
  <c r="M159" i="4"/>
  <c r="J159" i="4"/>
  <c r="I159" i="4"/>
  <c r="E159" i="4"/>
  <c r="B159" i="4"/>
  <c r="A159" i="4"/>
  <c r="M158" i="4"/>
  <c r="J158" i="4"/>
  <c r="I158" i="4"/>
  <c r="E158" i="4"/>
  <c r="B158" i="4"/>
  <c r="A158" i="4"/>
  <c r="M157" i="4"/>
  <c r="J157" i="4"/>
  <c r="I157" i="4"/>
  <c r="E157" i="4"/>
  <c r="B157" i="4"/>
  <c r="A157" i="4"/>
  <c r="M156" i="4"/>
  <c r="J156" i="4"/>
  <c r="I156" i="4"/>
  <c r="E156" i="4"/>
  <c r="B156" i="4"/>
  <c r="A156" i="4"/>
  <c r="M155" i="4"/>
  <c r="J155" i="4"/>
  <c r="I155" i="4"/>
  <c r="E155" i="4"/>
  <c r="B155" i="4"/>
  <c r="A155" i="4"/>
  <c r="M154" i="4"/>
  <c r="J154" i="4"/>
  <c r="I154" i="4"/>
  <c r="E154" i="4"/>
  <c r="B154" i="4"/>
  <c r="A154" i="4"/>
  <c r="M153" i="4"/>
  <c r="J153" i="4"/>
  <c r="I153" i="4"/>
  <c r="E153" i="4"/>
  <c r="B153" i="4"/>
  <c r="A153" i="4"/>
  <c r="M152" i="4"/>
  <c r="J152" i="4"/>
  <c r="I152" i="4"/>
  <c r="E152" i="4"/>
  <c r="B152" i="4"/>
  <c r="A152" i="4"/>
  <c r="M151" i="4"/>
  <c r="J151" i="4"/>
  <c r="I151" i="4"/>
  <c r="E151" i="4"/>
  <c r="B151" i="4"/>
  <c r="A151" i="4"/>
  <c r="M150" i="4"/>
  <c r="J150" i="4"/>
  <c r="I150" i="4"/>
  <c r="E150" i="4"/>
  <c r="B150" i="4"/>
  <c r="A150" i="4"/>
  <c r="M149" i="4"/>
  <c r="J149" i="4"/>
  <c r="I149" i="4"/>
  <c r="E149" i="4"/>
  <c r="B149" i="4"/>
  <c r="A149" i="4"/>
  <c r="M148" i="4"/>
  <c r="J148" i="4"/>
  <c r="I148" i="4"/>
  <c r="E148" i="4"/>
  <c r="B148" i="4"/>
  <c r="A148" i="4"/>
  <c r="M147" i="4"/>
  <c r="J147" i="4"/>
  <c r="I147" i="4"/>
  <c r="E147" i="4"/>
  <c r="B147" i="4"/>
  <c r="A147" i="4"/>
  <c r="M146" i="4"/>
  <c r="J146" i="4"/>
  <c r="I146" i="4"/>
  <c r="E146" i="4"/>
  <c r="B146" i="4"/>
  <c r="A146" i="4"/>
  <c r="M145" i="4"/>
  <c r="J145" i="4"/>
  <c r="I145" i="4"/>
  <c r="E145" i="4"/>
  <c r="B145" i="4"/>
  <c r="A145" i="4"/>
  <c r="M144" i="4"/>
  <c r="J144" i="4"/>
  <c r="I144" i="4"/>
  <c r="E144" i="4"/>
  <c r="B144" i="4"/>
  <c r="A144" i="4"/>
  <c r="M143" i="4"/>
  <c r="J143" i="4"/>
  <c r="I143" i="4"/>
  <c r="E143" i="4"/>
  <c r="B143" i="4"/>
  <c r="A143" i="4"/>
  <c r="M142" i="4"/>
  <c r="J142" i="4"/>
  <c r="I142" i="4"/>
  <c r="E142" i="4"/>
  <c r="B142" i="4"/>
  <c r="A142" i="4"/>
  <c r="M141" i="4"/>
  <c r="J141" i="4"/>
  <c r="I141" i="4"/>
  <c r="E141" i="4"/>
  <c r="B141" i="4"/>
  <c r="A141" i="4"/>
  <c r="M140" i="4"/>
  <c r="J140" i="4"/>
  <c r="I140" i="4"/>
  <c r="E140" i="4"/>
  <c r="B140" i="4"/>
  <c r="A140" i="4"/>
  <c r="M139" i="4"/>
  <c r="J139" i="4"/>
  <c r="I139" i="4"/>
  <c r="E139" i="4"/>
  <c r="B139" i="4"/>
  <c r="A139" i="4"/>
  <c r="M138" i="4"/>
  <c r="J138" i="4"/>
  <c r="I138" i="4"/>
  <c r="E138" i="4"/>
  <c r="B138" i="4"/>
  <c r="A138" i="4"/>
  <c r="M137" i="4"/>
  <c r="J137" i="4"/>
  <c r="I137" i="4"/>
  <c r="E137" i="4"/>
  <c r="B137" i="4"/>
  <c r="A137" i="4"/>
  <c r="M136" i="4"/>
  <c r="J136" i="4"/>
  <c r="I136" i="4"/>
  <c r="E136" i="4"/>
  <c r="B136" i="4"/>
  <c r="A136" i="4"/>
  <c r="M135" i="4"/>
  <c r="J135" i="4"/>
  <c r="I135" i="4"/>
  <c r="E135" i="4"/>
  <c r="B135" i="4"/>
  <c r="A135" i="4"/>
  <c r="M134" i="4"/>
  <c r="J134" i="4"/>
  <c r="I134" i="4"/>
  <c r="E134" i="4"/>
  <c r="B134" i="4"/>
  <c r="A134" i="4"/>
  <c r="M133" i="4"/>
  <c r="J133" i="4"/>
  <c r="I133" i="4"/>
  <c r="E133" i="4"/>
  <c r="B133" i="4"/>
  <c r="A133" i="4"/>
  <c r="M132" i="4"/>
  <c r="J132" i="4"/>
  <c r="I132" i="4"/>
  <c r="E132" i="4"/>
  <c r="B132" i="4"/>
  <c r="A132" i="4"/>
  <c r="M131" i="4"/>
  <c r="J131" i="4"/>
  <c r="I131" i="4"/>
  <c r="E131" i="4"/>
  <c r="B131" i="4"/>
  <c r="A131" i="4"/>
  <c r="M130" i="4"/>
  <c r="J130" i="4"/>
  <c r="I130" i="4"/>
  <c r="E130" i="4"/>
  <c r="B130" i="4"/>
  <c r="A130" i="4"/>
  <c r="M129" i="4"/>
  <c r="J129" i="4"/>
  <c r="I129" i="4"/>
  <c r="E129" i="4"/>
  <c r="B129" i="4"/>
  <c r="A129" i="4"/>
  <c r="M128" i="4"/>
  <c r="J128" i="4"/>
  <c r="I128" i="4"/>
  <c r="E128" i="4"/>
  <c r="B128" i="4"/>
  <c r="A128" i="4"/>
  <c r="M127" i="4"/>
  <c r="J127" i="4"/>
  <c r="I127" i="4"/>
  <c r="E127" i="4"/>
  <c r="B127" i="4"/>
  <c r="A127" i="4"/>
  <c r="M126" i="4"/>
  <c r="J126" i="4"/>
  <c r="I126" i="4"/>
  <c r="E126" i="4"/>
  <c r="B126" i="4"/>
  <c r="A126" i="4"/>
  <c r="M125" i="4"/>
  <c r="J125" i="4"/>
  <c r="I125" i="4"/>
  <c r="E125" i="4"/>
  <c r="B125" i="4"/>
  <c r="A125" i="4"/>
  <c r="M124" i="4"/>
  <c r="J124" i="4"/>
  <c r="I124" i="4"/>
  <c r="E124" i="4"/>
  <c r="B124" i="4"/>
  <c r="A124" i="4"/>
  <c r="M123" i="4"/>
  <c r="J123" i="4"/>
  <c r="I123" i="4"/>
  <c r="E123" i="4"/>
  <c r="B123" i="4"/>
  <c r="A123" i="4"/>
  <c r="M122" i="4"/>
  <c r="J122" i="4"/>
  <c r="I122" i="4"/>
  <c r="E122" i="4"/>
  <c r="B122" i="4"/>
  <c r="A122" i="4"/>
  <c r="M121" i="4"/>
  <c r="J121" i="4"/>
  <c r="I121" i="4"/>
  <c r="E121" i="4"/>
  <c r="B121" i="4"/>
  <c r="A121" i="4"/>
  <c r="M120" i="4"/>
  <c r="J120" i="4"/>
  <c r="I120" i="4"/>
  <c r="E120" i="4"/>
  <c r="B120" i="4"/>
  <c r="A120" i="4"/>
  <c r="M119" i="4"/>
  <c r="J119" i="4"/>
  <c r="I119" i="4"/>
  <c r="E119" i="4"/>
  <c r="B119" i="4"/>
  <c r="A119" i="4"/>
  <c r="M118" i="4"/>
  <c r="J118" i="4"/>
  <c r="I118" i="4"/>
  <c r="E118" i="4"/>
  <c r="B118" i="4"/>
  <c r="A118" i="4"/>
  <c r="M117" i="4"/>
  <c r="J117" i="4"/>
  <c r="I117" i="4"/>
  <c r="E117" i="4"/>
  <c r="B117" i="4"/>
  <c r="A117" i="4"/>
  <c r="M116" i="4"/>
  <c r="J116" i="4"/>
  <c r="I116" i="4"/>
  <c r="E116" i="4"/>
  <c r="B116" i="4"/>
  <c r="A116" i="4"/>
  <c r="M115" i="4"/>
  <c r="J115" i="4"/>
  <c r="I115" i="4"/>
  <c r="E115" i="4"/>
  <c r="B115" i="4"/>
  <c r="A115" i="4"/>
  <c r="M114" i="4"/>
  <c r="J114" i="4"/>
  <c r="I114" i="4"/>
  <c r="E114" i="4"/>
  <c r="B114" i="4"/>
  <c r="A114" i="4"/>
  <c r="M113" i="4"/>
  <c r="J113" i="4"/>
  <c r="I113" i="4"/>
  <c r="E113" i="4"/>
  <c r="B113" i="4"/>
  <c r="A113" i="4"/>
  <c r="M112" i="4"/>
  <c r="J112" i="4"/>
  <c r="I112" i="4"/>
  <c r="E112" i="4"/>
  <c r="B112" i="4"/>
  <c r="A112" i="4"/>
  <c r="M111" i="4"/>
  <c r="J111" i="4"/>
  <c r="I111" i="4"/>
  <c r="E111" i="4"/>
  <c r="B111" i="4"/>
  <c r="A111" i="4"/>
  <c r="M110" i="4"/>
  <c r="J110" i="4"/>
  <c r="I110" i="4"/>
  <c r="E110" i="4"/>
  <c r="B110" i="4"/>
  <c r="A110" i="4"/>
  <c r="M109" i="4"/>
  <c r="J109" i="4"/>
  <c r="I109" i="4"/>
  <c r="E109" i="4"/>
  <c r="B109" i="4"/>
  <c r="A109" i="4"/>
  <c r="M108" i="4"/>
  <c r="J108" i="4"/>
  <c r="I108" i="4"/>
  <c r="E108" i="4"/>
  <c r="B108" i="4"/>
  <c r="A108" i="4"/>
  <c r="M107" i="4"/>
  <c r="J107" i="4"/>
  <c r="I107" i="4"/>
  <c r="E107" i="4"/>
  <c r="B107" i="4"/>
  <c r="A107" i="4"/>
  <c r="M106" i="4"/>
  <c r="J106" i="4"/>
  <c r="I106" i="4"/>
  <c r="E106" i="4"/>
  <c r="B106" i="4"/>
  <c r="A106" i="4"/>
  <c r="M105" i="4"/>
  <c r="J105" i="4"/>
  <c r="I105" i="4"/>
  <c r="E105" i="4"/>
  <c r="B105" i="4"/>
  <c r="A105" i="4"/>
  <c r="M104" i="4"/>
  <c r="J104" i="4"/>
  <c r="I104" i="4"/>
  <c r="E104" i="4"/>
  <c r="B104" i="4"/>
  <c r="A104" i="4"/>
  <c r="M103" i="4"/>
  <c r="J103" i="4"/>
  <c r="I103" i="4"/>
  <c r="E103" i="4"/>
  <c r="B103" i="4"/>
  <c r="A103" i="4"/>
  <c r="M102" i="4"/>
  <c r="J102" i="4"/>
  <c r="I102" i="4"/>
  <c r="E102" i="4"/>
  <c r="B102" i="4"/>
  <c r="A102" i="4"/>
  <c r="M101" i="4"/>
  <c r="J101" i="4"/>
  <c r="I101" i="4"/>
  <c r="E101" i="4"/>
  <c r="B101" i="4"/>
  <c r="A101" i="4"/>
  <c r="M100" i="4"/>
  <c r="J100" i="4"/>
  <c r="I100" i="4"/>
  <c r="E100" i="4"/>
  <c r="B100" i="4"/>
  <c r="A100" i="4"/>
  <c r="M99" i="4"/>
  <c r="J99" i="4"/>
  <c r="I99" i="4"/>
  <c r="E99" i="4"/>
  <c r="B99" i="4"/>
  <c r="A99" i="4"/>
  <c r="M98" i="4"/>
  <c r="J98" i="4"/>
  <c r="I98" i="4"/>
  <c r="E98" i="4"/>
  <c r="B98" i="4"/>
  <c r="A98" i="4"/>
  <c r="M97" i="4"/>
  <c r="J97" i="4"/>
  <c r="I97" i="4"/>
  <c r="E97" i="4"/>
  <c r="B97" i="4"/>
  <c r="A97" i="4"/>
  <c r="M96" i="4"/>
  <c r="J96" i="4"/>
  <c r="I96" i="4"/>
  <c r="E96" i="4"/>
  <c r="B96" i="4"/>
  <c r="A96" i="4"/>
  <c r="M95" i="4"/>
  <c r="J95" i="4"/>
  <c r="I95" i="4"/>
  <c r="E95" i="4"/>
  <c r="B95" i="4"/>
  <c r="A95" i="4"/>
  <c r="M94" i="4"/>
  <c r="J94" i="4"/>
  <c r="I94" i="4"/>
  <c r="E94" i="4"/>
  <c r="B94" i="4"/>
  <c r="A94" i="4"/>
  <c r="M93" i="4"/>
  <c r="J93" i="4"/>
  <c r="I93" i="4"/>
  <c r="E93" i="4"/>
  <c r="B93" i="4"/>
  <c r="A93" i="4"/>
  <c r="M92" i="4"/>
  <c r="J92" i="4"/>
  <c r="I92" i="4"/>
  <c r="E92" i="4"/>
  <c r="B92" i="4"/>
  <c r="A92" i="4"/>
  <c r="M91" i="4"/>
  <c r="J91" i="4"/>
  <c r="I91" i="4"/>
  <c r="E91" i="4"/>
  <c r="B91" i="4"/>
  <c r="A91" i="4"/>
  <c r="M90" i="4"/>
  <c r="J90" i="4"/>
  <c r="I90" i="4"/>
  <c r="E90" i="4"/>
  <c r="B90" i="4"/>
  <c r="A90" i="4"/>
  <c r="M89" i="4"/>
  <c r="J89" i="4"/>
  <c r="I89" i="4"/>
  <c r="E89" i="4"/>
  <c r="B89" i="4"/>
  <c r="A89" i="4"/>
  <c r="M88" i="4"/>
  <c r="J88" i="4"/>
  <c r="I88" i="4"/>
  <c r="E88" i="4"/>
  <c r="B88" i="4"/>
  <c r="A88" i="4"/>
  <c r="M87" i="4"/>
  <c r="J87" i="4"/>
  <c r="I87" i="4"/>
  <c r="E87" i="4"/>
  <c r="B87" i="4"/>
  <c r="A87" i="4"/>
  <c r="M86" i="4"/>
  <c r="J86" i="4"/>
  <c r="I86" i="4"/>
  <c r="E86" i="4"/>
  <c r="B86" i="4"/>
  <c r="A86" i="4"/>
  <c r="M85" i="4"/>
  <c r="J85" i="4"/>
  <c r="I85" i="4"/>
  <c r="E85" i="4"/>
  <c r="B85" i="4"/>
  <c r="A85" i="4"/>
  <c r="M84" i="4"/>
  <c r="J84" i="4"/>
  <c r="I84" i="4"/>
  <c r="E84" i="4"/>
  <c r="B84" i="4"/>
  <c r="A84" i="4"/>
  <c r="M83" i="4"/>
  <c r="J83" i="4"/>
  <c r="I83" i="4"/>
  <c r="E83" i="4"/>
  <c r="B83" i="4"/>
  <c r="A83" i="4"/>
  <c r="M82" i="4"/>
  <c r="J82" i="4"/>
  <c r="I82" i="4"/>
  <c r="E82" i="4"/>
  <c r="B82" i="4"/>
  <c r="A82" i="4"/>
  <c r="M81" i="4"/>
  <c r="J81" i="4"/>
  <c r="I81" i="4"/>
  <c r="E81" i="4"/>
  <c r="B81" i="4"/>
  <c r="A81" i="4"/>
  <c r="M80" i="4"/>
  <c r="J80" i="4"/>
  <c r="I80" i="4"/>
  <c r="E80" i="4"/>
  <c r="B80" i="4"/>
  <c r="A80" i="4"/>
  <c r="M79" i="4"/>
  <c r="J79" i="4"/>
  <c r="I79" i="4"/>
  <c r="E79" i="4"/>
  <c r="B79" i="4"/>
  <c r="A79" i="4"/>
  <c r="M78" i="4"/>
  <c r="J78" i="4"/>
  <c r="I78" i="4"/>
  <c r="E78" i="4"/>
  <c r="B78" i="4"/>
  <c r="A78" i="4"/>
  <c r="M77" i="4"/>
  <c r="J77" i="4"/>
  <c r="I77" i="4"/>
  <c r="E77" i="4"/>
  <c r="B77" i="4"/>
  <c r="A77" i="4"/>
  <c r="M76" i="4"/>
  <c r="J76" i="4"/>
  <c r="I76" i="4"/>
  <c r="E76" i="4"/>
  <c r="B76" i="4"/>
  <c r="A76" i="4"/>
  <c r="M75" i="4"/>
  <c r="J75" i="4"/>
  <c r="I75" i="4"/>
  <c r="E75" i="4"/>
  <c r="B75" i="4"/>
  <c r="A75" i="4"/>
  <c r="M74" i="4"/>
  <c r="J74" i="4"/>
  <c r="I74" i="4"/>
  <c r="E74" i="4"/>
  <c r="B74" i="4"/>
  <c r="A74" i="4"/>
  <c r="M73" i="4"/>
  <c r="J73" i="4"/>
  <c r="I73" i="4"/>
  <c r="E73" i="4"/>
  <c r="B73" i="4"/>
  <c r="A73" i="4"/>
  <c r="M72" i="4"/>
  <c r="J72" i="4"/>
  <c r="I72" i="4"/>
  <c r="E72" i="4"/>
  <c r="B72" i="4"/>
  <c r="A72" i="4"/>
  <c r="M71" i="4"/>
  <c r="J71" i="4"/>
  <c r="I71" i="4"/>
  <c r="E71" i="4"/>
  <c r="B71" i="4"/>
  <c r="A71" i="4"/>
  <c r="M70" i="4"/>
  <c r="J70" i="4"/>
  <c r="I70" i="4"/>
  <c r="E70" i="4"/>
  <c r="B70" i="4"/>
  <c r="A70" i="4"/>
  <c r="M69" i="4"/>
  <c r="J69" i="4"/>
  <c r="I69" i="4"/>
  <c r="E69" i="4"/>
  <c r="B69" i="4"/>
  <c r="A69" i="4"/>
  <c r="M68" i="4"/>
  <c r="J68" i="4"/>
  <c r="I68" i="4"/>
  <c r="E68" i="4"/>
  <c r="B68" i="4"/>
  <c r="A68" i="4"/>
  <c r="M67" i="4"/>
  <c r="J67" i="4"/>
  <c r="I67" i="4"/>
  <c r="E67" i="4"/>
  <c r="B67" i="4"/>
  <c r="A67" i="4"/>
  <c r="M66" i="4"/>
  <c r="J66" i="4"/>
  <c r="I66" i="4"/>
  <c r="E66" i="4"/>
  <c r="B66" i="4"/>
  <c r="A66" i="4"/>
  <c r="M65" i="4"/>
  <c r="J65" i="4"/>
  <c r="I65" i="4"/>
  <c r="E65" i="4"/>
  <c r="B65" i="4"/>
  <c r="A65" i="4"/>
  <c r="M64" i="4"/>
  <c r="J64" i="4"/>
  <c r="I64" i="4"/>
  <c r="E64" i="4"/>
  <c r="B64" i="4"/>
  <c r="A64" i="4"/>
  <c r="M63" i="4"/>
  <c r="J63" i="4"/>
  <c r="I63" i="4"/>
  <c r="E63" i="4"/>
  <c r="B63" i="4"/>
  <c r="A63" i="4"/>
  <c r="M62" i="4"/>
  <c r="J62" i="4"/>
  <c r="I62" i="4"/>
  <c r="E62" i="4"/>
  <c r="B62" i="4"/>
  <c r="A62" i="4"/>
  <c r="M61" i="4"/>
  <c r="J61" i="4"/>
  <c r="I61" i="4"/>
  <c r="E61" i="4"/>
  <c r="B61" i="4"/>
  <c r="A61" i="4"/>
  <c r="M60" i="4"/>
  <c r="J60" i="4"/>
  <c r="I60" i="4"/>
  <c r="E60" i="4"/>
  <c r="B60" i="4"/>
  <c r="A60" i="4"/>
  <c r="M59" i="4"/>
  <c r="J59" i="4"/>
  <c r="I59" i="4"/>
  <c r="E59" i="4"/>
  <c r="B59" i="4"/>
  <c r="A59" i="4"/>
  <c r="M58" i="4"/>
  <c r="J58" i="4"/>
  <c r="I58" i="4"/>
  <c r="E58" i="4"/>
  <c r="B58" i="4"/>
  <c r="A58" i="4"/>
  <c r="M57" i="4"/>
  <c r="J57" i="4"/>
  <c r="I57" i="4"/>
  <c r="E57" i="4"/>
  <c r="B57" i="4"/>
  <c r="A57" i="4"/>
  <c r="M56" i="4"/>
  <c r="J56" i="4"/>
  <c r="I56" i="4"/>
  <c r="E56" i="4"/>
  <c r="B56" i="4"/>
  <c r="A56" i="4"/>
  <c r="M55" i="4"/>
  <c r="J55" i="4"/>
  <c r="I55" i="4"/>
  <c r="E55" i="4"/>
  <c r="B55" i="4"/>
  <c r="A55" i="4"/>
  <c r="M54" i="4"/>
  <c r="J54" i="4"/>
  <c r="I54" i="4"/>
  <c r="E54" i="4"/>
  <c r="B54" i="4"/>
  <c r="A54" i="4"/>
  <c r="M53" i="4"/>
  <c r="J53" i="4"/>
  <c r="I53" i="4"/>
  <c r="E53" i="4"/>
  <c r="B53" i="4"/>
  <c r="A53" i="4"/>
  <c r="M52" i="4"/>
  <c r="J52" i="4"/>
  <c r="I52" i="4"/>
  <c r="E52" i="4"/>
  <c r="B52" i="4"/>
  <c r="A52" i="4"/>
  <c r="M51" i="4"/>
  <c r="J51" i="4"/>
  <c r="I51" i="4"/>
  <c r="E51" i="4"/>
  <c r="B51" i="4"/>
  <c r="A51" i="4"/>
  <c r="M50" i="4"/>
  <c r="J50" i="4"/>
  <c r="I50" i="4"/>
  <c r="E50" i="4"/>
  <c r="B50" i="4"/>
  <c r="A50" i="4"/>
  <c r="M49" i="4"/>
  <c r="J49" i="4"/>
  <c r="I49" i="4"/>
  <c r="E49" i="4"/>
  <c r="B49" i="4"/>
  <c r="A49" i="4"/>
  <c r="M48" i="4"/>
  <c r="J48" i="4"/>
  <c r="I48" i="4"/>
  <c r="E48" i="4"/>
  <c r="B48" i="4"/>
  <c r="A48" i="4"/>
  <c r="M47" i="4"/>
  <c r="J47" i="4"/>
  <c r="I47" i="4"/>
  <c r="E47" i="4"/>
  <c r="B47" i="4"/>
  <c r="A47" i="4"/>
  <c r="M46" i="4"/>
  <c r="J46" i="4"/>
  <c r="I46" i="4"/>
  <c r="E46" i="4"/>
  <c r="B46" i="4"/>
  <c r="A46" i="4"/>
  <c r="M45" i="4"/>
  <c r="J45" i="4"/>
  <c r="I45" i="4"/>
  <c r="E45" i="4"/>
  <c r="B45" i="4"/>
  <c r="A45" i="4"/>
  <c r="M44" i="4"/>
  <c r="J44" i="4"/>
  <c r="I44" i="4"/>
  <c r="E44" i="4"/>
  <c r="B44" i="4"/>
  <c r="A44" i="4"/>
  <c r="M43" i="4"/>
  <c r="J43" i="4"/>
  <c r="I43" i="4"/>
  <c r="E43" i="4"/>
  <c r="B43" i="4"/>
  <c r="A43" i="4"/>
  <c r="M42" i="4"/>
  <c r="J42" i="4"/>
  <c r="I42" i="4"/>
  <c r="E42" i="4"/>
  <c r="B42" i="4"/>
  <c r="A42" i="4"/>
  <c r="M41" i="4"/>
  <c r="J41" i="4"/>
  <c r="I41" i="4"/>
  <c r="E41" i="4"/>
  <c r="B41" i="4"/>
  <c r="A41" i="4"/>
  <c r="M40" i="4"/>
  <c r="J40" i="4"/>
  <c r="I40" i="4"/>
  <c r="E40" i="4"/>
  <c r="B40" i="4"/>
  <c r="A40" i="4"/>
  <c r="M39" i="4"/>
  <c r="J39" i="4"/>
  <c r="I39" i="4"/>
  <c r="E39" i="4"/>
  <c r="B39" i="4"/>
  <c r="A39" i="4"/>
  <c r="M38" i="4"/>
  <c r="J38" i="4"/>
  <c r="I38" i="4"/>
  <c r="E38" i="4"/>
  <c r="B38" i="4"/>
  <c r="A38" i="4"/>
  <c r="M37" i="4"/>
  <c r="J37" i="4"/>
  <c r="I37" i="4"/>
  <c r="E37" i="4"/>
  <c r="B37" i="4"/>
  <c r="A37" i="4"/>
  <c r="M36" i="4"/>
  <c r="J36" i="4"/>
  <c r="I36" i="4"/>
  <c r="E36" i="4"/>
  <c r="B36" i="4"/>
  <c r="A36" i="4"/>
  <c r="E35" i="4"/>
  <c r="B35" i="4"/>
  <c r="A35" i="4"/>
  <c r="M34" i="4"/>
  <c r="J34" i="4"/>
  <c r="I34" i="4"/>
  <c r="E34" i="4"/>
  <c r="B34" i="4"/>
  <c r="A34" i="4"/>
  <c r="M33" i="4"/>
  <c r="J33" i="4"/>
  <c r="I33" i="4"/>
  <c r="E33" i="4"/>
  <c r="B33" i="4"/>
  <c r="A33" i="4"/>
  <c r="M32" i="4"/>
  <c r="J32" i="4"/>
  <c r="I32" i="4"/>
  <c r="E32" i="4"/>
  <c r="B32" i="4"/>
  <c r="A32" i="4"/>
  <c r="M31" i="4"/>
  <c r="J31" i="4"/>
  <c r="I31" i="4"/>
  <c r="E31" i="4"/>
  <c r="B31" i="4"/>
  <c r="A31" i="4"/>
  <c r="M30" i="4"/>
  <c r="J30" i="4"/>
  <c r="I30" i="4"/>
  <c r="E30" i="4"/>
  <c r="B30" i="4"/>
  <c r="A30" i="4"/>
  <c r="M29" i="4"/>
  <c r="J29" i="4"/>
  <c r="I29" i="4"/>
  <c r="E29" i="4"/>
  <c r="B29" i="4"/>
  <c r="M28" i="4"/>
  <c r="J28" i="4"/>
  <c r="I28" i="4"/>
  <c r="E28" i="4"/>
  <c r="B28" i="4"/>
  <c r="A28" i="4"/>
  <c r="M27" i="4"/>
  <c r="J27" i="4"/>
  <c r="I27" i="4"/>
  <c r="E27" i="4"/>
  <c r="B27" i="4"/>
  <c r="A27" i="4"/>
  <c r="M26" i="4"/>
  <c r="J26" i="4"/>
  <c r="I26" i="4"/>
  <c r="E26" i="4"/>
  <c r="B26" i="4"/>
  <c r="A26" i="4"/>
  <c r="M25" i="4"/>
  <c r="J25" i="4"/>
  <c r="I25" i="4"/>
  <c r="E25" i="4"/>
  <c r="B25" i="4"/>
  <c r="A25" i="4"/>
  <c r="M24" i="4"/>
  <c r="J24" i="4"/>
  <c r="I24" i="4"/>
  <c r="E24" i="4"/>
  <c r="B24" i="4"/>
  <c r="A24" i="4"/>
  <c r="M23" i="4"/>
  <c r="J23" i="4"/>
  <c r="I23" i="4"/>
  <c r="E23" i="4"/>
  <c r="B23" i="4"/>
  <c r="A23" i="4"/>
  <c r="M22" i="4"/>
  <c r="J22" i="4"/>
  <c r="I22" i="4"/>
  <c r="E22" i="4"/>
  <c r="B22" i="4"/>
  <c r="A22" i="4"/>
  <c r="M21" i="4"/>
  <c r="J21" i="4"/>
  <c r="I21" i="4"/>
  <c r="E21" i="4"/>
  <c r="B21" i="4"/>
  <c r="A21" i="4"/>
  <c r="M20" i="4"/>
  <c r="J20" i="4"/>
  <c r="I20" i="4"/>
  <c r="E20" i="4"/>
  <c r="B20" i="4"/>
  <c r="A20" i="4"/>
  <c r="M19" i="4"/>
  <c r="J19" i="4"/>
  <c r="I19" i="4"/>
  <c r="E19" i="4"/>
  <c r="B19" i="4"/>
  <c r="A19" i="4"/>
  <c r="M18" i="4"/>
  <c r="J18" i="4"/>
  <c r="I18" i="4"/>
  <c r="E18" i="4"/>
  <c r="B18" i="4"/>
  <c r="A18" i="4"/>
  <c r="M17" i="4"/>
  <c r="J17" i="4"/>
  <c r="I17" i="4"/>
  <c r="E17" i="4"/>
  <c r="B17" i="4"/>
  <c r="A17" i="4"/>
  <c r="M16" i="4"/>
  <c r="J16" i="4"/>
  <c r="I16" i="4"/>
  <c r="E16" i="4"/>
  <c r="B16" i="4"/>
  <c r="A16" i="4"/>
  <c r="M15" i="4"/>
  <c r="J15" i="4"/>
  <c r="I15" i="4"/>
  <c r="E15" i="4"/>
  <c r="B15" i="4"/>
  <c r="A15" i="4"/>
  <c r="M14" i="4"/>
  <c r="J14" i="4"/>
  <c r="I14" i="4"/>
  <c r="E14" i="4"/>
  <c r="B14" i="4"/>
  <c r="A14" i="4"/>
  <c r="M13" i="4"/>
  <c r="J13" i="4"/>
  <c r="I13" i="4"/>
  <c r="E13" i="4"/>
  <c r="B13" i="4"/>
  <c r="A13" i="4"/>
  <c r="M12" i="4"/>
  <c r="J12" i="4"/>
  <c r="I12" i="4"/>
  <c r="E12" i="4"/>
  <c r="B12" i="4"/>
  <c r="A12" i="4"/>
  <c r="M11" i="4"/>
  <c r="J11" i="4"/>
  <c r="I11" i="4"/>
  <c r="E11" i="4"/>
  <c r="B11" i="4"/>
  <c r="A11" i="4"/>
  <c r="M10" i="4"/>
  <c r="J10" i="4"/>
  <c r="I10" i="4"/>
  <c r="E10" i="4"/>
  <c r="B10" i="4"/>
  <c r="A10" i="4"/>
  <c r="M9" i="4"/>
  <c r="J9" i="4"/>
  <c r="I9" i="4"/>
  <c r="E9" i="4"/>
  <c r="B9" i="4"/>
  <c r="A9" i="4"/>
  <c r="L1" i="4"/>
  <c r="L35" i="4" l="1"/>
  <c r="C6" i="4"/>
  <c r="C7" i="4"/>
  <c r="D940" i="5"/>
  <c r="L1188" i="4"/>
  <c r="L1187" i="4"/>
  <c r="L1434" i="4"/>
  <c r="L1433" i="4"/>
  <c r="L1432" i="4"/>
  <c r="L1431" i="4"/>
  <c r="L1430" i="4"/>
  <c r="L1429" i="4"/>
  <c r="L1428" i="4"/>
  <c r="L1427" i="4"/>
  <c r="L1426" i="4"/>
  <c r="L1425" i="4"/>
  <c r="L1424" i="4"/>
  <c r="L1423" i="4"/>
  <c r="L1422" i="4"/>
  <c r="L1421" i="4"/>
  <c r="L1420" i="4"/>
  <c r="L1419" i="4"/>
  <c r="L1418" i="4"/>
  <c r="L1417" i="4"/>
  <c r="L1416" i="4"/>
  <c r="L1415" i="4"/>
  <c r="L1414" i="4"/>
  <c r="L1413" i="4"/>
  <c r="L1412" i="4"/>
  <c r="L1411" i="4"/>
  <c r="L1410" i="4"/>
  <c r="L1409" i="4"/>
  <c r="L1408" i="4"/>
  <c r="L1407" i="4"/>
  <c r="L1406" i="4"/>
  <c r="L1405" i="4"/>
  <c r="L1404" i="4"/>
  <c r="L1403" i="4"/>
  <c r="L1402" i="4"/>
  <c r="L1401" i="4"/>
  <c r="L1400" i="4"/>
  <c r="L1399" i="4"/>
  <c r="L1398" i="4"/>
  <c r="L1397" i="4"/>
  <c r="L1396" i="4"/>
  <c r="L1395" i="4"/>
  <c r="L1394" i="4"/>
  <c r="L1393" i="4"/>
  <c r="L1392" i="4"/>
  <c r="L1391" i="4"/>
  <c r="L1390" i="4"/>
  <c r="L1389" i="4"/>
  <c r="L1388" i="4"/>
  <c r="L1387" i="4"/>
  <c r="L1386" i="4"/>
  <c r="L1385" i="4"/>
  <c r="L1384" i="4"/>
  <c r="L1383" i="4"/>
  <c r="L1382" i="4"/>
  <c r="L1381" i="4"/>
  <c r="L1380" i="4"/>
  <c r="L1379" i="4"/>
  <c r="L1378" i="4"/>
  <c r="L1377" i="4"/>
  <c r="L1376" i="4"/>
  <c r="L1375" i="4"/>
  <c r="L1372" i="4"/>
  <c r="L1371" i="4"/>
  <c r="L1370" i="4"/>
  <c r="L1369" i="4"/>
  <c r="L1368" i="4"/>
  <c r="L1367" i="4"/>
  <c r="L1366" i="4"/>
  <c r="L1365" i="4"/>
  <c r="L1364" i="4"/>
  <c r="L1363" i="4"/>
  <c r="L1362" i="4"/>
  <c r="L1361" i="4"/>
  <c r="L1360" i="4"/>
  <c r="L1359" i="4"/>
  <c r="L1358" i="4"/>
  <c r="L1357" i="4"/>
  <c r="L1356" i="4"/>
  <c r="L1355" i="4"/>
  <c r="L1354" i="4"/>
  <c r="L1353" i="4"/>
  <c r="L1352" i="4"/>
  <c r="L1351" i="4"/>
  <c r="L1350" i="4"/>
  <c r="D1187" i="4"/>
  <c r="D1431" i="4"/>
  <c r="D1427" i="4"/>
  <c r="D1423" i="4"/>
  <c r="D1419" i="4"/>
  <c r="D1415" i="4"/>
  <c r="D1411" i="4"/>
  <c r="D1407" i="4"/>
  <c r="D1403" i="4"/>
  <c r="D1399" i="4"/>
  <c r="D1395" i="4"/>
  <c r="D1391" i="4"/>
  <c r="D1387" i="4"/>
  <c r="D1383" i="4"/>
  <c r="D1379" i="4"/>
  <c r="D1375" i="4"/>
  <c r="D1369" i="4"/>
  <c r="L1349" i="4"/>
  <c r="L1348" i="4"/>
  <c r="L1347" i="4"/>
  <c r="L1346" i="4"/>
  <c r="L1345" i="4"/>
  <c r="L1344" i="4"/>
  <c r="L1343" i="4"/>
  <c r="L1342" i="4"/>
  <c r="L1341" i="4"/>
  <c r="L1340" i="4"/>
  <c r="L1339" i="4"/>
  <c r="L1338" i="4"/>
  <c r="L1337" i="4"/>
  <c r="L1336" i="4"/>
  <c r="L1335" i="4"/>
  <c r="L1334" i="4"/>
  <c r="L1333" i="4"/>
  <c r="L1332" i="4"/>
  <c r="L1331" i="4"/>
  <c r="L1330" i="4"/>
  <c r="L1329" i="4"/>
  <c r="L1328" i="4"/>
  <c r="L1327" i="4"/>
  <c r="L1326" i="4"/>
  <c r="L1325" i="4"/>
  <c r="L1324" i="4"/>
  <c r="L1323" i="4"/>
  <c r="L1322" i="4"/>
  <c r="L1321" i="4"/>
  <c r="L1320" i="4"/>
  <c r="L1319" i="4"/>
  <c r="L1318" i="4"/>
  <c r="L1317" i="4"/>
  <c r="L1316" i="4"/>
  <c r="L1315" i="4"/>
  <c r="L1314" i="4"/>
  <c r="L1313" i="4"/>
  <c r="D1348" i="4"/>
  <c r="D1345" i="4"/>
  <c r="D1342" i="4"/>
  <c r="D1338" i="4"/>
  <c r="D1336" i="4"/>
  <c r="D1332" i="4"/>
  <c r="D1330" i="4"/>
  <c r="D1327" i="4"/>
  <c r="D1322" i="4"/>
  <c r="D1315" i="4"/>
  <c r="D1314" i="4"/>
  <c r="D1188" i="4"/>
  <c r="D1432" i="4"/>
  <c r="D1428" i="4"/>
  <c r="D1424" i="4"/>
  <c r="D1420" i="4"/>
  <c r="D1416" i="4"/>
  <c r="D1412" i="4"/>
  <c r="D1408" i="4"/>
  <c r="D1404" i="4"/>
  <c r="D1400" i="4"/>
  <c r="D1396" i="4"/>
  <c r="D1392" i="4"/>
  <c r="D1388" i="4"/>
  <c r="D1384" i="4"/>
  <c r="D1380" i="4"/>
  <c r="D1376" i="4"/>
  <c r="D1370" i="4"/>
  <c r="D1366" i="4"/>
  <c r="D1362" i="4"/>
  <c r="D1358" i="4"/>
  <c r="D1354" i="4"/>
  <c r="D1349" i="4"/>
  <c r="D1346" i="4"/>
  <c r="D1343" i="4"/>
  <c r="D1341" i="4"/>
  <c r="D1339" i="4"/>
  <c r="D1334" i="4"/>
  <c r="D1331" i="4"/>
  <c r="D1328" i="4"/>
  <c r="D1325" i="4"/>
  <c r="D1323" i="4"/>
  <c r="D1319" i="4"/>
  <c r="D1318" i="4"/>
  <c r="D1317" i="4"/>
  <c r="D1433" i="4"/>
  <c r="D1429" i="4"/>
  <c r="D1425" i="4"/>
  <c r="D1421" i="4"/>
  <c r="D1417" i="4"/>
  <c r="D1413" i="4"/>
  <c r="D1409" i="4"/>
  <c r="D1405" i="4"/>
  <c r="D1401" i="4"/>
  <c r="D1397" i="4"/>
  <c r="D1393" i="4"/>
  <c r="D1389" i="4"/>
  <c r="D1385" i="4"/>
  <c r="D1381" i="4"/>
  <c r="D1377" i="4"/>
  <c r="D1371" i="4"/>
  <c r="D1367" i="4"/>
  <c r="D1363" i="4"/>
  <c r="D1359" i="4"/>
  <c r="D1355" i="4"/>
  <c r="D1351" i="4"/>
  <c r="L940" i="5"/>
  <c r="D1434" i="4"/>
  <c r="D1430" i="4"/>
  <c r="D1426" i="4"/>
  <c r="D1422" i="4"/>
  <c r="D1418" i="4"/>
  <c r="D1414" i="4"/>
  <c r="D1410" i="4"/>
  <c r="D1406" i="4"/>
  <c r="D1402" i="4"/>
  <c r="D1398" i="4"/>
  <c r="D1394" i="4"/>
  <c r="D1390" i="4"/>
  <c r="D1386" i="4"/>
  <c r="D1382" i="4"/>
  <c r="D1378" i="4"/>
  <c r="D1372" i="4"/>
  <c r="D1368" i="4"/>
  <c r="D1364" i="4"/>
  <c r="D1360" i="4"/>
  <c r="D1356" i="4"/>
  <c r="D1352" i="4"/>
  <c r="D1365" i="4"/>
  <c r="D1361" i="4"/>
  <c r="D1357" i="4"/>
  <c r="D1353" i="4"/>
  <c r="D1350" i="4"/>
  <c r="D1347" i="4"/>
  <c r="D1344" i="4"/>
  <c r="D1340" i="4"/>
  <c r="D1337" i="4"/>
  <c r="D1335" i="4"/>
  <c r="D1333" i="4"/>
  <c r="D1329" i="4"/>
  <c r="D1326" i="4"/>
  <c r="D1324" i="4"/>
  <c r="D1321" i="4"/>
  <c r="D1320" i="4"/>
  <c r="D1316" i="4"/>
  <c r="D1313" i="4"/>
  <c r="C1250" i="4"/>
  <c r="L1123" i="4"/>
  <c r="D1123" i="4"/>
  <c r="C1126" i="4"/>
  <c r="C5" i="4"/>
  <c r="C1701" i="5"/>
  <c r="C1572" i="5"/>
  <c r="L1557" i="5"/>
  <c r="L1556" i="5"/>
  <c r="L1555" i="5"/>
  <c r="L1554" i="5"/>
  <c r="L1553" i="5"/>
  <c r="L1552" i="5"/>
  <c r="L1551" i="5"/>
  <c r="C1545" i="5"/>
  <c r="C1491" i="5"/>
  <c r="C1573" i="5"/>
  <c r="D1557" i="5"/>
  <c r="D1556" i="5"/>
  <c r="D1555" i="5"/>
  <c r="D1554" i="5"/>
  <c r="D1553" i="5"/>
  <c r="D1552" i="5"/>
  <c r="D1551" i="5"/>
  <c r="C1546" i="5"/>
  <c r="C1699" i="5"/>
  <c r="L1703" i="5"/>
  <c r="L1641" i="5"/>
  <c r="L1640" i="5"/>
  <c r="L1639" i="5"/>
  <c r="L1636" i="5"/>
  <c r="L1612" i="5"/>
  <c r="L1611" i="5"/>
  <c r="L1610" i="5"/>
  <c r="L1609" i="5"/>
  <c r="L1608" i="5"/>
  <c r="C1574" i="5"/>
  <c r="C1489" i="5"/>
  <c r="L1426" i="5"/>
  <c r="L1425" i="5"/>
  <c r="L1428" i="5"/>
  <c r="L1427" i="5"/>
  <c r="C1700" i="5"/>
  <c r="D1703" i="5"/>
  <c r="D1641" i="5"/>
  <c r="D1640" i="5"/>
  <c r="D1639" i="5"/>
  <c r="D1636" i="5"/>
  <c r="D1612" i="5"/>
  <c r="D1611" i="5"/>
  <c r="D1610" i="5"/>
  <c r="D1609" i="5"/>
  <c r="D1608" i="5"/>
  <c r="C1575" i="5"/>
  <c r="C1544" i="5"/>
  <c r="C1490" i="5"/>
  <c r="D1426" i="5"/>
  <c r="D1425" i="5"/>
  <c r="D1428" i="5"/>
  <c r="D1427" i="5"/>
  <c r="D1822" i="5"/>
  <c r="D1820" i="5"/>
  <c r="D1818" i="5"/>
  <c r="D1816" i="5"/>
  <c r="D1814" i="5"/>
  <c r="D1812" i="5"/>
  <c r="D1810" i="5"/>
  <c r="D1808" i="5"/>
  <c r="D1806" i="5"/>
  <c r="D1804" i="5"/>
  <c r="D1802" i="5"/>
  <c r="D1800" i="5"/>
  <c r="D1798" i="5"/>
  <c r="D1796" i="5"/>
  <c r="D1794" i="5"/>
  <c r="D1792" i="5"/>
  <c r="D1790" i="5"/>
  <c r="D1788" i="5"/>
  <c r="D1786" i="5"/>
  <c r="D1784" i="5"/>
  <c r="D1782" i="5"/>
  <c r="D1780" i="5"/>
  <c r="D1778" i="5"/>
  <c r="D1776" i="5"/>
  <c r="D1774" i="5"/>
  <c r="D1772" i="5"/>
  <c r="D1770" i="5"/>
  <c r="D1768" i="5"/>
  <c r="D1766" i="5"/>
  <c r="D1762" i="5"/>
  <c r="D1760" i="5"/>
  <c r="D1758" i="5"/>
  <c r="D1756" i="5"/>
  <c r="D1754" i="5"/>
  <c r="D1752" i="5"/>
  <c r="D1750" i="5"/>
  <c r="D1748" i="5"/>
  <c r="D1746" i="5"/>
  <c r="D1744" i="5"/>
  <c r="D1742" i="5"/>
  <c r="D1740" i="5"/>
  <c r="D1738" i="5"/>
  <c r="D1736" i="5"/>
  <c r="D1734" i="5"/>
  <c r="D1732" i="5"/>
  <c r="D1730" i="5"/>
  <c r="D1728" i="5"/>
  <c r="D1726" i="5"/>
  <c r="D1724" i="5"/>
  <c r="D1722" i="5"/>
  <c r="D1720" i="5"/>
  <c r="D1718" i="5"/>
  <c r="D1716" i="5"/>
  <c r="D1714" i="5"/>
  <c r="D1712" i="5"/>
  <c r="D1710" i="5"/>
  <c r="D1708" i="5"/>
  <c r="D1706" i="5"/>
  <c r="D1704" i="5"/>
  <c r="D1698" i="5"/>
  <c r="D1696" i="5"/>
  <c r="D1694" i="5"/>
  <c r="D1692" i="5"/>
  <c r="D1690" i="5"/>
  <c r="D1688" i="5"/>
  <c r="D1686" i="5"/>
  <c r="D1684" i="5"/>
  <c r="D1682" i="5"/>
  <c r="D1680" i="5"/>
  <c r="D1678" i="5"/>
  <c r="D1676" i="5"/>
  <c r="D1674" i="5"/>
  <c r="D1672" i="5"/>
  <c r="D1670" i="5"/>
  <c r="D1668" i="5"/>
  <c r="D1666" i="5"/>
  <c r="D1664" i="5"/>
  <c r="D1662" i="5"/>
  <c r="D1660" i="5"/>
  <c r="D1658" i="5"/>
  <c r="D1656" i="5"/>
  <c r="D1654" i="5"/>
  <c r="D1652" i="5"/>
  <c r="D1650" i="5"/>
  <c r="D1648" i="5"/>
  <c r="D1646" i="5"/>
  <c r="D1644" i="5"/>
  <c r="D1642" i="5"/>
  <c r="D1634" i="5"/>
  <c r="D1632" i="5"/>
  <c r="D1630" i="5"/>
  <c r="D1628" i="5"/>
  <c r="D1626" i="5"/>
  <c r="D1624" i="5"/>
  <c r="D1622" i="5"/>
  <c r="D1620" i="5"/>
  <c r="D1618" i="5"/>
  <c r="D1616" i="5"/>
  <c r="D1614" i="5"/>
  <c r="L1606" i="5"/>
  <c r="L1604" i="5"/>
  <c r="L1602" i="5"/>
  <c r="L1600" i="5"/>
  <c r="L1598" i="5"/>
  <c r="L1596" i="5"/>
  <c r="L1594" i="5"/>
  <c r="L1592" i="5"/>
  <c r="L1590" i="5"/>
  <c r="L1588" i="5"/>
  <c r="L1586" i="5"/>
  <c r="L1584" i="5"/>
  <c r="L1582" i="5"/>
  <c r="L1580" i="5"/>
  <c r="L1578" i="5"/>
  <c r="L1570" i="5"/>
  <c r="L1568" i="5"/>
  <c r="L1566" i="5"/>
  <c r="L1564" i="5"/>
  <c r="L1562" i="5"/>
  <c r="L1560" i="5"/>
  <c r="L1558" i="5"/>
  <c r="D1549" i="5"/>
  <c r="D1541" i="5"/>
  <c r="D1539" i="5"/>
  <c r="D1537" i="5"/>
  <c r="D1535" i="5"/>
  <c r="D1533" i="5"/>
  <c r="D1531" i="5"/>
  <c r="D1529" i="5"/>
  <c r="D1527" i="5"/>
  <c r="D1525" i="5"/>
  <c r="D1523" i="5"/>
  <c r="D1521" i="5"/>
  <c r="D1519" i="5"/>
  <c r="D1517" i="5"/>
  <c r="D1515" i="5"/>
  <c r="D1513" i="5"/>
  <c r="D1511" i="5"/>
  <c r="D1509" i="5"/>
  <c r="D1507" i="5"/>
  <c r="D1505" i="5"/>
  <c r="D1503" i="5"/>
  <c r="D1501" i="5"/>
  <c r="D1499" i="5"/>
  <c r="D1497" i="5"/>
  <c r="D1495" i="5"/>
  <c r="D1493" i="5"/>
  <c r="L1822" i="5"/>
  <c r="L1820" i="5"/>
  <c r="L1818" i="5"/>
  <c r="L1816" i="5"/>
  <c r="L1814" i="5"/>
  <c r="L1812" i="5"/>
  <c r="L1810" i="5"/>
  <c r="L1808" i="5"/>
  <c r="L1806" i="5"/>
  <c r="L1804" i="5"/>
  <c r="L1802" i="5"/>
  <c r="L1800" i="5"/>
  <c r="L1798" i="5"/>
  <c r="L1796" i="5"/>
  <c r="L1794" i="5"/>
  <c r="L1792" i="5"/>
  <c r="L1790" i="5"/>
  <c r="L1788" i="5"/>
  <c r="L1786" i="5"/>
  <c r="L1784" i="5"/>
  <c r="L1782" i="5"/>
  <c r="L1780" i="5"/>
  <c r="L1778" i="5"/>
  <c r="L1776" i="5"/>
  <c r="L1774" i="5"/>
  <c r="L1772" i="5"/>
  <c r="L1770" i="5"/>
  <c r="L1768" i="5"/>
  <c r="L1766" i="5"/>
  <c r="L1762" i="5"/>
  <c r="L1760" i="5"/>
  <c r="L1758" i="5"/>
  <c r="L1756" i="5"/>
  <c r="L1754" i="5"/>
  <c r="L1752" i="5"/>
  <c r="L1750" i="5"/>
  <c r="L1748" i="5"/>
  <c r="L1746" i="5"/>
  <c r="L1744" i="5"/>
  <c r="L1742" i="5"/>
  <c r="L1740" i="5"/>
  <c r="L1738" i="5"/>
  <c r="L1736" i="5"/>
  <c r="L1734" i="5"/>
  <c r="L1732" i="5"/>
  <c r="L1730" i="5"/>
  <c r="L1728" i="5"/>
  <c r="L1726" i="5"/>
  <c r="L1724" i="5"/>
  <c r="L1722" i="5"/>
  <c r="L1720" i="5"/>
  <c r="L1718" i="5"/>
  <c r="L1716" i="5"/>
  <c r="L1714" i="5"/>
  <c r="L1712" i="5"/>
  <c r="L1710" i="5"/>
  <c r="L1708" i="5"/>
  <c r="L1706" i="5"/>
  <c r="L1704" i="5"/>
  <c r="L1698" i="5"/>
  <c r="L1696" i="5"/>
  <c r="L1694" i="5"/>
  <c r="L1692" i="5"/>
  <c r="L1690" i="5"/>
  <c r="L1688" i="5"/>
  <c r="L1686" i="5"/>
  <c r="L1684" i="5"/>
  <c r="L1682" i="5"/>
  <c r="L1680" i="5"/>
  <c r="L1678" i="5"/>
  <c r="L1676" i="5"/>
  <c r="L1674" i="5"/>
  <c r="L1672" i="5"/>
  <c r="L1670" i="5"/>
  <c r="L1668" i="5"/>
  <c r="L1666" i="5"/>
  <c r="L1664" i="5"/>
  <c r="L1662" i="5"/>
  <c r="L1660" i="5"/>
  <c r="L1658" i="5"/>
  <c r="L1656" i="5"/>
  <c r="L1654" i="5"/>
  <c r="L1652" i="5"/>
  <c r="L1650" i="5"/>
  <c r="L1648" i="5"/>
  <c r="L1646" i="5"/>
  <c r="L1644" i="5"/>
  <c r="L1642" i="5"/>
  <c r="L1634" i="5"/>
  <c r="L1632" i="5"/>
  <c r="L1630" i="5"/>
  <c r="L1628" i="5"/>
  <c r="L1626" i="5"/>
  <c r="L1624" i="5"/>
  <c r="L1622" i="5"/>
  <c r="L1620" i="5"/>
  <c r="L1618" i="5"/>
  <c r="L1616" i="5"/>
  <c r="L1614" i="5"/>
  <c r="D1607" i="5"/>
  <c r="D1605" i="5"/>
  <c r="D1603" i="5"/>
  <c r="D1601" i="5"/>
  <c r="D1599" i="5"/>
  <c r="D1597" i="5"/>
  <c r="D1595" i="5"/>
  <c r="D1593" i="5"/>
  <c r="D1591" i="5"/>
  <c r="D1589" i="5"/>
  <c r="D1587" i="5"/>
  <c r="D1585" i="5"/>
  <c r="D1583" i="5"/>
  <c r="D1581" i="5"/>
  <c r="D1579" i="5"/>
  <c r="D1577" i="5"/>
  <c r="D1571" i="5"/>
  <c r="D1569" i="5"/>
  <c r="D1567" i="5"/>
  <c r="D1565" i="5"/>
  <c r="D1563" i="5"/>
  <c r="D1561" i="5"/>
  <c r="D1559" i="5"/>
  <c r="L1549" i="5"/>
  <c r="L1541" i="5"/>
  <c r="L1539" i="5"/>
  <c r="L1537" i="5"/>
  <c r="L1535" i="5"/>
  <c r="L1533" i="5"/>
  <c r="L1531" i="5"/>
  <c r="L1529" i="5"/>
  <c r="L1527" i="5"/>
  <c r="L1525" i="5"/>
  <c r="L1523" i="5"/>
  <c r="L1521" i="5"/>
  <c r="L1519" i="5"/>
  <c r="L1517" i="5"/>
  <c r="L1515" i="5"/>
  <c r="L1513" i="5"/>
  <c r="L1511" i="5"/>
  <c r="L1509" i="5"/>
  <c r="L1507" i="5"/>
  <c r="L1505" i="5"/>
  <c r="L1503" i="5"/>
  <c r="L1501" i="5"/>
  <c r="L1499" i="5"/>
  <c r="L1497" i="5"/>
  <c r="L1495" i="5"/>
  <c r="L1493" i="5"/>
  <c r="D1823" i="5"/>
  <c r="D1821" i="5"/>
  <c r="D1819" i="5"/>
  <c r="D1817" i="5"/>
  <c r="D1815" i="5"/>
  <c r="D1813" i="5"/>
  <c r="D1811" i="5"/>
  <c r="D1809" i="5"/>
  <c r="D1807" i="5"/>
  <c r="D1805" i="5"/>
  <c r="D1803" i="5"/>
  <c r="D1801" i="5"/>
  <c r="D1799" i="5"/>
  <c r="D1797" i="5"/>
  <c r="D1795" i="5"/>
  <c r="D1793" i="5"/>
  <c r="D1791" i="5"/>
  <c r="D1789" i="5"/>
  <c r="D1787" i="5"/>
  <c r="D1785" i="5"/>
  <c r="D1783" i="5"/>
  <c r="D1781" i="5"/>
  <c r="D1779" i="5"/>
  <c r="D1777" i="5"/>
  <c r="D1775" i="5"/>
  <c r="D1773" i="5"/>
  <c r="D1771" i="5"/>
  <c r="D1769" i="5"/>
  <c r="D1767" i="5"/>
  <c r="D1763" i="5"/>
  <c r="D1761" i="5"/>
  <c r="D1759" i="5"/>
  <c r="D1757" i="5"/>
  <c r="D1755" i="5"/>
  <c r="D1753" i="5"/>
  <c r="D1751" i="5"/>
  <c r="D1749" i="5"/>
  <c r="D1747" i="5"/>
  <c r="D1745" i="5"/>
  <c r="D1743" i="5"/>
  <c r="D1741" i="5"/>
  <c r="D1739" i="5"/>
  <c r="D1737" i="5"/>
  <c r="D1735" i="5"/>
  <c r="D1733" i="5"/>
  <c r="D1731" i="5"/>
  <c r="D1729" i="5"/>
  <c r="D1727" i="5"/>
  <c r="D1725" i="5"/>
  <c r="D1723" i="5"/>
  <c r="D1721" i="5"/>
  <c r="D1719" i="5"/>
  <c r="D1717" i="5"/>
  <c r="D1715" i="5"/>
  <c r="D1713" i="5"/>
  <c r="D1711" i="5"/>
  <c r="D1709" i="5"/>
  <c r="D1707" i="5"/>
  <c r="D1705" i="5"/>
  <c r="D1697" i="5"/>
  <c r="D1695" i="5"/>
  <c r="D1693" i="5"/>
  <c r="D1691" i="5"/>
  <c r="D1689" i="5"/>
  <c r="D1687" i="5"/>
  <c r="D1685" i="5"/>
  <c r="D1683" i="5"/>
  <c r="D1681" i="5"/>
  <c r="D1679" i="5"/>
  <c r="D1677" i="5"/>
  <c r="D1675" i="5"/>
  <c r="D1673" i="5"/>
  <c r="D1671" i="5"/>
  <c r="D1669" i="5"/>
  <c r="D1667" i="5"/>
  <c r="D1665" i="5"/>
  <c r="D1663" i="5"/>
  <c r="D1661" i="5"/>
  <c r="D1659" i="5"/>
  <c r="D1657" i="5"/>
  <c r="D1655" i="5"/>
  <c r="D1653" i="5"/>
  <c r="D1651" i="5"/>
  <c r="D1649" i="5"/>
  <c r="D1647" i="5"/>
  <c r="D1645" i="5"/>
  <c r="D1643" i="5"/>
  <c r="D1635" i="5"/>
  <c r="D1633" i="5"/>
  <c r="D1631" i="5"/>
  <c r="D1629" i="5"/>
  <c r="D1627" i="5"/>
  <c r="D1625" i="5"/>
  <c r="D1623" i="5"/>
  <c r="D1621" i="5"/>
  <c r="D1619" i="5"/>
  <c r="D1617" i="5"/>
  <c r="D1615" i="5"/>
  <c r="D1613" i="5"/>
  <c r="L1607" i="5"/>
  <c r="L1605" i="5"/>
  <c r="L1603" i="5"/>
  <c r="L1601" i="5"/>
  <c r="L1599" i="5"/>
  <c r="L1597" i="5"/>
  <c r="L1595" i="5"/>
  <c r="L1593" i="5"/>
  <c r="L1591" i="5"/>
  <c r="L1589" i="5"/>
  <c r="L1587" i="5"/>
  <c r="L1585" i="5"/>
  <c r="L1583" i="5"/>
  <c r="L1581" i="5"/>
  <c r="L1579" i="5"/>
  <c r="L1577" i="5"/>
  <c r="L1571" i="5"/>
  <c r="L1569" i="5"/>
  <c r="L1567" i="5"/>
  <c r="L1565" i="5"/>
  <c r="L1563" i="5"/>
  <c r="L1561" i="5"/>
  <c r="L1559" i="5"/>
  <c r="D1550" i="5"/>
  <c r="D1548" i="5"/>
  <c r="D1542" i="5"/>
  <c r="D1540" i="5"/>
  <c r="D1538" i="5"/>
  <c r="D1536" i="5"/>
  <c r="D1534" i="5"/>
  <c r="D1532" i="5"/>
  <c r="D1530" i="5"/>
  <c r="D1528" i="5"/>
  <c r="D1526" i="5"/>
  <c r="D1524" i="5"/>
  <c r="D1522" i="5"/>
  <c r="D1520" i="5"/>
  <c r="D1518" i="5"/>
  <c r="D1516" i="5"/>
  <c r="D1514" i="5"/>
  <c r="D1512" i="5"/>
  <c r="D1510" i="5"/>
  <c r="D1508" i="5"/>
  <c r="D1506" i="5"/>
  <c r="D1504" i="5"/>
  <c r="D1502" i="5"/>
  <c r="D1500" i="5"/>
  <c r="D1498" i="5"/>
  <c r="D1496" i="5"/>
  <c r="D1494" i="5"/>
  <c r="L1823" i="5"/>
  <c r="L1821" i="5"/>
  <c r="L1819" i="5"/>
  <c r="L1817" i="5"/>
  <c r="L1815" i="5"/>
  <c r="L1813" i="5"/>
  <c r="L1811" i="5"/>
  <c r="L1809" i="5"/>
  <c r="L1807" i="5"/>
  <c r="L1805" i="5"/>
  <c r="L1803" i="5"/>
  <c r="L1801" i="5"/>
  <c r="L1799" i="5"/>
  <c r="L1797" i="5"/>
  <c r="L1795" i="5"/>
  <c r="L1793" i="5"/>
  <c r="L1791" i="5"/>
  <c r="L1789" i="5"/>
  <c r="L1787" i="5"/>
  <c r="L1785" i="5"/>
  <c r="L1783" i="5"/>
  <c r="L1781" i="5"/>
  <c r="L1779" i="5"/>
  <c r="L1777" i="5"/>
  <c r="L1775" i="5"/>
  <c r="L1773" i="5"/>
  <c r="L1771" i="5"/>
  <c r="L1769" i="5"/>
  <c r="L1767" i="5"/>
  <c r="L1763" i="5"/>
  <c r="L1761" i="5"/>
  <c r="L1759" i="5"/>
  <c r="L1757" i="5"/>
  <c r="L1755" i="5"/>
  <c r="L1753" i="5"/>
  <c r="L1751" i="5"/>
  <c r="L1749" i="5"/>
  <c r="L1747" i="5"/>
  <c r="L1745" i="5"/>
  <c r="L1743" i="5"/>
  <c r="L1741" i="5"/>
  <c r="L1739" i="5"/>
  <c r="L1737" i="5"/>
  <c r="L1735" i="5"/>
  <c r="L1733" i="5"/>
  <c r="L1731" i="5"/>
  <c r="L1729" i="5"/>
  <c r="L1727" i="5"/>
  <c r="L1725" i="5"/>
  <c r="L1723" i="5"/>
  <c r="L1721" i="5"/>
  <c r="L1719" i="5"/>
  <c r="L1717" i="5"/>
  <c r="L1715" i="5"/>
  <c r="L1713" i="5"/>
  <c r="L1711" i="5"/>
  <c r="L1709" i="5"/>
  <c r="L1707" i="5"/>
  <c r="L1705" i="5"/>
  <c r="L1697" i="5"/>
  <c r="L1695" i="5"/>
  <c r="L1693" i="5"/>
  <c r="L1691" i="5"/>
  <c r="L1689" i="5"/>
  <c r="L1687" i="5"/>
  <c r="L1685" i="5"/>
  <c r="L1683" i="5"/>
  <c r="L1681" i="5"/>
  <c r="L1679" i="5"/>
  <c r="L1677" i="5"/>
  <c r="L1675" i="5"/>
  <c r="L1673" i="5"/>
  <c r="L1671" i="5"/>
  <c r="L1669" i="5"/>
  <c r="L1667" i="5"/>
  <c r="L1665" i="5"/>
  <c r="L1663" i="5"/>
  <c r="L1661" i="5"/>
  <c r="L1659" i="5"/>
  <c r="L1657" i="5"/>
  <c r="L1655" i="5"/>
  <c r="L1653" i="5"/>
  <c r="L1651" i="5"/>
  <c r="L1649" i="5"/>
  <c r="L1647" i="5"/>
  <c r="L1645" i="5"/>
  <c r="L1643" i="5"/>
  <c r="L1635" i="5"/>
  <c r="L1633" i="5"/>
  <c r="L1631" i="5"/>
  <c r="L1629" i="5"/>
  <c r="L1627" i="5"/>
  <c r="L1625" i="5"/>
  <c r="L1623" i="5"/>
  <c r="L1621" i="5"/>
  <c r="L1619" i="5"/>
  <c r="L1617" i="5"/>
  <c r="L1615" i="5"/>
  <c r="L1613" i="5"/>
  <c r="D1606" i="5"/>
  <c r="D1604" i="5"/>
  <c r="D1602" i="5"/>
  <c r="D1600" i="5"/>
  <c r="D1598" i="5"/>
  <c r="D1596" i="5"/>
  <c r="D1594" i="5"/>
  <c r="D1592" i="5"/>
  <c r="D1590" i="5"/>
  <c r="D1588" i="5"/>
  <c r="D1586" i="5"/>
  <c r="D1584" i="5"/>
  <c r="D1582" i="5"/>
  <c r="D1580" i="5"/>
  <c r="D1578" i="5"/>
  <c r="D1570" i="5"/>
  <c r="D1568" i="5"/>
  <c r="D1566" i="5"/>
  <c r="D1564" i="5"/>
  <c r="D1562" i="5"/>
  <c r="D1560" i="5"/>
  <c r="D1558" i="5"/>
  <c r="L1550" i="5"/>
  <c r="L1548" i="5"/>
  <c r="L1542" i="5"/>
  <c r="L1540" i="5"/>
  <c r="L1538" i="5"/>
  <c r="L1536" i="5"/>
  <c r="L1534" i="5"/>
  <c r="L1532" i="5"/>
  <c r="L1530" i="5"/>
  <c r="L1528" i="5"/>
  <c r="L1526" i="5"/>
  <c r="L1524" i="5"/>
  <c r="L1522" i="5"/>
  <c r="L1520" i="5"/>
  <c r="L1518" i="5"/>
  <c r="L1516" i="5"/>
  <c r="L1514" i="5"/>
  <c r="L1512" i="5"/>
  <c r="L1510" i="5"/>
  <c r="L1508" i="5"/>
  <c r="L1506" i="5"/>
  <c r="L1504" i="5"/>
  <c r="L1502" i="5"/>
  <c r="L1500" i="5"/>
  <c r="L1498" i="5"/>
  <c r="L1496" i="5"/>
  <c r="L1494" i="5"/>
  <c r="C40" i="5"/>
  <c r="L1484" i="5"/>
  <c r="L1482" i="5"/>
  <c r="L1480" i="5"/>
  <c r="L1478" i="5"/>
  <c r="L1476" i="5"/>
  <c r="L1474" i="5"/>
  <c r="L1472" i="5"/>
  <c r="L1470" i="5"/>
  <c r="L1468" i="5"/>
  <c r="L1466" i="5"/>
  <c r="L1464" i="5"/>
  <c r="L1462" i="5"/>
  <c r="L1460" i="5"/>
  <c r="L1458" i="5"/>
  <c r="L1456" i="5"/>
  <c r="L1454" i="5"/>
  <c r="L1452" i="5"/>
  <c r="L1450" i="5"/>
  <c r="L1448" i="5"/>
  <c r="L1446" i="5"/>
  <c r="L1444" i="5"/>
  <c r="L1442" i="5"/>
  <c r="L1440" i="5"/>
  <c r="L1438" i="5"/>
  <c r="L1436" i="5"/>
  <c r="L1434" i="5"/>
  <c r="L1432" i="5"/>
  <c r="L1430" i="5"/>
  <c r="L1422" i="5"/>
  <c r="L1420" i="5"/>
  <c r="L1418" i="5"/>
  <c r="L1416" i="5"/>
  <c r="L1414" i="5"/>
  <c r="L1412" i="5"/>
  <c r="L1410" i="5"/>
  <c r="L1408" i="5"/>
  <c r="L1406" i="5"/>
  <c r="L1404" i="5"/>
  <c r="L1402" i="5"/>
  <c r="L1400" i="5"/>
  <c r="L1398" i="5"/>
  <c r="L1396" i="5"/>
  <c r="L1394" i="5"/>
  <c r="L1392" i="5"/>
  <c r="L1390" i="5"/>
  <c r="L1388" i="5"/>
  <c r="L1386" i="5"/>
  <c r="L1384" i="5"/>
  <c r="L1382" i="5"/>
  <c r="L1380" i="5"/>
  <c r="L1378" i="5"/>
  <c r="L1376" i="5"/>
  <c r="L1374" i="5"/>
  <c r="L1372" i="5"/>
  <c r="L1370" i="5"/>
  <c r="L1368" i="5"/>
  <c r="L1364" i="5"/>
  <c r="L1362" i="5"/>
  <c r="L1360" i="5"/>
  <c r="L1358" i="5"/>
  <c r="L1356" i="5"/>
  <c r="L1354" i="5"/>
  <c r="L1352" i="5"/>
  <c r="L1350" i="5"/>
  <c r="L1348" i="5"/>
  <c r="L1346" i="5"/>
  <c r="L1344" i="5"/>
  <c r="L1342" i="5"/>
  <c r="L1340" i="5"/>
  <c r="L1338" i="5"/>
  <c r="L1336" i="5"/>
  <c r="L1334" i="5"/>
  <c r="L1332" i="5"/>
  <c r="L1330" i="5"/>
  <c r="L1328" i="5"/>
  <c r="L1326" i="5"/>
  <c r="L1324" i="5"/>
  <c r="L1322" i="5"/>
  <c r="L1320" i="5"/>
  <c r="L1318" i="5"/>
  <c r="L1316" i="5"/>
  <c r="L1314" i="5"/>
  <c r="L1312" i="5"/>
  <c r="L1310" i="5"/>
  <c r="L1303" i="5"/>
  <c r="L1301" i="5"/>
  <c r="L1299" i="5"/>
  <c r="L1297" i="5"/>
  <c r="L1295" i="5"/>
  <c r="L1293" i="5"/>
  <c r="L1291" i="5"/>
  <c r="L1289" i="5"/>
  <c r="L1287" i="5"/>
  <c r="L1285" i="5"/>
  <c r="L1283" i="5"/>
  <c r="L1281" i="5"/>
  <c r="L1279" i="5"/>
  <c r="L1277" i="5"/>
  <c r="L1275" i="5"/>
  <c r="L1273" i="5"/>
  <c r="L1271" i="5"/>
  <c r="L1269" i="5"/>
  <c r="L1267" i="5"/>
  <c r="L1265" i="5"/>
  <c r="L1263" i="5"/>
  <c r="L1261" i="5"/>
  <c r="L1259" i="5"/>
  <c r="L1257" i="5"/>
  <c r="L1255" i="5"/>
  <c r="L1253" i="5"/>
  <c r="L1251" i="5"/>
  <c r="L1249" i="5"/>
  <c r="L1247" i="5"/>
  <c r="L1243" i="5"/>
  <c r="L1241" i="5"/>
  <c r="L1239" i="5"/>
  <c r="L1237" i="5"/>
  <c r="L1235" i="5"/>
  <c r="L1233" i="5"/>
  <c r="L1231" i="5"/>
  <c r="L1229" i="5"/>
  <c r="L1227" i="5"/>
  <c r="L1225" i="5"/>
  <c r="L1223" i="5"/>
  <c r="L1221" i="5"/>
  <c r="L1219" i="5"/>
  <c r="L1217" i="5"/>
  <c r="L1215" i="5"/>
  <c r="L1213" i="5"/>
  <c r="L1211" i="5"/>
  <c r="L1209" i="5"/>
  <c r="L1207" i="5"/>
  <c r="L1205" i="5"/>
  <c r="L1203" i="5"/>
  <c r="L1201" i="5"/>
  <c r="L1199" i="5"/>
  <c r="L1197" i="5"/>
  <c r="L1195" i="5"/>
  <c r="L1193" i="5"/>
  <c r="L1185" i="5"/>
  <c r="L1183" i="5"/>
  <c r="L1181" i="5"/>
  <c r="L1179" i="5"/>
  <c r="L1177" i="5"/>
  <c r="L1175" i="5"/>
  <c r="L1173" i="5"/>
  <c r="L1171" i="5"/>
  <c r="L1169" i="5"/>
  <c r="L1167" i="5"/>
  <c r="L1165" i="5"/>
  <c r="L1163" i="5"/>
  <c r="L1161" i="5"/>
  <c r="L1159" i="5"/>
  <c r="L1157" i="5"/>
  <c r="L1155" i="5"/>
  <c r="L1153" i="5"/>
  <c r="L1151" i="5"/>
  <c r="D1485" i="5"/>
  <c r="D1483" i="5"/>
  <c r="D1481" i="5"/>
  <c r="D1479" i="5"/>
  <c r="D1477" i="5"/>
  <c r="D1475" i="5"/>
  <c r="D1473" i="5"/>
  <c r="D1471" i="5"/>
  <c r="D1469" i="5"/>
  <c r="D1467" i="5"/>
  <c r="D1465" i="5"/>
  <c r="D1463" i="5"/>
  <c r="D1461" i="5"/>
  <c r="D1459" i="5"/>
  <c r="D1457" i="5"/>
  <c r="D1455" i="5"/>
  <c r="D1453" i="5"/>
  <c r="D1451" i="5"/>
  <c r="D1449" i="5"/>
  <c r="D1447" i="5"/>
  <c r="D1445" i="5"/>
  <c r="D1443" i="5"/>
  <c r="D1441" i="5"/>
  <c r="D1439" i="5"/>
  <c r="D1437" i="5"/>
  <c r="D1435" i="5"/>
  <c r="D1433" i="5"/>
  <c r="D1431" i="5"/>
  <c r="D1429" i="5"/>
  <c r="D1421" i="5"/>
  <c r="D1419" i="5"/>
  <c r="D1417" i="5"/>
  <c r="D1415" i="5"/>
  <c r="D1413" i="5"/>
  <c r="D1411" i="5"/>
  <c r="D1409" i="5"/>
  <c r="D1407" i="5"/>
  <c r="D1405" i="5"/>
  <c r="D1403" i="5"/>
  <c r="D1401" i="5"/>
  <c r="D1399" i="5"/>
  <c r="D1397" i="5"/>
  <c r="D1395" i="5"/>
  <c r="D1393" i="5"/>
  <c r="D1391" i="5"/>
  <c r="D1389" i="5"/>
  <c r="D1387" i="5"/>
  <c r="D1385" i="5"/>
  <c r="D1383" i="5"/>
  <c r="D1381" i="5"/>
  <c r="D1379" i="5"/>
  <c r="D1377" i="5"/>
  <c r="D1375" i="5"/>
  <c r="D1373" i="5"/>
  <c r="D1371" i="5"/>
  <c r="D1369" i="5"/>
  <c r="D1367" i="5"/>
  <c r="D1363" i="5"/>
  <c r="D1361" i="5"/>
  <c r="D1359" i="5"/>
  <c r="D1357" i="5"/>
  <c r="D1355" i="5"/>
  <c r="D1353" i="5"/>
  <c r="D1351" i="5"/>
  <c r="D1349" i="5"/>
  <c r="D1347" i="5"/>
  <c r="D1345" i="5"/>
  <c r="D1343" i="5"/>
  <c r="D1341" i="5"/>
  <c r="D1339" i="5"/>
  <c r="D1337" i="5"/>
  <c r="D1335" i="5"/>
  <c r="D1333" i="5"/>
  <c r="D1331" i="5"/>
  <c r="D1329" i="5"/>
  <c r="D1327" i="5"/>
  <c r="D1325" i="5"/>
  <c r="D1323" i="5"/>
  <c r="D1321" i="5"/>
  <c r="D1319" i="5"/>
  <c r="D1317" i="5"/>
  <c r="D1315" i="5"/>
  <c r="D1313" i="5"/>
  <c r="D1311" i="5"/>
  <c r="D1304" i="5"/>
  <c r="D1302" i="5"/>
  <c r="D1300" i="5"/>
  <c r="D1298" i="5"/>
  <c r="D1296" i="5"/>
  <c r="D1294" i="5"/>
  <c r="D1292" i="5"/>
  <c r="D1290" i="5"/>
  <c r="D1288" i="5"/>
  <c r="D1286" i="5"/>
  <c r="D1284" i="5"/>
  <c r="D1282" i="5"/>
  <c r="D1280" i="5"/>
  <c r="D1278" i="5"/>
  <c r="D1276" i="5"/>
  <c r="D1274" i="5"/>
  <c r="D1272" i="5"/>
  <c r="D1270" i="5"/>
  <c r="D1268" i="5"/>
  <c r="D1266" i="5"/>
  <c r="D1264" i="5"/>
  <c r="D1262" i="5"/>
  <c r="D1260" i="5"/>
  <c r="D1258" i="5"/>
  <c r="D1256" i="5"/>
  <c r="D1254" i="5"/>
  <c r="D1252" i="5"/>
  <c r="D1250" i="5"/>
  <c r="D1248" i="5"/>
  <c r="D1244" i="5"/>
  <c r="D1242" i="5"/>
  <c r="D1240" i="5"/>
  <c r="D1238" i="5"/>
  <c r="D1236" i="5"/>
  <c r="D1234" i="5"/>
  <c r="D1232" i="5"/>
  <c r="D1230" i="5"/>
  <c r="D1228" i="5"/>
  <c r="D1226" i="5"/>
  <c r="D1224" i="5"/>
  <c r="D1222" i="5"/>
  <c r="D1220" i="5"/>
  <c r="D1218" i="5"/>
  <c r="D1216" i="5"/>
  <c r="D1214" i="5"/>
  <c r="D1212" i="5"/>
  <c r="D1210" i="5"/>
  <c r="D1208" i="5"/>
  <c r="D1206" i="5"/>
  <c r="D1204" i="5"/>
  <c r="D1202" i="5"/>
  <c r="D1200" i="5"/>
  <c r="D1198" i="5"/>
  <c r="D1196" i="5"/>
  <c r="D1194" i="5"/>
  <c r="D1186" i="5"/>
  <c r="D1184" i="5"/>
  <c r="D1182" i="5"/>
  <c r="D1180" i="5"/>
  <c r="D1178" i="5"/>
  <c r="D1176" i="5"/>
  <c r="D1174" i="5"/>
  <c r="D1172" i="5"/>
  <c r="D1170" i="5"/>
  <c r="D1168" i="5"/>
  <c r="D1166" i="5"/>
  <c r="D1164" i="5"/>
  <c r="D1162" i="5"/>
  <c r="D1160" i="5"/>
  <c r="D1158" i="5"/>
  <c r="D1156" i="5"/>
  <c r="D1154" i="5"/>
  <c r="D1152" i="5"/>
  <c r="D1150" i="5"/>
  <c r="L1485" i="5"/>
  <c r="L1483" i="5"/>
  <c r="L1481" i="5"/>
  <c r="L1479" i="5"/>
  <c r="L1477" i="5"/>
  <c r="L1475" i="5"/>
  <c r="L1473" i="5"/>
  <c r="L1471" i="5"/>
  <c r="L1469" i="5"/>
  <c r="L1467" i="5"/>
  <c r="L1465" i="5"/>
  <c r="L1463" i="5"/>
  <c r="L1461" i="5"/>
  <c r="L1459" i="5"/>
  <c r="L1457" i="5"/>
  <c r="L1455" i="5"/>
  <c r="L1453" i="5"/>
  <c r="L1451" i="5"/>
  <c r="L1449" i="5"/>
  <c r="L1447" i="5"/>
  <c r="L1445" i="5"/>
  <c r="L1443" i="5"/>
  <c r="L1441" i="5"/>
  <c r="L1439" i="5"/>
  <c r="L1437" i="5"/>
  <c r="L1435" i="5"/>
  <c r="L1433" i="5"/>
  <c r="L1431" i="5"/>
  <c r="L1429" i="5"/>
  <c r="L1421" i="5"/>
  <c r="L1419" i="5"/>
  <c r="L1417" i="5"/>
  <c r="L1415" i="5"/>
  <c r="L1413" i="5"/>
  <c r="L1411" i="5"/>
  <c r="L1409" i="5"/>
  <c r="L1407" i="5"/>
  <c r="L1405" i="5"/>
  <c r="L1403" i="5"/>
  <c r="L1401" i="5"/>
  <c r="L1399" i="5"/>
  <c r="L1397" i="5"/>
  <c r="L1395" i="5"/>
  <c r="L1393" i="5"/>
  <c r="L1391" i="5"/>
  <c r="L1389" i="5"/>
  <c r="L1387" i="5"/>
  <c r="L1385" i="5"/>
  <c r="L1383" i="5"/>
  <c r="L1381" i="5"/>
  <c r="L1379" i="5"/>
  <c r="L1377" i="5"/>
  <c r="L1375" i="5"/>
  <c r="L1373" i="5"/>
  <c r="L1371" i="5"/>
  <c r="L1369" i="5"/>
  <c r="L1367" i="5"/>
  <c r="L1363" i="5"/>
  <c r="L1361" i="5"/>
  <c r="L1359" i="5"/>
  <c r="L1357" i="5"/>
  <c r="L1355" i="5"/>
  <c r="L1353" i="5"/>
  <c r="L1351" i="5"/>
  <c r="L1349" i="5"/>
  <c r="L1347" i="5"/>
  <c r="L1345" i="5"/>
  <c r="L1343" i="5"/>
  <c r="L1341" i="5"/>
  <c r="L1339" i="5"/>
  <c r="L1337" i="5"/>
  <c r="L1335" i="5"/>
  <c r="L1333" i="5"/>
  <c r="L1331" i="5"/>
  <c r="L1329" i="5"/>
  <c r="L1327" i="5"/>
  <c r="L1325" i="5"/>
  <c r="L1323" i="5"/>
  <c r="L1321" i="5"/>
  <c r="L1319" i="5"/>
  <c r="L1317" i="5"/>
  <c r="L1315" i="5"/>
  <c r="L1313" i="5"/>
  <c r="L1311" i="5"/>
  <c r="L1304" i="5"/>
  <c r="L1302" i="5"/>
  <c r="L1300" i="5"/>
  <c r="L1298" i="5"/>
  <c r="L1296" i="5"/>
  <c r="L1294" i="5"/>
  <c r="L1292" i="5"/>
  <c r="L1290" i="5"/>
  <c r="L1288" i="5"/>
  <c r="L1286" i="5"/>
  <c r="L1284" i="5"/>
  <c r="L1282" i="5"/>
  <c r="L1280" i="5"/>
  <c r="L1278" i="5"/>
  <c r="L1276" i="5"/>
  <c r="L1274" i="5"/>
  <c r="L1272" i="5"/>
  <c r="L1270" i="5"/>
  <c r="L1268" i="5"/>
  <c r="L1266" i="5"/>
  <c r="L1264" i="5"/>
  <c r="L1262" i="5"/>
  <c r="L1260" i="5"/>
  <c r="L1258" i="5"/>
  <c r="L1256" i="5"/>
  <c r="L1254" i="5"/>
  <c r="L1252" i="5"/>
  <c r="L1250" i="5"/>
  <c r="L1248" i="5"/>
  <c r="L1244" i="5"/>
  <c r="L1242" i="5"/>
  <c r="L1240" i="5"/>
  <c r="L1238" i="5"/>
  <c r="L1236" i="5"/>
  <c r="L1234" i="5"/>
  <c r="L1232" i="5"/>
  <c r="L1230" i="5"/>
  <c r="L1228" i="5"/>
  <c r="L1226" i="5"/>
  <c r="L1224" i="5"/>
  <c r="L1222" i="5"/>
  <c r="L1220" i="5"/>
  <c r="L1218" i="5"/>
  <c r="L1216" i="5"/>
  <c r="L1214" i="5"/>
  <c r="L1212" i="5"/>
  <c r="L1210" i="5"/>
  <c r="L1208" i="5"/>
  <c r="L1206" i="5"/>
  <c r="L1204" i="5"/>
  <c r="L1202" i="5"/>
  <c r="L1200" i="5"/>
  <c r="L1198" i="5"/>
  <c r="L1196" i="5"/>
  <c r="L1194" i="5"/>
  <c r="L1186" i="5"/>
  <c r="L1184" i="5"/>
  <c r="L1182" i="5"/>
  <c r="L1180" i="5"/>
  <c r="L1178" i="5"/>
  <c r="L1176" i="5"/>
  <c r="L1174" i="5"/>
  <c r="L1172" i="5"/>
  <c r="L1170" i="5"/>
  <c r="L1168" i="5"/>
  <c r="L1166" i="5"/>
  <c r="L1164" i="5"/>
  <c r="L1162" i="5"/>
  <c r="L1160" i="5"/>
  <c r="L1158" i="5"/>
  <c r="L1156" i="5"/>
  <c r="L1154" i="5"/>
  <c r="L1152" i="5"/>
  <c r="L1150" i="5"/>
  <c r="D1484" i="5"/>
  <c r="D1482" i="5"/>
  <c r="D1480" i="5"/>
  <c r="D1478" i="5"/>
  <c r="D1476" i="5"/>
  <c r="D1474" i="5"/>
  <c r="D1472" i="5"/>
  <c r="D1470" i="5"/>
  <c r="D1468" i="5"/>
  <c r="D1466" i="5"/>
  <c r="D1464" i="5"/>
  <c r="D1462" i="5"/>
  <c r="D1460" i="5"/>
  <c r="D1458" i="5"/>
  <c r="D1456" i="5"/>
  <c r="D1454" i="5"/>
  <c r="D1452" i="5"/>
  <c r="D1450" i="5"/>
  <c r="D1448" i="5"/>
  <c r="D1446" i="5"/>
  <c r="D1444" i="5"/>
  <c r="D1442" i="5"/>
  <c r="D1440" i="5"/>
  <c r="D1438" i="5"/>
  <c r="D1436" i="5"/>
  <c r="D1434" i="5"/>
  <c r="D1432" i="5"/>
  <c r="D1430" i="5"/>
  <c r="D1422" i="5"/>
  <c r="D1420" i="5"/>
  <c r="D1418" i="5"/>
  <c r="D1416" i="5"/>
  <c r="D1414" i="5"/>
  <c r="D1412" i="5"/>
  <c r="D1410" i="5"/>
  <c r="D1408" i="5"/>
  <c r="D1406" i="5"/>
  <c r="D1404" i="5"/>
  <c r="D1402" i="5"/>
  <c r="D1400" i="5"/>
  <c r="D1398" i="5"/>
  <c r="D1396" i="5"/>
  <c r="D1394" i="5"/>
  <c r="D1392" i="5"/>
  <c r="D1390" i="5"/>
  <c r="D1388" i="5"/>
  <c r="D1386" i="5"/>
  <c r="D1384" i="5"/>
  <c r="D1382" i="5"/>
  <c r="D1380" i="5"/>
  <c r="D1378" i="5"/>
  <c r="D1376" i="5"/>
  <c r="D1374" i="5"/>
  <c r="D1372" i="5"/>
  <c r="D1370" i="5"/>
  <c r="D1368" i="5"/>
  <c r="D1364" i="5"/>
  <c r="D1362" i="5"/>
  <c r="D1360" i="5"/>
  <c r="D1358" i="5"/>
  <c r="D1356" i="5"/>
  <c r="D1354" i="5"/>
  <c r="D1352" i="5"/>
  <c r="D1350" i="5"/>
  <c r="D1348" i="5"/>
  <c r="D1346" i="5"/>
  <c r="D1344" i="5"/>
  <c r="D1342" i="5"/>
  <c r="D1340" i="5"/>
  <c r="D1338" i="5"/>
  <c r="D1336" i="5"/>
  <c r="D1334" i="5"/>
  <c r="D1332" i="5"/>
  <c r="D1330" i="5"/>
  <c r="D1328" i="5"/>
  <c r="D1326" i="5"/>
  <c r="D1324" i="5"/>
  <c r="D1322" i="5"/>
  <c r="D1320" i="5"/>
  <c r="D1318" i="5"/>
  <c r="D1316" i="5"/>
  <c r="D1314" i="5"/>
  <c r="D1312" i="5"/>
  <c r="D1310" i="5"/>
  <c r="D1303" i="5"/>
  <c r="D1301" i="5"/>
  <c r="D1299" i="5"/>
  <c r="D1297" i="5"/>
  <c r="D1295" i="5"/>
  <c r="D1293" i="5"/>
  <c r="D1291" i="5"/>
  <c r="D1289" i="5"/>
  <c r="D1287" i="5"/>
  <c r="D1285" i="5"/>
  <c r="D1283" i="5"/>
  <c r="D1281" i="5"/>
  <c r="D1279" i="5"/>
  <c r="D1277" i="5"/>
  <c r="D1275" i="5"/>
  <c r="D1273" i="5"/>
  <c r="D1271" i="5"/>
  <c r="D1269" i="5"/>
  <c r="D1267" i="5"/>
  <c r="D1265" i="5"/>
  <c r="D1263" i="5"/>
  <c r="D1261" i="5"/>
  <c r="D1259" i="5"/>
  <c r="D1257" i="5"/>
  <c r="D1255" i="5"/>
  <c r="D1253" i="5"/>
  <c r="D1251" i="5"/>
  <c r="D1249" i="5"/>
  <c r="D1247" i="5"/>
  <c r="D1243" i="5"/>
  <c r="D1241" i="5"/>
  <c r="D1239" i="5"/>
  <c r="D1237" i="5"/>
  <c r="D1235" i="5"/>
  <c r="D1233" i="5"/>
  <c r="D1231" i="5"/>
  <c r="D1229" i="5"/>
  <c r="D1227" i="5"/>
  <c r="D1225" i="5"/>
  <c r="D1223" i="5"/>
  <c r="D1221" i="5"/>
  <c r="D1219" i="5"/>
  <c r="D1217" i="5"/>
  <c r="D1215" i="5"/>
  <c r="D1213" i="5"/>
  <c r="D1211" i="5"/>
  <c r="D1209" i="5"/>
  <c r="D1207" i="5"/>
  <c r="D1205" i="5"/>
  <c r="D1203" i="5"/>
  <c r="D1201" i="5"/>
  <c r="D1199" i="5"/>
  <c r="D1197" i="5"/>
  <c r="D1195" i="5"/>
  <c r="D1193" i="5"/>
  <c r="D1185" i="5"/>
  <c r="D1183" i="5"/>
  <c r="D1181" i="5"/>
  <c r="D1179" i="5"/>
  <c r="D1177" i="5"/>
  <c r="D1175" i="5"/>
  <c r="D1173" i="5"/>
  <c r="D1171" i="5"/>
  <c r="D1169" i="5"/>
  <c r="D1167" i="5"/>
  <c r="D1165" i="5"/>
  <c r="D1163" i="5"/>
  <c r="D1161" i="5"/>
  <c r="D1159" i="5"/>
  <c r="D1157" i="5"/>
  <c r="D1155" i="5"/>
  <c r="D1153" i="5"/>
  <c r="D1151" i="5"/>
  <c r="L1148" i="5"/>
  <c r="L1146" i="5"/>
  <c r="L1144" i="5"/>
  <c r="L1142" i="5"/>
  <c r="L1140" i="5"/>
  <c r="L1138" i="5"/>
  <c r="L1136" i="5"/>
  <c r="L1134" i="5"/>
  <c r="L1132" i="5"/>
  <c r="L1130" i="5"/>
  <c r="L1128" i="5"/>
  <c r="L1124" i="5"/>
  <c r="L1122" i="5"/>
  <c r="L1120" i="5"/>
  <c r="L1118" i="5"/>
  <c r="L1116" i="5"/>
  <c r="L1114" i="5"/>
  <c r="L1112" i="5"/>
  <c r="L1110" i="5"/>
  <c r="L1108" i="5"/>
  <c r="L1106" i="5"/>
  <c r="L1104" i="5"/>
  <c r="L1102" i="5"/>
  <c r="L1100" i="5"/>
  <c r="L1098" i="5"/>
  <c r="L1096" i="5"/>
  <c r="L1094" i="5"/>
  <c r="L1092" i="5"/>
  <c r="L1090" i="5"/>
  <c r="L1088" i="5"/>
  <c r="L1086" i="5"/>
  <c r="L1084" i="5"/>
  <c r="L1082" i="5"/>
  <c r="L1080" i="5"/>
  <c r="L1078" i="5"/>
  <c r="L1076" i="5"/>
  <c r="L1074" i="5"/>
  <c r="L1072" i="5"/>
  <c r="L1070" i="5"/>
  <c r="L1068" i="5"/>
  <c r="L1066" i="5"/>
  <c r="L1062" i="5"/>
  <c r="L1060" i="5"/>
  <c r="L1058" i="5"/>
  <c r="L1056" i="5"/>
  <c r="L1054" i="5"/>
  <c r="L1052" i="5"/>
  <c r="L1050" i="5"/>
  <c r="L1048" i="5"/>
  <c r="L1046" i="5"/>
  <c r="L1044" i="5"/>
  <c r="L1042" i="5"/>
  <c r="L1040" i="5"/>
  <c r="L1038" i="5"/>
  <c r="L1036" i="5"/>
  <c r="L1034" i="5"/>
  <c r="L1032" i="5"/>
  <c r="L1030" i="5"/>
  <c r="L1028" i="5"/>
  <c r="L1026" i="5"/>
  <c r="L1024" i="5"/>
  <c r="L1022" i="5"/>
  <c r="L1020" i="5"/>
  <c r="L1018" i="5"/>
  <c r="L1016" i="5"/>
  <c r="L1014" i="5"/>
  <c r="L1012" i="5"/>
  <c r="L1010" i="5"/>
  <c r="L1008" i="5"/>
  <c r="L1006" i="5"/>
  <c r="L1004" i="5"/>
  <c r="L1000" i="5"/>
  <c r="L998" i="5"/>
  <c r="L996" i="5"/>
  <c r="L994" i="5"/>
  <c r="L992" i="5"/>
  <c r="L990" i="5"/>
  <c r="L988" i="5"/>
  <c r="L986" i="5"/>
  <c r="L984" i="5"/>
  <c r="L982" i="5"/>
  <c r="L980" i="5"/>
  <c r="L978" i="5"/>
  <c r="L976" i="5"/>
  <c r="L974" i="5"/>
  <c r="L972" i="5"/>
  <c r="L970" i="5"/>
  <c r="L968" i="5"/>
  <c r="L966" i="5"/>
  <c r="L964" i="5"/>
  <c r="L962" i="5"/>
  <c r="L960" i="5"/>
  <c r="L958" i="5"/>
  <c r="L956" i="5"/>
  <c r="L954" i="5"/>
  <c r="L952" i="5"/>
  <c r="L950" i="5"/>
  <c r="L948" i="5"/>
  <c r="L946" i="5"/>
  <c r="L938" i="5"/>
  <c r="L936" i="5"/>
  <c r="L934" i="5"/>
  <c r="L932" i="5"/>
  <c r="L930" i="5"/>
  <c r="L928" i="5"/>
  <c r="L926" i="5"/>
  <c r="L924" i="5"/>
  <c r="L922" i="5"/>
  <c r="L920" i="5"/>
  <c r="L918" i="5"/>
  <c r="L916" i="5"/>
  <c r="L914" i="5"/>
  <c r="L912" i="5"/>
  <c r="L905" i="5"/>
  <c r="L903" i="5"/>
  <c r="L901" i="5"/>
  <c r="L899" i="5"/>
  <c r="L897" i="5"/>
  <c r="L895" i="5"/>
  <c r="L893" i="5"/>
  <c r="L891" i="5"/>
  <c r="L889" i="5"/>
  <c r="L887" i="5"/>
  <c r="L885" i="5"/>
  <c r="L883" i="5"/>
  <c r="L881" i="5"/>
  <c r="L879" i="5"/>
  <c r="L877" i="5"/>
  <c r="L875" i="5"/>
  <c r="L873" i="5"/>
  <c r="L871" i="5"/>
  <c r="L869" i="5"/>
  <c r="L867" i="5"/>
  <c r="L865" i="5"/>
  <c r="L863" i="5"/>
  <c r="L861" i="5"/>
  <c r="L859" i="5"/>
  <c r="L857" i="5"/>
  <c r="L846" i="5"/>
  <c r="L844" i="5"/>
  <c r="L842" i="5"/>
  <c r="L840" i="5"/>
  <c r="L838" i="5"/>
  <c r="L836" i="5"/>
  <c r="L834" i="5"/>
  <c r="L832" i="5"/>
  <c r="L830" i="5"/>
  <c r="L828" i="5"/>
  <c r="L826" i="5"/>
  <c r="L824" i="5"/>
  <c r="L822" i="5"/>
  <c r="L820" i="5"/>
  <c r="L818" i="5"/>
  <c r="L816" i="5"/>
  <c r="L814" i="5"/>
  <c r="L812" i="5"/>
  <c r="L810" i="5"/>
  <c r="L808" i="5"/>
  <c r="L806" i="5"/>
  <c r="L804" i="5"/>
  <c r="L802" i="5"/>
  <c r="L800" i="5"/>
  <c r="L798" i="5"/>
  <c r="L796" i="5"/>
  <c r="L794" i="5"/>
  <c r="L792" i="5"/>
  <c r="L790" i="5"/>
  <c r="L786" i="5"/>
  <c r="L784" i="5"/>
  <c r="L782" i="5"/>
  <c r="L780" i="5"/>
  <c r="L778" i="5"/>
  <c r="L776" i="5"/>
  <c r="L774" i="5"/>
  <c r="L772" i="5"/>
  <c r="L770" i="5"/>
  <c r="L768" i="5"/>
  <c r="L766" i="5"/>
  <c r="L764" i="5"/>
  <c r="L762" i="5"/>
  <c r="L760" i="5"/>
  <c r="L758" i="5"/>
  <c r="L756" i="5"/>
  <c r="L754" i="5"/>
  <c r="L752" i="5"/>
  <c r="L750" i="5"/>
  <c r="L748" i="5"/>
  <c r="L746" i="5"/>
  <c r="L744" i="5"/>
  <c r="L742" i="5"/>
  <c r="L740" i="5"/>
  <c r="L738" i="5"/>
  <c r="L736" i="5"/>
  <c r="L734" i="5"/>
  <c r="L732" i="5"/>
  <c r="L730" i="5"/>
  <c r="L728" i="5"/>
  <c r="L724" i="5"/>
  <c r="L722" i="5"/>
  <c r="L720" i="5"/>
  <c r="L718" i="5"/>
  <c r="L716" i="5"/>
  <c r="L714" i="5"/>
  <c r="L712" i="5"/>
  <c r="L710" i="5"/>
  <c r="L708" i="5"/>
  <c r="L706" i="5"/>
  <c r="L704" i="5"/>
  <c r="L702" i="5"/>
  <c r="L700" i="5"/>
  <c r="L698" i="5"/>
  <c r="L696" i="5"/>
  <c r="L694" i="5"/>
  <c r="L692" i="5"/>
  <c r="L690" i="5"/>
  <c r="L688" i="5"/>
  <c r="L686" i="5"/>
  <c r="L684" i="5"/>
  <c r="L682" i="5"/>
  <c r="L680" i="5"/>
  <c r="L678" i="5"/>
  <c r="L676" i="5"/>
  <c r="L674" i="5"/>
  <c r="L672" i="5"/>
  <c r="L670" i="5"/>
  <c r="L668" i="5"/>
  <c r="L666" i="5"/>
  <c r="L662" i="5"/>
  <c r="L660" i="5"/>
  <c r="L658" i="5"/>
  <c r="L656" i="5"/>
  <c r="L654" i="5"/>
  <c r="L652" i="5"/>
  <c r="L650" i="5"/>
  <c r="L648" i="5"/>
  <c r="L646" i="5"/>
  <c r="L644" i="5"/>
  <c r="L642" i="5"/>
  <c r="L640" i="5"/>
  <c r="L638" i="5"/>
  <c r="L636" i="5"/>
  <c r="L634" i="5"/>
  <c r="L632" i="5"/>
  <c r="L630" i="5"/>
  <c r="L628" i="5"/>
  <c r="L626" i="5"/>
  <c r="L624" i="5"/>
  <c r="L622" i="5"/>
  <c r="L620" i="5"/>
  <c r="L618" i="5"/>
  <c r="L616" i="5"/>
  <c r="L614" i="5"/>
  <c r="L612" i="5"/>
  <c r="L610" i="5"/>
  <c r="L608" i="5"/>
  <c r="L606" i="5"/>
  <c r="D1149" i="5"/>
  <c r="D1147" i="5"/>
  <c r="D1145" i="5"/>
  <c r="D1143" i="5"/>
  <c r="D1141" i="5"/>
  <c r="D1139" i="5"/>
  <c r="D1137" i="5"/>
  <c r="D1135" i="5"/>
  <c r="D1133" i="5"/>
  <c r="D1131" i="5"/>
  <c r="D1129" i="5"/>
  <c r="D1127" i="5"/>
  <c r="D1123" i="5"/>
  <c r="D1121" i="5"/>
  <c r="D1119" i="5"/>
  <c r="D1117" i="5"/>
  <c r="D1115" i="5"/>
  <c r="D1113" i="5"/>
  <c r="D1111" i="5"/>
  <c r="D1109" i="5"/>
  <c r="D1107" i="5"/>
  <c r="D1105" i="5"/>
  <c r="D1103" i="5"/>
  <c r="D1101" i="5"/>
  <c r="D1099" i="5"/>
  <c r="D1097" i="5"/>
  <c r="D1095" i="5"/>
  <c r="D1093" i="5"/>
  <c r="D1091" i="5"/>
  <c r="D1089" i="5"/>
  <c r="D1087" i="5"/>
  <c r="D1085" i="5"/>
  <c r="D1083" i="5"/>
  <c r="D1081" i="5"/>
  <c r="D1079" i="5"/>
  <c r="D1077" i="5"/>
  <c r="D1075" i="5"/>
  <c r="D1073" i="5"/>
  <c r="D1071" i="5"/>
  <c r="D1069" i="5"/>
  <c r="D1067" i="5"/>
  <c r="D1065" i="5"/>
  <c r="D1061" i="5"/>
  <c r="D1059" i="5"/>
  <c r="D1057" i="5"/>
  <c r="D1055" i="5"/>
  <c r="D1053" i="5"/>
  <c r="D1051" i="5"/>
  <c r="D1049" i="5"/>
  <c r="D1047" i="5"/>
  <c r="D1045" i="5"/>
  <c r="D1043" i="5"/>
  <c r="D1041" i="5"/>
  <c r="D1039" i="5"/>
  <c r="D1037" i="5"/>
  <c r="D1035" i="5"/>
  <c r="D1033" i="5"/>
  <c r="D1031" i="5"/>
  <c r="D1029" i="5"/>
  <c r="D1027" i="5"/>
  <c r="D1025" i="5"/>
  <c r="D1023" i="5"/>
  <c r="D1021" i="5"/>
  <c r="D1019" i="5"/>
  <c r="D1017" i="5"/>
  <c r="D1015" i="5"/>
  <c r="D1013" i="5"/>
  <c r="D1011" i="5"/>
  <c r="D1009" i="5"/>
  <c r="D1007" i="5"/>
  <c r="D1005" i="5"/>
  <c r="D1003" i="5"/>
  <c r="D999" i="5"/>
  <c r="D997" i="5"/>
  <c r="D995" i="5"/>
  <c r="D993" i="5"/>
  <c r="D991" i="5"/>
  <c r="D989" i="5"/>
  <c r="D987" i="5"/>
  <c r="D985" i="5"/>
  <c r="D983" i="5"/>
  <c r="D981" i="5"/>
  <c r="D979" i="5"/>
  <c r="D977" i="5"/>
  <c r="D975" i="5"/>
  <c r="D973" i="5"/>
  <c r="D971" i="5"/>
  <c r="D969" i="5"/>
  <c r="D967" i="5"/>
  <c r="D965" i="5"/>
  <c r="D963" i="5"/>
  <c r="D961" i="5"/>
  <c r="D959" i="5"/>
  <c r="D957" i="5"/>
  <c r="D955" i="5"/>
  <c r="D953" i="5"/>
  <c r="D951" i="5"/>
  <c r="D949" i="5"/>
  <c r="D947" i="5"/>
  <c r="D939" i="5"/>
  <c r="D937" i="5"/>
  <c r="D935" i="5"/>
  <c r="D933" i="5"/>
  <c r="D931" i="5"/>
  <c r="D929" i="5"/>
  <c r="D927" i="5"/>
  <c r="D925" i="5"/>
  <c r="D923" i="5"/>
  <c r="D921" i="5"/>
  <c r="D919" i="5"/>
  <c r="D917" i="5"/>
  <c r="D915" i="5"/>
  <c r="D913" i="5"/>
  <c r="D911" i="5"/>
  <c r="D904" i="5"/>
  <c r="D902" i="5"/>
  <c r="D900" i="5"/>
  <c r="D898" i="5"/>
  <c r="D896" i="5"/>
  <c r="D894" i="5"/>
  <c r="D892" i="5"/>
  <c r="D890" i="5"/>
  <c r="D888" i="5"/>
  <c r="D886" i="5"/>
  <c r="D884" i="5"/>
  <c r="D882" i="5"/>
  <c r="D880" i="5"/>
  <c r="D878" i="5"/>
  <c r="D876" i="5"/>
  <c r="D874" i="5"/>
  <c r="D872" i="5"/>
  <c r="D870" i="5"/>
  <c r="D868" i="5"/>
  <c r="D866" i="5"/>
  <c r="D864" i="5"/>
  <c r="D862" i="5"/>
  <c r="D860" i="5"/>
  <c r="D858" i="5"/>
  <c r="D856" i="5"/>
  <c r="D845" i="5"/>
  <c r="D843" i="5"/>
  <c r="D841" i="5"/>
  <c r="D839" i="5"/>
  <c r="D837" i="5"/>
  <c r="D835" i="5"/>
  <c r="D833" i="5"/>
  <c r="D831" i="5"/>
  <c r="D829" i="5"/>
  <c r="D827" i="5"/>
  <c r="D825" i="5"/>
  <c r="D823" i="5"/>
  <c r="D821" i="5"/>
  <c r="D819" i="5"/>
  <c r="D817" i="5"/>
  <c r="D815" i="5"/>
  <c r="D813" i="5"/>
  <c r="D811" i="5"/>
  <c r="D809" i="5"/>
  <c r="D807" i="5"/>
  <c r="D805" i="5"/>
  <c r="D803" i="5"/>
  <c r="D801" i="5"/>
  <c r="D799" i="5"/>
  <c r="D797" i="5"/>
  <c r="D795" i="5"/>
  <c r="D793" i="5"/>
  <c r="D791" i="5"/>
  <c r="D789" i="5"/>
  <c r="D785" i="5"/>
  <c r="D783" i="5"/>
  <c r="D781" i="5"/>
  <c r="D779" i="5"/>
  <c r="D777" i="5"/>
  <c r="D775" i="5"/>
  <c r="D773" i="5"/>
  <c r="D771" i="5"/>
  <c r="D769" i="5"/>
  <c r="D767" i="5"/>
  <c r="D765" i="5"/>
  <c r="D763" i="5"/>
  <c r="D761" i="5"/>
  <c r="D759" i="5"/>
  <c r="D757" i="5"/>
  <c r="D755" i="5"/>
  <c r="D753" i="5"/>
  <c r="D751" i="5"/>
  <c r="D749" i="5"/>
  <c r="D747" i="5"/>
  <c r="D745" i="5"/>
  <c r="D743" i="5"/>
  <c r="D741" i="5"/>
  <c r="D739" i="5"/>
  <c r="D737" i="5"/>
  <c r="D735" i="5"/>
  <c r="D733" i="5"/>
  <c r="D731" i="5"/>
  <c r="D729" i="5"/>
  <c r="D727" i="5"/>
  <c r="D723" i="5"/>
  <c r="D721" i="5"/>
  <c r="D719" i="5"/>
  <c r="D717" i="5"/>
  <c r="D715" i="5"/>
  <c r="D713" i="5"/>
  <c r="D711" i="5"/>
  <c r="D709" i="5"/>
  <c r="D707" i="5"/>
  <c r="D705" i="5"/>
  <c r="D703" i="5"/>
  <c r="D701" i="5"/>
  <c r="D699" i="5"/>
  <c r="D697" i="5"/>
  <c r="D695" i="5"/>
  <c r="D693" i="5"/>
  <c r="D691" i="5"/>
  <c r="D689" i="5"/>
  <c r="D687" i="5"/>
  <c r="D685" i="5"/>
  <c r="D683" i="5"/>
  <c r="D681" i="5"/>
  <c r="D679" i="5"/>
  <c r="D677" i="5"/>
  <c r="D675" i="5"/>
  <c r="D673" i="5"/>
  <c r="D671" i="5"/>
  <c r="D669" i="5"/>
  <c r="D667" i="5"/>
  <c r="D665" i="5"/>
  <c r="D661" i="5"/>
  <c r="D659" i="5"/>
  <c r="D657" i="5"/>
  <c r="D655" i="5"/>
  <c r="D653" i="5"/>
  <c r="D651" i="5"/>
  <c r="D649" i="5"/>
  <c r="D647" i="5"/>
  <c r="D645" i="5"/>
  <c r="D643" i="5"/>
  <c r="D641" i="5"/>
  <c r="D639" i="5"/>
  <c r="D637" i="5"/>
  <c r="D635" i="5"/>
  <c r="D633" i="5"/>
  <c r="D631" i="5"/>
  <c r="D629" i="5"/>
  <c r="D627" i="5"/>
  <c r="D625" i="5"/>
  <c r="D623" i="5"/>
  <c r="D621" i="5"/>
  <c r="D619" i="5"/>
  <c r="D617" i="5"/>
  <c r="D615" i="5"/>
  <c r="D613" i="5"/>
  <c r="D611" i="5"/>
  <c r="D609" i="5"/>
  <c r="D607" i="5"/>
  <c r="L1149" i="5"/>
  <c r="L1147" i="5"/>
  <c r="L1145" i="5"/>
  <c r="L1143" i="5"/>
  <c r="L1141" i="5"/>
  <c r="L1139" i="5"/>
  <c r="L1137" i="5"/>
  <c r="L1135" i="5"/>
  <c r="L1133" i="5"/>
  <c r="L1131" i="5"/>
  <c r="L1129" i="5"/>
  <c r="L1127" i="5"/>
  <c r="L1123" i="5"/>
  <c r="L1121" i="5"/>
  <c r="L1119" i="5"/>
  <c r="L1117" i="5"/>
  <c r="L1115" i="5"/>
  <c r="L1113" i="5"/>
  <c r="L1111" i="5"/>
  <c r="L1109" i="5"/>
  <c r="L1107" i="5"/>
  <c r="L1105" i="5"/>
  <c r="L1103" i="5"/>
  <c r="L1101" i="5"/>
  <c r="L1099" i="5"/>
  <c r="L1097" i="5"/>
  <c r="L1095" i="5"/>
  <c r="L1093" i="5"/>
  <c r="L1091" i="5"/>
  <c r="L1089" i="5"/>
  <c r="L1087" i="5"/>
  <c r="L1085" i="5"/>
  <c r="L1083" i="5"/>
  <c r="L1081" i="5"/>
  <c r="L1079" i="5"/>
  <c r="L1077" i="5"/>
  <c r="L1075" i="5"/>
  <c r="L1073" i="5"/>
  <c r="L1071" i="5"/>
  <c r="L1069" i="5"/>
  <c r="L1067" i="5"/>
  <c r="L1065" i="5"/>
  <c r="L1061" i="5"/>
  <c r="L1059" i="5"/>
  <c r="L1057" i="5"/>
  <c r="L1055" i="5"/>
  <c r="L1053" i="5"/>
  <c r="L1051" i="5"/>
  <c r="L1049" i="5"/>
  <c r="L1047" i="5"/>
  <c r="L1045" i="5"/>
  <c r="L1043" i="5"/>
  <c r="L1041" i="5"/>
  <c r="L1039" i="5"/>
  <c r="L1037" i="5"/>
  <c r="L1035" i="5"/>
  <c r="L1033" i="5"/>
  <c r="L1031" i="5"/>
  <c r="L1029" i="5"/>
  <c r="L1027" i="5"/>
  <c r="L1025" i="5"/>
  <c r="L1023" i="5"/>
  <c r="L1021" i="5"/>
  <c r="L1019" i="5"/>
  <c r="L1017" i="5"/>
  <c r="L1015" i="5"/>
  <c r="L1013" i="5"/>
  <c r="L1011" i="5"/>
  <c r="L1009" i="5"/>
  <c r="L1007" i="5"/>
  <c r="L1005" i="5"/>
  <c r="L1003" i="5"/>
  <c r="L999" i="5"/>
  <c r="L997" i="5"/>
  <c r="L995" i="5"/>
  <c r="L993" i="5"/>
  <c r="L991" i="5"/>
  <c r="L989" i="5"/>
  <c r="L987" i="5"/>
  <c r="L985" i="5"/>
  <c r="L983" i="5"/>
  <c r="L981" i="5"/>
  <c r="L979" i="5"/>
  <c r="L977" i="5"/>
  <c r="L975" i="5"/>
  <c r="L973" i="5"/>
  <c r="L971" i="5"/>
  <c r="L969" i="5"/>
  <c r="L967" i="5"/>
  <c r="L965" i="5"/>
  <c r="L963" i="5"/>
  <c r="L961" i="5"/>
  <c r="L959" i="5"/>
  <c r="L957" i="5"/>
  <c r="L955" i="5"/>
  <c r="L953" i="5"/>
  <c r="L951" i="5"/>
  <c r="L949" i="5"/>
  <c r="L947" i="5"/>
  <c r="L939" i="5"/>
  <c r="L937" i="5"/>
  <c r="L935" i="5"/>
  <c r="L933" i="5"/>
  <c r="L931" i="5"/>
  <c r="L929" i="5"/>
  <c r="L927" i="5"/>
  <c r="L925" i="5"/>
  <c r="L923" i="5"/>
  <c r="L921" i="5"/>
  <c r="L919" i="5"/>
  <c r="L917" i="5"/>
  <c r="L915" i="5"/>
  <c r="L913" i="5"/>
  <c r="L911" i="5"/>
  <c r="L904" i="5"/>
  <c r="L902" i="5"/>
  <c r="L900" i="5"/>
  <c r="L898" i="5"/>
  <c r="L896" i="5"/>
  <c r="L894" i="5"/>
  <c r="L892" i="5"/>
  <c r="L890" i="5"/>
  <c r="L888" i="5"/>
  <c r="L886" i="5"/>
  <c r="L884" i="5"/>
  <c r="L882" i="5"/>
  <c r="L880" i="5"/>
  <c r="L878" i="5"/>
  <c r="L876" i="5"/>
  <c r="L874" i="5"/>
  <c r="L872" i="5"/>
  <c r="L870" i="5"/>
  <c r="L868" i="5"/>
  <c r="L866" i="5"/>
  <c r="L864" i="5"/>
  <c r="L862" i="5"/>
  <c r="L860" i="5"/>
  <c r="L858" i="5"/>
  <c r="L856" i="5"/>
  <c r="L845" i="5"/>
  <c r="L843" i="5"/>
  <c r="L841" i="5"/>
  <c r="L839" i="5"/>
  <c r="L837" i="5"/>
  <c r="L835" i="5"/>
  <c r="L833" i="5"/>
  <c r="L831" i="5"/>
  <c r="L829" i="5"/>
  <c r="L827" i="5"/>
  <c r="L825" i="5"/>
  <c r="L823" i="5"/>
  <c r="L821" i="5"/>
  <c r="L819" i="5"/>
  <c r="L817" i="5"/>
  <c r="L815" i="5"/>
  <c r="L813" i="5"/>
  <c r="L811" i="5"/>
  <c r="L809" i="5"/>
  <c r="L807" i="5"/>
  <c r="L805" i="5"/>
  <c r="L803" i="5"/>
  <c r="L801" i="5"/>
  <c r="L799" i="5"/>
  <c r="L797" i="5"/>
  <c r="L795" i="5"/>
  <c r="L793" i="5"/>
  <c r="L791" i="5"/>
  <c r="L789" i="5"/>
  <c r="L785" i="5"/>
  <c r="L783" i="5"/>
  <c r="L781" i="5"/>
  <c r="L779" i="5"/>
  <c r="L777" i="5"/>
  <c r="L775" i="5"/>
  <c r="L773" i="5"/>
  <c r="L771" i="5"/>
  <c r="L769" i="5"/>
  <c r="L767" i="5"/>
  <c r="L765" i="5"/>
  <c r="L763" i="5"/>
  <c r="L761" i="5"/>
  <c r="L759" i="5"/>
  <c r="L757" i="5"/>
  <c r="L755" i="5"/>
  <c r="L753" i="5"/>
  <c r="L751" i="5"/>
  <c r="L749" i="5"/>
  <c r="L747" i="5"/>
  <c r="L745" i="5"/>
  <c r="L743" i="5"/>
  <c r="L741" i="5"/>
  <c r="L739" i="5"/>
  <c r="L737" i="5"/>
  <c r="L735" i="5"/>
  <c r="L733" i="5"/>
  <c r="L731" i="5"/>
  <c r="L729" i="5"/>
  <c r="L727" i="5"/>
  <c r="L723" i="5"/>
  <c r="L721" i="5"/>
  <c r="L719" i="5"/>
  <c r="L717" i="5"/>
  <c r="L715" i="5"/>
  <c r="L713" i="5"/>
  <c r="L711" i="5"/>
  <c r="L709" i="5"/>
  <c r="L707" i="5"/>
  <c r="L705" i="5"/>
  <c r="L703" i="5"/>
  <c r="L701" i="5"/>
  <c r="L699" i="5"/>
  <c r="L697" i="5"/>
  <c r="L695" i="5"/>
  <c r="L693" i="5"/>
  <c r="L691" i="5"/>
  <c r="L689" i="5"/>
  <c r="L687" i="5"/>
  <c r="L685" i="5"/>
  <c r="L683" i="5"/>
  <c r="L681" i="5"/>
  <c r="L679" i="5"/>
  <c r="L677" i="5"/>
  <c r="L675" i="5"/>
  <c r="L673" i="5"/>
  <c r="L671" i="5"/>
  <c r="L669" i="5"/>
  <c r="L667" i="5"/>
  <c r="L665" i="5"/>
  <c r="L661" i="5"/>
  <c r="L659" i="5"/>
  <c r="L657" i="5"/>
  <c r="L655" i="5"/>
  <c r="L653" i="5"/>
  <c r="L651" i="5"/>
  <c r="L649" i="5"/>
  <c r="L647" i="5"/>
  <c r="L645" i="5"/>
  <c r="L643" i="5"/>
  <c r="L641" i="5"/>
  <c r="L639" i="5"/>
  <c r="L637" i="5"/>
  <c r="L635" i="5"/>
  <c r="L633" i="5"/>
  <c r="L631" i="5"/>
  <c r="L629" i="5"/>
  <c r="L627" i="5"/>
  <c r="L625" i="5"/>
  <c r="L623" i="5"/>
  <c r="L621" i="5"/>
  <c r="L619" i="5"/>
  <c r="L617" i="5"/>
  <c r="L615" i="5"/>
  <c r="L613" i="5"/>
  <c r="L611" i="5"/>
  <c r="L609" i="5"/>
  <c r="L607" i="5"/>
  <c r="D1148" i="5"/>
  <c r="D1146" i="5"/>
  <c r="D1144" i="5"/>
  <c r="D1142" i="5"/>
  <c r="D1140" i="5"/>
  <c r="D1138" i="5"/>
  <c r="D1136" i="5"/>
  <c r="D1134" i="5"/>
  <c r="D1132" i="5"/>
  <c r="D1130" i="5"/>
  <c r="D1128" i="5"/>
  <c r="D1124" i="5"/>
  <c r="D1122" i="5"/>
  <c r="D1120" i="5"/>
  <c r="D1118" i="5"/>
  <c r="D1116" i="5"/>
  <c r="D1114" i="5"/>
  <c r="D1112" i="5"/>
  <c r="D1110" i="5"/>
  <c r="D1108" i="5"/>
  <c r="D1106" i="5"/>
  <c r="D1104" i="5"/>
  <c r="D1102" i="5"/>
  <c r="D1100" i="5"/>
  <c r="D1098" i="5"/>
  <c r="D1096" i="5"/>
  <c r="D1094" i="5"/>
  <c r="D1092" i="5"/>
  <c r="D1090" i="5"/>
  <c r="D1088" i="5"/>
  <c r="D1086" i="5"/>
  <c r="D1084" i="5"/>
  <c r="D1082" i="5"/>
  <c r="D1080" i="5"/>
  <c r="D1078" i="5"/>
  <c r="D1076" i="5"/>
  <c r="D1074" i="5"/>
  <c r="D1072" i="5"/>
  <c r="D1070" i="5"/>
  <c r="D1068" i="5"/>
  <c r="D1066" i="5"/>
  <c r="D1062" i="5"/>
  <c r="D1060" i="5"/>
  <c r="D1058" i="5"/>
  <c r="D1056" i="5"/>
  <c r="D1054" i="5"/>
  <c r="D1052" i="5"/>
  <c r="D1050" i="5"/>
  <c r="D1048" i="5"/>
  <c r="D1046" i="5"/>
  <c r="D1044" i="5"/>
  <c r="D1042" i="5"/>
  <c r="D1040" i="5"/>
  <c r="D1038" i="5"/>
  <c r="D1036" i="5"/>
  <c r="D1034" i="5"/>
  <c r="D1032" i="5"/>
  <c r="D1030" i="5"/>
  <c r="D1028" i="5"/>
  <c r="D1026" i="5"/>
  <c r="D1024" i="5"/>
  <c r="D1022" i="5"/>
  <c r="D1020" i="5"/>
  <c r="D1018" i="5"/>
  <c r="D1016" i="5"/>
  <c r="D1014" i="5"/>
  <c r="D1012" i="5"/>
  <c r="D1010" i="5"/>
  <c r="D1008" i="5"/>
  <c r="D1006" i="5"/>
  <c r="D1004" i="5"/>
  <c r="D1000" i="5"/>
  <c r="D998" i="5"/>
  <c r="D996" i="5"/>
  <c r="D994" i="5"/>
  <c r="D992" i="5"/>
  <c r="D990" i="5"/>
  <c r="D988" i="5"/>
  <c r="D986" i="5"/>
  <c r="D984" i="5"/>
  <c r="D982" i="5"/>
  <c r="D980" i="5"/>
  <c r="D978" i="5"/>
  <c r="D976" i="5"/>
  <c r="D974" i="5"/>
  <c r="D972" i="5"/>
  <c r="D970" i="5"/>
  <c r="D968" i="5"/>
  <c r="D966" i="5"/>
  <c r="D964" i="5"/>
  <c r="D962" i="5"/>
  <c r="D960" i="5"/>
  <c r="D958" i="5"/>
  <c r="D956" i="5"/>
  <c r="D954" i="5"/>
  <c r="D952" i="5"/>
  <c r="D950" i="5"/>
  <c r="D948" i="5"/>
  <c r="D946" i="5"/>
  <c r="D938" i="5"/>
  <c r="D936" i="5"/>
  <c r="D934" i="5"/>
  <c r="D932" i="5"/>
  <c r="D930" i="5"/>
  <c r="D928" i="5"/>
  <c r="D926" i="5"/>
  <c r="D924" i="5"/>
  <c r="D922" i="5"/>
  <c r="D920" i="5"/>
  <c r="D918" i="5"/>
  <c r="D916" i="5"/>
  <c r="D914" i="5"/>
  <c r="D912" i="5"/>
  <c r="D905" i="5"/>
  <c r="D903" i="5"/>
  <c r="D901" i="5"/>
  <c r="D899" i="5"/>
  <c r="D897" i="5"/>
  <c r="D895" i="5"/>
  <c r="D893" i="5"/>
  <c r="D891" i="5"/>
  <c r="D889" i="5"/>
  <c r="D887" i="5"/>
  <c r="D885" i="5"/>
  <c r="D883" i="5"/>
  <c r="D881" i="5"/>
  <c r="D879" i="5"/>
  <c r="D877" i="5"/>
  <c r="D875" i="5"/>
  <c r="D873" i="5"/>
  <c r="D871" i="5"/>
  <c r="D869" i="5"/>
  <c r="D867" i="5"/>
  <c r="D865" i="5"/>
  <c r="D863" i="5"/>
  <c r="D861" i="5"/>
  <c r="D859" i="5"/>
  <c r="D857" i="5"/>
  <c r="D846" i="5"/>
  <c r="D844" i="5"/>
  <c r="D842" i="5"/>
  <c r="D840" i="5"/>
  <c r="D838" i="5"/>
  <c r="D836" i="5"/>
  <c r="D834" i="5"/>
  <c r="D832" i="5"/>
  <c r="D830" i="5"/>
  <c r="D828" i="5"/>
  <c r="D826" i="5"/>
  <c r="D824" i="5"/>
  <c r="D822" i="5"/>
  <c r="D820" i="5"/>
  <c r="D818" i="5"/>
  <c r="D816" i="5"/>
  <c r="D814" i="5"/>
  <c r="D812" i="5"/>
  <c r="D810" i="5"/>
  <c r="D808" i="5"/>
  <c r="D806" i="5"/>
  <c r="D804" i="5"/>
  <c r="D802" i="5"/>
  <c r="D800" i="5"/>
  <c r="D798" i="5"/>
  <c r="D796" i="5"/>
  <c r="D794" i="5"/>
  <c r="D792" i="5"/>
  <c r="D790" i="5"/>
  <c r="D786" i="5"/>
  <c r="D784" i="5"/>
  <c r="D782" i="5"/>
  <c r="D780" i="5"/>
  <c r="D778" i="5"/>
  <c r="D776" i="5"/>
  <c r="D774" i="5"/>
  <c r="D772" i="5"/>
  <c r="D770" i="5"/>
  <c r="D768" i="5"/>
  <c r="D766" i="5"/>
  <c r="D764" i="5"/>
  <c r="D762" i="5"/>
  <c r="D760" i="5"/>
  <c r="D758" i="5"/>
  <c r="D756" i="5"/>
  <c r="D754" i="5"/>
  <c r="D752" i="5"/>
  <c r="D750" i="5"/>
  <c r="D748" i="5"/>
  <c r="D746" i="5"/>
  <c r="D744" i="5"/>
  <c r="D742" i="5"/>
  <c r="D740" i="5"/>
  <c r="D738" i="5"/>
  <c r="D736" i="5"/>
  <c r="D734" i="5"/>
  <c r="D732" i="5"/>
  <c r="D730" i="5"/>
  <c r="D728" i="5"/>
  <c r="D724" i="5"/>
  <c r="D722" i="5"/>
  <c r="D720" i="5"/>
  <c r="D718" i="5"/>
  <c r="D716" i="5"/>
  <c r="D714" i="5"/>
  <c r="D712" i="5"/>
  <c r="D710" i="5"/>
  <c r="D708" i="5"/>
  <c r="D706" i="5"/>
  <c r="D704" i="5"/>
  <c r="D702" i="5"/>
  <c r="D700" i="5"/>
  <c r="D698" i="5"/>
  <c r="D696" i="5"/>
  <c r="D694" i="5"/>
  <c r="D692" i="5"/>
  <c r="D690" i="5"/>
  <c r="D688" i="5"/>
  <c r="D686" i="5"/>
  <c r="D684" i="5"/>
  <c r="D682" i="5"/>
  <c r="D680" i="5"/>
  <c r="D678" i="5"/>
  <c r="D676" i="5"/>
  <c r="D674" i="5"/>
  <c r="D672" i="5"/>
  <c r="D670" i="5"/>
  <c r="D668" i="5"/>
  <c r="D666" i="5"/>
  <c r="D662" i="5"/>
  <c r="D660" i="5"/>
  <c r="D658" i="5"/>
  <c r="D656" i="5"/>
  <c r="D654" i="5"/>
  <c r="D652" i="5"/>
  <c r="D650" i="5"/>
  <c r="D648" i="5"/>
  <c r="D646" i="5"/>
  <c r="D644" i="5"/>
  <c r="D642" i="5"/>
  <c r="D640" i="5"/>
  <c r="D638" i="5"/>
  <c r="D636" i="5"/>
  <c r="D634" i="5"/>
  <c r="D632" i="5"/>
  <c r="D630" i="5"/>
  <c r="D628" i="5"/>
  <c r="D626" i="5"/>
  <c r="D624" i="5"/>
  <c r="D622" i="5"/>
  <c r="D620" i="5"/>
  <c r="D618" i="5"/>
  <c r="D616" i="5"/>
  <c r="D614" i="5"/>
  <c r="D612" i="5"/>
  <c r="D610" i="5"/>
  <c r="D608" i="5"/>
  <c r="D606" i="5"/>
  <c r="L604" i="5"/>
  <c r="L600" i="5"/>
  <c r="L598" i="5"/>
  <c r="L596" i="5"/>
  <c r="L594" i="5"/>
  <c r="L592" i="5"/>
  <c r="L590" i="5"/>
  <c r="L588" i="5"/>
  <c r="L586" i="5"/>
  <c r="L584" i="5"/>
  <c r="L582" i="5"/>
  <c r="L580" i="5"/>
  <c r="L578" i="5"/>
  <c r="L576" i="5"/>
  <c r="L574" i="5"/>
  <c r="L572" i="5"/>
  <c r="L570" i="5"/>
  <c r="L568" i="5"/>
  <c r="L566" i="5"/>
  <c r="L564" i="5"/>
  <c r="L562" i="5"/>
  <c r="L560" i="5"/>
  <c r="L558" i="5"/>
  <c r="L556" i="5"/>
  <c r="L554" i="5"/>
  <c r="L552" i="5"/>
  <c r="L550" i="5"/>
  <c r="L548" i="5"/>
  <c r="L546" i="5"/>
  <c r="L544" i="5"/>
  <c r="L542" i="5"/>
  <c r="L538" i="5"/>
  <c r="L536" i="5"/>
  <c r="L534" i="5"/>
  <c r="L532" i="5"/>
  <c r="L530" i="5"/>
  <c r="L528" i="5"/>
  <c r="L526" i="5"/>
  <c r="L524" i="5"/>
  <c r="L522" i="5"/>
  <c r="L520" i="5"/>
  <c r="L518" i="5"/>
  <c r="L516" i="5"/>
  <c r="L514" i="5"/>
  <c r="L512" i="5"/>
  <c r="L510" i="5"/>
  <c r="L508" i="5"/>
  <c r="L506" i="5"/>
  <c r="L504" i="5"/>
  <c r="L502" i="5"/>
  <c r="L500" i="5"/>
  <c r="L498" i="5"/>
  <c r="L496" i="5"/>
  <c r="L494" i="5"/>
  <c r="L492" i="5"/>
  <c r="L490" i="5"/>
  <c r="L488" i="5"/>
  <c r="L486" i="5"/>
  <c r="L484" i="5"/>
  <c r="L482" i="5"/>
  <c r="L480" i="5"/>
  <c r="L476" i="5"/>
  <c r="L474" i="5"/>
  <c r="L472" i="5"/>
  <c r="L470" i="5"/>
  <c r="L468" i="5"/>
  <c r="L466" i="5"/>
  <c r="L464" i="5"/>
  <c r="L462" i="5"/>
  <c r="L460" i="5"/>
  <c r="L458" i="5"/>
  <c r="L456" i="5"/>
  <c r="L454" i="5"/>
  <c r="L452" i="5"/>
  <c r="L450" i="5"/>
  <c r="L448" i="5"/>
  <c r="L446" i="5"/>
  <c r="L444" i="5"/>
  <c r="L442" i="5"/>
  <c r="L440" i="5"/>
  <c r="L438" i="5"/>
  <c r="L436" i="5"/>
  <c r="L434" i="5"/>
  <c r="L432" i="5"/>
  <c r="L430" i="5"/>
  <c r="L428" i="5"/>
  <c r="L426" i="5"/>
  <c r="L424" i="5"/>
  <c r="L422" i="5"/>
  <c r="L420" i="5"/>
  <c r="L418" i="5"/>
  <c r="L414" i="5"/>
  <c r="L412" i="5"/>
  <c r="L410" i="5"/>
  <c r="L408" i="5"/>
  <c r="L406" i="5"/>
  <c r="L404" i="5"/>
  <c r="L402" i="5"/>
  <c r="L400" i="5"/>
  <c r="L398" i="5"/>
  <c r="L396" i="5"/>
  <c r="L394" i="5"/>
  <c r="L392" i="5"/>
  <c r="L390" i="5"/>
  <c r="L388" i="5"/>
  <c r="L386" i="5"/>
  <c r="L384" i="5"/>
  <c r="L382" i="5"/>
  <c r="L380" i="5"/>
  <c r="L378" i="5"/>
  <c r="L376" i="5"/>
  <c r="L374" i="5"/>
  <c r="L372" i="5"/>
  <c r="L370" i="5"/>
  <c r="L368" i="5"/>
  <c r="L366" i="5"/>
  <c r="L364" i="5"/>
  <c r="L362" i="5"/>
  <c r="L360" i="5"/>
  <c r="L358" i="5"/>
  <c r="L356" i="5"/>
  <c r="L352" i="5"/>
  <c r="L350" i="5"/>
  <c r="L348" i="5"/>
  <c r="L346" i="5"/>
  <c r="L344" i="5"/>
  <c r="L342" i="5"/>
  <c r="L340" i="5"/>
  <c r="L338" i="5"/>
  <c r="L336" i="5"/>
  <c r="L334" i="5"/>
  <c r="L332" i="5"/>
  <c r="L330" i="5"/>
  <c r="L328" i="5"/>
  <c r="L326" i="5"/>
  <c r="L324" i="5"/>
  <c r="L322" i="5"/>
  <c r="L320" i="5"/>
  <c r="L318" i="5"/>
  <c r="L316" i="5"/>
  <c r="L314" i="5"/>
  <c r="L312" i="5"/>
  <c r="L310" i="5"/>
  <c r="L308" i="5"/>
  <c r="L306" i="5"/>
  <c r="L304" i="5"/>
  <c r="L302" i="5"/>
  <c r="L300" i="5"/>
  <c r="L298" i="5"/>
  <c r="L296" i="5"/>
  <c r="L294" i="5"/>
  <c r="L290" i="5"/>
  <c r="L288" i="5"/>
  <c r="L286" i="5"/>
  <c r="L284" i="5"/>
  <c r="L282" i="5"/>
  <c r="L280" i="5"/>
  <c r="L278" i="5"/>
  <c r="L276" i="5"/>
  <c r="L274" i="5"/>
  <c r="L272" i="5"/>
  <c r="L270" i="5"/>
  <c r="L268" i="5"/>
  <c r="L266" i="5"/>
  <c r="L264" i="5"/>
  <c r="L262" i="5"/>
  <c r="L260" i="5"/>
  <c r="L258" i="5"/>
  <c r="L256" i="5"/>
  <c r="L254" i="5"/>
  <c r="L252" i="5"/>
  <c r="L250" i="5"/>
  <c r="L248" i="5"/>
  <c r="L246" i="5"/>
  <c r="L244" i="5"/>
  <c r="L242" i="5"/>
  <c r="L240" i="5"/>
  <c r="L238" i="5"/>
  <c r="L169" i="5"/>
  <c r="L191" i="5"/>
  <c r="L189" i="5"/>
  <c r="L187" i="5"/>
  <c r="L185" i="5"/>
  <c r="L183" i="5"/>
  <c r="L181" i="5"/>
  <c r="L179" i="5"/>
  <c r="L177" i="5"/>
  <c r="L175" i="5"/>
  <c r="L173" i="5"/>
  <c r="L171" i="5"/>
  <c r="L166" i="5"/>
  <c r="L164" i="5"/>
  <c r="L162" i="5"/>
  <c r="L160" i="5"/>
  <c r="L158" i="5"/>
  <c r="L156" i="5"/>
  <c r="L154" i="5"/>
  <c r="L152" i="5"/>
  <c r="L150" i="5"/>
  <c r="L148" i="5"/>
  <c r="L146" i="5"/>
  <c r="L144" i="5"/>
  <c r="L142" i="5"/>
  <c r="L140" i="5"/>
  <c r="L138" i="5"/>
  <c r="L136" i="5"/>
  <c r="L134" i="5"/>
  <c r="L132" i="5"/>
  <c r="L130" i="5"/>
  <c r="L128" i="5"/>
  <c r="L126" i="5"/>
  <c r="L124" i="5"/>
  <c r="L122" i="5"/>
  <c r="L120" i="5"/>
  <c r="L118" i="5"/>
  <c r="L116" i="5"/>
  <c r="L114" i="5"/>
  <c r="L112" i="5"/>
  <c r="L110" i="5"/>
  <c r="L108" i="5"/>
  <c r="D605" i="5"/>
  <c r="D603" i="5"/>
  <c r="D599" i="5"/>
  <c r="D597" i="5"/>
  <c r="D595" i="5"/>
  <c r="D593" i="5"/>
  <c r="D591" i="5"/>
  <c r="D589" i="5"/>
  <c r="D587" i="5"/>
  <c r="D585" i="5"/>
  <c r="D583" i="5"/>
  <c r="D581" i="5"/>
  <c r="D579" i="5"/>
  <c r="D577" i="5"/>
  <c r="D575" i="5"/>
  <c r="D573" i="5"/>
  <c r="D571" i="5"/>
  <c r="D569" i="5"/>
  <c r="D567" i="5"/>
  <c r="D565" i="5"/>
  <c r="D563" i="5"/>
  <c r="D561" i="5"/>
  <c r="D559" i="5"/>
  <c r="D557" i="5"/>
  <c r="D555" i="5"/>
  <c r="D553" i="5"/>
  <c r="D551" i="5"/>
  <c r="D549" i="5"/>
  <c r="D547" i="5"/>
  <c r="D545" i="5"/>
  <c r="D543" i="5"/>
  <c r="D541" i="5"/>
  <c r="D537" i="5"/>
  <c r="D535" i="5"/>
  <c r="D533" i="5"/>
  <c r="D531" i="5"/>
  <c r="D529" i="5"/>
  <c r="D527" i="5"/>
  <c r="D525" i="5"/>
  <c r="D523" i="5"/>
  <c r="D521" i="5"/>
  <c r="D519" i="5"/>
  <c r="D517" i="5"/>
  <c r="D515" i="5"/>
  <c r="D513" i="5"/>
  <c r="D511" i="5"/>
  <c r="D509" i="5"/>
  <c r="D507" i="5"/>
  <c r="D505" i="5"/>
  <c r="D503" i="5"/>
  <c r="D501" i="5"/>
  <c r="D499" i="5"/>
  <c r="D497" i="5"/>
  <c r="D495" i="5"/>
  <c r="D493" i="5"/>
  <c r="D491" i="5"/>
  <c r="D489" i="5"/>
  <c r="D487" i="5"/>
  <c r="D485" i="5"/>
  <c r="D483" i="5"/>
  <c r="D481" i="5"/>
  <c r="D479" i="5"/>
  <c r="D475" i="5"/>
  <c r="D473" i="5"/>
  <c r="D471" i="5"/>
  <c r="D469" i="5"/>
  <c r="D467" i="5"/>
  <c r="D465" i="5"/>
  <c r="D463" i="5"/>
  <c r="D461" i="5"/>
  <c r="D459" i="5"/>
  <c r="D457" i="5"/>
  <c r="D455" i="5"/>
  <c r="D453" i="5"/>
  <c r="D451" i="5"/>
  <c r="D449" i="5"/>
  <c r="D447" i="5"/>
  <c r="D445" i="5"/>
  <c r="D443" i="5"/>
  <c r="D441" i="5"/>
  <c r="D439" i="5"/>
  <c r="D437" i="5"/>
  <c r="D435" i="5"/>
  <c r="D433" i="5"/>
  <c r="D431" i="5"/>
  <c r="D429" i="5"/>
  <c r="D427" i="5"/>
  <c r="D425" i="5"/>
  <c r="D423" i="5"/>
  <c r="D421" i="5"/>
  <c r="D419" i="5"/>
  <c r="D417" i="5"/>
  <c r="D413" i="5"/>
  <c r="D411" i="5"/>
  <c r="D409" i="5"/>
  <c r="D407" i="5"/>
  <c r="D405" i="5"/>
  <c r="D403" i="5"/>
  <c r="D401" i="5"/>
  <c r="D399" i="5"/>
  <c r="D397" i="5"/>
  <c r="D395" i="5"/>
  <c r="D393" i="5"/>
  <c r="D391" i="5"/>
  <c r="D389" i="5"/>
  <c r="D387" i="5"/>
  <c r="D385" i="5"/>
  <c r="D383" i="5"/>
  <c r="D381" i="5"/>
  <c r="D379" i="5"/>
  <c r="D377" i="5"/>
  <c r="D375" i="5"/>
  <c r="D373" i="5"/>
  <c r="D371" i="5"/>
  <c r="D369" i="5"/>
  <c r="D367" i="5"/>
  <c r="D365" i="5"/>
  <c r="D363" i="5"/>
  <c r="D361" i="5"/>
  <c r="D359" i="5"/>
  <c r="D357" i="5"/>
  <c r="D355" i="5"/>
  <c r="D351" i="5"/>
  <c r="D349" i="5"/>
  <c r="D347" i="5"/>
  <c r="D345" i="5"/>
  <c r="D343" i="5"/>
  <c r="D341" i="5"/>
  <c r="D339" i="5"/>
  <c r="D337" i="5"/>
  <c r="D335" i="5"/>
  <c r="D333" i="5"/>
  <c r="D331" i="5"/>
  <c r="D329" i="5"/>
  <c r="D327" i="5"/>
  <c r="D325" i="5"/>
  <c r="D323" i="5"/>
  <c r="D321" i="5"/>
  <c r="D319" i="5"/>
  <c r="D317" i="5"/>
  <c r="D315" i="5"/>
  <c r="D313" i="5"/>
  <c r="D311" i="5"/>
  <c r="D309" i="5"/>
  <c r="D307" i="5"/>
  <c r="D305" i="5"/>
  <c r="D303" i="5"/>
  <c r="D301" i="5"/>
  <c r="D299" i="5"/>
  <c r="D297" i="5"/>
  <c r="D295" i="5"/>
  <c r="D293" i="5"/>
  <c r="D289" i="5"/>
  <c r="D287" i="5"/>
  <c r="D285" i="5"/>
  <c r="D283" i="5"/>
  <c r="D281" i="5"/>
  <c r="D279" i="5"/>
  <c r="D277" i="5"/>
  <c r="D275" i="5"/>
  <c r="D273" i="5"/>
  <c r="D271" i="5"/>
  <c r="D269" i="5"/>
  <c r="D267" i="5"/>
  <c r="D265" i="5"/>
  <c r="D263" i="5"/>
  <c r="D261" i="5"/>
  <c r="D259" i="5"/>
  <c r="D257" i="5"/>
  <c r="D255" i="5"/>
  <c r="D253" i="5"/>
  <c r="D251" i="5"/>
  <c r="D249" i="5"/>
  <c r="D247" i="5"/>
  <c r="D245" i="5"/>
  <c r="D243" i="5"/>
  <c r="D241" i="5"/>
  <c r="D239" i="5"/>
  <c r="D237" i="5"/>
  <c r="D192" i="5"/>
  <c r="D190" i="5"/>
  <c r="D188" i="5"/>
  <c r="D186" i="5"/>
  <c r="D184" i="5"/>
  <c r="D182" i="5"/>
  <c r="D180" i="5"/>
  <c r="D178" i="5"/>
  <c r="D176" i="5"/>
  <c r="D174" i="5"/>
  <c r="D172" i="5"/>
  <c r="D170" i="5"/>
  <c r="D165" i="5"/>
  <c r="D163" i="5"/>
  <c r="D161" i="5"/>
  <c r="D159" i="5"/>
  <c r="D157" i="5"/>
  <c r="D155" i="5"/>
  <c r="D153" i="5"/>
  <c r="D151" i="5"/>
  <c r="D149" i="5"/>
  <c r="D147" i="5"/>
  <c r="D145" i="5"/>
  <c r="D143" i="5"/>
  <c r="D141" i="5"/>
  <c r="D139" i="5"/>
  <c r="D137" i="5"/>
  <c r="D135" i="5"/>
  <c r="D133" i="5"/>
  <c r="D131" i="5"/>
  <c r="D129" i="5"/>
  <c r="D127" i="5"/>
  <c r="D125" i="5"/>
  <c r="D123" i="5"/>
  <c r="D121" i="5"/>
  <c r="D119" i="5"/>
  <c r="D117" i="5"/>
  <c r="D115" i="5"/>
  <c r="D113" i="5"/>
  <c r="D111" i="5"/>
  <c r="D109" i="5"/>
  <c r="D107" i="5"/>
  <c r="L605" i="5"/>
  <c r="L603" i="5"/>
  <c r="L599" i="5"/>
  <c r="L597" i="5"/>
  <c r="L595" i="5"/>
  <c r="L593" i="5"/>
  <c r="L591" i="5"/>
  <c r="L589" i="5"/>
  <c r="L587" i="5"/>
  <c r="L585" i="5"/>
  <c r="L583" i="5"/>
  <c r="L581" i="5"/>
  <c r="L579" i="5"/>
  <c r="L577" i="5"/>
  <c r="L575" i="5"/>
  <c r="L573" i="5"/>
  <c r="L571" i="5"/>
  <c r="L569" i="5"/>
  <c r="L567" i="5"/>
  <c r="L565" i="5"/>
  <c r="L563" i="5"/>
  <c r="L561" i="5"/>
  <c r="L559" i="5"/>
  <c r="L557" i="5"/>
  <c r="L555" i="5"/>
  <c r="L553" i="5"/>
  <c r="L551" i="5"/>
  <c r="L549" i="5"/>
  <c r="L547" i="5"/>
  <c r="L545" i="5"/>
  <c r="L543" i="5"/>
  <c r="L541" i="5"/>
  <c r="L537" i="5"/>
  <c r="L535" i="5"/>
  <c r="L533" i="5"/>
  <c r="L531" i="5"/>
  <c r="L529" i="5"/>
  <c r="L527" i="5"/>
  <c r="L525" i="5"/>
  <c r="L523" i="5"/>
  <c r="L521" i="5"/>
  <c r="L519" i="5"/>
  <c r="L517" i="5"/>
  <c r="L515" i="5"/>
  <c r="L513" i="5"/>
  <c r="L511" i="5"/>
  <c r="L509" i="5"/>
  <c r="L507" i="5"/>
  <c r="L505" i="5"/>
  <c r="L503" i="5"/>
  <c r="L501" i="5"/>
  <c r="L499" i="5"/>
  <c r="L497" i="5"/>
  <c r="L495" i="5"/>
  <c r="L493" i="5"/>
  <c r="L491" i="5"/>
  <c r="L489" i="5"/>
  <c r="L487" i="5"/>
  <c r="L485" i="5"/>
  <c r="L483" i="5"/>
  <c r="L481" i="5"/>
  <c r="L479" i="5"/>
  <c r="L475" i="5"/>
  <c r="L473" i="5"/>
  <c r="L471" i="5"/>
  <c r="L469" i="5"/>
  <c r="L467" i="5"/>
  <c r="L465" i="5"/>
  <c r="L463" i="5"/>
  <c r="L461" i="5"/>
  <c r="L459" i="5"/>
  <c r="L457" i="5"/>
  <c r="L455" i="5"/>
  <c r="L453" i="5"/>
  <c r="L451" i="5"/>
  <c r="L449" i="5"/>
  <c r="L447" i="5"/>
  <c r="L445" i="5"/>
  <c r="L443" i="5"/>
  <c r="L441" i="5"/>
  <c r="L439" i="5"/>
  <c r="L437" i="5"/>
  <c r="L435" i="5"/>
  <c r="L433" i="5"/>
  <c r="L431" i="5"/>
  <c r="L429" i="5"/>
  <c r="L427" i="5"/>
  <c r="L425" i="5"/>
  <c r="L423" i="5"/>
  <c r="L421" i="5"/>
  <c r="L419" i="5"/>
  <c r="L417" i="5"/>
  <c r="L413" i="5"/>
  <c r="L411" i="5"/>
  <c r="L409" i="5"/>
  <c r="L407" i="5"/>
  <c r="L405" i="5"/>
  <c r="L403" i="5"/>
  <c r="L401" i="5"/>
  <c r="L399" i="5"/>
  <c r="L397" i="5"/>
  <c r="L395" i="5"/>
  <c r="L393" i="5"/>
  <c r="L391" i="5"/>
  <c r="L389" i="5"/>
  <c r="L387" i="5"/>
  <c r="L385" i="5"/>
  <c r="L383" i="5"/>
  <c r="L381" i="5"/>
  <c r="L379" i="5"/>
  <c r="L377" i="5"/>
  <c r="L375" i="5"/>
  <c r="L373" i="5"/>
  <c r="L371" i="5"/>
  <c r="L369" i="5"/>
  <c r="L367" i="5"/>
  <c r="L365" i="5"/>
  <c r="L363" i="5"/>
  <c r="L361" i="5"/>
  <c r="L359" i="5"/>
  <c r="L357" i="5"/>
  <c r="L355" i="5"/>
  <c r="L351" i="5"/>
  <c r="L349" i="5"/>
  <c r="L347" i="5"/>
  <c r="L345" i="5"/>
  <c r="L343" i="5"/>
  <c r="L341" i="5"/>
  <c r="L339" i="5"/>
  <c r="L337" i="5"/>
  <c r="L335" i="5"/>
  <c r="L333" i="5"/>
  <c r="L331" i="5"/>
  <c r="L329" i="5"/>
  <c r="L327" i="5"/>
  <c r="L325" i="5"/>
  <c r="L323" i="5"/>
  <c r="L321" i="5"/>
  <c r="L319" i="5"/>
  <c r="L317" i="5"/>
  <c r="L315" i="5"/>
  <c r="L313" i="5"/>
  <c r="L311" i="5"/>
  <c r="L309" i="5"/>
  <c r="L307" i="5"/>
  <c r="L305" i="5"/>
  <c r="L303" i="5"/>
  <c r="L301" i="5"/>
  <c r="L299" i="5"/>
  <c r="L297" i="5"/>
  <c r="L295" i="5"/>
  <c r="L293" i="5"/>
  <c r="L289" i="5"/>
  <c r="L287" i="5"/>
  <c r="L285" i="5"/>
  <c r="L283" i="5"/>
  <c r="L281" i="5"/>
  <c r="L279" i="5"/>
  <c r="L277" i="5"/>
  <c r="L275" i="5"/>
  <c r="L273" i="5"/>
  <c r="L271" i="5"/>
  <c r="L269" i="5"/>
  <c r="L267" i="5"/>
  <c r="L265" i="5"/>
  <c r="L263" i="5"/>
  <c r="L261" i="5"/>
  <c r="L259" i="5"/>
  <c r="L257" i="5"/>
  <c r="L255" i="5"/>
  <c r="L253" i="5"/>
  <c r="L251" i="5"/>
  <c r="L249" i="5"/>
  <c r="L247" i="5"/>
  <c r="L245" i="5"/>
  <c r="L243" i="5"/>
  <c r="L241" i="5"/>
  <c r="L239" i="5"/>
  <c r="L237" i="5"/>
  <c r="L192" i="5"/>
  <c r="L190" i="5"/>
  <c r="L188" i="5"/>
  <c r="L186" i="5"/>
  <c r="L184" i="5"/>
  <c r="L182" i="5"/>
  <c r="L180" i="5"/>
  <c r="L178" i="5"/>
  <c r="L176" i="5"/>
  <c r="L174" i="5"/>
  <c r="L172" i="5"/>
  <c r="L170" i="5"/>
  <c r="L165" i="5"/>
  <c r="L163" i="5"/>
  <c r="L161" i="5"/>
  <c r="L159" i="5"/>
  <c r="L157" i="5"/>
  <c r="L155" i="5"/>
  <c r="L153" i="5"/>
  <c r="L151" i="5"/>
  <c r="L149" i="5"/>
  <c r="L147" i="5"/>
  <c r="L145" i="5"/>
  <c r="L143" i="5"/>
  <c r="L141" i="5"/>
  <c r="L139" i="5"/>
  <c r="L137" i="5"/>
  <c r="L135" i="5"/>
  <c r="L133" i="5"/>
  <c r="L131" i="5"/>
  <c r="L129" i="5"/>
  <c r="L127" i="5"/>
  <c r="L125" i="5"/>
  <c r="L123" i="5"/>
  <c r="L121" i="5"/>
  <c r="L119" i="5"/>
  <c r="L117" i="5"/>
  <c r="L115" i="5"/>
  <c r="L113" i="5"/>
  <c r="L111" i="5"/>
  <c r="L109" i="5"/>
  <c r="L107" i="5"/>
  <c r="D604" i="5"/>
  <c r="D600" i="5"/>
  <c r="D598" i="5"/>
  <c r="D596" i="5"/>
  <c r="D594" i="5"/>
  <c r="D592" i="5"/>
  <c r="D590" i="5"/>
  <c r="D588" i="5"/>
  <c r="D586" i="5"/>
  <c r="D584" i="5"/>
  <c r="D582" i="5"/>
  <c r="D580" i="5"/>
  <c r="D578" i="5"/>
  <c r="D576" i="5"/>
  <c r="D574" i="5"/>
  <c r="D572" i="5"/>
  <c r="D570" i="5"/>
  <c r="D568" i="5"/>
  <c r="D566" i="5"/>
  <c r="D564" i="5"/>
  <c r="D562" i="5"/>
  <c r="D560" i="5"/>
  <c r="D558" i="5"/>
  <c r="D556" i="5"/>
  <c r="D554" i="5"/>
  <c r="D552" i="5"/>
  <c r="D550" i="5"/>
  <c r="D548" i="5"/>
  <c r="D546" i="5"/>
  <c r="D544" i="5"/>
  <c r="D542" i="5"/>
  <c r="D538" i="5"/>
  <c r="D536" i="5"/>
  <c r="D534" i="5"/>
  <c r="D532" i="5"/>
  <c r="D530" i="5"/>
  <c r="D528" i="5"/>
  <c r="D526" i="5"/>
  <c r="D524" i="5"/>
  <c r="D522" i="5"/>
  <c r="D520" i="5"/>
  <c r="D518" i="5"/>
  <c r="D516" i="5"/>
  <c r="D514" i="5"/>
  <c r="D512" i="5"/>
  <c r="D510" i="5"/>
  <c r="D508" i="5"/>
  <c r="D506" i="5"/>
  <c r="D504" i="5"/>
  <c r="D502" i="5"/>
  <c r="D500" i="5"/>
  <c r="D498" i="5"/>
  <c r="D496" i="5"/>
  <c r="D494" i="5"/>
  <c r="D492" i="5"/>
  <c r="D490" i="5"/>
  <c r="D488" i="5"/>
  <c r="D486" i="5"/>
  <c r="D484" i="5"/>
  <c r="D482" i="5"/>
  <c r="D480" i="5"/>
  <c r="D476" i="5"/>
  <c r="D474" i="5"/>
  <c r="D472" i="5"/>
  <c r="D470" i="5"/>
  <c r="D468" i="5"/>
  <c r="D466" i="5"/>
  <c r="D464" i="5"/>
  <c r="D462" i="5"/>
  <c r="D460" i="5"/>
  <c r="D458" i="5"/>
  <c r="D456" i="5"/>
  <c r="D454" i="5"/>
  <c r="D452" i="5"/>
  <c r="D450" i="5"/>
  <c r="D448" i="5"/>
  <c r="D446" i="5"/>
  <c r="D444" i="5"/>
  <c r="D442" i="5"/>
  <c r="D440" i="5"/>
  <c r="D438" i="5"/>
  <c r="D436" i="5"/>
  <c r="D434" i="5"/>
  <c r="D432" i="5"/>
  <c r="D430" i="5"/>
  <c r="D428" i="5"/>
  <c r="D426" i="5"/>
  <c r="D424" i="5"/>
  <c r="D422" i="5"/>
  <c r="D420" i="5"/>
  <c r="D418" i="5"/>
  <c r="D414" i="5"/>
  <c r="D412" i="5"/>
  <c r="D410" i="5"/>
  <c r="D408" i="5"/>
  <c r="D406" i="5"/>
  <c r="D404" i="5"/>
  <c r="D402" i="5"/>
  <c r="D400" i="5"/>
  <c r="D398" i="5"/>
  <c r="D396" i="5"/>
  <c r="D394" i="5"/>
  <c r="D392" i="5"/>
  <c r="D390" i="5"/>
  <c r="D388" i="5"/>
  <c r="D386" i="5"/>
  <c r="D384" i="5"/>
  <c r="D382" i="5"/>
  <c r="D380" i="5"/>
  <c r="D378" i="5"/>
  <c r="D376" i="5"/>
  <c r="D374" i="5"/>
  <c r="D372" i="5"/>
  <c r="D370" i="5"/>
  <c r="D368" i="5"/>
  <c r="D366" i="5"/>
  <c r="D364" i="5"/>
  <c r="D362" i="5"/>
  <c r="D360" i="5"/>
  <c r="D358" i="5"/>
  <c r="D356" i="5"/>
  <c r="D352" i="5"/>
  <c r="D350" i="5"/>
  <c r="D348" i="5"/>
  <c r="D346" i="5"/>
  <c r="D344" i="5"/>
  <c r="D342" i="5"/>
  <c r="D340" i="5"/>
  <c r="D338" i="5"/>
  <c r="D336" i="5"/>
  <c r="D334" i="5"/>
  <c r="D332" i="5"/>
  <c r="D330" i="5"/>
  <c r="D328" i="5"/>
  <c r="D326" i="5"/>
  <c r="D324" i="5"/>
  <c r="D322" i="5"/>
  <c r="D320" i="5"/>
  <c r="D318" i="5"/>
  <c r="D316" i="5"/>
  <c r="D314" i="5"/>
  <c r="D312" i="5"/>
  <c r="D310" i="5"/>
  <c r="D308" i="5"/>
  <c r="D306" i="5"/>
  <c r="D304" i="5"/>
  <c r="D302" i="5"/>
  <c r="D300" i="5"/>
  <c r="D298" i="5"/>
  <c r="D296" i="5"/>
  <c r="D294" i="5"/>
  <c r="D290" i="5"/>
  <c r="D288" i="5"/>
  <c r="D286" i="5"/>
  <c r="D284" i="5"/>
  <c r="D282" i="5"/>
  <c r="D280" i="5"/>
  <c r="D278" i="5"/>
  <c r="D276" i="5"/>
  <c r="D274" i="5"/>
  <c r="D272" i="5"/>
  <c r="D270" i="5"/>
  <c r="D268" i="5"/>
  <c r="D266" i="5"/>
  <c r="D264" i="5"/>
  <c r="D262" i="5"/>
  <c r="D260" i="5"/>
  <c r="D258" i="5"/>
  <c r="D256" i="5"/>
  <c r="D254" i="5"/>
  <c r="D252" i="5"/>
  <c r="D250" i="5"/>
  <c r="D248" i="5"/>
  <c r="D246" i="5"/>
  <c r="D244" i="5"/>
  <c r="D242" i="5"/>
  <c r="D240" i="5"/>
  <c r="D238" i="5"/>
  <c r="D169" i="5"/>
  <c r="D191" i="5"/>
  <c r="D189" i="5"/>
  <c r="D187" i="5"/>
  <c r="D185" i="5"/>
  <c r="D183" i="5"/>
  <c r="D181" i="5"/>
  <c r="D179" i="5"/>
  <c r="D177" i="5"/>
  <c r="D175" i="5"/>
  <c r="D173" i="5"/>
  <c r="D171" i="5"/>
  <c r="D166" i="5"/>
  <c r="D164" i="5"/>
  <c r="D162" i="5"/>
  <c r="D160" i="5"/>
  <c r="D158" i="5"/>
  <c r="D156" i="5"/>
  <c r="D154" i="5"/>
  <c r="D152" i="5"/>
  <c r="D150" i="5"/>
  <c r="D148" i="5"/>
  <c r="D146" i="5"/>
  <c r="D144" i="5"/>
  <c r="D142" i="5"/>
  <c r="D140" i="5"/>
  <c r="D138" i="5"/>
  <c r="D136" i="5"/>
  <c r="D134" i="5"/>
  <c r="D132" i="5"/>
  <c r="D130" i="5"/>
  <c r="D128" i="5"/>
  <c r="D126" i="5"/>
  <c r="D124" i="5"/>
  <c r="D122" i="5"/>
  <c r="D120" i="5"/>
  <c r="D118" i="5"/>
  <c r="D116" i="5"/>
  <c r="D114" i="5"/>
  <c r="D112" i="5"/>
  <c r="D110" i="5"/>
  <c r="D108" i="5"/>
  <c r="C1308" i="5"/>
  <c r="C1307" i="5"/>
  <c r="C1188" i="5"/>
  <c r="C1189" i="5"/>
  <c r="C1190" i="5"/>
  <c r="L1311" i="4"/>
  <c r="L1310" i="4"/>
  <c r="L1309" i="4"/>
  <c r="L1308" i="4"/>
  <c r="L1307" i="4"/>
  <c r="L1306" i="4"/>
  <c r="L1305" i="4"/>
  <c r="L1304" i="4"/>
  <c r="L1303" i="4"/>
  <c r="L1302" i="4"/>
  <c r="L1301" i="4"/>
  <c r="L1300" i="4"/>
  <c r="L1299" i="4"/>
  <c r="L1298" i="4"/>
  <c r="L1297" i="4"/>
  <c r="L1296" i="4"/>
  <c r="L1295" i="4"/>
  <c r="L1294" i="4"/>
  <c r="L1293" i="4"/>
  <c r="L1292" i="4"/>
  <c r="L1291" i="4"/>
  <c r="L1290" i="4"/>
  <c r="L1289" i="4"/>
  <c r="L1288" i="4"/>
  <c r="L1287" i="4"/>
  <c r="L1286" i="4"/>
  <c r="L1285" i="4"/>
  <c r="L1284" i="4"/>
  <c r="L1283" i="4"/>
  <c r="L1282" i="4"/>
  <c r="L1281" i="4"/>
  <c r="L1280" i="4"/>
  <c r="L1279" i="4"/>
  <c r="L1278" i="4"/>
  <c r="L1277" i="4"/>
  <c r="L1276" i="4"/>
  <c r="L1275" i="4"/>
  <c r="L1274" i="4"/>
  <c r="L1273" i="4"/>
  <c r="L1272" i="4"/>
  <c r="L1271" i="4"/>
  <c r="L1270" i="4"/>
  <c r="L1269" i="4"/>
  <c r="L1268" i="4"/>
  <c r="L1267" i="4"/>
  <c r="L1266" i="4"/>
  <c r="L1265" i="4"/>
  <c r="L1264" i="4"/>
  <c r="L1263" i="4"/>
  <c r="L1262" i="4"/>
  <c r="L1261" i="4"/>
  <c r="L1260" i="4"/>
  <c r="L1259" i="4"/>
  <c r="L1258" i="4"/>
  <c r="L1257" i="4"/>
  <c r="L1256" i="4"/>
  <c r="L1255" i="4"/>
  <c r="L1254" i="4"/>
  <c r="L1253" i="4"/>
  <c r="L1249" i="4"/>
  <c r="L1248" i="4"/>
  <c r="L1247" i="4"/>
  <c r="L1246" i="4"/>
  <c r="L1245" i="4"/>
  <c r="L1244" i="4"/>
  <c r="L1243" i="4"/>
  <c r="L1242" i="4"/>
  <c r="L1241" i="4"/>
  <c r="L1240" i="4"/>
  <c r="L1239" i="4"/>
  <c r="L1238" i="4"/>
  <c r="L1237" i="4"/>
  <c r="L1236" i="4"/>
  <c r="L1235" i="4"/>
  <c r="L1234" i="4"/>
  <c r="L1233" i="4"/>
  <c r="L1232" i="4"/>
  <c r="L1231" i="4"/>
  <c r="L1230" i="4"/>
  <c r="L1229" i="4"/>
  <c r="L1228" i="4"/>
  <c r="L1227" i="4"/>
  <c r="L1226" i="4"/>
  <c r="L1225" i="4"/>
  <c r="L1224" i="4"/>
  <c r="L1223" i="4"/>
  <c r="L1222" i="4"/>
  <c r="L1221" i="4"/>
  <c r="L1220" i="4"/>
  <c r="L1219" i="4"/>
  <c r="L1218" i="4"/>
  <c r="L1217" i="4"/>
  <c r="L1216" i="4"/>
  <c r="L1215" i="4"/>
  <c r="L1214" i="4"/>
  <c r="L1213" i="4"/>
  <c r="L1212" i="4"/>
  <c r="L1211" i="4"/>
  <c r="L1210" i="4"/>
  <c r="L1209" i="4"/>
  <c r="L1208" i="4"/>
  <c r="L1207" i="4"/>
  <c r="L1206" i="4"/>
  <c r="L1205" i="4"/>
  <c r="L1204" i="4"/>
  <c r="L1203" i="4"/>
  <c r="L1202" i="4"/>
  <c r="L1201" i="4"/>
  <c r="L1200" i="4"/>
  <c r="L1199" i="4"/>
  <c r="L1198" i="4"/>
  <c r="L1197" i="4"/>
  <c r="L1196" i="4"/>
  <c r="L1195" i="4"/>
  <c r="L1194" i="4"/>
  <c r="L1193" i="4"/>
  <c r="L1192" i="4"/>
  <c r="L1191" i="4"/>
  <c r="L1190" i="4"/>
  <c r="L1189" i="4"/>
  <c r="L1186" i="4"/>
  <c r="L1185" i="4"/>
  <c r="L1184" i="4"/>
  <c r="L1183" i="4"/>
  <c r="L1182" i="4"/>
  <c r="L1181" i="4"/>
  <c r="L1180" i="4"/>
  <c r="L1179" i="4"/>
  <c r="L1178" i="4"/>
  <c r="L1177" i="4"/>
  <c r="L1176" i="4"/>
  <c r="L1175" i="4"/>
  <c r="L1174" i="4"/>
  <c r="L1173" i="4"/>
  <c r="L1172" i="4"/>
  <c r="L1171" i="4"/>
  <c r="L1170" i="4"/>
  <c r="L1169" i="4"/>
  <c r="L1168" i="4"/>
  <c r="L1167" i="4"/>
  <c r="L1166" i="4"/>
  <c r="L1165" i="4"/>
  <c r="L1164" i="4"/>
  <c r="L1163" i="4"/>
  <c r="L1162" i="4"/>
  <c r="L1161" i="4"/>
  <c r="L1160" i="4"/>
  <c r="L1159" i="4"/>
  <c r="L1158" i="4"/>
  <c r="L1157" i="4"/>
  <c r="L1156" i="4"/>
  <c r="L1155" i="4"/>
  <c r="L1154" i="4"/>
  <c r="L1153" i="4"/>
  <c r="L1152" i="4"/>
  <c r="L1151" i="4"/>
  <c r="L1150" i="4"/>
  <c r="L1149" i="4"/>
  <c r="L1148" i="4"/>
  <c r="L1147" i="4"/>
  <c r="L1146" i="4"/>
  <c r="L1145" i="4"/>
  <c r="L1144" i="4"/>
  <c r="L1143" i="4"/>
  <c r="L1142" i="4"/>
  <c r="L1141" i="4"/>
  <c r="L1140" i="4"/>
  <c r="L1139" i="4"/>
  <c r="L1138" i="4"/>
  <c r="L1137" i="4"/>
  <c r="L1136" i="4"/>
  <c r="L1135" i="4"/>
  <c r="L1134" i="4"/>
  <c r="L1133" i="4"/>
  <c r="L1132" i="4"/>
  <c r="L1131" i="4"/>
  <c r="L1130" i="4"/>
  <c r="L1129" i="4"/>
  <c r="L1122" i="4"/>
  <c r="L1121" i="4"/>
  <c r="L1120" i="4"/>
  <c r="L1119" i="4"/>
  <c r="L1118" i="4"/>
  <c r="L1117" i="4"/>
  <c r="L1116" i="4"/>
  <c r="L1115" i="4"/>
  <c r="L1114" i="4"/>
  <c r="L1113" i="4"/>
  <c r="L1112" i="4"/>
  <c r="L1111" i="4"/>
  <c r="L1110" i="4"/>
  <c r="L1109" i="4"/>
  <c r="L1108" i="4"/>
  <c r="L1107" i="4"/>
  <c r="L1106" i="4"/>
  <c r="L1105" i="4"/>
  <c r="L1104" i="4"/>
  <c r="L1103" i="4"/>
  <c r="L1102" i="4"/>
  <c r="L1101" i="4"/>
  <c r="L1100" i="4"/>
  <c r="L1099" i="4"/>
  <c r="L1098" i="4"/>
  <c r="L1097" i="4"/>
  <c r="L1096" i="4"/>
  <c r="L1095" i="4"/>
  <c r="L1094" i="4"/>
  <c r="L1093" i="4"/>
  <c r="L1092" i="4"/>
  <c r="L1091" i="4"/>
  <c r="L1090" i="4"/>
  <c r="L1089" i="4"/>
  <c r="L1088" i="4"/>
  <c r="L1087" i="4"/>
  <c r="L1086" i="4"/>
  <c r="L1085" i="4"/>
  <c r="L1084" i="4"/>
  <c r="L1083" i="4"/>
  <c r="L1082" i="4"/>
  <c r="L1081" i="4"/>
  <c r="L1080" i="4"/>
  <c r="L1079" i="4"/>
  <c r="L1078" i="4"/>
  <c r="L1077" i="4"/>
  <c r="L1076" i="4"/>
  <c r="L1075" i="4"/>
  <c r="L1074" i="4"/>
  <c r="L1073" i="4"/>
  <c r="L1072" i="4"/>
  <c r="L1071" i="4"/>
  <c r="L1070" i="4"/>
  <c r="L1069" i="4"/>
  <c r="L1068" i="4"/>
  <c r="L1067" i="4"/>
  <c r="L1066" i="4"/>
  <c r="L1065" i="4"/>
  <c r="L1064" i="4"/>
  <c r="L1063" i="4"/>
  <c r="L1062" i="4"/>
  <c r="L1061" i="4"/>
  <c r="L1060" i="4"/>
  <c r="L1059" i="4"/>
  <c r="L1058" i="4"/>
  <c r="L1057" i="4"/>
  <c r="L1056" i="4"/>
  <c r="L1055" i="4"/>
  <c r="L1054" i="4"/>
  <c r="D1311" i="4"/>
  <c r="D1310" i="4"/>
  <c r="D1309" i="4"/>
  <c r="D1308" i="4"/>
  <c r="D1307" i="4"/>
  <c r="D1306" i="4"/>
  <c r="D1305" i="4"/>
  <c r="D1304" i="4"/>
  <c r="D1303" i="4"/>
  <c r="D1302" i="4"/>
  <c r="D1301" i="4"/>
  <c r="D1300" i="4"/>
  <c r="D1299" i="4"/>
  <c r="D1298" i="4"/>
  <c r="D1297" i="4"/>
  <c r="D1296" i="4"/>
  <c r="D1295" i="4"/>
  <c r="D1294" i="4"/>
  <c r="D1293" i="4"/>
  <c r="D1292" i="4"/>
  <c r="D1291" i="4"/>
  <c r="D1290" i="4"/>
  <c r="D1289" i="4"/>
  <c r="D1288" i="4"/>
  <c r="D1287" i="4"/>
  <c r="D1286" i="4"/>
  <c r="D1285" i="4"/>
  <c r="D1284" i="4"/>
  <c r="D1283" i="4"/>
  <c r="D1282" i="4"/>
  <c r="D1281" i="4"/>
  <c r="D1280" i="4"/>
  <c r="D1279" i="4"/>
  <c r="D1278" i="4"/>
  <c r="D1277" i="4"/>
  <c r="D1276" i="4"/>
  <c r="D1275" i="4"/>
  <c r="D1274" i="4"/>
  <c r="D1273" i="4"/>
  <c r="D1272" i="4"/>
  <c r="D1271" i="4"/>
  <c r="D1270" i="4"/>
  <c r="D1269" i="4"/>
  <c r="D1268" i="4"/>
  <c r="D1267" i="4"/>
  <c r="D1266" i="4"/>
  <c r="D1265" i="4"/>
  <c r="D1264" i="4"/>
  <c r="D1263" i="4"/>
  <c r="D1262" i="4"/>
  <c r="D1261" i="4"/>
  <c r="D1260" i="4"/>
  <c r="D1259" i="4"/>
  <c r="D1258" i="4"/>
  <c r="D1257" i="4"/>
  <c r="D1256" i="4"/>
  <c r="D1255" i="4"/>
  <c r="D1254" i="4"/>
  <c r="D1253" i="4"/>
  <c r="D1249" i="4"/>
  <c r="D1248" i="4"/>
  <c r="D1244" i="4"/>
  <c r="D1240" i="4"/>
  <c r="D1236" i="4"/>
  <c r="D1232" i="4"/>
  <c r="D1228" i="4"/>
  <c r="D1224" i="4"/>
  <c r="D1220" i="4"/>
  <c r="D1216" i="4"/>
  <c r="D1212" i="4"/>
  <c r="D1208" i="4"/>
  <c r="D1204" i="4"/>
  <c r="D1200" i="4"/>
  <c r="D1196" i="4"/>
  <c r="D1192" i="4"/>
  <c r="D1184" i="4"/>
  <c r="D1180" i="4"/>
  <c r="D1176" i="4"/>
  <c r="D1172" i="4"/>
  <c r="D1168" i="4"/>
  <c r="D1164" i="4"/>
  <c r="D1160" i="4"/>
  <c r="D1156" i="4"/>
  <c r="D1152" i="4"/>
  <c r="D1148" i="4"/>
  <c r="D1144" i="4"/>
  <c r="D1140" i="4"/>
  <c r="D1136" i="4"/>
  <c r="D1132" i="4"/>
  <c r="D1122" i="4"/>
  <c r="D1118" i="4"/>
  <c r="D1114" i="4"/>
  <c r="D1110" i="4"/>
  <c r="D1106" i="4"/>
  <c r="D1102" i="4"/>
  <c r="D1098" i="4"/>
  <c r="D1094" i="4"/>
  <c r="D1090" i="4"/>
  <c r="D1086" i="4"/>
  <c r="D1082" i="4"/>
  <c r="D1078" i="4"/>
  <c r="D1074" i="4"/>
  <c r="D1070" i="4"/>
  <c r="D1066" i="4"/>
  <c r="D1062" i="4"/>
  <c r="D1058" i="4"/>
  <c r="D1054" i="4"/>
  <c r="D1053" i="4"/>
  <c r="D1052" i="4"/>
  <c r="D1051" i="4"/>
  <c r="D1050" i="4"/>
  <c r="D1049" i="4"/>
  <c r="D1048" i="4"/>
  <c r="D1047" i="4"/>
  <c r="D1046" i="4"/>
  <c r="D1045" i="4"/>
  <c r="D1044" i="4"/>
  <c r="D1043" i="4"/>
  <c r="D1042" i="4"/>
  <c r="D1041" i="4"/>
  <c r="D1040" i="4"/>
  <c r="D1039" i="4"/>
  <c r="D1038" i="4"/>
  <c r="D1037" i="4"/>
  <c r="D1036" i="4"/>
  <c r="D1035" i="4"/>
  <c r="D1034" i="4"/>
  <c r="D1033" i="4"/>
  <c r="D1032" i="4"/>
  <c r="D1031" i="4"/>
  <c r="D1030" i="4"/>
  <c r="D1029" i="4"/>
  <c r="D1028" i="4"/>
  <c r="D1027" i="4"/>
  <c r="D1026" i="4"/>
  <c r="D1025" i="4"/>
  <c r="D1024" i="4"/>
  <c r="D1023" i="4"/>
  <c r="D1022" i="4"/>
  <c r="D1021" i="4"/>
  <c r="D1020" i="4"/>
  <c r="D1019" i="4"/>
  <c r="D1018" i="4"/>
  <c r="D1017" i="4"/>
  <c r="D1016" i="4"/>
  <c r="D1015" i="4"/>
  <c r="D1014" i="4"/>
  <c r="D1013" i="4"/>
  <c r="D1012" i="4"/>
  <c r="D1011" i="4"/>
  <c r="D1010" i="4"/>
  <c r="D1009" i="4"/>
  <c r="D1008" i="4"/>
  <c r="D1007" i="4"/>
  <c r="D1006" i="4"/>
  <c r="D1005" i="4"/>
  <c r="D1004" i="4"/>
  <c r="D1003" i="4"/>
  <c r="D1002" i="4"/>
  <c r="D1001" i="4"/>
  <c r="D1000" i="4"/>
  <c r="D999" i="4"/>
  <c r="D998" i="4"/>
  <c r="D997" i="4"/>
  <c r="D996" i="4"/>
  <c r="D995" i="4"/>
  <c r="D994" i="4"/>
  <c r="D993" i="4"/>
  <c r="D992" i="4"/>
  <c r="D991" i="4"/>
  <c r="D990" i="4"/>
  <c r="D989" i="4"/>
  <c r="D988" i="4"/>
  <c r="D987" i="4"/>
  <c r="D986" i="4"/>
  <c r="D985" i="4"/>
  <c r="D984" i="4"/>
  <c r="D983" i="4"/>
  <c r="D982" i="4"/>
  <c r="D981" i="4"/>
  <c r="D980" i="4"/>
  <c r="D979" i="4"/>
  <c r="D978" i="4"/>
  <c r="D977" i="4"/>
  <c r="D976" i="4"/>
  <c r="D975" i="4"/>
  <c r="D974" i="4"/>
  <c r="D973" i="4"/>
  <c r="D972" i="4"/>
  <c r="D971" i="4"/>
  <c r="D970" i="4"/>
  <c r="D969" i="4"/>
  <c r="D968" i="4"/>
  <c r="D967" i="4"/>
  <c r="D966" i="4"/>
  <c r="D965" i="4"/>
  <c r="D964" i="4"/>
  <c r="D963" i="4"/>
  <c r="D962" i="4"/>
  <c r="D961" i="4"/>
  <c r="D960" i="4"/>
  <c r="D959" i="4"/>
  <c r="D958" i="4"/>
  <c r="D957" i="4"/>
  <c r="D956" i="4"/>
  <c r="D955" i="4"/>
  <c r="D954" i="4"/>
  <c r="D953" i="4"/>
  <c r="D952" i="4"/>
  <c r="D951" i="4"/>
  <c r="D950" i="4"/>
  <c r="D949" i="4"/>
  <c r="D948" i="4"/>
  <c r="D947" i="4"/>
  <c r="D946" i="4"/>
  <c r="D945" i="4"/>
  <c r="D944" i="4"/>
  <c r="D943" i="4"/>
  <c r="D942" i="4"/>
  <c r="D941" i="4"/>
  <c r="D932" i="4"/>
  <c r="D930" i="4"/>
  <c r="D928" i="4"/>
  <c r="D926" i="4"/>
  <c r="D925" i="4"/>
  <c r="D922" i="4"/>
  <c r="D918" i="4"/>
  <c r="D915" i="4"/>
  <c r="D911" i="4"/>
  <c r="D907" i="4"/>
  <c r="D904" i="4"/>
  <c r="D900" i="4"/>
  <c r="D892" i="4"/>
  <c r="D890" i="4"/>
  <c r="D887" i="4"/>
  <c r="D884" i="4"/>
  <c r="D881" i="4"/>
  <c r="D871" i="4"/>
  <c r="D866" i="4"/>
  <c r="D862" i="4"/>
  <c r="D857" i="4"/>
  <c r="D855" i="4"/>
  <c r="D851" i="4"/>
  <c r="D849" i="4"/>
  <c r="D844" i="4"/>
  <c r="D842" i="4"/>
  <c r="D837" i="4"/>
  <c r="D834" i="4"/>
  <c r="D832" i="4"/>
  <c r="D830" i="4"/>
  <c r="D827" i="4"/>
  <c r="D820" i="4"/>
  <c r="D817" i="4"/>
  <c r="D801" i="4"/>
  <c r="D796" i="4"/>
  <c r="D790" i="4"/>
  <c r="D786" i="4"/>
  <c r="D782" i="4"/>
  <c r="D777" i="4"/>
  <c r="D774" i="4"/>
  <c r="D772" i="4"/>
  <c r="D768" i="4"/>
  <c r="D764" i="4"/>
  <c r="D760" i="4"/>
  <c r="D757" i="4"/>
  <c r="D750" i="4"/>
  <c r="D746" i="4"/>
  <c r="D742" i="4"/>
  <c r="D738" i="4"/>
  <c r="D733" i="4"/>
  <c r="D729" i="4"/>
  <c r="D725" i="4"/>
  <c r="D719" i="4"/>
  <c r="D716" i="4"/>
  <c r="D1247" i="4"/>
  <c r="D1243" i="4"/>
  <c r="D1239" i="4"/>
  <c r="D1235" i="4"/>
  <c r="D1231" i="4"/>
  <c r="D1227" i="4"/>
  <c r="D1223" i="4"/>
  <c r="D1219" i="4"/>
  <c r="D1215" i="4"/>
  <c r="D1211" i="4"/>
  <c r="D1207" i="4"/>
  <c r="D1203" i="4"/>
  <c r="D1199" i="4"/>
  <c r="D1195" i="4"/>
  <c r="D1191" i="4"/>
  <c r="D1183" i="4"/>
  <c r="D1179" i="4"/>
  <c r="D1175" i="4"/>
  <c r="D1171" i="4"/>
  <c r="D1167" i="4"/>
  <c r="D1163" i="4"/>
  <c r="D1159" i="4"/>
  <c r="D1155" i="4"/>
  <c r="D1151" i="4"/>
  <c r="D1147" i="4"/>
  <c r="D1143" i="4"/>
  <c r="D1139" i="4"/>
  <c r="D1135" i="4"/>
  <c r="D1131" i="4"/>
  <c r="D1121" i="4"/>
  <c r="D1117" i="4"/>
  <c r="D1113" i="4"/>
  <c r="D1109" i="4"/>
  <c r="D1105" i="4"/>
  <c r="D1101" i="4"/>
  <c r="D1097" i="4"/>
  <c r="D1093" i="4"/>
  <c r="D1089" i="4"/>
  <c r="D1085" i="4"/>
  <c r="D1081" i="4"/>
  <c r="D1077" i="4"/>
  <c r="D1073" i="4"/>
  <c r="D1069" i="4"/>
  <c r="D1065" i="4"/>
  <c r="D1061" i="4"/>
  <c r="D1057" i="4"/>
  <c r="L1053" i="4"/>
  <c r="L1052" i="4"/>
  <c r="L1051" i="4"/>
  <c r="L1050" i="4"/>
  <c r="L1049" i="4"/>
  <c r="L1048" i="4"/>
  <c r="L1047" i="4"/>
  <c r="L1046" i="4"/>
  <c r="L1045" i="4"/>
  <c r="L1044" i="4"/>
  <c r="L1043" i="4"/>
  <c r="L1042" i="4"/>
  <c r="L1041" i="4"/>
  <c r="L1040" i="4"/>
  <c r="L1039" i="4"/>
  <c r="L1038" i="4"/>
  <c r="L1037" i="4"/>
  <c r="L1036" i="4"/>
  <c r="L1035" i="4"/>
  <c r="L1034" i="4"/>
  <c r="L1033" i="4"/>
  <c r="L1032" i="4"/>
  <c r="L1031" i="4"/>
  <c r="L1030" i="4"/>
  <c r="L1029" i="4"/>
  <c r="L1028" i="4"/>
  <c r="L1027" i="4"/>
  <c r="L1026" i="4"/>
  <c r="L1025" i="4"/>
  <c r="L1024" i="4"/>
  <c r="L1023" i="4"/>
  <c r="L1022" i="4"/>
  <c r="L1021" i="4"/>
  <c r="L1020" i="4"/>
  <c r="L1019" i="4"/>
  <c r="L1018" i="4"/>
  <c r="L1017" i="4"/>
  <c r="L1016" i="4"/>
  <c r="L1015" i="4"/>
  <c r="L1014" i="4"/>
  <c r="L1013" i="4"/>
  <c r="L1012" i="4"/>
  <c r="L1011" i="4"/>
  <c r="L1010" i="4"/>
  <c r="L1009" i="4"/>
  <c r="L1008" i="4"/>
  <c r="L1007" i="4"/>
  <c r="L1006" i="4"/>
  <c r="L1005" i="4"/>
  <c r="L1004" i="4"/>
  <c r="L1003" i="4"/>
  <c r="L1002" i="4"/>
  <c r="L1001" i="4"/>
  <c r="L1000" i="4"/>
  <c r="L999" i="4"/>
  <c r="L998" i="4"/>
  <c r="L997" i="4"/>
  <c r="L996" i="4"/>
  <c r="L995" i="4"/>
  <c r="L994" i="4"/>
  <c r="L993" i="4"/>
  <c r="L992" i="4"/>
  <c r="L991" i="4"/>
  <c r="L990" i="4"/>
  <c r="L989" i="4"/>
  <c r="L988" i="4"/>
  <c r="L987" i="4"/>
  <c r="L986" i="4"/>
  <c r="L985" i="4"/>
  <c r="L984" i="4"/>
  <c r="L983" i="4"/>
  <c r="L982" i="4"/>
  <c r="L981" i="4"/>
  <c r="L980" i="4"/>
  <c r="L979" i="4"/>
  <c r="L978" i="4"/>
  <c r="L977" i="4"/>
  <c r="L976" i="4"/>
  <c r="L975" i="4"/>
  <c r="L974" i="4"/>
  <c r="L973" i="4"/>
  <c r="L972" i="4"/>
  <c r="L971" i="4"/>
  <c r="L970" i="4"/>
  <c r="L969" i="4"/>
  <c r="L968" i="4"/>
  <c r="L967" i="4"/>
  <c r="L966" i="4"/>
  <c r="L965" i="4"/>
  <c r="L964" i="4"/>
  <c r="L963" i="4"/>
  <c r="L962" i="4"/>
  <c r="L961" i="4"/>
  <c r="L960" i="4"/>
  <c r="L959" i="4"/>
  <c r="L958" i="4"/>
  <c r="L957" i="4"/>
  <c r="L956" i="4"/>
  <c r="L955" i="4"/>
  <c r="L954" i="4"/>
  <c r="L953" i="4"/>
  <c r="L952" i="4"/>
  <c r="L951" i="4"/>
  <c r="L950" i="4"/>
  <c r="L949" i="4"/>
  <c r="L948" i="4"/>
  <c r="L947" i="4"/>
  <c r="L946" i="4"/>
  <c r="L945" i="4"/>
  <c r="L944" i="4"/>
  <c r="L943" i="4"/>
  <c r="L942" i="4"/>
  <c r="L941" i="4"/>
  <c r="L940" i="4"/>
  <c r="L939" i="4"/>
  <c r="L938" i="4"/>
  <c r="L937" i="4"/>
  <c r="L936" i="4"/>
  <c r="L935" i="4"/>
  <c r="L934" i="4"/>
  <c r="L933" i="4"/>
  <c r="L932" i="4"/>
  <c r="L931" i="4"/>
  <c r="L930" i="4"/>
  <c r="L929" i="4"/>
  <c r="L928" i="4"/>
  <c r="L927" i="4"/>
  <c r="L926" i="4"/>
  <c r="L925" i="4"/>
  <c r="L924" i="4"/>
  <c r="L923" i="4"/>
  <c r="L922" i="4"/>
  <c r="L921" i="4"/>
  <c r="L920" i="4"/>
  <c r="L919" i="4"/>
  <c r="L918" i="4"/>
  <c r="L917" i="4"/>
  <c r="L916" i="4"/>
  <c r="L915" i="4"/>
  <c r="L914" i="4"/>
  <c r="L913" i="4"/>
  <c r="L912" i="4"/>
  <c r="L911" i="4"/>
  <c r="L910" i="4"/>
  <c r="L909" i="4"/>
  <c r="L908" i="4"/>
  <c r="L907" i="4"/>
  <c r="L906" i="4"/>
  <c r="L905" i="4"/>
  <c r="L904" i="4"/>
  <c r="L903" i="4"/>
  <c r="L902" i="4"/>
  <c r="L901" i="4"/>
  <c r="L900" i="4"/>
  <c r="L899" i="4"/>
  <c r="L898" i="4"/>
  <c r="L897" i="4"/>
  <c r="L896" i="4"/>
  <c r="L895" i="4"/>
  <c r="L894" i="4"/>
  <c r="L893" i="4"/>
  <c r="L892" i="4"/>
  <c r="L891" i="4"/>
  <c r="L890" i="4"/>
  <c r="L889" i="4"/>
  <c r="L888" i="4"/>
  <c r="L887" i="4"/>
  <c r="L886" i="4"/>
  <c r="L885" i="4"/>
  <c r="L884" i="4"/>
  <c r="L883" i="4"/>
  <c r="L882" i="4"/>
  <c r="L881" i="4"/>
  <c r="L880" i="4"/>
  <c r="L879" i="4"/>
  <c r="L878" i="4"/>
  <c r="L877" i="4"/>
  <c r="L876" i="4"/>
  <c r="L875" i="4"/>
  <c r="L874" i="4"/>
  <c r="L873" i="4"/>
  <c r="L872" i="4"/>
  <c r="L871" i="4"/>
  <c r="L870" i="4"/>
  <c r="L869" i="4"/>
  <c r="L868" i="4"/>
  <c r="L867" i="4"/>
  <c r="L866" i="4"/>
  <c r="L865" i="4"/>
  <c r="L864" i="4"/>
  <c r="L863" i="4"/>
  <c r="L862" i="4"/>
  <c r="L861" i="4"/>
  <c r="L860" i="4"/>
  <c r="L859" i="4"/>
  <c r="L858" i="4"/>
  <c r="L857" i="4"/>
  <c r="L856" i="4"/>
  <c r="L855" i="4"/>
  <c r="L854" i="4"/>
  <c r="L853" i="4"/>
  <c r="L852" i="4"/>
  <c r="L851" i="4"/>
  <c r="L850" i="4"/>
  <c r="L849" i="4"/>
  <c r="L848" i="4"/>
  <c r="L847" i="4"/>
  <c r="L846" i="4"/>
  <c r="L845" i="4"/>
  <c r="L844" i="4"/>
  <c r="L843" i="4"/>
  <c r="L842" i="4"/>
  <c r="L841" i="4"/>
  <c r="L840" i="4"/>
  <c r="L839" i="4"/>
  <c r="L838" i="4"/>
  <c r="L837" i="4"/>
  <c r="L836" i="4"/>
  <c r="L835" i="4"/>
  <c r="L834" i="4"/>
  <c r="L833" i="4"/>
  <c r="L832" i="4"/>
  <c r="L831" i="4"/>
  <c r="L830" i="4"/>
  <c r="L829" i="4"/>
  <c r="L828" i="4"/>
  <c r="L827" i="4"/>
  <c r="L826" i="4"/>
  <c r="L825" i="4"/>
  <c r="L824" i="4"/>
  <c r="L823" i="4"/>
  <c r="L822" i="4"/>
  <c r="L821" i="4"/>
  <c r="L820" i="4"/>
  <c r="L819" i="4"/>
  <c r="L818" i="4"/>
  <c r="L817" i="4"/>
  <c r="L816" i="4"/>
  <c r="L815" i="4"/>
  <c r="L814" i="4"/>
  <c r="L813" i="4"/>
  <c r="L812" i="4"/>
  <c r="L811" i="4"/>
  <c r="L810" i="4"/>
  <c r="L809" i="4"/>
  <c r="L808" i="4"/>
  <c r="L807" i="4"/>
  <c r="L806" i="4"/>
  <c r="L805" i="4"/>
  <c r="L804" i="4"/>
  <c r="L803" i="4"/>
  <c r="L802" i="4"/>
  <c r="L801" i="4"/>
  <c r="L800" i="4"/>
  <c r="L799" i="4"/>
  <c r="L798" i="4"/>
  <c r="L797" i="4"/>
  <c r="L796" i="4"/>
  <c r="L795" i="4"/>
  <c r="L794" i="4"/>
  <c r="L793" i="4"/>
  <c r="L792" i="4"/>
  <c r="L791" i="4"/>
  <c r="L790" i="4"/>
  <c r="L789" i="4"/>
  <c r="L788" i="4"/>
  <c r="L787" i="4"/>
  <c r="L786" i="4"/>
  <c r="L785" i="4"/>
  <c r="L784" i="4"/>
  <c r="L783" i="4"/>
  <c r="L782" i="4"/>
  <c r="L781" i="4"/>
  <c r="L780" i="4"/>
  <c r="L779" i="4"/>
  <c r="L778" i="4"/>
  <c r="L777" i="4"/>
  <c r="L776" i="4"/>
  <c r="L775" i="4"/>
  <c r="L774" i="4"/>
  <c r="L773" i="4"/>
  <c r="L772" i="4"/>
  <c r="L771" i="4"/>
  <c r="L770" i="4"/>
  <c r="L769" i="4"/>
  <c r="L768" i="4"/>
  <c r="L767" i="4"/>
  <c r="L766" i="4"/>
  <c r="L765" i="4"/>
  <c r="L764" i="4"/>
  <c r="L763" i="4"/>
  <c r="L762" i="4"/>
  <c r="L761" i="4"/>
  <c r="L760" i="4"/>
  <c r="L759" i="4"/>
  <c r="L758" i="4"/>
  <c r="L757" i="4"/>
  <c r="L756" i="4"/>
  <c r="L755" i="4"/>
  <c r="L754" i="4"/>
  <c r="L753" i="4"/>
  <c r="L752" i="4"/>
  <c r="L751" i="4"/>
  <c r="L750" i="4"/>
  <c r="L749" i="4"/>
  <c r="L748" i="4"/>
  <c r="L747" i="4"/>
  <c r="L746" i="4"/>
  <c r="L745" i="4"/>
  <c r="L744" i="4"/>
  <c r="L743" i="4"/>
  <c r="L742" i="4"/>
  <c r="L741" i="4"/>
  <c r="L740" i="4"/>
  <c r="L739" i="4"/>
  <c r="L738" i="4"/>
  <c r="L737" i="4"/>
  <c r="L736" i="4"/>
  <c r="L735" i="4"/>
  <c r="L734" i="4"/>
  <c r="L733" i="4"/>
  <c r="L732" i="4"/>
  <c r="L731" i="4"/>
  <c r="L730" i="4"/>
  <c r="L729" i="4"/>
  <c r="L728" i="4"/>
  <c r="L727" i="4"/>
  <c r="L726" i="4"/>
  <c r="L725" i="4"/>
  <c r="L724" i="4"/>
  <c r="L723" i="4"/>
  <c r="L722" i="4"/>
  <c r="L721" i="4"/>
  <c r="L720" i="4"/>
  <c r="L719" i="4"/>
  <c r="L718" i="4"/>
  <c r="L717" i="4"/>
  <c r="L716" i="4"/>
  <c r="L715" i="4"/>
  <c r="L714" i="4"/>
  <c r="L713" i="4"/>
  <c r="L712" i="4"/>
  <c r="L711" i="4"/>
  <c r="L710" i="4"/>
  <c r="L709" i="4"/>
  <c r="L708" i="4"/>
  <c r="L707" i="4"/>
  <c r="L706" i="4"/>
  <c r="L705" i="4"/>
  <c r="L704" i="4"/>
  <c r="L703" i="4"/>
  <c r="L702" i="4"/>
  <c r="L701" i="4"/>
  <c r="L700" i="4"/>
  <c r="L699" i="4"/>
  <c r="L698" i="4"/>
  <c r="L697" i="4"/>
  <c r="L696" i="4"/>
  <c r="L695" i="4"/>
  <c r="L694" i="4"/>
  <c r="L693" i="4"/>
  <c r="L692" i="4"/>
  <c r="L691" i="4"/>
  <c r="L690" i="4"/>
  <c r="D940" i="4"/>
  <c r="D939" i="4"/>
  <c r="D938" i="4"/>
  <c r="D937" i="4"/>
  <c r="D936" i="4"/>
  <c r="D933" i="4"/>
  <c r="D929" i="4"/>
  <c r="D924" i="4"/>
  <c r="D923" i="4"/>
  <c r="D921" i="4"/>
  <c r="D919" i="4"/>
  <c r="D916" i="4"/>
  <c r="D913" i="4"/>
  <c r="D910" i="4"/>
  <c r="D908" i="4"/>
  <c r="D905" i="4"/>
  <c r="D902" i="4"/>
  <c r="D901" i="4"/>
  <c r="D897" i="4"/>
  <c r="D893" i="4"/>
  <c r="D889" i="4"/>
  <c r="D886" i="4"/>
  <c r="D883" i="4"/>
  <c r="D880" i="4"/>
  <c r="D877" i="4"/>
  <c r="D876" i="4"/>
  <c r="D875" i="4"/>
  <c r="D872" i="4"/>
  <c r="D867" i="4"/>
  <c r="D863" i="4"/>
  <c r="D858" i="4"/>
  <c r="D852" i="4"/>
  <c r="D811" i="4"/>
  <c r="D808" i="4"/>
  <c r="D805" i="4"/>
  <c r="D802" i="4"/>
  <c r="D798" i="4"/>
  <c r="D795" i="4"/>
  <c r="D793" i="4"/>
  <c r="D787" i="4"/>
  <c r="D783" i="4"/>
  <c r="D779" i="4"/>
  <c r="D773" i="4"/>
  <c r="D770" i="4"/>
  <c r="D767" i="4"/>
  <c r="D766" i="4"/>
  <c r="D763" i="4"/>
  <c r="D761" i="4"/>
  <c r="D759" i="4"/>
  <c r="D755" i="4"/>
  <c r="D747" i="4"/>
  <c r="D743" i="4"/>
  <c r="D741" i="4"/>
  <c r="D737" i="4"/>
  <c r="D735" i="4"/>
  <c r="D730" i="4"/>
  <c r="D726" i="4"/>
  <c r="D722" i="4"/>
  <c r="D720" i="4"/>
  <c r="D714" i="4"/>
  <c r="D711" i="4"/>
  <c r="D1246" i="4"/>
  <c r="D1242" i="4"/>
  <c r="D1238" i="4"/>
  <c r="D1234" i="4"/>
  <c r="D1230" i="4"/>
  <c r="D1226" i="4"/>
  <c r="D1222" i="4"/>
  <c r="D1218" i="4"/>
  <c r="D1214" i="4"/>
  <c r="D1210" i="4"/>
  <c r="D1206" i="4"/>
  <c r="D1202" i="4"/>
  <c r="D1198" i="4"/>
  <c r="D1194" i="4"/>
  <c r="D1190" i="4"/>
  <c r="D1186" i="4"/>
  <c r="D1182" i="4"/>
  <c r="D1178" i="4"/>
  <c r="D1174" i="4"/>
  <c r="D1170" i="4"/>
  <c r="D1166" i="4"/>
  <c r="D1162" i="4"/>
  <c r="D1158" i="4"/>
  <c r="D1154" i="4"/>
  <c r="D1150" i="4"/>
  <c r="D1146" i="4"/>
  <c r="D1142" i="4"/>
  <c r="D1138" i="4"/>
  <c r="D1134" i="4"/>
  <c r="D1130" i="4"/>
  <c r="D1120" i="4"/>
  <c r="D1116" i="4"/>
  <c r="D1112" i="4"/>
  <c r="D1108" i="4"/>
  <c r="D1104" i="4"/>
  <c r="D1100" i="4"/>
  <c r="D1096" i="4"/>
  <c r="D1092" i="4"/>
  <c r="D1088" i="4"/>
  <c r="D1084" i="4"/>
  <c r="D1080" i="4"/>
  <c r="D1076" i="4"/>
  <c r="D1072" i="4"/>
  <c r="D1068" i="4"/>
  <c r="D1064" i="4"/>
  <c r="D1060" i="4"/>
  <c r="D1056" i="4"/>
  <c r="D1055" i="4"/>
  <c r="D934" i="4"/>
  <c r="D931" i="4"/>
  <c r="D927" i="4"/>
  <c r="D920" i="4"/>
  <c r="D917" i="4"/>
  <c r="D914" i="4"/>
  <c r="D912" i="4"/>
  <c r="D909" i="4"/>
  <c r="D906" i="4"/>
  <c r="D903" i="4"/>
  <c r="D898" i="4"/>
  <c r="D879" i="4"/>
  <c r="D874" i="4"/>
  <c r="D870" i="4"/>
  <c r="D868" i="4"/>
  <c r="D864" i="4"/>
  <c r="D860" i="4"/>
  <c r="D859" i="4"/>
  <c r="D853" i="4"/>
  <c r="D848" i="4"/>
  <c r="D846" i="4"/>
  <c r="D845" i="4"/>
  <c r="D841" i="4"/>
  <c r="D840" i="4"/>
  <c r="D838" i="4"/>
  <c r="D836" i="4"/>
  <c r="D833" i="4"/>
  <c r="D829" i="4"/>
  <c r="D826" i="4"/>
  <c r="D825" i="4"/>
  <c r="D823" i="4"/>
  <c r="D822" i="4"/>
  <c r="D821" i="4"/>
  <c r="D818" i="4"/>
  <c r="D815" i="4"/>
  <c r="D814" i="4"/>
  <c r="D813" i="4"/>
  <c r="D810" i="4"/>
  <c r="D807" i="4"/>
  <c r="D803" i="4"/>
  <c r="D799" i="4"/>
  <c r="D794" i="4"/>
  <c r="D792" i="4"/>
  <c r="D789" i="4"/>
  <c r="D785" i="4"/>
  <c r="D780" i="4"/>
  <c r="D778" i="4"/>
  <c r="D775" i="4"/>
  <c r="D771" i="4"/>
  <c r="D769" i="4"/>
  <c r="D765" i="4"/>
  <c r="D762" i="4"/>
  <c r="D758" i="4"/>
  <c r="D753" i="4"/>
  <c r="D752" i="4"/>
  <c r="D751" i="4"/>
  <c r="D748" i="4"/>
  <c r="D744" i="4"/>
  <c r="D739" i="4"/>
  <c r="D734" i="4"/>
  <c r="D731" i="4"/>
  <c r="D727" i="4"/>
  <c r="D723" i="4"/>
  <c r="D721" i="4"/>
  <c r="D717" i="4"/>
  <c r="D715" i="4"/>
  <c r="D712" i="4"/>
  <c r="D1245" i="4"/>
  <c r="D1241" i="4"/>
  <c r="D1237" i="4"/>
  <c r="D1233" i="4"/>
  <c r="D1229" i="4"/>
  <c r="D1225" i="4"/>
  <c r="D1221" i="4"/>
  <c r="D1217" i="4"/>
  <c r="D1213" i="4"/>
  <c r="D1209" i="4"/>
  <c r="D1205" i="4"/>
  <c r="D1201" i="4"/>
  <c r="D1197" i="4"/>
  <c r="D1193" i="4"/>
  <c r="D1189" i="4"/>
  <c r="D1185" i="4"/>
  <c r="D1181" i="4"/>
  <c r="D1177" i="4"/>
  <c r="D1173" i="4"/>
  <c r="D1169" i="4"/>
  <c r="D1165" i="4"/>
  <c r="D1161" i="4"/>
  <c r="D1157" i="4"/>
  <c r="D1153" i="4"/>
  <c r="D1149" i="4"/>
  <c r="D1145" i="4"/>
  <c r="D1141" i="4"/>
  <c r="D1137" i="4"/>
  <c r="D1133" i="4"/>
  <c r="D1129" i="4"/>
  <c r="D1119" i="4"/>
  <c r="D1115" i="4"/>
  <c r="D1111" i="4"/>
  <c r="D1107" i="4"/>
  <c r="D1103" i="4"/>
  <c r="D1099" i="4"/>
  <c r="D1095" i="4"/>
  <c r="D1091" i="4"/>
  <c r="D1087" i="4"/>
  <c r="D1083" i="4"/>
  <c r="D1079" i="4"/>
  <c r="D1075" i="4"/>
  <c r="D1071" i="4"/>
  <c r="D1067" i="4"/>
  <c r="D1063" i="4"/>
  <c r="D1059" i="4"/>
  <c r="D935" i="4"/>
  <c r="D899" i="4"/>
  <c r="D896" i="4"/>
  <c r="D895" i="4"/>
  <c r="D894" i="4"/>
  <c r="D891" i="4"/>
  <c r="D888" i="4"/>
  <c r="D885" i="4"/>
  <c r="D882" i="4"/>
  <c r="D878" i="4"/>
  <c r="D873" i="4"/>
  <c r="D869" i="4"/>
  <c r="D865" i="4"/>
  <c r="D861" i="4"/>
  <c r="D856" i="4"/>
  <c r="D854" i="4"/>
  <c r="D850" i="4"/>
  <c r="D847" i="4"/>
  <c r="D843" i="4"/>
  <c r="D839" i="4"/>
  <c r="D835" i="4"/>
  <c r="D831" i="4"/>
  <c r="D828" i="4"/>
  <c r="D824" i="4"/>
  <c r="D819" i="4"/>
  <c r="D816" i="4"/>
  <c r="D812" i="4"/>
  <c r="D809" i="4"/>
  <c r="D806" i="4"/>
  <c r="D804" i="4"/>
  <c r="D800" i="4"/>
  <c r="D797" i="4"/>
  <c r="D791" i="4"/>
  <c r="D788" i="4"/>
  <c r="D784" i="4"/>
  <c r="D781" i="4"/>
  <c r="D776" i="4"/>
  <c r="D756" i="4"/>
  <c r="D754" i="4"/>
  <c r="D749" i="4"/>
  <c r="D745" i="4"/>
  <c r="D740" i="4"/>
  <c r="D736" i="4"/>
  <c r="D732" i="4"/>
  <c r="D728" i="4"/>
  <c r="D724" i="4"/>
  <c r="D718" i="4"/>
  <c r="D713" i="4"/>
  <c r="D708" i="4"/>
  <c r="D704" i="4"/>
  <c r="D700" i="4"/>
  <c r="D696" i="4"/>
  <c r="D692" i="4"/>
  <c r="D691" i="4"/>
  <c r="D694" i="4"/>
  <c r="D690" i="4"/>
  <c r="D697" i="4"/>
  <c r="D707" i="4"/>
  <c r="D703" i="4"/>
  <c r="D699" i="4"/>
  <c r="D695" i="4"/>
  <c r="D710" i="4"/>
  <c r="D706" i="4"/>
  <c r="D702" i="4"/>
  <c r="D698" i="4"/>
  <c r="D709" i="4"/>
  <c r="D705" i="4"/>
  <c r="D701" i="4"/>
  <c r="D693" i="4"/>
  <c r="D178" i="4"/>
  <c r="C943" i="5"/>
  <c r="C853" i="5"/>
  <c r="C849" i="5"/>
  <c r="C944" i="5"/>
  <c r="C854" i="5"/>
  <c r="C850" i="5"/>
  <c r="C941" i="5"/>
  <c r="C907" i="5"/>
  <c r="C851" i="5"/>
  <c r="C942" i="5"/>
  <c r="C908" i="5"/>
  <c r="C852" i="5"/>
  <c r="D1" i="5"/>
  <c r="J1" i="5"/>
  <c r="N1" i="5"/>
  <c r="C20" i="5"/>
  <c r="C24" i="5"/>
  <c r="C28" i="5"/>
  <c r="C32" i="5"/>
  <c r="C36" i="5"/>
  <c r="C51" i="5"/>
  <c r="D56" i="5"/>
  <c r="D58" i="5"/>
  <c r="D60" i="5"/>
  <c r="D62" i="5"/>
  <c r="D64" i="5"/>
  <c r="D66" i="5"/>
  <c r="D68" i="5"/>
  <c r="D70" i="5"/>
  <c r="D72" i="5"/>
  <c r="D74" i="5"/>
  <c r="D76" i="5"/>
  <c r="D78" i="5"/>
  <c r="D80" i="5"/>
  <c r="D82" i="5"/>
  <c r="D84" i="5"/>
  <c r="D86" i="5"/>
  <c r="D88" i="5"/>
  <c r="D90" i="5"/>
  <c r="D92" i="5"/>
  <c r="D94" i="5"/>
  <c r="D96" i="5"/>
  <c r="D98" i="5"/>
  <c r="D100" i="5"/>
  <c r="D102" i="5"/>
  <c r="D104" i="5"/>
  <c r="D194" i="5"/>
  <c r="D196" i="5"/>
  <c r="D198" i="5"/>
  <c r="D200" i="5"/>
  <c r="D202" i="5"/>
  <c r="D204" i="5"/>
  <c r="D206" i="5"/>
  <c r="D208" i="5"/>
  <c r="D210" i="5"/>
  <c r="D212" i="5"/>
  <c r="D214" i="5"/>
  <c r="D216" i="5"/>
  <c r="D218" i="5"/>
  <c r="D220" i="5"/>
  <c r="D222" i="5"/>
  <c r="D224" i="5"/>
  <c r="D226" i="5"/>
  <c r="D228" i="5"/>
  <c r="C232" i="5"/>
  <c r="C1" i="5"/>
  <c r="I1" i="5"/>
  <c r="M1" i="5"/>
  <c r="C16" i="5"/>
  <c r="C50" i="5"/>
  <c r="L55" i="5"/>
  <c r="L57" i="5"/>
  <c r="L59" i="5"/>
  <c r="L61" i="5"/>
  <c r="L63" i="5"/>
  <c r="L65" i="5"/>
  <c r="L67" i="5"/>
  <c r="L69" i="5"/>
  <c r="L71" i="5"/>
  <c r="L73" i="5"/>
  <c r="L75" i="5"/>
  <c r="L77" i="5"/>
  <c r="L79" i="5"/>
  <c r="L81" i="5"/>
  <c r="L83" i="5"/>
  <c r="L85" i="5"/>
  <c r="L87" i="5"/>
  <c r="L89" i="5"/>
  <c r="L91" i="5"/>
  <c r="L93" i="5"/>
  <c r="L95" i="5"/>
  <c r="L97" i="5"/>
  <c r="L99" i="5"/>
  <c r="L101" i="5"/>
  <c r="L103" i="5"/>
  <c r="L193" i="5"/>
  <c r="L195" i="5"/>
  <c r="L197" i="5"/>
  <c r="L199" i="5"/>
  <c r="L201" i="5"/>
  <c r="L203" i="5"/>
  <c r="L205" i="5"/>
  <c r="L207" i="5"/>
  <c r="L209" i="5"/>
  <c r="L211" i="5"/>
  <c r="L213" i="5"/>
  <c r="L215" i="5"/>
  <c r="L217" i="5"/>
  <c r="L219" i="5"/>
  <c r="L221" i="5"/>
  <c r="L223" i="5"/>
  <c r="L225" i="5"/>
  <c r="L227" i="5"/>
  <c r="C231" i="5"/>
  <c r="C235" i="5"/>
  <c r="B1" i="5"/>
  <c r="F1" i="5"/>
  <c r="L1" i="5"/>
  <c r="C4" i="5"/>
  <c r="C22" i="5"/>
  <c r="C26" i="5"/>
  <c r="C30" i="5"/>
  <c r="C34" i="5"/>
  <c r="C38" i="5"/>
  <c r="C48" i="5"/>
  <c r="C53" i="5"/>
  <c r="D55" i="5"/>
  <c r="D57" i="5"/>
  <c r="D59" i="5"/>
  <c r="D61" i="5"/>
  <c r="D63" i="5"/>
  <c r="D65" i="5"/>
  <c r="D67" i="5"/>
  <c r="D69" i="5"/>
  <c r="D71" i="5"/>
  <c r="D73" i="5"/>
  <c r="D75" i="5"/>
  <c r="D77" i="5"/>
  <c r="D79" i="5"/>
  <c r="D81" i="5"/>
  <c r="D83" i="5"/>
  <c r="D85" i="5"/>
  <c r="D87" i="5"/>
  <c r="D89" i="5"/>
  <c r="D91" i="5"/>
  <c r="D93" i="5"/>
  <c r="D95" i="5"/>
  <c r="D97" i="5"/>
  <c r="D99" i="5"/>
  <c r="D101" i="5"/>
  <c r="D103" i="5"/>
  <c r="D193" i="5"/>
  <c r="D195" i="5"/>
  <c r="D197" i="5"/>
  <c r="D199" i="5"/>
  <c r="D201" i="5"/>
  <c r="D203" i="5"/>
  <c r="D205" i="5"/>
  <c r="D207" i="5"/>
  <c r="D209" i="5"/>
  <c r="D211" i="5"/>
  <c r="D213" i="5"/>
  <c r="D215" i="5"/>
  <c r="D217" i="5"/>
  <c r="D219" i="5"/>
  <c r="D221" i="5"/>
  <c r="D223" i="5"/>
  <c r="D225" i="5"/>
  <c r="D227" i="5"/>
  <c r="C234" i="5"/>
  <c r="A1" i="5"/>
  <c r="E1" i="5"/>
  <c r="K1" i="5"/>
  <c r="C52" i="5"/>
  <c r="L56" i="5"/>
  <c r="L58" i="5"/>
  <c r="L60" i="5"/>
  <c r="L62" i="5"/>
  <c r="L64" i="5"/>
  <c r="L66" i="5"/>
  <c r="L68" i="5"/>
  <c r="L70" i="5"/>
  <c r="L72" i="5"/>
  <c r="L74" i="5"/>
  <c r="L76" i="5"/>
  <c r="L78" i="5"/>
  <c r="L80" i="5"/>
  <c r="L82" i="5"/>
  <c r="L84" i="5"/>
  <c r="L86" i="5"/>
  <c r="L88" i="5"/>
  <c r="L90" i="5"/>
  <c r="L92" i="5"/>
  <c r="L94" i="5"/>
  <c r="L96" i="5"/>
  <c r="L98" i="5"/>
  <c r="L100" i="5"/>
  <c r="L102" i="5"/>
  <c r="L104" i="5"/>
  <c r="L194" i="5"/>
  <c r="L196" i="5"/>
  <c r="L198" i="5"/>
  <c r="L200" i="5"/>
  <c r="L202" i="5"/>
  <c r="L204" i="5"/>
  <c r="L206" i="5"/>
  <c r="L208" i="5"/>
  <c r="L210" i="5"/>
  <c r="L212" i="5"/>
  <c r="L214" i="5"/>
  <c r="L216" i="5"/>
  <c r="L218" i="5"/>
  <c r="L220" i="5"/>
  <c r="L222" i="5"/>
  <c r="L224" i="5"/>
  <c r="L226" i="5"/>
  <c r="L228" i="5"/>
  <c r="C233" i="5"/>
  <c r="E3" i="4"/>
  <c r="D255" i="4"/>
  <c r="D317" i="4"/>
  <c r="D379" i="4"/>
  <c r="D441" i="4"/>
  <c r="D503" i="4"/>
  <c r="D565" i="4"/>
  <c r="D627" i="4"/>
  <c r="D689" i="4"/>
  <c r="L256" i="4"/>
  <c r="L318" i="4"/>
  <c r="L380" i="4"/>
  <c r="L442" i="4"/>
  <c r="L504" i="4"/>
  <c r="L566" i="4"/>
  <c r="L628" i="4"/>
  <c r="D256" i="4"/>
  <c r="D318" i="4"/>
  <c r="D380" i="4"/>
  <c r="D442" i="4"/>
  <c r="D504" i="4"/>
  <c r="D566" i="4"/>
  <c r="D628" i="4"/>
  <c r="L255" i="4"/>
  <c r="L317" i="4"/>
  <c r="L379" i="4"/>
  <c r="L441" i="4"/>
  <c r="L503" i="4"/>
  <c r="L565" i="4"/>
  <c r="L627" i="4"/>
  <c r="L689" i="4"/>
  <c r="D20" i="4"/>
  <c r="D32" i="4"/>
  <c r="D15" i="4"/>
  <c r="D31" i="4"/>
  <c r="D35" i="4"/>
  <c r="D43" i="4"/>
  <c r="B3" i="4"/>
  <c r="J3" i="4"/>
  <c r="D10" i="4"/>
  <c r="D22" i="4"/>
  <c r="D30" i="4"/>
  <c r="D38" i="4"/>
  <c r="D46" i="4"/>
  <c r="D54" i="4"/>
  <c r="D58" i="4"/>
  <c r="D62" i="4"/>
  <c r="D66" i="4"/>
  <c r="D70" i="4"/>
  <c r="D74" i="4"/>
  <c r="D78" i="4"/>
  <c r="D82" i="4"/>
  <c r="D86" i="4"/>
  <c r="D90" i="4"/>
  <c r="D94" i="4"/>
  <c r="D98" i="4"/>
  <c r="D102" i="4"/>
  <c r="D106" i="4"/>
  <c r="D110" i="4"/>
  <c r="D114" i="4"/>
  <c r="D118" i="4"/>
  <c r="D122" i="4"/>
  <c r="D126" i="4"/>
  <c r="D130" i="4"/>
  <c r="D134" i="4"/>
  <c r="D138" i="4"/>
  <c r="D142" i="4"/>
  <c r="D146" i="4"/>
  <c r="D150" i="4"/>
  <c r="D158" i="4"/>
  <c r="D166" i="4"/>
  <c r="D174" i="4"/>
  <c r="D16" i="4"/>
  <c r="D24" i="4"/>
  <c r="D40" i="4"/>
  <c r="D19" i="4"/>
  <c r="D23" i="4"/>
  <c r="D39" i="4"/>
  <c r="D14" i="4"/>
  <c r="D18" i="4"/>
  <c r="D26" i="4"/>
  <c r="D34" i="4"/>
  <c r="D42" i="4"/>
  <c r="D50" i="4"/>
  <c r="A3" i="4"/>
  <c r="F3" i="4"/>
  <c r="N3" i="4"/>
  <c r="D9" i="4"/>
  <c r="D13" i="4"/>
  <c r="D17" i="4"/>
  <c r="D21" i="4"/>
  <c r="D25" i="4"/>
  <c r="D29" i="4"/>
  <c r="D33" i="4"/>
  <c r="D37" i="4"/>
  <c r="D41" i="4"/>
  <c r="D45" i="4"/>
  <c r="D49" i="4"/>
  <c r="D53" i="4"/>
  <c r="D57" i="4"/>
  <c r="D61" i="4"/>
  <c r="D65" i="4"/>
  <c r="D69" i="4"/>
  <c r="D73" i="4"/>
  <c r="D77" i="4"/>
  <c r="D81" i="4"/>
  <c r="D85" i="4"/>
  <c r="D89" i="4"/>
  <c r="D93" i="4"/>
  <c r="D97" i="4"/>
  <c r="D101" i="4"/>
  <c r="D105" i="4"/>
  <c r="D109" i="4"/>
  <c r="D113" i="4"/>
  <c r="D117" i="4"/>
  <c r="D121" i="4"/>
  <c r="D125" i="4"/>
  <c r="D129" i="4"/>
  <c r="D133" i="4"/>
  <c r="D137" i="4"/>
  <c r="D141" i="4"/>
  <c r="D145" i="4"/>
  <c r="D149" i="4"/>
  <c r="D156" i="4"/>
  <c r="D164" i="4"/>
  <c r="D172" i="4"/>
  <c r="D180" i="4"/>
  <c r="L3" i="4"/>
  <c r="D12" i="4"/>
  <c r="D36" i="4"/>
  <c r="D48" i="4"/>
  <c r="D52" i="4"/>
  <c r="D56" i="4"/>
  <c r="D60" i="4"/>
  <c r="D64" i="4"/>
  <c r="D68" i="4"/>
  <c r="D72" i="4"/>
  <c r="D76" i="4"/>
  <c r="D80" i="4"/>
  <c r="D84" i="4"/>
  <c r="D88" i="4"/>
  <c r="D92" i="4"/>
  <c r="D96" i="4"/>
  <c r="D100" i="4"/>
  <c r="D104" i="4"/>
  <c r="D108" i="4"/>
  <c r="D112" i="4"/>
  <c r="D116" i="4"/>
  <c r="D120" i="4"/>
  <c r="D124" i="4"/>
  <c r="D128" i="4"/>
  <c r="D132" i="4"/>
  <c r="D136" i="4"/>
  <c r="D140" i="4"/>
  <c r="D144" i="4"/>
  <c r="D148" i="4"/>
  <c r="D154" i="4"/>
  <c r="D162" i="4"/>
  <c r="D170" i="4"/>
  <c r="L687" i="4"/>
  <c r="L685" i="4"/>
  <c r="L683" i="4"/>
  <c r="L681" i="4"/>
  <c r="L679" i="4"/>
  <c r="L677" i="4"/>
  <c r="L675" i="4"/>
  <c r="L673" i="4"/>
  <c r="L671" i="4"/>
  <c r="L669" i="4"/>
  <c r="L667" i="4"/>
  <c r="L665" i="4"/>
  <c r="L663" i="4"/>
  <c r="L661" i="4"/>
  <c r="L659" i="4"/>
  <c r="L657" i="4"/>
  <c r="L655" i="4"/>
  <c r="L653" i="4"/>
  <c r="L651" i="4"/>
  <c r="L649" i="4"/>
  <c r="L647" i="4"/>
  <c r="L645" i="4"/>
  <c r="L643" i="4"/>
  <c r="L641" i="4"/>
  <c r="L639" i="4"/>
  <c r="L637" i="4"/>
  <c r="L635" i="4"/>
  <c r="L633" i="4"/>
  <c r="L631" i="4"/>
  <c r="L629" i="4"/>
  <c r="L625" i="4"/>
  <c r="L623" i="4"/>
  <c r="L621" i="4"/>
  <c r="L619" i="4"/>
  <c r="L617" i="4"/>
  <c r="L615" i="4"/>
  <c r="L613" i="4"/>
  <c r="L611" i="4"/>
  <c r="L609" i="4"/>
  <c r="L607" i="4"/>
  <c r="L605" i="4"/>
  <c r="L603" i="4"/>
  <c r="L601" i="4"/>
  <c r="L599" i="4"/>
  <c r="L597" i="4"/>
  <c r="L595" i="4"/>
  <c r="L593" i="4"/>
  <c r="L591" i="4"/>
  <c r="L589" i="4"/>
  <c r="L587" i="4"/>
  <c r="L585" i="4"/>
  <c r="L583" i="4"/>
  <c r="L581" i="4"/>
  <c r="L579" i="4"/>
  <c r="L577" i="4"/>
  <c r="L575" i="4"/>
  <c r="L573" i="4"/>
  <c r="L571" i="4"/>
  <c r="L569" i="4"/>
  <c r="L567" i="4"/>
  <c r="L563" i="4"/>
  <c r="L561" i="4"/>
  <c r="L559" i="4"/>
  <c r="L557" i="4"/>
  <c r="L555" i="4"/>
  <c r="L553" i="4"/>
  <c r="L551" i="4"/>
  <c r="L549" i="4"/>
  <c r="L547" i="4"/>
  <c r="L545" i="4"/>
  <c r="L543" i="4"/>
  <c r="L541" i="4"/>
  <c r="L539" i="4"/>
  <c r="L537" i="4"/>
  <c r="L535" i="4"/>
  <c r="L533" i="4"/>
  <c r="L531" i="4"/>
  <c r="L529" i="4"/>
  <c r="L527" i="4"/>
  <c r="L525" i="4"/>
  <c r="L523" i="4"/>
  <c r="L521" i="4"/>
  <c r="L519" i="4"/>
  <c r="L517" i="4"/>
  <c r="L515" i="4"/>
  <c r="L513" i="4"/>
  <c r="L511" i="4"/>
  <c r="L509" i="4"/>
  <c r="L507" i="4"/>
  <c r="D688" i="4"/>
  <c r="D686" i="4"/>
  <c r="D684" i="4"/>
  <c r="D682" i="4"/>
  <c r="D680" i="4"/>
  <c r="D678" i="4"/>
  <c r="D676" i="4"/>
  <c r="D674" i="4"/>
  <c r="D672" i="4"/>
  <c r="D670" i="4"/>
  <c r="D668" i="4"/>
  <c r="D666" i="4"/>
  <c r="D664" i="4"/>
  <c r="D662" i="4"/>
  <c r="D660" i="4"/>
  <c r="D658" i="4"/>
  <c r="D656" i="4"/>
  <c r="D654" i="4"/>
  <c r="D652" i="4"/>
  <c r="D650" i="4"/>
  <c r="D648" i="4"/>
  <c r="D646" i="4"/>
  <c r="D644" i="4"/>
  <c r="D642" i="4"/>
  <c r="D640" i="4"/>
  <c r="D638" i="4"/>
  <c r="D636" i="4"/>
  <c r="D634" i="4"/>
  <c r="D632" i="4"/>
  <c r="D630" i="4"/>
  <c r="D626" i="4"/>
  <c r="D624" i="4"/>
  <c r="D622" i="4"/>
  <c r="D620" i="4"/>
  <c r="D618" i="4"/>
  <c r="D616" i="4"/>
  <c r="D614" i="4"/>
  <c r="D612" i="4"/>
  <c r="D610" i="4"/>
  <c r="D608" i="4"/>
  <c r="D606" i="4"/>
  <c r="D604" i="4"/>
  <c r="D602" i="4"/>
  <c r="D600" i="4"/>
  <c r="D598" i="4"/>
  <c r="D596" i="4"/>
  <c r="D594" i="4"/>
  <c r="D592" i="4"/>
  <c r="D590" i="4"/>
  <c r="D588" i="4"/>
  <c r="D586" i="4"/>
  <c r="D584" i="4"/>
  <c r="D582" i="4"/>
  <c r="D580" i="4"/>
  <c r="D578" i="4"/>
  <c r="D576" i="4"/>
  <c r="D574" i="4"/>
  <c r="D572" i="4"/>
  <c r="D570" i="4"/>
  <c r="D568" i="4"/>
  <c r="D564" i="4"/>
  <c r="D562" i="4"/>
  <c r="D560" i="4"/>
  <c r="D558" i="4"/>
  <c r="D556" i="4"/>
  <c r="D554" i="4"/>
  <c r="D552" i="4"/>
  <c r="D550" i="4"/>
  <c r="D548" i="4"/>
  <c r="D546" i="4"/>
  <c r="D544" i="4"/>
  <c r="D542" i="4"/>
  <c r="D540" i="4"/>
  <c r="L688" i="4"/>
  <c r="L686" i="4"/>
  <c r="L684" i="4"/>
  <c r="L682" i="4"/>
  <c r="L680" i="4"/>
  <c r="L678" i="4"/>
  <c r="L676" i="4"/>
  <c r="L674" i="4"/>
  <c r="L672" i="4"/>
  <c r="L670" i="4"/>
  <c r="L668" i="4"/>
  <c r="L666" i="4"/>
  <c r="L664" i="4"/>
  <c r="L662" i="4"/>
  <c r="L660" i="4"/>
  <c r="L658" i="4"/>
  <c r="L656" i="4"/>
  <c r="L654" i="4"/>
  <c r="L652" i="4"/>
  <c r="L650" i="4"/>
  <c r="L648" i="4"/>
  <c r="L646" i="4"/>
  <c r="L644" i="4"/>
  <c r="L642" i="4"/>
  <c r="L640" i="4"/>
  <c r="L638" i="4"/>
  <c r="L636" i="4"/>
  <c r="L634" i="4"/>
  <c r="L632" i="4"/>
  <c r="L630" i="4"/>
  <c r="L626" i="4"/>
  <c r="L624" i="4"/>
  <c r="L622" i="4"/>
  <c r="L620" i="4"/>
  <c r="L618" i="4"/>
  <c r="L616" i="4"/>
  <c r="L614" i="4"/>
  <c r="L612" i="4"/>
  <c r="L610" i="4"/>
  <c r="L608" i="4"/>
  <c r="L606" i="4"/>
  <c r="L604" i="4"/>
  <c r="L602" i="4"/>
  <c r="L600" i="4"/>
  <c r="L598" i="4"/>
  <c r="L596" i="4"/>
  <c r="L594" i="4"/>
  <c r="L592" i="4"/>
  <c r="L590" i="4"/>
  <c r="L588" i="4"/>
  <c r="L586" i="4"/>
  <c r="L584" i="4"/>
  <c r="L582" i="4"/>
  <c r="L580" i="4"/>
  <c r="L578" i="4"/>
  <c r="L576" i="4"/>
  <c r="L574" i="4"/>
  <c r="L572" i="4"/>
  <c r="L570" i="4"/>
  <c r="L568" i="4"/>
  <c r="L564" i="4"/>
  <c r="L562" i="4"/>
  <c r="L560" i="4"/>
  <c r="L558" i="4"/>
  <c r="L556" i="4"/>
  <c r="L554" i="4"/>
  <c r="L552" i="4"/>
  <c r="L550" i="4"/>
  <c r="L548" i="4"/>
  <c r="L546" i="4"/>
  <c r="L544" i="4"/>
  <c r="L542" i="4"/>
  <c r="L540" i="4"/>
  <c r="L538" i="4"/>
  <c r="L536" i="4"/>
  <c r="L534" i="4"/>
  <c r="L532" i="4"/>
  <c r="L530" i="4"/>
  <c r="L528" i="4"/>
  <c r="L526" i="4"/>
  <c r="L524" i="4"/>
  <c r="L522" i="4"/>
  <c r="L520" i="4"/>
  <c r="L518" i="4"/>
  <c r="L516" i="4"/>
  <c r="D687" i="4"/>
  <c r="D685" i="4"/>
  <c r="D683" i="4"/>
  <c r="D681" i="4"/>
  <c r="D679" i="4"/>
  <c r="D677" i="4"/>
  <c r="D675" i="4"/>
  <c r="D673" i="4"/>
  <c r="D671" i="4"/>
  <c r="D669" i="4"/>
  <c r="D667" i="4"/>
  <c r="D665" i="4"/>
  <c r="D663" i="4"/>
  <c r="D661" i="4"/>
  <c r="D659" i="4"/>
  <c r="D657" i="4"/>
  <c r="D655" i="4"/>
  <c r="D653" i="4"/>
  <c r="D651" i="4"/>
  <c r="D649" i="4"/>
  <c r="D647" i="4"/>
  <c r="D645" i="4"/>
  <c r="D643" i="4"/>
  <c r="D641" i="4"/>
  <c r="D639" i="4"/>
  <c r="D637" i="4"/>
  <c r="D635" i="4"/>
  <c r="D633" i="4"/>
  <c r="D631" i="4"/>
  <c r="D629" i="4"/>
  <c r="D625" i="4"/>
  <c r="D623" i="4"/>
  <c r="D621" i="4"/>
  <c r="D619" i="4"/>
  <c r="D617" i="4"/>
  <c r="D615" i="4"/>
  <c r="D613" i="4"/>
  <c r="D611" i="4"/>
  <c r="D609" i="4"/>
  <c r="D607" i="4"/>
  <c r="D605" i="4"/>
  <c r="D603" i="4"/>
  <c r="D601" i="4"/>
  <c r="D599" i="4"/>
  <c r="D597" i="4"/>
  <c r="D595" i="4"/>
  <c r="D593" i="4"/>
  <c r="D591" i="4"/>
  <c r="D589" i="4"/>
  <c r="D587" i="4"/>
  <c r="D585" i="4"/>
  <c r="D583" i="4"/>
  <c r="D581" i="4"/>
  <c r="D579" i="4"/>
  <c r="D577" i="4"/>
  <c r="D575" i="4"/>
  <c r="D573" i="4"/>
  <c r="D571" i="4"/>
  <c r="D569" i="4"/>
  <c r="D567" i="4"/>
  <c r="D563" i="4"/>
  <c r="D561" i="4"/>
  <c r="D559" i="4"/>
  <c r="D557" i="4"/>
  <c r="D555" i="4"/>
  <c r="D553" i="4"/>
  <c r="D551" i="4"/>
  <c r="D549" i="4"/>
  <c r="D547" i="4"/>
  <c r="D545" i="4"/>
  <c r="D543" i="4"/>
  <c r="D541" i="4"/>
  <c r="D539" i="4"/>
  <c r="D537" i="4"/>
  <c r="D535" i="4"/>
  <c r="D533" i="4"/>
  <c r="D531" i="4"/>
  <c r="D529" i="4"/>
  <c r="D527" i="4"/>
  <c r="D525" i="4"/>
  <c r="D523" i="4"/>
  <c r="D521" i="4"/>
  <c r="D519" i="4"/>
  <c r="D534" i="4"/>
  <c r="D526" i="4"/>
  <c r="D518" i="4"/>
  <c r="L514" i="4"/>
  <c r="D512" i="4"/>
  <c r="D509" i="4"/>
  <c r="L506" i="4"/>
  <c r="L502" i="4"/>
  <c r="L500" i="4"/>
  <c r="L498" i="4"/>
  <c r="L496" i="4"/>
  <c r="L494" i="4"/>
  <c r="L492" i="4"/>
  <c r="L490" i="4"/>
  <c r="L488" i="4"/>
  <c r="L486" i="4"/>
  <c r="L484" i="4"/>
  <c r="L482" i="4"/>
  <c r="L480" i="4"/>
  <c r="L478" i="4"/>
  <c r="L476" i="4"/>
  <c r="L474" i="4"/>
  <c r="L472" i="4"/>
  <c r="L470" i="4"/>
  <c r="L468" i="4"/>
  <c r="L466" i="4"/>
  <c r="L464" i="4"/>
  <c r="L462" i="4"/>
  <c r="L460" i="4"/>
  <c r="L458" i="4"/>
  <c r="L456" i="4"/>
  <c r="L454" i="4"/>
  <c r="L452" i="4"/>
  <c r="L450" i="4"/>
  <c r="L448" i="4"/>
  <c r="L446" i="4"/>
  <c r="L444" i="4"/>
  <c r="L440" i="4"/>
  <c r="L438" i="4"/>
  <c r="L436" i="4"/>
  <c r="L434" i="4"/>
  <c r="L432" i="4"/>
  <c r="L430" i="4"/>
  <c r="L428" i="4"/>
  <c r="L426" i="4"/>
  <c r="L424" i="4"/>
  <c r="L422" i="4"/>
  <c r="L420" i="4"/>
  <c r="L418" i="4"/>
  <c r="L416" i="4"/>
  <c r="L414" i="4"/>
  <c r="L412" i="4"/>
  <c r="L410" i="4"/>
  <c r="L408" i="4"/>
  <c r="L406" i="4"/>
  <c r="L404" i="4"/>
  <c r="L402" i="4"/>
  <c r="L400" i="4"/>
  <c r="L398" i="4"/>
  <c r="L396" i="4"/>
  <c r="L394" i="4"/>
  <c r="L392" i="4"/>
  <c r="L390" i="4"/>
  <c r="L388" i="4"/>
  <c r="L386" i="4"/>
  <c r="L384" i="4"/>
  <c r="L382" i="4"/>
  <c r="L378" i="4"/>
  <c r="L376" i="4"/>
  <c r="L374" i="4"/>
  <c r="L372" i="4"/>
  <c r="L370" i="4"/>
  <c r="L368" i="4"/>
  <c r="L366" i="4"/>
  <c r="L364" i="4"/>
  <c r="L362" i="4"/>
  <c r="L360" i="4"/>
  <c r="L358" i="4"/>
  <c r="L356" i="4"/>
  <c r="L354" i="4"/>
  <c r="L352" i="4"/>
  <c r="L350" i="4"/>
  <c r="L348" i="4"/>
  <c r="L346" i="4"/>
  <c r="L344" i="4"/>
  <c r="L342" i="4"/>
  <c r="L340" i="4"/>
  <c r="L338" i="4"/>
  <c r="L336" i="4"/>
  <c r="L334" i="4"/>
  <c r="L332" i="4"/>
  <c r="L330" i="4"/>
  <c r="L328" i="4"/>
  <c r="L326" i="4"/>
  <c r="L324" i="4"/>
  <c r="L322" i="4"/>
  <c r="L320" i="4"/>
  <c r="L316" i="4"/>
  <c r="L314" i="4"/>
  <c r="L312" i="4"/>
  <c r="L310" i="4"/>
  <c r="L308" i="4"/>
  <c r="L306" i="4"/>
  <c r="L304" i="4"/>
  <c r="L302" i="4"/>
  <c r="L300" i="4"/>
  <c r="L298" i="4"/>
  <c r="L296" i="4"/>
  <c r="L294" i="4"/>
  <c r="L292" i="4"/>
  <c r="L290" i="4"/>
  <c r="L288" i="4"/>
  <c r="L286" i="4"/>
  <c r="L284" i="4"/>
  <c r="L282" i="4"/>
  <c r="L280" i="4"/>
  <c r="L278" i="4"/>
  <c r="L276" i="4"/>
  <c r="L274" i="4"/>
  <c r="L272" i="4"/>
  <c r="L270" i="4"/>
  <c r="L268" i="4"/>
  <c r="L266" i="4"/>
  <c r="L264" i="4"/>
  <c r="L262" i="4"/>
  <c r="L260" i="4"/>
  <c r="L258" i="4"/>
  <c r="L254" i="4"/>
  <c r="L252" i="4"/>
  <c r="L250" i="4"/>
  <c r="L248" i="4"/>
  <c r="L246" i="4"/>
  <c r="L244" i="4"/>
  <c r="L242" i="4"/>
  <c r="L240" i="4"/>
  <c r="L238" i="4"/>
  <c r="L236" i="4"/>
  <c r="L234" i="4"/>
  <c r="L232" i="4"/>
  <c r="L230" i="4"/>
  <c r="L228" i="4"/>
  <c r="L226" i="4"/>
  <c r="L224" i="4"/>
  <c r="L222" i="4"/>
  <c r="L220" i="4"/>
  <c r="L218" i="4"/>
  <c r="L216" i="4"/>
  <c r="L214" i="4"/>
  <c r="L212" i="4"/>
  <c r="L210" i="4"/>
  <c r="L208" i="4"/>
  <c r="L206" i="4"/>
  <c r="L204" i="4"/>
  <c r="L202" i="4"/>
  <c r="L200" i="4"/>
  <c r="L198" i="4"/>
  <c r="L196" i="4"/>
  <c r="L194" i="4"/>
  <c r="L192" i="4"/>
  <c r="L190" i="4"/>
  <c r="L188" i="4"/>
  <c r="L186" i="4"/>
  <c r="L184" i="4"/>
  <c r="L182" i="4"/>
  <c r="L180" i="4"/>
  <c r="L178" i="4"/>
  <c r="L176" i="4"/>
  <c r="L174" i="4"/>
  <c r="L172" i="4"/>
  <c r="L170" i="4"/>
  <c r="L168" i="4"/>
  <c r="L166" i="4"/>
  <c r="L164" i="4"/>
  <c r="L162" i="4"/>
  <c r="L160" i="4"/>
  <c r="L158" i="4"/>
  <c r="L156" i="4"/>
  <c r="L154" i="4"/>
  <c r="L152" i="4"/>
  <c r="L150" i="4"/>
  <c r="L148" i="4"/>
  <c r="L146" i="4"/>
  <c r="L144" i="4"/>
  <c r="L142" i="4"/>
  <c r="L140" i="4"/>
  <c r="L138" i="4"/>
  <c r="L136" i="4"/>
  <c r="L134" i="4"/>
  <c r="L132" i="4"/>
  <c r="L130" i="4"/>
  <c r="L128" i="4"/>
  <c r="L126" i="4"/>
  <c r="L124" i="4"/>
  <c r="L122" i="4"/>
  <c r="L120" i="4"/>
  <c r="L118" i="4"/>
  <c r="L116" i="4"/>
  <c r="L114" i="4"/>
  <c r="L112" i="4"/>
  <c r="L110" i="4"/>
  <c r="L108" i="4"/>
  <c r="L106" i="4"/>
  <c r="L104" i="4"/>
  <c r="L102" i="4"/>
  <c r="L100" i="4"/>
  <c r="L98" i="4"/>
  <c r="L96" i="4"/>
  <c r="L94" i="4"/>
  <c r="L92" i="4"/>
  <c r="L90" i="4"/>
  <c r="L88" i="4"/>
  <c r="L86" i="4"/>
  <c r="L84" i="4"/>
  <c r="L82" i="4"/>
  <c r="L80" i="4"/>
  <c r="L78" i="4"/>
  <c r="L76" i="4"/>
  <c r="L74" i="4"/>
  <c r="L72" i="4"/>
  <c r="L70" i="4"/>
  <c r="L68" i="4"/>
  <c r="L66" i="4"/>
  <c r="L64" i="4"/>
  <c r="L62" i="4"/>
  <c r="L60" i="4"/>
  <c r="L58" i="4"/>
  <c r="L56" i="4"/>
  <c r="L54" i="4"/>
  <c r="L52" i="4"/>
  <c r="L50" i="4"/>
  <c r="L48" i="4"/>
  <c r="L46" i="4"/>
  <c r="L44" i="4"/>
  <c r="L42" i="4"/>
  <c r="L40" i="4"/>
  <c r="L38" i="4"/>
  <c r="L36" i="4"/>
  <c r="L34" i="4"/>
  <c r="L32" i="4"/>
  <c r="L30" i="4"/>
  <c r="L28" i="4"/>
  <c r="L26" i="4"/>
  <c r="L24" i="4"/>
  <c r="L22" i="4"/>
  <c r="L20" i="4"/>
  <c r="L18" i="4"/>
  <c r="L16" i="4"/>
  <c r="L14" i="4"/>
  <c r="L12" i="4"/>
  <c r="L10" i="4"/>
  <c r="M3" i="4"/>
  <c r="I3" i="4"/>
  <c r="C3" i="4"/>
  <c r="D199" i="4"/>
  <c r="D191" i="4"/>
  <c r="D189" i="4"/>
  <c r="D185" i="4"/>
  <c r="D181" i="4"/>
  <c r="D177" i="4"/>
  <c r="D175" i="4"/>
  <c r="D171" i="4"/>
  <c r="D167" i="4"/>
  <c r="D163" i="4"/>
  <c r="D161" i="4"/>
  <c r="D155" i="4"/>
  <c r="D151" i="4"/>
  <c r="D536" i="4"/>
  <c r="D528" i="4"/>
  <c r="D520" i="4"/>
  <c r="D515" i="4"/>
  <c r="L512" i="4"/>
  <c r="D510" i="4"/>
  <c r="D507" i="4"/>
  <c r="D505" i="4"/>
  <c r="D501" i="4"/>
  <c r="D499" i="4"/>
  <c r="D497" i="4"/>
  <c r="D495" i="4"/>
  <c r="D493" i="4"/>
  <c r="D491" i="4"/>
  <c r="D489" i="4"/>
  <c r="D487" i="4"/>
  <c r="D485" i="4"/>
  <c r="D483" i="4"/>
  <c r="D481" i="4"/>
  <c r="D479" i="4"/>
  <c r="D477" i="4"/>
  <c r="D475" i="4"/>
  <c r="D473" i="4"/>
  <c r="D471" i="4"/>
  <c r="D469" i="4"/>
  <c r="D467" i="4"/>
  <c r="D465" i="4"/>
  <c r="D463" i="4"/>
  <c r="D461" i="4"/>
  <c r="D459" i="4"/>
  <c r="D457" i="4"/>
  <c r="D455" i="4"/>
  <c r="D453" i="4"/>
  <c r="D451" i="4"/>
  <c r="D449" i="4"/>
  <c r="D447" i="4"/>
  <c r="D445" i="4"/>
  <c r="D443" i="4"/>
  <c r="D439" i="4"/>
  <c r="D437" i="4"/>
  <c r="D435" i="4"/>
  <c r="D433" i="4"/>
  <c r="D431" i="4"/>
  <c r="D429" i="4"/>
  <c r="D427" i="4"/>
  <c r="D425" i="4"/>
  <c r="D423" i="4"/>
  <c r="D421" i="4"/>
  <c r="D419" i="4"/>
  <c r="D417" i="4"/>
  <c r="D415" i="4"/>
  <c r="D413" i="4"/>
  <c r="D411" i="4"/>
  <c r="D409" i="4"/>
  <c r="D407" i="4"/>
  <c r="D405" i="4"/>
  <c r="D403" i="4"/>
  <c r="D401" i="4"/>
  <c r="D399" i="4"/>
  <c r="D397" i="4"/>
  <c r="D395" i="4"/>
  <c r="D393" i="4"/>
  <c r="D391" i="4"/>
  <c r="D389" i="4"/>
  <c r="D387" i="4"/>
  <c r="D385" i="4"/>
  <c r="D383" i="4"/>
  <c r="D381" i="4"/>
  <c r="D377" i="4"/>
  <c r="D375" i="4"/>
  <c r="D373" i="4"/>
  <c r="D371" i="4"/>
  <c r="D369" i="4"/>
  <c r="D367" i="4"/>
  <c r="D365" i="4"/>
  <c r="D363" i="4"/>
  <c r="D361" i="4"/>
  <c r="D359" i="4"/>
  <c r="D357" i="4"/>
  <c r="D355" i="4"/>
  <c r="D353" i="4"/>
  <c r="D351" i="4"/>
  <c r="D349" i="4"/>
  <c r="D347" i="4"/>
  <c r="D345" i="4"/>
  <c r="D343" i="4"/>
  <c r="D341" i="4"/>
  <c r="D339" i="4"/>
  <c r="D337" i="4"/>
  <c r="D335" i="4"/>
  <c r="D333" i="4"/>
  <c r="D331" i="4"/>
  <c r="D329" i="4"/>
  <c r="D327" i="4"/>
  <c r="D325" i="4"/>
  <c r="D323" i="4"/>
  <c r="D321" i="4"/>
  <c r="D319" i="4"/>
  <c r="D315" i="4"/>
  <c r="D313" i="4"/>
  <c r="D311" i="4"/>
  <c r="D309" i="4"/>
  <c r="D307" i="4"/>
  <c r="D305" i="4"/>
  <c r="D303" i="4"/>
  <c r="D301" i="4"/>
  <c r="D299" i="4"/>
  <c r="D297" i="4"/>
  <c r="D295" i="4"/>
  <c r="D293" i="4"/>
  <c r="D291" i="4"/>
  <c r="D289" i="4"/>
  <c r="D287" i="4"/>
  <c r="D285" i="4"/>
  <c r="D283" i="4"/>
  <c r="D281" i="4"/>
  <c r="D279" i="4"/>
  <c r="D277" i="4"/>
  <c r="D275" i="4"/>
  <c r="D273" i="4"/>
  <c r="D271" i="4"/>
  <c r="D269" i="4"/>
  <c r="D267" i="4"/>
  <c r="D265" i="4"/>
  <c r="D263" i="4"/>
  <c r="D261" i="4"/>
  <c r="D259" i="4"/>
  <c r="D257" i="4"/>
  <c r="D253" i="4"/>
  <c r="D251" i="4"/>
  <c r="D249" i="4"/>
  <c r="D247" i="4"/>
  <c r="D245" i="4"/>
  <c r="D243" i="4"/>
  <c r="D241" i="4"/>
  <c r="D239" i="4"/>
  <c r="D237" i="4"/>
  <c r="D235" i="4"/>
  <c r="D233" i="4"/>
  <c r="D231" i="4"/>
  <c r="D229" i="4"/>
  <c r="D227" i="4"/>
  <c r="D225" i="4"/>
  <c r="D223" i="4"/>
  <c r="D221" i="4"/>
  <c r="D219" i="4"/>
  <c r="D217" i="4"/>
  <c r="D215" i="4"/>
  <c r="D213" i="4"/>
  <c r="D211" i="4"/>
  <c r="D209" i="4"/>
  <c r="D207" i="4"/>
  <c r="D205" i="4"/>
  <c r="D203" i="4"/>
  <c r="D201" i="4"/>
  <c r="D197" i="4"/>
  <c r="D195" i="4"/>
  <c r="D193" i="4"/>
  <c r="D187" i="4"/>
  <c r="D183" i="4"/>
  <c r="D179" i="4"/>
  <c r="D173" i="4"/>
  <c r="D169" i="4"/>
  <c r="D165" i="4"/>
  <c r="D159" i="4"/>
  <c r="D157" i="4"/>
  <c r="D153" i="4"/>
  <c r="D538" i="4"/>
  <c r="D530" i="4"/>
  <c r="D522" i="4"/>
  <c r="D516" i="4"/>
  <c r="D513" i="4"/>
  <c r="L510" i="4"/>
  <c r="D508" i="4"/>
  <c r="L505" i="4"/>
  <c r="L501" i="4"/>
  <c r="L499" i="4"/>
  <c r="L497" i="4"/>
  <c r="L495" i="4"/>
  <c r="L493" i="4"/>
  <c r="L491" i="4"/>
  <c r="L489" i="4"/>
  <c r="L487" i="4"/>
  <c r="L485" i="4"/>
  <c r="L483" i="4"/>
  <c r="L481" i="4"/>
  <c r="L479" i="4"/>
  <c r="L477" i="4"/>
  <c r="L475" i="4"/>
  <c r="L473" i="4"/>
  <c r="L471" i="4"/>
  <c r="L469" i="4"/>
  <c r="L467" i="4"/>
  <c r="L465" i="4"/>
  <c r="L463" i="4"/>
  <c r="L461" i="4"/>
  <c r="L459" i="4"/>
  <c r="L457" i="4"/>
  <c r="L455" i="4"/>
  <c r="L453" i="4"/>
  <c r="L451" i="4"/>
  <c r="L449" i="4"/>
  <c r="L447" i="4"/>
  <c r="L445" i="4"/>
  <c r="L443" i="4"/>
  <c r="L439" i="4"/>
  <c r="L437" i="4"/>
  <c r="L435" i="4"/>
  <c r="L433" i="4"/>
  <c r="L431" i="4"/>
  <c r="L429" i="4"/>
  <c r="L427" i="4"/>
  <c r="L425" i="4"/>
  <c r="L423" i="4"/>
  <c r="L421" i="4"/>
  <c r="L419" i="4"/>
  <c r="L417" i="4"/>
  <c r="L415" i="4"/>
  <c r="L413" i="4"/>
  <c r="L411" i="4"/>
  <c r="L409" i="4"/>
  <c r="L407" i="4"/>
  <c r="L405" i="4"/>
  <c r="L403" i="4"/>
  <c r="L401" i="4"/>
  <c r="L399" i="4"/>
  <c r="L397" i="4"/>
  <c r="L395" i="4"/>
  <c r="L393" i="4"/>
  <c r="L391" i="4"/>
  <c r="L389" i="4"/>
  <c r="L387" i="4"/>
  <c r="L385" i="4"/>
  <c r="L383" i="4"/>
  <c r="L381" i="4"/>
  <c r="L377" i="4"/>
  <c r="L375" i="4"/>
  <c r="L373" i="4"/>
  <c r="L371" i="4"/>
  <c r="L369" i="4"/>
  <c r="L367" i="4"/>
  <c r="L365" i="4"/>
  <c r="L363" i="4"/>
  <c r="L361" i="4"/>
  <c r="L359" i="4"/>
  <c r="L357" i="4"/>
  <c r="L355" i="4"/>
  <c r="L353" i="4"/>
  <c r="L351" i="4"/>
  <c r="L349" i="4"/>
  <c r="L347" i="4"/>
  <c r="L345" i="4"/>
  <c r="L343" i="4"/>
  <c r="L341" i="4"/>
  <c r="L339" i="4"/>
  <c r="L337" i="4"/>
  <c r="L335" i="4"/>
  <c r="L333" i="4"/>
  <c r="L331" i="4"/>
  <c r="L329" i="4"/>
  <c r="L327" i="4"/>
  <c r="L325" i="4"/>
  <c r="L323" i="4"/>
  <c r="L321" i="4"/>
  <c r="L319" i="4"/>
  <c r="L315" i="4"/>
  <c r="L313" i="4"/>
  <c r="L311" i="4"/>
  <c r="L309" i="4"/>
  <c r="L307" i="4"/>
  <c r="L305" i="4"/>
  <c r="L303" i="4"/>
  <c r="L301" i="4"/>
  <c r="L299" i="4"/>
  <c r="L297" i="4"/>
  <c r="L295" i="4"/>
  <c r="L293" i="4"/>
  <c r="L291" i="4"/>
  <c r="L289" i="4"/>
  <c r="L287" i="4"/>
  <c r="L285" i="4"/>
  <c r="L283" i="4"/>
  <c r="L281" i="4"/>
  <c r="L279" i="4"/>
  <c r="L277" i="4"/>
  <c r="L275" i="4"/>
  <c r="L273" i="4"/>
  <c r="L271" i="4"/>
  <c r="L269" i="4"/>
  <c r="L267" i="4"/>
  <c r="L265" i="4"/>
  <c r="L263" i="4"/>
  <c r="L261" i="4"/>
  <c r="L259" i="4"/>
  <c r="L257" i="4"/>
  <c r="L253" i="4"/>
  <c r="L251" i="4"/>
  <c r="L249" i="4"/>
  <c r="L247" i="4"/>
  <c r="L245" i="4"/>
  <c r="L243" i="4"/>
  <c r="L241" i="4"/>
  <c r="L239" i="4"/>
  <c r="L237" i="4"/>
  <c r="L235" i="4"/>
  <c r="L233" i="4"/>
  <c r="L231" i="4"/>
  <c r="L229" i="4"/>
  <c r="L227" i="4"/>
  <c r="L225" i="4"/>
  <c r="L223" i="4"/>
  <c r="L221" i="4"/>
  <c r="L219" i="4"/>
  <c r="L217" i="4"/>
  <c r="L215" i="4"/>
  <c r="L213" i="4"/>
  <c r="L211" i="4"/>
  <c r="L209" i="4"/>
  <c r="L207" i="4"/>
  <c r="L205" i="4"/>
  <c r="L203" i="4"/>
  <c r="L201" i="4"/>
  <c r="L199" i="4"/>
  <c r="L197" i="4"/>
  <c r="L195" i="4"/>
  <c r="L193" i="4"/>
  <c r="L191" i="4"/>
  <c r="L189" i="4"/>
  <c r="L187" i="4"/>
  <c r="L185" i="4"/>
  <c r="L183" i="4"/>
  <c r="L181" i="4"/>
  <c r="L179" i="4"/>
  <c r="L177" i="4"/>
  <c r="L175" i="4"/>
  <c r="L173" i="4"/>
  <c r="L171" i="4"/>
  <c r="L169" i="4"/>
  <c r="L167" i="4"/>
  <c r="L165" i="4"/>
  <c r="L163" i="4"/>
  <c r="L161" i="4"/>
  <c r="L159" i="4"/>
  <c r="L157" i="4"/>
  <c r="L155" i="4"/>
  <c r="L153" i="4"/>
  <c r="L151" i="4"/>
  <c r="L149" i="4"/>
  <c r="L147" i="4"/>
  <c r="L145" i="4"/>
  <c r="L143" i="4"/>
  <c r="L141" i="4"/>
  <c r="L139" i="4"/>
  <c r="L137" i="4"/>
  <c r="L135" i="4"/>
  <c r="L133" i="4"/>
  <c r="L131" i="4"/>
  <c r="L129" i="4"/>
  <c r="L127" i="4"/>
  <c r="L125" i="4"/>
  <c r="L123" i="4"/>
  <c r="L121" i="4"/>
  <c r="L119" i="4"/>
  <c r="L117" i="4"/>
  <c r="L115" i="4"/>
  <c r="L113" i="4"/>
  <c r="L111" i="4"/>
  <c r="L109" i="4"/>
  <c r="L107" i="4"/>
  <c r="L105" i="4"/>
  <c r="L103" i="4"/>
  <c r="L101" i="4"/>
  <c r="L99" i="4"/>
  <c r="L97" i="4"/>
  <c r="L95" i="4"/>
  <c r="L93" i="4"/>
  <c r="L91" i="4"/>
  <c r="L89" i="4"/>
  <c r="L87" i="4"/>
  <c r="L85" i="4"/>
  <c r="L83" i="4"/>
  <c r="L81" i="4"/>
  <c r="L79" i="4"/>
  <c r="L77" i="4"/>
  <c r="L75" i="4"/>
  <c r="L73" i="4"/>
  <c r="L71" i="4"/>
  <c r="L69" i="4"/>
  <c r="L67" i="4"/>
  <c r="L65" i="4"/>
  <c r="L63" i="4"/>
  <c r="L61" i="4"/>
  <c r="L59" i="4"/>
  <c r="L57" i="4"/>
  <c r="L55" i="4"/>
  <c r="L53" i="4"/>
  <c r="L51" i="4"/>
  <c r="L49" i="4"/>
  <c r="L47" i="4"/>
  <c r="L45" i="4"/>
  <c r="L43" i="4"/>
  <c r="L41" i="4"/>
  <c r="L39" i="4"/>
  <c r="L37" i="4"/>
  <c r="L33" i="4"/>
  <c r="L31" i="4"/>
  <c r="L29" i="4"/>
  <c r="L27" i="4"/>
  <c r="L25" i="4"/>
  <c r="L23" i="4"/>
  <c r="L21" i="4"/>
  <c r="L19" i="4"/>
  <c r="L17" i="4"/>
  <c r="L15" i="4"/>
  <c r="L13" i="4"/>
  <c r="L11" i="4"/>
  <c r="L9" i="4"/>
  <c r="D532" i="4"/>
  <c r="D524" i="4"/>
  <c r="D517" i="4"/>
  <c r="D514" i="4"/>
  <c r="D511" i="4"/>
  <c r="L508" i="4"/>
  <c r="D506" i="4"/>
  <c r="D502" i="4"/>
  <c r="D500" i="4"/>
  <c r="D498" i="4"/>
  <c r="D496" i="4"/>
  <c r="D494" i="4"/>
  <c r="D492" i="4"/>
  <c r="D490" i="4"/>
  <c r="D488" i="4"/>
  <c r="D486" i="4"/>
  <c r="D484" i="4"/>
  <c r="D482" i="4"/>
  <c r="D480" i="4"/>
  <c r="D478" i="4"/>
  <c r="D476" i="4"/>
  <c r="D474" i="4"/>
  <c r="D472" i="4"/>
  <c r="D470" i="4"/>
  <c r="D468" i="4"/>
  <c r="D466" i="4"/>
  <c r="D464" i="4"/>
  <c r="D462" i="4"/>
  <c r="D460" i="4"/>
  <c r="D458" i="4"/>
  <c r="D456" i="4"/>
  <c r="D454" i="4"/>
  <c r="D452" i="4"/>
  <c r="D450" i="4"/>
  <c r="D448" i="4"/>
  <c r="D446" i="4"/>
  <c r="D444" i="4"/>
  <c r="D440" i="4"/>
  <c r="D438" i="4"/>
  <c r="D436" i="4"/>
  <c r="D434" i="4"/>
  <c r="D432" i="4"/>
  <c r="D430" i="4"/>
  <c r="D428" i="4"/>
  <c r="D426" i="4"/>
  <c r="D424" i="4"/>
  <c r="D422" i="4"/>
  <c r="D420" i="4"/>
  <c r="D418" i="4"/>
  <c r="D416" i="4"/>
  <c r="D414" i="4"/>
  <c r="D412" i="4"/>
  <c r="D410" i="4"/>
  <c r="D408" i="4"/>
  <c r="D406" i="4"/>
  <c r="D404" i="4"/>
  <c r="D402" i="4"/>
  <c r="D400" i="4"/>
  <c r="D398" i="4"/>
  <c r="D396" i="4"/>
  <c r="D394" i="4"/>
  <c r="D392" i="4"/>
  <c r="D390" i="4"/>
  <c r="D388" i="4"/>
  <c r="D386" i="4"/>
  <c r="D384" i="4"/>
  <c r="D382" i="4"/>
  <c r="D378" i="4"/>
  <c r="D376" i="4"/>
  <c r="D374" i="4"/>
  <c r="D372" i="4"/>
  <c r="D370" i="4"/>
  <c r="D368" i="4"/>
  <c r="D366" i="4"/>
  <c r="D364" i="4"/>
  <c r="D362" i="4"/>
  <c r="D360" i="4"/>
  <c r="D358" i="4"/>
  <c r="D356" i="4"/>
  <c r="D354" i="4"/>
  <c r="D352" i="4"/>
  <c r="D350" i="4"/>
  <c r="D348" i="4"/>
  <c r="D346" i="4"/>
  <c r="D344" i="4"/>
  <c r="D342" i="4"/>
  <c r="D340" i="4"/>
  <c r="D338" i="4"/>
  <c r="D336" i="4"/>
  <c r="D334" i="4"/>
  <c r="D332" i="4"/>
  <c r="D330" i="4"/>
  <c r="D328" i="4"/>
  <c r="D326" i="4"/>
  <c r="D324" i="4"/>
  <c r="D322" i="4"/>
  <c r="D320" i="4"/>
  <c r="D316" i="4"/>
  <c r="D314" i="4"/>
  <c r="D312" i="4"/>
  <c r="D310" i="4"/>
  <c r="D308" i="4"/>
  <c r="D306" i="4"/>
  <c r="D304" i="4"/>
  <c r="D302" i="4"/>
  <c r="D300" i="4"/>
  <c r="D298" i="4"/>
  <c r="D296" i="4"/>
  <c r="D294" i="4"/>
  <c r="D292" i="4"/>
  <c r="D290" i="4"/>
  <c r="D288" i="4"/>
  <c r="D286" i="4"/>
  <c r="D284" i="4"/>
  <c r="D282" i="4"/>
  <c r="D280" i="4"/>
  <c r="D278" i="4"/>
  <c r="D276" i="4"/>
  <c r="D274" i="4"/>
  <c r="D272" i="4"/>
  <c r="D270" i="4"/>
  <c r="D268" i="4"/>
  <c r="D266" i="4"/>
  <c r="D264" i="4"/>
  <c r="D262" i="4"/>
  <c r="D260" i="4"/>
  <c r="D258" i="4"/>
  <c r="D254" i="4"/>
  <c r="D252" i="4"/>
  <c r="D250" i="4"/>
  <c r="D248" i="4"/>
  <c r="D246" i="4"/>
  <c r="D244" i="4"/>
  <c r="D242" i="4"/>
  <c r="D240" i="4"/>
  <c r="D238" i="4"/>
  <c r="D236" i="4"/>
  <c r="D234" i="4"/>
  <c r="D232" i="4"/>
  <c r="D230" i="4"/>
  <c r="D228" i="4"/>
  <c r="D226" i="4"/>
  <c r="D224" i="4"/>
  <c r="D222" i="4"/>
  <c r="D220" i="4"/>
  <c r="D218" i="4"/>
  <c r="D216" i="4"/>
  <c r="D214" i="4"/>
  <c r="D212" i="4"/>
  <c r="D210" i="4"/>
  <c r="D208" i="4"/>
  <c r="D206" i="4"/>
  <c r="D204" i="4"/>
  <c r="D202" i="4"/>
  <c r="D200" i="4"/>
  <c r="D198" i="4"/>
  <c r="D196" i="4"/>
  <c r="D194" i="4"/>
  <c r="D192" i="4"/>
  <c r="D190" i="4"/>
  <c r="D188" i="4"/>
  <c r="D186" i="4"/>
  <c r="D184" i="4"/>
  <c r="D182" i="4"/>
  <c r="D28" i="4"/>
  <c r="D44" i="4"/>
  <c r="D3" i="4"/>
  <c r="K3" i="4"/>
  <c r="D11" i="4"/>
  <c r="D27" i="4"/>
  <c r="D47" i="4"/>
  <c r="D51" i="4"/>
  <c r="D55" i="4"/>
  <c r="D59" i="4"/>
  <c r="D63" i="4"/>
  <c r="D67" i="4"/>
  <c r="D71" i="4"/>
  <c r="D75" i="4"/>
  <c r="D79" i="4"/>
  <c r="D83" i="4"/>
  <c r="D87" i="4"/>
  <c r="D91" i="4"/>
  <c r="D95" i="4"/>
  <c r="D99" i="4"/>
  <c r="D103" i="4"/>
  <c r="D107" i="4"/>
  <c r="D111" i="4"/>
  <c r="D115" i="4"/>
  <c r="D119" i="4"/>
  <c r="D123" i="4"/>
  <c r="D127" i="4"/>
  <c r="D131" i="4"/>
  <c r="D135" i="4"/>
  <c r="D139" i="4"/>
  <c r="D143" i="4"/>
  <c r="D147" i="4"/>
  <c r="D152" i="4"/>
  <c r="D160" i="4"/>
  <c r="D168" i="4"/>
  <c r="D176" i="4"/>
</calcChain>
</file>

<file path=xl/sharedStrings.xml><?xml version="1.0" encoding="utf-8"?>
<sst xmlns="http://schemas.openxmlformats.org/spreadsheetml/2006/main" count="52492" uniqueCount="13031">
  <si>
    <t>Qté Dispo</t>
  </si>
  <si>
    <t>(art.)</t>
  </si>
  <si>
    <t>Désignation</t>
  </si>
  <si>
    <t>Cond.</t>
  </si>
  <si>
    <t>Code Euro</t>
  </si>
  <si>
    <t>Chr</t>
  </si>
  <si>
    <t>Qté Cdée</t>
  </si>
  <si>
    <t>BA7</t>
  </si>
  <si>
    <t/>
  </si>
  <si>
    <t>0/1/1P1L</t>
  </si>
  <si>
    <t>BG9</t>
  </si>
  <si>
    <t>0/1/1P9</t>
  </si>
  <si>
    <t>BA5</t>
  </si>
  <si>
    <t>BC1L3</t>
  </si>
  <si>
    <t>0/1/1P1.3L</t>
  </si>
  <si>
    <t>BP8</t>
  </si>
  <si>
    <t>TC/1/1P9</t>
  </si>
  <si>
    <t>C</t>
  </si>
  <si>
    <t>SG9</t>
  </si>
  <si>
    <t>1/1P9</t>
  </si>
  <si>
    <t>SA7</t>
  </si>
  <si>
    <t>1/1P1L</t>
  </si>
  <si>
    <t>GG9</t>
  </si>
  <si>
    <t>X/1/0P9</t>
  </si>
  <si>
    <t>(2612)</t>
  </si>
  <si>
    <t>0/1/2P9</t>
  </si>
  <si>
    <t>(2479)</t>
  </si>
  <si>
    <t>(9210)</t>
  </si>
  <si>
    <t>SP8</t>
  </si>
  <si>
    <t>GC1P</t>
  </si>
  <si>
    <t>X/1/0P1L</t>
  </si>
  <si>
    <t>X/1/1P9</t>
  </si>
  <si>
    <t>BA4</t>
  </si>
  <si>
    <t>(3798)</t>
  </si>
  <si>
    <t>(3767)</t>
  </si>
  <si>
    <t>GC1L3</t>
  </si>
  <si>
    <t>(4282)</t>
  </si>
  <si>
    <t>SA5</t>
  </si>
  <si>
    <t>(4556)</t>
  </si>
  <si>
    <t>(4767)</t>
  </si>
  <si>
    <t>1/0A8</t>
  </si>
  <si>
    <t>(5356)</t>
  </si>
  <si>
    <t>(5582)</t>
  </si>
  <si>
    <t>(5626)</t>
  </si>
  <si>
    <t>(5628)</t>
  </si>
  <si>
    <t>(5647)</t>
  </si>
  <si>
    <t>(11506)</t>
  </si>
  <si>
    <t>LAGERSTROEMIA indica Rouge clair</t>
  </si>
  <si>
    <t>(5726)</t>
  </si>
  <si>
    <t>BG11</t>
  </si>
  <si>
    <t>BG8</t>
  </si>
  <si>
    <t>0/1/1P8</t>
  </si>
  <si>
    <t>0/1/2P1.3L</t>
  </si>
  <si>
    <t>1/0P1L</t>
  </si>
  <si>
    <t>(7135)</t>
  </si>
  <si>
    <t>(7333)</t>
  </si>
  <si>
    <t>(7368)</t>
  </si>
  <si>
    <t>(7369)</t>
  </si>
  <si>
    <t>(7376)</t>
  </si>
  <si>
    <t>(7694)</t>
  </si>
  <si>
    <t>(7999)</t>
  </si>
  <si>
    <t>(7929)</t>
  </si>
  <si>
    <t>(7937)</t>
  </si>
  <si>
    <t>(7967)</t>
  </si>
  <si>
    <t>(7968)</t>
  </si>
  <si>
    <t>(7960)</t>
  </si>
  <si>
    <t>TC/1/2P11</t>
  </si>
  <si>
    <t>(7976)</t>
  </si>
  <si>
    <t>(7982)</t>
  </si>
  <si>
    <t>(7990)</t>
  </si>
  <si>
    <t>(7988)</t>
  </si>
  <si>
    <t>(8006)</t>
  </si>
  <si>
    <t>(8201)</t>
  </si>
  <si>
    <t>(11272)</t>
  </si>
  <si>
    <t>(8135)</t>
  </si>
  <si>
    <t>Dispo :</t>
  </si>
  <si>
    <t>Vous pouvez utiliser ce document comme demande de prix ou bon de commande en indiquant la quantité souhaitée dans la colonne 'Qté cdée' (colonne verte). Après enregistrement de votre saisie, utilisez le lien ci-dessous pour l'envoyer par e-mail en fichier joint.
Vous pouvez également éditer le document pour nous le transmettre par fax (02 41 96 60 50) ou par courrier.
Merci, dans tous les cas, de nous préciser vos coordonnées.</t>
  </si>
  <si>
    <t>commercial@andre-briant.fr</t>
  </si>
  <si>
    <t>SOMMAIRE :</t>
  </si>
  <si>
    <t>* ALVEOLES</t>
  </si>
  <si>
    <t>* GODETS DE 8 ET DE 9CM</t>
  </si>
  <si>
    <t>* PETITS FRUITS</t>
  </si>
  <si>
    <t>* GRAMINEES et BAMBOUS</t>
  </si>
  <si>
    <t>* VIVACES</t>
  </si>
  <si>
    <t>* PRE-CONTENEURS ET CONTENEURS</t>
  </si>
  <si>
    <t>* ARBRES</t>
  </si>
  <si>
    <t>* SCIONS FRUITIERS</t>
  </si>
  <si>
    <t>* SEMIS</t>
  </si>
  <si>
    <t>* BRP-GRP-SRP</t>
  </si>
  <si>
    <t>* CHROMOS</t>
  </si>
  <si>
    <t>ALVEOLES</t>
  </si>
  <si>
    <t>Alvéoles de 2 et 3 cm (BA2 - BA3 - SA2 - SA3)- vendues par plaque de 100 plants</t>
  </si>
  <si>
    <t>Alvéoles de 4 cm (BA4 - SA4)- vendues par plaque de 108 plants</t>
  </si>
  <si>
    <t>Alvéoles de 5 cm (BA5 - SA5)- vendues par plaque de 77 plants</t>
  </si>
  <si>
    <t>Alvéoles de 7 cm (BA7 - SA7 -BP7)- vendues par plaque de 40 plants</t>
  </si>
  <si>
    <t>ARBUSTES ET CONIFERES</t>
  </si>
  <si>
    <t>GODETS DE 8 CM EN PLAQUE DE 28 PLANTS (BP8 - SP8)</t>
  </si>
  <si>
    <t>GODETS DE 9 CM EN PLAQUE DE 18 PLANTS (BP9 - SP9)</t>
  </si>
  <si>
    <t>GODETS DE 8 ET 9 CM (BG - GG - SG)</t>
  </si>
  <si>
    <t xml:space="preserve"> VENDUS PAR MINIMUM DE 10 GODETS PAR VARIETE</t>
  </si>
  <si>
    <t>PETITS FRUITS</t>
  </si>
  <si>
    <t>PRE-CONTENEURS DE 1L ET 1.3L</t>
  </si>
  <si>
    <t>VENDUS PAR MINIMUM DE 10 PLANTS PAR VARIETE</t>
  </si>
  <si>
    <t>3/4 - 4/5 - 5/6 BRANCHES VENDUES PAR MULTIPLE DE 10 PLANTS</t>
  </si>
  <si>
    <t xml:space="preserve">AUTRES TAILLES VENDUES PAR MULTIPLES DE 25 PLANTS </t>
  </si>
  <si>
    <t>GRAMINEES et BAMBOUS</t>
  </si>
  <si>
    <t>GODETS DE 9 CM = MINIMUM 10 GODETS PAR VARIETE (BG - SG)</t>
  </si>
  <si>
    <t>VIVACES</t>
  </si>
  <si>
    <t>CONTENEURS DE 2L</t>
  </si>
  <si>
    <t>ARBRES</t>
  </si>
  <si>
    <t>ARBRES FRUITIERS</t>
  </si>
  <si>
    <t>SCIONS</t>
  </si>
  <si>
    <t>VENDUS PAR MULTIPLE DE 10 PLANTS</t>
  </si>
  <si>
    <t>ARBRES - ARBUSTES ET CONIFERES</t>
  </si>
  <si>
    <t>SEMIS</t>
  </si>
  <si>
    <t>VENDUS PAR MULTIPLE DE 50 PLANTS</t>
  </si>
  <si>
    <t>RACINES NUES</t>
  </si>
  <si>
    <t>CHROMOS</t>
  </si>
  <si>
    <t>Sur commande uniquement</t>
  </si>
  <si>
    <t>VENDUS PAR MULTIPLE DE 10</t>
  </si>
  <si>
    <t>Français</t>
  </si>
  <si>
    <t>Anglais</t>
  </si>
  <si>
    <t>Allemand</t>
  </si>
  <si>
    <t>Hollandais</t>
  </si>
  <si>
    <t>Espagnol</t>
  </si>
  <si>
    <t>Catalan</t>
  </si>
  <si>
    <t>Portuguais</t>
  </si>
  <si>
    <t>Hongrois</t>
  </si>
  <si>
    <t>Italien</t>
  </si>
  <si>
    <t>Polonais</t>
  </si>
  <si>
    <t>Tchèque</t>
  </si>
  <si>
    <t>Slovaque</t>
  </si>
  <si>
    <t>Russe</t>
  </si>
  <si>
    <t>Langue</t>
  </si>
  <si>
    <t>English</t>
  </si>
  <si>
    <t>Deutsch</t>
  </si>
  <si>
    <t>Nederlands</t>
  </si>
  <si>
    <t>Español</t>
  </si>
  <si>
    <t>Català</t>
  </si>
  <si>
    <t>Português</t>
  </si>
  <si>
    <t>Magyar</t>
  </si>
  <si>
    <t>Italiano</t>
  </si>
  <si>
    <t>Polski</t>
  </si>
  <si>
    <t>Čeština</t>
  </si>
  <si>
    <t>Slovensky</t>
  </si>
  <si>
    <t>Русский</t>
  </si>
  <si>
    <t>Objet</t>
  </si>
  <si>
    <t>DISPONIBLE ANDRE BRIANT JEUNES PLANTS (F)</t>
  </si>
  <si>
    <t>AVAILABILITY LIST ANDRE BRIANT JEUNES PLANTS (GB)</t>
  </si>
  <si>
    <t>VERFÜGBARE ARTIKEL ANDRE BRIANT JEUNES PLANTS (D)</t>
  </si>
  <si>
    <t>VOORRAADSLIJST ANDRE BRIANT JEUNES PLANTS (NL)</t>
  </si>
  <si>
    <t>DISPONIBLE ANDRE BRIANT JEUNES PLANTS (ES)</t>
  </si>
  <si>
    <t>DISPONIBLE ANDRE BRIANT JEUNES PLANTS (CAT)</t>
  </si>
  <si>
    <t>DISPONÍVEL ANDRE BRIANT JEUNES PLANTS (PT)</t>
  </si>
  <si>
    <t>A rendelkezésre álló növényi ANDRE BRIANT JEUNES PLANTS (H)</t>
  </si>
  <si>
    <t>DISPONIBILITÀ ANDRE BRIANT JEUNES PLANTS (I)</t>
  </si>
  <si>
    <t>Dostępne Rośliny ANDRE BRIANT JEUNES PLANTS (PL)</t>
  </si>
  <si>
    <t>Aktuální dostupnost mladých rostlin ANDRE BRIANT JEUNES PLANTS (CZ)</t>
  </si>
  <si>
    <t>Aktuálna dostupnosť mladých rastlín ANDRE BRIANT JEUNES PLANTS (SLO)</t>
  </si>
  <si>
    <t>СПИСОК ПО НАЛИЧИЮ ANDRE BRIENT МОЛОДЫЕ  РАСТЕНИЯ</t>
  </si>
  <si>
    <t>Corps de mail</t>
  </si>
  <si>
    <t>Dear Customers,
We are glad to send you our current availability list (link). Do not hesitate to use this excel document to send your enquiries and orders.
We are also attaching some photos of 8 cm plugs (plates of 28 plants), taken yesterday :
Staying at your disposal.
Kind regards,</t>
  </si>
  <si>
    <t>Sehr geehrte Damen und Herren,
In der Anlage und per link finden Sie unsere aktuelle Vorratliste. Sie können dieses EXCEL-Dokument für Ihre Anfrage oder Bestellung benützen.
Anbei auch einige Fotos von 8 cm Töpfen (28er Mulittopfplatte) von gestern :     
Mit Freundlichen Grüssen,
Das Verkaufsteam</t>
  </si>
  <si>
    <t>Geachte dames en heren,in bijlage en onder de bijgevoegde link vindt U onze aktuele voorraadslijst.Voor een eventuele bestelling of prijsaanvraag,gelieve het excellformulier aan te vullen en terug te sturen.Verder zijn ook nog enkele fotos bijgevoegd van planten in 8 cm pluggen uit stekplaten van 28 planten,de foto´s zijn gisteren genomen.met vriendelijke groeten.het verkoopsteam.</t>
  </si>
  <si>
    <t>Estimados Señores,
por la presente, enviamos nuestro listado de plantas jóvenes (Enlace). 
También adjuntamos algunas fotos de placas de 8 cms.x 28 plantas, tomadas ayer :
Quedamos a su disposiciòn para ulteriores informaciones
Cordiales saludos</t>
  </si>
  <si>
    <t>Apreciats clients, 
Us adjuntem el nostre darrer llistat de plàntules disponibles. Podeu utilitzar aquest document d'EXCEL per enviar els vostres pressupostos i comandes.
També adjuntem algunes fotos de les  plaques de 28 plantes (8 cms.), preses ahir:
Salutacions cordials,</t>
  </si>
  <si>
    <t>Madam, Sir,
Segue em anexo e vinculado nossos últimos mudas disponíveis. Sinta-se livre para usar este documento Excel para enviar suas cotações e pedidos.
Também estamos anexando algumas fotos de células (8 centímetros placas 28 plantas), tomadas ontem :
Atenciosamente,</t>
  </si>
  <si>
    <t>Kedves Ügyfelünk!
Mellékeljük legfrissebb csemetekészletünk listáját és az elérési kapcsolatot.
Nyugodtan használja ezt az Excel dokumentumot és küldje el nekünk igénylését, megrendelését.
Azt is mellékel néhány képet a sejtek (8 cm-es lemezek 28 növény), amelyek tegnap: 
Üdvözlettel
Az értékesítési csapat.</t>
  </si>
  <si>
    <t>Spett.Le ditta,
Per la presente, siamo lieti di inviarVi la nostra disponibilità aggiornata (file di collegamento).
Mandiamo anche alcune foto di vasi di8 cm (placca di 28 piante), prese ieri :
Rimaniamo alla Vostra disposizione per ogni eventuale informazione necessaria
Cordiali saluti</t>
  </si>
  <si>
    <t>Drogi, 
W załączeniu nasze najnowsze i łącza dostępne sadzonki. Zapraszam do korzystania z tego dokumentu Excel, aby wysłać nam swoje wnioski o cytaty i zamówień. 
Również załączyć kilka zdjęć z komórek (8 cm talerze 28 roślin), zrobione wczoraj: 
Pozdrowienia,</t>
  </si>
  <si>
    <t>Vážené dámy a pánové,
v příloze Vám zasíláme naši aktuální nabídku.
Pro případné objednávky nebo poptávky použijte, prosím, přiložený soubor excel a pošlete ho vyplněný zpět na naši adresu.
Dále přikládáme aktuální fotky  rostlin v 8 cm sadbovačích (po 28 buňkách).
S pozdravem, Váš obchodni tým.</t>
  </si>
  <si>
    <t>Vážené dámy a páni,
v prílohe Vám posielame našu aktuálnu ponuku.
Pre prípadné objednávky alebo požiadavky použite, prosím, priložený súbor excel a pošlite nám ho vyplnený späť na našu adresu.
Ďalej pripájame aktuálne fotky rastlín v 8 cm sadbovačoch (po 28 bunkách).
S pozdravom, Váš obchodný tím.</t>
  </si>
  <si>
    <t xml:space="preserve">Уважаемые клииенты, с удовольствием высылаем вам ссылку о наличии на складе нашего товара (ссылка). Пожалуйста, используйте эту таблицу Excel в качестве шаблона для заказов. В приложении вы найдете несколько фотографий растений в 8 см пластиковых горшках (кассеты по 28 растений), снятых вчера:                                                                                                                                                                                                                            Просим вас обращаться при возникновении любых вопросов. С уважением                                               </t>
  </si>
  <si>
    <t>En-têtes de colonnes</t>
  </si>
  <si>
    <t>Qté dispo</t>
  </si>
  <si>
    <t>Avail.</t>
  </si>
  <si>
    <t>Vorrätig</t>
  </si>
  <si>
    <t>Aktuele Voorraad</t>
  </si>
  <si>
    <t>Cdad dispo</t>
  </si>
  <si>
    <t>Qtat dispo</t>
  </si>
  <si>
    <t>Qdade dispo</t>
  </si>
  <si>
    <t xml:space="preserve">Rendelkezésre álló mennyiség </t>
  </si>
  <si>
    <t>Qtità dispo</t>
  </si>
  <si>
    <t>Dostępna ilość</t>
  </si>
  <si>
    <t>Aktuální nabídka</t>
  </si>
  <si>
    <t>Aktuálna ponuka</t>
  </si>
  <si>
    <t>Наличие</t>
  </si>
  <si>
    <t>Plant name</t>
  </si>
  <si>
    <t>Bezeichnung</t>
  </si>
  <si>
    <t>Naam van de plant</t>
  </si>
  <si>
    <t>Designacìon</t>
  </si>
  <si>
    <t>Designació</t>
  </si>
  <si>
    <t>Designação</t>
  </si>
  <si>
    <t xml:space="preserve">Kijelölés </t>
  </si>
  <si>
    <t>Designazione</t>
  </si>
  <si>
    <t>Oznaczenie</t>
  </si>
  <si>
    <t>Název rostliny</t>
  </si>
  <si>
    <t>Názov rastliny</t>
  </si>
  <si>
    <t>Название</t>
  </si>
  <si>
    <t>Euro Code</t>
  </si>
  <si>
    <t>Codigo Euro</t>
  </si>
  <si>
    <t>Codse Euro</t>
  </si>
  <si>
    <t xml:space="preserve">Csomagolás </t>
  </si>
  <si>
    <t>Codice Euro</t>
  </si>
  <si>
    <t>Euro kod</t>
  </si>
  <si>
    <t>Euro kód</t>
  </si>
  <si>
    <t>Еврокод</t>
  </si>
  <si>
    <t>Taille</t>
  </si>
  <si>
    <t>Size</t>
  </si>
  <si>
    <t>Größe</t>
  </si>
  <si>
    <t>Maat</t>
  </si>
  <si>
    <t>Tamaño</t>
  </si>
  <si>
    <t>Mides</t>
  </si>
  <si>
    <t>Tamanho</t>
  </si>
  <si>
    <t xml:space="preserve">Méret </t>
  </si>
  <si>
    <t>Dimensione</t>
  </si>
  <si>
    <t>Rozmiar</t>
  </si>
  <si>
    <t>Velikost</t>
  </si>
  <si>
    <t>Veľkosť</t>
  </si>
  <si>
    <t>Размер</t>
  </si>
  <si>
    <t>Ord.</t>
  </si>
  <si>
    <t>Best.menge</t>
  </si>
  <si>
    <t>Best.</t>
  </si>
  <si>
    <t>Cdad pedi.</t>
  </si>
  <si>
    <t>Qtat ord.</t>
  </si>
  <si>
    <t>Qdade encom.</t>
  </si>
  <si>
    <t>Folyósított összeg</t>
  </si>
  <si>
    <t>Qtità ord.</t>
  </si>
  <si>
    <t>Ilość zamawiać</t>
  </si>
  <si>
    <t>Objednavka</t>
  </si>
  <si>
    <t>Objednávka</t>
  </si>
  <si>
    <t>Количество</t>
  </si>
  <si>
    <t>Explications</t>
  </si>
  <si>
    <t xml:space="preserve">You can use this document as a request for quotation or purchase order specifying the desired quantity in the column 'Ord.' (green column). After recording your entry, use the link below to send an e-mail attachment. 
You can also edit the document to send it to us by fax (0033 241 96 60 50) or by mail. 
Thank you, in any case, to indicate your contact informations.
</t>
  </si>
  <si>
    <t>Benutzen Sie dieses Dokument für Ihre Anfrage oder Bestellung, indem Sie die gewünschte Artikelanzahl in die gelbe Spalte (Best.menge) eingeben und safen Sie es ab. Schicken Sie uns das Dokument dann per internet link, oder drucken Sie es aus und senden Sie es per Fax (0033 241 96 60 50) oder per Post zu. 
Bitte geben Sie in jedem Fall Ihre Kontaktdaten an.</t>
  </si>
  <si>
    <t>U kunt dit dokument gebruiken voor Uw prijsaanvraag of bestelling.Gelieve het gevraagde aantal in de kolom „Best“(kolom in het groen)aan te geven.Nadat U Uw aanvraag geregistreerd hebt gelieve de link onderaan te gebruiken om Uw bestelling te verzenden.U kunt het document ook uitdrukken en per fax zenden (00 33 241 96 60 50).Gelieve niet te vergeten Uw contactgegevens te vermelden</t>
  </si>
  <si>
    <t>Pueden utilizar este documento para enviarnos sus peticiones de oferta y pedidos. Indicar las cantidades solicitadas en la columna 'Cdad Pedi.' 
Pueden enviarnos el documento por fax al 0033.2.41.96.60.50 o por correo.
Gracias por indicarnos su nombre en el caso de envio por fax.</t>
  </si>
  <si>
    <t>Podeu utilitzar aquest document per enviar-nos les vostres peticions de preus i comandes. Indiqueu la quantitat desitjada a la casella "Qtat ord." (columna verda). Després de registrar l'entrada, utilitzeu el següent enllaç per enviar-lo per arxiu adjunt de correu electrònic.
També podeu editar el document per enviar-lo per fax (+33 2 41 96 60 50) o per correu.
Gràcies, en qualsevol dels casos, per especificar la vostra informació de contacte.</t>
  </si>
  <si>
    <t>Você pode usar este documento como um pedido ou ordem de preço indicando a quantidade desejada na coluna "Qdade encom. (coluna verde). Depois de gravar a sua entrada, use o link abaixo para enviá-la por e-anexo de correio eletrônico.
Você também pode editar o documento para enviá-lo para nós por fax (+33 2 41 96 60 50) ou pelo correio.
Obrigado, em qualquer caso, especifique suas informações de contato.</t>
  </si>
  <si>
    <t>Használhatja ezt a dokumentumot ajánlatkérés vagy a megrendelés megadja a kívánt mennyiséget oszlopban "mennyiség" (zöld oszlop). A felvétel után a bejegyzést, az alábbi linkre, hogy küldjön egy e-mail mellékletként. 
Ön is szerkesztheti a dokumentumot, hogy küldje el nekünk faxon (0033 241 96 60 50), vagy postai úton. 
Köszönöm, minden esetben, adja meg elérhetőségét.</t>
  </si>
  <si>
    <t>Potete utilizzare questo documento per fare le Vostre richieste. Indicateci la quantità richiesta nella colonna "Qtità ord." . 
Potete mandarci le Vostre richieste per fax al 0033.2.41.96.60.50 o per posta.
Grazie di ben indicarci il nome della Vostra ditta nel caso che inviate per fax.</t>
  </si>
  <si>
    <t>Możesz korzystać z tego dokumentu jako zapytania ofertowego lub zamówienia z podaniem żądanej ilości w kolumnie "Ilość CEED" (zielony kolumna). Po nagraniu wpis, kliknij na link poniżej, aby wysłać załącznik e-mail. 
Można również edytować dokument i wyślij go do nas faksem (0033 241 96 60 50) lub pocztą. 
Dziękuję, w każdym przypadku należy podać swoje dane kontaktowe.</t>
  </si>
  <si>
    <t>Tento dokument můžete používat pro Vaše objednávky nebo poptávky. Prosím, vyplňte požadované množství rostlin v sloupci „ord“ (zelený sloupec).  Po vyplnění formuláře objednávku odešlete jako přílohu e-mailu kliknutím na dole uvedený odkaz, nebo můžete soubor vytisknout a poslat nám ho faxem (0033 241 96 60 50).
Prosím, nezapomeňte vyplnit Vaše kontaktní údaje.</t>
  </si>
  <si>
    <t>Tento dokument môžete používať pre poslanie Vašich objednávok alebo požiadaviek. Vyplňte, prosím, požadované množstvo rastlín v stĺpci „ord“ (zelený stĺpec). Po vyplnení formulára objednávku odošlite ako prílohu e-mailu kliknutím na dole uvedený odkaz, alebo môžete súbor vytlačiť a poslať nám ho faxom (0033 241 96 60 50).
Prosím, nezabudnite vyplniť Vaše kontaktné údaje.</t>
  </si>
  <si>
    <t>Используйте этот документ в качестве запроса на коммерческое предложение с указанием желаемого количествав соответствующей колонке (зеленой колонке). После заполнения таблицы используйте ссылку внизу для льправки e-mail приложением.                                                                                                                                                                                                                                                                                                                                                                                                                                                                                                                                                                                      Можно также отредактировать документ и отослать нам его по факсу (0033 241 96 60 50) или обычной почтой. Укажите, пожалуйста, свою контактную информацию.</t>
  </si>
  <si>
    <t>Titres</t>
  </si>
  <si>
    <t>Sommaire :</t>
  </si>
  <si>
    <t>Summary :</t>
  </si>
  <si>
    <t>Inhaltsverzeichnis :</t>
  </si>
  <si>
    <t>Samenvatting :</t>
  </si>
  <si>
    <t>Sumario :</t>
  </si>
  <si>
    <t>Resum :</t>
  </si>
  <si>
    <t>Resumo :</t>
  </si>
  <si>
    <t xml:space="preserve">Összefoglaló: </t>
  </si>
  <si>
    <t>Sommario :</t>
  </si>
  <si>
    <t>Podsumowanie:</t>
  </si>
  <si>
    <t>Souhrn :</t>
  </si>
  <si>
    <t>Zhrnutie :</t>
  </si>
  <si>
    <t>Содержание:</t>
  </si>
  <si>
    <t>HORS-SOL</t>
  </si>
  <si>
    <t>POT LINERS</t>
  </si>
  <si>
    <t>Tb8 und Tb9</t>
  </si>
  <si>
    <t>PLANTGOED IN POT</t>
  </si>
  <si>
    <t>MACETAS</t>
  </si>
  <si>
    <t>OLLES</t>
  </si>
  <si>
    <t>VASOS</t>
  </si>
  <si>
    <t xml:space="preserve">FENTI GROUND </t>
  </si>
  <si>
    <t>VASI</t>
  </si>
  <si>
    <t>ROŚLINY W DONICZKACH</t>
  </si>
  <si>
    <t>MLADÉ ROSTLINY V K9</t>
  </si>
  <si>
    <t>MLADÉ RASTLINY V K9</t>
  </si>
  <si>
    <t>ГОРШКИ</t>
  </si>
  <si>
    <t>* PLUGS</t>
  </si>
  <si>
    <t>* MULTIPLATTE</t>
  </si>
  <si>
    <t>* STEKPLATEN</t>
  </si>
  <si>
    <t>* ALVEOLOS</t>
  </si>
  <si>
    <t>* ALVÈOLS</t>
  </si>
  <si>
    <t xml:space="preserve">* CELL </t>
  </si>
  <si>
    <t>* ALVEOLI</t>
  </si>
  <si>
    <t>* KOMÓRKI</t>
  </si>
  <si>
    <t>* SADBOVAČE</t>
  </si>
  <si>
    <t>* ЯЧЕЙКИ</t>
  </si>
  <si>
    <t>* GODETS DE 8 ET DE 9CM EN PLAQUE</t>
  </si>
  <si>
    <t>* 9 cm and 8 cm TRAYS</t>
  </si>
  <si>
    <t>* MULTITOPFPLATTE</t>
  </si>
  <si>
    <t>* 9 cm en 8 cm PLUGGEN</t>
  </si>
  <si>
    <t>* MACETAS de 8 y 9 cm EN PLACA</t>
  </si>
  <si>
    <t>* CUBS DE 8 i 9 CM en PLACA</t>
  </si>
  <si>
    <t>* BALDES de 8 E 9 cm en PLACA</t>
  </si>
  <si>
    <t xml:space="preserve">* VÖDÖR 8 ÉS LEMEZ 9CM </t>
  </si>
  <si>
    <t>* VASETTI di 8 e 9cm IN PLACCA</t>
  </si>
  <si>
    <t>* WIADRA 8 I 9 CM PŁYTY</t>
  </si>
  <si>
    <t>* SADBOVAČ 8 A 9 CM</t>
  </si>
  <si>
    <t>* 9см и 8 см КАССЕТЫ</t>
  </si>
  <si>
    <t>* GODETS DE 9CM</t>
  </si>
  <si>
    <t>* 9 cm LINERS</t>
  </si>
  <si>
    <t>* Tb9</t>
  </si>
  <si>
    <t>* 9 cm POT</t>
  </si>
  <si>
    <t>* MACETAS de 9cm</t>
  </si>
  <si>
    <t>* CUBS DE 9 CM</t>
  </si>
  <si>
    <t>* BALDES de 9 CM</t>
  </si>
  <si>
    <t xml:space="preserve">* VÖDÖR 9CM </t>
  </si>
  <si>
    <t>* VASI di 9cm</t>
  </si>
  <si>
    <t>* WIADRA 9 CM</t>
  </si>
  <si>
    <t>* K9</t>
  </si>
  <si>
    <t>* 9 см ГОРШКИ</t>
  </si>
  <si>
    <t>* 8-9 cm LINERS</t>
  </si>
  <si>
    <t>* Tb 8-9</t>
  </si>
  <si>
    <t>* 8-9 cm POT</t>
  </si>
  <si>
    <t>* MACETAS de 8-9cm</t>
  </si>
  <si>
    <t>* CUBS DE 8-9 CM</t>
  </si>
  <si>
    <t>* BALDES de 8-9 CM</t>
  </si>
  <si>
    <t xml:space="preserve">* VÖDÖR 8-9CM </t>
  </si>
  <si>
    <t>* VASI di 8-9cm</t>
  </si>
  <si>
    <t>* WIADRA 8-9 CM</t>
  </si>
  <si>
    <t>* K 8-9</t>
  </si>
  <si>
    <t>* 8-9 см ГОРШКИ</t>
  </si>
  <si>
    <t>* FRUIT SHRUBS</t>
  </si>
  <si>
    <t>* OBSTSTRAUCH</t>
  </si>
  <si>
    <t>* FRUIT HEESTERS</t>
  </si>
  <si>
    <t>* ARBUSTOS FRUTALES</t>
  </si>
  <si>
    <t>* FRUITES PETITES</t>
  </si>
  <si>
    <t>* FRUTOS PEQUENOS</t>
  </si>
  <si>
    <t>* FRUIT CSERJÉK</t>
  </si>
  <si>
    <t>* ARBUSTI DA FRUTTO</t>
  </si>
  <si>
    <t>* KRZEWY OWOCOWE</t>
  </si>
  <si>
    <t>* OVOCNÝCH STROMŮ</t>
  </si>
  <si>
    <t>* OVOCNÝCH STROMOV</t>
  </si>
  <si>
    <t>* ПЛОДОВО-ЯГОДНЫЕ КУСТАРНИКИ</t>
  </si>
  <si>
    <t>* PERENNIALS</t>
  </si>
  <si>
    <t>* STAUDEN</t>
  </si>
  <si>
    <t>* VASTE PLANTEN</t>
  </si>
  <si>
    <t>* VIVACEAS</t>
  </si>
  <si>
    <t>* PERENNES</t>
  </si>
  <si>
    <t>* PERENES</t>
  </si>
  <si>
    <t xml:space="preserve">* ÉVELŐ </t>
  </si>
  <si>
    <t>* VIVACE</t>
  </si>
  <si>
    <t>* BYLINY</t>
  </si>
  <si>
    <t>* TRVALKY</t>
  </si>
  <si>
    <t>* МНОГОЛЕТНИКИ</t>
  </si>
  <si>
    <t>* GRAMINEES</t>
  </si>
  <si>
    <t>* GRASSES</t>
  </si>
  <si>
    <t>* GRÄSER</t>
  </si>
  <si>
    <t>* GRASSEN</t>
  </si>
  <si>
    <t>* GRAMINEAS</t>
  </si>
  <si>
    <t>* HERBA</t>
  </si>
  <si>
    <t>* GRAMA</t>
  </si>
  <si>
    <t xml:space="preserve">* GRASS </t>
  </si>
  <si>
    <t>* GRAMINACEE</t>
  </si>
  <si>
    <t>* TRAWY</t>
  </si>
  <si>
    <t>* TRÁVY</t>
  </si>
  <si>
    <t>* ЗЛАКИ</t>
  </si>
  <si>
    <t>* GRASS and BAMBOOS</t>
  </si>
  <si>
    <t>* GRÄSER und BAMBUS</t>
  </si>
  <si>
    <t>* GRASSEN en BAMBOE</t>
  </si>
  <si>
    <t>* GRAMINEAS y BAMBÚ</t>
  </si>
  <si>
    <t>* HERBA i BAMBÚ</t>
  </si>
  <si>
    <t>* GRAMA e BAMBU</t>
  </si>
  <si>
    <t>* GRASS és BAMBUSZ</t>
  </si>
  <si>
    <t>* GRAMINACEE e BAMBOO</t>
  </si>
  <si>
    <t>* TRAWY i BAMBUSA</t>
  </si>
  <si>
    <t>* TRÁVY a BAMBOO</t>
  </si>
  <si>
    <t>* ЗЛАКИ и бамбук</t>
  </si>
  <si>
    <t>* PRE-CONTENERS AND CONTENERS</t>
  </si>
  <si>
    <t xml:space="preserve">* Co 1 L / 1.3 L </t>
  </si>
  <si>
    <t>* PRE-CONTENERS EN CONTENERS</t>
  </si>
  <si>
    <t>* CONTENEDORES</t>
  </si>
  <si>
    <t>* CONTENIDORS</t>
  </si>
  <si>
    <t>* VASOS</t>
  </si>
  <si>
    <t xml:space="preserve">* ELŐ-ÉS KONTÉNEREK </t>
  </si>
  <si>
    <t>* CONTENITORI</t>
  </si>
  <si>
    <t>* PRE-KONTENERY I KONTENERY</t>
  </si>
  <si>
    <t>* PRE- KONTEJNER, KONTEJNER</t>
  </si>
  <si>
    <t>* PRE-KONTEJNER, KONTEJNER</t>
  </si>
  <si>
    <t>* КОНТЕЙНЕРЫ 1 Л / 1.3 Л</t>
  </si>
  <si>
    <t>* PRE-CONTENEURS POUR FAIRE DE LA TIGE</t>
  </si>
  <si>
    <t>* CONTAINERS WITH ONE SINGLE STEM</t>
  </si>
  <si>
    <t>* 1L "ANTI-DREHWUCHS" TÖPFE /  STÄMME</t>
  </si>
  <si>
    <t>* CONTAINERS MET NIET VERTAKT PLANTGOED, 1 DOORGAANDE SCHEUT</t>
  </si>
  <si>
    <t>* ARBOLES EN CONTENEDORES CON 1 RAMA CENTRAL</t>
  </si>
  <si>
    <t>* ARBRES EN CONTENIDORS AMB 1 BRANCA CENTRAL</t>
  </si>
  <si>
    <t>* ÁRVORES EM VASOS COM 1 CENTRAL FILIAL</t>
  </si>
  <si>
    <t>* PRE KONTÉNEREK RÚDHOZ</t>
  </si>
  <si>
    <t>* ALBERI IN CONTENITORE CON UNA RAMA CENTRALE</t>
  </si>
  <si>
    <t>* PRE-KONTENERY NA ROD</t>
  </si>
  <si>
    <t>* KONTEJNER S NEROZVĚTVENÝMI ROSTLINAMI, rostliny s jedním hlavním výhonem</t>
  </si>
  <si>
    <t>* KONTEJNER S NEROZKONÁRENÝMI RASTLINAMI, rastliny s jedným hlavným výhonom</t>
  </si>
  <si>
    <t>* КОНТЕЙНЕРЫ С ОДНИМ ГЛАВНЫМ СТВОЛОМ</t>
  </si>
  <si>
    <t>BARE ROOTS</t>
  </si>
  <si>
    <t>WURZELNACKTE WARE</t>
  </si>
  <si>
    <t>BLOTE WORTEL</t>
  </si>
  <si>
    <t>RAIZ DESNUDA</t>
  </si>
  <si>
    <t>RAIZ NUA</t>
  </si>
  <si>
    <t>CSUPASZ GYÖKÉR</t>
  </si>
  <si>
    <t>RADICE NUDA</t>
  </si>
  <si>
    <t>ODKRYTE KORZENIE</t>
  </si>
  <si>
    <t>HOLÉ KOŘEN</t>
  </si>
  <si>
    <t>HOLÉ KOREŇ</t>
  </si>
  <si>
    <t>ГОЛЫЙ КОРЕНЬ</t>
  </si>
  <si>
    <t>* WURZELNACKTE WARE</t>
  </si>
  <si>
    <t>* SCIONS</t>
  </si>
  <si>
    <t>* MAIDEN TREES</t>
  </si>
  <si>
    <t>* EINJÄHRIGE OKULATIONEN</t>
  </si>
  <si>
    <t>* SPILLEN</t>
  </si>
  <si>
    <t>* PLANTONES</t>
  </si>
  <si>
    <t>* PLANTONS</t>
  </si>
  <si>
    <t>* PLANTAS</t>
  </si>
  <si>
    <t xml:space="preserve">* OLTÓVESSZŐK </t>
  </si>
  <si>
    <t>* ASTONI</t>
  </si>
  <si>
    <t>* LATOROŚL</t>
  </si>
  <si>
    <t>* ŠPIČÁKY</t>
  </si>
  <si>
    <t>* HROTIAKY</t>
  </si>
  <si>
    <t>* МОЛОДЫЕ ДЕРЕВЬЯ (1 ГОД)</t>
  </si>
  <si>
    <t>* FRUIT TREES</t>
  </si>
  <si>
    <t>* OBSTBÄUME</t>
  </si>
  <si>
    <t>* FRUITBOMEN</t>
  </si>
  <si>
    <t>* ARBOLES FRUTALES</t>
  </si>
  <si>
    <t>* FRUITERS</t>
  </si>
  <si>
    <t>* FRUTEIRAS</t>
  </si>
  <si>
    <t>* GYÜMÖLCSFÁK</t>
  </si>
  <si>
    <t>* ALBERI DA FRUTTO</t>
  </si>
  <si>
    <t>* DRZEWA OWOCOWE</t>
  </si>
  <si>
    <t>* OVOCE</t>
  </si>
  <si>
    <t>* OVOCIE</t>
  </si>
  <si>
    <t>ПЛОДОВЫЕ ДЕРЕВЬЯ</t>
  </si>
  <si>
    <t>* SEEDLINGS</t>
  </si>
  <si>
    <t>* SÄMLINGE</t>
  </si>
  <si>
    <t>* ZAAILINGEN</t>
  </si>
  <si>
    <t>* SEMILLAS/PLANTAS de 1 año 1+0</t>
  </si>
  <si>
    <t>* LLAVORS</t>
  </si>
  <si>
    <t>* SEMENTES</t>
  </si>
  <si>
    <t xml:space="preserve">* SEMIS </t>
  </si>
  <si>
    <t>* SEMI - PIANTE DI UN ANNO 1+0</t>
  </si>
  <si>
    <t>* SIEW</t>
  </si>
  <si>
    <t>* SEMENÁČE</t>
  </si>
  <si>
    <t>* ВСХОДЫ</t>
  </si>
  <si>
    <t>* TREES</t>
  </si>
  <si>
    <t>* BÄUME</t>
  </si>
  <si>
    <t>* BOMEN</t>
  </si>
  <si>
    <t>* ARBOLES</t>
  </si>
  <si>
    <t>* ÁRVORES</t>
  </si>
  <si>
    <t>* FÁK</t>
  </si>
  <si>
    <t>* ALBERI</t>
  </si>
  <si>
    <t>* DRZEWA</t>
  </si>
  <si>
    <t>* ALEJOVÉ STROMY</t>
  </si>
  <si>
    <t>* ДЕРЕВЬЯ</t>
  </si>
  <si>
    <t>TREES - SCHRUBS AND CONIFERS</t>
  </si>
  <si>
    <t>BÄUME - LAUBGEHÖLZE UND KONIFEREN</t>
  </si>
  <si>
    <t>BOMEN-STRUIKEN EN KONIFEREN</t>
  </si>
  <si>
    <t>ARBOLES - ARBUSTOS Y CONIFERAS</t>
  </si>
  <si>
    <t>ARBRES - ARBUSTS I CONÍFERES</t>
  </si>
  <si>
    <t>ÁRVORES - ARBUTOS E CONIFER</t>
  </si>
  <si>
    <t xml:space="preserve">FÁK - CSERJÉK, CONIFER </t>
  </si>
  <si>
    <t>ALBERI - ARBUSTI E CONIFERI</t>
  </si>
  <si>
    <t>DRZEWA - KRZEWY I CONIFER</t>
  </si>
  <si>
    <t>ALEJOVÉ STROMY, KEŘE, JEHLIČNANY</t>
  </si>
  <si>
    <t>ALEJOVÉ STROMY, KRÍKY, IHLIČNANY</t>
  </si>
  <si>
    <t>ДЕРЕВЬЯ - КУСТАРНИКИ И ХВОЙНЫЕ</t>
  </si>
  <si>
    <t>SCHRUBS AND CONIFERS</t>
  </si>
  <si>
    <t>LAUBGEHÖLZE UND KONIFEREN</t>
  </si>
  <si>
    <t>STRUIKEN EN KONIFEREN</t>
  </si>
  <si>
    <t>ARBUSTOS Y CONIFERAS</t>
  </si>
  <si>
    <t>ARBUSTS I CONÍFERES</t>
  </si>
  <si>
    <t>ARBUTOS E CONIFER</t>
  </si>
  <si>
    <t xml:space="preserve">CSERJÉK, CONIFER </t>
  </si>
  <si>
    <t>ARBUSTI E CONIFERI</t>
  </si>
  <si>
    <t>KRZEWY I CONIFER</t>
  </si>
  <si>
    <t>KEŘE, JEHLIČNANY</t>
  </si>
  <si>
    <t>KRÍKY, IHLIČNANY</t>
  </si>
  <si>
    <t>КУСТАРНИКИ И ХВОЙНЫЕ</t>
  </si>
  <si>
    <t>PLUGS</t>
  </si>
  <si>
    <t>MULTIPLATTE</t>
  </si>
  <si>
    <t>PLUGGEN</t>
  </si>
  <si>
    <t>ALVEOLOS</t>
  </si>
  <si>
    <t>ALVÈOLS</t>
  </si>
  <si>
    <t>CELL</t>
  </si>
  <si>
    <t>ALVEOLI</t>
  </si>
  <si>
    <t>KOMÓRKI</t>
  </si>
  <si>
    <t>SADBOVAČE</t>
  </si>
  <si>
    <t>2 cm and 3 cm plugs - 100 plants/tray</t>
  </si>
  <si>
    <t>2 und 3 cm Multiplatte- 100 St./ Platte</t>
  </si>
  <si>
    <t>2 cm en 3 cm pluggen-100 planten per stekplaat</t>
  </si>
  <si>
    <t>Alveolos de 2 y 3 - suministrados en placas de 100 plantas</t>
  </si>
  <si>
    <t>Alvèols de 2 i 3 cm (BA2 - BA3 - SA2 - SA3) - venuts per placa 100 plantes</t>
  </si>
  <si>
    <t>Alveolos de 2 e 3 cm (BA2 - BA3 - SA2 - SA3) - vendidos pela placa 100 plantas</t>
  </si>
  <si>
    <t>Cells 2 és 3 cm (BA2 - BA3 - SA2 - SA3) - által eladott lemez 100 növény</t>
  </si>
  <si>
    <t>Alveoli di 2 e 3cm - vendite in placca di 100 piante</t>
  </si>
  <si>
    <t>Komórki 2 i 3 cm (BA2 - BA3 - SA2 - SA3) - sprzedaje płyty 100 roślin</t>
  </si>
  <si>
    <t>2 a 3 cm sadbovače (BA2 - BA3 - SA2 - SA3), 100 rostlin v jednom sadbovači</t>
  </si>
  <si>
    <t>2 a 3 cm sadbovače (BA2 - BA3 - SA2 - SA3), 100 rastlín v jednom sadbovači</t>
  </si>
  <si>
    <t>2 см и 3 см ячейки - 100 растений/кассета</t>
  </si>
  <si>
    <t>4 cm plug - 108 plants / tray</t>
  </si>
  <si>
    <t>4 cm Multiplatte- 108 St./ Platte</t>
  </si>
  <si>
    <t>4 cm pluggen-108 planten / stekplaat</t>
  </si>
  <si>
    <t>Alveolos de 4 - suministrados en placas de 108 plantas</t>
  </si>
  <si>
    <t>Alvèols de 4 cm (BA4 - SA4) - venuts per placa 108 plantes</t>
  </si>
  <si>
    <t>Alveolos de 4 cm (BA4 - SA4) - vendidos pela placa 108 plantas</t>
  </si>
  <si>
    <t>Cells 4 cm (BA4 - SA4) - által eladott lemez 108 növények</t>
  </si>
  <si>
    <t>Alveoli di 4cm - vendite in placca di 108 piante</t>
  </si>
  <si>
    <t>Komórki 4 cm (BA4 - SA4) - sprzedaje płyty 108 roślin</t>
  </si>
  <si>
    <t>4 cm sadbovače (BA4 - SA4), 108 rostlin v jednom sadbovači</t>
  </si>
  <si>
    <t>4 cm sadbovače (BA4 - SA4), 108 rastlín v jednom sadbovači</t>
  </si>
  <si>
    <t>4 см ячейки - 108 растений / кассета</t>
  </si>
  <si>
    <t>5 cm plug - 77 plants/tray</t>
  </si>
  <si>
    <t>5 cm Multiplatte- 77 St./ Platte</t>
  </si>
  <si>
    <t>5 cm pluggen-77 planten/plaat</t>
  </si>
  <si>
    <t>Alveolos de 5 - suministrados en placas de 77 plantas</t>
  </si>
  <si>
    <t>Alvèols de 5 cm (BA5 - SA5) - venuts per placa 77 plantes</t>
  </si>
  <si>
    <t>Alveolos de 5 cm (BA5 - SA5) - vendidos pela placa 77 plantas</t>
  </si>
  <si>
    <t>Cells 5 cm (BA5 - SA5) - által eladott lemez 77 növény</t>
  </si>
  <si>
    <t>Alveoli di 5cm - vendite in placca di 77 piante</t>
  </si>
  <si>
    <t>Komórki 5 cm (Ga5 - SA5) - sprzedaje płyty 77 roślin</t>
  </si>
  <si>
    <t>5 cm sadbovače, 77 rostlin v jednom sadbovači</t>
  </si>
  <si>
    <t>5 cm sadbovače, 77 rastlín v jednom sadbovači</t>
  </si>
  <si>
    <t>5 см ячейки - 77 растений/кассета</t>
  </si>
  <si>
    <t>7 cm plug - 40 plants/tray</t>
  </si>
  <si>
    <t>7 cm Multiplatte- 40 St.Platte</t>
  </si>
  <si>
    <t>7 cm Pluggen-40 planten/plaat</t>
  </si>
  <si>
    <t>Alveolos de 7 - suministrados en placas de 40 plantas</t>
  </si>
  <si>
    <t>Alvèols de 7 cm (BA7 - SA7 - BP7) - venuts per placa 40 plantes</t>
  </si>
  <si>
    <t>Alveolos de 7 cm (BA7 - SA7 - BP7) - vendidos pela placa 40 plantas</t>
  </si>
  <si>
    <t>Cells 7 cm (BA7 - SA7-BP7) - által eladott lemez 40 növény</t>
  </si>
  <si>
    <t>Alveoli di 7cm - vendite in placca di 40 piante</t>
  </si>
  <si>
    <t>Komórki 7 cm (BA7 - SA7-BP7) - sprzedaje płyty 40 roślin</t>
  </si>
  <si>
    <t>7 cm sadbovače (BA7 - SA7 - BP7), 40 rostlin v jednom sadbovači</t>
  </si>
  <si>
    <t>7 cm sadbovače (BA7 - SA7 - BP7), 40 rastlín v jednom sadbovači</t>
  </si>
  <si>
    <t>7 см ячейки - 40 растений/кассета</t>
  </si>
  <si>
    <t>28 HOLE POT TRAYS</t>
  </si>
  <si>
    <t>MULTITOPFPLATTE (28 TB8/ PLATTE)</t>
  </si>
  <si>
    <t>POT 8 CM IN PLAAT 28 PLANTEN</t>
  </si>
  <si>
    <t>MACETAS DE 8 CM EN PLACA DE 28 PLANTAS</t>
  </si>
  <si>
    <t>TESTOS DE 8 CM EN PLACA DE 28 PLANTES</t>
  </si>
  <si>
    <t>POTS 8 CM NA PLACA 28 PLANTAS</t>
  </si>
  <si>
    <t>VÖDÖR 8 CM-ES LEMEZ NÖVÉNYFAJTÁK 28 (BP8 - SP8)</t>
  </si>
  <si>
    <t>VASETTI DI 8 CM IN PLACCA DI 28 VASETTI</t>
  </si>
  <si>
    <t>WIADRA 8 CM PŁYTKI 28 ROŚLIN (BP8 - SP8)</t>
  </si>
  <si>
    <t>HRNEK 8 CM V PLATECH PO 28 ROSTLIN (BP8 - SP8)</t>
  </si>
  <si>
    <t>ČREPNÍK 8 CM NA PODNOSOCH PO 28 RASTLÍN (BP8 - SP8)</t>
  </si>
  <si>
    <t>Кассета для 28 горшков</t>
  </si>
  <si>
    <t>18 HOLE POT TRAYS</t>
  </si>
  <si>
    <t>MULTITOPFPLATTE (18 TB9/ PLATTE)</t>
  </si>
  <si>
    <t>POT 9 CM IN PLAAT 18 PLANTEN</t>
  </si>
  <si>
    <t>MACETAS DE 9 CM EN PLACA DE 18 PLANTAS</t>
  </si>
  <si>
    <t>TESTOS DE 9 CM EN PLACA DE 18 PLANTES</t>
  </si>
  <si>
    <t>POTS 9 CM NA PLACA 18 PLANTAS</t>
  </si>
  <si>
    <t>VÖDÖR 9 CM-ES LEMEZ 18 NÖVÉNY (BP9 - SP9)</t>
  </si>
  <si>
    <t>VASETTI DI 9 CM IN PLACCA DI 18 VASETTI</t>
  </si>
  <si>
    <t>WIADRA 9 CM PŁYTKI 18 ROŚLIN (BP9 - SP9)</t>
  </si>
  <si>
    <t>HRNEK 9 CM V PLATECH PO 18 ROSTLIN (BP9 - SP9)</t>
  </si>
  <si>
    <t>ČREPNÍK 9 CM NA PODNOSOCH PO 18 RASTLÍN (BP9 - SP9)</t>
  </si>
  <si>
    <t>Кассета для 18 горшков</t>
  </si>
  <si>
    <t>8 and 9 cm LINERS</t>
  </si>
  <si>
    <t>8 en 9 cm POT</t>
  </si>
  <si>
    <t>MACETAS de 8 y 9 cm</t>
  </si>
  <si>
    <t>TESTOS DE 8 I 9 CM</t>
  </si>
  <si>
    <t>POTS 8 E 9 CM</t>
  </si>
  <si>
    <t>VÖDÖR 8 ÉS 9 CM (BG - GG - SG)</t>
  </si>
  <si>
    <t>VASI di 8 e 9 cm</t>
  </si>
  <si>
    <t>WIADRA Z 8 I 9 CM (BG - GG - SG)</t>
  </si>
  <si>
    <t>HRNEK 8 A 9 CM (BG - GG - SG)</t>
  </si>
  <si>
    <t>ČREPNÍK 8 A 9 CM (BG - GG - SG)</t>
  </si>
  <si>
    <t>Горшки по 8см и 9см</t>
  </si>
  <si>
    <t>SOLD WITH A MINIMUM OF 10 POTS PER VARIETY</t>
  </si>
  <si>
    <t>MINDESTSTÜCKZAHL 10 PFLANZEN PRO SORTE</t>
  </si>
  <si>
    <t>VERKOCHT MET EEN MINIMUM VAN 10 POTTEN PER VARIETEIT</t>
  </si>
  <si>
    <t>VENDIDOS CON UN MINIMO DE 10 PLANTAS</t>
  </si>
  <si>
    <t>VENUT PER MÍNIM DE 10 TESTOS DE VARIETAT</t>
  </si>
  <si>
    <t>VENDIDO POR mínimo de 10 POTS pela Variety</t>
  </si>
  <si>
    <t>ÉRTÉKESÍTETT LEGALÁBB 10 CUPS FAJTÁTÓL</t>
  </si>
  <si>
    <t>VENDUTI CON UN MINIMO DI 10 PIANTE PER VARIETÀ</t>
  </si>
  <si>
    <t>SPRZEDANY PRZEZ PRZYNAJMNIEJ 10 VARIETY CUPS</t>
  </si>
  <si>
    <t>PRODEJ V MINIMÁLNÍM MNOŽSTVÍ 10 HRNKŮ OD  ODRŮDY</t>
  </si>
  <si>
    <t>PREDAJ V MNOŽSTVE MINIMÁLNE 10 ČREPNÍKOV Z JEDNEJ ODRODY</t>
  </si>
  <si>
    <t>МИНИМАЛЬНОЕ КОЛИЧЕСТВО - 10 РАСТЕНИЙ ОДНОГО ТИПА</t>
  </si>
  <si>
    <t>GRAMINEES</t>
  </si>
  <si>
    <t>GRASSES</t>
  </si>
  <si>
    <t>GRÄSER</t>
  </si>
  <si>
    <t>GRASSEN</t>
  </si>
  <si>
    <t>GRAMINACEAS</t>
  </si>
  <si>
    <t>HERBA</t>
  </si>
  <si>
    <t>GRAMA</t>
  </si>
  <si>
    <t>GRASS</t>
  </si>
  <si>
    <t>GRAMINACEE</t>
  </si>
  <si>
    <t>TRAWY</t>
  </si>
  <si>
    <t>TRÁVY</t>
  </si>
  <si>
    <t>ЗЛАКИ</t>
  </si>
  <si>
    <t>GRASS and BAMBOOS</t>
  </si>
  <si>
    <t>GRÄSER und BAMBUS</t>
  </si>
  <si>
    <t>GRASSEN en BAMBOE</t>
  </si>
  <si>
    <t>GRAMINEAS y BAMBÚ</t>
  </si>
  <si>
    <t>HERBA i BAMBÚ</t>
  </si>
  <si>
    <t>GRAMA e BAMBU</t>
  </si>
  <si>
    <t>GRASS és BAMBUSZ</t>
  </si>
  <si>
    <t>GRAMINACEE e BAMBOO</t>
  </si>
  <si>
    <t>TRAWY i BAMBUSA</t>
  </si>
  <si>
    <t>TRÁVY a BAMBOO</t>
  </si>
  <si>
    <t>ЗЛАКИ и бамбук</t>
  </si>
  <si>
    <t>8 and 9 cm LINERS = MINIMUM OF 10 POTS PER VARIETY</t>
  </si>
  <si>
    <t>Tb8 und Tb9 = MINDESTENS 10 PFLANZEN PRO SORTE</t>
  </si>
  <si>
    <t>8 en 9 cm POT = MINIMUM VAN 10 POTTEN PER VARIETEIT</t>
  </si>
  <si>
    <t>MACETAS de 8 y 9 cm = MINIMO DE 10 PLANTAS</t>
  </si>
  <si>
    <t>TESTOS de 8 i 9 cm = MÍNIM DE 10 PLANTES</t>
  </si>
  <si>
    <t>POTS 8 E 9 CENTÍMETROS = MÍNIMO DE 10 PLANTAS</t>
  </si>
  <si>
    <t>VÖDÖR 9 CM = MINIMUM 10 KANALAK VARIETY (BG - SG)</t>
  </si>
  <si>
    <t>VASI di 8 e 9 cm = MINIMO DI 10 PIANTE PER VARIETÀ</t>
  </si>
  <si>
    <t>WIADRA 9 CM = MINIMUM 10 BUCKETS OD ODMIANY (BG - SG)</t>
  </si>
  <si>
    <t>HRNEK 9 CM = MINIMÁLNÍM MNOŽSTVÍ 10 HRNKŮ OD  ODRŮDY (BG - SG)</t>
  </si>
  <si>
    <t>ČREPNÍK 9 CM = MNOŽSTVE MINIMÁLNE 10 ČREPNÍKOV Z JEDNEJ ODRODY (BG - SG)</t>
  </si>
  <si>
    <t>8см и 9 см горшки. Минимальное количество 10 растений одного вида</t>
  </si>
  <si>
    <t>PERENNIALS</t>
  </si>
  <si>
    <t>STAUDEN</t>
  </si>
  <si>
    <t>PLANTEN</t>
  </si>
  <si>
    <t>VIVACEAS</t>
  </si>
  <si>
    <t>PERENNES</t>
  </si>
  <si>
    <t>PERENES</t>
  </si>
  <si>
    <t xml:space="preserve">ÉVELŐ </t>
  </si>
  <si>
    <t>VIVACE</t>
  </si>
  <si>
    <t>BYLINY</t>
  </si>
  <si>
    <t>TRVALKY</t>
  </si>
  <si>
    <t>МНОГОЛЕТНИКИ</t>
  </si>
  <si>
    <t>1L AND 1.3L PRE-CONTAINERS</t>
  </si>
  <si>
    <t>1L UND 1L3 PRE-CONTAINER</t>
  </si>
  <si>
    <t>1L EN 1,3 L PRE-CONTAINERS</t>
  </si>
  <si>
    <t>CONTENEDORES DE 1L Y 1.3L</t>
  </si>
  <si>
    <t>CONTENIDORS DE 1L I 1.3L</t>
  </si>
  <si>
    <t>VASOS 1L E 1.3L</t>
  </si>
  <si>
    <t xml:space="preserve">PRE-ÉS KONTÉNEREK 1L 1.3L </t>
  </si>
  <si>
    <t>CONTENITORI DI 1L E 1.3L</t>
  </si>
  <si>
    <t>PRE-KONTENERY 1L I 1.3L</t>
  </si>
  <si>
    <t>1L A 1,3 L PRE KONTEJNER</t>
  </si>
  <si>
    <t>КОНТЕЙНЕРЫ 1 Л И 1.3 Л</t>
  </si>
  <si>
    <t>2L CONTAINERS</t>
  </si>
  <si>
    <t>2L CONTAINER</t>
  </si>
  <si>
    <t xml:space="preserve">2 L CONTAINERS </t>
  </si>
  <si>
    <t>CONTENEDORES DE 2L</t>
  </si>
  <si>
    <t>CONTENIDORS DE 2L</t>
  </si>
  <si>
    <t>VASOS 2L</t>
  </si>
  <si>
    <t xml:space="preserve">CONTAINERS 2L </t>
  </si>
  <si>
    <t>CONTENITORI DE 2L</t>
  </si>
  <si>
    <t>KONTENERY 2L</t>
  </si>
  <si>
    <t>2L KONTEJNER</t>
  </si>
  <si>
    <t>КОНТЕЙНЕРЫ 2 Л</t>
  </si>
  <si>
    <t>SOLD WITH A MINIMUM OF 10 PLANTS PER VARIETY</t>
  </si>
  <si>
    <t>10ER SORTIMENT</t>
  </si>
  <si>
    <t>VERKOCHT MET EEN MINIMUM VAN 10 PLANTEN PER VARIETEIT</t>
  </si>
  <si>
    <t>PEDIDO MINIMO 10 PLANTAS POR VARIEDAD</t>
  </si>
  <si>
    <t>VENUT PER MÍNIM DE 10 PLANTES PER VARIETAT</t>
  </si>
  <si>
    <t>VENDIDO POR MÍNIMO DE 10 PLANTAS POR VARIEDADE</t>
  </si>
  <si>
    <t xml:space="preserve">ÉRTÉKESÍTETT LEGALÁBB 10 NÖVÉNY FAJTÁTÓL </t>
  </si>
  <si>
    <t>SPRZEDANY PRZEZ PRZYNAJMNIEJ 10 ROŚLIN, ODMIAN</t>
  </si>
  <si>
    <t>PRODEJ V MINIMÁLNÍM MNOŽSTVÍ 10 ROSTLIN OD  ODRŮDY</t>
  </si>
  <si>
    <t>PREDAJ V MNOŽSTVE MINIMÁLNE 10 RASTLÍN Z JEDNEJ ODRODY</t>
  </si>
  <si>
    <t>FRUIT SHRUBS</t>
  </si>
  <si>
    <t>OBSTSTRÄUCHER</t>
  </si>
  <si>
    <t>FRUIT HEESTERS</t>
  </si>
  <si>
    <t>PEQUEÑOS FRUTOS</t>
  </si>
  <si>
    <t>ARBUSTOS FRUITERS</t>
  </si>
  <si>
    <t>ARBUSTOS DE FRUTEIRAS</t>
  </si>
  <si>
    <t>FRUIT CSERJÉK</t>
  </si>
  <si>
    <t>ARBUSTI DA FRUTTO</t>
  </si>
  <si>
    <t>KRZEWY OWOCOWE</t>
  </si>
  <si>
    <t>OVOCNÝCH STROMŮ</t>
  </si>
  <si>
    <t>OVOCNÝCH STROMOV</t>
  </si>
  <si>
    <t>ПЛОДОВО-ЯГОДНЫЕ КУСТАРНИКИ</t>
  </si>
  <si>
    <t>FRUIT TREES</t>
  </si>
  <si>
    <t>OBSTBÄUME</t>
  </si>
  <si>
    <t>FRUITBOMEN</t>
  </si>
  <si>
    <t>ARBOLES FRUTALES</t>
  </si>
  <si>
    <t>ARBRES FRUITERS</t>
  </si>
  <si>
    <t>ÁRVORES DE FRUTA</t>
  </si>
  <si>
    <t>GYÜMÖLCSFÁK</t>
  </si>
  <si>
    <t>ALBERI DA FRUTTO</t>
  </si>
  <si>
    <t>DRZEWA OWOCOWE</t>
  </si>
  <si>
    <t>OVOCE</t>
  </si>
  <si>
    <t>OVOCIE</t>
  </si>
  <si>
    <t>TREES</t>
  </si>
  <si>
    <t>BÄUME</t>
  </si>
  <si>
    <t>BOMEN</t>
  </si>
  <si>
    <t>ARBOLES</t>
  </si>
  <si>
    <t>ÁRVORES</t>
  </si>
  <si>
    <t xml:space="preserve">FÁK </t>
  </si>
  <si>
    <t>ALBERI</t>
  </si>
  <si>
    <t>DRZEWA</t>
  </si>
  <si>
    <t>STROMY</t>
  </si>
  <si>
    <t>ДЕРЕВЬЯ</t>
  </si>
  <si>
    <t>MAIDEN TREES</t>
  </si>
  <si>
    <t>EINJÄHRIGE OKULATIONEN</t>
  </si>
  <si>
    <t>SPILLEN</t>
  </si>
  <si>
    <t>PLANTONES</t>
  </si>
  <si>
    <t>PLANTONS</t>
  </si>
  <si>
    <t>PLANTAS</t>
  </si>
  <si>
    <t xml:space="preserve">OLTÓVESSZŐK </t>
  </si>
  <si>
    <t>ASTONI</t>
  </si>
  <si>
    <t>LATOROŚL</t>
  </si>
  <si>
    <t>ŠPIČÁKY</t>
  </si>
  <si>
    <t>HROTIAKY</t>
  </si>
  <si>
    <t>МОЛОДЫЕ ДЕРЕВЬЯ (1 ГОД)</t>
  </si>
  <si>
    <t>SOLD WITH A MINIMUM OF 10 PLANTS</t>
  </si>
  <si>
    <t>VERKOCHT MET EEN MINIMUM VAN 10 PLANTEN</t>
  </si>
  <si>
    <t>VENDIDOS POR MÚLTIPLO DE 10 PLANTAS</t>
  </si>
  <si>
    <t>VENUTS PER MÚLTIPLE DE 10 PLANTES</t>
  </si>
  <si>
    <t>VENDIDO POR MÚLTIPLOS DE 10 PLANTAS</t>
  </si>
  <si>
    <t xml:space="preserve">ELKELT TÖBBSZÖRÖS 10 NÖVÉNY </t>
  </si>
  <si>
    <t>VENDUTI PER MULTIPLO DI 10 PIANTE PER VARIETÀ</t>
  </si>
  <si>
    <t>SPRZEDANE PRZEZ WIELU 10 ROŚLIN</t>
  </si>
  <si>
    <t>PRODEJ V NÁSOBCÍCH 10 ROSTLINÁCH</t>
  </si>
  <si>
    <t>PREDAJ PO NÁSOBKOCH 10 RASTLÍN</t>
  </si>
  <si>
    <t>МИНИМАЛЬНОЕ КОЛИЧЕСТВО - 10 РАСТЕНИЙ</t>
  </si>
  <si>
    <t>SOLD WITH A MINIMUM OF 10</t>
  </si>
  <si>
    <t>VERKOCHT MET EEN MINIMUM VAN 10</t>
  </si>
  <si>
    <t>VENDIDOS POR MÚLTIPLO DE 10</t>
  </si>
  <si>
    <t>VENUTS PER MÚLTIPLE DE 10</t>
  </si>
  <si>
    <t>VENDIDO POR MÚLTIPLOS DE 10</t>
  </si>
  <si>
    <t>ELKELT TÖBBSZÖRÖS 10</t>
  </si>
  <si>
    <t>VENDUTI PER MULTIPLO DI 10</t>
  </si>
  <si>
    <t>SPRZEDANE PRZEZ WIELU 10</t>
  </si>
  <si>
    <t>PRODEJ V NÁSOBCÍCH 10</t>
  </si>
  <si>
    <t>PREDAJ PO NÁSOBKOCH 10</t>
  </si>
  <si>
    <t>МИНИМАЛЬНОЕ КОЛИЧЕСТВО - 10</t>
  </si>
  <si>
    <t>ARBRES EN CONTENEURS AVEC 1 AXE CENTRAL</t>
  </si>
  <si>
    <t>TREES IN CONTAINERS WITH ONE SINGLE STEM</t>
  </si>
  <si>
    <t>1L "ANTI-DREHWUCHS" TÖPFE /  STÄMME</t>
  </si>
  <si>
    <t>BOMEN IN CONTAINER MET 1 DOORGAANDE KOP</t>
  </si>
  <si>
    <t>ARBOLES EN CONTENEDORES CON 1 RAMA CENTRAL</t>
  </si>
  <si>
    <t>ARBRES EN CONTENIDORS AMB 1 BRANCA CENTRAL</t>
  </si>
  <si>
    <t>ÁRVORES EM RECIPIENTES COM 1 FILIAL CENTRAL</t>
  </si>
  <si>
    <t xml:space="preserve">FÁK KONTÉNEREK KÖZPONTI TENGELYE 1 </t>
  </si>
  <si>
    <t>ALBERI IN CONTENITORE CON UNA RAMA CENTRALE</t>
  </si>
  <si>
    <t>DRZEWA W POJEMNIKACH Z CENTRALNEJ OSI 1</t>
  </si>
  <si>
    <t>STROMY V KONTEJNERECH S JEDNÍM HLAVNÍM VÝHONEM</t>
  </si>
  <si>
    <t>STROMY V KONTEJNEROCH S JEDNÝM HLAVNÝM VÝHONOM</t>
  </si>
  <si>
    <t>ДЕРЕВЬЯ В КОНТЕЙНЕРАХ С ОДНИМ СТЕБЛЕМ</t>
  </si>
  <si>
    <t>SEEDLINGS</t>
  </si>
  <si>
    <t>SÄMLINGE</t>
  </si>
  <si>
    <t>ZAAILINGEN</t>
  </si>
  <si>
    <t>SEMILLA 1+0</t>
  </si>
  <si>
    <t>LLAVORS</t>
  </si>
  <si>
    <t>SEMENTES</t>
  </si>
  <si>
    <t xml:space="preserve">SEMIS </t>
  </si>
  <si>
    <t>1+0</t>
  </si>
  <si>
    <t>SIEW</t>
  </si>
  <si>
    <t>SEMENÁČE</t>
  </si>
  <si>
    <t>ВСХОДЫ</t>
  </si>
  <si>
    <t>SOLD WITH A MINIMUM OF 50 PLANTS</t>
  </si>
  <si>
    <t>50ER SORTIMENT</t>
  </si>
  <si>
    <t>VERKOCHT MET EEN MINIMUM VAN 50 PLANTEN</t>
  </si>
  <si>
    <t>VENDIDOS POR MÚLTIPLO DE 50 PLANTAS</t>
  </si>
  <si>
    <t>VENUTS PER MÚLTIPLE DE 50 PLANTES</t>
  </si>
  <si>
    <t>VENDIDO POR MÚLTIPLOS DE 50 PLANTAS</t>
  </si>
  <si>
    <t xml:space="preserve">ELKELT TÖBBSZÖRÖS 50 NÖVÉNYBŐL </t>
  </si>
  <si>
    <t>VENDUTI PER MULTIPLO DI 50 PIANTE PER VARIETÀ</t>
  </si>
  <si>
    <t>SPRZEDANE PRZEZ WIELU 50 ROŚLIN</t>
  </si>
  <si>
    <t>PRODEJ V NÁSOBCÍCH 50 ROSTLINÁCH</t>
  </si>
  <si>
    <t>PREDAJ PO NÁSOBKOCH 50 RASTLÍN</t>
  </si>
  <si>
    <t>МИНИМАЛЬНОЕ КОЛИЧЕСТВО - 50 РАСТЕНИЙ</t>
  </si>
  <si>
    <t>3/4 - 4/5 - 6/ 8 BRANCHES SOLD WITH A MINIMUM OF 10 PLANTS</t>
  </si>
  <si>
    <t>WURZELNACKTE WARE MIT 3/4 - 4/5 - 6/8 TRIEBE - NUR IM 10ER SORTIMENT</t>
  </si>
  <si>
    <t>3/4-4/5-5/6 TAKKEN, VERKOCHT MET EEN MINIMUM VAN 10 PLANTEN</t>
  </si>
  <si>
    <t>3/4 - 4/5 - 6/8 RAMAS VENDIDOS POR MÚLTIPLO DE 10 PLANTAS</t>
  </si>
  <si>
    <t>3/4 - 4/5 - 6/8 BRANQUES VENUTS PER MÚLTIPLE DE 10 PLANTES</t>
  </si>
  <si>
    <t>3/4 - 4/5 - 6/8 VENDIDO POR RAMOS MÚLTIPLO DE 10 PLANTAS</t>
  </si>
  <si>
    <t xml:space="preserve">3/4 - 4/5 - 5/6 ÉRTÉKESÍTETT TÖBB ÁGA 10 NÖVÉNY </t>
  </si>
  <si>
    <t>3/4 - 4/5 - 6/8 RAMI VENDUTI PER MULTIPLO DI 10 PIANTE PER VARIETÀ</t>
  </si>
  <si>
    <t>3/4 - 4/5 - 5/6 SPRZEDANE PRZEZ WIELE ODDZIAŁÓW 10 ROŚLIN</t>
  </si>
  <si>
    <t>MLADÉ ALEJOVÉ DŘEVINY S 3/4-4/5-5/6 VĚTVEMI, PRODEJ V NÁSOBCÍCH 10 ROSTLINÁCH</t>
  </si>
  <si>
    <t>MLADÉ ALEJOVÉ DREVINY S 3/4-4/5-5/6 KONÁRMI, PREDAJ PO NÁSOBKOCH 10 RASTLÍN</t>
  </si>
  <si>
    <t>3/4 - 4/5 - 6/8 ВЕТОК - МИНИМАЛЬНОЕ КОЛИЧЕСТВО 10 РАСТЕНИЙ</t>
  </si>
  <si>
    <t>OTHER SIZES SOLD BY MULTIPLES OF 25 PLANTS</t>
  </si>
  <si>
    <t>ANDERE GRÖSSEN WERDEN IM 25ER SET VERKAUFT</t>
  </si>
  <si>
    <t>ANDERE MATEN VERKOCHT PER VEELVOUD VAN 25 PLANTEN</t>
  </si>
  <si>
    <t>OTRAS MEDIDAS VENDIDAS POR MÚLTIPLO DE 25 PLANTAS</t>
  </si>
  <si>
    <t>ALTRES MIDES</t>
  </si>
  <si>
    <t>OUTROS TAMANHOS</t>
  </si>
  <si>
    <t>MÁS MÉRETEK ELADVA TÖBBSZÖRÖS NÖVÉNYEK 25</t>
  </si>
  <si>
    <t>ALTRE MISURE VENDUTE PER MULTIPLO DI 25 PIANTE PER VARIETÀ</t>
  </si>
  <si>
    <t>INNE ROZMIARY SPRZEDANY PRZEZ WIELU ZAKŁADÓW 25</t>
  </si>
  <si>
    <t>JINÁ VELIKOST... PRODEJ V NÁSOBCÍCH 25 KS</t>
  </si>
  <si>
    <t>INÁ VEĽKOSŤ... PREDAJ PO NÁSOBKOCH 25 KS</t>
  </si>
  <si>
    <t>ДРУГИЕ РАЗМЕРЫ ПРОДАВАЕМЫЕ ПО 25 РАСТЕНИЙ КАЖДОГО ТИПА</t>
  </si>
  <si>
    <t>Récap de commande</t>
  </si>
  <si>
    <t>CAHT hors royalties annuel</t>
  </si>
  <si>
    <t>Annual turnover excluding taxes, royalty-free</t>
  </si>
  <si>
    <t>Der Jahresumsatz ohne Steuern, gebührenfrei</t>
  </si>
  <si>
    <t>Jaarlijkse omzet, exclusief belastingen, royalty-free</t>
  </si>
  <si>
    <t>Volumen de ventas anual excluidos los impuestos y royaltis.</t>
  </si>
  <si>
    <t>Volum de vendes anual exclosos els impostos, lliure de royaltis</t>
  </si>
  <si>
    <t>O volume anual de vendas, excluindo os impostos, livre de royalties</t>
  </si>
  <si>
    <t xml:space="preserve">Out éves jogdíjak HVAC </t>
  </si>
  <si>
    <t>Fatturato annuo al netto delle tasse, royalty-free</t>
  </si>
  <si>
    <t>Roczny obrót z wyłączeniem podatków, nieodpłatnej</t>
  </si>
  <si>
    <t>Roční obrat bez daně, royalty-free (licenčních poplatků)</t>
  </si>
  <si>
    <t>Ročný obrat bez dane, royalty-free (licenčných poplatkov)</t>
  </si>
  <si>
    <t>Годовой оборот без налогов и без роялти</t>
  </si>
  <si>
    <t>Tranche 1</t>
  </si>
  <si>
    <t>Tramo 1</t>
  </si>
  <si>
    <t>Tram 1</t>
  </si>
  <si>
    <t>Részlet 1</t>
  </si>
  <si>
    <t>transza 1</t>
  </si>
  <si>
    <t>tranše 1</t>
  </si>
  <si>
    <t>splátka 1</t>
  </si>
  <si>
    <t>Транш 1</t>
  </si>
  <si>
    <t>Tranche 2</t>
  </si>
  <si>
    <t>Tramo 2</t>
  </si>
  <si>
    <t>Részlet 2</t>
  </si>
  <si>
    <t>transza 2</t>
  </si>
  <si>
    <t>tranše 2</t>
  </si>
  <si>
    <t>splátka 2</t>
  </si>
  <si>
    <t>Транш 2</t>
  </si>
  <si>
    <t>Tranche 3</t>
  </si>
  <si>
    <t>Tramo 3</t>
  </si>
  <si>
    <t>Részlet 3</t>
  </si>
  <si>
    <t>transza 3</t>
  </si>
  <si>
    <t>tranše 3</t>
  </si>
  <si>
    <t>splátka 3</t>
  </si>
  <si>
    <t>Транш 3</t>
  </si>
  <si>
    <t>Tranche 4</t>
  </si>
  <si>
    <t>Tramo 4</t>
  </si>
  <si>
    <t>Részlet 4</t>
  </si>
  <si>
    <t>transza 4</t>
  </si>
  <si>
    <t>tranše 4</t>
  </si>
  <si>
    <t>splátka 4</t>
  </si>
  <si>
    <t>Транш 4</t>
  </si>
  <si>
    <t>Tranche 5</t>
  </si>
  <si>
    <t>Tramo 5</t>
  </si>
  <si>
    <t>Részlet 5</t>
  </si>
  <si>
    <t>transza 5</t>
  </si>
  <si>
    <t>tranše 5</t>
  </si>
  <si>
    <t>splátka 5</t>
  </si>
  <si>
    <t>Транш 5</t>
  </si>
  <si>
    <t>Tranche 6</t>
  </si>
  <si>
    <t>Tramo 6</t>
  </si>
  <si>
    <t>Részlet 6</t>
  </si>
  <si>
    <t>transza 6</t>
  </si>
  <si>
    <t>tranše 6</t>
  </si>
  <si>
    <t>splátka 6</t>
  </si>
  <si>
    <t>Транш 6</t>
  </si>
  <si>
    <t>Tranche 7</t>
  </si>
  <si>
    <t>Tramo 7</t>
  </si>
  <si>
    <t>Részlet 7</t>
  </si>
  <si>
    <t>transza 7</t>
  </si>
  <si>
    <t>tranše 7</t>
  </si>
  <si>
    <t>splátka 7</t>
  </si>
  <si>
    <t>Транш 7</t>
  </si>
  <si>
    <t>Tarification : seuils par ligne à 50, 200 et 1000 plantes</t>
  </si>
  <si>
    <t>Pricing: thresholds plant 50, 200 and 1000</t>
  </si>
  <si>
    <t>Preisgebung : Stufen bei 50, 200 und 1000 Ex.</t>
  </si>
  <si>
    <t>Pricing: drempels installatie 50, 200 en 1000</t>
  </si>
  <si>
    <t>Precios: en función de 50, 200 y 1000 uds.</t>
  </si>
  <si>
    <t>Preços: limiares em função de 50, 200 e 1000 unidades</t>
  </si>
  <si>
    <t xml:space="preserve">Pricing: küszöbök sorban 50, 200 és 1000 növény </t>
  </si>
  <si>
    <t>Pricing: le soglie pianta 50, 200 e 1000</t>
  </si>
  <si>
    <t>Progi cenowe: roślina 50, 200 i 1000</t>
  </si>
  <si>
    <t>Stanovení cen:  hranice 50, 200 a 1000 rostlin</t>
  </si>
  <si>
    <t>Cenové úrovne: hranica  50, 200 a 1000 rastlín</t>
  </si>
  <si>
    <t>Цены: от 50, от 200, от 1000</t>
  </si>
  <si>
    <t>% remise</t>
  </si>
  <si>
    <t>% Discount</t>
  </si>
  <si>
    <t>% Rabatt</t>
  </si>
  <si>
    <t>% Korting</t>
  </si>
  <si>
    <t>% Descuento</t>
  </si>
  <si>
    <t>% de desconto</t>
  </si>
  <si>
    <t xml:space="preserve">% kedvezmény </t>
  </si>
  <si>
    <t>% sconto</t>
  </si>
  <si>
    <t>% zniżka</t>
  </si>
  <si>
    <t>% sleva</t>
  </si>
  <si>
    <t>% zľava</t>
  </si>
  <si>
    <t>% Скидка</t>
  </si>
  <si>
    <t>Remises de fin de saison :</t>
  </si>
  <si>
    <t>End of season discounts:</t>
  </si>
  <si>
    <t>Rabatte bei Saisonende :</t>
  </si>
  <si>
    <t>Einde van het seizoen kortingen:</t>
  </si>
  <si>
    <t>Descuentos fin de campaña</t>
  </si>
  <si>
    <t>Descontos de fim da temporada:</t>
  </si>
  <si>
    <t xml:space="preserve">Az idény vége kedvezmény: </t>
  </si>
  <si>
    <t>Fine degli sconti di stagione:</t>
  </si>
  <si>
    <t>Koniec zniżki sezonu:</t>
  </si>
  <si>
    <t>Sleva ke konci sezóny:</t>
  </si>
  <si>
    <t>Zľava ku koncu sezóny:</t>
  </si>
  <si>
    <t>Скидки в конце сезона</t>
  </si>
  <si>
    <t>Total commande hors royalties :</t>
  </si>
  <si>
    <t>Order Total excluding royalties:</t>
  </si>
  <si>
    <t>Bestellungsgesamtsumme ohne Lizenzgebühren:</t>
  </si>
  <si>
    <t>Bestel Totaal exclusief royalty's:</t>
  </si>
  <si>
    <t>Total pedido sin royaltis.</t>
  </si>
  <si>
    <t>Total encomendado excluindo Royalties</t>
  </si>
  <si>
    <t xml:space="preserve">Rendelés Total kivéve jogdíj: </t>
  </si>
  <si>
    <t>Totale ordine esclusa royalties:</t>
  </si>
  <si>
    <t>Zamówienie Razem z wyłączeniem należności licencyjne:</t>
  </si>
  <si>
    <t>Objednávka Cena celkem  bez licenčních poplatků:</t>
  </si>
  <si>
    <t>Objednávka Celková cena bez licenčných poplatkov:</t>
  </si>
  <si>
    <t>Общий заказ без роялти</t>
  </si>
  <si>
    <t>Recherche</t>
  </si>
  <si>
    <t xml:space="preserve">search </t>
  </si>
  <si>
    <t xml:space="preserve">Suche </t>
  </si>
  <si>
    <t xml:space="preserve">Zoeken </t>
  </si>
  <si>
    <t xml:space="preserve">Búsqueda </t>
  </si>
  <si>
    <t>Pesquisa</t>
  </si>
  <si>
    <t xml:space="preserve">Keresés </t>
  </si>
  <si>
    <t xml:space="preserve">Ricerca </t>
  </si>
  <si>
    <t xml:space="preserve">Poszukiwanie </t>
  </si>
  <si>
    <t xml:space="preserve">Hledání </t>
  </si>
  <si>
    <t xml:space="preserve">Hľadanie </t>
  </si>
  <si>
    <t>Поиск</t>
  </si>
  <si>
    <t>Proposition</t>
  </si>
  <si>
    <t xml:space="preserve">proposal </t>
  </si>
  <si>
    <t xml:space="preserve">Vorschlag </t>
  </si>
  <si>
    <t xml:space="preserve">Voorstel </t>
  </si>
  <si>
    <t xml:space="preserve">Propuesta </t>
  </si>
  <si>
    <t>Proposta</t>
  </si>
  <si>
    <t xml:space="preserve">Javaslat </t>
  </si>
  <si>
    <t xml:space="preserve">Proposta </t>
  </si>
  <si>
    <t xml:space="preserve">Wniosek </t>
  </si>
  <si>
    <t xml:space="preserve">Návrh </t>
  </si>
  <si>
    <t>Предложение</t>
  </si>
  <si>
    <t xml:space="preserve">(Cikk) </t>
  </si>
  <si>
    <t xml:space="preserve">(Člán.) </t>
  </si>
  <si>
    <t>Артикул</t>
  </si>
  <si>
    <t>Quantité</t>
  </si>
  <si>
    <t xml:space="preserve">Amount </t>
  </si>
  <si>
    <t xml:space="preserve">Menge </t>
  </si>
  <si>
    <t xml:space="preserve">Bedrag </t>
  </si>
  <si>
    <t xml:space="preserve">Cantidad </t>
  </si>
  <si>
    <t>Quantidade</t>
  </si>
  <si>
    <t xml:space="preserve">Mennyiség </t>
  </si>
  <si>
    <t xml:space="preserve">Importo </t>
  </si>
  <si>
    <t xml:space="preserve">Ilość </t>
  </si>
  <si>
    <t xml:space="preserve">Množství </t>
  </si>
  <si>
    <t xml:space="preserve">Množstvo </t>
  </si>
  <si>
    <t>Сумма</t>
  </si>
  <si>
    <t>PAHT</t>
  </si>
  <si>
    <t>Price</t>
  </si>
  <si>
    <t>Preis</t>
  </si>
  <si>
    <t>Prijs</t>
  </si>
  <si>
    <t>Precio</t>
  </si>
  <si>
    <t>Preço</t>
  </si>
  <si>
    <t>Ár</t>
  </si>
  <si>
    <t>Prezzo</t>
  </si>
  <si>
    <t>Cena</t>
  </si>
  <si>
    <t>Цена</t>
  </si>
  <si>
    <t>Total ligne</t>
  </si>
  <si>
    <t>total line</t>
  </si>
  <si>
    <t>Gesamtbetrag</t>
  </si>
  <si>
    <t>Totaal Lijne</t>
  </si>
  <si>
    <t>Total Línea</t>
  </si>
  <si>
    <t>Total da linha</t>
  </si>
  <si>
    <t>Összesen Vonal</t>
  </si>
  <si>
    <t>Totale Linea</t>
  </si>
  <si>
    <t>Razem linia</t>
  </si>
  <si>
    <t>Celkem za řádek</t>
  </si>
  <si>
    <t>Celkom za riadok</t>
  </si>
  <si>
    <t>Итого</t>
  </si>
  <si>
    <t>4/6</t>
  </si>
  <si>
    <t>6/8</t>
  </si>
  <si>
    <t>42278</t>
  </si>
  <si>
    <t>10/15</t>
  </si>
  <si>
    <t>42339</t>
  </si>
  <si>
    <t>12/15</t>
  </si>
  <si>
    <t>44166</t>
  </si>
  <si>
    <t>12/20</t>
  </si>
  <si>
    <t>" BP8 0</t>
  </si>
  <si>
    <t xml:space="preserve"> </t>
  </si>
  <si>
    <t>(vide)</t>
  </si>
  <si>
    <t>10/15 RAMIFIE</t>
  </si>
  <si>
    <t>10/15 BRANCHED</t>
  </si>
  <si>
    <t>10/15 VERZWEIGT</t>
  </si>
  <si>
    <t>10/15 VERTAKT</t>
  </si>
  <si>
    <t>10/15 RAMIFICADO</t>
  </si>
  <si>
    <t>10/15 RAMIFICADA</t>
  </si>
  <si>
    <t>10/15 elágazott</t>
  </si>
  <si>
    <t>10/15 RAMIFICATE</t>
  </si>
  <si>
    <t>10/15 Rozgałęziony</t>
  </si>
  <si>
    <t>10/15 rozvětvený</t>
  </si>
  <si>
    <t>10/15 rozvetvený</t>
  </si>
  <si>
    <t>10/15 ВЕТВИСТЫЙ</t>
  </si>
  <si>
    <t>100/150</t>
  </si>
  <si>
    <t>104 ALV</t>
  </si>
  <si>
    <t>105 ALV</t>
  </si>
  <si>
    <t>108 ALV</t>
  </si>
  <si>
    <t>12/20 RAMIFIE</t>
  </si>
  <si>
    <t>12/20 BRANCHED</t>
  </si>
  <si>
    <t>12/20 VERZWEIGT</t>
  </si>
  <si>
    <t>12/20 VERTAKT</t>
  </si>
  <si>
    <t>12/20 RAMIFICADO</t>
  </si>
  <si>
    <t>12/20 RAMIFICADA</t>
  </si>
  <si>
    <t>12/20 elágazott</t>
  </si>
  <si>
    <t>12/20 RAMIFICATE</t>
  </si>
  <si>
    <t>12/20 Rozgałęziony</t>
  </si>
  <si>
    <t>12/20 rozvětvený</t>
  </si>
  <si>
    <t>12/20 rozvetvený</t>
  </si>
  <si>
    <t>12/20  ВЕТВИСТЫЙ</t>
  </si>
  <si>
    <t>140 ALV</t>
  </si>
  <si>
    <t>140 ALV CONTRAT</t>
  </si>
  <si>
    <t>15/20</t>
  </si>
  <si>
    <t>15/20 RAMIFIE</t>
  </si>
  <si>
    <t>15/20 BRANCHED</t>
  </si>
  <si>
    <t>15/20 VERZWEIGT</t>
  </si>
  <si>
    <t>15/20 VERTAKT</t>
  </si>
  <si>
    <t>15/20 RAMIFICADO</t>
  </si>
  <si>
    <t>15/20 RAMIFICADA</t>
  </si>
  <si>
    <t>15/20 elágazott</t>
  </si>
  <si>
    <t>15/20 RAMIFICATE</t>
  </si>
  <si>
    <t>15/20 Rozgałęziony</t>
  </si>
  <si>
    <t>15/20 rozvětvený</t>
  </si>
  <si>
    <t>15/20 rozvetvený</t>
  </si>
  <si>
    <t>15/20 ВЕТВИСТЫЙ</t>
  </si>
  <si>
    <t>15/25</t>
  </si>
  <si>
    <t>150 ALV</t>
  </si>
  <si>
    <t>150 ALV CONTRAT</t>
  </si>
  <si>
    <t>150/175</t>
  </si>
  <si>
    <t>150/200</t>
  </si>
  <si>
    <t>18 ALV</t>
  </si>
  <si>
    <t>18 ALV CONTRAT</t>
  </si>
  <si>
    <t>2 BR</t>
  </si>
  <si>
    <t>2/3 BR</t>
  </si>
  <si>
    <t>20/25</t>
  </si>
  <si>
    <t>20/25 RAMIFIE</t>
  </si>
  <si>
    <t>20/25 BRANCHED</t>
  </si>
  <si>
    <t>20/25 VERZWEIGT</t>
  </si>
  <si>
    <t>20/25 VERTAKT</t>
  </si>
  <si>
    <t>20/25 RAMIFICADO</t>
  </si>
  <si>
    <t>20/25 RAMIFICADA</t>
  </si>
  <si>
    <t>20/25 elágazott</t>
  </si>
  <si>
    <t>20/25 RAMIFICATE</t>
  </si>
  <si>
    <t>20/25 Rozgałęziony</t>
  </si>
  <si>
    <t>20/25 rozvětvený</t>
  </si>
  <si>
    <t>20/25 rozvetvený</t>
  </si>
  <si>
    <t>20/25 ВЕТВИСТЫЙ</t>
  </si>
  <si>
    <t>20/30</t>
  </si>
  <si>
    <t>20/30 2 BR</t>
  </si>
  <si>
    <t>20/30 2 ÄSTE</t>
  </si>
  <si>
    <t>20/30 3/4 BR</t>
  </si>
  <si>
    <t>20/30 3/4 ÄSTE</t>
  </si>
  <si>
    <t>20/30 RAMIFIE</t>
  </si>
  <si>
    <t>20/30 BRANCHED</t>
  </si>
  <si>
    <t>20/30 VERZWEIGT</t>
  </si>
  <si>
    <t>20/30 VERTAKT</t>
  </si>
  <si>
    <t>20/30 RAMIFICADO</t>
  </si>
  <si>
    <t>20/30 RAMIFICADA</t>
  </si>
  <si>
    <t>20/30 elágazott</t>
  </si>
  <si>
    <t>20/30 RAMIFICATE</t>
  </si>
  <si>
    <t>20/30 Rozgałęziony</t>
  </si>
  <si>
    <t>20/30 rozvětvený</t>
  </si>
  <si>
    <t>20/30 rozvetvený</t>
  </si>
  <si>
    <t>20/30 ВЕТВИСТЫЙ</t>
  </si>
  <si>
    <t>200/250</t>
  </si>
  <si>
    <t>24 ALV</t>
  </si>
  <si>
    <t>25/40</t>
  </si>
  <si>
    <t>25/30</t>
  </si>
  <si>
    <t>28 ALV</t>
  </si>
  <si>
    <t>3/4 BR</t>
  </si>
  <si>
    <t>30/40</t>
  </si>
  <si>
    <t>30/40 2 BR</t>
  </si>
  <si>
    <t>30/40 2 ÄSTE</t>
  </si>
  <si>
    <t>30/40 2/3 BR</t>
  </si>
  <si>
    <t>30/40 2/3 ÄSTE</t>
  </si>
  <si>
    <t>30/40 3/4 BR</t>
  </si>
  <si>
    <t>30/40 3/4 ÄSTE</t>
  </si>
  <si>
    <t>30/40 4/5 BR</t>
  </si>
  <si>
    <t>30/40 4/5 ÄSTE</t>
  </si>
  <si>
    <t>30/40 6/8 BR</t>
  </si>
  <si>
    <t>30/40 6/8 ÄSTE</t>
  </si>
  <si>
    <t>30/40 RAMIFIE</t>
  </si>
  <si>
    <t>30/40 BRANCHED</t>
  </si>
  <si>
    <t>30/40 VERZWEIGT</t>
  </si>
  <si>
    <t>30/40 VERTAKT</t>
  </si>
  <si>
    <t>30/40 RAMIFICADO</t>
  </si>
  <si>
    <t>30/40 RAMIFICADA</t>
  </si>
  <si>
    <t>30/40 elágazott</t>
  </si>
  <si>
    <t>30/40 RAMIFICATE</t>
  </si>
  <si>
    <t>30/40 Rozgałęziony</t>
  </si>
  <si>
    <t>30/40 rozvětvený</t>
  </si>
  <si>
    <t>30/40 rozvetvený</t>
  </si>
  <si>
    <t>30/40 ВЕТВИСТЫЙ</t>
  </si>
  <si>
    <t>30/45</t>
  </si>
  <si>
    <t>30/45 1/2 BR</t>
  </si>
  <si>
    <t>30/45 1/2 ÄSTE</t>
  </si>
  <si>
    <t>30/45 2 BR</t>
  </si>
  <si>
    <t>30/45 2 ÄSTE</t>
  </si>
  <si>
    <t>30/45 2/3 BR</t>
  </si>
  <si>
    <t>30/45 2/3 ÄSTE</t>
  </si>
  <si>
    <t>30/45 3 BR</t>
  </si>
  <si>
    <t>30/45 3 ÄSTE</t>
  </si>
  <si>
    <t>30/45 3/4 BR</t>
  </si>
  <si>
    <t>30/45 3/4 ÄSTE</t>
  </si>
  <si>
    <t>30/45 RAMIFIE</t>
  </si>
  <si>
    <t>30/45 BRANCHED</t>
  </si>
  <si>
    <t>30/45 VERZWEIGT</t>
  </si>
  <si>
    <t>30/45 VERTAKT</t>
  </si>
  <si>
    <t>30/45 RAMIFICADO</t>
  </si>
  <si>
    <t>30/45 RAMIFICADA</t>
  </si>
  <si>
    <t>30/45 elágazott</t>
  </si>
  <si>
    <t>30/45 RAMIFICATE</t>
  </si>
  <si>
    <t>30/45 Rozgałęziony</t>
  </si>
  <si>
    <t>30/45 rozvětvený</t>
  </si>
  <si>
    <t>30/45 rozvetvený</t>
  </si>
  <si>
    <t>30/45 ВЕТВИСТЫЙ</t>
  </si>
  <si>
    <t>32 ALV</t>
  </si>
  <si>
    <t>4/5 BR</t>
  </si>
  <si>
    <t>40 ALV</t>
  </si>
  <si>
    <t>40 ALV CONTRAT</t>
  </si>
  <si>
    <t>40/50</t>
  </si>
  <si>
    <t>40/60</t>
  </si>
  <si>
    <t>45/60</t>
  </si>
  <si>
    <t>45/60 1/2 BR</t>
  </si>
  <si>
    <t>45/60 1/2 ÄSTE</t>
  </si>
  <si>
    <t>45/60 2/3 BR</t>
  </si>
  <si>
    <t>45/60 2/3 ÄSTE</t>
  </si>
  <si>
    <t>45/60 3/4 BR</t>
  </si>
  <si>
    <t>45/60 3/4 ÄSTE</t>
  </si>
  <si>
    <t>45/60 RAMIFIE</t>
  </si>
  <si>
    <t>45/60 BRANCHED</t>
  </si>
  <si>
    <t>45/60 VERZWEIGT</t>
  </si>
  <si>
    <t>45/60 VERTAKT</t>
  </si>
  <si>
    <t>45/60 RAMIFICADO</t>
  </si>
  <si>
    <t>45/60 RAMIFICADA</t>
  </si>
  <si>
    <t>45/60 elágazott</t>
  </si>
  <si>
    <t>45/60 RAMIFICATE</t>
  </si>
  <si>
    <t>45/60 Rozgałęziony</t>
  </si>
  <si>
    <t>45/60 rozvětvený</t>
  </si>
  <si>
    <t>45/60 rozvetvený</t>
  </si>
  <si>
    <t>45/60 ВЕТВИСТЫЙ</t>
  </si>
  <si>
    <t>54 ALV</t>
  </si>
  <si>
    <t>6/8 BR</t>
  </si>
  <si>
    <t>6/8 ÄSTE</t>
  </si>
  <si>
    <t>60/100</t>
  </si>
  <si>
    <t>60/100 3/4 BR</t>
  </si>
  <si>
    <t>60/100 3/4 ÄSTE</t>
  </si>
  <si>
    <t>60/80</t>
  </si>
  <si>
    <t>60/80 RAM</t>
  </si>
  <si>
    <t>60/80 VERZWEIGT</t>
  </si>
  <si>
    <t>77 ALV</t>
  </si>
  <si>
    <t>80/100</t>
  </si>
  <si>
    <t>CONTRAT</t>
  </si>
  <si>
    <t>Ø 10/12</t>
  </si>
  <si>
    <t>Ø 2/3</t>
  </si>
  <si>
    <t>Ø 3/5</t>
  </si>
  <si>
    <t>Ø 4/6</t>
  </si>
  <si>
    <t>Ø 5/7</t>
  </si>
  <si>
    <t>Ø 5/8</t>
  </si>
  <si>
    <t>Ø 6/8</t>
  </si>
  <si>
    <t>Ø 7/10</t>
  </si>
  <si>
    <t>Ø 8/12</t>
  </si>
  <si>
    <t>RAMIFIE</t>
  </si>
  <si>
    <t>BRANCHED</t>
  </si>
  <si>
    <t>VERZWEIGT</t>
  </si>
  <si>
    <t>VERTAKT</t>
  </si>
  <si>
    <t>RAMIFICADO</t>
  </si>
  <si>
    <t>RAMIFICAT</t>
  </si>
  <si>
    <t>RAMIFICADA</t>
  </si>
  <si>
    <t>elágazott</t>
  </si>
  <si>
    <t>RAMIFICATE</t>
  </si>
  <si>
    <t>Rozgałęziony</t>
  </si>
  <si>
    <t>rozvětvený</t>
  </si>
  <si>
    <t>rozvetvený</t>
  </si>
  <si>
    <t>ВЕТВИСТЫЙ</t>
  </si>
  <si>
    <t>TIGE</t>
  </si>
  <si>
    <t>STEM</t>
  </si>
  <si>
    <t>ROD</t>
  </si>
  <si>
    <t>TALLO RECTO</t>
  </si>
  <si>
    <t>TIJA</t>
  </si>
  <si>
    <t>SZÁR</t>
  </si>
  <si>
    <t>KMEN</t>
  </si>
  <si>
    <t>KMEŇ</t>
  </si>
  <si>
    <t>СТВОЛ</t>
  </si>
  <si>
    <t>TIGE 110CM</t>
  </si>
  <si>
    <t>STEM 110CM</t>
  </si>
  <si>
    <t>ROD 110CM</t>
  </si>
  <si>
    <t>TALLO 110 CM</t>
  </si>
  <si>
    <t>TIJA 110CM</t>
  </si>
  <si>
    <t>SZÁR 110CM</t>
  </si>
  <si>
    <t>KMEN 110CM</t>
  </si>
  <si>
    <t>KMEŇ 110CM</t>
  </si>
  <si>
    <t>СТВОЛ 110 см</t>
  </si>
  <si>
    <t>TIGE 60 CM</t>
  </si>
  <si>
    <t>STEM 60 CM</t>
  </si>
  <si>
    <t>ROD 60 CM</t>
  </si>
  <si>
    <t>TALLO 60 CM</t>
  </si>
  <si>
    <t>TIJA 60CM</t>
  </si>
  <si>
    <t>TIGE 60CM</t>
  </si>
  <si>
    <t>SZÁR 60 CM</t>
  </si>
  <si>
    <t>KMEN 60 CM</t>
  </si>
  <si>
    <t>KMEŇ 60 CM</t>
  </si>
  <si>
    <t>СТВОЛ 60 см</t>
  </si>
  <si>
    <t>TOUFFE</t>
  </si>
  <si>
    <t>BUSHY</t>
  </si>
  <si>
    <t>TUFT</t>
  </si>
  <si>
    <t>MUY RAMIFICADO</t>
  </si>
  <si>
    <t>MOLT RAMIFICAT</t>
  </si>
  <si>
    <t>MOITO RAMIFICADO</t>
  </si>
  <si>
    <t>BOKROS</t>
  </si>
  <si>
    <t>CZUB</t>
  </si>
  <si>
    <t>KEŘOVITÝ</t>
  </si>
  <si>
    <t>KROVITÝ</t>
  </si>
  <si>
    <t>КУСТИСТЫЙ</t>
  </si>
  <si>
    <t>TUTEURE</t>
  </si>
  <si>
    <t>STAKED</t>
  </si>
  <si>
    <t>ABGESTECKT</t>
  </si>
  <si>
    <t>INGEZET</t>
  </si>
  <si>
    <t>TUTOR</t>
  </si>
  <si>
    <t>KARÓZOTT</t>
  </si>
  <si>
    <t>PUNTATO</t>
  </si>
  <si>
    <t>POSTAWIONE</t>
  </si>
  <si>
    <t>TYČKOVÝ</t>
  </si>
  <si>
    <t>С ОПОРОЙ</t>
  </si>
  <si>
    <t>Offres</t>
  </si>
  <si>
    <t>Cher client,
Nous vous remercions pour votre demande, et vous envoyons ci-dessous nos meilleurs prix.
Pour tout renseignement, vous pouvez contacter notre représentant commercial (Prénom NOM) tél. mail.
Restant à votre disposition pour tout renseignement, et espérant votre confirmation,
Sincères salutations.</t>
  </si>
  <si>
    <t>Dear Customer,
We thank you for your request and send you bellow our best prices.
For further enquiry, your can contact our representative (NAM Forname) tel. Mail.
Staying at your disposal for all information, and hoping your confirmation,
Kind regards</t>
  </si>
  <si>
    <t xml:space="preserve">Sehr geehrte Damen und Herren,
In der Anlage finden Sie unser bestes Angebot. 
Für weitere Informationen stehen wir Ihnen gerne zur Verfügung.  
Mit freundlichen Grüssen,
</t>
  </si>
  <si>
    <t>Geachte Klant, 
Hartelijk dank voor uw aanvraag. Onderstaand vindt U onze beste offerte terug.
Voor verdere vragen kan u onze vertegenwoordiger contacteren: (Surname, Name) tel/ Email.
Steeds bereid voor verdere inlichtingen, en hopend op uw bevestiging.
Met vriendelijke groeten</t>
  </si>
  <si>
    <t>Estimado cliente.
Muchas gracias por su consulta. Adjunto enviamos nuestra mejor oferta de las plantas solicitadas.
A la espera de su confirmación, quedamos a su disposición para ulteriores informaciones.Cordiales saludos</t>
  </si>
  <si>
    <t>Benvolgut client,
Moltes gràcies per la vostra sol·licitud. Us enviem la nostra millor oferta de planta jove.
Per obtenir més informació, poseu-vos en contacte amb el nostre representant de vendes (nom) tel. mail.
Estem a la vostra disposició per a qualsevol informació i esperem la vostra confirmació,
Atentament.</t>
  </si>
  <si>
    <t>Prezado Cliente,
Obrigado por seu pedido e enviar-lhe a seguir os nossos melhores preços.
Para mais informações, pode contactar o nosso representante de vendas (nom) tel. e-mail.
Permanecendo à sua disposição para qualquer informação e esperando sua confirmação,
Atenciosamente.</t>
  </si>
  <si>
    <t>Kedves ügyfél,
köszönjük a kérelmét és ezennel küldjük a legalacsonyabb árajánlatunkat. További kérdések esetén kérem hívja az üzletkötönket (keresztnév, vezetéknév) telefon szám, e-mail. 
Örömmel nyújtunk további információkat és reméljük az ajánlatunkat megerösítik. 
Üdvözlettel,</t>
  </si>
  <si>
    <t>Buongiorno,
Vi ringraziamo per la richiesta e Vi mandiamo la nostra offerta di giovani piante.
Rimaniamo alla Vostra disposizione ed aspettiamo la Vostra conferma,
Cordiali saluti</t>
  </si>
  <si>
    <t>Vážení zákazníci, 
děkujeme  za Vaši poptávku a posíláme Vám naši nejlepší cenovou nabídku. 
V případě dalších dotazů kontaktujte, prosím, našeho obchodního zástupce (Jméno Příjmení) tel. mail. 
Rádi Vám poskytneme bližší informace a doufáme, že naši nabídku potvrdíte. 
S pozdravem</t>
  </si>
  <si>
    <t>Vážení zákazníci, 
ďakujeme  za Vašu požiadavku a posielame Vám našu najlepšiu cenovú ponuku. 
Ak máte ďalšie otázky, kontaktujte, prosím, nášho obchodného zástupcu (Meno Priezvisko) tel. mail. 
Radi Vám poskytneme bližšie informácie a dúfame, že našu ponuku potvrdíte. 
S pozdravom</t>
  </si>
  <si>
    <t xml:space="preserve">Уважаемые клиенты, благодарим вас за запрос и высылаем вам наши лучшие цены.                                                В дальнейшем вы можете обращаться к нашему представителю (ФИО), тел., e-mail.                                            Просим вас обращаться при возникновении любых вопросов. Надеемся на подтверждение заказа. С наилучшими пожеланиями </t>
  </si>
  <si>
    <t>Confirmations de commandes</t>
  </si>
  <si>
    <t>Cher client,
Nous vous remercions pour votre commande, dont vous trouverez ci-joint le confirmation.
Pour toute question, vous pouvez contacter notre représentant commercial (Prénom, NOM) tél. mail.
Restant à votre disposition pour tout renseignement,
Sincères salutations.</t>
  </si>
  <si>
    <t>Dear Customer,
We thank you for your order and send you attached your confirmation.
For further enquiry, your can contact our representative (NAM Forname) tel. Mail.
Staying at your disposal for all information,
Kind regards</t>
  </si>
  <si>
    <t xml:space="preserve">Sehr geehrte Damen und Herren,
wir danken Ihnen für Ihre Auftrag. 
In der Anlage finden Sie Ihre Auftragbestätigung. 
Für weitere Informationen stehen wir Ihnen gerne zur Verfügung.  
Mit freundlichen Grüssen,
</t>
  </si>
  <si>
    <t>Geachte klant,
Hartelijk dank voor uw bestelling. In bijlage vindt U alvast onze orderbevestiging.
Als u vragen hebt, kan u steeds contact op nemen met onze vertegenwoordiger : Surname and Name Tel/ Email:
Steeds bereid voor verdere inlichtingen
Met vriendelijke groeten</t>
  </si>
  <si>
    <t>Estimado cliente.
Muchas gracias por su pedido.
Quedamos a su disposiciòn para ulteriores informaciones.
Cordiales saludos</t>
  </si>
  <si>
    <t>Benvolgut client,
Gràcies per la vostra comanda.
Si teniu alguna pregunta, podeu posar-vos en contacte amb el nostre representant de vendes (Nom) tel. mail.
Estem a la vostra disposició per a qualsevol informació,
Atentament.</t>
  </si>
  <si>
    <t>Prezado Cliente,
Obrigado por sua ordem, o que você vai encontrar em anexo a confirmação.
Para qualquer dúvida, você pode entrar em contato com o nosso representante de vendas (prenome, nome) tel. e-mail.
Permanecendo à sua disposição para qualquer informação,
Atenciosamente.</t>
  </si>
  <si>
    <t xml:space="preserve">Tisztelt ügyfél,
köszönjük a megrendelését és mellékelve csatoljuk az igazolást róla. További kérdések esetén kérem hívja az üzletkötönket (keresztnév, vezetéknév) telefon szám, e-mail. 
Ha további információra van szügsége, mi mindig a rendelkezésére állunk! 
Üdvözlettel, </t>
  </si>
  <si>
    <t>Buongiorno,
Vi ringraziamo per il Vostro ordine.
Rimaniamo alla Vostra disposizione,
Cordiali saluti</t>
  </si>
  <si>
    <t>Vážení zákazníci,
děkujeme za Vaši objednávku a v příloze Vám posíláme naše potvrzení.
V případě dalších dotazů můžete kontaktovat našeho obchodního zástupce (Jméno Příjmení) tel. mail.
Pokud potřebujete další informace, jsme tu stále pro Vás.
S pozdravem</t>
  </si>
  <si>
    <t>Vážení zákazníci,
ďakujeme za Vašu objednávku a v přílohe Vám posielame naše potvrdenie.
Pokiaľ máte ďalšie otázky, môžete kontaktovat nášho obchodného zástupcu (Meno Priezvisko) tel. mail.
Ak potrebujete ďalšie informácie, sme tu stále pre Vás.
S pozdravom</t>
  </si>
  <si>
    <t xml:space="preserve">Уважаемые клиенты, благодарим вас за заказ. В приложении высылаем подтверждение.                                  В дальнейшем вы можете обращаться к нашему представителю (ФИО), тел., e-mail.                                            Просим вас обращаться при возникновении любых вопросов. С наилучшими пожеланиями                </t>
  </si>
  <si>
    <t>Commandes</t>
  </si>
  <si>
    <t>Prix indicatifs départ.
Quantités selon disponible du jour.
* : lien vers photo</t>
  </si>
  <si>
    <t>Prices excl. freight charges, availability to be confirmed when ordering.
Outside Europe Union : Incoterms: FCA ST Barthelemy d'Anjou - Offer subject to import permit.
* : link to image</t>
  </si>
  <si>
    <t>Preise excl. Frachtkosten. 
Bestellmengen abhängig von aktueller Verfügbarkeit .
* : Link zum Foto</t>
  </si>
  <si>
    <t>Prijzen excl. vrachtkosten. 
Beschikbaarheid op aanvraag bij de bestelling.
* : Link naar foto</t>
  </si>
  <si>
    <t>Precios excl. los gastos de transporte. 
Verifique la disponibilidad en el pedido.
* : enlace a la foto</t>
  </si>
  <si>
    <t>Els preus no inclouen. els costos de noli, la disponibilitat a confirmar la comanda.
* Enllaç a la imatge</t>
  </si>
  <si>
    <t>Preços excl. custos de frete, a disponibilidade a ser confirmada quando a encomenda.
*: Link para a imagem</t>
  </si>
  <si>
    <t>Árak nélkül. fuvardíjat. 
Szabad szobák meg kell erősíteni a megrendelés során.
* : link fénykép</t>
  </si>
  <si>
    <t>Prezzi escl. le spese di trasporto. 
Disponibilità da confermare al momento dell'ordine.
* : Link a foto</t>
  </si>
  <si>
    <t>Cen wył. koszty transportu. 
Dostępność do potwierdzenia przy zamówieniu.
* : Link do zdjęcia</t>
  </si>
  <si>
    <t>Ceny bez DPH. přepravní poplatky. 
Dostupnost bude potvrzeno v objednávce.
* : odkaz na fotografii</t>
  </si>
  <si>
    <t>Ceny bez DPH. prepravné poplatky. 
Dostupnosť bude potvrdené v objednávke.
* : odkaz na fotografiu</t>
  </si>
  <si>
    <t>Цены вкл. Расходы на транспорт, наличие должно быть подтверждено при заказе.
За пределами Европы Союза: Инкотермс: FCA Saint Barthélémy d'Anjou - предметный импортировать разрешение.
*: Ссылка на картинку</t>
  </si>
  <si>
    <t>Chromos</t>
  </si>
  <si>
    <t>* PHOTO LABELS</t>
  </si>
  <si>
    <t>* BILDETIKETTEN</t>
  </si>
  <si>
    <t>* FOTO LABELS</t>
  </si>
  <si>
    <t>* ETIQUETAS FOTO</t>
  </si>
  <si>
    <t>* ETIQUETES FOTO</t>
  </si>
  <si>
    <t>* RÓTULOS DE FOTO</t>
  </si>
  <si>
    <t>* FOTÓ CÍMKÉK</t>
  </si>
  <si>
    <t>* ETICHETTE FOTO</t>
  </si>
  <si>
    <t>* ETYKIETY FOTO</t>
  </si>
  <si>
    <t>* FOTO ŠTÍTKY</t>
  </si>
  <si>
    <t>* ФОТО ЭТИКЕТКА</t>
  </si>
  <si>
    <t>Lab</t>
  </si>
  <si>
    <t>Etik</t>
  </si>
  <si>
    <t>Etiq</t>
  </si>
  <si>
    <t>Fot</t>
  </si>
  <si>
    <t>Cím</t>
  </si>
  <si>
    <t>Etic</t>
  </si>
  <si>
    <t>ETYK</t>
  </si>
  <si>
    <t>Štít</t>
  </si>
  <si>
    <t>ЭТИК</t>
  </si>
  <si>
    <t>PHOTO LABELS</t>
  </si>
  <si>
    <t>BILDETIKETTEN</t>
  </si>
  <si>
    <t>FOTO LABELS</t>
  </si>
  <si>
    <t>ETIQUETAS FOTO</t>
  </si>
  <si>
    <t>ETIQUETES FOTO</t>
  </si>
  <si>
    <t>RÓTULOS DE FOTO</t>
  </si>
  <si>
    <t>FOTÓ CÍMKÉK</t>
  </si>
  <si>
    <t>ETICHETTE FOTO</t>
  </si>
  <si>
    <t>ETYKIETY FOTO</t>
  </si>
  <si>
    <t>FOTO ŠTÍTKY</t>
  </si>
  <si>
    <t>ФОТО ЭТИКЕТКА</t>
  </si>
  <si>
    <t>on request only</t>
  </si>
  <si>
    <t>nur auf Anfrage</t>
  </si>
  <si>
    <t>alleen op aanvraag</t>
  </si>
  <si>
    <t>sólo bajo petición</t>
  </si>
  <si>
    <t>només a petició</t>
  </si>
  <si>
    <t>só a pedido</t>
  </si>
  <si>
    <t>csak külön kérésre</t>
  </si>
  <si>
    <t>solo su richiesta</t>
  </si>
  <si>
    <t>tylko na życzenie</t>
  </si>
  <si>
    <t>pouze na vyžádání</t>
  </si>
  <si>
    <t>len na vyžiadanie</t>
  </si>
  <si>
    <t>только по запросу</t>
  </si>
  <si>
    <t>PRO 10 ST.VERKAUFT</t>
  </si>
  <si>
    <t>https://lh3.googleusercontent.com/-eJkIuJjYZrg/Vi1lsTwbHJI/AAAAAAAAd-8/DvL6M6KRAmY/s448-Ic42/Abelia%252520Edward%252520Goucher%252520BA5.JPG</t>
  </si>
  <si>
    <t>https://lh3.googleusercontent.com/-k_MnUkHsTSM/Vi1ls7KrYhI/AAAAAAAAd-8/2B_RBKQtiBg/s448-Ic42/Abelia%252520Edward%252520Goucher%252520BC1LC.JPG</t>
  </si>
  <si>
    <t>https://lh3.googleusercontent.com/-OMJDdOjgWPo/Vi1ltQQ03RI/AAAAAAAAd-8/Ky3uGS2F2mM/s448-Ic42/Abelia%252520Edward%252520Goucher%252520BP8.JPG</t>
  </si>
  <si>
    <t>ABELIA engleriana BG9</t>
  </si>
  <si>
    <t>ABELIA grandiflora BA5</t>
  </si>
  <si>
    <t>https://lh3.googleusercontent.com/-SCVMqrVgVhY/Vi1lt4P9OqI/AAAAAAAAd-8/Nr0kyGt_pFw/s448-Ic42/Abelia%252520grandiflora%252520BA5.JPG</t>
  </si>
  <si>
    <t>ABELIA grandiflora BA7</t>
  </si>
  <si>
    <t>ABELIA grandiflora BC1L3</t>
  </si>
  <si>
    <t>ABELIA grandiflora BG9</t>
  </si>
  <si>
    <t>ABELIA grandiflora BP8</t>
  </si>
  <si>
    <t>https://lh3.googleusercontent.com/-UjzLwIzGmWU/Vi1lwkbeHyI/AAAAAAAAd-8/CQ1VadUII_4/s448-Ic42/Abelia%252520grandiflora%252520Kaleidoscope%252520BC1LC.JPG</t>
  </si>
  <si>
    <t>https://lh3.googleusercontent.com/-ZLwf_DQ9QE8/Vi1lxjvLWxI/AAAAAAAAd-8/I6PEtZrsrBk/s448-Ic42/Abelia%252520grandiflora%252520Prostrata%252520BC1LC.JPG</t>
  </si>
  <si>
    <t>https://lh4.googleusercontent.com/-Be5FrNL7K2g/VCTP_S2lJUI/AAAAAAAAXBo/N7R2J8_p2f4/w640-h480-no/ABELIA%2Bgrandiflora%2BProstrata%2BBG9.JPG</t>
  </si>
  <si>
    <t>https://lh3.googleusercontent.com/-Q89jpIlyDlY/VB2vdI09H7I/AAAAAAAAWWc/lKSGW4yAP6k/w781-h315-no/AA%2BArbustes%2BGC1L3%2B2.JPG</t>
  </si>
  <si>
    <t>https://lh3.googleusercontent.com/-PC42zzO6mik/Vi1lzTpBnaI/AAAAAAAAd-8/_BZluh5Dw6I/s448-Ic42/Abelia%252520grandiflora%252520Sunshine%252520Daydream%252520BC1LC.JPG</t>
  </si>
  <si>
    <t>https://lh5.googleusercontent.com/-PT7BbsuU5R0/VCL6Q026AvI/AAAAAAAAWZU/8i5vqi8P1sA/w640-h480-no/ABELIA%2Bgrandiflora%2BSarabande%2BBG9.JPG</t>
  </si>
  <si>
    <t>ABELIOPHYLLUM distichum BG9</t>
  </si>
  <si>
    <t>ABIES concolor SG9</t>
  </si>
  <si>
    <t>https://lh3.googleusercontent.com/-wqiowzVuqpU/Vi1lz4viE4I/AAAAAAAAd-8/ymegYQ_Z0Cc/s448-Ic42/Abies%252520concolor%252520SG9.JPG</t>
  </si>
  <si>
    <t>ABIES grandis SRP</t>
  </si>
  <si>
    <t>ABIES koreana SC1L</t>
  </si>
  <si>
    <t>ABIES koreana SG9</t>
  </si>
  <si>
    <t>ABIES nordmanniana SG1LA</t>
  </si>
  <si>
    <t>ABIES nordmanniana SG9</t>
  </si>
  <si>
    <t>ABIES nordmanniana SRP</t>
  </si>
  <si>
    <t>ACACIA dealbata SG9</t>
  </si>
  <si>
    <t>ACACIA retinoides BP8</t>
  </si>
  <si>
    <t>ACACIA retinoides SG8</t>
  </si>
  <si>
    <t>ACACIA retinoides SG9</t>
  </si>
  <si>
    <t>ACANTHUS hungaricus SG9</t>
  </si>
  <si>
    <t>ACER buergerianum SEM</t>
  </si>
  <si>
    <t>ACER buergerianum SRP</t>
  </si>
  <si>
    <t>https://lh3.googleusercontent.com/-S0hJ-MCwkYs/Vi1l11sHcdI/AAAAAAAAd-8/A6rH2QK6EiA/s448-Ic42/Acer%252520campestre%252520Abeille%252520Scion.JPG</t>
  </si>
  <si>
    <t>ACER campestre SEM</t>
  </si>
  <si>
    <t>ACER campestre SRP</t>
  </si>
  <si>
    <t>https://lh6.googleusercontent.com/-bAqhW5lJf5k/VCpOw9-10TI/AAAAAAAAX2s/cKNnkNd2Pz8/w480-h640-no/ACER%2Bcampestre%2BSRP%2B80-100.JPG</t>
  </si>
  <si>
    <t>ACER davidii SEM</t>
  </si>
  <si>
    <t>ACER davidii SG1LA</t>
  </si>
  <si>
    <t>ACER davidii SG1LA TIGE</t>
  </si>
  <si>
    <t>ACER davidii SG9</t>
  </si>
  <si>
    <t>https://lh4.googleusercontent.com/-oe5to1FlnG0/VDOmRT0aG8I/AAAAAAAAYFU/LRsJmthKBi4/w480-h640-no/ACER%2Bfreemanii%2BAUTUMN%2BBLAZE%2BJeffersred%2BBRP%2B100-150.JPG</t>
  </si>
  <si>
    <t>ACER ginnala SEM</t>
  </si>
  <si>
    <t>ACER ginnala SRP</t>
  </si>
  <si>
    <t>ACER griseum SG9</t>
  </si>
  <si>
    <t>https://lh3.googleusercontent.com/-p4vjZ1pgb_s/VHdWfORaRAI/AAAAAAAAYvA/npeonT-gpu4/w480-h640-no/ACER%2Bgriseum%2BSG9%2B30-40.JPG</t>
  </si>
  <si>
    <t>ACER monspessulanum SEM</t>
  </si>
  <si>
    <t>ACER monspessulanum SRP</t>
  </si>
  <si>
    <t>https://lh6.googleusercontent.com/-T2xs7bcolyk/VCpOxD0i2gI/AAAAAAAAX2k/_ChVZ24pTHQ/w480-h640-no/ACER%2Bmonspessulanum%2BSRP%2B60-80.JPG</t>
  </si>
  <si>
    <t>ACER negundo SEM</t>
  </si>
  <si>
    <t>https://lh5.googleusercontent.com/-gqCmVhehHN4/VHdWeyuXpOI/AAAAAAAAYvs/jPfTCabpFZo/w480-h640-no/ACER%2Bpalmatum%2BDissectum%2BGG9%2B20-30.JPG</t>
  </si>
  <si>
    <t>ACER palmatum SA4</t>
  </si>
  <si>
    <t>ACER palmatum SEM</t>
  </si>
  <si>
    <t>ACER palmatum SG9</t>
  </si>
  <si>
    <t>https://lh4.googleusercontent.com/-48YjZSMA-Uw/VB01gTvMKDI/AAAAAAAAWWc/sRNEKNkBjPo/w480-h640-no/Acer%2Bplatanoides%2BEmerald%2BQueen%2BScion.JPG</t>
  </si>
  <si>
    <t>https://lh5.googleusercontent.com/--4IN037mXp0/VDOmP-45YKI/AAAAAAAAYFk/HZu7Rf0TEdQ/w480-h640-no/ACER%2Bplatanoides%2BSCI%2B200-250.JPG</t>
  </si>
  <si>
    <t>ACER platanoides SCION</t>
  </si>
  <si>
    <t>ACER platanoides SEM</t>
  </si>
  <si>
    <t>https://lh6.googleusercontent.com/-zxmGgPEe3qw/VB2D2HZxflI/AAAAAAAAWWc/LulYHiM2xB0/w480-h640-no/Acer%2Bplatanoides%2BSG1A%2Bantichignon.JPG</t>
  </si>
  <si>
    <t>ACER platanoides SG1LA TIGE</t>
  </si>
  <si>
    <t>ACER platanoides SRP</t>
  </si>
  <si>
    <t>ACER pseudoplatanus SRP</t>
  </si>
  <si>
    <t>ACER rubrum SRP</t>
  </si>
  <si>
    <t>https://lh6.googleusercontent.com/-dKEwvO_jb44/VDOmRQovnhI/AAAAAAAAYF0/zZ9ZheLykr4/w480-h640-no/ACER%2Bsaccharinum%2BBorn%27s%2BGracious%2BBRP%2B60-80.JPG</t>
  </si>
  <si>
    <t>https://lh3.googleusercontent.com/--VgruWS937c/VDOmUWc4iRI/AAAAAAAAYF8/SyDVFuEmSh8/w480-h640-no/ACER%2Bsaccharinum%2BBorn%27s%2BGracious%2BSCI%2B150-200.JPG</t>
  </si>
  <si>
    <t>https://lh3.googleusercontent.com/-6B_xAPAJ5ws/VDOmUsYwRFI/AAAAAAAAYGI/3DC_rxu95NA/w480-h640-no/ACER%2Bsaccharinum%2BPyramidale%2BSCI%2B200-250.JPG</t>
  </si>
  <si>
    <t>ACER saccharinum SRP</t>
  </si>
  <si>
    <t>https://lh6.googleusercontent.com/-meIkf6UaOjM/VDOmUpp794I/AAAAAAAAYGU/A_eJU0nn8Vo/w480-h640-no/ACER%2Bsaccharinum%2BWieri%2BBRP%2B100-150.JPG</t>
  </si>
  <si>
    <t>https://lh3.googleusercontent.com/-6oXNJEj-XCM/VDOmVvOMLxI/AAAAAAAAYGg/Ig0GUSxHRTA/w480-h640-no/ACER%2Bsaccharinum%2BWieri%2BSCI%2B200-250.JPG</t>
  </si>
  <si>
    <t>https://lh3.googleusercontent.com/-lJd48nQc_YQ/Vi1mAk9dRfI/AAAAAAAAd-8/ReZxTl6Nf-M/s448-Ic42/Acorus%252520gramineus%252520Ogon%252520BG9.JPG</t>
  </si>
  <si>
    <t>https://lh3.googleusercontent.com/-IxkL7_QwaR4/Vi1mBBZNyMI/AAAAAAAAd-8/lrDQZ1QXW9M/s448-Ic42/Actinidia%252520arguta%252520Issai%252520BC1LC%252520tuteur%2525C3%2525A9.JPG</t>
  </si>
  <si>
    <t>ACTINIDIA kolomikta BG9</t>
  </si>
  <si>
    <t>https://lh3.googleusercontent.com/-DL6uk8UA3kg/Vi1mC0BLvII/AAAAAAAAd-8/KtHxwGv5XdI/s448-Ic42/Actinidia%252520kolomikta%252520BG9.JPG</t>
  </si>
  <si>
    <t>AESCULUS hippocastanum SEM</t>
  </si>
  <si>
    <t>https://lh3.googleusercontent.com/-yT1A3SNvIQQ/Vi1mIKSp1II/AAAAAAAAd-8/jzAQ2qfUguk/s448-Ic42/Agapanthus%252520africanus%252520Blue%252520SC1LC.JPG</t>
  </si>
  <si>
    <t>https://lh3.googleusercontent.com/-tIxoo_lGQSk/Vi1mEg0gRnI/AAAAAAAAd-8/fKPR77gZkXA/s448-Ic42/Agapanthus%252520Double%252520Diamond%252520BC1LC.JPG</t>
  </si>
  <si>
    <t>AGAPANTHUS N°156 BG9</t>
  </si>
  <si>
    <t>https://lh3.googleusercontent.com/-EhHKBmcQT2A/Vi1mGru5X7I/AAAAAAAAd-8/wTHAdNQ0FOo/s448-Ic42/Agapanthus%252520Peter%252520Pan%252520BC1LC.JPG</t>
  </si>
  <si>
    <t>https://lh5.googleusercontent.com/-wrC_jtiSE18/VB3SJ7w76mI/AAAAAAAAWWc/QZjnBfwCP28/w480-h640-no/AGAPANTHUS%2BPeter%2BPan%2BBG9.JPG</t>
  </si>
  <si>
    <t>AGAPANTHUS umbellatus SG9</t>
  </si>
  <si>
    <t>https://lh3.googleusercontent.com/-KFvfm7Hu47M/Vi1mFAeoOHI/AAAAAAAAd-8/LGjVu6eAkDU/s448-Ic42/Agapanthus%252520L%252527Amour%252520d%252527Et%2525C3%2525A9%252520Blanc%252520BC1LC.JPG</t>
  </si>
  <si>
    <t>https://lh3.googleusercontent.com/-nmeBcu-SZv0/Vi1mFd2bIJI/AAAAAAAAd-8/dhff484zoGw/s448-Ic42/Agapanthus%252520L%252527Amour%252520d%252527Et%2525C3%2525A9%252520Blanc%252520BG9.JPG</t>
  </si>
  <si>
    <t>https://lh3.googleusercontent.com/-X3kNypABtzU/Vi1mF9F9lSI/AAAAAAAAd-8/5xD3xtBCTsY/s448-Ic42/Agapanthus%252520L%252527Amour%252520d%252527Et%2525C3%2525A9%252520Bleu%252520BC1LC.JPG</t>
  </si>
  <si>
    <t>https://lh3.googleusercontent.com/-0fbsdsjvUq8/Vi1mHFpxjcI/AAAAAAAAd-8/CRRzirPHYaw/s448-Ic42/Agapanthus%252520Pitchoune%252520Blue%252520Scrarey09%252520BG9.JPG</t>
  </si>
  <si>
    <t>AILANTHUS altissima SRP</t>
  </si>
  <si>
    <t>AJUGA x tenorii BG9</t>
  </si>
  <si>
    <t>AKEBIA quinata BG9</t>
  </si>
  <si>
    <t>ALNUS cordata SRP</t>
  </si>
  <si>
    <t>https://lh6.googleusercontent.com/-39oyQb0TAHE/VDOmWPNRVLI/AAAAAAAAYGs/1TcypzKcZaY/w480-h640-no/ALNUS%2Bglutinosa%2BImperialis%2BSCI%2B150-200.JPG</t>
  </si>
  <si>
    <t>ALNUS glutinosa SRP</t>
  </si>
  <si>
    <t>ALNUS incana SRP</t>
  </si>
  <si>
    <t>ALNUS spaethii BG1LA TIGE</t>
  </si>
  <si>
    <t>ALNUS spaethii SCION</t>
  </si>
  <si>
    <t>AMELANCHIER canadensis SEM</t>
  </si>
  <si>
    <t>AMELANCHIER canadensis SRP</t>
  </si>
  <si>
    <t>https://lh5.googleusercontent.com/-l0tayvRAeE8/VDOmWZ-DChI/AAAAAAAAYG4/p-q8cij9cpA/w480-h640-no/AMELANCHIER%2Bcanadensis%2BSRP%2B45-60%2B2-3BR.JPG</t>
  </si>
  <si>
    <t>AMORPHA fruticosa SRP</t>
  </si>
  <si>
    <t>ANDROPOGON scoparius BG9</t>
  </si>
  <si>
    <t>ANISODONTEA capensis BP8</t>
  </si>
  <si>
    <t>https://lh3.googleusercontent.com/-EUowrLBc7yc/Vi1mLCAAg4I/AAAAAAAAd-8/oo6t2utP7UY/s448-Ic42/Anisodontea%252520Cristal%252520Rose%252520BA7.JPG</t>
  </si>
  <si>
    <t>https://lh3.googleusercontent.com/-xqkQfEhJ0HE/Vi1mLZh5TKI/AAAAAAAAd-8/9tDASIjOJlI/s448-Ic42/Anisodontea%252520Cristal%252520Rose%252520BP8%252520R.JPG</t>
  </si>
  <si>
    <t>https://lh6.googleusercontent.com/-TLENrTdThjA/VEFE2S_sFDI/AAAAAAAAYeU/plm1_vKSEhI/w406-h541-no/ANISODONTEA%2BCristal%2BRose%2BBP8.JPG</t>
  </si>
  <si>
    <t>https://lh6.googleusercontent.com/-TdYGQn1paA4/VCL6SoNS-fI/AAAAAAAAWZw/MZYMsK5fINE/w480-h640-no/ANISODONTEA%2BMiss%2BPinkie%2BBA7.JPG</t>
  </si>
  <si>
    <t>https://lh5.googleusercontent.com/-2JJdioy9wpc/VCL6SQ3COdI/AAAAAAAAWZk/DIphJ7GZF9M/w480-h640-no/ANISODONTEA%2BCoralie%2BBA7.JPG</t>
  </si>
  <si>
    <t>ANTHYLLIS barba-jovis BG9</t>
  </si>
  <si>
    <t>ARAUCARIA araucana SG9</t>
  </si>
  <si>
    <t>ARBUTUS unedo SA5</t>
  </si>
  <si>
    <t>ARBUTUS unedo SG9</t>
  </si>
  <si>
    <t>ARCTOSTAPHYLOS uva-ursi SG9</t>
  </si>
  <si>
    <t>ARMERIA juniperifolia BG9</t>
  </si>
  <si>
    <t>ARONIA melanocarpa SRP</t>
  </si>
  <si>
    <t>ARUNCUS dioicus BG9</t>
  </si>
  <si>
    <t>https://lh3.googleusercontent.com/-ms8r04b9JrY/Vi1mPmpHBlI/AAAAAAAAd-8/wE3ccYtOv-8/s448-Ic42/Arundo%252520donax%252520Variegata%252520BG9.JPG</t>
  </si>
  <si>
    <t>ATRIPLEX halimus BG9</t>
  </si>
  <si>
    <t>ATRIPLEX halimus SA7</t>
  </si>
  <si>
    <t>ATRIPLEX halimus SRP</t>
  </si>
  <si>
    <t>https://lh3.googleusercontent.com/-UJ4xu8hwb50/Vi1mQmMt1zI/AAAAAAAAd-8/h3Abxk_pBY8/s448-Ic42/Aucuba%252520japonica%252520Variegata%252520BG9.JPG</t>
  </si>
  <si>
    <t>https://lh3.googleusercontent.com/-6vz5vrddfyk/Vi1mRAniLxI/AAAAAAAAd-8/QMgCE6IcLac/s448-Ic42/Azalea%252520japonica%252520Bengal%252520Fire%252520BG9.JPG</t>
  </si>
  <si>
    <t>https://lh3.googleusercontent.com/-UuArEDCNdUc/Vi1mS2sX5pI/AAAAAAAAd-8/ZhR-zjWBT7I/s448-Ic42/Azalea%252520knaphill%252520Gibraltar%252520BG9.JPG</t>
  </si>
  <si>
    <t>https://lh3.googleusercontent.com/-39vzxgabV9c/Vi1mTua_FhI/AAAAAAAAd-8/zHVBaGuBNPg/s448-Ic42/Azalea%252520mollis%252520Golden%252520Eagle%252520BG9.JPG</t>
  </si>
  <si>
    <t>AZALEA linearifolium BG9</t>
  </si>
  <si>
    <t>https://lh3.googleusercontent.com/-8hm5LyuJu2I/Vi1mUh8dKKI/AAAAAAAAd-8/FYHhT6u2mOo/s448-Ic42/Azalea%252520mollis%252520Whitethroat%252520BG9.JPG</t>
  </si>
  <si>
    <t>BACCHARIS halimifolia SRP</t>
  </si>
  <si>
    <t>BERBERIS darwinii SA5</t>
  </si>
  <si>
    <t>BERBERIS darwinii SEM</t>
  </si>
  <si>
    <t>BERBERIS darwinii SG9</t>
  </si>
  <si>
    <t>BERBERIS julianae SG9</t>
  </si>
  <si>
    <t>https://lh3.googleusercontent.com/-ENZJXenUTj0/Vi1mXVrpvaI/AAAAAAAAd-8/Obj9xmp3pZU/s448-Ic42/Berberis%252520media%252520Red%252520Jewel%252520BG9.JPG</t>
  </si>
  <si>
    <t>BERBERIS stenophylla BG9</t>
  </si>
  <si>
    <t>https://lh3.googleusercontent.com/-WTslTiHiaDE/Vi1mYbwU3gI/AAAAAAAAd-8/FMdMnQ5uRnI/s448-Ic42/Berberis%252520stenophylla%252520BG9.JPG</t>
  </si>
  <si>
    <t>https://lh5.googleusercontent.com/-u90nqpYkRA4/VDOmWhVq61I/AAAAAAAAYHI/Vc0beWHYvPc/w480-h640-no/BERBERIS%2Bthunbergii%2BAtropurpurea%2BSRP%2B30-45.JPG</t>
  </si>
  <si>
    <t>BERBERIS thunbergii SRP</t>
  </si>
  <si>
    <t>BETULA nigra BG1LA TIGE</t>
  </si>
  <si>
    <t>BETULA papyrifera SRP</t>
  </si>
  <si>
    <t>BETULA pendula SEM</t>
  </si>
  <si>
    <t>BETULA pendula SRP</t>
  </si>
  <si>
    <t>https://lh6.googleusercontent.com/-Zh2bVSBNFFw/VDOmXHrtg-I/AAAAAAAAYHU/DmHVimhmWj0/w480-h640-no/BETULA%2Bpendula%2BSRP%2B100-150.JPG</t>
  </si>
  <si>
    <t>BOIS POUR GREFFAGE</t>
  </si>
  <si>
    <t>BOUTELOUA gracilis BG9</t>
  </si>
  <si>
    <t>BOX</t>
  </si>
  <si>
    <t>BRIZA media BG9</t>
  </si>
  <si>
    <t>https://lh3.googleusercontent.com/-l8hq8ztavCY/Vi1mfORpGAI/AAAAAAAAd-8/xK2znnFAUMg/s448-Ic42/Briza%252520media%252520SG9.JPG</t>
  </si>
  <si>
    <t>BRIZA media Limouzi SG9</t>
  </si>
  <si>
    <t>BRIZA media SG9</t>
  </si>
  <si>
    <t>BUDDLEJA alternifolia BA7</t>
  </si>
  <si>
    <t>https://lh3.googleusercontent.com/-JlrHC--AomQ/Vi1mgYELlcI/AAAAAAAAd-8/ztDlQn5_wPE/s448-Ic42/Buddleja%252520davidii%252520Attraction%252520BA7.JPG</t>
  </si>
  <si>
    <t>https://lh3.googleusercontent.com/-GULm8E-XSFk/Vi1mgrggz_I/AAAAAAAAd-8/EwDilwvk4n4/s448-Ic42/Buddleja%252520davidii%252520Attraction%252520BC1LC.JPG</t>
  </si>
  <si>
    <t>https://lh3.googleusercontent.com/-t1UKstnBWno/Vi1mjUOba5I/AAAAAAAAd-8/5sUreShdwPY/s448-Ic42/Buddleja%252520davidii%252520Helen%252527s%252520Blue%252520BA7.JPG</t>
  </si>
  <si>
    <t>https://lh3.googleusercontent.com/-74nGDjV-J_c/Vi1mhU1CMII/AAAAAAAAd-8/sxwQhf4KzVg/s448-Ic42/Buddleja%252520davidii%252520Ellen%252527s%252520Blue%252520BC1LC.JPG</t>
  </si>
  <si>
    <t>https://lh3.googleusercontent.com/-S1JTMWwqhUc/Vi1mUzqk2eI/AAAAAAAAd-8/8RFa7z-0HP4/s448-Ic42/BUDDLEJA%252520davidii%252520FREE%252520PETITE%252520DARK%252520PINK%252520%252520Podaras%25252310%252520BP8.JPG</t>
  </si>
  <si>
    <t>https://lh3.googleusercontent.com/-auVR46rtevc/Vi1mVnjbAvI/AAAAAAAAd-8/f1_7nWfxxqQ/s448-Ic42/BUDDLEJA%252520davidii%252520FREE%252520PETITE%252520TUTTI%252520FRUITTI%252520Podaras%25252313%252520BP8.JPG</t>
  </si>
  <si>
    <t>https://lh3.googleusercontent.com/-pu7RdAnKp1M/Vi1mkeGYekI/AAAAAAAAd-8/xn1_MMXx11k/s448-Ic42/Buddleja%252520davidii%252520Nanho%252520Blue%252520BC1LC.JPG</t>
  </si>
  <si>
    <t>https://lh6.googleusercontent.com/-ieWG2j4regQ/VCL6YSFnPNI/AAAAAAAAWxE/d2m5BEhCr9I/w640-h480-no/BUDDLEJA%2Bdavidii%2BWhite%2BBall%2BBA7.JPG</t>
  </si>
  <si>
    <t>BUPLEURUM fruticosum SG9</t>
  </si>
  <si>
    <t>BUTIA capitata SG9</t>
  </si>
  <si>
    <t>https://lh6.googleusercontent.com/-keJunmhcbJM/VCpOxyAvwdI/AAAAAAAAX2w/vfLAHVbS_cg/w480-h640-no/BUXUS%2Bmicrophylla%2BFaulkner%2BBRP%2BRAMIFIE.JPG</t>
  </si>
  <si>
    <t>https://lh6.googleusercontent.com/-Qyaev6GntjA/VCpOzh9YKtI/AAAAAAAAX3U/Xmzs4iEiGGY/w480-h640-no/BUXUS%2Bsempervirens%2BArborescens%2BBRP%2B12-20%2BRAMIFIE.JPG</t>
  </si>
  <si>
    <t>BUXUS sempervirens BG8</t>
  </si>
  <si>
    <t>BUXUS sempervirens BG9</t>
  </si>
  <si>
    <t>https://lh3.googleusercontent.com/-pN4dnLUBWtg/Vi1mnQuFEiI/AAAAAAAAd-8/3bd2ov8Ot54/s448-Ic42/Buxus%252520sempervirens%252520BG9%252520R.JPG</t>
  </si>
  <si>
    <t>https://lh3.googleusercontent.com/-n1VwFK6QQZY/Vi1mn_8jpzI/AAAAAAAAd-8/LN2YF-zFHxI/s448-Ic42/Buxus%252520sempervirens%252520Bordet%252520BP9.JPG</t>
  </si>
  <si>
    <t>BUXUS sempervirens BP8</t>
  </si>
  <si>
    <t>BUXUS sempervirens BP9</t>
  </si>
  <si>
    <t>BUXUS sempervirens BRP</t>
  </si>
  <si>
    <t>https://lh3.googleusercontent.com/-Egwd2AhLqII/Vi1mocGTrFI/AAAAAAAAd-8/BdB5iC3SAR0/s448-Ic42/Buxus%252520sempervirens%252520Elegans%252520BG9.JPG</t>
  </si>
  <si>
    <t>https://lh3.googleusercontent.com/-fz4z7ZANQe8/Vi1molHIvuI/AAAAAAAAd-8/XdsjeRwA42c/s448-Ic42/Buxus%252520sempervirens%252520Maiden%252520BG9.JPG</t>
  </si>
  <si>
    <t>https://lh5.googleusercontent.com/-sfMWHt3Cx3s/VCTQPRNuJYI/AAAAAAAAXRw/yTeT48yB3lE/w480-h640-no/BUXUS%2Bsempervirens%2BSuffruticosa%2BBG9.JPG</t>
  </si>
  <si>
    <t>CAESALPINIA gilliesii SG9</t>
  </si>
  <si>
    <t>CAISSES BASSES</t>
  </si>
  <si>
    <t>CAISSES HAUTES</t>
  </si>
  <si>
    <t>CAISSES PLASTIQUES</t>
  </si>
  <si>
    <t>https://lh3.googleusercontent.com/-ZfldQiC43yE/Vi1mrhbso5I/AAAAAAAAd-8/CljHHcHJn2Y/s448-Ic42/Calamagrostis%252520acutifolia%252520Karl%252520Foester%252520BG9.JPG</t>
  </si>
  <si>
    <t>https://lh3.googleusercontent.com/-7owa0hwp0s4/Vi1mq8d_p4I/AAAAAAAAd-8/pWoNjRbKHiY/s448-Ic42/Calamagrostis%252520acutiflora%252520Overdam%252520BG9.JPG</t>
  </si>
  <si>
    <t>https://lh3.googleusercontent.com/-Xh59SWr2vPQ/Vi1msUzJgyI/AAAAAAAAd-8/Cl_bs2Mjjew/s448-Ic42/Callicarpa%252520bodinieri%252520Profusion%252520BC1L3.JPG</t>
  </si>
  <si>
    <t>https://lh3.googleusercontent.com/-ZsifVLfgi4M/Vi1msPx-7wI/AAAAAAAAd-8/03WJTZZsYQw/s448-Ic42/Calilstemon%252520laevis%252520BC1LC.JPG</t>
  </si>
  <si>
    <t>CALLISTEMON laevis BC1L3</t>
  </si>
  <si>
    <t>https://lh5.googleusercontent.com/-P4buxI8RPfg/VCTQP_nYeXI/AAAAAAAAXRw/uvTRVSsu1CE/w480-h640-no/CALLISTEMON%2Blaevis%2BBC1L3.JPG</t>
  </si>
  <si>
    <t>CALLISTEMON laevis BG9</t>
  </si>
  <si>
    <t>CALLISTEMON laevis BP8</t>
  </si>
  <si>
    <t>CAMPANULA glomerata SG9</t>
  </si>
  <si>
    <t>CAMPANULA medium SG9</t>
  </si>
  <si>
    <t>CAMPANULA persicifolia SG9</t>
  </si>
  <si>
    <t>CAMPANULA portenschlagiana Blue BP8</t>
  </si>
  <si>
    <t>CAMPSIS capreolata BG1LA</t>
  </si>
  <si>
    <t>CAMPSIS grandiflora GC1P</t>
  </si>
  <si>
    <t>CAMPSIS grandiflora GRP</t>
  </si>
  <si>
    <t>CAMPSIS radicans SRP</t>
  </si>
  <si>
    <t>CARAGANA arborescens SRP</t>
  </si>
  <si>
    <t>https://lh3.googleusercontent.com/-sjKXC0IQweY/Vi1mxQTo6zI/AAAAAAAAd-8/fYANCmsMtFY/s448-Ic42/Carex%252520Bronze%252520Form%252520BG9.JPG</t>
  </si>
  <si>
    <t>CAREX buchananii SG9</t>
  </si>
  <si>
    <t>https://lh3.googleusercontent.com/-0c3nWTJT5ME/Vi1mx0iUN0I/AAAAAAAAd-8/YcQWl3Og-6A/s448-Ic42/Carex%252520Frosted%252520Curls%252520BG9.JPG</t>
  </si>
  <si>
    <t>CAREX grayi BG9</t>
  </si>
  <si>
    <t>https://lh3.googleusercontent.com/-Mu5IOWdiuIw/Vi1myuD9FmI/AAAAAAAAd-8/kc1bhnb6ru0/s448-Ic42/Carex%252520morrowii%252520Irish%252520Green%252520BG9.JPG</t>
  </si>
  <si>
    <t>CAREX panicea BG9</t>
  </si>
  <si>
    <t>https://lh3.googleusercontent.com/-L7ey1xV5OEU/Vi1m0SsDnXI/AAAAAAAAd-8/flfIkeVDnkg/s448-Ic42/Carex%252520testacea%252520SC1LC.JPG</t>
  </si>
  <si>
    <t>CAREX testacea SG9</t>
  </si>
  <si>
    <t>https://lh3.googleusercontent.com/-rHmV2qqFD-I/Vi1m0mhnSTI/AAAAAAAAd-8/v_C7VaKMjlk/s448-Ic42/Carex%252520testacea%252520SG9.JPG</t>
  </si>
  <si>
    <t>https://lh3.googleusercontent.com/-euDr0Fsdv7Q/Vi1m3Xcs7uI/AAAAAAAAd-8/zzp8nwV9adw/s448-Ic42/Carpinus%252520betulus%252520SC1LC.JPG</t>
  </si>
  <si>
    <t>CARPINUS betulus SC2L TIGE</t>
  </si>
  <si>
    <t>CARPINUS betulus SEM</t>
  </si>
  <si>
    <t>CARPINUS betulus SG9</t>
  </si>
  <si>
    <t>CARPINUS betulus SG9 TIGE</t>
  </si>
  <si>
    <t>CARPINUS betulus SRP</t>
  </si>
  <si>
    <t>https://lh3.googleusercontent.com/-m8c3J64NbvM/Vi1m33-LIpI/AAAAAAAAd-8/SnyifNslcA0/s448-Ic42/Caryopteris%252520clandonensis%252520Blue%252520Fountain%252520Novacaryfou%252520BP8.JPG</t>
  </si>
  <si>
    <t>https://lh3.googleusercontent.com/-adB-e81Fnmk/Vi1m4RiE49I/AAAAAAAAd-8/S2uTodIx_z0/s448-Ic42/Caryopteris%252520clandonensis%252520First%252520Choice%252520BA7.JPG</t>
  </si>
  <si>
    <t>https://lh3.googleusercontent.com/-Fi25bwWqqH0/Vi1m6KSvlGI/AAAAAAAAd-8/kviQZriEW9g/s448-Ic42/Caryopteris%252520clandonensis%252520Heavenly%252520Blue%252520BP8.JPG</t>
  </si>
  <si>
    <t>https://lh3.googleusercontent.com/-kAwWvAt7I60/Vi1m6aXF34I/AAAAAAAAd-8/tQmCMaE2kyo/s448-Ic42/Caryopteris%252520clandonensis%252520Kew%252520Blue%252520BP8.JPG</t>
  </si>
  <si>
    <t>https://lh3.googleusercontent.com/-0V0QPK5wEzg/VCL6bhgJocI/AAAAAAAAWb4/C62YK9Ub9bk/w640-h480-no/CARYOPTERIS%2Bclandonensis%2BSummer%2BSorbet%2BBP8.JPG</t>
  </si>
  <si>
    <t>https://lh3.googleusercontent.com/-2a7mOdYdHd0/VCL6c7gAdYI/AAAAAAAAWcU/RvFWApjZb2U/w480-h640-no/CARYOPTERIS%2Bincana%2BSUNSHINE%2BBLUE%2BJason%2BBP8.JPG</t>
  </si>
  <si>
    <t>https://lh4.googleusercontent.com/-yGOZNtmfoRo/VCL6ZaO7MiI/AAAAAAAAWbs/1TaTeDXG68Y/w480-h640-no/CARYOPERIS%2Bclandonensis%2BHINT%2BOF%2BGOLD%2BLisaura%2BBA7.JPG</t>
  </si>
  <si>
    <t>https://lh5.googleusercontent.com/-zm8mhJujAPM/VEFE3IhogZI/AAAAAAAAYeM/cGtOsXXBgjk/w406-h541-no/CARYOPTERIS%2Bclandonensis%2BWhite%2BSurprise%2BBA7.JPG</t>
  </si>
  <si>
    <t>https://lh3.googleusercontent.com/-2JiDy24nkzA/Vi1m7lEqBpI/AAAAAAAAd-8/Vdthpqc1s5o/s448-Ic42/Caryopteris%252520clandonensis%252520White%252520Surprise%252520BC1LC.JPG</t>
  </si>
  <si>
    <t>CASSIA corymbosa BG9</t>
  </si>
  <si>
    <t>CASTANEA sativa SEM</t>
  </si>
  <si>
    <t>CASTANEA sativa SRP</t>
  </si>
  <si>
    <t>CATALPA bignonioides SEM</t>
  </si>
  <si>
    <t>CATALPA bignonioides SRP</t>
  </si>
  <si>
    <t>CATALPA speciosa SEM</t>
  </si>
  <si>
    <t>CATANANCHE caerulea BG9</t>
  </si>
  <si>
    <t>https://lh3.googleusercontent.com/-KHYPxYRNoY0/Vi1m_ZaThXI/AAAAAAAAd-8/3ihLGUdouDE/s448-Ic42/Ceanothus%252520arboreus%252520Trewithen%252520Blue%252520BG9.JPG</t>
  </si>
  <si>
    <t>https://lh3.googleusercontent.com/-1o4R5qZaBkY/Vi1m8rWS8ZI/AAAAAAAAd-8/b7VW7O0vTdc/s448-Ic42/Ceanothus%252520Concha%252520BC1LC.JPG</t>
  </si>
  <si>
    <t>https://lh6.googleusercontent.com/-3wd4xqnKUcw/VCTQUxDPRrI/AAAAAAAAXRw/gg10ELNetUo/w480-h640-no/CEANOTHUS%2Bdelilianus%2BGloire%2Bde%2BVersailles%2BBC1L3.JPG</t>
  </si>
  <si>
    <t>https://lh5.googleusercontent.com/-RIyPRkThS1s/VCTQVVTWmPI/AAAAAAAAXGo/ApoT9aRc6Wo/w480-h640-no/CEANOTHUS%2Bpallidus%2BMarie%2BSimon%2BBC1L3.JPG</t>
  </si>
  <si>
    <t>https://lh3.googleusercontent.com/-NhCzsIAXNEU/Vi1nA2uI0GI/AAAAAAAAd-8/EGp_3HzGpcw/s448-Ic42/Ceanothus%252520pallidus%252520Marie%252520Simon%252520BP8.JPG</t>
  </si>
  <si>
    <t>https://lh5.googleusercontent.com/-wDWj0XgSiao/VCTQV1bMPaI/AAAAAAAAXG0/Bv3Uewddl58/w640-h480-no/CEANOTHUS%2Bpallidus%2BPerle%2Bde%2BJade%2BBC1L3.JPG</t>
  </si>
  <si>
    <t>https://lh4.googleusercontent.com/-vx1uxh6nRDw/VCL6fvYAXZI/AAAAAAAAWdE/SCRMsvEtp9A/w640-h480-no/CEANOTHUS%2Bthyrsiflorus%2BEL%2BDORADO%2BPerado%2BBG9.JPG</t>
  </si>
  <si>
    <t>https://lh3.googleusercontent.com/-vSFUtFxN7Ew/Vi1nCHzxSWI/AAAAAAAAd-8/pKq5HvTPDew/s448-Ic42/Ceanothus%252520thyrsiflorus%252520Repens%252520BC1LC.JPG</t>
  </si>
  <si>
    <t>https://lh3.googleusercontent.com/-8nC8eXMIrck/VB3SQw21ZUI/AAAAAAAAWWc/q1hzyYInkC0/w480-h640-no/CEANOTHUS%2BYankee%2BPoint%2BBP7.JPG</t>
  </si>
  <si>
    <t>CEDRUS atlantica SG9</t>
  </si>
  <si>
    <t>CEDRUS deodara SG9</t>
  </si>
  <si>
    <t>CEDRUS libani SG9</t>
  </si>
  <si>
    <t>https://lh3.googleusercontent.com/-bvgOLojEfHU/Vi1nDsDLP2I/AAAAAAAAd-8/LX2PLjDGKbs/s448-Ic42/Cedrus%252520libani%252520SG9.JPG</t>
  </si>
  <si>
    <t>CELTIS australis SEM</t>
  </si>
  <si>
    <t>CELTIS australis SG1LA TIGE</t>
  </si>
  <si>
    <t>CELTIS australis SRP</t>
  </si>
  <si>
    <t>CENTAUREA montana SG9</t>
  </si>
  <si>
    <t>CENTRANTHUS ruber BG9</t>
  </si>
  <si>
    <t>https://lh3.googleusercontent.com/-hk2QeAwpBJQ/Vi1nEa1Q-aI/AAAAAAAAd-8/HKRVj2w0xe4/s448-Ic42/Ceratostigma%252520griffithii%252520BC1LC.JPG</t>
  </si>
  <si>
    <t>https://lh3.googleusercontent.com/-hVk9ONbRPao/Vi1nEuzGYdI/AAAAAAAAd-8/kAFLDXM8MJg/s448-Ic42/Ceratostigma%252520willmottianum%252520BC1LC.JPG</t>
  </si>
  <si>
    <t>CERATOSTIGMA willmottianum BG9</t>
  </si>
  <si>
    <t>https://lh3.googleusercontent.com/-OLqfLMRNxdI/Vi1nFR74_1I/AAAAAAAAd-8/qikORZUAo4c/s448-Ic42/Ceratostigma%252520willmottianum%252520Forest%252520Blue%252520Lice%252520BG9.JPG</t>
  </si>
  <si>
    <t>https://lh3.googleusercontent.com/-8SIF1sIKKw0/Vi1nFSMglYI/AAAAAAAAd-8/bFiRXAzx8Bc/s448-Ic42/Cercidiphyllum%252520japonicum%252520SC1LC.JPG</t>
  </si>
  <si>
    <t>CERCIDIPHYLLUM japonicum SEM</t>
  </si>
  <si>
    <t>CERCIDIPHYLLUM japonicum SG1LA</t>
  </si>
  <si>
    <t>CERCIDIPHYLLUM japonicum SG9</t>
  </si>
  <si>
    <t>https://lh3.googleusercontent.com/-yTjQqcgn6U8/Vi1nGaXXpNI/AAAAAAAAd-8/pHT3oltTq0M/s448-Ic42/Cercis%252520canadensis%252520Forest%252520Pansy%252520GRP.JPG</t>
  </si>
  <si>
    <t>CERCIS canadensis SEM</t>
  </si>
  <si>
    <t>CERCIS canadensis SRP</t>
  </si>
  <si>
    <t>https://lh3.googleusercontent.com/-74Q1AMPMoPE/Vi1nGnswcfI/AAAAAAAAd-8/Xz0Oz7upNec/s448-Ic42/Cercis%252520canadensis%252520GRP.JPG</t>
  </si>
  <si>
    <t>CERCIS siliquastrum SC5L</t>
  </si>
  <si>
    <t>CERCIS siliquastrum SEM</t>
  </si>
  <si>
    <t>CERCIS siliquastrum SG1LA</t>
  </si>
  <si>
    <t>CERCIS siliquastrum SG9</t>
  </si>
  <si>
    <t>CERCIS siliquastrum SRP</t>
  </si>
  <si>
    <t>CERTIFICAT PHYTO SANITAIRE</t>
  </si>
  <si>
    <t>https://lh3.googleusercontent.com/-xfms6y6ThqM/Vi1nK31WqcI/AAAAAAAAd-8/_CRb0f9gtpY/s448-Ic42/Chaenomeles%252520superba%252520Nicholine%252520BG9.JPG</t>
  </si>
  <si>
    <t>https://lh3.googleusercontent.com/-Cojh9n__2CQ/Vi1nMESIuSI/AAAAAAAAd-8/_d4g_b55V3s/s448-Ic42/Chamaecyparis%252520lawsoniana%252520Ellwood%252527s%252520Gold%252520BP8.JPG</t>
  </si>
  <si>
    <t>CHAMAECYPARIS lawsoniana SEM</t>
  </si>
  <si>
    <t>https://lh4.googleusercontent.com/-BDrQ0X2_6_Y/VHdWpb_G0gI/AAAAAAAAY3g/Mo-J5AplX0M/w480-h640-no/CHAMAECYPARIS%2Bpisifera%2BBoulevard%2BBG9.JPG</t>
  </si>
  <si>
    <t>CHAMAEROPS excelsa SC1L3</t>
  </si>
  <si>
    <t>CHAMAEROPS humilis SC1L3</t>
  </si>
  <si>
    <t>CHAMAEROPS humilis SG9</t>
  </si>
  <si>
    <t>CHIONANTHUS virginicus GG9</t>
  </si>
  <si>
    <t>CHIONANTHUS virginicus SCION</t>
  </si>
  <si>
    <t>https://lh3.googleusercontent.com/-iJmE9u-8rIk/Vi1nOmW2JuI/AAAAAAAAd-8/dQwoS2GGlnQ/s448-Ic42/Chitalpa%252520tashkentensis%252520Pink%252520Dawn%252520BG9.JPG</t>
  </si>
  <si>
    <t>https://lh3.googleusercontent.com/-HvAun-SaSug/Vi1nPA3PN1I/AAAAAAAAd-8/aAQpST_uR1c/s448-Ic42/Choisya%252520Aztec%252520Pearl%252520BG9.JPG</t>
  </si>
  <si>
    <t>CHOISYA ternata BA3</t>
  </si>
  <si>
    <t>CHOISYA ternata BA5</t>
  </si>
  <si>
    <t>https://lh4.googleusercontent.com/-XosCUxFzMeI/VCL6gLmgTLI/AAAAAAAAWxE/aNsC1lvxX7I/w480-h640-no/CHOISYA%2Bternata%2BBA5.JPG</t>
  </si>
  <si>
    <t>CHOISYA ternata BA7</t>
  </si>
  <si>
    <t>CHOISYA ternata BC1L3</t>
  </si>
  <si>
    <t>CHOISYA ternata BG9</t>
  </si>
  <si>
    <t>CHOISYA ternata BP8</t>
  </si>
  <si>
    <t>https://lh5.googleusercontent.com/-5QzOBNM2x5w/VB2vfNfo-yI/AAAAAAAAWWc/sECWX5hYeCs/w761-h479-no/AA%2BArbustes%2BGC1L3%2B5.JPG</t>
  </si>
  <si>
    <t>https://lh3.googleusercontent.com/-X2mWqZmyrv0/VCL6g_TmDrI/AAAAAAAAWdU/6yEcmRQiGe0/w480-h640-no/CHOISYA%2Bternata%2BSUNDANCE%2BLich%2BBA5.JPG</t>
  </si>
  <si>
    <t>CHONDROPETALUM tectorum BG9</t>
  </si>
  <si>
    <t>https://lh3.googleusercontent.com/-ikioBbQ9les/Vi1nTUcXp7I/AAAAAAAAd-8/zbkjIF4hVck/s448-Ic42/Cistus%252520albidus%252520BC1LC.JPG</t>
  </si>
  <si>
    <t>CISTUS corbariensis BA5</t>
  </si>
  <si>
    <t>CISTUS corbariensis BA7</t>
  </si>
  <si>
    <t>https://lh3.googleusercontent.com/-bssGWRP5VYE/Vi1nUB48eRI/AAAAAAAAd-8/C1SXpBPeWXk/s448-Ic42/Cistus%252520corbariensis%252520BC1LC.JPG</t>
  </si>
  <si>
    <t>CISTUS corbariensis BP8</t>
  </si>
  <si>
    <t>CISTUS crispus BP8</t>
  </si>
  <si>
    <t>CISTUS decumbens BG9</t>
  </si>
  <si>
    <t>https://lh3.googleusercontent.com/-Ucm8aSF6fRA/Vi1nU7Q6yQI/AAAAAAAAd-8/MNHeXpsre9A/s448-Ic42/Cistus%252520monspeliensis%252520BC1LC.JPG</t>
  </si>
  <si>
    <t>CISTUS obtusifolius BA5</t>
  </si>
  <si>
    <t>CISTUS obtusifolius BG9</t>
  </si>
  <si>
    <t>CISTUS obtusifolius BP8</t>
  </si>
  <si>
    <t>CISTUS parviflorus BP8</t>
  </si>
  <si>
    <t>https://lh3.googleusercontent.com/-URdon650iuc/Vi1nWaeTAoI/AAAAAAAAd-8/WlG_LihlODg/s448-Ic42/Cistus%252520purpureus%252520Alan%252520Frad%252520BC1LC.JPG</t>
  </si>
  <si>
    <t>CISTUS purpureus BA5</t>
  </si>
  <si>
    <t>CISTUS purpureus BA7</t>
  </si>
  <si>
    <t>https://lh3.googleusercontent.com/-kKAPtK7OlSo/Vi1nXLHopCI/AAAAAAAAd-8/Ws_6D8Psirg/s448-Ic42/Cistus%252520purpureus%252520BC1LC.JPG</t>
  </si>
  <si>
    <t>https://lh3.googleusercontent.com/-FI-Lh2iOl68/Vi1nXtSGwlI/AAAAAAAAd-8/yGnf2aOYGH0/s448-Ic42/Cistus%252520purpureus%252520Betty%252520Taudevin%252520BC1LC.JPG</t>
  </si>
  <si>
    <t>CISTUS purpureus BG11</t>
  </si>
  <si>
    <t>CISTUS purpureus BG9</t>
  </si>
  <si>
    <t>CISTUS purpureus BP8</t>
  </si>
  <si>
    <t>https://lh6.googleusercontent.com/-JCYKudhjrWk/VEFE5Y0EmKI/AAAAAAAAYeo/uNpUWVvsOzo/w406-h541-no/CISTUS%2BSilver%2BPink%2BBP8.JPG</t>
  </si>
  <si>
    <t>https://lh3.googleusercontent.com/-8hdz74sXi5Y/Vi1nYbMb0dI/AAAAAAAAd-8/0w6bR-M7h_k/s448-Ic42/Cistus%252520x%252520florentinus%252520BC1LC.JPG</t>
  </si>
  <si>
    <t>CISTUS x skanbergii BP8</t>
  </si>
  <si>
    <t>CLADRASTIS lutea SG1LA</t>
  </si>
  <si>
    <t>CLADRASTIS lutea SG9</t>
  </si>
  <si>
    <t>https://lh3.googleusercontent.com/-LNsxtUS9CsM/Vi1nbOUq_uI/AAAAAAAAd-8/L2XfAAyUP3Q/s448-Ic42/Clematis%252520The%252520Pr%2525C3%2525A9sident%252520BG9%252520tuteur%2525C3%2525A9.JPG</t>
  </si>
  <si>
    <t>CLERODENDRUM trichotomum SG9</t>
  </si>
  <si>
    <t>https://lh3.googleusercontent.com/-3lGWxrfW_io/Vi1nb_XmomI/AAAAAAAAd-8/_y59nhwiS0A/s448-Ic42/Clerodendrum%252520trichotomum%252520SG9.JPG</t>
  </si>
  <si>
    <t>COLUTEA arborescens SEM</t>
  </si>
  <si>
    <t>COLUTEA arborescens SRP</t>
  </si>
  <si>
    <t>CONVOLVULUS cneorum BA7</t>
  </si>
  <si>
    <t>CONVOLVULUS cneorum BG9</t>
  </si>
  <si>
    <t>CONVOLVULUS mauritanicus BA7</t>
  </si>
  <si>
    <t>https://lh3.googleusercontent.com/-2wk2nQRfvs0/VCTQZlgH5wI/AAAAAAAAXRw/ibYJrlgSaf0/w480-h640-no/CORDYLINE%2Baustralis%2BRed%2BStar%2BBC2L.JPG</t>
  </si>
  <si>
    <t>CORDYLINE australis SG9</t>
  </si>
  <si>
    <t>CORDYLINE australis SP8</t>
  </si>
  <si>
    <t>CORDYLINE indivisa SG9</t>
  </si>
  <si>
    <t>https://lh4.googleusercontent.com/-L5DbdZH21KI/VDOmYwyCKKI/AAAAAAAAYIE/sUQXC43w88c/w480-h640-no/CORNUS%2Balba%2BArgenteomarginata%2BBRP%2B30-45%2B3-4BR.JPG</t>
  </si>
  <si>
    <t>https://lh4.googleusercontent.com/-CctegP-sFco/VCpOziSeyjI/AAAAAAAAX3I/vUfIpEv4vLo/w480-h640-no/CORNUS%2Balba%2BAurea%2BBRP%2B30-45%2B3-4BR.JPG</t>
  </si>
  <si>
    <t>CORNUS alba BA5</t>
  </si>
  <si>
    <t>https://lh3.googleusercontent.com/-BdWok_uSO2c/Vi1ng0G74jI/AAAAAAAAd-8/cVGo8Jt9z9I/s448-Ic42/Cornus%252520alba%252520Cream%252520Cracker%252520BA5.JPG</t>
  </si>
  <si>
    <t>https://lh5.googleusercontent.com/-AezRsv3604k/VCL6jQyQslI/AAAAAAAAWxI/k41eGRCyZHg/w480-h640-no/CORNUS%2Balba%2BGouchaultii%2BBA5.JPG</t>
  </si>
  <si>
    <t>https://lh5.googleusercontent.com/-_TNlcFjpTQ0/VCpOzhdJHsI/AAAAAAAAX3E/jbXr2qF_V_8/w480-h640-no/CORNUS%2Balba%2BGouchaultii%2BBRP%2B30-45%2B3-4BR.JPG</t>
  </si>
  <si>
    <t>CORNUS alba SEM</t>
  </si>
  <si>
    <t>CORNUS alba SG9</t>
  </si>
  <si>
    <t>https://lh3.googleusercontent.com/-yz0W6D2jQhc/Vi1niGrjo7I/AAAAAAAAd-8/hjsd6c16crU/s448-Ic42/Cornus%252520alba%252520Sibirica%252520BG9.JPG</t>
  </si>
  <si>
    <t>https://lh3.googleusercontent.com/-8qk8SWD2ezc/Vi1nigncpAI/AAAAAAAAd-8/gCSVi49zZkA/s448-Ic42/Cornus%252520alba%252520Sibirica%252520Variegata%252520BG9.JPG</t>
  </si>
  <si>
    <t>CORNUS alba SRP</t>
  </si>
  <si>
    <t>CORNUS alternifolia SG9</t>
  </si>
  <si>
    <t>https://lh3.googleusercontent.com/-ivpS5G9HL18/Vi1ni3i3Z0I/AAAAAAAAd-8/dGTL9wX0N1A/s448-Ic42/Cornus%252520alternifolia%252520SG9.JPG</t>
  </si>
  <si>
    <t>CORNUS florida SEM</t>
  </si>
  <si>
    <t>CORNUS florida SG9</t>
  </si>
  <si>
    <t>https://lh3.googleusercontent.com/-i4T1tJkSbxI/Vi1nkYnr4hI/AAAAAAAAd-8/pp_Oc2B1aI8/s448-Ic42/Cornus%252520kousa%252520Satomi%252520Scion.JPG</t>
  </si>
  <si>
    <t>CORNUS mas SP8</t>
  </si>
  <si>
    <t>CORNUS mas SRP</t>
  </si>
  <si>
    <t>https://lh5.googleusercontent.com/-PCsxmcLCMKg/VDOmZ4ZLXXI/AAAAAAAAYIg/ltpEjfYs688/w480-h640-no/CORNUS%2Bsanguinea%2BMidwinter%2BFire%2BBRP%2B30-45%2B3-4BR.JPG</t>
  </si>
  <si>
    <t>CORNUS sanguinea SEM</t>
  </si>
  <si>
    <t>CORNUS sanguinea SG9</t>
  </si>
  <si>
    <t>https://lh3.googleusercontent.com/-tKJ0zyBOfMQ/Vi1nlmpJlgI/AAAAAAAAd-8/f1EQgbxKpuk/s448-Ic42/Cornus%252520sanguinea%252520SG9.JPG</t>
  </si>
  <si>
    <t>CORNUS sanguinea SRP</t>
  </si>
  <si>
    <t>https://lh4.googleusercontent.com/-h6_nW9cX_HA/VCpO0cOzftI/AAAAAAAAX3Y/mO6I-BL6eVk/w480-h640-no/CORNUS%2Bstolonifera%2BFlaviramea%2BBRP%2B30-45%2B3-4BR.JPG</t>
  </si>
  <si>
    <t>https://lh4.googleusercontent.com/-ctT_YGOgg4w/VCTQaFnFAbI/AAAAAAAAXHs/jJcRxL7oSEo/w480-h640-no/CORNUS%2Bstolonifera%2BEdgerow%27s%2BGold%2BBG9.JPG</t>
  </si>
  <si>
    <t>https://lh6.googleusercontent.com/-YW01kpbB7qw/VLjyxEnlJyI/AAAAAAAAZMs/CrmnL7hGYKM/w189-h252-no/CORNUS%2Bsanguinea%2BBG9.JPG</t>
  </si>
  <si>
    <t>CORONILLA glauca BG9</t>
  </si>
  <si>
    <t>CORONILLA glauca SG9</t>
  </si>
  <si>
    <t>https://lh3.googleusercontent.com/-5T1fmOITbnw/Vi1nm9pooZI/AAAAAAAAd-8/ZZeE_7rxlrM/s448-Ic42/Coronilla%252520glauca%252520SG9.JPG</t>
  </si>
  <si>
    <t>https://lh3.googleusercontent.com/-yQSFEH3Bk6Y/Vi1nnsmyCqI/AAAAAAAAd-8/9n5FaAe1oP0/s448-Ic42/Corylopsis%252520pauciflora%252520BG9.JPG</t>
  </si>
  <si>
    <t>CORYLUS avellana SEM</t>
  </si>
  <si>
    <t>CORYLUS avellana SRP</t>
  </si>
  <si>
    <t>https://lh3.googleusercontent.com/-UEddEJx2EhA/VCpO08u4tVI/AAAAAAAAX3c/l5B0sjisTY0/w480-h640-no/CORYLUS%2Bavellana%2BSRP%2B60-80.JPG</t>
  </si>
  <si>
    <t>CORYLUS colurna SEM</t>
  </si>
  <si>
    <t>CORYLUS colurna SRP</t>
  </si>
  <si>
    <t>COTINUS coggygria SG9</t>
  </si>
  <si>
    <t>COTINUS coggygria SP8</t>
  </si>
  <si>
    <t>COTINUS coggygria SRP</t>
  </si>
  <si>
    <t>https://lh5.googleusercontent.com/-2yzvdkFXj4Q/VCpO1U0G44I/AAAAAAAAX34/M77MtegeExI/w480-h640-no/COTINUS%2Bcoggygria%2BSRP%2B30-45%2B3-4BR.JPG</t>
  </si>
  <si>
    <t>COTONEASTER dammeri BG9</t>
  </si>
  <si>
    <t>https://lh4.googleusercontent.com/-QGzHgSqCPEM/VLjyxRikVPI/AAAAAAAAZM8/XErmPIhfoPU/w336-h252-no/COTONEASTER%2Bdammeri%2BMiranda%2BBG9.JPG</t>
  </si>
  <si>
    <t>https://lh3.googleusercontent.com/-WLZ3Mc6YArg/Vi1ntDw-lpI/AAAAAAAAd-8/kCMyma1wTJ4/s448-Ic42/Cotoneaster%252520dammeri%252520Major%252520BG9.JPG</t>
  </si>
  <si>
    <t>COTONEASTER franchetii SA5</t>
  </si>
  <si>
    <t>https://lh3.googleusercontent.com/-6n5V1Qfs3bA/Vi1nt4HxF0I/AAAAAAAAd-8/st9nJhlrWh0/s448-Ic42/Cotoneaster%252520franchetii%252520SA5.JPG</t>
  </si>
  <si>
    <t>COTONEASTER franchetii SA7</t>
  </si>
  <si>
    <t>https://lh3.googleusercontent.com/-5GaOg5Qx-yU/Vi1nubuIqtI/AAAAAAAAd-8/dK0f3vdNT_4/s448-Ic42/Cotoneaster%252520franchetii%252520SA7.JPG</t>
  </si>
  <si>
    <t>COTONEASTER franchetii SC1L3</t>
  </si>
  <si>
    <t>COTONEASTER franchetii SEM</t>
  </si>
  <si>
    <t>COTONEASTER franchetii SG9</t>
  </si>
  <si>
    <t>COTONEASTER franchetii SP8</t>
  </si>
  <si>
    <t>COTONEASTER franchetii SRP</t>
  </si>
  <si>
    <t>COTONEASTER horizontalis BA4</t>
  </si>
  <si>
    <t>COTONEASTER horizontalis BA5</t>
  </si>
  <si>
    <t>COTONEASTER horizontalis BA7</t>
  </si>
  <si>
    <t>https://lh3.googleusercontent.com/-gqxtpRhZHh4/Vi1nvX5fGfI/AAAAAAAAd-8/jJF1eiM1XFA/s448-Ic42/Cotoneaster%252520horizontalis%252520BA7.JPG</t>
  </si>
  <si>
    <t>COTONEASTER horizontalis BG9</t>
  </si>
  <si>
    <t>COTONEASTER horizontalis SA7</t>
  </si>
  <si>
    <t>https://lh3.googleusercontent.com/-oWu5XcA8gew/Vi1nwWUnmpI/AAAAAAAAd-8/DGUuCqThaX4/s448-Ic42/Cotoneaster%252520horizontalis%252520SA7.JPG</t>
  </si>
  <si>
    <t>COTONEASTER horizontalis SEM</t>
  </si>
  <si>
    <t>COTONEASTER horizontalis SG9</t>
  </si>
  <si>
    <t>COTONEASTER horizontalis SP8</t>
  </si>
  <si>
    <t>COTONEASTER horizontalis SRP</t>
  </si>
  <si>
    <t>https://lh3.googleusercontent.com/-Grk67ZP8h9k/Vi1nw38QSDI/AAAAAAAAd-8/WOY8Fhb9kD8/s448-Ic42/Cotoneaster%252520integrifolius%252520Silver%252520Shadow%252520BG9.JPG</t>
  </si>
  <si>
    <t>COTONEASTER lacteus BA4</t>
  </si>
  <si>
    <t>COTONEASTER lacteus BA5</t>
  </si>
  <si>
    <t>COTONEASTER lacteus SA5</t>
  </si>
  <si>
    <t>https://lh3.googleusercontent.com/-1PKYFM5AYoM/Vi1nxLj3dCI/AAAAAAAAd-8/OBjPO6isa1A/s448-Ic42/Cotoneaster%252520lacteus%252520SA5.JPG</t>
  </si>
  <si>
    <t>COTONEASTER lacteus SA7</t>
  </si>
  <si>
    <t>https://lh3.googleusercontent.com/-gBSULm8BvBQ/Vi1nxfYLjnI/AAAAAAAAd-8/FRpfSHmPs5c/s448-Ic42/Cotoneaster%252520lacteus%252520SA7.JPG</t>
  </si>
  <si>
    <t>COTONEASTER lacteus SC1L3</t>
  </si>
  <si>
    <t>COTONEASTER lacteus SG9</t>
  </si>
  <si>
    <t>COTONEASTER lacteus SP8</t>
  </si>
  <si>
    <t>COTONEASTER lacteus SRP</t>
  </si>
  <si>
    <t>COTONEASTER lucidus SG9</t>
  </si>
  <si>
    <t>https://lh3.googleusercontent.com/-WpZ2YXREg2A/Vi1nyQyoRgI/AAAAAAAAd-8/61c5wudGfak/s448-Ic42/Cotoneaster%252520microphyllus%252520Cochleatus%252520BG9.JPG</t>
  </si>
  <si>
    <t>https://lh3.googleusercontent.com/-NUX7hJXGSUI/Vi1nsbLFBJI/AAAAAAAAd-8/0Hhbu5tRvqw/s448-Ic42/Cotoneaster%252520Skogholm%252520BG9.JPG</t>
  </si>
  <si>
    <t>https://lh3.googleusercontent.com/-rUdSO-VA7hw/Vi1nzeOUZII/AAAAAAAAd-8/wXO2kUrVTpk/s448-Ic42/Crataegus%252520laevigata%252520Paul%252520Scarlet%252520GRP.JPG</t>
  </si>
  <si>
    <t>https://lh3.googleusercontent.com/-l248leWaV2s/Vi1nzyBwUkI/AAAAAAAAd-8/p1vzXmPtfM0/s448-Ic42/Crataegus%252520laevigata%252520Rose%252520Flore%252520Plena%252520GRP.JPG</t>
  </si>
  <si>
    <t>CRATAEGUS monogyna SEM</t>
  </si>
  <si>
    <t>CRATAEGUS monogyna SRP</t>
  </si>
  <si>
    <t>CUPHEA hyssopifolia BG9</t>
  </si>
  <si>
    <t>https://lh3.googleusercontent.com/-14jhKw1kPrk/Vi1n0k_PSwI/AAAAAAAAd-8/XII1u4QS0NQ/s448-Ic42/Cuphea%252520hyssopifolia%252520BG9.JPG</t>
  </si>
  <si>
    <t>CUPRESSOCYPARIS leylandii 2001 BA5</t>
  </si>
  <si>
    <t>CUPRESSOCYPARIS leylandii 2001 BG9</t>
  </si>
  <si>
    <t>CUPRESSOCYPARIS leylandii 2001 BP8</t>
  </si>
  <si>
    <t>CUPRESSOCYPARIS leylandii BA4</t>
  </si>
  <si>
    <t>CUPRESSOCYPARIS leylandii BA5</t>
  </si>
  <si>
    <t>CUPRESSOCYPARIS leylandii BG9</t>
  </si>
  <si>
    <t>CUPRESSOCYPARIS leylandii BP8</t>
  </si>
  <si>
    <t>https://lh3.googleusercontent.com/-cVgCPAgem7s/Vi1n3M6dR7I/AAAAAAAAd-8/IoRfYcdZPLo/s448-Ic42/Cupressocyparis%252520leylandii%252520Galway%252520BA5.JPG</t>
  </si>
  <si>
    <t>https://lh3.googleusercontent.com/-0hDNA-qlIu8/Vi1n4mk5siI/AAAAAAAAd-8/UzBpkEBaaEs/s448-Ic42/Cupressocyparis%252520leylandii%252520Oger%252520BG9.JPG</t>
  </si>
  <si>
    <t>https://lh3.googleusercontent.com/-3cryBkNBiPw/Vi1n4w7YSXI/AAAAAAAAd-8/sYkouikEnuc/s448-Ic42/Cupressocyparis%252520leylandii%252520Oger%252520BP8.JPG</t>
  </si>
  <si>
    <t>https://lh3.googleusercontent.com/-v9jpcrfY3U4/Vi1ncYElRDI/AAAAAAAAd-8/GREI25gRFpc/s448-Ic42/Cognassier%252520Champion%252520Scion.JPG</t>
  </si>
  <si>
    <t>https://lh3.googleusercontent.com/-ntesBBXJ3z0/Vi1ncr_UztI/AAAAAAAAd-8/CPX6wc4oW40/s448-Ic42/Cognassier%252520Monstrueux%252520de%252520Vranja%252520Scion%2525201.JPG</t>
  </si>
  <si>
    <t>CYTISUS praecox BG9</t>
  </si>
  <si>
    <t>CYTISUS scoparius SG9</t>
  </si>
  <si>
    <t>CYTISUS scoparius SP8</t>
  </si>
  <si>
    <t>https://lh3.googleusercontent.com/-XiWrPYE1KdI/Vi1n-BsI_aI/AAAAAAAAd-8/cCb7KT3xQOc/s448-Ic42/Daphne%252520odora%252520Aureomarginata%252520BP8.JPG</t>
  </si>
  <si>
    <t>https://lh3.googleusercontent.com/-roLXrLuPGXg/Vi1n-iVXaOI/AAAAAAAAd-8/eZsgbyTd-TQ/s448-Ic42/Daphne%252520odora%252520Maijina%252520BP8.JPG</t>
  </si>
  <si>
    <t>https://lh3.googleusercontent.com/-TZysgSoeMsQ/Vi1n-xA21pI/AAAAAAAAd-8/q4T-vN6ts74/s448-Ic42/Daphne%252520odora%252520Marianni%252520Rogbret%252520BP8.JPG</t>
  </si>
  <si>
    <t>https://lh3.googleusercontent.com/-Nyl6U8NPUHM/Vi1n_SyVZII/AAAAAAAAd-8/OeWuC9n-Hmc/s448-Ic42/Daphne%252520odora%252520x%252520bholua%252520Perfume%252520Princess%252520Dapjur01%252520BP8.JPG</t>
  </si>
  <si>
    <t>https://lh3.googleusercontent.com/-TNqnZMBbog8/Vi1n_n6llTI/AAAAAAAAd-8/Cn7iHzAyeKs/s448-Ic42/Daphne%252520transatlantica%252520Eternal%252520Fragrance%252520Blafra%252520BP8.JPG</t>
  </si>
  <si>
    <t>DAVIDIA involucrata SG9</t>
  </si>
  <si>
    <t>https://lh3.googleusercontent.com/-wUCr7Srbp0A/Vi1oACTmgII/AAAAAAAAd-8/sgMDpIR45pw/s448-Ic42/Davidia%252520involucrata%252520SG9.JPG</t>
  </si>
  <si>
    <t>DECLARATION CC</t>
  </si>
  <si>
    <t>DELOSPERMA cooperi SG9</t>
  </si>
  <si>
    <t>DELOSPERMA lineare SG9</t>
  </si>
  <si>
    <t>DEUTZIA gracilis BA5</t>
  </si>
  <si>
    <t>DEUTZIA gracilis BA7</t>
  </si>
  <si>
    <t>DEUTZIA gracilis BP8</t>
  </si>
  <si>
    <t>https://lh3.googleusercontent.com/-knkqkXa105o/Vi1oBly3AqI/AAAAAAAAd-8/bDiUSjlUaFI/s448-Ic42/Deutzia%252520Mont%252520Rose%252520BA7.JPG</t>
  </si>
  <si>
    <t>https://lh5.googleusercontent.com/-1Cc5Qkg3wAU/VCpO2HC_S3I/AAAAAAAAX3w/dc7Y5HIE59I/w640-h480-no/DEUTZIA%2BMont%2BRose%2BBRP%2B30-45%2B3-4BR.JPG</t>
  </si>
  <si>
    <t>https://lh5.googleusercontent.com/-XYaeEPWspys/VCL6l7d6iqI/AAAAAAAAWeo/iV0bR-twGRg/w480-h640-no/DEUTZIA%2BPerle%2BRose%2BBA7%2B1.JPG</t>
  </si>
  <si>
    <t>https://lh6.googleusercontent.com/-f1R7RTPGdwo/VCpO2WUNU0I/AAAAAAAAX3s/uRiIr3DZuxg/w480-h640-no/DEUTZIA%2BPerle%2BRose%2BBRP%2B30-45%2B3-4BR.JPG</t>
  </si>
  <si>
    <t>https://lh3.googleusercontent.com/-um7BdS03Vbo/Vi1oEoOo-bI/AAAAAAAAd-8/Isk4hboOLGs/s448-Ic42/Deutzia%252520scabra%252520Pride%252520of%252520Rochester%252520BA7.JPG</t>
  </si>
  <si>
    <t>https://lh3.googleusercontent.com/-adsCVO8N1Z0/Vi1oFmm8O1I/AAAAAAAAd-8/s5XJFa18agE/s448-Ic42/Dianthus%252520Bosphore%252520BG9.JPG</t>
  </si>
  <si>
    <t>https://lh3.googleusercontent.com/-01kKNtUSSbU/Vi1oGYvz27I/AAAAAAAAd-8/vA7DKpNeTsk/s448-Ic42/Dianthus%252520hybride%252520Moulin%252520Rouge%252520BG9.JPG</t>
  </si>
  <si>
    <t>DICENTRA spectabilis Pink BP8</t>
  </si>
  <si>
    <t>DICENTRA spectabilis SG9</t>
  </si>
  <si>
    <t>https://lh3.googleusercontent.com/-yfOKHYsSUTU/Vi1oHR26jkI/AAAAAAAAd-8/GaI4al9e8PA/s448-Ic42/Diosma%252520Pink%252520Fountain%252520BC1LC.JPG</t>
  </si>
  <si>
    <t>DIOSPYROS lotus SRP</t>
  </si>
  <si>
    <t>DORYCNIUM hirsutum BG9</t>
  </si>
  <si>
    <t>ECHINOPS ritro SG9</t>
  </si>
  <si>
    <t>EDGEWORTHIA chrysantha BG9</t>
  </si>
  <si>
    <t>ELAEAGNUS angustifolia SRP</t>
  </si>
  <si>
    <t>ELAEAGNUS ebbingei BA5</t>
  </si>
  <si>
    <t>ELAEAGNUS ebbingei BA7</t>
  </si>
  <si>
    <t>ELAEAGNUS ebbingei BC1L3</t>
  </si>
  <si>
    <t>ELAEAGNUS ebbingei BG9</t>
  </si>
  <si>
    <t>ELAEAGNUS ebbingei BP8</t>
  </si>
  <si>
    <t>https://lh3.googleusercontent.com/-8I79a4zBuo8/VB3SiCuyXKI/AAAAAAAAWWc/pa6iUpdPWu0/w640-h480-no/ELAEAGNUS%2Bebbingei%2BCl%C3%B4ne%2B%C3%A9rig%C3%A9%2BBP8.JPG</t>
  </si>
  <si>
    <t>https://lh3.googleusercontent.com/-y9PhlOfhKBg/VB3SjAAKLsI/AAAAAAAAWWc/mB0odLyOkt4/w480-h640-no/ELAEAGNUS%2Bebbingei%2BELEADOR%2BLannou%2BGG9.JPG</t>
  </si>
  <si>
    <t>https://lh4.googleusercontent.com/-R-mAFIsyaCs/VCTQf-LbGvI/AAAAAAAAXJA/hWyRGy70HKI/w480-h640-no/ELAEAGNUS%2Bebbingei%2BLimelight%2BBG9.JPG</t>
  </si>
  <si>
    <t>https://lh3.googleusercontent.com/-rQKAFfny-Jw/Vi1oK197Y3I/AAAAAAAAd-8/6F5cOgaQhIA/s448-Ic42/Elaeagnus%252520ebbingei%252520Gilt%252520Edge%252520BC1L3.JPG</t>
  </si>
  <si>
    <t>https://lh3.googleusercontent.com/-Hmnn1omcrco/Vi1oLLsv2wI/AAAAAAAAd-8/JlnZJrn8SC8/s448-Ic42/Elaeagnus%252520ebbingei%252520Gilt%252520Edge%252520GG9.JPG</t>
  </si>
  <si>
    <t>https://lh3.googleusercontent.com/-A3JbhjFKjUA/Vi1oO9bOcMI/AAAAAAAAd-8/gSzQRMwBzpw/s448-Ic42/Elaeagnus%252520pungens%252520Maculata%252520Aurea%252520GG9.JPG</t>
  </si>
  <si>
    <t>ELAEAGNUS umbellata BRP</t>
  </si>
  <si>
    <t>ELSHOLTZIA stauntonii SP8</t>
  </si>
  <si>
    <t>ELYMUS magellanicus BG9</t>
  </si>
  <si>
    <t>EMBALLAGE</t>
  </si>
  <si>
    <t>ENKIANTHUS campanulatus var. palibinii SG9</t>
  </si>
  <si>
    <t>EQUISETUM hyemale BG9</t>
  </si>
  <si>
    <t>https://lh6.googleusercontent.com/-9HhudJUDNqU/VHdWrtLb73I/AAAAAAAAYyM/0rAdXFl8bys/w640-h480-no/ERICA%2Bdarleyensis%2BSchneecupe%2BBG9%2BRAMIFIE.JPG</t>
  </si>
  <si>
    <t>https://lh5.googleusercontent.com/-BSKJd-mMXfU/VHdWuJhadhI/AAAAAAAAYys/nOKNGaUKQ2o/w480-h640-no/Erica%2Bcarnea%2BWinterfreude%2BBG9%2BRAMIFIE.JPG</t>
  </si>
  <si>
    <t>ERIGERON karvinskianus SG9</t>
  </si>
  <si>
    <t>ERIOSTEMON myoporoides BG9</t>
  </si>
  <si>
    <t>ERIOSTEMON myoporoides BP8</t>
  </si>
  <si>
    <t>ERYNGIUM planum SG9</t>
  </si>
  <si>
    <t>https://lh3.googleusercontent.com/-IZ0RhDsBLjk/Vi1oSpeq1mI/AAAAAAAAd-8/_c4mkcCg0W0/s448-Ic42/Escallonia%252520Apple%252520Blossom%252520BC1LC.JPG</t>
  </si>
  <si>
    <t>https://lh3.googleusercontent.com/-iSwh2JGLm48/VCL6pktBtcI/AAAAAAAAWfw/gDBLkSoyrTY/w480-h640-no/ESCALLONIA%2BApple%2BBlossom%2BBC1L3.JPG</t>
  </si>
  <si>
    <t>https://lh3.googleusercontent.com/-GaujQFffyn0/Vi1oTZfAeoI/AAAAAAAAd-8/V6DtJ9D0u6U/s448-Ic42/Escallonia%252520Crimson%252520Spire%252520BC1LC.JPG</t>
  </si>
  <si>
    <t>https://lh5.googleusercontent.com/-o6inxSfT6aw/VCL6qd6cOdI/AAAAAAAAWf8/VWWABvgC1cw/w480-h640-no/ESCALLONIA%2BDonard%2BRadiance%2BBC1L3.JPG</t>
  </si>
  <si>
    <t>https://lh6.googleusercontent.com/-XsjdTe79VL0/VB2EAvoZtSI/AAAAAAAAWWc/E-PAHWB0_So/w506-h674-no/Escallonia%2B%27Donard%2BSeedling%27%2BBA7.JPG</t>
  </si>
  <si>
    <t>https://lh5.googleusercontent.com/-A8j6l9d3opY/VCL6pbnkDPI/AAAAAAAAWxE/xZcF1SOGOMw/w480-h640-no/ESALLONI%2Biveyi%2BBC1L3.JPG</t>
  </si>
  <si>
    <t>https://lh3.googleusercontent.com/-J-EsgVdoQY4/VCTQhfJYpDI/AAAAAAAAXJU/5s-Al4HRi3E/w480-h640-no/ESCALLONIA%2Borganiensis%2BLe%2BLouage%2BBG9.JPG</t>
  </si>
  <si>
    <t>https://lh3.googleusercontent.com/-O1iyqCIPZF4/Vi1oUqWhJmI/AAAAAAAAd-8/Outel79ObCk/s448-Ic42/Escallonia%252520Pride%252520of%252520Donard%252520BC1LC.JPG</t>
  </si>
  <si>
    <t>https://lh3.googleusercontent.com/-itsH4RPqXjg/Vi1oU9azROI/AAAAAAAAd-8/qNqPH-e1CGU/s448-Ic42/Escallonia%252520Red%252520Dream%252520BA7.JPG</t>
  </si>
  <si>
    <t>https://lh6.googleusercontent.com/-BuNVF0KSDow/VCL6rWnFfdI/AAAAAAAAWxA/q2PLkgwzG3Y/w480-h640-no/ESCALLONIA%2BRed%2BElf%2BBC1L3.JPG</t>
  </si>
  <si>
    <t>https://lh3.googleusercontent.com/-osncweK-xuI/Vi1oX-S2HoI/AAAAAAAAd-8/8jyxR8y2AaM/s448-Ic42/Eucalyptus%252520gunnii%252520France%252520Bleu%252520Rengun%252520BG9.JPG</t>
  </si>
  <si>
    <t>EUCALYPTUS gunnii SA5</t>
  </si>
  <si>
    <t>EUCALYPTUS gunnii SC2L</t>
  </si>
  <si>
    <t>https://lh4.googleusercontent.com/-lCpEKLGFIYg/VB2D-bwdSKI/AAAAAAAAWWc/nF_LbLtPnOo/w796-h597-no/EUCALYPTUS%2BGUNII%2B2L.JPG</t>
  </si>
  <si>
    <t>EUCALYPTUS gunnii SG9</t>
  </si>
  <si>
    <t>EUCALYPTUS nicholli SG9</t>
  </si>
  <si>
    <t>EUCALYPTUS niphophila SG9</t>
  </si>
  <si>
    <t>EUCALYPTUS parvifolia SG9</t>
  </si>
  <si>
    <t>EUONYMUS alatus BG9</t>
  </si>
  <si>
    <t>https://lh3.googleusercontent.com/-JQzCsASSgFs/Vi1oZISK3HI/AAAAAAAAd-8/rSrzoE0dvlc/s448-Ic42/Euonymus%252520alatus%252520SG9.JPG</t>
  </si>
  <si>
    <t>EUONYMUS alatus SG9</t>
  </si>
  <si>
    <t>EUONYMUS europaeus SEM</t>
  </si>
  <si>
    <t>EUONYMUS europaeus SRP</t>
  </si>
  <si>
    <t>https://lh3.googleusercontent.com/-m1Vo9ssEP7g/VB2ECVjxV0I/AAAAAAAAWWc/AbcXLgVktjE/w506-h674-no/Euonymus%2Bfortunei%2B%27Emerald%2BGaiety%27%2BBP8.JPG</t>
  </si>
  <si>
    <t>https://lh3.googleusercontent.com/-mUpf5d8zseU/Vi1oaXDDwxI/AAAAAAAAd-8/tS0Wd3iC6iQ/s448-Ic42/Euonymus%252520fortunei%252520Emerald%252520Gaiety%252520BC1LC.JPG</t>
  </si>
  <si>
    <t>https://lh3.googleusercontent.com/-oCg7XSiG1x0/Vi1obRE9K8I/AAAAAAAAd-8/vJFD7MsjYac/s448-Ic42/Euonymus%252520fortunei%252520Emerald%252520N%252520Gold%252520BA7.JPG</t>
  </si>
  <si>
    <t>https://lh3.googleusercontent.com/-ryjP4XbMVCg/Vi1ocCbNiUI/AAAAAAAAd-8/ui67aaUMJx0/s448-Ic42/Euonymus%252520fortunei%252520Emerald%252520N%252520Gold%252520BC1LC.JPG</t>
  </si>
  <si>
    <t>https://lh3.googleusercontent.com/-z-tHZrcIJKE/VCTQjJlBK_I/AAAAAAAAXJ0/tjvXkAeoObM/w480-h640-no/EUONYMUS%2Bjaponicus%2BHarlequin%2BBG9.JPG</t>
  </si>
  <si>
    <t>https://lh6.googleusercontent.com/-zq0ONU7GTHw/VB2vdY4IFgI/AAAAAAAAWWc/18vJSQMA90A/w781-h419-no/AA%2BArbustes%2BGC1L3%2B3.JPG</t>
  </si>
  <si>
    <t>EUONYMUS japonicus BC1L3</t>
  </si>
  <si>
    <t>EUONYMUS japonicus BG9</t>
  </si>
  <si>
    <t>EUONYMUS japonicus BP8</t>
  </si>
  <si>
    <t>EUONYMUS japonicus BRP</t>
  </si>
  <si>
    <t>https://lh6.googleusercontent.com/-nEzGRueADEo/VB2EAb01-lI/AAAAAAAAWWc/M0FmWRMyGNA/w796-h597-no/EUONYMUS%2BPT%2BGAUTHIER%2B1L3.JPG</t>
  </si>
  <si>
    <t>https://lh3.googleusercontent.com/-RVj0nHHKipk/Vi1oealZDWI/AAAAAAAAd-8/eoXXkdbbUcE/s448-Ic42/Euonymus%252520microphyllus%252520Albovariegatus%252520BC1LC.JPG</t>
  </si>
  <si>
    <t>https://lh3.googleusercontent.com/-Hrwg5aT0zK0/Vi1oerI-56I/AAAAAAAAd-8/BXe1LZErdCY/s448-Ic42/Euonymus%252520microphyllus%252520BC1LC.JPG</t>
  </si>
  <si>
    <t>EUPATORIUM ligustrinum BG9</t>
  </si>
  <si>
    <t>EUPHORBIA lathyris SG9</t>
  </si>
  <si>
    <t>EUPHORBIA myrsinites SG9</t>
  </si>
  <si>
    <t>EUPHORBIA x martinii SG9</t>
  </si>
  <si>
    <t>EXOCHORDA macrantha BG9</t>
  </si>
  <si>
    <t>https://lh3.googleusercontent.com/-K91U8ehW508/Vi1ogAV0uKI/AAAAAAAAd-8/HxHiFAwhXoI/s448-Ic42/Exochorda%252520macrantha%252520The%252520Bride%252520BG9.JPG</t>
  </si>
  <si>
    <t>https://lh3.googleusercontent.com/-cuIKTrVncmg/Vi1oh3T3ILI/AAAAAAAAd-8/p3Pc6N3BzIc/s448-Ic42/Fagus%252520sylvatica%252520Atropunicea%252520GC1P.JPG</t>
  </si>
  <si>
    <t>FAGUS sylvatica SC2L</t>
  </si>
  <si>
    <t>FAGUS sylvatica SEM</t>
  </si>
  <si>
    <t>FAGUS sylvatica SG1LA</t>
  </si>
  <si>
    <t>FAGUS sylvatica SGA</t>
  </si>
  <si>
    <t>FAGUS sylvatica SRP</t>
  </si>
  <si>
    <t>FEIJOA sellowiana BG9</t>
  </si>
  <si>
    <t>FEIJOA sellowiana BP8</t>
  </si>
  <si>
    <t>https://lh3.googleusercontent.com/-WUhdNzcv5mk/Vi1ojzcFw0I/AAAAAAAAd-8/NLA6Eb3emAg/s448-Ic42/Feijoa%252520sellowiana%252520BC1LC.JPG</t>
  </si>
  <si>
    <t>FEIJOA sellowiana SG9</t>
  </si>
  <si>
    <t>https://lh3.googleusercontent.com/-uD0MmaxaVbQ/Vi1okOXBXhI/AAAAAAAAd-8/-xo2ZSHf8AI/s448-Ic42/Feijoa%252520sellowiana%252520BG9.JPG</t>
  </si>
  <si>
    <t>https://lh3.googleusercontent.com/-U9UkeUALHR0/Vi1okXM9IdI/AAAAAAAAd-8/SHG7dtbtYFg/s448-Ic42/Festuca%252520amethystina%252520BG9.JPG</t>
  </si>
  <si>
    <t>https://lh3.googleusercontent.com/-NfdQpVPOB1s/Vi1olZrjPUI/AAAAAAAAd-8/HAcyTD5R_fY/s448-Ic42/Ficus%252520carica%252520Rosce%252520Signora%252520BC1LC.JPG</t>
  </si>
  <si>
    <t>https://lh3.googleusercontent.com/-1-d9G_b1Gy4/Vi1olosuwKI/AAAAAAAAd-8/65gp6_XXme4/s448-Ic42/Ficus%252520carica%252520Violette%252520de%252520Solli%2525C3%2525A8s%252520BC1LC.JPG</t>
  </si>
  <si>
    <t>https://lh3.googleusercontent.com/-x-py97RjqXk/VDOmclx4l-I/AAAAAAAAYJk/VLIJzzby1y0/w480-h640-no/FORSYTHIA%2Bintermedia%2BSpring%2BGlory%2BBRP%2B30-45%2B3-4BR.JPG</t>
  </si>
  <si>
    <t>https://lh3.googleusercontent.com/-Uid4LEbOQ9g/Vi1omPPErAI/AAAAAAAAd-8/DYHXV0D_K70/s448-Ic42/Forsythia%252520Mar%2525C3%2525A9e%252520d%252527Or%252520Courtasol%252520BC1L3.JPG</t>
  </si>
  <si>
    <t>https://lh5.googleusercontent.com/-TmEdB_2uh24/VB2EDbIBwOI/AAAAAAAAWWc/vknsMnq0H9E/w480-h640-no/Forsythia%2BWEEK%2BEND%2B%28r%29%2B%27Courtalyn%27%2BBA5.JPG</t>
  </si>
  <si>
    <t>https://lh6.googleusercontent.com/-Qw1oxdHQZ_g/VDOmbsKjOfI/AAAAAAAAYBI/n2sFJuTVk1g/w480-h640-no/FORSYTHIA%2BWEEK%2BEND%2BCourtalyn%2BBRP%2B30-45%2B3-4BR.JPG</t>
  </si>
  <si>
    <t>FOTHERGILLA major (=monticola) BG9</t>
  </si>
  <si>
    <t>FRAIS DE TRANSPORT</t>
  </si>
  <si>
    <t>https://lh3.googleusercontent.com/-S6Tl8pSrCnQ/Vi1og0uEjPI/AAAAAAAAd-8/RxkPo8UgNn0/s448-Ic42/FRAXINUS%252520americana%252520Autumn%252520Applause%252520Scion.JPG</t>
  </si>
  <si>
    <t>FRAXINUS americana SEM</t>
  </si>
  <si>
    <t>FRAXINUS americana SRP</t>
  </si>
  <si>
    <t>https://lh3.googleusercontent.com/-ONL1nKd48uY/Vi1oq2TGC1I/AAAAAAAAd-8/Ah-qnJ7vLAM/s448-Ic42/Fraxinus%252520excelsior%252520Albomarginata%252520Scion.JPG</t>
  </si>
  <si>
    <t>https://lh3.googleusercontent.com/-xu7YeV4is5U/Vi1orWOJlnI/AAAAAAAAd-8/pJtW3jUkUnY/s448-Ic42/Fraxinus%252520excelsior%252520Scion.JPG</t>
  </si>
  <si>
    <t>FRAXINUS excelsior SCION</t>
  </si>
  <si>
    <t>FRAXINUS excelsior SEM</t>
  </si>
  <si>
    <t>FRAXINUS excelsior SRP</t>
  </si>
  <si>
    <t>https://lh4.googleusercontent.com/-wDSekQWIxdE/VCpO4MBygnI/AAAAAAAAX4M/jnuUTV67L3g/w480-h640-no/FRAXINUS%2Bexcelsior%2BSRP%2B80-100.JPG</t>
  </si>
  <si>
    <t>https://lh5.googleusercontent.com/-i4NyxbRyiFw/VEFE_4YMoEI/AAAAAAAAYgo/RT6iCfPU25o/w406-h541-no/FRAXINUS%2Bexcelsior%2BWesthof%27s%2BGlorie%2BScion.JPG</t>
  </si>
  <si>
    <t>FRAXINUS ornus SEM</t>
  </si>
  <si>
    <t>FRAXINUS ornus SRP</t>
  </si>
  <si>
    <t>https://lh6.googleusercontent.com/-w-dxCRTyVkY/VCpO5j3QtuI/AAAAAAAAX4s/M0tBxvrJaUI/w480-h640-no/FRAXINUS%2Bornus%2BSRP%2B80-100.JPG</t>
  </si>
  <si>
    <t>https://lh3.googleusercontent.com/-bfCfyDTKQpo/Vi1os7RzxnI/AAAAAAAAd-8/O7v5n4ZZabw/s448-Ic42/Fraxinus%252520pennsylvanica%252520Cimmaron%252520Cimmzam%252520Scion.JPG</t>
  </si>
  <si>
    <t>FUCHSIA hatschbachii BA7</t>
  </si>
  <si>
    <t>FUCHSIA hatschbachii BG9</t>
  </si>
  <si>
    <t>https://lh3.googleusercontent.com/-iBW9jYlHhvE/Vi1ovi3DBqI/AAAAAAAAd-8/OVVvlDjYK-o/s448-Ic42/Fuchsia%252520magellanica%252520Gracilis%252520BC1LC.JPG</t>
  </si>
  <si>
    <t>https://lh3.googleusercontent.com/-_Awm1FtJ144/Vi1ouc5OGoI/AAAAAAAAd-8/R0mDLWGrFts/s448-Ic42/Fuchsia%252520Mme%252520Cormelissen%252520BC1LC.JPG</t>
  </si>
  <si>
    <t>GAURA lindheimeri BA7</t>
  </si>
  <si>
    <t>GAURA lindheimeri BG9</t>
  </si>
  <si>
    <t>GAURA lindheimeri BP8</t>
  </si>
  <si>
    <t>https://lh3.googleusercontent.com/--mpTTIBisPU/Vi1oxR9yM_I/AAAAAAAAd-8/XS_FD7wN9WA/s448-Ic42/Gaura%252520linheimeri%252520Red%252520Color%252520BG9.JPG</t>
  </si>
  <si>
    <t>GELSEMIUM sempervirens BG9</t>
  </si>
  <si>
    <t>https://lh3.googleusercontent.com/-l1WNiLR_1V0/Vi1oxhJQ0uI/AAAAAAAAd-8/b6-M3DYaMg8/s448-Ic42/Gelsemium%252520sempervivum%252520BG9%252520R.JPG</t>
  </si>
  <si>
    <t>GENISTA hispanica BG9</t>
  </si>
  <si>
    <t>https://lh3.googleusercontent.com/-XCzsirQ6tkY/Vi1oyqy7eII/AAAAAAAAd-8/NqUCeD4QY08/s448-Ic42/Genista%252520hispanica%252520BG9.JPG</t>
  </si>
  <si>
    <t>GENISTA lydia BG9</t>
  </si>
  <si>
    <t>GENISTA lydia BP8</t>
  </si>
  <si>
    <t>GERANIUM endressii BG9</t>
  </si>
  <si>
    <t>https://lh3.googleusercontent.com/-Y0LqRwpWlMo/Vi1ozJd5T_I/AAAAAAAAd-8/caMXvtRL8xE/s448-Ic42/Geranium%252520himalayense%252520Gravetye%252520BG9.JPG</t>
  </si>
  <si>
    <t>GERANIUM macrorrhizum BG9</t>
  </si>
  <si>
    <t>GERANIUM renardii BG9</t>
  </si>
  <si>
    <t>GERANIUM sanguineum BP8</t>
  </si>
  <si>
    <t>GERANIUM x cantabrigiense BG9</t>
  </si>
  <si>
    <t>GERANIUM x magnificum BG9</t>
  </si>
  <si>
    <t>https://lh3.googleusercontent.com/-BMCLTpWTf5s/Vi1oztLBipI/AAAAAAAAd-8/6nyUUReq6ig/s448-Ic42/Ginkgo%252520biloba%252520Andr%2525C3%2525A9%252520Briant%252520GG1LA.JPG</t>
  </si>
  <si>
    <t>https://lh3.googleusercontent.com/-XFIijp7619M/Vi1o0lH_OBI/AAAAAAAAd-8/yf2yVnN0OSM/s448-Ic42/Ginkgo%252520biloba%252520SC1LC.JPG</t>
  </si>
  <si>
    <t>GINKGO biloba SG1LA</t>
  </si>
  <si>
    <t>GINKGO biloba SG9</t>
  </si>
  <si>
    <t>GODET 9x9x10</t>
  </si>
  <si>
    <t>GREVILLEA juniperina BG9</t>
  </si>
  <si>
    <t>GRISELINIA littoralis BA7</t>
  </si>
  <si>
    <t>https://lh3.googleusercontent.com/-otdfeRTJKB8/Vi1o4Fs3xYI/AAAAAAAAd-8/fhlkTbI_b5Y/s448-Ic42/Griselinia%252520littoralis%252520BP8.JPG</t>
  </si>
  <si>
    <t>GRISELINIA littoralis BC1L3</t>
  </si>
  <si>
    <t>https://lh5.googleusercontent.com/-paxJ52aNOHA/VB2vc8XN0oI/AAAAAAAAWWc/PUUfSg7S0rA/w978-h695-no/AA%2BArbustes%2BGC1L3%2B1.JPG</t>
  </si>
  <si>
    <t>GRISELINIA littoralis BG11</t>
  </si>
  <si>
    <t>GRISELINIA littoralis BG9</t>
  </si>
  <si>
    <t>HALIMIUM libanotis BG9</t>
  </si>
  <si>
    <t>HALIMIUM libanotis BP8</t>
  </si>
  <si>
    <t>HAMAMELIS virginiana SEM</t>
  </si>
  <si>
    <t>HEBE albicans BG9</t>
  </si>
  <si>
    <t>HEBE buxifolia BG9</t>
  </si>
  <si>
    <t>HEBE ochracea BG9</t>
  </si>
  <si>
    <t>HEBE pimeleoides BG9</t>
  </si>
  <si>
    <t>HEBE prostata BG9</t>
  </si>
  <si>
    <t>HEBE rakaiensis BG9</t>
  </si>
  <si>
    <t>HEBE recurva BG9</t>
  </si>
  <si>
    <t>HEBE vernicosa BG9</t>
  </si>
  <si>
    <t>HEDERA colchica BG8</t>
  </si>
  <si>
    <t>HEDERA colchica BG9</t>
  </si>
  <si>
    <t>https://lh3.googleusercontent.com/-rUoO4Oa6dds/Vi1o882a-ZI/AAAAAAAAd-8/qlSPR_9x5b8/s448-Ic42/Hedera%252520colchica%252520Sulfur%252520Heart%252520BG9%252520tuteur%2525C3%2525A9%252520R.JPG</t>
  </si>
  <si>
    <t>HEDERA helix BG9</t>
  </si>
  <si>
    <t>https://lh3.googleusercontent.com/-FXICXw2rAqU/Vi1o-gDbszI/AAAAAAAAd-8/47JS_VYUvkw/s448-Ic42/Hedera%252520helix%252520Goldchild%252520BG9.JPG</t>
  </si>
  <si>
    <t>https://lh3.googleusercontent.com/-uG0S1OIwKcg/Vi1pByHHNZI/AAAAAAAAd-8/fuQGX70RUtA/s448-Ic42/Hedera%252520helix%252520Sagittifolia%252520BG9.JPG</t>
  </si>
  <si>
    <t>https://lh4.googleusercontent.com/-ojIbVxRchjM/VLjy62BcDYI/AAAAAAAAZOk/Rg2QKbhykdk/w336-h252-no/HEDERA%2Bhibernica%2BSark%2BBG9.JPG</t>
  </si>
  <si>
    <t>HELICTOTRICHON sempervirens BG9</t>
  </si>
  <si>
    <t>HEMEROCALLIS Orange BP8</t>
  </si>
  <si>
    <t>HEMEROCALLIS Pink BP8</t>
  </si>
  <si>
    <t>HEMEROCALLIS Red BP8</t>
  </si>
  <si>
    <t>HEUCHERA 12108 BA4</t>
  </si>
  <si>
    <t>HEUCHERA 1357 BA4</t>
  </si>
  <si>
    <t>HEUCHERA 1366 BA4</t>
  </si>
  <si>
    <t>HIBISCUS coccinea BG8</t>
  </si>
  <si>
    <t>HIBISCUS coccinea BG9</t>
  </si>
  <si>
    <t>HIBISCUS moscheutos Rose clair BG9</t>
  </si>
  <si>
    <t>HIBISCUS moscheutos Rose vif BG9</t>
  </si>
  <si>
    <t>HIBISCUS moscheutos Rouge BG9</t>
  </si>
  <si>
    <t>https://lh5.googleusercontent.com/-A43051hRSLc/VCpO6ElJqjI/AAAAAAAAX5I/ULw7VmuLcio/w480-h640-no/HIBISCYS%2Bsyriacus%2BFreedom%2BGRP%2B3-4BR.JPG</t>
  </si>
  <si>
    <t>https://lh6.googleusercontent.com/-clwMIX2BC2o/VB3SwTAMiXI/AAAAAAAAWWc/ja1g9ty_vXo/w640-h480-no/HIBISCUS%2Bsyriacus%2BWoodbridge%2BGRP%2BTIGE%2B60%2BCM.JPG</t>
  </si>
  <si>
    <t>HIBISCUS syriacus SRP</t>
  </si>
  <si>
    <t>https://lh3.googleusercontent.com/-xhiEj8yimTs/Vi1o6F0ZzfI/AAAAAAAAd-8/xjIdkZ7aDec/s448-Ic42/HIBISCUS%252520syriacus%252520SUP%252527HEART%252520Minomb%252520GRP.JPG</t>
  </si>
  <si>
    <t>HIPPOPHAE rhamnoides SRP</t>
  </si>
  <si>
    <t>HOSTA fortunei BG9</t>
  </si>
  <si>
    <t>HOSTA sieboldiana BG9</t>
  </si>
  <si>
    <t>HOSTA sieboldii BG9</t>
  </si>
  <si>
    <t>https://lh5.googleusercontent.com/-CyfH6TAOvCE/VCL6v3QWaVI/AAAAAAAAWhQ/n-Hin0VGljI/w480-h640-no/HYDRANGEA%2Bmacrophylla%2BDUTCH%2BLADIES%2BSalsa%2BBG9.JPG</t>
  </si>
  <si>
    <t>https://lh3.googleusercontent.com/-5inxUTQ8cXc/Vi1pKxm2d0I/AAAAAAAAd-8/CFXbMqUeicE/s448-Ic42/Hydrangea%252520macrophylla%252520Freudenstein%252520BC1L3.JPG</t>
  </si>
  <si>
    <t>https://lh3.googleusercontent.com/-mQte4B0Um6Q/VCL6wH6vRKI/AAAAAAAAWhY/7jg8-s1MozA/w480-h640-no/HYDRANGEA%2Bmacrophylla%2BGOLDRUSH%2BNeyosh%2BBG9.JPG</t>
  </si>
  <si>
    <t>https://lh3.googleusercontent.com/-3cVrE6HCoLo/VCL6wsH_1WI/AAAAAAAAWhg/DZwEeRRf7R0/w480-h640-no/HYDRANGEA%2Bmacrophylla%2BMerveille%2BBA7.JPG</t>
  </si>
  <si>
    <t>https://lh3.googleusercontent.com/-ljci0yGuV-c/Vi1pQZeuxXI/AAAAAAAAd-8/Bawsxfjw_l4/s448-Ic42/Hydrangea%252520macrophylla%252520Merveille%252520Sanguine%252520BP8.JPG</t>
  </si>
  <si>
    <t>https://lh3.googleusercontent.com/-AVopfp-AHIM/Vi1pRArpUWI/AAAAAAAAd-8/WGXLXMdtdOY/s448-Ic42/Hydrangea%252520macrophylla%252520Mme%252520Emile%252520Mouilliere%252520BA7.JPG</t>
  </si>
  <si>
    <t>https://lh3.googleusercontent.com/-6fnmvdMak8s/VCTQr9UcdjI/AAAAAAAAXL0/bBvX-rfM1Zo/w480-h640-no/HYDRANGEA%2Bmacrophylla%2BMousmee%2BBG9.JPG</t>
  </si>
  <si>
    <t>https://lh3.googleusercontent.com/-YO82I1tz78U/Vi1pSlvLEWI/AAAAAAAAd-8/d0GHB74g0_c/s448-Ic42/Hydrangea%252520macrophylla%252520Rosita%252520BG9.JPG</t>
  </si>
  <si>
    <t>https://lh3.googleusercontent.com/-gPjsNmiZBdw/Vi1pTFcn1PI/AAAAAAAAd-8/6NT8n9BUvA8/s448-Ic42/Hydrangea%252520macrophylla%252520Rotschwanz%252520BP8.JPG</t>
  </si>
  <si>
    <t>https://lh3.googleusercontent.com/-Wsi0Qtej6a0/Vi1pW-ioDHI/AAAAAAAAd-8/G4Lya_oPDes/s448-Ic42/Hydrangea%252520paniculata%252520Fraise%252520Melba%252520Renba%252520BC1LC.JPG</t>
  </si>
  <si>
    <t>https://lh3.googleusercontent.com/-o0pE2ki5aT8/Vi1pWmA5vPI/AAAAAAAAd-8/kBS71yM4fXk/s448-Ic42/Hydrangea%252520paniculata%252520Fraise%252520Melba%252520BC1L3.JPG</t>
  </si>
  <si>
    <t>https://lh3.googleusercontent.com/-sXFJ3GvfP2s/Vi1pXvXvR4I/AAAAAAAAd-8/MgzROCzNBjQ/s448-Ic42/Hydrangea%252520paniculata%252520Grandiflora%252520BG9.JPG</t>
  </si>
  <si>
    <t>https://lh3.googleusercontent.com/-F9KNVdc2qHI/Vi1pX_smxoI/AAAAAAAAd-8/Y5ePj_YfKoE/s448-Ic42/Hydrangea%252520paniculata%252520Kyushu%252520BP8.JPG</t>
  </si>
  <si>
    <t>https://lh3.googleusercontent.com/-3QBD9Wr3B7s/Vi1pZOAFrOI/AAAAAAAAd-8/hgg34Q1ALfw/s448-Ic42/Hydrangea%252520paniculata%252520Little%252520Lime%252520Jane%252520BP8.JPG</t>
  </si>
  <si>
    <t>https://lh3.googleusercontent.com/-Qhkm8QTbCjw/Vi1pbb3uRUI/AAAAAAAAd-8/ElvyKXamFKQ/s448-Ic42/Hydrangea%252520paniculata%252520Unique%252520BG9.JPG</t>
  </si>
  <si>
    <t>HYDRANGEA petiolaris BG9</t>
  </si>
  <si>
    <t>https://lh6.googleusercontent.com/-QQf4bEUGyTE/VCL6zttgbVI/AAAAAAAAWiY/H2_jUNRnZHg/w480-h640-no/HYDRANGEA%2Bquercifolia%2BAlice%2BBC1L3.JPG</t>
  </si>
  <si>
    <t>HYDRANGEA villosa BG9</t>
  </si>
  <si>
    <t>HYDRANGEA villosa BP8</t>
  </si>
  <si>
    <t>HYPERICUM balearicum BG9</t>
  </si>
  <si>
    <t>HYPERICUM balearicum BP8</t>
  </si>
  <si>
    <t>HYPERICUM calycinum BP9</t>
  </si>
  <si>
    <t>https://lh3.googleusercontent.com/-jKzAtP1iyfk/Vi1pkxez7KI/AAAAAAAAd-8/4X4hC3boNrU/s448-Ic42/Hypericum%252520calycinum%252520BG9.JPG</t>
  </si>
  <si>
    <t>https://lh3.googleusercontent.com/-B1RoZRj9v-I/Vi1pjkla8_I/AAAAAAAAd-8/lMR283nt2gY/s448-Ic42/Hypericum%252520Hidcote%252520BA5.JPG</t>
  </si>
  <si>
    <t>https://lh3.googleusercontent.com/-tBRLHmEmsHA/Vi1pjoFTAvI/AAAAAAAAd-8/2eVexgnmiOQ/s448-Ic42/Hypericum%252520Hidcote%252520BA7.JPG</t>
  </si>
  <si>
    <t>https://lh3.googleusercontent.com/-cVVmS5_qL1Q/Vi1pmImbWHI/AAAAAAAAd-8/d6S6AUaYrsw/s448-Ic42/Hypericum%252520moseranum%252520BA5.JPG</t>
  </si>
  <si>
    <t>https://lh4.googleusercontent.com/-uBZ-6HkIRz4/VCL653oBhgI/AAAAAAAAWkM/dogWw-QhoiA/w640-h480-no/HYPERICUM%2Bmoserianum%2BTricolor%2BBA7.JPG</t>
  </si>
  <si>
    <t>ILEX aquifolium BG9</t>
  </si>
  <si>
    <t>ILEX aquifolium SEM</t>
  </si>
  <si>
    <t>ILEX crenata BG9</t>
  </si>
  <si>
    <t>INDIGOFERA dosua SRP</t>
  </si>
  <si>
    <t>JASMINUM nudiflorum BA7</t>
  </si>
  <si>
    <t>JASMINUM nudiflorum BG9</t>
  </si>
  <si>
    <t>JASMINUM nudiflorum BRP</t>
  </si>
  <si>
    <t>https://lh3.googleusercontent.com/-RQL2eoKb7qs/Vi1prPnEc_I/AAAAAAAAd-8/lFeHQeuLdU8/s448-Ic42/Jasminum%252520officinale%252520BC1LC.JPG</t>
  </si>
  <si>
    <t>JASMINUM officinale BG9</t>
  </si>
  <si>
    <t>JASMINUM officinale BP8</t>
  </si>
  <si>
    <t>JUGLANS nigra SEM</t>
  </si>
  <si>
    <t>JUGLANS regia SEM</t>
  </si>
  <si>
    <t>https://lh3.googleusercontent.com/-oo8FXdsrQzc/Vi1pwqF6UWI/AAAAAAAAd-8/IfyYpb-IS-s/s448-Ic42/Juniperus%252520scopulorum%252520Blue%252520Arrow%252520BG9.JPG</t>
  </si>
  <si>
    <t>KNAUTIA macedonica SG9</t>
  </si>
  <si>
    <t>KOELERIA glauca BG9</t>
  </si>
  <si>
    <t>KOELERIA glauca SG9</t>
  </si>
  <si>
    <t>https://lh3.googleusercontent.com/-GoWv6Kz4Po4/Vi1py4k5TPI/AAAAAAAAd-8/aU-H8V_iR_k/s448-Ic42/Koelreuteria%252520bipinata%252520SG1LA.JPG</t>
  </si>
  <si>
    <t>KOELREUTERIA bipinata SG1LA</t>
  </si>
  <si>
    <t>KOELREUTERIA paniculata SEM</t>
  </si>
  <si>
    <t>KOELREUTERIA paniculata SG1LA</t>
  </si>
  <si>
    <t>KOELREUTERIA paniculata SRP</t>
  </si>
  <si>
    <t>https://lh3.googleusercontent.com/-7l531RM0CFU/Vi1pzXzbGwI/AAAAAAAAd-8/fqLzv9hs7pk/s448-Ic42/Kolkwitzia%252520amabilis%252520Pink%252520Cloud%252520BA7.JPG</t>
  </si>
  <si>
    <t>LABELS NON FOURNIS</t>
  </si>
  <si>
    <t>LABURNUM anagyroides SRP</t>
  </si>
  <si>
    <t>https://lh3.googleusercontent.com/-cGSNAirB7_M/Vi1p0xohZ_I/AAAAAAAAd-8/T9lEiFCng5M/s448-Ic42/Lagerstroemia%252520indica%252520Coccinea%252520BG9.JPG</t>
  </si>
  <si>
    <t>LAGERSTROEMIA indica Mauve BG9</t>
  </si>
  <si>
    <t>LAGERSTROEMIA indica Rose clair BG9</t>
  </si>
  <si>
    <t>LAGERSTROEMIA indica Rose vif BG9</t>
  </si>
  <si>
    <t>LAGERSTROEMIA indica Rouge clair BG9</t>
  </si>
  <si>
    <t>LAGERSTROEMIA indica Rouge soutenu BG9</t>
  </si>
  <si>
    <t>LAGERSTROEMIA indica Violet BG9</t>
  </si>
  <si>
    <t>LARIX decidua SRP</t>
  </si>
  <si>
    <t>LAURUS nobilis SA7</t>
  </si>
  <si>
    <t>LAURUS nobilis SC1L3</t>
  </si>
  <si>
    <t>https://lh4.googleusercontent.com/-44jZoCnr7UE/VCTQ0qqoWTI/AAAAAAAAXOE/mCvOfSZ0EWs/w480-h640-no/LAURUS%2Bnobilis%2BSC1L3.JPG</t>
  </si>
  <si>
    <t>LAURUS nobilis SG9</t>
  </si>
  <si>
    <t>LAURUS nobilis SP8</t>
  </si>
  <si>
    <t>LAVAGE VEGETAUX</t>
  </si>
  <si>
    <t>https://lh3.googleusercontent.com/-pkyLQkVKt8Q/Vi1p8OsC-5I/AAAAAAAAd-8/hB7KCF_ulfg/s448-Ic42/Lavandula%252520angustifolia%252520Anna%252520BC1LC.JPG</t>
  </si>
  <si>
    <t>https://lh3.googleusercontent.com/-mGFrfHJqZls/VEFFCTNF8uI/AAAAAAAAYhI/C3UNh0olkbU/w406-h541-no/LAVANDULA%2Bangustifolia%2BAnna%2BBG11.JPG</t>
  </si>
  <si>
    <t>https://lh5.googleusercontent.com/-k1dy8R5lkMU/VEFFDCAWaQI/AAAAAAAAYhU/mIt6-K1z6iI/w406-h541-no/LAVANDULA%2Bangustifolia%2BAnna%2BBG9.JPG</t>
  </si>
  <si>
    <t>https://lh3.googleusercontent.com/-Mz_59Ro4yxE/Vi1p8kKT0TI/AAAAAAAAd-8/SypnBAnczFU/s448-Ic42/Lavandula%252520angustifolia%252520Anna%252520BP8.JPG</t>
  </si>
  <si>
    <t>https://lh3.googleusercontent.com/-IhfJFcQXSns/VHdWv0R7a-I/AAAAAAAAYzM/EPc85Zn5_GA/w480-h640-no/LAVANDULA%2Bangustifolia%2BGrosso%2BBG11.JPG</t>
  </si>
  <si>
    <t>https://lh5.googleusercontent.com/-ndh7FTPjaYs/VEFFECTI8jI/AAAAAAAAYhs/QLhZpPPGKaQ/w406-h541-no/LAVANDULA%2Bangustifolia%2BHidcote%2BBG9.JPG</t>
  </si>
  <si>
    <t>https://lh4.googleusercontent.com/-R_5hBIsXwAk/VHdWvj21ULI/AAAAAAAAYzI/_k5bcdAjj_0/w480-h640-no/LAVANDULA%2Bangustifolia%2BDutch%2BBG11.JPG</t>
  </si>
  <si>
    <t>https://lh3.googleusercontent.com/-dvSXuNRzhog/VB3S5B8srrI/AAAAAAAAWWc/XibIHlRWLnU/w480-h640-no/LAVANDULA%2Bintermedia%2BDutch%2BBP8.JPG</t>
  </si>
  <si>
    <t>https://lh3.googleusercontent.com/-xxcNXAlJdPw/Vi1qAi0i1lI/AAAAAAAAd-8/d9FUyf6UFsY/s448-Ic42/Lavandula%252520x%252520chaytorae%252520Richard%252520Gray%252520BG9.JPG</t>
  </si>
  <si>
    <t>LAVATERA maritima BG9</t>
  </si>
  <si>
    <t>LEPTOSPERMUM scoparium Rouge double BP8</t>
  </si>
  <si>
    <t>https://lh3.googleusercontent.com/-ol18bpO_zxc/Vi1qDDOr6XI/AAAAAAAAd-8/qm2VHaL9myE/s448-Ic42/Leptospermum%252520scoparium%252520Winter%252520Cheer%252520BC1LC.JPG</t>
  </si>
  <si>
    <t>LESPEDEZA thunbergii BG9</t>
  </si>
  <si>
    <t>LESPEDEZA thunbergii BP8</t>
  </si>
  <si>
    <t>https://lh3.googleusercontent.com/-mtVWXWbjitI/Vi1qEI7obqI/AAAAAAAAd-8/K7psvXnygJk/s448-Ic42/Leucothoe%252520Scarletta%252520Zeblid%252520BC1LC.JPG</t>
  </si>
  <si>
    <t>https://lh3.googleusercontent.com/-b68SDJpUZ1s/Vi1qFj_20wI/AAAAAAAAd-8/oCWMLf1ug-g/s448-Ic42/Leycesteria%252520formosa%252520Purple%252520Rain%252520BC1LC.JPG</t>
  </si>
  <si>
    <t>LEYCESTERIA formosa SA7</t>
  </si>
  <si>
    <t>https://lh3.googleusercontent.com/-369SZn4gzvw/Vi1qGXYs8GI/AAAAAAAAd-8/mBc0-V1QZ64/s448-Ic42/Leycesteria%252520formosa%252520SA7.JPG</t>
  </si>
  <si>
    <t>LEYCESTERIA formosa SP8</t>
  </si>
  <si>
    <t>LIATRIS spicata SG9</t>
  </si>
  <si>
    <t>https://lh3.googleusercontent.com/-bFuLPb1BI1o/Vi1qG59p9ZI/AAAAAAAAd-8/37etGFoqhJc/s448-Ic42/Libertia%252520ixoides%252520Goldfinger%252520BG9.JPG</t>
  </si>
  <si>
    <t>LIGUSTRUM japonicum SA5</t>
  </si>
  <si>
    <t>https://lh3.googleusercontent.com/-DpGpOVpTwos/Vi1qI9zswCI/AAAAAAAAd-8/Eel_M6Uo6UY/s448-Ic42/Ligustrum%252520japonicum%252520SA5.JPG</t>
  </si>
  <si>
    <t>LIGUSTRUM japonicum SA7</t>
  </si>
  <si>
    <t>https://lh3.googleusercontent.com/-PG-0pDljgI8/Vi1qJPaMjuI/AAAAAAAAd-8/c4ILZ81XWq8/s448-Ic42/Ligustrum%252520japonicum%252520SA7.JPG</t>
  </si>
  <si>
    <t>LIGUSTRUM japonicum SC1L3</t>
  </si>
  <si>
    <t>https://lh6.googleusercontent.com/-XPBt21GwK5o/VCL7CN2OkhI/AAAAAAAAWmo/T5Vmbiy5ZPk/w480-h640-no/LIGUSTRUM%2Bjaponicum%2BSC1L3.JPG</t>
  </si>
  <si>
    <t>LIGUSTRUM japonicum SP8</t>
  </si>
  <si>
    <t>https://lh3.googleusercontent.com/-sfNEIsF5jrQ/Vi1qJtzo_nI/AAAAAAAAd-8/22AxRNxWwUc/s448-Ic42/Ligustrum%252520japonicum%252520SP8.JPG</t>
  </si>
  <si>
    <t>LIGUSTRUM japonicum SRP</t>
  </si>
  <si>
    <t>https://lh5.googleusercontent.com/-AH0slE9Y1pw/VCTQ1yIq2FI/AAAAAAAAXOY/EyZzyQ13B1Y/w480-h640-no/LIGUSTRUM%2Bjaponicum%2BTexanum%2BBC1L3.JPG</t>
  </si>
  <si>
    <t>https://lh5.googleusercontent.com/-BcA6VJIuIQY/VB3S6kKEoiI/AAAAAAAAWWc/YY525--gBhk/w480-h640-no/LIGUSTRUM%2Bjaponicum%2BTexanum%2BBP8.JPG</t>
  </si>
  <si>
    <t>LIGUSTRUM ovalifolium BA5</t>
  </si>
  <si>
    <t>LIGUSTRUM ovalifolium BA7</t>
  </si>
  <si>
    <t>LIGUSTRUM ovalifolium BP8</t>
  </si>
  <si>
    <t>LIGUSTRUM ovalifolium BRP</t>
  </si>
  <si>
    <t>https://lh3.googleusercontent.com/-x1bMF4s42dg/Vi1qLaMKbiI/AAAAAAAAd-8/8qlOxM2V_Gk/s448-Ic42/Ligustrum%252520sinensis%252520SA7.JPG</t>
  </si>
  <si>
    <t>https://lh4.googleusercontent.com/-F8Br01QCHl0/VDOmfKmvSTI/AAAAAAAAYLI/woyK2cA5awA/w480-h640-no/LIGUSTRUM%2Bsinensis%2BSRP%2B45-60.JPG</t>
  </si>
  <si>
    <t>LIGUSTRUM vicaryi BG9</t>
  </si>
  <si>
    <t>https://lh3.googleusercontent.com/--oHps_EjIms/Vi1qL3L66AI/AAAAAAAAd-8/RrxPXNBAqro/s448-Ic42/Ligustrum%252520vulgare%252520Atrovirens%252520BG9.JPG</t>
  </si>
  <si>
    <t>LIQUIDAMBAR styraciflua SEM</t>
  </si>
  <si>
    <t>LIQUIDAMBAR styraciflua SG1LA</t>
  </si>
  <si>
    <t>LIQUIDAMBAR styraciflua SG1LA TIGE</t>
  </si>
  <si>
    <t>https://lh3.googleusercontent.com/-cw7u1dScIAU/Vi1qNd1NTeI/AAAAAAAAd-8/lVj8AmR18oo/s448-Ic42/Liriodendron%252520tulipifera%252520Aureomarginata%252520GG1LA.JPG</t>
  </si>
  <si>
    <t>LIRIODENDRON tulipifera SEM</t>
  </si>
  <si>
    <t>LIRIODENDRON tulipifera SG1LA</t>
  </si>
  <si>
    <t>LIRIODENDRON tulipifera SG1LA TIGE</t>
  </si>
  <si>
    <t>LIRIODENDRON tulipifera SG9</t>
  </si>
  <si>
    <t>LIRIODENDRON tulipifera SRP</t>
  </si>
  <si>
    <t>LIVRE</t>
  </si>
  <si>
    <t>https://lh3.googleusercontent.com/-VuYCvUzjvoI/Vi1qO2BB6SI/AAAAAAAAd-8/iOjBGezcF7s/s448-Ic42/Lonicera%252520fragrantissima%252520BC1LC.JPG</t>
  </si>
  <si>
    <t>LONICERA fragrantissima BG9</t>
  </si>
  <si>
    <t>LONICERA fragrantissima BP8</t>
  </si>
  <si>
    <t>LONICERA henryi BP8</t>
  </si>
  <si>
    <t>LONICERA nitida BA5</t>
  </si>
  <si>
    <t>LONICERA nitida BA7</t>
  </si>
  <si>
    <t>https://lh3.googleusercontent.com/-Qs3ENkB2U28/Vi1qR88gHJI/AAAAAAAAd-8/Vw509NzpKgc/s448-Ic42/Lonicera%252520nitida%252520BC1LC.JPG</t>
  </si>
  <si>
    <t>LONICERA nitida BG9</t>
  </si>
  <si>
    <t>LONICERA nitida BP8</t>
  </si>
  <si>
    <t>https://lh3.googleusercontent.com/-1mkQZ9GV8Uw/Vi1qSleQStI/AAAAAAAAd-8/gH9Z2SAmXqk/s448-Ic42/Lonicera%252520nitida%252520Lemon%252520Beauty%252520BG9.JPG</t>
  </si>
  <si>
    <t>https://lh6.googleusercontent.com/-Ijt_UyGZ8EE/VHdWwdU-GwI/AAAAAAAAYzQ/mNQ9PFUjuyE/w640-h480-no/LONICERA%2Bnitida%2BMaigrun%2BBC1L5.JPG</t>
  </si>
  <si>
    <t>LONICERA pileata BA5</t>
  </si>
  <si>
    <t>LONICERA pileata BA7</t>
  </si>
  <si>
    <t>LONICERA pileata BG9</t>
  </si>
  <si>
    <t>LONICERA pileata BP8</t>
  </si>
  <si>
    <t>https://lh3.googleusercontent.com/-vSF9zES_Cgg/Vi1qVZxJWBI/AAAAAAAAd-8/0RwI0Qh4ypA/s448-Ic42/Lonicera%252520tatarica%252520Hack%252527s%252520Red%252520BG9.JPG</t>
  </si>
  <si>
    <t>LONICERA tatarica SRP</t>
  </si>
  <si>
    <t>LONICERA xylosteum SRP</t>
  </si>
  <si>
    <t>https://lh3.googleusercontent.com/-OXP66T7vG3E/Vi1qVuib9CI/AAAAAAAAd-8/8WnkXG97DBk/s448-Ic42/Loropetalum%252520chinense%252520Burgundy%252520BG9.JPG</t>
  </si>
  <si>
    <t>https://lh3.googleusercontent.com/-zypFPobb3MM/Vi1qWDIiYUI/AAAAAAAAd-8/2A2XbZkCpr8/s448-Ic42/Loropetalum%252520chinense%252520Daybreak%252520Flame%252520BG9%252520R.JPG</t>
  </si>
  <si>
    <t>https://lh3.googleusercontent.com/-Z1dCLnKcYkE/Vi1qXk_fxAI/AAAAAAAAd-8/ZYvbUBF6qGE/s448-Ic42/Loropetalum%252520chinense%252520Ming%252520Dynasty%252520BG9.JPG</t>
  </si>
  <si>
    <t>https://lh3.googleusercontent.com/-P0anQu1F6-M/Vi1qYTGRLDI/AAAAAAAAd-8/eQLMtSuX2pY/s448-Ic42/Loropetalum%252520chinense%252520Rubra%252520BG9.JPG</t>
  </si>
  <si>
    <t>https://lh3.googleusercontent.com/-yHqmaGTk4JU/VEFFMSofG9I/AAAAAAAAYlM/wkvud4VhB6c/w447-h335-no/LOROPETALUM%2Bchinense%2BSizzlink%2BPink%2BBG9.JPG</t>
  </si>
  <si>
    <t>LYCHNIS coronaria SG9</t>
  </si>
  <si>
    <t>LYCIUM barbarum SG9</t>
  </si>
  <si>
    <t>LYSIMACHIA nummularia SG9</t>
  </si>
  <si>
    <t>https://lh3.googleusercontent.com/-_QJuWb5lo9w/Vi1qZON5vWI/AAAAAAAAd-8/KWnDQD9AQkA/s448-Ic42/Magnolia%252520Galaxy%252520BG1LA.JPG</t>
  </si>
  <si>
    <t>MAGNOLIA kobus SG1LA</t>
  </si>
  <si>
    <t>MAGNOLIA kobus SG1LA TIGE</t>
  </si>
  <si>
    <t>MAGNOLIA kobus SG9 TIGE</t>
  </si>
  <si>
    <t>MAGNOLIA soulangeana BA5</t>
  </si>
  <si>
    <t>MAGNOLIA soulangeana BC1L3</t>
  </si>
  <si>
    <t>MAGNOLIA soulangeana BG9</t>
  </si>
  <si>
    <t>https://lh3.googleusercontent.com/-9S_HteVxOvw/Vi1qdVSXLkI/AAAAAAAAd-8/GD_3DXLnntU/s448-Ic42/Magnolia%252520soulangeana%252520BG9.JPG</t>
  </si>
  <si>
    <t>MAGNOLIA soulangeana BG9 TIGE</t>
  </si>
  <si>
    <t>https://lh3.googleusercontent.com/-Es8uIqNdXHg/Vi1qdrpWlrI/AAAAAAAAd-8/bx4vadTzeAg/s448-Ic42/Magnolia%252520soulangeana%252520Lennei%252520BG9.JPG</t>
  </si>
  <si>
    <t>MAGNOLIA stellata BA4</t>
  </si>
  <si>
    <t>MAGNOLIA stellata BA5</t>
  </si>
  <si>
    <t>MAGNOLIA stellata BC1L3</t>
  </si>
  <si>
    <t>MAGNOLIA stellata BG9</t>
  </si>
  <si>
    <t>MAGNOLIA stellata BG9 TIGE</t>
  </si>
  <si>
    <t>https://lh3.googleusercontent.com/-2B2FwkX3aoY/Vi1qaIj2voI/AAAAAAAAd-8/Vez1424tFDY/s448-Ic42/Magnolia%252520Susan%252520BC1LC.JPG</t>
  </si>
  <si>
    <t>https://lh4.googleusercontent.com/-jQ7rhaSuMa8/VCTQ4vfu9zI/AAAAAAAAXcI/NE0PsNFNdTA/w640-h480-no/MAHONIA%2Baquifolium%2BApollo%2BBG9.JPG</t>
  </si>
  <si>
    <t>MAHONIA aquifolium SEM</t>
  </si>
  <si>
    <t>MAHONIA aquifolium SG9</t>
  </si>
  <si>
    <t>MAHONIA aquifolium SRP</t>
  </si>
  <si>
    <t>https://lh3.googleusercontent.com/-lYhEtb0_Rdo/VjjBIqrK7JI/AAAAAAAAfSI/GWb4tIApxzw/s448-Ic42/Malus%252520Coccinella%252520Courtarou%252520BA3.JPG</t>
  </si>
  <si>
    <t>https://lh3.googleusercontent.com/-xfspdNrvhaI/VjjCfNDJg7I/AAAAAAAAfSI/goNfEHEk8xg/s448-Ic42/Pommier%252520Granny%252520Smith%252520Scion%2525201.JPG</t>
  </si>
  <si>
    <t>https://lh3.googleusercontent.com/-SjpexEjexzM/VjjChE8NTGI/AAAAAAAAfSI/9AR40JFAOyQ/s448-Ic42/Pommier%252520Melrose%252520Scion%2525201.JPG</t>
  </si>
  <si>
    <t>https://lh3.googleusercontent.com/-zBPmFgK492E/VjjCiOkcVqI/AAAAAAAAfXM/BCmQbgXMb1g/s448-Ic42/Pommier%252520Reinette%252520Grise%252520du%252520Canada%252520Scion.JPG</t>
  </si>
  <si>
    <t>https://lh3.googleusercontent.com/-PH2VLQS47JA/VjjBPMy34UI/AAAAAAAAfSI/jQgGLtfQZng/s448-Ic42/Malus%252520Winter%252520Gold%252520Scion.JPG</t>
  </si>
  <si>
    <t>https://lh5.googleusercontent.com/-f3ZZ2DHyv38/VDOmgTZjrYI/AAAAAAAAYLw/DBmq6QcaWVA/w480-h640-no/MALUS%2Btoringoides%2BSCI%2B150-200.JPG</t>
  </si>
  <si>
    <t>MALUS toringoides SCION</t>
  </si>
  <si>
    <t>MALUS trilobata SCION</t>
  </si>
  <si>
    <t>MELIA azedarach SG9</t>
  </si>
  <si>
    <t>MESPILUS germanica SCION</t>
  </si>
  <si>
    <t>https://lh3.googleusercontent.com/-wN_CSzDtVik/VjjBQfe5jQI/AAAAAAAAfSI/rCiaauDSa2A/s448-Ic42/Mespilus%252520germanica%252520SG9.JPG</t>
  </si>
  <si>
    <t>METASEQUOIA glyptostroboides SG1LA</t>
  </si>
  <si>
    <t>METASEQUOIA glyptostroboides SG9</t>
  </si>
  <si>
    <t>MICROBIOTA decussata BG9</t>
  </si>
  <si>
    <t>https://lh3.googleusercontent.com/-Rm0w1Jj7wb0/VjjBQzVemQI/AAAAAAAAfSI/AsVkrQoOPTQ/s448-Ic42/Milium%252520effusum%252520Aureum%252520BG9.JPG</t>
  </si>
  <si>
    <t>https://lh3.googleusercontent.com/-Zfbp6Gp2d1s/VjjBUGNHxUI/AAAAAAAAfSI/NuLq5HS_D9Y/s448-Ic42/Miscanthus%252520sinensis%252520Variegatus%252520BG9.JPG</t>
  </si>
  <si>
    <t>MOLINIA caerulea BG9</t>
  </si>
  <si>
    <t>https://lh3.googleusercontent.com/-bM4xBZSBgVU/VjjBU2P1vgI/AAAAAAAAfSI/emC-yYtleJ0/s448-Ic42/Molinia%252520caerulea%252520BG9.JPG</t>
  </si>
  <si>
    <t>MORUS alba SEM</t>
  </si>
  <si>
    <t>MORUS alba SRP</t>
  </si>
  <si>
    <t>MORUS nigra SEM</t>
  </si>
  <si>
    <t>MORUS nigra SRP</t>
  </si>
  <si>
    <t>https://lh4.googleusercontent.com/-bbWu86AavsE/VCpO85mjpSI/AAAAAAAAX5o/dwGeDYPN1LE/w480-h640-no/MORUS%2Bnigra%2BSRP%2B60-80.JPG</t>
  </si>
  <si>
    <t>https://lh3.googleusercontent.com/-sgrD2Z37-aA/VjjBV6EJogI/AAAAAAAAfSI/FAtvKiuaaUw/s448-Ic42/Musa%252520Basjoo%252520Sakhalin%252520BC1LC.JPG</t>
  </si>
  <si>
    <t>https://lh6.googleusercontent.com/-8TqZPPLi_gE/VEFFNJkpYpI/AAAAAAAAYlI/_02Qs-GCS40/w406-h541-no/MUSA%2Bbasjoo%2BSakhalin%2BBC1LP.JPG</t>
  </si>
  <si>
    <t>MUSELLA lasiocarpa BA4</t>
  </si>
  <si>
    <t>https://lh3.googleusercontent.com/-2OZH6tPUK7M/VjjBWdx-LhI/AAAAAAAAfSI/Je-2Miqh3yo/s448-Ic42/Musella%252520laciocarpa%252520BC1LC.JPG</t>
  </si>
  <si>
    <t>https://lh5.googleusercontent.com/-qSRDk95BPLE/VEFFNbunfFI/AAAAAAAAYkI/ewbfe8s9ofs/w406-h541-no/MUSELLA%2Blasiocarpa%2BBC1LP.JPG</t>
  </si>
  <si>
    <t>https://lh3.googleusercontent.com/-yxcE-EuBBJ4/VjjBXumfgFI/AAAAAAAAfSI/pyUl43LsARY/s448-Ic42/Nandina%252520domestica%252520Frepower%252520BP8.JPG</t>
  </si>
  <si>
    <t>https://lh3.googleusercontent.com/-PajO1Csz1jc/VjjBYNf-gCI/AAAAAAAAfSI/5Tgo5Ww5HIE/s448-Ic42/Nandina%252520domestica%252520Gulf%252520Stream%252520BC1L3.JPG</t>
  </si>
  <si>
    <t>https://lh3.googleusercontent.com/-M-qDbyhClYI/VjjBaMdVKmI/AAAAAAAAfSI/cpQbVhOgrTc/s448-Ic42/Nandina%252520domestica%252520SC1LC.JPG</t>
  </si>
  <si>
    <t>NANDINA domestica SEM</t>
  </si>
  <si>
    <t>NANDINA domestica SG9</t>
  </si>
  <si>
    <t>https://lh3.googleusercontent.com/-BnxZdtJyGo8/VjjBcIUNBPI/AAAAAAAAfSI/3rUH0CpodcE/s448-Ic42/Nepeta%252520mussinii%252520SG9.JPG</t>
  </si>
  <si>
    <t>NEPETA x faassenii BG9</t>
  </si>
  <si>
    <t>https://lh3.googleusercontent.com/-oa7x50jI82Y/VjjBcSJwGjI/AAAAAAAAfSI/H184AJI2hyI/s448-Ic42/Nepeta%252520x%252520faassenii%252520BG9.JPG</t>
  </si>
  <si>
    <t>https://lh3.googleusercontent.com/-JQfEm0B6KjY/VjjBbD1ma0I/AAAAAAAAfSI/3OJXD5WRKEo/s448-Ic42/Nepeta%252520faassenii%252520Junior%252520Walker%252520Novanepjun%252520BG9.JPG</t>
  </si>
  <si>
    <t>NYSSA sylvatica BG9</t>
  </si>
  <si>
    <t>https://lh3.googleusercontent.com/-34S2ytLE2XA/VjjBc2vmwpI/AAAAAAAAfSI/R--iEgyEfms/s448-Ic42/Oenothera%252520fruticosa%252520Lemon%252520Drop%252520Innoeno131%252520BG9.JPG</t>
  </si>
  <si>
    <t>OENOTHERA macrocarpa BG9</t>
  </si>
  <si>
    <t>OLEA europaea BG9</t>
  </si>
  <si>
    <t>https://lh3.googleusercontent.com/-lG_ssNvrhg0/VjjBcweYskI/AAAAAAAAfSI/4ke8lOUulCE/s448-Ic42/Olea%252520europaea%252520BG9.JPG</t>
  </si>
  <si>
    <t>OLEARIA haastii BG9</t>
  </si>
  <si>
    <t>OLEARIA virgata BG9</t>
  </si>
  <si>
    <t>OPHIOPOGON japonicus Vert BG9</t>
  </si>
  <si>
    <t>https://lh3.googleusercontent.com/-48Zi1M-h39g/VjjBes3Mi3I/AAAAAAAAfSI/TCTyaHbS25s/s448-Ic42/Ophiopogon%252520planiscapus%252520Nigrescens%252520BG9.JPG</t>
  </si>
  <si>
    <t>OPHIOPOGON planiscapus Pourpre BG9</t>
  </si>
  <si>
    <t>https://lh3.googleusercontent.com/-FDphKaMnVNo/VjjBfaCTKMI/AAAAAAAAfSI/yQKWMQUYDio/s448-Ic42/Osmanthus%252520burkwoodii%252520BC1LC.JPG</t>
  </si>
  <si>
    <t>OSMANTHUS burkwoodii BC1L3</t>
  </si>
  <si>
    <t>OSMANTHUS burkwoodii BG11</t>
  </si>
  <si>
    <t>OSMANTHUS burkwoodii BG9</t>
  </si>
  <si>
    <t>OSMANTHUS burkwoodii BP8</t>
  </si>
  <si>
    <t>https://lh3.googleusercontent.com/-URqcHIvZx3A/VjjBf3qUohI/AAAAAAAAfSI/uILRWoVKtO8/s448-Ic42/Osmanthus%252520burkwoodii%252520BP8.JPG</t>
  </si>
  <si>
    <t>OSMANTHUS delavayi BG9</t>
  </si>
  <si>
    <t>OSMANTHUS fragans BG9</t>
  </si>
  <si>
    <t>OSMANTHUS heterophyllus BG9</t>
  </si>
  <si>
    <t>OSMANTHUS heterophyllus BP8</t>
  </si>
  <si>
    <t>OSTRYA carpinifolia SEM</t>
  </si>
  <si>
    <t>OSTRYA carpinifolia SG1LA</t>
  </si>
  <si>
    <t>OSTRYA carpinifolia SG1LA TIGE</t>
  </si>
  <si>
    <t>OSTRYA carpinifolia SRP</t>
  </si>
  <si>
    <t>PACHYSANDRA terminalis BG8</t>
  </si>
  <si>
    <t>PACHYSANDRA terminalis BP9</t>
  </si>
  <si>
    <t>https://lh3.googleusercontent.com/-DRUJEW4rGxw/VjjBlpxT-xI/AAAAAAAAfSI/A-t-HWGH18w/s448-Ic42/Pachysandra%252520terminalis%252520BP9.JPG</t>
  </si>
  <si>
    <t>https://lh3.googleusercontent.com/-D2Hy8qsQZTk/VjjBmaM0-aI/AAAAAAAAfSI/oLQsJMtFuBo/s448-Ic42/Pachysandra%252520terminalis%252520Green%252520Sheen%252520BP9.JPG</t>
  </si>
  <si>
    <t>PALETTE</t>
  </si>
  <si>
    <t>PAPAVER nudicaule SG9</t>
  </si>
  <si>
    <t>PARROTIA persica BG9</t>
  </si>
  <si>
    <t>https://lh6.googleusercontent.com/-uQikPN-r2z4/VHdWzZ72cpI/AAAAAAAAY0A/itRDDJQTPME/w480-h640-no/PAROTIA%2Bpersica%2BVanessa%2BBG9.JPG</t>
  </si>
  <si>
    <t>PARTHENOCISSUS quinquefolia BRP</t>
  </si>
  <si>
    <t>https://lh3.googleusercontent.com/-j9x6Bp99Sk0/VjjBo6Yij1I/AAAAAAAAfXA/LPCkHlfQKjw/s448-Ic42/Parthenocissus%252520tricuspidata%252520SA7.JPG</t>
  </si>
  <si>
    <t>PARTICIPATION FRAIS DE DOUANE</t>
  </si>
  <si>
    <t>PASSIFLORA caerulea SG9</t>
  </si>
  <si>
    <t>PASSIFLORA caerulea SP8</t>
  </si>
  <si>
    <t>https://lh3.googleusercontent.com/-bRBLG87VfYs/VjjBpJcoRSI/AAAAAAAAfT8/CU-q-jdP9NE/s448-Ic42/Passiflora%252520caerulea%252520SP8.JPG</t>
  </si>
  <si>
    <t>PAULOWNIA tomentosa SEM</t>
  </si>
  <si>
    <t>PAULOWNIA tomentosa SRP</t>
  </si>
  <si>
    <t>https://lh6.googleusercontent.com/-9PJE94Cu000/VEFFOlDTPcI/AAAAAAAAYko/ZHdp0EAYTiE/w447-h335-no/PAULOWNIA%2Btomentosa%2BSRP.JPG</t>
  </si>
  <si>
    <t>PENNISETUM alopecuroides SG9</t>
  </si>
  <si>
    <t>PENNISETUM orientale BG9</t>
  </si>
  <si>
    <t>PENNISETUM villosum SG9</t>
  </si>
  <si>
    <t>https://lh3.googleusercontent.com/-rai126vFJxU/VjjBrjhRyDI/AAAAAAAAfSI/OnrE9fFmpc4/s448-Ic42/Perovskia%252520atriplicifolia%252520Blue%252520Spire%252520BA7.JPG</t>
  </si>
  <si>
    <t>https://lh6.googleusercontent.com/-F_ZuHeEqv20/VEFFOWRI6vI/AAAAAAAAYkc/YPnWl1UyHUM/w406-h541-no/PEROVSKIA%2Batriplicifolia%2BBlue%2BSpire%2BBP8.JPG</t>
  </si>
  <si>
    <t>https://lh3.googleusercontent.com/-zgkczOeubgU/VjjBr7__7EI/AAAAAAAAfSI/jxZmnAFCOZ0/s448-Ic42/Perovskia%252520atriplicifolia%252520Lacey%252520Blue%252520Lisslitt%252520BP8.JPG</t>
  </si>
  <si>
    <t>https://lh3.googleusercontent.com/-OtQhQYf7_iA/VjjBtVuOS6I/AAAAAAAAfSI/BG34lzdaRuE/s448-Ic42/Perovskia%252520atriplicifolia%252520Little%252520Spire%252520BA7.JPG</t>
  </si>
  <si>
    <t>https://lh3.googleusercontent.com/-ws2zwdjGHYs/VjjBuB0RjsI/AAAAAAAAfSI/FlMioLM2fLc/s448-Ic42/Perovskia%252520atriplicifolia%252520Little%252520Spire%252520BP8.JPG</t>
  </si>
  <si>
    <t>https://lh3.googleusercontent.com/-xV30IR6VGeo/VjjBuFo2GhI/AAAAAAAAfXk/HeMnf-aMmvY/s448-Ic42/Perovskia%252520atriplicifolia%252520Silvery%252520Blue%252520BA7.JPG</t>
  </si>
  <si>
    <t>https://lh3.googleusercontent.com/-Eyyj4CrNMBo/VjjBu0KHm9I/AAAAAAAAfW0/nrORS4B0uJo/s448-Ic42/Philadelphus%252520Belle%252520Etoile%252520BC1LC.JPG</t>
  </si>
  <si>
    <t>PHILADELPHUS coronarius BA5</t>
  </si>
  <si>
    <t>PHILADELPHUS coronarius BA7</t>
  </si>
  <si>
    <t>https://lh3.googleusercontent.com/-5-HXNbMlbxQ/VjjBxcrL0iI/AAAAAAAAfSI/FRuSeTIQBlk/s448-Ic42/Philadelphus%252520coronarius%252520BC1LC.JPG</t>
  </si>
  <si>
    <t>PHILADELPHUS coronarius BG9</t>
  </si>
  <si>
    <t>PHILADELPHUS coronarius BP8</t>
  </si>
  <si>
    <t>PHILADELPHUS coronarius BRP</t>
  </si>
  <si>
    <t>https://lh3.googleusercontent.com/-SjLBJlBfmbU/VjjBwxouk1I/AAAAAAAAfSI/99cxH5X-2i0/s448-Ic42/Philadelphus%252520Mrs%252520E.L.%252520Robinson%252520BP8.JPG</t>
  </si>
  <si>
    <t>PHILLYREA angustifolia BC1L3</t>
  </si>
  <si>
    <t>PHILLYREA angustifolia BG11</t>
  </si>
  <si>
    <t>PHILLYREA angustifolia BG9</t>
  </si>
  <si>
    <t>PHLOMIS fruticosa BA7</t>
  </si>
  <si>
    <t>https://lh3.googleusercontent.com/-xkCLut4rbM0/VjjB0_3JroI/AAAAAAAAfSI/e_Q3pbYihOM/s448-Ic42/Phlomis%252520fruticosa%252520BC1LC.JPG</t>
  </si>
  <si>
    <t>PHLOMIS fruticosa BC1L3</t>
  </si>
  <si>
    <t>https://lh5.googleusercontent.com/-EDW3-yt6tfE/VCTQ_qXF6RI/AAAAAAAAXQ8/5zc0LzEal9k/w480-h640-no/PHLOMIS%2Bfruticosa%2BBC1L3.JPG</t>
  </si>
  <si>
    <t>PHLOMIS fruticosa BG9</t>
  </si>
  <si>
    <t>PHLOMIS lanata BG9</t>
  </si>
  <si>
    <t>PHLOMIS longifolia BA7</t>
  </si>
  <si>
    <t>https://lh5.googleusercontent.com/-VW4-SFrjOPM/VCL7KdjcL7I/AAAAAAAAWoo/fmZMMbNWxus/w480-h640-no/PHLOMIS%2Blongifolia%2BBA7.JPG</t>
  </si>
  <si>
    <t>PHLOMIS longifolia BG9</t>
  </si>
  <si>
    <t>PHLOMIS purpurea BA7</t>
  </si>
  <si>
    <t>PHLOMIS russeliana SG9</t>
  </si>
  <si>
    <t>https://lh4.googleusercontent.com/-FbHDaJONO8w/VCTRAHJm0MI/AAAAAAAAXRA/gYDvnsxiSHE/w480-h640-no/PHORMIUM%2BAlison%2BBlackman%2BBG9.JPG</t>
  </si>
  <si>
    <t>https://lh4.googleusercontent.com/-FPZJZZyUjlo/VCTRAZCZd0I/AAAAAAAAXRI/Zkj66WEnShg/w480-h640-no/PHORMIUM%2BApricot%2BQueen%2BBG9.JPG</t>
  </si>
  <si>
    <t>https://lh3.googleusercontent.com/-nEuvbi8_GTI/VjjB2Lb4q8I/AAAAAAAAfSI/9J1hxLgkWYo/s448-Ic42/Phormium%252520Black%252520Rage%252520BC1LC.JPG</t>
  </si>
  <si>
    <t>https://lh5.googleusercontent.com/-NkbTjxIye8Q/VCTRENINeWI/AAAAAAAAXSY/1fpUPc7fcqI/w480-h640-no/PHORMIUM%2Bcookianum%2BTricolor%2BBC1LP.JPG</t>
  </si>
  <si>
    <t>https://lh5.googleusercontent.com/-3U0-zXUjDsE/VCTRA7jOSvI/AAAAAAAAXWU/zqSSkHyFiJI/w480-h640-no/PHORMIUM%2BDark%2BDelight%2BBC1LP.JPG</t>
  </si>
  <si>
    <t>https://lh3.googleusercontent.com/-69Nh7tcmh6A/VjjB3bvmjKI/AAAAAAAAfSI/E_1wWb-ZOsU/s448-Ic42/Phormium%252520Evening%252520Glow%252520BC1LC.JPG</t>
  </si>
  <si>
    <t>https://lh5.googleusercontent.com/--4cZDKUFRnw/VCTRCRmqP0I/AAAAAAAAXcI/eEPgSKxVO8U/w480-h640-no/PHORMIUM%2BRainbow%2BQueen%2BBG9%2B1.JPG</t>
  </si>
  <si>
    <t>https://lh3.googleusercontent.com/-JXZSwsMOZd8/VjjB7W4UdgI/AAAAAAAAfSI/TirB_5SP-dg/s448-Ic42/Phormium%252520Sunrise%252520BG9.JPG</t>
  </si>
  <si>
    <t>https://lh3.googleusercontent.com/-aJfwSh3WOS8/VjjB9qu8yBI/AAAAAAAAfSI/5J4myMJLAoQ/s448-Ic42/Phormium%252520tenax%252520Purpureum%252520SC1LC.JPG</t>
  </si>
  <si>
    <t>PHORMIUM tenax SA5</t>
  </si>
  <si>
    <t>PHORMIUM tenax SC1L3</t>
  </si>
  <si>
    <t>PHORMIUM tenax SG9</t>
  </si>
  <si>
    <t>PHORMIUM tenax SP8</t>
  </si>
  <si>
    <t>https://lh5.googleusercontent.com/-W5s-j80c-fI/VCTRHZfKq2I/AAAAAAAAXS8/XipzfennBW4/w480-h640-no/PHORMIUM%2Btenax%2BSundowner%2BBC1LP.JPG</t>
  </si>
  <si>
    <t>https://lh3.googleusercontent.com/-SZITiGw5ajE/VjjCDp1GsOI/AAAAAAAAfSI/AhdCVVmJN8Y/s448-Ic42/Phormium%252520Veener%252520BC1LC.JPG</t>
  </si>
  <si>
    <t>https://lh4.googleusercontent.com/-NvCNbQrgPDw/VB3TGAXVprI/AAAAAAAAWWc/OLXj6V004K4/w480-h640-no/PHORMIUM%2BYellow%2BWave%2BBC1LP.JPG</t>
  </si>
  <si>
    <t>https://lh3.googleusercontent.com/-H68BmyYtIjs/VjjB-806lCI/AAAAAAAAfSI/KPeh2WDMeV0/s448-Ic42/Photinia%252520Corallo%252520BG9.JPG</t>
  </si>
  <si>
    <t>https://lh3.googleusercontent.com/-d_MH3mxN_1A/VB2EZ4AUNpI/AAAAAAAAWWc/Lk3RLMWnLLw/w796-h597-no/Photinia%2Bfraseri%2BPINK%2BMARBLE%2B%28r%29%2B%27Cassini%27%2BBA7.JPG</t>
  </si>
  <si>
    <t>https://lh6.googleusercontent.com/-7L4TsfV8tsM/VCTRH83h2nI/AAAAAAAAXTE/SDNK8Hcbmbw/w480-h640-no/PHOTINIA%2Bfraseri%2BPINK%2BMARBLE%2BCassini%2BBG9%2BTUTEURE.JPG</t>
  </si>
  <si>
    <t>https://lh3.googleusercontent.com/-6JIyxnH10TE/VB2EaWHDkFI/AAAAAAAAWWc/Qws1R8JkaFw/w480-h640-no/Photinia%2Bfraseri%2BRed%2BRobin%2BBG11.JPG</t>
  </si>
  <si>
    <t>https://lh3.googleusercontent.com/-HfTWML8UkYk/VjjCD5HeunI/AAAAAAAAfXg/UetPmZ8Flw8/s448-Ic42/Photinia%252520fraseri%252520Red%252520Select%252520BA7.JPG</t>
  </si>
  <si>
    <t>https://lh3.googleusercontent.com/-0ZS2JOQl2yc/VjjCIfWq8pI/AAAAAAAAfXU/a29WKvdNOCw/s448-Ic42/Physocarpus%252520opulifolius%252520Diabolo%252520BC1LC.JPG</t>
  </si>
  <si>
    <t>PICEA abies (=excelsa) SG9</t>
  </si>
  <si>
    <t>PICEA abies (=excelsa) SRP</t>
  </si>
  <si>
    <t>PICEA omorika SRP</t>
  </si>
  <si>
    <t>https://lh3.googleusercontent.com/-Le5nC_T0N-E/VjjCLZ9UT1I/AAAAAAAAfSI/N7_-HCeKZhs/s448-Ic42/Pieris%252520Carnaval%252520BC1L3.JPG</t>
  </si>
  <si>
    <t>https://lh3.googleusercontent.com/-pj9GRZFgpiM/VjjCR62mmII/AAAAAAAAfSI/-chqReluxIs/s448-Ic42/Pinus%252520mugo%252520Pumilio%252520BC1LC.JPG</t>
  </si>
  <si>
    <t>https://lh3.googleusercontent.com/-IbxIjnzotdM/VjjCSqMZIOI/AAAAAAAAfSI/hVvs6k9xiTQ/s448-Ic42/Pinus%252520pinaster%252520SG1LA.JPG</t>
  </si>
  <si>
    <t>PINUS pinaster SG1LA</t>
  </si>
  <si>
    <t>PINUS pinaster SG9</t>
  </si>
  <si>
    <t>https://lh3.googleusercontent.com/-MW_ur-hbBfU/VjjCS19CYFI/AAAAAAAAfSI/RfVCZ53hE2c/s448-Ic42/Pinus%252520pinea%252520SG1LA.JPG</t>
  </si>
  <si>
    <t>PINUS pinea SG1LA</t>
  </si>
  <si>
    <t>PINUS pinea SG9</t>
  </si>
  <si>
    <t>PINUS radiata SG1LA</t>
  </si>
  <si>
    <t>PINUS radiata SG9</t>
  </si>
  <si>
    <t>PINUS strobus SG1LA</t>
  </si>
  <si>
    <t>PINUS sylvestris SG1LA</t>
  </si>
  <si>
    <t>PINUS sylvestris SG9</t>
  </si>
  <si>
    <t>PINUS wallichiana SC1L</t>
  </si>
  <si>
    <t>https://lh5.googleusercontent.com/-re1FWCHFT3c/VHdW2qL24kI/AAAAAAAAY1g/njxZW87nJ9I/w480-h640-no/PINUS%2Bwallichiana%2BSC1L%2B15-25.JPG</t>
  </si>
  <si>
    <t>PINUS wallichiana SG9</t>
  </si>
  <si>
    <t>PITTOSPORUM heterophyllum BG9</t>
  </si>
  <si>
    <t>PITTOSPORUM tenuifolium BG9</t>
  </si>
  <si>
    <t>https://lh3.googleusercontent.com/-sKOFTULhT_U/VjjCX0ydePI/AAAAAAAAfSI/UtZ4SVBCwKE/s448-Ic42/Pittosporum%252520tenuifolium%252520Variegatum%252520BP8.JPG</t>
  </si>
  <si>
    <t>https://lh3.googleusercontent.com/-d5RUoBpnWPU/VB3TNCb2qiI/AAAAAAAAWWc/qWGaXFthJTM/w480-h640-no/PITTOSPORUM%2Btobira%2BNana%2BBP8.JPG</t>
  </si>
  <si>
    <t>PITTOSPORUM tobira SA7</t>
  </si>
  <si>
    <t>https://lh3.googleusercontent.com/-JIEURAXmwfw/VjjCiPrIN4I/AAAAAAAAfUc/DToGlLFthto/s448-Ic42/Pittosporum%252520tobira%252520SC1LC.JPG</t>
  </si>
  <si>
    <t>PITTOSPORUM tobira SC1L3</t>
  </si>
  <si>
    <t>PITTOSPORUM tobira SG9</t>
  </si>
  <si>
    <t>PITTOSPORUM tobira SP8</t>
  </si>
  <si>
    <t>https://lh3.googleusercontent.com/-OTYYprFNk6s/VjjCbJLJSNI/AAAAAAAAfSI/ymVOUHTkSv4/s448-Ic42/Pittosporum%252520tobira%252520SP8.JPG</t>
  </si>
  <si>
    <t>PLAQUES</t>
  </si>
  <si>
    <t>PLATANUS acerifolia BRP</t>
  </si>
  <si>
    <t>PLATANUS acerifolia SEM</t>
  </si>
  <si>
    <t>https://lh4.googleusercontent.com/-dO88uu1FX2Y/VCpO-CQ2EGI/AAAAAAAAX6o/ePlMf_P2l9s/w480-h640-no/PLATANUS%2Borientalis%2BCuneata%2BBRP%2B100-150.JPG</t>
  </si>
  <si>
    <t>PLEIOBLASTUS auricomus BG9</t>
  </si>
  <si>
    <t>https://lh3.googleusercontent.com/-v1nj6XW1BsM/VjjCbRfeCxI/AAAAAAAAfSI/EH8-JGGuR5s/s448-Ic42/Pleioblastus%252520auricomus%252520BG9.JPG</t>
  </si>
  <si>
    <t>PLEIOBLASTUS distichus BG9</t>
  </si>
  <si>
    <t>PLEIOBLASTUS pumilus BG9</t>
  </si>
  <si>
    <t>PLEIOBLASTUS pygmaeus BG9</t>
  </si>
  <si>
    <t>PLEIOBLASTUS vagans BG9</t>
  </si>
  <si>
    <t>PLEIOBLASTUS viridi striatus (=auricoma) BG9</t>
  </si>
  <si>
    <t>https://lh3.googleusercontent.com/-M7ZwljP7YfY/VjjCcuR5pYI/AAAAAAAAfUE/SAcZDEbKKFA/s448-Ic42/Pleioblastus%252520viridistriatus%252520Vagans%252520BG9.JPG</t>
  </si>
  <si>
    <t>PLUMBAGO capensis BG9</t>
  </si>
  <si>
    <t>POLYGALA myrtifolia BG9</t>
  </si>
  <si>
    <t>POLYGALA myrtifolia BP8</t>
  </si>
  <si>
    <t>PONCIRUS trifoliata SG9</t>
  </si>
  <si>
    <t>POPULUS alba BRP</t>
  </si>
  <si>
    <t>POPULUS lasiocarpa BRP</t>
  </si>
  <si>
    <t>POPULUS tremula BRP</t>
  </si>
  <si>
    <t>PORTE GREFFE POUR GREFFAGE</t>
  </si>
  <si>
    <t>https://lh3.googleusercontent.com/-2Xrg9Fq9mG0/VjjCjmifOCI/AAAAAAAAfSI/JUdJXbJiN3A/s448-Ic42/Potentilla%252520Abbotswood%252520BA7.JPG</t>
  </si>
  <si>
    <t>https://lh3.googleusercontent.com/-jluaNo451D0/VjjCj4bHk3I/AAAAAAAAfSI/rw4QpbWenpQ/s448-Ic42/Potentilla%252520Abbotswood%252520BC1LC.JPG</t>
  </si>
  <si>
    <t>https://lh3.googleusercontent.com/-uxZxRtBVcAg/VjjCpjgBmFI/AAAAAAAAfSI/c3PGYQ4UzuI/s448-Ic42/Potentilla%252520fruticosa%252520Danny%252520Boy%252520Lissdan%252520BG9.JPG</t>
  </si>
  <si>
    <t>https://lh3.googleusercontent.com/-n6vJON3Cfsc/VjjCq-x7BkI/AAAAAAAAfSI/anSRUpoKYUo/s448-Ic42/Potentilla%252520fruticosa%252520Lovely%252520Pink%252520Pink%252520Beauty%252520BC1LC.JPG</t>
  </si>
  <si>
    <t>https://lh3.googleusercontent.com/--Vs6W4KKh-w/VjjClcnlwyI/AAAAAAAAfSI/OJQ4DwMdxcA/s448-Ic42/Potentilla%252520Goldfinger%252520BA7.JPG</t>
  </si>
  <si>
    <t>https://lh3.googleusercontent.com/-wEyeGdvtZZ4/VjjCmPE9kMI/AAAAAAAAfTk/WPVHSebj504/s448-Ic42/Potentilla%252520Goldfinger%252520BC1LC.JPG</t>
  </si>
  <si>
    <t>PROSTANTHERA cuneata BG9</t>
  </si>
  <si>
    <t>https://lh3.googleusercontent.com/-a5YTYJQRDbI/VDOmh60TEZI/AAAAAAAAYMo/epkoBbit7sw/w480-h640-no/PRUNUS%2BAccolade%2BSCI%2B200-250.JPG</t>
  </si>
  <si>
    <t>https://lh3.googleusercontent.com/-OPjmAEEgfe4/Vi1l0C3CX_I/AAAAAAAAd-8/J1YkqJ5d5jc/s448-Ic42/Abricotier%252520Bergeron%252520Scion.JPG</t>
  </si>
  <si>
    <t>https://lh3.googleusercontent.com/-gIaM67Ynesw/Vi1l0eT9SHI/AAAAAAAAd-8/5Icgm54ViVU/s448-Ic42/Abricotier%252520Polonais%252520Scion%2525201.JPG</t>
  </si>
  <si>
    <t>https://lh3.googleusercontent.com/-w_-sZIwgNOQ/Vi1nH20NWlI/AAAAAAAAd-8/VWcztIbyz0U/s448-Ic42/Cerisier%252520Moreau%252520Scion%2525201.JPG</t>
  </si>
  <si>
    <t>PRUNUS avium SEM</t>
  </si>
  <si>
    <t>PRUNUS cerasifera SEM</t>
  </si>
  <si>
    <t>PRUNUS cistena BRP</t>
  </si>
  <si>
    <t>https://lh6.googleusercontent.com/-QDC2OmOz1zo/VCpO-i6IWQI/AAAAAAAAX50/e653gzPixbs/w480-h640-no/PRUNUS%2Bcistena%2BBRP%2BRAMIFIE.JPG</t>
  </si>
  <si>
    <t>https://lh3.googleusercontent.com/-I5NwYIXnimQ/VjjCuw40taI/AAAAAAAAfSI/PHaRO1sKFHI/s448-Ic42/Prunier%252520Quetsche%252520Scion%2525201.JPG</t>
  </si>
  <si>
    <t>https://lh3.googleusercontent.com/-QtZOv6EU8cQ/VjjCvrBEogI/AAAAAAAAfSI/LDaFnsroZVE/s448-Ic42/Prunier%252520Reine%252520Claude%252520Violette%252520Scion%2525201.JPG</t>
  </si>
  <si>
    <t>https://lh3.googleusercontent.com/-VqErjxP1w18/VjjC7BuVBXI/AAAAAAAAfSI/yY2XgnlUOAI/s448-Ic42/Prunus%252520incisa%252520Kojo%252520No%252520Mai%252520BC1LC.JPG</t>
  </si>
  <si>
    <t>https://lh3.googleusercontent.com/-XtkxZa-9LXA/VjjC0-qOfxI/AAAAAAAAfT0/WOac5kSaJDw/s448-Ic42/Prunus%252520laurocerasus%252520Caucasica%252520Dart%252527s%252520BA5.JPG</t>
  </si>
  <si>
    <t>https://lh3.googleusercontent.com/-cgmd7auu_ko/VjjC1Ci_b9I/AAAAAAAAfXc/lIt4QOSwPdY/s448-Ic42/Prunus%252520laurocerasus%252520Caucasica%252520Dart%252527s%252520BC2L.JPG</t>
  </si>
  <si>
    <t>https://lh3.googleusercontent.com/-y8BSXWA2yvk/VjjC1ygQ13I/AAAAAAAAfSI/5dboH2HuDVc/s448-Ic42/Prunus%252520laurocerasus%252520Diana%252520BG9.JPG</t>
  </si>
  <si>
    <t>https://lh4.googleusercontent.com/-9wfRPharnqc/VB2EgB1NrUI/AAAAAAAAWWc/GJhyBV8k_C8/w480-h640-no/Prunus%2Blaurocerasus%2BEtna%2B%28r%29%2B%27Anbri%27%2BBA5.JPG</t>
  </si>
  <si>
    <t>https://lh3.googleusercontent.com/-RdKoyNTARWU/VjjBjymJjQI/AAAAAAAAfSI/dJ_2Ug61cfg/s448-Ic42/PRUNUS%252520laurocerasus%252520Mount%252520Vernon%252520BRP.JPG</t>
  </si>
  <si>
    <t>https://lh3.googleusercontent.com/-1f4tvC5YUUg/VjjC3lWfMaI/AAAAAAAAfSI/DVsd0BpiGVc/s448-Ic42/Prunus%252520laurocerasus%252520Novita%252520BC1LC.JPG</t>
  </si>
  <si>
    <t>https://lh3.googleusercontent.com/-bvF3G4KPHBE/VjjC4AMZFmI/AAAAAAAAfSI/6USyy7oUZFM/s448-Ic42/Prunus%252520laurocerasus%252520Otto%252520Luyken%252520BA5.JPG</t>
  </si>
  <si>
    <t>https://lh3.googleusercontent.com/-RgePVPA129M/VCL7RMGfJ5I/AAAAAAAAWqg/Rq1D_DYXqnQ/w480-h640-no/PRUNUS%2Blaurocerasus%2BRotunfolia%2BBA5.JPG</t>
  </si>
  <si>
    <t>https://lh3.googleusercontent.com/-U2zkao1bzWw/VjjC6EjLNzI/AAAAAAAAfSI/sPwuGevJM3w/s448-Ic42/Prunus%252520lusitanica%252520Angustifolia%252520BC1LC.JPG</t>
  </si>
  <si>
    <t>PRUNUS lusitanica SA7</t>
  </si>
  <si>
    <t>PRUNUS lusitanica SC1L3</t>
  </si>
  <si>
    <t>PRUNUS lusitanica SG9</t>
  </si>
  <si>
    <t>https://lh3.googleusercontent.com/-kC5Df4aaZGY/VjjC8JtsaVI/AAAAAAAAfSI/6-PrixcFkWo/s448-Ic42/Prunus%252520maackii%252520Amber%252520Beauty%252520GRP.JPG</t>
  </si>
  <si>
    <t>https://lh3.googleusercontent.com/-nm-VHQ6kcvE/VjjC9GWhuTI/AAAAAAAAfSI/5jdBBisN4rc/s448-Ic42/Prunus%252520maackii%252520Amber%252520Beauty%252520Scion.JPG</t>
  </si>
  <si>
    <t>PRUNUS mahaleb SEM</t>
  </si>
  <si>
    <t>PRUNUS padus SRP</t>
  </si>
  <si>
    <t>https://lh3.googleusercontent.com/-4yqJ4jarVts/VjjDIOTZtII/AAAAAAAAfSI/2DVinvAVEsI/s448-Ic42/P%2525C3%2525AAcher%252520Amsden%252520Scion.JPG</t>
  </si>
  <si>
    <t>https://lh3.googleusercontent.com/-pNIlEgMwEbk/VjjDI9BgjYI/AAAAAAAAfSI/suZ2lYOwFqY/s448-Ic42/P%2525C3%2525AAcher%252520P%2525C3%2525AAche%252520de%252520Vigne%252520Scion.JPG</t>
  </si>
  <si>
    <t>https://lh4.googleusercontent.com/-DqhZ6r7uGBo/VB3TTpHRRNI/AAAAAAAAWWc/rX7-UbNwZ9k/w480-h640-no/PRUNUS%2Bpersica%2BRedhaven%2BSCION.JPG</t>
  </si>
  <si>
    <t>https://lh3.googleusercontent.com/-bZgGtprlMoI/VjjDJSZUbFI/AAAAAAAAfSI/1ONJajLfix4/s448-Ic42/P%2525C3%2525AAcher%252520Reine%252520des%252520Vergers%252520Scion.JPG</t>
  </si>
  <si>
    <t>PRUNUS persica SEM</t>
  </si>
  <si>
    <t>https://lh3.googleusercontent.com/-3kToyisA8BM/VjjC89xVNhI/AAAAAAAAfSI/bUILKwtz_uk/s448-Ic42/Prunus%252520serrula%252520Scion.JPG</t>
  </si>
  <si>
    <t>PRUNUS serrula SCION</t>
  </si>
  <si>
    <t>PRUNUS spinosa SEM</t>
  </si>
  <si>
    <t>PRUNUS spinosa SRP</t>
  </si>
  <si>
    <t>https://lh3.googleusercontent.com/-xU3ckKzC34A/VjjC_q4PnrI/AAAAAAAAfSI/bVoITD5crFk/s448-Ic42/Prunus%252520subhirtella%252520Autumnalis%252520Rosea%252520GRP.JPG</t>
  </si>
  <si>
    <t>PSEUDOTSUGA douglasii SC1L</t>
  </si>
  <si>
    <t>PSEUDOTSUGA douglasii SG9</t>
  </si>
  <si>
    <t>PTEROCARYA fraxinifolia SRP</t>
  </si>
  <si>
    <t>PULMONARIA longifolia cevennensis BG9</t>
  </si>
  <si>
    <t>PULSATILLA vulgaris SG9</t>
  </si>
  <si>
    <t>PYRUS calleryana SEM</t>
  </si>
  <si>
    <t>PYRUS calleryana SRP</t>
  </si>
  <si>
    <t>PYRUS communis SEM</t>
  </si>
  <si>
    <t>PYRUS kirschensaller SEM</t>
  </si>
  <si>
    <t>QUERCUS cerris SG1LA TIGE</t>
  </si>
  <si>
    <t>QUERCUS cerris SRP</t>
  </si>
  <si>
    <t>QUERCUS frainetto GG9</t>
  </si>
  <si>
    <t>https://lh3.googleusercontent.com/-Pqme318-QXg/VjjDSfbQkwI/AAAAAAAAfSI/Z3lzA7jad6Y/s448-Ic42/Quercus%252520ilex%252520SG1LA.JPG</t>
  </si>
  <si>
    <t>QUERCUS ilex SG1LA</t>
  </si>
  <si>
    <t>https://lh3.googleusercontent.com/-SJjr_tkLEp0/VjjDLT7nedI/AAAAAAAAfSI/6HlRvobVzeg/s448-Ic42/Quercus%252520myrsinaefolia%252520SG1LA.JPG</t>
  </si>
  <si>
    <t>QUERCUS myrsinaefolia SG1LA</t>
  </si>
  <si>
    <t>QUERCUS palustris SG1LA TIGE</t>
  </si>
  <si>
    <t>QUERCUS palustris SRP</t>
  </si>
  <si>
    <t>QUERCUS petrea SRP</t>
  </si>
  <si>
    <t>https://lh3.googleusercontent.com/-Y3d4_VAPT68/VjjDMlnAX0I/AAAAAAAAfSI/fJrIl6-EbIM/s448-Ic42/Quercus%252520phillyreoides%252520SG1LA.JPG</t>
  </si>
  <si>
    <t>QUERCUS phillyreoides SG1LA</t>
  </si>
  <si>
    <t>QUERCUS pubescens SRP</t>
  </si>
  <si>
    <t>QUERCUS robur (=pedunculata) SEM</t>
  </si>
  <si>
    <t>QUERCUS robur (=pedunculata) SG1LA</t>
  </si>
  <si>
    <t>QUERCUS robur (=pedunculata) SG1LA TIGE</t>
  </si>
  <si>
    <t>QUERCUS robur (=pedunculata) SRP</t>
  </si>
  <si>
    <t>QUERCUS rubra SG1LA TIGE</t>
  </si>
  <si>
    <t>QUERCUS rubra SRP</t>
  </si>
  <si>
    <t>https://lh3.googleusercontent.com/-eu7Xu9T4nwk/VjjDOMSRIqI/AAAAAAAAfSI/0UhSxdzYY_4/s448-Ic42/Quercus%252520suber%252520SG1LA.JPG</t>
  </si>
  <si>
    <t>QUERCUS suber SG1LA</t>
  </si>
  <si>
    <t>REHAUSSES</t>
  </si>
  <si>
    <t>RHAMNUS alaternus SG9</t>
  </si>
  <si>
    <t>RHAMNUS cathartica SEM</t>
  </si>
  <si>
    <t>RHAMNUS cathartica SRP</t>
  </si>
  <si>
    <t>RHAMNUS frangula SEM</t>
  </si>
  <si>
    <t>RHAMNUS frangula SRP</t>
  </si>
  <si>
    <t>https://lh3.googleusercontent.com/-bSwqdBJUwyU/VjjDPm8gG5I/AAAAAAAAfSI/BX2AGC7GkG0/s448-Ic42/Rhaphiolepis%252520delacourii%252520Spring%252520Time%252520BG9.JPG</t>
  </si>
  <si>
    <t>https://lh5.googleusercontent.com/-qsspJvPkvBY/VHdW2zrzV3I/AAAAAAAAY00/O_AvdR4I4Zo/w407-h542-no/RHODODENDRON%2BCunninghams%2BWhite%2BBC1L%2BRAMIFIE.JPG</t>
  </si>
  <si>
    <t>https://lh5.googleusercontent.com/-2J9-ihnODUM/VHdW37IRyWI/AAAAAAAAY1E/gHjvb_e7Tnw/w480-h640-no/RHODODENDRON%2Bgrandiflorum%2BBC1L%2BRAMIFIE.JPG</t>
  </si>
  <si>
    <t>https://lh6.googleusercontent.com/-L-BHgo1qMKY/VHdW3RuIuCI/AAAAAAAAY08/aEvH98FRk6I/w480-h640-no/RHODODENDRON%2BRoseum%2BElegans%2BBC1L%2BRAMIFIE.JPG</t>
  </si>
  <si>
    <t>https://lh5.googleusercontent.com/-XP5w8-4uBts/VHdW4B90akI/AAAAAAAAY1M/CqzLziwH_4w/w480-h640-no/RHODODENDRON%2Bx%2BRed%2BJack%2BBC1L%2BRAMIFIE.JPG</t>
  </si>
  <si>
    <t>https://lh4.googleusercontent.com/-9cRJVLpBTE8/VHdW4gpbUOI/AAAAAAAAY1U/56eGdiADQIE/w407-h542-no/RHODODENDRON%2Byakushimanum%2BPercy%2BWiseman%2B%2BBC1L%2BRAMIFIE.JPG</t>
  </si>
  <si>
    <t>RHUS typhina BRP</t>
  </si>
  <si>
    <t>RIBES alpinum BRP</t>
  </si>
  <si>
    <t>https://lh3.googleusercontent.com/-mELVkEhe97w/VjjDQyWlqcI/AAAAAAAAfSI/Td8kngd-x2I/s448-Ic42/Ribes%252520nigrum%252520Neva%252520BC1LC.JPG</t>
  </si>
  <si>
    <t>RIBES odoratissimum BRP</t>
  </si>
  <si>
    <t>RIBES odoratum BRP</t>
  </si>
  <si>
    <t>RIBES sanguineum BRP</t>
  </si>
  <si>
    <t>ROBINIA pseudoacacia SEM</t>
  </si>
  <si>
    <t>ROMNEYA coulteri SG9</t>
  </si>
  <si>
    <t>https://lh3.googleusercontent.com/-56En5OsykTQ/VjjDSy-ZH_I/AAAAAAAAfSI/Yy8P97kYDBo/s448-Ic42/Romneya%252520coulteri%252520SG9.JPG</t>
  </si>
  <si>
    <t>ROSA canina SEM</t>
  </si>
  <si>
    <t>https://lh3.googleusercontent.com/-BWpnvVW45A0/VjjDTa64zYI/AAAAAAAAfSI/w0l5AqS5m50/s448-Ic42/Rosa%252520Charmant%252520Korpeligo%252520BG9.JPG</t>
  </si>
  <si>
    <t>https://lh3.googleusercontent.com/-Fch8ohUkGXM/VjjDTv__fiI/AAAAAAAAfSI/5A6wpPibiIo/s448-Ic42/Rosa%252520Fairy%252520Blanc%252520BP8.JPG</t>
  </si>
  <si>
    <t>https://lh6.googleusercontent.com/-9SP_wGRiWkY/VB3TX62UDUI/AAAAAAAAWWc/Z_CAu0MvuU8/w480-h640-no/ROSA%2BFAIRY%2BQUEEN%2BSperie%2BBP8.JPG</t>
  </si>
  <si>
    <t>https://lh3.googleusercontent.com/-GBXGhFoYJBY/VjjDTx6wiDI/AAAAAAAAfSI/R4C6zzagDec/s448-Ic42/Rosa%252520Fairy%252520Rose%252520BP8.JPG</t>
  </si>
  <si>
    <t>https://lh3.googleusercontent.com/-DxoDqwUm5E0/VjjDT80ZLYI/AAAAAAAAfSI/fyupfSVXPmQ/s448-Ic42/Rosa%252520Fairy%252520Rouge%252520BC1LC.JPG</t>
  </si>
  <si>
    <t>https://lh3.googleusercontent.com/-qKfED04oS0I/VjjDUVCrwHI/AAAAAAAAfSI/cenbBIir48g/s448-Ic42/Rosa%252520Fairy%252520Rouge%252520BP8%252520%2525282%252529.JPG</t>
  </si>
  <si>
    <t>https://lh3.googleusercontent.com/-oj4MJVWTFk8/VjjDUiRvQDI/AAAAAAAAfSI/EVY_06UJvhw/s448-Ic42/Rosa%252520Lavender%252520Dream%252520Interlav%252520BP8.JPG</t>
  </si>
  <si>
    <t>ROSA laxa SEM</t>
  </si>
  <si>
    <t>https://lh3.googleusercontent.com/-1rPma-T-yHg/VjjDces8u6I/AAAAAAAAfSI/BuL-xqBKymw/s448-Ic42/Rosa%252520Lovely%252520Fairy%252520Spevu%252520BA5.JPG</t>
  </si>
  <si>
    <t>ROSA rugosa SRP</t>
  </si>
  <si>
    <t>https://lh3.googleusercontent.com/-iYyitJSyf9U/VjjDbCKlrOI/AAAAAAAAfXM/bywtHTQLk5I/s448-Ic42/Rosa%252520rugosa%252520White%252520Perfection%252520BA7.JPG</t>
  </si>
  <si>
    <t>https://lh3.googleusercontent.com/-fzAwvFzQ_0w/VjjDWy2hUbI/AAAAAAAAfSI/mWPKcRSVrW0/s448-Ic42/Rosa%252520The%252520Fairy%252520BA5.JPG</t>
  </si>
  <si>
    <t>https://lh3.googleusercontent.com/-SZTER3RLmuE/VjjDXAshwXI/AAAAAAAAfSI/AsAyuPxHUAM/s448-Ic42/Rosa%252520The%252520Fairy%252520BA7.JPG</t>
  </si>
  <si>
    <t>https://lh3.googleusercontent.com/-ByuxEn-fQsk/VjjDYPgeSFI/AAAAAAAAfSI/zI5BpubrE7I/s448-Ic42/Rosa%252520The%252520Fairy%252520BP8.JPG</t>
  </si>
  <si>
    <t>ROSMARINUS officinalis BA4</t>
  </si>
  <si>
    <t>ROSMARINUS officinalis BA5</t>
  </si>
  <si>
    <t>ROSMARINUS officinalis BA7</t>
  </si>
  <si>
    <t>https://lh3.googleusercontent.com/-iJkR9Orsfm8/VjjDbpUPxoI/AAAAAAAAfW0/Zqp5wonVZlM/s448-Ic42/Rosmarinus%252520officinalis%252520BA7.JPG</t>
  </si>
  <si>
    <t>ROSMARINUS officinalis BG9</t>
  </si>
  <si>
    <t>ROSMARINUS officinalis BP8</t>
  </si>
  <si>
    <t>https://lh3.googleusercontent.com/-Z9D5jmRKHRs/VjjDdU48kkI/AAAAAAAAfSI/wOGoEu3weBs/s448-Ic42/Rosmarinus%252520officinalis%252520Prostratus%252520BP8.JPG</t>
  </si>
  <si>
    <t>ROYALTIES</t>
  </si>
  <si>
    <t>https://lh3.googleusercontent.com/-pmRuvUK4IMA/VjjDdrN_w6I/AAAAAAAAfSI/K9v8CrVn3rk/s448-Ic42/Rubus%252520Boysenberry%252520BC1LC.JPG</t>
  </si>
  <si>
    <t>https://lh3.googleusercontent.com/-GReekWYrGS4/VjjDeAesgcI/AAAAAAAAfSI/7H_8ytBYQaI/s448-Ic42/Rubus%252520Buckingham%252520BC1LC.JPG</t>
  </si>
  <si>
    <t>RUBUS calycinoides BG9</t>
  </si>
  <si>
    <t>https://lh3.googleusercontent.com/-YqqEMhCXcFY/VjjDejPc6qI/AAAAAAAAfSI/iKoc03fyJgo/s448-Ic42/Rubus%252520calycinoides%252520BG9.JPG</t>
  </si>
  <si>
    <t>https://lh3.googleusercontent.com/-HYzRKja_79c/VjjDfcgwYlI/AAAAAAAAfSI/Ftck5NbSnp4/s448-Ic42/Rubus%252520fruticosus%252520Dirksen%252520BC1LC.JPG</t>
  </si>
  <si>
    <t>https://lh3.googleusercontent.com/-NuILNhprLVc/VjjDfaq0dzI/AAAAAAAAfSI/EY6T0Bzi6MI/s448-Ic42/Rubus%252520fruticosus%252520Jumbo%252520BC1LC.JPG</t>
  </si>
  <si>
    <t>https://lh3.googleusercontent.com/-iuwhn1ifNMA/VjjDgLAxfMI/AAAAAAAAfSI/xXvUEET_Ng0/s448-Ic42/Rubus%252520idaeus%252520Autumn%252520Bliss%252520BP8.JPG</t>
  </si>
  <si>
    <t>RUBUS idaeus BA3</t>
  </si>
  <si>
    <t>RUBUS idaeus BP7</t>
  </si>
  <si>
    <t>https://lh3.googleusercontent.com/-eSYePelMeLw/VjjDgUzi2II/AAAAAAAAfSI/vTaxmn8q6KE/s448-Ic42/Rubus%252520idaeus%252520Elida%252520BC1LC.JPG</t>
  </si>
  <si>
    <t>https://lh3.googleusercontent.com/-hS0cyX5mtUE/VjjDhTcfjkI/AAAAAAAAfSI/kuM3snxbPOQ/s448-Ic42/Rubus%252520idaeus%252520Fall%252520Gold%252520BP8.JPG</t>
  </si>
  <si>
    <t>https://lh3.googleusercontent.com/-TX_2EdPw1ck/VjjDh4QxG_I/AAAAAAAAfSI/5paIQbU6h9s/s448-Ic42/Rubus%252520idaeus%252520Galante%252520BC1LC.JPG</t>
  </si>
  <si>
    <t>https://lh3.googleusercontent.com/-zDepPb-BXxc/VjjDieOrM9I/AAAAAAAAfSI/-XKffFf6tgo/s448-Ic42/Rubus%252520idaeus%252520Heritage%252520BP8.JPG</t>
  </si>
  <si>
    <t>https://lh3.googleusercontent.com/-0JO3-j573Wc/VjjDjFBzndI/AAAAAAAAfSI/3m-AAgyUn1s/s448-Ic42/Rubus%252520idaeus%252520Meeker%252520BC1LC.JPG</t>
  </si>
  <si>
    <t>https://lh3.googleusercontent.com/-UCuC47Ovi90/VjjDja_mWxI/AAAAAAAAfSI/S-lOZ5YeraI/s448-Ic42/Rubus%252520idaeus%252520Sumo%252520BC1LC.JPG</t>
  </si>
  <si>
    <t>RUDBECKIA fulgida deamii SG9</t>
  </si>
  <si>
    <t>RUDBECKIA fulgida speciosa SG9</t>
  </si>
  <si>
    <t>RUDBECKIA fulgida sullivantii SG9</t>
  </si>
  <si>
    <t>SAGINA subulata SG9</t>
  </si>
  <si>
    <t>SALIX alba SEM</t>
  </si>
  <si>
    <t>SALIX alba SRP</t>
  </si>
  <si>
    <t>SALIX caprea BRP</t>
  </si>
  <si>
    <t>SALIX caprea SEM</t>
  </si>
  <si>
    <t>SALIX erythroflexuosa BRP</t>
  </si>
  <si>
    <t>SALIX exigua BRP</t>
  </si>
  <si>
    <t>https://lh3.googleusercontent.com/-bF_5zNtNd6I/VjjDlfDaICI/AAAAAAAAfSI/EBazTcn59hY/s448-Ic42/Salix%252520integra%252520Hakuro%252520Nishiki%252520BA7.JPG</t>
  </si>
  <si>
    <t>https://lh6.googleusercontent.com/-457iHEqFdBQ/VCpPCi4FZjI/AAAAAAAAX6k/UmGVoFKcatI/w480-h640-no/SALIX%2Bpurpurea%2BNana%2B%3DGracilis%2BBRP%2B45-60%2BRAMIFIE.JPG</t>
  </si>
  <si>
    <t>SALIX rosmarinifolia BP8</t>
  </si>
  <si>
    <t>SALIX rosmarinifolia BRP</t>
  </si>
  <si>
    <t>SALIX triandra SEM</t>
  </si>
  <si>
    <t>SALIX viminalis BRP</t>
  </si>
  <si>
    <t>SALIX viminalis SEM</t>
  </si>
  <si>
    <t>SALVIA argentea BG8</t>
  </si>
  <si>
    <t>https://lh3.googleusercontent.com/-mU45iLFIxdw/VjjDnUmcmEI/AAAAAAAAfSI/4vt49Rix2n4/s448-Ic42/Salvia%252520Blue%252520Monrovia%252520BA7.JPG</t>
  </si>
  <si>
    <t>https://lh3.googleusercontent.com/-yuabCAJeLdI/VjjDnnm6aoI/AAAAAAAAfSI/hzuLNRxFVMs/s448-Ic42/Salvia%252520Caramba%252520BA7.JPG</t>
  </si>
  <si>
    <t>https://lh3.googleusercontent.com/-cYPyyw6pjpU/VjjDnxVT1_I/AAAAAAAAfSI/gHX0Gi_CjmU/s448-Ic42/Salvia%252520Cera%252520Potosi%252520BA7.JPG</t>
  </si>
  <si>
    <t>SALVIA grahamii BA7</t>
  </si>
  <si>
    <t>https://lh3.googleusercontent.com/-3ZvEux2ZxS0/VjjDoJ1yEFI/AAAAAAAAfSI/V3lQfzTF4ME/s448-Ic42/Salvia%252520grahamii%252520BA7.JPG</t>
  </si>
  <si>
    <t>SALVIA grahamii BP8</t>
  </si>
  <si>
    <t>SALVIA grahamii Violette BA7</t>
  </si>
  <si>
    <t>https://lh3.googleusercontent.com/-ik3B0wqbWjQ/VjjDoWDQTeI/AAAAAAAAfSI/M5xB2YaiU_4/s448-Ic42/Salvia%252520grahamii%252520Violette%252520BA7.JPG</t>
  </si>
  <si>
    <t>https://lh3.googleusercontent.com/-pnlJLzCPlXY/VjjDo28SqeI/AAAAAAAAfSI/bzJN4QWresI/s448-Ic42/Salvia%252520greggii%252520Pink%252520Blush%252520BA7.JPG</t>
  </si>
  <si>
    <t>https://lh3.googleusercontent.com/-ZxOBfYh3yoc/VjjDo4I5EXI/AAAAAAAAfSI/K-qngbTg6pc/s448-Ic42/Salvia%252520jamensis%252520Melen%252520BA7.JPG</t>
  </si>
  <si>
    <t>https://lh3.googleusercontent.com/-H5oGQJ91xRA/VjjDpLMwXHI/AAAAAAAAfW0/rJHlkLBVa8U/s448-Ic42/Salvia%252520jamensis%252520Pluenn%252520BA7.JPG</t>
  </si>
  <si>
    <t>https://lh3.googleusercontent.com/-of0w7N5cc5k/VjjDpNPIc0I/AAAAAAAAfTM/AuQaoeHk6pw/s448-Ic42/Salvia%252520microphylla%252520Bordeayx%252520BA7.JPG</t>
  </si>
  <si>
    <t>https://lh3.googleusercontent.com/-u5f3XykJTcY/VjjDplH2vCI/AAAAAAAAfSI/XlHi7LjjPr8/s448-Ic42/Salvia%252520microphylla%252520Dancing%252520Dolls%252520BA7.JPG</t>
  </si>
  <si>
    <t>https://lh3.googleusercontent.com/-LILml85zrG0/VjjDpzauN1I/AAAAAAAAfSI/w9dlwRwMVTI/s448-Ic42/Salvia%252520microphylla%252520Hot%252520Lips%252520BA7.JPG</t>
  </si>
  <si>
    <t>https://lh5.googleusercontent.com/-Tmpl-FXxku8/VCL7aEu1LAI/AAAAAAAAWs8/ghvhKgmrhRo/w480-h640-no/SALVIA%2Bmicrophylla%2BMarachino%2BBA7.JPG</t>
  </si>
  <si>
    <t>https://lh3.googleusercontent.com/-gdpkWxk7ZYI/VjjDn2d45cI/AAAAAAAAfSI/5sCq6bh5Um0/s448-Ic42/Salvia%252520Royal%252520Bumble%252520BA7.JPG</t>
  </si>
  <si>
    <t>https://lh3.googleusercontent.com/-X4zqUmFZXaU/VjjDqHZvR1I/AAAAAAAAfSI/XTyg44HoJqc/s448-Ic42/Salvia%252520microphylla%252520Shell%252520Dancer%252520BA7.JPG</t>
  </si>
  <si>
    <t>https://lh3.googleusercontent.com/-gFmlTbhT1B0/VjjDqc1_G1I/AAAAAAAAfSI/kX1emn8xqPY/s448-Ic42/Salvia%252520microphylla%252520Shell%252520Dancer%252520BC1LC.JPG</t>
  </si>
  <si>
    <t>SALVIA sclarea SG9</t>
  </si>
  <si>
    <t>SALVIA uliginosa BA7</t>
  </si>
  <si>
    <t>https://lh4.googleusercontent.com/--Llb90irKzY/VCL7YyYcFHI/AAAAAAAAWso/dDmEjTi3wCw/w480-h640-no/SALVIA%2BWendy%27s%2BWish%2BBA7.JPG</t>
  </si>
  <si>
    <t>SAMBUCUS adnata BG9</t>
  </si>
  <si>
    <t>https://lh3.googleusercontent.com/-CBVTQH4Ci5c/VCpPDnPdueI/AAAAAAAAX68/mVq9wn2oL5k/w640-h480-no/SAMBUCUS%2Bnigra%2BLaciniata%2BBRP%2B30-45%2B3-4BR.JPG</t>
  </si>
  <si>
    <t>SAMBUCUS nigra SEM</t>
  </si>
  <si>
    <t>SAMBUCUS nigra SRP</t>
  </si>
  <si>
    <t>SAMBUCUS racemosa SEM</t>
  </si>
  <si>
    <t>SANTOLINA chamaecyparissus BG8</t>
  </si>
  <si>
    <t>SANTOLINA chamaecyparissus BP7</t>
  </si>
  <si>
    <t>SARCOCOCCA confusa BG9</t>
  </si>
  <si>
    <t>SARCOCOCCA orientalis BG9</t>
  </si>
  <si>
    <t>SARCOCOCCA ruscifolia BG9</t>
  </si>
  <si>
    <t>https://lh3.googleusercontent.com/-F3BXiUQ0zj4/VjjDsGOn04I/AAAAAAAAfT8/8BIWmviJQ3U/s448-Ic42/Sasa%252520masamuneana%252520Albostriata%252520BG9.JPG</t>
  </si>
  <si>
    <t>SCHIZOSTYLIS coccinea BG9</t>
  </si>
  <si>
    <t>https://lh3.googleusercontent.com/-EfCLorA-T00/VjjDsRlbLWI/AAAAAAAAfSI/yxAmJoc_uXU/s448-Ic42/Senecio%252520Drysdale%252520BA5.JPG</t>
  </si>
  <si>
    <t>https://lh3.googleusercontent.com/-rMAZC52O_wA/VCTRcpRnufI/AAAAAAAAXY0/EUgFRCFjouU/w480-h640-no/SENECIO%2BDrysdale%2BBC1L3.JPG</t>
  </si>
  <si>
    <t>https://lh3.googleusercontent.com/-ByUAZsGuQ_4/VjjDspQTHlI/AAAAAAAAfSI/Ww_k5tXJyqI/s448-Ic42/Senecio%252520Sunshine%252520BA5.JPG</t>
  </si>
  <si>
    <t>https://lh3.googleusercontent.com/-izJmL7rEcoU/VjjDs6WEv7I/AAAAAAAAfSI/R9mZKWmeWEE/s448-Ic42/Senecio%252520Sunshine%252520BA7.JPG</t>
  </si>
  <si>
    <t>SEQUOIADENDRON giganteum SC1L</t>
  </si>
  <si>
    <t>SEQUOIADENDRON giganteum SG9</t>
  </si>
  <si>
    <t>SEQUOIADENDRON sempervirens SC1L</t>
  </si>
  <si>
    <t>SHIBATAEA kumasaca BG9</t>
  </si>
  <si>
    <t>SISYRINCHIUM californicum SG9</t>
  </si>
  <si>
    <t>https://lh3.googleusercontent.com/-_s8TLWuhOhg/VjjDuBQDquI/AAAAAAAAfSI/alumQMca2e0/s448-Ic42/Solanum%252520jasminoides%252520Blanc%252520BP8.JPG</t>
  </si>
  <si>
    <t>https://lh3.googleusercontent.com/-kMZascxOgmo/VjjDt5xm0eI/AAAAAAAAfSI/uSp27tXJ_bE/s448-Ic42/Solanum%252520jasminoides%252520Blanc%252520BA5.JPG</t>
  </si>
  <si>
    <t>https://lh3.googleusercontent.com/-HwTivRwf7gI/VjjDuQIWhDI/AAAAAAAAfSI/1vGNp8WVDNA/s448-Ic42/Solanum%252520jasminoides%252520Bleu%252520BC1LC.JPG</t>
  </si>
  <si>
    <t>SOLANUM jasminoides Bleu BG9</t>
  </si>
  <si>
    <t>SOLANUM jasminoides Bleu BP8</t>
  </si>
  <si>
    <t>SOLEIROLIA soleirolii BG9</t>
  </si>
  <si>
    <t>https://lh3.googleusercontent.com/-swkkaD31Weo/VjjDuwTayDI/AAAAAAAAfSI/ugCDvb-IiC4/s448-Ic42/Sophora%252520japonica%252520Dot%252520Scion%2525201.JPG</t>
  </si>
  <si>
    <t>https://lh3.googleusercontent.com/-D91f6iTusjY/VjjDvEiBhXI/AAAAAAAAfSI/4Eew-V0dvA0/s448-Ic42/Sophora%252520japonica%252520Princeton%252520Upright%252520Scion%2525201.JPG</t>
  </si>
  <si>
    <t>https://lh3.googleusercontent.com/-wdSDsLuuVlc/VjjDvZuLZFI/AAAAAAAAfSI/xIEaeIEg6Fs/s448-Ic42/Sophora%252520japonica%252520Pubescens%252520Scion.JPG</t>
  </si>
  <si>
    <t>SOPHORA japonica SEM</t>
  </si>
  <si>
    <t>SOPHORA japonica SRP</t>
  </si>
  <si>
    <t>https://lh3.googleusercontent.com/-z2l8FjthIko/VjjDvhPmZOI/AAAAAAAAfSI/lkvcDAPGj0s/s448-Ic42/Sophora%252520japonica%252520SRP.JPG</t>
  </si>
  <si>
    <t>https://lh3.googleusercontent.com/-Px-cPlA_En4/VjjDwNY15dI/AAAAAAAAfSI/1yg13rZJyIE/s448-Ic42/Sophora%252520microphylla%252520Sun%252520King%252520Hilsop%252520BG9.JPG</t>
  </si>
  <si>
    <t>SORBARIA sorbifolia SRP</t>
  </si>
  <si>
    <t>SORBUS aria SRP</t>
  </si>
  <si>
    <t>SORBUS aucuparia SRP</t>
  </si>
  <si>
    <t>SORBUS domestica SRP</t>
  </si>
  <si>
    <t>SORBUS intermedia SRP</t>
  </si>
  <si>
    <t>SORBUS torminalis SRP</t>
  </si>
  <si>
    <t>SPARTIUM junceum SA7</t>
  </si>
  <si>
    <t>https://lh3.googleusercontent.com/-YiKLQFIuj_E/VjjDyEdtl2I/AAAAAAAAfSI/268AsO3WCEc/s448-Ic42/Spartium%252520junceum%252520SA7.JPG</t>
  </si>
  <si>
    <t>SPARTIUM junceum SP8</t>
  </si>
  <si>
    <t>https://lh3.googleusercontent.com/-APwaH2Q17XI/VjjDyvaHcsI/AAAAAAAAfSI/Nf8GmM0jhfo/s448-Ic42/Spartium%252520junceum%252520SP8.JPG</t>
  </si>
  <si>
    <t>SPIRAEA arguta BP8</t>
  </si>
  <si>
    <t>SPIRAEA arguta BP9</t>
  </si>
  <si>
    <t>SPIRAEA arguta BRP</t>
  </si>
  <si>
    <t>https://lh3.googleusercontent.com/-BvuiJz6Zfzw/VCpPEZkSFDI/AAAAAAAAX7E/FANeu6nQwZ0/w480-h640-no/SPIRAEA%2Bvanhouttei%2BBRP%2B20-30%2BRAMIFIE.JPG</t>
  </si>
  <si>
    <t>https://lh6.googleusercontent.com/-q6AMsXnSM74/VB2EksJmO3I/AAAAAAAAWWc/-l__Qb43DCE/w366-h480-no/Spiraea%2Bcinerea%2B%27Grefsheim%27%2BBA5.JPG</t>
  </si>
  <si>
    <t>https://lh3.googleusercontent.com/-X2yr_DdKlZM/VjjDz4qNUeI/AAAAAAAAfSI/Gkl8p_fTWXo/s448-Ic42/Spiraea%252520cinerea%252520Grefsheim%252520BA7%252520R.JPG</t>
  </si>
  <si>
    <t>https://lh4.googleusercontent.com/-zvHCGWjeloo/VHdW5xGQjgI/AAAAAAAAY1o/zOb1UB7xkt0/w480-h640-no/SPIRAEA%2Bcinerea%2BGrefsheim%2BBG9%2BRAMIFIE.JPG</t>
  </si>
  <si>
    <t>https://lh3.googleusercontent.com/-UYoX0YagPik/VjjDzhn8tJI/AAAAAAAAfSI/O5bAapJoZHI/s448-Ic42/Spiraea%252520cinerea%252520Grefheim%252520BP8.JPG</t>
  </si>
  <si>
    <t>https://lh3.googleusercontent.com/-NNV9mYqXoXo/VjjD0D6n8iI/AAAAAAAAfSI/xDfnCS6X7SY/s448-Ic42/Spiraea%252520japonica%252520Anthony%252520Waterer%252520BA5.JPG</t>
  </si>
  <si>
    <t>https://lh6.googleusercontent.com/-PwSOjD-lT9E/VCL7bRmhuyI/AAAAAAAAWtc/cVRuCMfehEE/w480-h640-no/SPIRAEA%2Bjaponica%2BAnthony%2BWaterer%2BBA7.JPG</t>
  </si>
  <si>
    <t>https://lh3.googleusercontent.com/-z_O9cV1FmRs/VjjD2mWSYsI/AAAAAAAAfSI/RhZ4IYh47is/s448-Ic42/Spiraea%252520japonica%252520Firelight%252520BP9.JPG</t>
  </si>
  <si>
    <t>https://lh3.googleusercontent.com/-Ka23RTwmwg0/VjjD3T-09yI/AAAAAAAAfSI/IErHCawKKvw/s448-Ic42/Spiraea%252520japonica%252520Golden%252520Princess%252520BA5.JPG</t>
  </si>
  <si>
    <t>https://lh5.googleusercontent.com/-dY7s_9pG85U/VCL7cVpEi0I/AAAAAAAAWtk/uXrUSzHOLaQ/w480-h640-no/SPIRAEA%2Bjaponica%2BGolden%2BPrincess%2BBA7.JPG</t>
  </si>
  <si>
    <t>https://lh3.googleusercontent.com/-lxQ1MM6Hn7o/VCL7cicl6wI/AAAAAAAAWts/gDDCx-tiCkY/w640-h480-no/SPIRAEA%2Bjaponica%2BGoldflame%2BBA7.JPG</t>
  </si>
  <si>
    <t>https://lh3.googleusercontent.com/-eQFv-opzxC8/VjjD5zbGcHI/AAAAAAAAfSI/50xU1vVyk1w/s448-Ic42/Spiraea%252520japonica%252520Little%252520Princess%252520BA5.JPG</t>
  </si>
  <si>
    <t>https://lh3.googleusercontent.com/-QFS5mdUE4ko/VjjD6KHVDYI/AAAAAAAAfSI/fPLUzAdTIXY/s448-Ic42/Spiraea%252520japonica%252520Little%252520Princess%252520BA7%252520R.JPG</t>
  </si>
  <si>
    <t>https://lh3.googleusercontent.com/-Gn4QZ7nBgE4/VjjDy6xyrdI/AAAAAAAAfSI/w7nygbRCGc8/s448-Ic42/Spiraea%252520Magnum%252520Rose%252520BA7.JPG</t>
  </si>
  <si>
    <t>https://lh3.googleusercontent.com/-yxgLVCpq71A/VjjD9aKn6XI/AAAAAAAAfSI/JSOeGbXi9vM/s448-Ic42/Spiraea%252520nipponica%252520Snowmound%252520BA7.JPG</t>
  </si>
  <si>
    <t>SPIRAEA thunbergii BP8</t>
  </si>
  <si>
    <t>SPIRAEA thunbergii BP9</t>
  </si>
  <si>
    <t>SPIRAEA thunbergii BRP</t>
  </si>
  <si>
    <t>SPIRAEA vanhouttei BA5</t>
  </si>
  <si>
    <t>SPIRAEA vanhouttei BA7</t>
  </si>
  <si>
    <t>https://lh3.googleusercontent.com/-AO857ryTCR0/VjjD_CfvWhI/AAAAAAAAfSI/9Jkh-nXspTs/s448-Ic42/Spiraea%252520vanhouttei%252520BA7%252520R.JPG</t>
  </si>
  <si>
    <t>SPIRAEA vanhouttei BG9</t>
  </si>
  <si>
    <t>SPIRAEA vanhouttei BP8</t>
  </si>
  <si>
    <t>SPIRAEA vanhouttei BRP</t>
  </si>
  <si>
    <t>https://lh6.googleusercontent.com/-X0EishuhYvM/VCpPFBeOf2I/AAAAAAAAX7I/2CkMp9aB1wM/w480-h640-no/SPIRAEA%2Bvanhouttei%2BBRP%2B30-45%2BRAMIFIE.JPG</t>
  </si>
  <si>
    <t>STACHYS byzantina SG9</t>
  </si>
  <si>
    <t>STAPHYLEA colchica SG9</t>
  </si>
  <si>
    <t>https://lh3.googleusercontent.com/-Vckzz1yaaWk/VjjD_9kqFGI/AAAAAAAAfSI/AOrf13Y4TKo/s448-Ic42/Stephanandra%252520incisa%252520Crispa%252520BP9.JPG</t>
  </si>
  <si>
    <t>STIPA arundinacea SG9</t>
  </si>
  <si>
    <t>STIPA calamagrostis SG9</t>
  </si>
  <si>
    <t>STIPA gigantea BG9</t>
  </si>
  <si>
    <t>STIPA gigantea SG9</t>
  </si>
  <si>
    <t>STIPA tenuifolia SG9</t>
  </si>
  <si>
    <t>https://lh3.googleusercontent.com/-jJxetbFNm4A/VjjEAZAnjiI/AAAAAAAAfSI/uI8Tm00BxH8/s448-Ic42/Stipa%252520tenuissima%252520Ponytails%252520BG9.JPG</t>
  </si>
  <si>
    <t>https://lh3.googleusercontent.com/-cyeM_ezfWGU/VjjEB6nyVnI/AAAAAAAAfSI/FtIl0slOp8s/s448-Ic42/Symphoricarpos%252520chenaultii%252520Hancocok%252520BA5.JPG</t>
  </si>
  <si>
    <t>https://lh3.googleusercontent.com/-eAB0n0Xi0N0/VjjEBcSEd0I/AAAAAAAAfSI/orKZYKOeuWQ/s448-Ic42/Symphoricarpos%252520chanaultii%252520Hancock%252520BG9.JPG</t>
  </si>
  <si>
    <t>https://lh4.googleusercontent.com/-SL4N5BtUnjw/VHdW7p7lmNI/AAAAAAAAY2A/axjuOm89H-s/w480-h640-no/SYMPHORICARPOS%2Bdoorenbosii%2BWhite%2BHedge%2BBG9.JPG</t>
  </si>
  <si>
    <t>https://lh3.googleusercontent.com/-gSdLilsK6JA/VCpPFsXNEJI/AAAAAAAAX7k/N0sTIe2SY1o/w480-h640-no/SYMPHORICARPOS%2Bdoorenbosii%2BWhite%2BHedge%2BBRP%2B30-45%2BRAMIFIE.JPG</t>
  </si>
  <si>
    <t>SYRINGA laciniata BG9</t>
  </si>
  <si>
    <t>SYRINGA vulgaris BRP</t>
  </si>
  <si>
    <t>https://lh3.googleusercontent.com/-RK7L5GGa6WE/VjjEHI7KBvI/AAAAAAAAfSI/xpZEuhDn0Rg/s448-Ic42/Syringa%252520vulgaris%252520Comtesse%252520d%252527Harcourt%252520BG9.JPG</t>
  </si>
  <si>
    <t>https://lh3.googleusercontent.com/-FkqQAxE_t_c/VjjDkpAEbOI/AAAAAAAAfSI/5UhU9-IQVCc/s448-Ic42/SYRINGA%252520vulgaris%252520Mme%252520Lemoine%252520BRP.JPG</t>
  </si>
  <si>
    <t>https://lh4.googleusercontent.com/-gf0noFq0q8M/VB3Te7zeUsI/AAAAAAAAWWc/UX5f7kJmynM/w480-h640-no/SYRINGA%2Bvulgaris%2BMrs%2BEdward%2BHarding%2BBG9.JPG</t>
  </si>
  <si>
    <t>https://lh3.googleusercontent.com/-dRMc7smgijU/VjjEJnTQq8I/AAAAAAAAfSI/Z_lPqFpJQLQ/s448-Ic42/Syringa%252520vulgaris%252520Mrs%252520Edward%252520Harding%252520BRP.JPG</t>
  </si>
  <si>
    <t>https://lh3.googleusercontent.com/-55RkN0I_Ins/VjjEJ8iGSFI/AAAAAAAAfSI/xEvg0ui1HeA/s448-Ic42/Syringa%252520vulgaris%252520Neige%252520Briant%252520BG9.JPG</t>
  </si>
  <si>
    <t>https://lh3.googleusercontent.com/-WGvNkYbbYwk/VjjEKfpSnzI/AAAAAAAAfSI/cLHxLGBdD8o/s448-Ic42/Syringa%252520vulgaris%252520President%252520Grevy%252520BG11.JPG</t>
  </si>
  <si>
    <t>SYRINGA vulgaris SRP</t>
  </si>
  <si>
    <t>TAXODIUM distichum SG1LA</t>
  </si>
  <si>
    <t>TAXODIUM distichum SG9</t>
  </si>
  <si>
    <t>https://lh3.googleusercontent.com/-mCGuE0ERvsk/VjjERjUsL4I/AAAAAAAAfSI/00CQ7aPhlRc/s448-Ic42/Taxus%252520baccata%252520Melfard%252520BG9%252520R.JPG</t>
  </si>
  <si>
    <t>TAXUS baccata SC2L</t>
  </si>
  <si>
    <t>TAXUS baccata SEM</t>
  </si>
  <si>
    <t>TAXUS baccata SG9</t>
  </si>
  <si>
    <t>TEUCRIUM ackermannii BA7</t>
  </si>
  <si>
    <t>https://lh3.googleusercontent.com/-XHHB1U3MZho/VjjEUrv33RI/AAAAAAAAfSI/EK_jypTv6Wg/s448-Ic42/Teucrium%252520ackermanii%252520BA7.JPG</t>
  </si>
  <si>
    <t>TEUCRIUM ackermannii BG9</t>
  </si>
  <si>
    <t>TEUCRIUM chamaedrys BG8</t>
  </si>
  <si>
    <t>TEUCRIUM chamaedrys BG9</t>
  </si>
  <si>
    <t>TEUCRIUM chamaedrys BP8</t>
  </si>
  <si>
    <t>https://lh6.googleusercontent.com/-dNQB61muhBE/VCL7e2UP7GI/AAAAAAAAWvc/Li64AbYF1dw/w480-h640-no/TEUCRIUM%2Bfruticans%2BAzureum%2BBA7.JPG</t>
  </si>
  <si>
    <t>https://lh3.googleusercontent.com/-rVUywA01uh8/VjjEVduALYI/AAAAAAAAfSI/s1wYef7WA3E/s448-Ic42/Teucrium%252520fruticans%252520Azureum%252520BC1LC.JPG</t>
  </si>
  <si>
    <t>TEUCRIUM fruticans BA5</t>
  </si>
  <si>
    <t>TEUCRIUM fruticans BA7</t>
  </si>
  <si>
    <t>https://lh3.googleusercontent.com/-QMRAheK3FPE/VjjEV1NBKxI/AAAAAAAAfVo/yuqUHekKt3A/s448-Ic42/Teucrium%252520fruticans%252520BA7.JPG</t>
  </si>
  <si>
    <t>TEUCRIUM fruticans BC1L3</t>
  </si>
  <si>
    <t>https://lh3.googleusercontent.com/-HJp0aU_9NdM/VCTRhe5kNjI/AAAAAAAAXcU/FFe85itwiHA/w480-h640-no/TEUCRIUM%2Bfruticans%2BBC1L3.JPG</t>
  </si>
  <si>
    <t>TEUCRIUM fruticans BP8</t>
  </si>
  <si>
    <t>https://lh3.googleusercontent.com/-P3tGiNaLCnQ/VjjEWqKOrmI/AAAAAAAAfWU/riPdtZ4Zyjk/s448-Ic42/Teucrium%252520fruticans%252520Selection%252520BA7.JPG</t>
  </si>
  <si>
    <t>TEUCRIUM marum BA7</t>
  </si>
  <si>
    <t>TEUCRIUM marum BG9</t>
  </si>
  <si>
    <t>TEUCRIUM marum BP7</t>
  </si>
  <si>
    <t>TEUCRIUM subspinosum BG9</t>
  </si>
  <si>
    <t>https://lh3.googleusercontent.com/-YHeMsjO-0-4/VLjzCafZDII/AAAAAAAAZQE/8lRRs0SQvP8/w189-h252-no/TEUCRIUM%2Bsubspinosum%2BBG9.JPG</t>
  </si>
  <si>
    <t>TEUCRIUM trizeus BG9</t>
  </si>
  <si>
    <t>https://lh3.googleusercontent.com/-UzH2Ri6V7nE/VjjEXsUpORI/AAAAAAAAfV8/v6xRP8Q9YCM/s448-Ic42/Thuja%252520occidentalis%252520Brabant%252520BG9.JPG</t>
  </si>
  <si>
    <t>https://lh3.googleusercontent.com/-0BCN-Spb1uA/VjjEYDtAQaI/AAAAAAAAfSI/sg2Zp6LsRNc/s448-Ic42/Thuja%252520occidentalis%252520Danica%252520BG9.JPG</t>
  </si>
  <si>
    <t>https://lh3.googleusercontent.com/-4zE8jlDaUCs/VjjEYcLIRXI/AAAAAAAAfUc/5LolMOItpoA/s448-Ic42/Thuja%252520occidentalis%252520Emeraude%252520BA5.JPG</t>
  </si>
  <si>
    <t>https://lh3.googleusercontent.com/-6g9IcsiVO1g/VjjEYiUi0cI/AAAAAAAAfWg/wtWvP_-z4zc/s448-Ic42/Thuja%252520occidentalis%252520Emeraude%252520BG9.JPG</t>
  </si>
  <si>
    <t>https://lh3.googleusercontent.com/-ds0V0Dm5iTo/VjjEY_SpQTI/AAAAAAAAfXo/maB_iHeCKu8/s448-Ic42/Thuja%252520occidentalis%252520Emeraude%252520BP8.JPG</t>
  </si>
  <si>
    <t>https://lh3.googleusercontent.com/-LcM4pD_zlck/VjjEZuzjwPI/AAAAAAAAfV8/ebfpsQQ7bSg/s448-Ic42/Thuja%252520occidentalis%252520Pancake%252520BG9.JPG</t>
  </si>
  <si>
    <t>https://lh3.googleusercontent.com/-VsSLpixsa0s/VjjEXG4a2sI/AAAAAAAAfWg/81F5MWv0r2I/s448-Ic42/Thuaj%252520occidentalis%252520Rheingold%252520BG9.JPG</t>
  </si>
  <si>
    <t>https://lh3.googleusercontent.com/-Xh8PAMqGUSw/VjjEZ4w6QgI/AAAAAAAAfSI/q6MLfEBr0FE/s448-Ic42/Thuja%252520orientalis%252520Aurea%252520Nana%252520BG9.JPG</t>
  </si>
  <si>
    <t>https://lh3.googleusercontent.com/-rq7zHPILNXM/VjjEaKRPK2I/AAAAAAAAfT0/3VWvUdgYsDA/s448-Ic42/Thuja%252520orientalis%252520Pyramidalis%252520Aurea%252520BG9.JPG</t>
  </si>
  <si>
    <t>https://lh3.googleusercontent.com/-I_AL2WPXBQw/VjjEaRdV3BI/AAAAAAAAfTM/bjxlHjLLsRU/s448-Ic42/Thuja%252520plicata%252520Atrovirens%252520BG9.JPG</t>
  </si>
  <si>
    <t>https://lh3.googleusercontent.com/-TBwTnkiExfI/VjjEamNxMXI/AAAAAAAAfSI/96P4FJsMaRw/s448-Ic42/Thuja%252520plicata%252520Atrovirens%252520BP8.JPG</t>
  </si>
  <si>
    <t>https://lh3.googleusercontent.com/-xQ3KS8r_IXs/VjjEa46KaLI/AAAAAAAAfSI/TKeRQZ7ZsFs/s448-Ic42/Thuja%252520plicata%252520Excelsa%252520BG9.JPG</t>
  </si>
  <si>
    <t>https://lh3.googleusercontent.com/-lvBIdXa-0zI/VjjEbGweIhI/AAAAAAAAfSI/2jGV2ENVcxM/s448-Ic42/Thuja%252520plicata%252520Gelderland%252520BG9.JPG</t>
  </si>
  <si>
    <t>https://lh3.googleusercontent.com/-19OzKLgJiTg/VHdW72U3BPI/AAAAAAAAY2I/b3nhtIY4JvQ/w480-h640-no/THUJA%2Bplicata%2BZebrina%2BBG9%2B20-30.JPG</t>
  </si>
  <si>
    <t>THYMUS praecox pseudolanuginosus BG9</t>
  </si>
  <si>
    <t>TIBOUCHINA urvilliana BP8</t>
  </si>
  <si>
    <t>https://lh3.googleusercontent.com/-7xjUJyP3vBE/VjjEbsOrUUI/AAAAAAAAfSI/43IAeSSVp_s/s448-Ic42/Tilia%252520americana%252520American%252520Sentry%252520Scion%2525201.JPG</t>
  </si>
  <si>
    <t>TILIA argentea SRP</t>
  </si>
  <si>
    <t>TILIA cordata SEM</t>
  </si>
  <si>
    <t>TILIA cordata SRP</t>
  </si>
  <si>
    <t>TILIA euchlora SCION</t>
  </si>
  <si>
    <t>TILIA henryana SCION</t>
  </si>
  <si>
    <t>TILIA mongolica SCION</t>
  </si>
  <si>
    <t>TILIA platyphyllos SCION</t>
  </si>
  <si>
    <t>TILIA platyphyllos SEM</t>
  </si>
  <si>
    <t>TILIA platyphyllos SRP</t>
  </si>
  <si>
    <t>https://lh3.googleusercontent.com/-FqVpXz0gfDI/VjjEfIdN5eI/AAAAAAAAfSI/dQof2E-v47k/s448-Ic42/Tilia%252520tomentosa%252520Cl%2525C3%2525B4ne%252520BRL%252520Scion.JPG</t>
  </si>
  <si>
    <t>TILIA tomentosa SEM</t>
  </si>
  <si>
    <t>TRACHELOSPERMUM asiaticum BG9</t>
  </si>
  <si>
    <t>TRACHELOSPERMUM jasminoides BA4</t>
  </si>
  <si>
    <t>https://lh3.googleusercontent.com/-iz0TEJ2lMk4/VjjEgvbVUPI/AAAAAAAAfSI/2CbeFPEhvjM/s448-Ic42/Trachelospermum%252520jasminoides%252520BA3.JPG</t>
  </si>
  <si>
    <t>TRACHELOSPERMUM jasminoides BA5</t>
  </si>
  <si>
    <t>TRACHELOSPERMUM jasminoides BG9</t>
  </si>
  <si>
    <t>TRACHELOSPERMUM jasminoides BP8</t>
  </si>
  <si>
    <t>https://lh3.googleusercontent.com/-Dz9GP94dYw0/VjjEiGjrE2I/AAAAAAAAfSI/53HttU_wsd0/s448-Ic42/Trachelospermum%252520jasminoides%252520BP8.JPG</t>
  </si>
  <si>
    <t>TRACHYCARPUS fortunei SC1L3</t>
  </si>
  <si>
    <t>TRACHYCARPUS fortunei SC2L</t>
  </si>
  <si>
    <t>https://lh3.googleusercontent.com/-LElrzOjKJr0/VjjEipmZAJI/AAAAAAAAfSI/MAIqPnRf6Jk/s448-Ic42/Trachycarpus%252520fortunei%252520SC2L.JPG</t>
  </si>
  <si>
    <t>TRACHYCARPUS fortunei SG9</t>
  </si>
  <si>
    <t>TRACHYCARPUS wagnerianus SG9</t>
  </si>
  <si>
    <t>TULBAGHIA violacea BG9</t>
  </si>
  <si>
    <t>https://lh3.googleusercontent.com/-UIuktZO1Vk0/VjjElh0hFJI/AAAAAAAAfSI/u5U3NPdkWZI/s448-Ic42/Ugni%252520molinae%252520Flambeau%252520BG9.JPG</t>
  </si>
  <si>
    <t>ULEX europaeus SG8</t>
  </si>
  <si>
    <t>https://lh4.googleusercontent.com/-KIX4KCh-4ks/VDOmnq0l11I/AAAAAAAAYP4/UbPDGA9cXcw/w480-h640-no/ULMUS%2BRESISTA%2BSapporo%2BGold%2BBRP%2B100-150.JPG</t>
  </si>
  <si>
    <t>https://lh6.googleusercontent.com/-HpJ1DSEuJGQ/VHdW8eGkpnI/AAAAAAAAY2M/My1bww6WS4E/w480-h640-no/VACCINIUM%2Bcorymbosum%2BJersey%2BBC1L.JPG</t>
  </si>
  <si>
    <t>https://lh3.googleusercontent.com/-0hAbNf4BjIM/VjjEnsgarOI/AAAAAAAAfV8/nGiHeYaGjy0/s128-Ic42/Vaccinium%252520corymbosum%252520Legacy%252520BC1LC.JPG</t>
  </si>
  <si>
    <t>https://lh3.googleusercontent.com/-qRCuCo80Ba0/VHdW9utCq-I/AAAAAAAAY2U/hzmQn7Yh8oU/w480-h640-no/VACCINIUM%2Bcorymbosum%2BPatriot%2BBC1L.JPG</t>
  </si>
  <si>
    <t>VERBENA bonariensis SG9</t>
  </si>
  <si>
    <t>https://lh3.googleusercontent.com/-LcRCwLu0Fic/VjjE8MUc9KI/AAAAAAAAfXc/FXjLn5cVz50/s448-Ic42/Vinurnum%252520bodnantense%252520Charles%252520Lamont%252520BG9.JPG</t>
  </si>
  <si>
    <t>https://lh3.googleusercontent.com/-aOZ3sRQLDOI/VjjEoLcNa1I/AAAAAAAAfSI/HZ7F7E206Ug/s448-Ic42/Viburnum%252520bodnantense%252520Dawn%252520BC1LC.JPG</t>
  </si>
  <si>
    <t>VIBURNUM burkwoodii BG9</t>
  </si>
  <si>
    <t>VIBURNUM carlcephalum GC1L3</t>
  </si>
  <si>
    <t>VIBURNUM carlcephalum GG9</t>
  </si>
  <si>
    <t>https://lh3.googleusercontent.com/-LATCseQY0M8/VjjEqJ-xbLI/AAAAAAAAfT8/R0rkIU7iy7c/s448-Ic42/Viburnum%252520davidii%252520Angustifolia%252520BG9.JPG</t>
  </si>
  <si>
    <t>VIBURNUM davidii BA5</t>
  </si>
  <si>
    <t>VIBURNUM davidii BC1L3</t>
  </si>
  <si>
    <t>https://lh3.googleusercontent.com/-nbqCgxOUcA4/VB2Ep_VcaPI/AAAAAAAAWWc/EbQ7gci-TYg/w796-h597-no/VIBURNUM%2BDAVIDII%2B1L3.JPG</t>
  </si>
  <si>
    <t>VIBURNUM davidii BG9</t>
  </si>
  <si>
    <t>https://lh3.googleusercontent.com/-ybxftC505aY/VjjEqj0R5XI/AAAAAAAAfXA/YLW7-wPX9Yo/s448-Ic42/Viburnum%252520davidii%252520BG9.JPG</t>
  </si>
  <si>
    <t>VIBURNUM lantana SEM</t>
  </si>
  <si>
    <t>VIBURNUM lantana SG9</t>
  </si>
  <si>
    <t>https://lh3.googleusercontent.com/-yt-xZg3ED2Q/VjjErPeKAMI/AAAAAAAAfSI/VhT3VNhU8xA/s448-Ic42/Viburnum%252520lantana%252520SG9.JPG</t>
  </si>
  <si>
    <t>VIBURNUM lantana SRP</t>
  </si>
  <si>
    <t>VIBURNUM odoratissimum BG9</t>
  </si>
  <si>
    <t>VIBURNUM opulus BG11</t>
  </si>
  <si>
    <t>https://lh4.googleusercontent.com/-TPYmkTqjIDI/VDOmoYMU93I/AAAAAAAAYQA/CP7wN-upXf0/w480-h640-no/VIBURNUM%2Bopulus%2BCompactum%2BBRP%2B3-4BR.JPG</t>
  </si>
  <si>
    <t>https://lh3.googleusercontent.com/-SxmlldB6Pmc/VjjEr4rMsLI/AAAAAAAAfSI/hu96pGAu7pw/s448-Ic42/Viburnum%252520opulus%252520Roseum%252520BA5.JPG</t>
  </si>
  <si>
    <t>VIBURNUM opulus SEM</t>
  </si>
  <si>
    <t>VIBURNUM opulus SRP</t>
  </si>
  <si>
    <t>https://lh3.googleusercontent.com/-__oFAsTDioM/VjjEwKonUEI/AAAAAAAAfSI/_Wq83oG0T1E/s448-Ic42/Viburnum%252520plicatum%252520Summer%252520Snowflake%252520BC1L3.JPG</t>
  </si>
  <si>
    <t>https://lh3.googleusercontent.com/-qShmVun3x4c/VCpPIdSc_DI/AAAAAAAAX8E/6o373j_LGa0/w480-h640-no/VIBURNUM%2Brhytidophylloides%2BWillowwood%2BBRP%2B30-45.JPG</t>
  </si>
  <si>
    <t>VIBURNUM rhytidophyllum SRP</t>
  </si>
  <si>
    <t>VIBURNUM tinus BA5</t>
  </si>
  <si>
    <t>VIBURNUM tinus BA7</t>
  </si>
  <si>
    <t>VIBURNUM tinus BC1L3</t>
  </si>
  <si>
    <t>VIBURNUM tinus BG11</t>
  </si>
  <si>
    <t>VIBURNUM tinus BG9</t>
  </si>
  <si>
    <t>VIBURNUM tinus BP8</t>
  </si>
  <si>
    <t>https://lh3.googleusercontent.com/-x4U16YVNs7E/VjjE1ZZREmI/AAAAAAAAfSI/vUyxnQwKL-o/s448-Ic42/Viburnum%252520tinus%252520Gwenlian%252520BC1LC.JPG</t>
  </si>
  <si>
    <t>https://lh3.googleusercontent.com/-7huy9oXkBx8/VjjE182spsI/AAAAAAAAfSI/4B076p6MB0Y/s448-Ic42/Viburnum%252520tinus%252520Lisarose%252520Loren%252520BC1LC.JPG</t>
  </si>
  <si>
    <t>https://lh3.googleusercontent.com/-MHzimRbXDHE/VjjE3naFZLI/AAAAAAAAfSI/UZMLlZbnKC0/s448-Ic42/Viburnum%252520tinus%252520Royal%252520Baby%252520Bridixhuit%252520BC1L3.JPG</t>
  </si>
  <si>
    <t>VIBURNUM utile BG9</t>
  </si>
  <si>
    <t>VINCA major BG9</t>
  </si>
  <si>
    <t>VINCA major BP9</t>
  </si>
  <si>
    <t>https://lh3.googleusercontent.com/-lYiC-Xkr2pE/VjjE6Lgsa5I/AAAAAAAAfSI/pibPjx9Fd94/s448-Ic42/Vinca%252520major%252520BP9.JPG</t>
  </si>
  <si>
    <t>https://lh3.googleusercontent.com/-IiywNcBbtZM/VjjE6hsKlTI/AAAAAAAAfSI/-psCzvRjIWk/s448-Ic42/Vinca%252520major%252520Variegata%252520BP9.JPG</t>
  </si>
  <si>
    <t>VINCA minor BA4</t>
  </si>
  <si>
    <t>VINCA minor BG9</t>
  </si>
  <si>
    <t>VINCA minor BP9</t>
  </si>
  <si>
    <t>https://lh5.googleusercontent.com/-8NV_h6hYZnc/VHdXAMe0VtI/AAAAAAAAY24/CwTXM5JtVFI/w480-h640-no/VINCA%2Bminor%2BBP9%2B12ALV.JPG</t>
  </si>
  <si>
    <t>VITEX agnus-castus BA7</t>
  </si>
  <si>
    <t>VITEX agnus-castus SP8</t>
  </si>
  <si>
    <t>https://lh3.googleusercontent.com/-oOyUWFmBURE/VjjE9c8kVlI/AAAAAAAAfXo/YT2enqM0RlM/s448-Ic42/Vitis%252520Cardinal%2525201.5L.JPG</t>
  </si>
  <si>
    <t>https://lh3.googleusercontent.com/-HvFoUg3JZac/VjjE9iH4C0I/AAAAAAAAfSI/chELYHWxTHI/s448-Ic42/Vitis%252520Cardinal%252520GG9.JPG</t>
  </si>
  <si>
    <t>https://lh3.googleusercontent.com/-ey-wNENp-c4/VjjE9waAsPI/AAAAAAAAfSI/Qe8BcX9RKpI/s448-Ic42/Vitis%252520Chasselas%252520Dor%2525C3%2525A9%2525201.5L.JPG</t>
  </si>
  <si>
    <t>https://lh3.googleusercontent.com/-ySjhMTooeLI/VjjE962M0wI/AAAAAAAAfSI/F0Pg5nH555A/s448-Ic42/Vitis%252520Chasselas%252520Dor%2525C3%2525A9%252520GG9.JPG</t>
  </si>
  <si>
    <t>VITIS coignetiae BG9</t>
  </si>
  <si>
    <t>https://lh3.googleusercontent.com/-z5BQ6X5yrpg/VjjE-XDa-RI/AAAAAAAAfSI/WD-gYnKWoFA/s448-Ic42/Vitis%252520Dattier%252520de%252520Beyrouth%2525201.5L.JPG</t>
  </si>
  <si>
    <t>https://lh3.googleusercontent.com/-3FKeerpDWWs/VjjE-lxjo-I/AAAAAAAAfSI/-IT1ACWCtpE/s448-Ic42/Vitis%252520Dattier%252520de%252520Beyrouth%252520GG9.JPG</t>
  </si>
  <si>
    <t>https://lh3.googleusercontent.com/-fL-oOioDs0Y/VjjE-jWHrPI/AAAAAAAAfSI/SuMBoh4XppY/s448-Ic42/Vitis%252520Italia%2525201.5L.JPG</t>
  </si>
  <si>
    <t>https://lh3.googleusercontent.com/-Kl2C03eoqd8/VjjE-w-X4hI/AAAAAAAAfSI/8Nt7MPhtDwE/s448-Ic42/Vitis%252520Italia%252520GG9.JPG</t>
  </si>
  <si>
    <t>https://lh3.googleusercontent.com/-uK0DuYWLaNw/VjjE_Ne_1ZI/AAAAAAAAfSI/ZxdCozswTDk/s448-Ic42/Vitis%252520Muscat%252520de%252520Hambourg%2525201.5L.JPG</t>
  </si>
  <si>
    <t>https://lh3.googleusercontent.com/-GC9oWvR6mHA/VjjE_dmG_jI/AAAAAAAAfSI/9JvPyv2vNSs/s448-Ic42/Vitis%252520Muscat%252520de%252520Hambourg%252520GG9.JPG</t>
  </si>
  <si>
    <t>WASHINGTONIA filifera SG9</t>
  </si>
  <si>
    <t>https://lh3.googleusercontent.com/-4YAXByyj-1g/VjjE_YFx9BI/AAAAAAAAfSI/qo6eCrfB1lY/s448-Ic42/Washingtonia%252520filifera%252520SG9.JPG</t>
  </si>
  <si>
    <t>WASHINGTONIA robusta SG9</t>
  </si>
  <si>
    <t>https://lh3.googleusercontent.com/-sWdC1J9kepU/VjjE_qGt6lI/AAAAAAAAfSI/XrQ3KW4jtCk/s448-Ic42/Washingtonia%252520robusta%252520SG9.JPG</t>
  </si>
  <si>
    <t>https://lh3.googleusercontent.com/-B7iE7RuT3N0/VjjFDwPn19I/AAAAAAAAfSI/WaT1WrppPGE/s448-Ic42/Weigela%252520Bristol%252520Ruby%252520BA7.JPG</t>
  </si>
  <si>
    <t>https://lh3.googleusercontent.com/-QQQ1w5O2Jdg/VjjFACbm-LI/AAAAAAAAfTs/Ib_mWqgmwh8/s448-Ic42/Weigela%252520Alexandra%252520BA7.JPG</t>
  </si>
  <si>
    <t>https://lh3.googleusercontent.com/-cKweGV-ZFZ4/VB2EuCoelZI/AAAAAAAAWWc/2iI6s4Xi2as/w480-h640-no/Weigela%2B%27Brigela%27%2BBA5.JPG</t>
  </si>
  <si>
    <t>https://lh3.googleusercontent.com/-BDLuUDJBKRk/VjjFEqiU7DI/AAAAAAAAfSI/FR3nxMGaveg/s448-Ic42/Weigela%252520Minor%252520Black%252520Verweig3%252520BA7.JPG</t>
  </si>
  <si>
    <t>https://lh3.googleusercontent.com/-lYiCco4RSR8/VjjFHfcKScI/AAAAAAAAfSI/G8S44QFjV_Q/s448-Ic42/Weigela%252520florida%252520Nana%252520Variegata%252520BA7.JPG</t>
  </si>
  <si>
    <t>https://lh3.googleusercontent.com/-A5jqqvZDDOE/VjjFF0qUI0I/AAAAAAAAfSI/Maly_JTGCQE/s448-Ic42/Weigela%252520Sunny%252520Fantasy%252520BA7.JPG</t>
  </si>
  <si>
    <t>https://lh3.googleusercontent.com/-At2BS_vVb-I/VjjFIJt27zI/AAAAAAAAfSI/4JTGy2SZqoc/s448-Ic42/Weigela%252520florida%252520Victoria%252520BA7.JPG</t>
  </si>
  <si>
    <t>https://lh6.googleusercontent.com/-dZaKpkoBkNw/VCL7nxfLl1I/AAAAAAAAWwY/-7iS270ZqHA/w480-h640-no/WEIGELA%2BKosteriana%2BVariegata%2BBA5.JPG</t>
  </si>
  <si>
    <t>https://lh3.googleusercontent.com/-5RHTvqElGtw/VjjFEZtwkPI/AAAAAAAAfSI/d-ZNI-p3nEQ/s448-Ic42/Weigela%252520Kosteriana%252520Variegata%252520BA7.JPG</t>
  </si>
  <si>
    <t>https://lh6.googleusercontent.com/-LcCaOLztm3s/VCpPJae57QI/AAAAAAAAX8M/b7oxFzNJ66k/w480-h640-no/WEIGELA%2BMarjorie%2BBRP%2B30-45%2B3-4BR.JPG</t>
  </si>
  <si>
    <t>https://lh3.googleusercontent.com/-TbxYoThMPcQ/VjjFE10Mg0I/AAAAAAAAfSI/5sNHiEX0TOs/s448-Ic42/Weigela%252520Red%252520Price%252520BA7.JPG</t>
  </si>
  <si>
    <t>https://lh5.googleusercontent.com/-DKykIuJ90gk/VCL7or1pj7I/AAAAAAAAWwo/F4dslhwHfNk/w480-h640-no/WEIGELA%2BSnowflake%2BBA5.JPG</t>
  </si>
  <si>
    <t>https://lh3.googleusercontent.com/-trP_26I6IlA/VjjFFMrfO3I/AAAAAAAAfSI/4gd5iSiGkzw/s448-Ic42/Weigela%252520Snowflake%252520BA7.JPG</t>
  </si>
  <si>
    <t>https://lh3.googleusercontent.com/-XPcyARIyheQ/VjjFFeCkluI/AAAAAAAAfSI/E0yQ2m_sLSI/s448-Ic42/Weigela%252520Snowflake%252520BP8.JPG</t>
  </si>
  <si>
    <t>https://lh6.googleusercontent.com/-hHCN5GNFbgo/VCpPJ4QhaaI/AAAAAAAAX8U/2OUU-2ZpJkw/w480-h640-no/WEIGELA%2BSnowflake%2BBRP%2B30-45%2B3-4BR.JPG</t>
  </si>
  <si>
    <t>https://lh3.googleusercontent.com/-xzpTPLbeclM/VjjFFujsLvI/AAAAAAAAfSI/yCLp0AxoNi4/s448-Ic42/Weigela%252520Stelznieri%252520BA7.JPG</t>
  </si>
  <si>
    <t>https://lh3.googleusercontent.com/-xtbi_Mxpgxg/VDOmpfflH_I/AAAAAAAAYQ0/ZJ0Hitzv_Pg/w480-h640-no/WEIGELA%2BStelznieri%2BBRP%2B30-45%2B3-4BR.JPG</t>
  </si>
  <si>
    <t>WISTERIA sinensis GG9</t>
  </si>
  <si>
    <t>WISTERIA sinensis SEM</t>
  </si>
  <si>
    <t>WISTERIA venusta GG9</t>
  </si>
  <si>
    <t>YUCCA aloifolia SG9</t>
  </si>
  <si>
    <t>https://lh3.googleusercontent.com/-s2broZ10ljc/VjjFKtLc1fI/AAAAAAAAfSI/ubDIx5G4b9A/s448-Ic42/Yucca%252520Bright%252520Edge%252520BC1LC.JPG</t>
  </si>
  <si>
    <t>https://lh3.googleusercontent.com/-Svp0PEs-fPE/VjjFLnADdrI/AAAAAAAAfSI/-Uu3aVZsTvQ/s448-Ic42/Yucca%252520filamentosda%252520Bright%252520Edge%252520BG9.JPG</t>
  </si>
  <si>
    <t>YUCCA filamentosa SG9</t>
  </si>
  <si>
    <t>ZELKOVA serrata SEM</t>
  </si>
  <si>
    <t>ZELKOVA serrata SG9</t>
  </si>
  <si>
    <t>ZELKOVA serrata SRP</t>
  </si>
  <si>
    <t>https://lh3.googleusercontent.com/-ReD19dTaJMQ/VjjFNWrMqsI/AAAAAAAAfSI/rfpJ8K5oWUM/s448-Ic42/Zelkova%252520serrata%252520SRP.JPG</t>
  </si>
  <si>
    <t>Deutch</t>
  </si>
  <si>
    <t>Date :</t>
  </si>
  <si>
    <t>→ Liste par type de plante</t>
  </si>
  <si>
    <t>→ Port (France)</t>
  </si>
  <si>
    <t>→ Transport charges
(out of France)</t>
  </si>
  <si>
    <t>→ Pots / European codes</t>
  </si>
  <si>
    <t>→ RIB / BIC</t>
  </si>
  <si>
    <t>LONICERA fragrantissima BRP</t>
  </si>
  <si>
    <t>→ Delivery charges
(out of France)</t>
  </si>
  <si>
    <t>BRUNFELSIA pauciflora BG9</t>
  </si>
  <si>
    <t>DORYCNIUM hirsutum SG9</t>
  </si>
  <si>
    <t>HEPTACODIUM miconioides BG9</t>
  </si>
  <si>
    <t>PISTACIA lentiscus SG9</t>
  </si>
  <si>
    <t>PSEUDOTSUGA douglasii SRP</t>
  </si>
  <si>
    <t>CORNUS sanguinea SP8</t>
  </si>
  <si>
    <t>TETRADIUM daniellii SG9</t>
  </si>
  <si>
    <t>HAMAMELIS virginiana SRP</t>
  </si>
  <si>
    <t>TULBAGHIA violacea SG9</t>
  </si>
  <si>
    <t>N</t>
  </si>
  <si>
    <t>Nouveautés</t>
  </si>
  <si>
    <t>NOUVEAU</t>
  </si>
  <si>
    <t>NEW</t>
  </si>
  <si>
    <t>NEUE</t>
  </si>
  <si>
    <t>NIEUW</t>
  </si>
  <si>
    <t>NUEVA</t>
  </si>
  <si>
    <t>NOVA</t>
  </si>
  <si>
    <t>NOVO</t>
  </si>
  <si>
    <t>NUOVO</t>
  </si>
  <si>
    <t>NOWY</t>
  </si>
  <si>
    <t>НОВЫЙ</t>
  </si>
  <si>
    <t>NOVÝ</t>
  </si>
  <si>
    <t>ÚJ</t>
  </si>
  <si>
    <t>link</t>
  </si>
  <si>
    <t>(8530)</t>
  </si>
  <si>
    <t>CORNUS kousa SEM</t>
  </si>
  <si>
    <t>LONICERA nitida BRP</t>
  </si>
  <si>
    <t>SALIX aurita SG9</t>
  </si>
  <si>
    <t>SALIX fragilis SG9</t>
  </si>
  <si>
    <t>SALIX gracilistyla SG9</t>
  </si>
  <si>
    <t>SALIX triandra SG9</t>
  </si>
  <si>
    <t>THYMUS vulgaris SG9</t>
  </si>
  <si>
    <t>ACER opalus SRP</t>
  </si>
  <si>
    <t>INDIGOFERA amblyantha BG9</t>
  </si>
  <si>
    <t>PRUNUS serotina SEM</t>
  </si>
  <si>
    <t>HALESIA carolina SG9</t>
  </si>
  <si>
    <t>STEWARTIA pseudocamellia SG9</t>
  </si>
  <si>
    <t>CHAMELAUCIUM uncinatum BG9</t>
  </si>
  <si>
    <t>COTONEASTER glaucophyllus SG9</t>
  </si>
  <si>
    <t>HYDRANGEA seemanii BG9</t>
  </si>
  <si>
    <t>LIGUSTRUM ibota BP8</t>
  </si>
  <si>
    <t>LIGUSTRUM ibota SP8</t>
  </si>
  <si>
    <t>PRUNUS serrula GRP</t>
  </si>
  <si>
    <t>PRUNUS tomentosa SG9</t>
  </si>
  <si>
    <t>ROSA nitida SRP</t>
  </si>
  <si>
    <t>(8559)</t>
  </si>
  <si>
    <t>ARBUTUS unedo SC1L3</t>
  </si>
  <si>
    <t>ASPLENIUM scolopendrium BG9</t>
  </si>
  <si>
    <t>BLECHNUM spicant BG9</t>
  </si>
  <si>
    <t>CYRTOMIUM falcatum BG9</t>
  </si>
  <si>
    <t>DRYOPTERIS erythrosora BG9</t>
  </si>
  <si>
    <t>MATTEUCCIA struthiopteris BG9</t>
  </si>
  <si>
    <t>MUSELLA lasiocarpa BC1L3</t>
  </si>
  <si>
    <t>POLYSTICHUM polyblepharum BG9</t>
  </si>
  <si>
    <t>POLYSTICHUM setiferum BG9</t>
  </si>
  <si>
    <t>ACER griseum SG1LA TIGE</t>
  </si>
  <si>
    <t>PINUS cembra SRP</t>
  </si>
  <si>
    <t>QUERCUS ilicifolia SG9</t>
  </si>
  <si>
    <t>SASSAFRAS albidum SG1LA TIGE</t>
  </si>
  <si>
    <t>TILIA chenmoui SCION</t>
  </si>
  <si>
    <t>ACTINIDIA Collection BG9</t>
  </si>
  <si>
    <t>LIQUIDAMBAR styraciflua SRP</t>
  </si>
  <si>
    <t>SALVIA grahamii BA5</t>
  </si>
  <si>
    <t>SPIRAEA arguta BA8</t>
  </si>
  <si>
    <t>ACER monspessulanum SG1LA</t>
  </si>
  <si>
    <t>BRUNFELSIA pauciflora BP8</t>
  </si>
  <si>
    <t>MUHLENBERGIA capillaris SG9</t>
  </si>
  <si>
    <t>SCLERANTHUS uniflorus SG9</t>
  </si>
  <si>
    <t>SESLERIA heufleriana SG9</t>
  </si>
  <si>
    <t>ABELIA grandiflora BA8</t>
  </si>
  <si>
    <t>ADINA rubella SG9</t>
  </si>
  <si>
    <t>MYRSINE africana SG9</t>
  </si>
  <si>
    <t>PAULOWNIA tomentosa SG1LA TIGE</t>
  </si>
  <si>
    <t>QUERCUS petrea SG1LA TIGE</t>
  </si>
  <si>
    <t>QUERCUS pubescens SG1LA TIGE</t>
  </si>
  <si>
    <t>(11505)</t>
  </si>
  <si>
    <t>LAGERSTROEMIA indica Rouge soutenu</t>
  </si>
  <si>
    <t>DRYOPTERIS filix-mas BG9</t>
  </si>
  <si>
    <t>(4635)</t>
  </si>
  <si>
    <t>(7669)</t>
  </si>
  <si>
    <t>(8031)</t>
  </si>
  <si>
    <t>HIBISCUS moscheutos Rose clair BA3</t>
  </si>
  <si>
    <t>HIBISCUS moscheutos Rouge BA2</t>
  </si>
  <si>
    <t>CHOISYA ternata BA4</t>
  </si>
  <si>
    <t>ERIOSTEMON myoporoides BA4</t>
  </si>
  <si>
    <t>GERANIUM sanguineum SG9</t>
  </si>
  <si>
    <t>HEIMIA salicifolia BA7</t>
  </si>
  <si>
    <t>OENOTHERA missouriensis BG9</t>
  </si>
  <si>
    <t>PRUNUS tomentosa BG9</t>
  </si>
  <si>
    <t>CAREX flagellifera BG9</t>
  </si>
  <si>
    <t>DIASCA rigescens BG9</t>
  </si>
  <si>
    <t>DIERVILLA splendens BG9</t>
  </si>
  <si>
    <t>DRIMYS winteri BG9</t>
  </si>
  <si>
    <t>GRISELINIA ruscifolia BG9</t>
  </si>
  <si>
    <t>HEDERA algeriensis BG9</t>
  </si>
  <si>
    <t>HELICHRYSUM microphyllum BG9</t>
  </si>
  <si>
    <t>JACOBINIA suberecta BG9</t>
  </si>
  <si>
    <t>LIPPIA nodiflora BG9</t>
  </si>
  <si>
    <t>LUZULA sylvatica BG9</t>
  </si>
  <si>
    <t>MELALEUCA thymifolia BG9</t>
  </si>
  <si>
    <t>ROSTRINUCULA dependens BG9</t>
  </si>
  <si>
    <t>André Briant Jeunes Plants SAS - Boulevard de la Romanerie - CS 10015 - 49180 Saint Barthélémy d'Anjou
GPS 47.482790, -0.496176 - NAF 0130Z - TVA FR83 0722 0045 4 - SIRET 0722 0045 4000 22 - IBAN FR 76 1790 6000 3201 2842 4000 189 - BIC AGRI FRPP 879 - Phyto PL00173</t>
  </si>
  <si>
    <t>KOELREUTERIA paniculata SCION</t>
  </si>
  <si>
    <t>SEQUOIA sempervirens SG9</t>
  </si>
  <si>
    <t>BA8</t>
  </si>
  <si>
    <t>(2450)</t>
  </si>
  <si>
    <t>(13356)</t>
  </si>
  <si>
    <t>(2505)</t>
  </si>
  <si>
    <t>TC/1/1P1.3</t>
  </si>
  <si>
    <t>(9397)</t>
  </si>
  <si>
    <t>(3994)</t>
  </si>
  <si>
    <t>(4269)</t>
  </si>
  <si>
    <t>(9314)</t>
  </si>
  <si>
    <t>(13119)</t>
  </si>
  <si>
    <t>(14121)</t>
  </si>
  <si>
    <t>BG9 TIGE</t>
  </si>
  <si>
    <t>(12084)</t>
  </si>
  <si>
    <t>(5364)</t>
  </si>
  <si>
    <t>(5526)</t>
  </si>
  <si>
    <t>(13319)</t>
  </si>
  <si>
    <t>(5572)</t>
  </si>
  <si>
    <t>(5600)</t>
  </si>
  <si>
    <t>(11316)</t>
  </si>
  <si>
    <t>(6088)</t>
  </si>
  <si>
    <t>(5922)</t>
  </si>
  <si>
    <t>(6308)</t>
  </si>
  <si>
    <t>(9282)</t>
  </si>
  <si>
    <t>(12306)</t>
  </si>
  <si>
    <t>(6765)</t>
  </si>
  <si>
    <t>(7000)</t>
  </si>
  <si>
    <t>(6824)</t>
  </si>
  <si>
    <t>(6804)</t>
  </si>
  <si>
    <t>(6807)</t>
  </si>
  <si>
    <t>(7384)</t>
  </si>
  <si>
    <t>(9572)</t>
  </si>
  <si>
    <t>(11931)</t>
  </si>
  <si>
    <t>(7818)</t>
  </si>
  <si>
    <t>(7764)</t>
  </si>
  <si>
    <t>(7749)</t>
  </si>
  <si>
    <t>SALVIA grahamii Violette</t>
  </si>
  <si>
    <t>(7785)</t>
  </si>
  <si>
    <t>(7975)</t>
  </si>
  <si>
    <t>(7985)</t>
  </si>
  <si>
    <t>(7983)</t>
  </si>
  <si>
    <t>(11935)</t>
  </si>
  <si>
    <t>(8425)</t>
  </si>
  <si>
    <t>(8426)</t>
  </si>
  <si>
    <t>(8447)</t>
  </si>
  <si>
    <t>(8571)</t>
  </si>
  <si>
    <t>(8588)</t>
  </si>
  <si>
    <t>TEUCRIUM ackermannii BP7</t>
  </si>
  <si>
    <t>(4976)</t>
  </si>
  <si>
    <t>COTONEASTER lucidus BG9</t>
  </si>
  <si>
    <t>(8267)</t>
  </si>
  <si>
    <t>CORTADERIA Blanc BG9</t>
  </si>
  <si>
    <t>CORTADERIA Rose BG9</t>
  </si>
  <si>
    <t>EHRETIA dicksonii SG1LA</t>
  </si>
  <si>
    <t>HEIMIA salicifolia BG9</t>
  </si>
  <si>
    <t>OSMANTHUS burkwoodii BG8</t>
  </si>
  <si>
    <t>PIPTANTHUS nepalensis SG9</t>
  </si>
  <si>
    <t>POLIOTHYRIS sinensis SG1LA</t>
  </si>
  <si>
    <t>RIBES uva-crispa Jaune BRP</t>
  </si>
  <si>
    <t>RIBES uva-crispa Rouge BRP</t>
  </si>
  <si>
    <t>SALVIA grahamii Violette BA5</t>
  </si>
  <si>
    <t>CISTUS decumbens BP8</t>
  </si>
  <si>
    <t>LOMATIA ferruginea BG9</t>
  </si>
  <si>
    <t>LOMATIA tinctoria BG9</t>
  </si>
  <si>
    <t>ROSA rubiginosa SEM</t>
  </si>
  <si>
    <t>TIBOUCHINA urvilliana BA7</t>
  </si>
  <si>
    <t>TRACHELOSPERMUM jasminoides Rose BG9</t>
  </si>
  <si>
    <t>BUDDLEJA alternifolia BG9</t>
  </si>
  <si>
    <t>QUERCUS coccinea SG1LA</t>
  </si>
  <si>
    <t>(7700)</t>
  </si>
  <si>
    <t>Madame, Monsieur,
Veuillez trouver ci-joint et en lien notre dernier disponible de jeunes plants. Vous pouvez utiliser ce document EXCEL pour nous envoyer vos demandes d'offres et commandes.
Nous vous joignons aussi quelques photos d'alvéoles de 8 cm (plaques de 28 plantes), prises hier :
Cordialement,</t>
  </si>
  <si>
    <t>photo</t>
  </si>
  <si>
    <t>https://drive.google.com/open?id=1E1UpfnUE6njUsS66lq93g2dyl1oRtGQITg</t>
  </si>
  <si>
    <t>https://drive.google.com/open?id=1rD_E8PWgoF5XrvzMOmEqN8-RJ9GBgs0sFw</t>
  </si>
  <si>
    <t>https://drive.google.com/open?id=1ioGy94dZOuEo-O2sR19ZHLeDQiaZ0nappw</t>
  </si>
  <si>
    <t>https://drive.google.com/open?id=1pZDkzPw_GVdfSHW3Ngcsvp3eMu0MnG3Hhw</t>
  </si>
  <si>
    <t>https://drive.google.com/open?id=1Y81fhH_2uzwYI-cKFnIvpeBqJSL0am64bw</t>
  </si>
  <si>
    <t>https://drive.google.com/open?id=10dpXUKEvdYHiWSZGgnO5L_1Ho5r5sLrDEw</t>
  </si>
  <si>
    <t>https://drive.google.com/open?id=1k0h3GkNYSEdn0HJLfz1e9u-O1ABwYTdv-A</t>
  </si>
  <si>
    <t>https://drive.google.com/open?id=17ra012NV_8EdNJ3Vu-Z9K7rD3rOKFOizaw</t>
  </si>
  <si>
    <t>https://drive.google.com/open?id=1Ewis1ljwLdfu-m6_DyL9mh46i0yWVXWmXA</t>
  </si>
  <si>
    <t>https://drive.google.com/open?id=1LsSnZBP7ks3O5EI5-7HBEYYnZqTVYKE6-g</t>
  </si>
  <si>
    <t>https://drive.google.com/open?id=1oAWr7e1SLic0dYGV3wHO9oW0LWwpWhqOtA</t>
  </si>
  <si>
    <t>https://drive.google.com/open?id=1tbYs2SixaqfYY4rQwAEJY9ItMAGtmnlA5g</t>
  </si>
  <si>
    <t>https://drive.google.com/open?id=1kmqACcrTdUDpT9tvPx6FFaDY6ehVNPwY9g</t>
  </si>
  <si>
    <t>https://drive.google.com/open?id=1hTZeQ0PqxCNZcL_DKJvJ94nMPLlyXAMURQ</t>
  </si>
  <si>
    <t>https://drive.google.com/open?id=1d8Na3Z7oB-pIq64Sil-8xAYiAWlyORJx0g</t>
  </si>
  <si>
    <t>https://drive.google.com/open?id=1PtiB9Tc8hhwny9RrY-rF33PZYhZUL4n5yw</t>
  </si>
  <si>
    <t>https://drive.google.com/open?id=1kdq0sfsZi1ocU9thpMlRPQ1Z5K8sTfHtUQ</t>
  </si>
  <si>
    <t>https://drive.google.com/open?id=1y8It-GisBuXNdym1ah4QLg3GOTewGaMXkQ</t>
  </si>
  <si>
    <t>https://drive.google.com/open?id=1bzUvkPjxwQxdZhjLx-ZPzGewENQjiO5dOA</t>
  </si>
  <si>
    <t>https://drive.google.com/open?id=1Hx4bgviAxxNMzp5-mSfGwRWf8auSvPh0CQ</t>
  </si>
  <si>
    <t>https://drive.google.com/open?id=1dG2PKrGlzJWPgS7MbLNEaFHOkaODwWupNQ</t>
  </si>
  <si>
    <t>https://drive.google.com/open?id=11F-LoRTi47nq6VuSfqzDgC4zYlXxSzJtgw</t>
  </si>
  <si>
    <t>https://drive.google.com/open?id=1CR3lGhEiN0Az-uTeC-taJXtu9_K1NVhZWw</t>
  </si>
  <si>
    <t>https://drive.google.com/open?id=13-YUel6lojtJfW41WRFJvK9SF17vbfR7CQ</t>
  </si>
  <si>
    <t>https://drive.google.com/open?id=1A_H-dDlX0Lcm7ejIv9vhpjr896Ww61IwHA</t>
  </si>
  <si>
    <t>https://drive.google.com/open?id=1R1OomkJDPB5O9XjBXxG5JYONo9jdXdz2Jw</t>
  </si>
  <si>
    <t>https://drive.google.com/open?id=1Jo4c668Tnn5cEWAOALOYYOTue4xfz3qObw</t>
  </si>
  <si>
    <t>https://drive.google.com/open?id=1PB8bZIZGIho1yh01oN-mNtwLohQfS8-Z6A</t>
  </si>
  <si>
    <t>https://drive.google.com/open?id=1jB3I5ktQey0Yc0IjomdmobVs2qdFKeiKDw</t>
  </si>
  <si>
    <t>https://drive.google.com/open?id=1fhPEORhs6oYXWF8GzCE0zlY_hZDqjfoJTQ</t>
  </si>
  <si>
    <t>https://drive.google.com/open?id=1MLDFxu4GypyXUs41b-qmPfhLEBU0piVLTg</t>
  </si>
  <si>
    <t>https://drive.google.com/open?id=1YvI4kEj4zXr1ScsNJw_dz55OZ8MsRnKtOw</t>
  </si>
  <si>
    <t>https://drive.google.com/open?id=16SOdUZ2erwbH9UCz8yK7whD-OUyNKhXDqg</t>
  </si>
  <si>
    <t>https://drive.google.com/open?id=1saYOG0zSzJY_rGYMF46UDF9Yn6JHh35DvQ</t>
  </si>
  <si>
    <t>https://drive.google.com/open?id=1cYOWhiNpgUldEuHjCJ5Ex_na_AXYGjZZfw</t>
  </si>
  <si>
    <t>https://drive.google.com/open?id=1AffpTMcQGZwZhWHIHXM6IVBhqS9hDdn5SA</t>
  </si>
  <si>
    <t>https://drive.google.com/open?id=150GtunTuc1cSy26wLwLa9IcAkWNJAA7IyQ</t>
  </si>
  <si>
    <t>https://drive.google.com/open?id=1h4ND__veUFj0jAshqNNhOQzB8RBRtCE6aQ</t>
  </si>
  <si>
    <t>https://drive.google.com/open?id=1j6uULDW5vt-JphiUa7tMSWkGMFdvpJg94w</t>
  </si>
  <si>
    <t>https://drive.google.com/open?id=1VR-wt3Z8c4y6ZqpRxpAoCr8vsC2T_xXYvg</t>
  </si>
  <si>
    <t>https://drive.google.com/open?id=1Vfqrk_rjVdPWYW_GsVuEAw9ioLSUHfIXGw</t>
  </si>
  <si>
    <t>https://drive.google.com/open?id=1Nsbj4jaqFG5P8GT29bu0-rBcSDalQl5Vcg</t>
  </si>
  <si>
    <t>https://drive.google.com/open?id=1HP2CEMSbNWfoJRzsm1gfIxOg7CTD0ABH_g</t>
  </si>
  <si>
    <t>https://drive.google.com/open?id=1nbXk45Zv2nmTnPr_cGakbDJXR-jtsonzxQ</t>
  </si>
  <si>
    <t>https://drive.google.com/open?id=1jd2trLjvyqkk9T6Jwy8_R7ZOFGu1izxnDA</t>
  </si>
  <si>
    <t>https://drive.google.com/open?id=1svJXGfOCwR3DIgILFEmGzXOrUVMLAFDzQw</t>
  </si>
  <si>
    <t>https://drive.google.com/open?id=1GueyxgfMHplw3jM670YBz1oPSbyG1S3k4w</t>
  </si>
  <si>
    <t>https://drive.google.com/open?id=1At7u83AVP8SBS6Dr_dMQ3PBycvLfXM2Z5g</t>
  </si>
  <si>
    <t>https://drive.google.com/open?id=178WyrqV6NouY5u7ikeSB7QHxhLdd6Kc_Hg</t>
  </si>
  <si>
    <t>https://drive.google.com/open?id=1UFQ5gpdviuOrmzsFDFp3N4etsJgomeVRRw</t>
  </si>
  <si>
    <t>https://drive.google.com/open?id=1qNSat99kv0x4grJw18fNHVUrs2YGSFjDCA</t>
  </si>
  <si>
    <t>https://drive.google.com/open?id=1G5jqHqIuadmjClZJxY9gdhqUm4fGWIRsPg</t>
  </si>
  <si>
    <t>https://drive.google.com/open?id=1bLKk97PYNv9EkO69OY3IWPVvE-fg1zHDRg</t>
  </si>
  <si>
    <t>https://drive.google.com/open?id=1aUp0CIeCRffVNRYvuwkwlsatlTMwf4uAaQ</t>
  </si>
  <si>
    <t>https://drive.google.com/open?id=1AuoN7-JHPhx_jITb8NMCAP4PQIn15N9v1w</t>
  </si>
  <si>
    <t>https://drive.google.com/open?id=1D275TewoAOwHytnjuL6Ci2AbGI-QR4269g</t>
  </si>
  <si>
    <t>https://drive.google.com/open?id=13tOWTu4ksVvlCoF_-nOEd1DDwnTikPqfAQ</t>
  </si>
  <si>
    <t>https://drive.google.com/open?id=1dN6vJqorSbHT20K-raX4kAwMZI50Fs7GeQ</t>
  </si>
  <si>
    <t>https://drive.google.com/open?id=1o_1vGDawPimXL2FX27R2MuegY4o87N9bsQ</t>
  </si>
  <si>
    <t>https://drive.google.com/open?id=1fXpSNNP7n-z5A-R6knz03HLDrmd5LFnyfg</t>
  </si>
  <si>
    <t>https://drive.google.com/open?id=18ddSZQvobpetOwRdQKSETGBjSOu7SCdTOg</t>
  </si>
  <si>
    <t>https://drive.google.com/open?id=1YxyVpo1FUp8FseNRTipE_bUoS50sPia2aw</t>
  </si>
  <si>
    <t>https://drive.google.com/open?id=1gUU7AlQV4bUSbBV6xPuGqC1-Fvrrc9_LOA</t>
  </si>
  <si>
    <t>https://drive.google.com/open?id=1aOymE7_sL8C6m_U5qmzn5Ovy1XJmFnVVjA</t>
  </si>
  <si>
    <t>https://drive.google.com/open?id=1p62aN5Hf1knCBT05FhZ_Qm2bL79Lf_OxOQ</t>
  </si>
  <si>
    <t>https://drive.google.com/open?id=1vQ2E1lonE-rsmwq50A20y291w53b_pdnIw</t>
  </si>
  <si>
    <t>https://drive.google.com/open?id=1oklz_TiQnWCsGblqjsrfBwCMPEg_lD3Q7Q</t>
  </si>
  <si>
    <t>ADINA rubella BG9</t>
  </si>
  <si>
    <t>https://drive.google.com/open?id=1cET5LFk_EyhjHME8ncoa0RCYNf1yOhq4fg</t>
  </si>
  <si>
    <t>https://drive.google.com/open?id=182O7LfzdSNXA1WgyoHJ7qFEnWDkF3SYi6Q</t>
  </si>
  <si>
    <t>https://drive.google.com/open?id=1qH8ETZPBLtoB2KFvE1rgvAhQ6I1goEwLLw</t>
  </si>
  <si>
    <t>https://drive.google.com/open?id=13ZRdKuEr_qdHP3XMhkjqKQ8SvxI1bhRHBQ</t>
  </si>
  <si>
    <t>https://drive.google.com/open?id=1sIwsTP045cmJR_15LzTDe5tqcdp05JdpXA</t>
  </si>
  <si>
    <t>https://drive.google.com/open?id=11n35veq8GA3ZUF84qVyyYPDVbLKJ-Kb7IA</t>
  </si>
  <si>
    <t>https://drive.google.com/open?id=1RglIvYnebqWiE2oFFI1ThXfx5WZbs0lOQA</t>
  </si>
  <si>
    <t>https://drive.google.com/open?id=1ck0b_ebhtyd6inlPIhx08Vr-zRHbkEEjPw</t>
  </si>
  <si>
    <t>https://drive.google.com/open?id=1twJU42Fv7jiWs-im0RE7V50oLbjY8LQftg</t>
  </si>
  <si>
    <t>https://drive.google.com/open?id=1VqqmVlY6hCL8jnz6WduIV9kEZcD0QXksWA</t>
  </si>
  <si>
    <t>https://drive.google.com/open?id=196AdnP4CaxJ-V8t1w-5dJp3kmMWAJ98vyw</t>
  </si>
  <si>
    <t>https://drive.google.com/open?id=1PZ2e4AFiKn189zFSVLJnNR1DQvdj18VSng</t>
  </si>
  <si>
    <t>https://drive.google.com/open?id=16fkyDVE_H1lvAvA3aVGhTOvNp3rARpyZAw</t>
  </si>
  <si>
    <t>https://drive.google.com/open?id=1Ecj_VTbwe_UusRTtKZLImdPylwjP34e0Lg</t>
  </si>
  <si>
    <t>https://drive.google.com/open?id=1f4SFbJo9-j45tDM7A58JlKyHPcDD83FRBw</t>
  </si>
  <si>
    <t>https://drive.google.com/open?id=1aS9slCDdUz3G9Ghm-pM3FhIaw7tWxV5cQA</t>
  </si>
  <si>
    <t>https://drive.google.com/open?id=1R51gjUv4sT4-6CWbXIZAcPVbn2Pt6Qbb9Q</t>
  </si>
  <si>
    <t>https://drive.google.com/open?id=1bG6AB3_DvRMDLeGWw9l0mMb1w0bKP8RmEw</t>
  </si>
  <si>
    <t>https://drive.google.com/open?id=15dTRVHN6mq87-KP7vTt7aXw1rQGD1pkzXA</t>
  </si>
  <si>
    <t>https://drive.google.com/open?id=1PWdZjt6nZsLT5zPEuQ0sxmCcir3sG-MJ0Q</t>
  </si>
  <si>
    <t>https://drive.google.com/open?id=1SdvaIR_N4OakPXtNDqNS3hp6GCQewTbrNA</t>
  </si>
  <si>
    <t>https://drive.google.com/open?id=1W4zbo-0E1s84RTbFwBoYOQORMB8Vt7KEgA</t>
  </si>
  <si>
    <t>https://drive.google.com/open?id=1hU663wmGTnDDbkg7ssyI0g_kGlk_0kkGOA</t>
  </si>
  <si>
    <t>https://drive.google.com/open?id=1E2BFWdWcdLwk_3Hk-XuLmSl8GHdrENGu7g</t>
  </si>
  <si>
    <t>https://drive.google.com/open?id=1gighdXBDe2TCYFV2isAJYb1X3XDY1f5BAw</t>
  </si>
  <si>
    <t>https://drive.google.com/open?id=1_zGRXCOvrTTSDZyJRXcb8_lNnW9GyXlm0A</t>
  </si>
  <si>
    <t>https://drive.google.com/open?id=1PraPkyq7Hs_kKcKIG9SDvJfBMhZxWnPuBQ</t>
  </si>
  <si>
    <t>https://drive.google.com/open?id=1z4qn4cu-IaQOwaqKbq1RbD5lGYkwdeVGAw</t>
  </si>
  <si>
    <t>https://drive.google.com/open?id=11FNDNNRL1FayBYLCGrWuZIy6dgBLoZz5vA</t>
  </si>
  <si>
    <t>https://drive.google.com/open?id=101ekwcClQ2Rsip6F31x5E7uhweM9AZ0hGA</t>
  </si>
  <si>
    <t>https://drive.google.com/open?id=11X3lAFdFIYs2g5k3YrtyIBLyJV1ACwnYUg</t>
  </si>
  <si>
    <t>https://drive.google.com/open?id=1Lf8Sky5bQmyRM_NPKDTvOdgETGIVVjrMAw</t>
  </si>
  <si>
    <t>https://drive.google.com/open?id=1gJgiXwfdD4GI_weHZuqvJ0SCRAlS-dvU4Q</t>
  </si>
  <si>
    <t>https://drive.google.com/open?id=1dxo5dkkDUA3JyagaAYuilfKY7jlbVXSNAg</t>
  </si>
  <si>
    <t>https://drive.google.com/open?id=14-wpTME4Ynwyny3IaJH_OWU2pZL0eYJXDg</t>
  </si>
  <si>
    <t>https://drive.google.com/open?id=11_0nsn9yM20JY8aGdKLrzvHN8cW2jtQ-rQ</t>
  </si>
  <si>
    <t>https://drive.google.com/open?id=14o3jSQZ_xmPwSt3Zvr98TtS46gocLrClSA</t>
  </si>
  <si>
    <t>https://drive.google.com/open?id=1_DHQxjsBM6yDrSnl3FmIA5wV45xeXpNjdA</t>
  </si>
  <si>
    <t>https://drive.google.com/open?id=1zlluRI2yZsKCmAoodlRLILdKzG2Ht_TCzQ</t>
  </si>
  <si>
    <t>https://drive.google.com/open?id=1S_EDUOxpQzOL9R9s623_hpQFLxi1LJQkeg</t>
  </si>
  <si>
    <t>https://drive.google.com/open?id=17n1viUJaaeRShhxSypwngw9Y0-WmphWaHA</t>
  </si>
  <si>
    <t>https://drive.google.com/open?id=1ADLMELRUoYINlAvFSnk60Csc9caQwk-03Q</t>
  </si>
  <si>
    <t>https://drive.google.com/open?id=1d7pGGAZ20DWdawJ3Z9OWdSXJUmBdTXaSyQ</t>
  </si>
  <si>
    <t>https://drive.google.com/open?id=1F7i7uhyhyXQbDM97z-6yw5XUMSZE0yvPPA</t>
  </si>
  <si>
    <t>https://drive.google.com/open?id=1w8OMlx906_OqvjWBHmo79ZUxmxojC6qUrQ</t>
  </si>
  <si>
    <t>https://drive.google.com/open?id=1p4IdhD-KnE1kemnga3u7EJdJiKQ7FoGq5A</t>
  </si>
  <si>
    <t>https://drive.google.com/open?id=1IJDes6F9sxcRDR8JcQxfKLMTFjBiF4vxCg</t>
  </si>
  <si>
    <t>https://drive.google.com/open?id=1P1b9yx_g1mYjMM_f5ZGJtzmlNRIsNxk3tw</t>
  </si>
  <si>
    <t>https://drive.google.com/open?id=1syStYoB69YG856NK3spp6AAP0H0hInViqA</t>
  </si>
  <si>
    <t>https://drive.google.com/open?id=1gKMmdXOPKfd1iDs7QZOMqoIaftzIzHs_8g</t>
  </si>
  <si>
    <t>https://drive.google.com/open?id=1h5jX14Eibv1dInLqheShgYlU0IYGfU3PgA</t>
  </si>
  <si>
    <t>https://drive.google.com/open?id=1ZKGd3_w_22jgP05-8jGscCSjNfs4nJN4VQ</t>
  </si>
  <si>
    <t>https://drive.google.com/open?id=1hBYs0dYMKHXMsH9B5-qR57wMFq0gUxSMpg</t>
  </si>
  <si>
    <t>https://drive.google.com/open?id=1L7kehYXU7_8jqbfAzQ7g5owcjyGKBRvoBg</t>
  </si>
  <si>
    <t>https://drive.google.com/open?id=1Jr3umB7qQOi0yPxr7BKtUfmCeQ81jm_l9w</t>
  </si>
  <si>
    <t>https://drive.google.com/open?id=1aZ7vwHMV73M7bbSwVcn5vKrKbSOH7o3bnQ</t>
  </si>
  <si>
    <t>https://drive.google.com/open?id=1WLyQKDEEouGcT3v6BMoWkzktQUG-2uD0GA</t>
  </si>
  <si>
    <t>https://drive.google.com/open?id=1JEscps6KzRZbPiQQnV2oK-rlCXh6AZ0AGQ</t>
  </si>
  <si>
    <t>https://drive.google.com/open?id=1lQbV4cWmRWwvaH2yx5VAaHMXc79h0k61bg</t>
  </si>
  <si>
    <t>https://drive.google.com/open?id=1rv88bJBb1mCWAAX8GEvLYZTsQj1Ex7VnIw</t>
  </si>
  <si>
    <t>https://drive.google.com/open?id=1HmCYvYCWGL-IsMiOLnVIjBSCwy6OqUHucQ</t>
  </si>
  <si>
    <t>https://drive.google.com/open?id=1LSK345OI5lBckOa7K6CVstf5v2jvlzviXw</t>
  </si>
  <si>
    <t>https://drive.google.com/open?id=1JQShvE7eWiQBM_BRkNckmITBrw3309bkmw</t>
  </si>
  <si>
    <t>https://drive.google.com/open?id=1nC6E-uRiidcmv3CNSdpBxMeItlBKDddbvg</t>
  </si>
  <si>
    <t>https://drive.google.com/open?id=1HTtBzS9Kuxha5snOrVfaysVlQVFgGuFCng</t>
  </si>
  <si>
    <t>https://drive.google.com/open?id=1wd0fzwdglpKiqqkTQ0DEjtGNJrIOjNA44g</t>
  </si>
  <si>
    <t>https://drive.google.com/open?id=1WuBbHfavCPa0hdfzgMCQR-ekbhrq3Qcj0A</t>
  </si>
  <si>
    <t>https://drive.google.com/open?id=1vpT6srce4QEqWoHfB9d85wC1iO_30tCrlA</t>
  </si>
  <si>
    <t>https://drive.google.com/open?id=1HMd5ZnCDpitS0i_Z9NTtf-iYbwq4dy5KmA</t>
  </si>
  <si>
    <t>https://drive.google.com/open?id=1rEG4q_g4jakteU0H8nGA2FVxCUKu5Pe9xw</t>
  </si>
  <si>
    <t>https://drive.google.com/open?id=17eq1o7pSQ_z6nU2cJV4MdDfbPkubOfy9ug</t>
  </si>
  <si>
    <t>https://drive.google.com/open?id=131A3vwtuIMFUfhmfpBWgbLWPywUTFfaDYQ</t>
  </si>
  <si>
    <t>https://drive.google.com/open?id=10NvRDNx903MXoQMGck4Ed6YIA8yktV6yQg</t>
  </si>
  <si>
    <t>https://drive.google.com/open?id=18jbjb2SwmCLL5Dur4O_sWFR0qMg-5ZOL3w</t>
  </si>
  <si>
    <t>https://drive.google.com/open?id=16kMLfZdVMa8wvlncyxsFVukMnbkQtyAMow</t>
  </si>
  <si>
    <t>https://drive.google.com/open?id=1zQ23oz1C2n9krdmoEEByf4gfedsx3X8Bsw</t>
  </si>
  <si>
    <t>https://drive.google.com/open?id=14y7G0wNZmvccqqjq9hBvOnjlRTOr6Ioeew</t>
  </si>
  <si>
    <t>https://drive.google.com/open?id=1IRYfyH9J1pH3wzUE67tL3aaHIOEY81R_nA</t>
  </si>
  <si>
    <t>https://drive.google.com/open?id=1SveLPOiRdmzT_JHvPcviUQUS91rkp9Q03A</t>
  </si>
  <si>
    <t>https://drive.google.com/open?id=1JaeXoKB8BGJlYA6Fc_gAsGjNVWtPYWBPVQ</t>
  </si>
  <si>
    <t>https://drive.google.com/open?id=1EWuy0rGbmOFjlewvkaBj3vmxynxNFEGFqQ</t>
  </si>
  <si>
    <t>https://drive.google.com/open?id=1G2EIODd0LHX1ueIOXZiTW35txIk1pKF3YA</t>
  </si>
  <si>
    <t>https://drive.google.com/open?id=1DAiq-4pBp7rsOve5uvfMR7UJPc1PZMODEg</t>
  </si>
  <si>
    <t>https://drive.google.com/open?id=1Jwa_e-dev-_vof61078KMosSBO_Sd1JbNg</t>
  </si>
  <si>
    <t>https://drive.google.com/open?id=1rr8zINWKVNmofPKmWJFA0gnxXTMo2j2mfA</t>
  </si>
  <si>
    <t>https://drive.google.com/open?id=1CEdj2y8kZcaPkedKM0Z4lmyvULTYLyeUDQ</t>
  </si>
  <si>
    <t>https://drive.google.com/open?id=1bFEN0zXIfmRosjDKLgF7s8XahMUSfsxclA</t>
  </si>
  <si>
    <t>https://drive.google.com/open?id=1lteGhNfm7OImmx0FWm3suB62Yyb7xpfKTQ</t>
  </si>
  <si>
    <t>https://drive.google.com/open?id=1bSlkHZ9TV4hhQNHz58PxqQjY-Srl4MSruA</t>
  </si>
  <si>
    <t>https://drive.google.com/open?id=1hoxnx8-X0fGhhF-oc_CFDVK4t7zXX9ZT_A</t>
  </si>
  <si>
    <t>https://drive.google.com/open?id=1yWvgaNRcig6CerY803jQ9ssJFs2bWXyrvQ</t>
  </si>
  <si>
    <t>https://drive.google.com/open?id=1PwAOxQRmejsQNz5CQNFJvHfmbx7lGKn2Dw</t>
  </si>
  <si>
    <t>https://drive.google.com/open?id=1TjBsZQg-SZu_GUXF4VaSSEGrFcw9KixfuQ</t>
  </si>
  <si>
    <t>https://drive.google.com/open?id=14vZjFKwoqUs3BTabfjEIy8W8pMcfD2b7fA</t>
  </si>
  <si>
    <t>https://drive.google.com/open?id=1BnJcosFyAKbW71HS70KutT8BVCJ2s2cvOQ</t>
  </si>
  <si>
    <t>https://drive.google.com/open?id=1PDUXSkPCg2eEmZ0DjxR2UFs3aXEZvq4kiQ</t>
  </si>
  <si>
    <t>https://drive.google.com/open?id=1GLdFwNWjc1N2TEBfhfc6JEMmL2GbDHJkLg</t>
  </si>
  <si>
    <t>https://drive.google.com/open?id=1TUaMWdCyZgOrieRKD-W2oad_vNUxA99CcA</t>
  </si>
  <si>
    <t>https://drive.google.com/open?id=19-Mzhi6D-hJW1mD5R3_eBaSEkdgQjlup0A</t>
  </si>
  <si>
    <t>https://drive.google.com/open?id=19h_2p5NXWWaflSVqoF_-CSJHhd4TURQR7w</t>
  </si>
  <si>
    <t>https://drive.google.com/open?id=1VYi7X0a01kfBKMfZgYHlofmhf5Mcx3yMCg</t>
  </si>
  <si>
    <t>https://drive.google.com/open?id=1d-Np3LogMjwTIC6Bkr2su9GMlkXOllwPNw</t>
  </si>
  <si>
    <t>https://drive.google.com/open?id=1rq2NBo1fZcef7BF0ETrERIHqlrrbGyoyog</t>
  </si>
  <si>
    <t>https://drive.google.com/open?id=19yYM_di5OvpR1q1VQYXlRhnN7g8SmNhrlQ</t>
  </si>
  <si>
    <t>https://drive.google.com/open?id=1FNxee7TEyzo9a655u496lmHjtTopcxdwbg</t>
  </si>
  <si>
    <t>https://drive.google.com/open?id=1L4A60WL4ibYm4bSOK1GFk9_mhDdk1L1b8Q</t>
  </si>
  <si>
    <t>https://drive.google.com/open?id=117SRy-nk5zz-B2XqEGJObIgnRuzKh27ZYw</t>
  </si>
  <si>
    <t>https://drive.google.com/open?id=1vygIftywUT0FLmk8TCaUSadOYUB4GZgf1Q</t>
  </si>
  <si>
    <t>https://drive.google.com/open?id=1-AGsniOlkxr63-fk1Xdw1Kt5ph7d2XFnCg</t>
  </si>
  <si>
    <t>https://drive.google.com/open?id=1eBYc2MucFSoJaFzCOS6HzZx-SGgljtGpuQ</t>
  </si>
  <si>
    <t>https://drive.google.com/open?id=1Mfoc6vOhHPJMcavZQMxYVWfEJt5f3gWsWQ</t>
  </si>
  <si>
    <t>https://drive.google.com/open?id=1SAvG6kunGeyho0fIQREhUqkYw4NhpHUJVQ</t>
  </si>
  <si>
    <t>https://drive.google.com/open?id=1-dN93tsgrpc0kSj0J3XfPqSbJSV8gVkvhQ</t>
  </si>
  <si>
    <t>https://drive.google.com/open?id=1LqUPO01HwUYnkXY3X57lRxltPmauXY6lVg</t>
  </si>
  <si>
    <t>https://drive.google.com/open?id=1Ly2I8paWsq-LaPVRivyNTH8cpnJ_NdhPrQ</t>
  </si>
  <si>
    <t>https://drive.google.com/open?id=1DKHF-ZgB5NDD8bzCzFmsOsw1kbGefrE-EQ</t>
  </si>
  <si>
    <t>https://drive.google.com/open?id=1PjoKh2RcZRBD7YzhOkHDs_SFKEaKFWyesg</t>
  </si>
  <si>
    <t>https://drive.google.com/open?id=1DdWh3FuEOo6NUB213N1P8hNhj6oeEfe0Rg</t>
  </si>
  <si>
    <t>https://drive.google.com/open?id=1HRqN9q7v511kbdaBO6NDoM_fc0C5LPEDLg</t>
  </si>
  <si>
    <t>https://drive.google.com/open?id=1k4cx44kfazVpG_zByE7IDBTiRA_FSK69nQ</t>
  </si>
  <si>
    <t>https://drive.google.com/open?id=1CqIxFjHfpWHVPG-OPM6LpLD9aWOxHa3_zQ</t>
  </si>
  <si>
    <t>https://drive.google.com/open?id=1iF6pQrHprFftfjsNUQ_Dwa3E0qeqtUW2BA</t>
  </si>
  <si>
    <t>https://drive.google.com/open?id=19OF2sTZMxKgQQ1HfpEQHhawl9ft5JkoSnQ</t>
  </si>
  <si>
    <t>https://drive.google.com/open?id=1kP5UZg6jpgGDsOiQn7erMP6u7bCyTH7sCw</t>
  </si>
  <si>
    <t>https://drive.google.com/open?id=1MER1afNy4tmNcM9Nc5AwLz8W36hjNbi5XA</t>
  </si>
  <si>
    <t>https://drive.google.com/open?id=1yG6IEsYVKHx645-S-f2r7nvBY0Xj7L5_-Q</t>
  </si>
  <si>
    <t>https://drive.google.com/open?id=1Z-ePcRv-8ZFdJW6ozineNRIYl4AXwYPwhg</t>
  </si>
  <si>
    <t>https://drive.google.com/open?id=1d6bI0kYKUlEJrzkdfY8WfW_BkclweQGK1Q</t>
  </si>
  <si>
    <t>https://drive.google.com/open?id=1jEi9sKLeICmMKzN-fRNYuTNS9-alLD_dEw</t>
  </si>
  <si>
    <t>https://drive.google.com/open?id=1gBpgj2GTu_jbRaAK3N8naHkmUWQVIikt8g</t>
  </si>
  <si>
    <t>https://drive.google.com/open?id=1HxuTAuIMLmC_LkaMENOrIdr0Eu_7u_vIEw</t>
  </si>
  <si>
    <t>https://drive.google.com/open?id=1xoBum2drkitw09zW4nVhfH_xji9qkgtTzA</t>
  </si>
  <si>
    <t>https://drive.google.com/open?id=1vDUwQW9frZmNo9qLYk1c-uClHbEWsKtNWQ</t>
  </si>
  <si>
    <t>https://drive.google.com/open?id=1Rv-r5gP-8pIvfqj4YF8YOJvo9fpqrM7GtA</t>
  </si>
  <si>
    <t>https://drive.google.com/open?id=1HRwi72GAN26SUDmMAuDAXh-iGqlgpK1idw</t>
  </si>
  <si>
    <t>https://drive.google.com/open?id=1ARKXlz2y4w8aoIe4_C95xJ_chp0uaIsegg</t>
  </si>
  <si>
    <t>https://drive.google.com/open?id=1KWek0BjhZYVUudhxSjFTMlc53bS79Ywiag</t>
  </si>
  <si>
    <t>https://drive.google.com/open?id=17nkgvU3rlNmUKj9CEkVhElb91wUFSwcsNw</t>
  </si>
  <si>
    <t>https://drive.google.com/open?id=1QJum3gcDCMA9Xw86I_PKmiWcQWi8jL_JuA</t>
  </si>
  <si>
    <t>https://drive.google.com/open?id=1tyInXCiAccEk1pOclbuh9bDYSrXbfOJQwg</t>
  </si>
  <si>
    <t>https://drive.google.com/open?id=1II3gpw5ejFWX2hEs00WSJ6x1GpD5r5ewgg</t>
  </si>
  <si>
    <t>https://drive.google.com/open?id=1e3g5ld2MaKC8NjobI3zbXOYygV6apZ5cow</t>
  </si>
  <si>
    <t>https://drive.google.com/open?id=1ofal6kDdwHss_ww45mSVoHPWSa_5zmkEcQ</t>
  </si>
  <si>
    <t>https://drive.google.com/open?id=1Q4XjFZcDWiKDv6S1kjwkSsoZi4xPiESxSQ</t>
  </si>
  <si>
    <t>https://drive.google.com/open?id=1cjP-RdeeDw84KDHeDnsaNc1BJ_ZEc2qXsA</t>
  </si>
  <si>
    <t>https://drive.google.com/open?id=1EoJqPBQO3CREIB6t2PimLMEnG6rj73HgdA</t>
  </si>
  <si>
    <t>https://drive.google.com/open?id=1_Iqk2lIyGgiIK1z0UK4zSzTOKTKWQ-tqnQ</t>
  </si>
  <si>
    <t>https://drive.google.com/open?id=1FcL6jHS6gqy015-4IVE1jt7v37N4oLTMAw</t>
  </si>
  <si>
    <t>https://drive.google.com/open?id=1hTQeISx6X889Mbo_KzEYBU-yJLBPYWD2Yw</t>
  </si>
  <si>
    <t>https://drive.google.com/open?id=1zM38RJ5kPMY0OM5y6BWKmNynYIHI0WX85w</t>
  </si>
  <si>
    <t>https://drive.google.com/open?id=1TVxeC0Ghj07Bqbn3I4KgGZ8489uwJX2Thw</t>
  </si>
  <si>
    <t>https://drive.google.com/open?id=160vdKS2m2KvvyfZxg4MY8mnwFKCfNuk_tg</t>
  </si>
  <si>
    <t>https://drive.google.com/open?id=1e3WfezijN4qT_mkWl1wM1jtiFURcWS2Jnw</t>
  </si>
  <si>
    <t>https://drive.google.com/open?id=1xZb5xBmMUdLQm6DCY7qiKZwu-fpLOTlxZQ</t>
  </si>
  <si>
    <t>https://drive.google.com/open?id=1mFPj5SbgcUDZChTZNr_SyGQAJuN2vAH0VA</t>
  </si>
  <si>
    <t>https://drive.google.com/open?id=1pC4JNDuDfn4ugbf0PJYjHunGb_t6JRF-ow</t>
  </si>
  <si>
    <t>https://drive.google.com/open?id=1drRz4PxRf0dfJuCdHwNpVJsKuzpuFhL5og</t>
  </si>
  <si>
    <t>https://drive.google.com/open?id=11foDEpQag3DcU-omwYR2uL30EuW7hB8h1A</t>
  </si>
  <si>
    <t>https://drive.google.com/open?id=1dOWjWJmzrl92mbVTqmAQgwbCVxirGdhu9Q</t>
  </si>
  <si>
    <t>https://drive.google.com/open?id=1-y2yWTn-u58iMNBGVmMqyr38UO9Vee03Ig</t>
  </si>
  <si>
    <t>https://drive.google.com/open?id=14JWAtgOiNCvS35Ux40err8guf38kKblWww</t>
  </si>
  <si>
    <t>https://drive.google.com/open?id=1jB_8T9rJujGH1QLwjrKVpeJcSBtAA36Fuw</t>
  </si>
  <si>
    <t>https://drive.google.com/open?id=1y6UJ_ZfCYQ74oCU1vq2mJlFnhn5X_WYmAQ</t>
  </si>
  <si>
    <t>https://drive.google.com/open?id=1KUNul0rk2ZHnGFyWKXL146vzlh03ZREaxg</t>
  </si>
  <si>
    <t>https://drive.google.com/open?id=1YDmuho_CCh4hgi4GAMs6V882fAYKWPOSSw</t>
  </si>
  <si>
    <t>https://drive.google.com/open?id=1FYJjTUyF_dfOnQNzu8po5Rk3zyxEbm6N4g</t>
  </si>
  <si>
    <t>https://drive.google.com/open?id=1vBRTm1uhylWGu1XwEYcd276p64T5hmFc_w</t>
  </si>
  <si>
    <t>https://drive.google.com/open?id=1woSr2qKuXbymGwrAu8MTgBAyhuhhKfDDAw</t>
  </si>
  <si>
    <t>https://drive.google.com/open?id=1IOHgA5ut4IKzVJIHOBn5MaytKwjxZsQPYg</t>
  </si>
  <si>
    <t>https://drive.google.com/open?id=12mOx00MbwddcYdMyurHb4E1hQoi41KbaOA</t>
  </si>
  <si>
    <t>https://drive.google.com/open?id=10XzYwXG3qXRnUYCaEEoXrpoSUVpm43wKFA</t>
  </si>
  <si>
    <t>https://drive.google.com/open?id=1RXl2BnVnX1FtTJFreZK1WbZ3jw2rPuJD-A</t>
  </si>
  <si>
    <t>https://drive.google.com/open?id=1UUobKMT2buyz2osrEcxzlH_ZNuN0LnP4ug</t>
  </si>
  <si>
    <t>https://drive.google.com/open?id=1jFaoiZ6i5YTftCxzcIKeq43efhHFp7TnEg</t>
  </si>
  <si>
    <t>https://drive.google.com/open?id=15L8D6Yf-47zhx33c8w6E7JkNR4vjF0drRw</t>
  </si>
  <si>
    <t>https://drive.google.com/open?id=1aRxivx8PQxwDykDpkWEMCGIoa8S12nSoIA</t>
  </si>
  <si>
    <t>https://drive.google.com/open?id=1qYhw_Ds-UfFSC3Scx-x1Z7xiSpz8DyiSaw</t>
  </si>
  <si>
    <t>https://drive.google.com/open?id=16pjmNSyP2-bdVaG_sZ5xfzE5-UShV2kyAQ</t>
  </si>
  <si>
    <t>https://drive.google.com/open?id=1kbYamSsKw0J5ksl8KvjV3WAo58vPxKnH_Q</t>
  </si>
  <si>
    <t>https://drive.google.com/open?id=1Qrwt4M4jTlvTtUknsZEOKAKtXvXepcUQ0Q</t>
  </si>
  <si>
    <t>https://drive.google.com/open?id=1O8lfr6Lf-d3lzVobbJ1-6_qg_69adRaHkw</t>
  </si>
  <si>
    <t>https://drive.google.com/open?id=1CEMb_IO8BR33Pdu_wuWvwqIDisQrnyY3CA</t>
  </si>
  <si>
    <t>https://drive.google.com/open?id=1ZSdPKcHzylDNRqVGcT910EQsjOJAqbqA3Q</t>
  </si>
  <si>
    <t>https://drive.google.com/open?id=1gBBcd2QQjJQx_Z8IJyEYsXkS9uCwec0stw</t>
  </si>
  <si>
    <t>https://drive.google.com/open?id=1kuHmfAbyG_5F-LGmVwtgbU1QrWGvLkNe3A</t>
  </si>
  <si>
    <t>https://drive.google.com/open?id=1jdVNJ7gNus75JP3IhMiqy0N3hW71J1gCuA</t>
  </si>
  <si>
    <t>https://drive.google.com/open?id=1CqLCBNxc1thR-wKdysac9jH7kUa519bfUQ</t>
  </si>
  <si>
    <t>https://drive.google.com/open?id=1HK_4uxNz72dSRb2g5Zh3yxFQv7qLzeL_qw</t>
  </si>
  <si>
    <t>https://drive.google.com/open?id=1vQlDv7aWObU7d0nlgSKy1CwN-gGmrmdSWA</t>
  </si>
  <si>
    <t>https://drive.google.com/open?id=1f6pufMCkMO9zooY4BZNQTkppIJmA_1EUHw</t>
  </si>
  <si>
    <t>https://drive.google.com/open?id=1d5wT7JJOdxUpJ37WProYPHzHFBQCLf5Q-Q</t>
  </si>
  <si>
    <t>https://drive.google.com/open?id=1h4bdmAgKpdZ5-w6Jgv_ftLcF2MfnrW9i4w</t>
  </si>
  <si>
    <t>https://drive.google.com/open?id=1XRILOJ1Yyq7zuFVGuZZxpaQlHD6KiKnqHw</t>
  </si>
  <si>
    <t>https://drive.google.com/open?id=1jQsJsKcK4TH330N3mNt4XH_VwMAY3Yneog</t>
  </si>
  <si>
    <t>https://drive.google.com/open?id=1_xsY3Z_dk8YJnYNB-xL9_GpbQsSVPjjF8Q</t>
  </si>
  <si>
    <t>https://drive.google.com/open?id=1EG71pCGvzpv1K535Rr5qHWxI-yYy13-6sg</t>
  </si>
  <si>
    <t>https://drive.google.com/open?id=1Z9GJ59IThChnL8bhUlY2LQPowxIWnYP5wA</t>
  </si>
  <si>
    <t>https://drive.google.com/open?id=1WQMLHWOanq-E6YY6bx60c0LUGD2uFwhW6Q</t>
  </si>
  <si>
    <t>https://drive.google.com/open?id=1rpNMT4DO9LXtGyotozej1_bRkPRTOtaB_A</t>
  </si>
  <si>
    <t>https://drive.google.com/open?id=1gxtE_pnAdvi7UZ07pXpdFHiRtSCYPn6Qaw</t>
  </si>
  <si>
    <t>https://drive.google.com/open?id=13XK6s144c_I-RaY2Fo3qo_02sj9vJ3Y-TA</t>
  </si>
  <si>
    <t>https://drive.google.com/open?id=1CrEOHGYTs4nP-bOJEjsYesgiWoW3N9Iygw</t>
  </si>
  <si>
    <t>https://drive.google.com/open?id=1uI3-IIuvi0uTrltYKZtZtkmz02ta9WyNlQ</t>
  </si>
  <si>
    <t>https://drive.google.com/open?id=1CnfqcuzW3Rmm203V7TdkNUVd22AxPkV-Xw</t>
  </si>
  <si>
    <t>https://drive.google.com/open?id=1Yvs2klFmJtZck5x-wJmH3TRVvUHEBFO5gw</t>
  </si>
  <si>
    <t>https://drive.google.com/open?id=1KarOh0JTjYCvXEVoecGFxsBMmv6ktuMgjQ</t>
  </si>
  <si>
    <t>https://drive.google.com/open?id=1lmOWZv5x31dKAnQjpPP5aDtDZML4msWueg</t>
  </si>
  <si>
    <t>https://drive.google.com/open?id=1lCcXB7WTuAfxOzNPxMnu6t2Dw3ZxhpJ2Zw</t>
  </si>
  <si>
    <t>https://drive.google.com/open?id=1Wuw1r_3k3Eui3ncIf2BsPyrSlxizadMN2w</t>
  </si>
  <si>
    <t>https://drive.google.com/open?id=1dZhJ1iN5PpxLHRTF2IqnLi9OeByEe_pbig</t>
  </si>
  <si>
    <t>https://drive.google.com/open?id=1JLntQQnCvS2RL5vktrT1zRal-Fa6juJPCw</t>
  </si>
  <si>
    <t>https://drive.google.com/open?id=1gd7n4nK1MDFtlPjnFgphXfYV-4TiezhZLw</t>
  </si>
  <si>
    <t>https://drive.google.com/open?id=1iaSJqI_5Ex24v9tbW_2u5B00Dohlb6PKTA</t>
  </si>
  <si>
    <t>https://drive.google.com/open?id=1g9pwmhrukq3FTiEp3EYmUHWP0yMZPqOwAQ</t>
  </si>
  <si>
    <t>https://drive.google.com/open?id=18fy5SuKZ6GnoNE9Cz-qnygwCyJ-s2i_F6w</t>
  </si>
  <si>
    <t>https://drive.google.com/open?id=1kHn6H_hnsvH5Acnpg9b1_Cib7WDUTZgfOQ</t>
  </si>
  <si>
    <t>https://drive.google.com/open?id=1rYn8X3Kr42hyI_83UG100GylEGWpwFJVqw</t>
  </si>
  <si>
    <t>https://drive.google.com/open?id=1s7KghxRWDyreiwaVTEqF1dPdmy67JwwlQg</t>
  </si>
  <si>
    <t>https://drive.google.com/open?id=1PyrqLtC5zP-bkDKTZinJzOW0zsHVSrhMAw</t>
  </si>
  <si>
    <t>https://drive.google.com/open?id=1cI3eo1PMgeKFl9sexXRpuTquhPq8N6RsIQ</t>
  </si>
  <si>
    <t>https://drive.google.com/open?id=18DmD8hjTpDSE2efat351DsWbpBuHdjgyTQ</t>
  </si>
  <si>
    <t>https://drive.google.com/open?id=11Odf4u1AcTkir_zuG6Hg977Dhj6GR-X25w</t>
  </si>
  <si>
    <t>https://drive.google.com/open?id=1IURH7BI405zm21Y4s3TvhjqDwZsRT8RIwg</t>
  </si>
  <si>
    <t>https://drive.google.com/open?id=1uNfXescoqKbvNldn_PIrkC0UopA-PzyMQA</t>
  </si>
  <si>
    <t>https://drive.google.com/open?id=1Srj7jbcrLEgse5qAcGIBHai_PpN0ad_XpQ</t>
  </si>
  <si>
    <t>https://drive.google.com/open?id=1_dfeM6vH2KuivZzYyo3SbC4uB_jCRD2Thw</t>
  </si>
  <si>
    <t>https://drive.google.com/open?id=153Q2HeXBrfNsBBmjt0ekHrIQffAEeDpXag</t>
  </si>
  <si>
    <t>https://drive.google.com/open?id=1o0_Eb1hgNEfmNZMntAHJO5L7MJffEtfgbw</t>
  </si>
  <si>
    <t>https://drive.google.com/open?id=1RtkagHxoyS1bc0ztUUIDZtOxQKabS3fMcw</t>
  </si>
  <si>
    <t>https://drive.google.com/open?id=1uWZB6FmivJC9PCbo6QzHuPaai5v28gZtzA</t>
  </si>
  <si>
    <t>https://drive.google.com/open?id=1j9PfLb6Y8tBdv4uxvDlHVXV-XjUxQYRRcQ</t>
  </si>
  <si>
    <t>https://drive.google.com/open?id=18iGGxs1V2cd6VP0sXvbyfE6ycqEc8Pq6kQ</t>
  </si>
  <si>
    <t>https://drive.google.com/open?id=1gDssZ_1JwK_6CRsw3TaA25sCPh7lc4-OZA</t>
  </si>
  <si>
    <t>https://drive.google.com/open?id=1fCuQNYxjvQozDxVr9P56hH2OyT39ED5jFA</t>
  </si>
  <si>
    <t>https://drive.google.com/open?id=1UHhfGdKcZEN6QpqWGtAZdeq_C0g7TGJ9mQ</t>
  </si>
  <si>
    <t>https://drive.google.com/open?id=1RT13llCsjwsIfAKWJdo4yZGidCJadcwf6A</t>
  </si>
  <si>
    <t>https://drive.google.com/open?id=1SDw_IHornIcHPa7w0kIWu3ZLIrpScwQX4A</t>
  </si>
  <si>
    <t>https://drive.google.com/open?id=108lmZHq6H6DW7_zlDZDa2mzYSiG7kavYFw</t>
  </si>
  <si>
    <t>https://drive.google.com/open?id=1RNHGDWWHcCcfaTMbAkxofXpbvxm_OuzxPA</t>
  </si>
  <si>
    <t>https://drive.google.com/open?id=175oNoa_FkJ8yxq2PIr4F6wsi-TgOdj6PIg</t>
  </si>
  <si>
    <t>https://drive.google.com/open?id=1puMiMNFu2Ka3-SnMVobpYPkF_DnfzjrThg</t>
  </si>
  <si>
    <t>https://drive.google.com/open?id=1Lh4nifRHaeyWDKRUAVmz-emzKIVgY8Y5Dw</t>
  </si>
  <si>
    <t>https://drive.google.com/open?id=1TRTt2O8yZbgrWd54DHl6NeXC6LdeHStUIw</t>
  </si>
  <si>
    <t>https://drive.google.com/open?id=1mg2prGR4dlTKo-x0_EJpiGs2tS64CHPlWg</t>
  </si>
  <si>
    <t>https://drive.google.com/open?id=1z2oVGIody0U30w2w0FK5lqzWXzPqVZo1Hw</t>
  </si>
  <si>
    <t>https://drive.google.com/open?id=1RcIdQrrWPmRIjYNhS9Xd33tq98omiSmL8A</t>
  </si>
  <si>
    <t>https://drive.google.com/open?id=1-MuwwO7vHq3sQJzFAFpsjYU48LLnEI6_HQ</t>
  </si>
  <si>
    <t>https://drive.google.com/open?id=1u8q9fb98NvptKIJVhHIwbo3fRMNjBF-RSg</t>
  </si>
  <si>
    <t>https://drive.google.com/open?id=1i0nkZXbim2NJhQ15zrFq6UPYfmUvrhVcWQ</t>
  </si>
  <si>
    <t>https://drive.google.com/open?id=1wS-9tRSH61uo6JEhvII6dQ2-Mldgg25t-A</t>
  </si>
  <si>
    <t>https://drive.google.com/open?id=1kP_kf4bhvZT2F2uinOyRPISlaYxnXfus2A</t>
  </si>
  <si>
    <t>https://drive.google.com/open?id=1gLPJuc7Xf9rqsXxzV4V4dFY8DtU-gc0g9g</t>
  </si>
  <si>
    <t>https://drive.google.com/open?id=1I385k72IRfVcmhv_x0vAvY7gNlcmjML8gw</t>
  </si>
  <si>
    <t>https://drive.google.com/open?id=1nJ3fxonHW98a7ib5HgXfNGjGrMG982tWJg</t>
  </si>
  <si>
    <t>https://drive.google.com/open?id=10-KRt-9fN2p38qNrVgoVlsuAK3vdpA072A</t>
  </si>
  <si>
    <t>https://drive.google.com/open?id=1TpaE3SCBSr1r6iufPG-uS7NcEdTDwzSdDg</t>
  </si>
  <si>
    <t>https://drive.google.com/open?id=1wL_FTFndzFE5dNgqJ1N_HvYrSQpUvFeSAQ</t>
  </si>
  <si>
    <t>https://drive.google.com/open?id=1vAIkoj6TNv9JfXV_NxZIueRKGQHgxmogDg</t>
  </si>
  <si>
    <t>https://drive.google.com/open?id=1zZvlK1q-5x0cLS0mkpsEYjDB_M6l9BiTcA</t>
  </si>
  <si>
    <t>https://drive.google.com/open?id=1YG6VhYJrNMEoqGZ-vVOj2lRondbfcFfxNQ</t>
  </si>
  <si>
    <t>https://drive.google.com/open?id=16_Ff8YcfbsaQaP9uwS6B0u2sPb-QrTx9Ig</t>
  </si>
  <si>
    <t>https://drive.google.com/open?id=1J6TiB0I4rsKRTconU2yf0Y0it2qhPPGC9w</t>
  </si>
  <si>
    <t>https://drive.google.com/open?id=14WByyrYLTrJjpIKtBcU3lccWhvRBP7yApQ</t>
  </si>
  <si>
    <t>https://drive.google.com/open?id=1A30dtBCP_NLpr5NCE6bXcUIYRFIT2UzoCg</t>
  </si>
  <si>
    <t>https://drive.google.com/open?id=1ujdbvwiEt0O7_hMQvXcO2VvFF02NgARrUw</t>
  </si>
  <si>
    <t>https://drive.google.com/open?id=1L8YbGZqX-_MLTtg8U55GafL-sevI4g1Z3A</t>
  </si>
  <si>
    <t>https://drive.google.com/open?id=16-TSBGGjv4n43Fbz1wR41u6RKtPExZrOpA</t>
  </si>
  <si>
    <t>https://drive.google.com/open?id=1l4sxgkNr4TaSz1wfdsbaszLubP6hjP1Ftg</t>
  </si>
  <si>
    <t>https://drive.google.com/open?id=15TJSt2IfRzM_ho0fBrYMkSV2El-BGBYL7w</t>
  </si>
  <si>
    <t>https://drive.google.com/open?id=10RojU_zns8zInu9_Q-ouDYzAHjN79uGxDw</t>
  </si>
  <si>
    <t>https://drive.google.com/open?id=1W2r7zsjYLROJVb2hdQVs9gcMAfNAm0Wvwg</t>
  </si>
  <si>
    <t>https://drive.google.com/open?id=1UUhbAKirLVLY-Q0OTj8VDLDplycpNvsitw</t>
  </si>
  <si>
    <t>https://drive.google.com/open?id=1N7GmdXr_X2LUNO0d9SQzcVkuDR_9Jg3m5A</t>
  </si>
  <si>
    <t>https://drive.google.com/open?id=127QaOw3Ven9aoF2pF6Nq_nbEA28g8sb-4A</t>
  </si>
  <si>
    <t>https://drive.google.com/open?id=1mzsIceEIm4X3ZmT0BgAo94FqA2IVovl8aA</t>
  </si>
  <si>
    <t>https://drive.google.com/open?id=1ATyyB4Azgg9oNp_4X7nXRnfIFff3NrFplg</t>
  </si>
  <si>
    <t>https://drive.google.com/open?id=1muD62fpYShM74DYYRwaF_H_jGehmHqn6-A</t>
  </si>
  <si>
    <t>https://drive.google.com/open?id=1WXOuqMH5nzNhphXDTM0zKQxcWj35T2hN8g</t>
  </si>
  <si>
    <t>https://drive.google.com/open?id=1wNVessHyREt83tGHzjYsTyTkFhTq_MwWVw</t>
  </si>
  <si>
    <t>https://drive.google.com/open?id=1LJTxNrx7DuRtl31Kohht7v5SLQdYH1Kd3A</t>
  </si>
  <si>
    <t>CORTADERIA selloana Blanc SP8</t>
  </si>
  <si>
    <t>CORTADERIA selloana Rose SP8</t>
  </si>
  <si>
    <t>https://drive.google.com/open?id=1Csq53mGSD1jprEjBUJPehx8Oprxb6oxs9w</t>
  </si>
  <si>
    <t>https://drive.google.com/open?id=1kewIYUlx3jMDqr1HN-86A0oRkT-YCsLl5A</t>
  </si>
  <si>
    <t>https://drive.google.com/open?id=1SCV4ci6glnRAZpASnUPbad1gXLz0U8HP5w</t>
  </si>
  <si>
    <t>https://drive.google.com/open?id=1OWYyaymBzthGr4H4_8dXlpmYS3Dq5qZy3Q</t>
  </si>
  <si>
    <t>https://drive.google.com/open?id=1fSJkcJhS4mEG6u8ZbfyHmFUAqDwk7t8oxw</t>
  </si>
  <si>
    <t>https://drive.google.com/open?id=1rjrGBeF5fEKXpLRiqRjRAY8zSjMSTIx5kw</t>
  </si>
  <si>
    <t>https://drive.google.com/open?id=1YwEkGtGxvkfyIdx6UuPA620_qYMxzVW4hg</t>
  </si>
  <si>
    <t>https://drive.google.com/open?id=1951QnCSdb-xnCvbSTqSJONWDVF5niPOjIg</t>
  </si>
  <si>
    <t>https://drive.google.com/open?id=1wQvltJGZKx071bpnMtMJI72dWGXtufynXw</t>
  </si>
  <si>
    <t>https://drive.google.com/open?id=1AwP4K-HSVsyuoGQMWpQ8hcUywZ4Wv5jgvA</t>
  </si>
  <si>
    <t>https://drive.google.com/open?id=1ObL8OShWgiHGR1wrElPZjz9U7ZIJP6W26A</t>
  </si>
  <si>
    <t>https://drive.google.com/open?id=1EvUX3icFVHyaxb-S51ZVCxs3ky5rEFzykg</t>
  </si>
  <si>
    <t>https://drive.google.com/open?id=1WmnL2YRx3bv6vlenT1utIBiokOku2Z8FXg</t>
  </si>
  <si>
    <t>https://drive.google.com/open?id=1OfiDaw62BQ1xTmqp1nQkGBIqOAkhQBCBKg</t>
  </si>
  <si>
    <t>https://drive.google.com/open?id=1jFeLQZB8mvz4LyoWYMiwFyaFHkWUFbBlRA</t>
  </si>
  <si>
    <t>https://drive.google.com/open?id=1Cqi_26Cw3o76NfzoKGi2SCA0AAMpEsozvg</t>
  </si>
  <si>
    <t>https://drive.google.com/open?id=1XN90q1D-fe6KArX0NHaugDZ8jRi2mazw9g</t>
  </si>
  <si>
    <t>https://drive.google.com/open?id=1Gtvtl92SFs_ZR-nCY-8Zi9UnOeFxNi08pg</t>
  </si>
  <si>
    <t>https://drive.google.com/open?id=1XRU4aQwa1VShSVTWByayo6TFqucfC5AggQ</t>
  </si>
  <si>
    <t>https://drive.google.com/open?id=15o9LzhyhV7H-5HwxCBs4hrsOxLJeKG9AZQ</t>
  </si>
  <si>
    <t>https://drive.google.com/open?id=1pHLyUcivfww7k9q2y1Wco77nSc0PB8b55A</t>
  </si>
  <si>
    <t>https://drive.google.com/open?id=1zA3Q1AIalPSnWce75vqc9rDUJkyRSkvk_A</t>
  </si>
  <si>
    <t>https://drive.google.com/open?id=1Klo2yCrK4H7dnFA0SXhW-3scg9ICgoxumQ</t>
  </si>
  <si>
    <t>https://drive.google.com/open?id=1rUmi906Jc4Atgnzc28Wep1sxJ7TISnC2HQ</t>
  </si>
  <si>
    <t>https://drive.google.com/open?id=1h2xrZFFJkwTEdvchlsPJwP0Kakz3oEgd-g</t>
  </si>
  <si>
    <t>https://drive.google.com/open?id=1PAwHnX18VWqAwBc58MfPDT3fxBiB21IZ2w</t>
  </si>
  <si>
    <t>https://drive.google.com/open?id=157HALrDaz9JZNWVTaQQvuSm2glorVDHlXg</t>
  </si>
  <si>
    <t>https://drive.google.com/open?id=1oh-sb_sXodeTvrU5jqhp0sh9OdPA3oasKQ</t>
  </si>
  <si>
    <t>https://drive.google.com/open?id=1yypIfLFUX3ewph4TE1vxoP6rN6rsrm5vGw</t>
  </si>
  <si>
    <t>https://drive.google.com/open?id=10YtyG-D400vaGTSIp-j88rtEzPbSzuqiaQ</t>
  </si>
  <si>
    <t>https://drive.google.com/open?id=1nY6QRmflyUkGHALPWcfWECzUgx-_zSLubA</t>
  </si>
  <si>
    <t>https://drive.google.com/open?id=1So5rxH7uixWjAsiya819UhnFeG71168P1A</t>
  </si>
  <si>
    <t>https://drive.google.com/open?id=1kpKHN0CpGzEd7-l-AeCTmdmChBMh0bBsRw</t>
  </si>
  <si>
    <t>https://drive.google.com/open?id=1jC6fwxj2gajvRaggIDAdFFd4AMtalqse5g</t>
  </si>
  <si>
    <t>https://drive.google.com/open?id=1h6x1iZxRGsFAUgoF15PS7tjnofSaRu52mw</t>
  </si>
  <si>
    <t>https://drive.google.com/open?id=1jlxckGGufyi8ttAzudISFQygQW-MpDlRog</t>
  </si>
  <si>
    <t>https://drive.google.com/open?id=1miIOldk740j0_skFKvoN0za1Z6FiZh4ZEQ</t>
  </si>
  <si>
    <t>https://drive.google.com/open?id=1IzTIgjFNibBQFQbUdsIvXiWywHtUossjYw</t>
  </si>
  <si>
    <t>https://drive.google.com/open?id=1n1SSrQQLW94TIazRUZBwmwLTB0wJzPrxKw</t>
  </si>
  <si>
    <t>https://drive.google.com/open?id=1NTsrAjLuT_9-OkG3aQxMRXcw9ivVTWUihA</t>
  </si>
  <si>
    <t>https://drive.google.com/open?id=1crdhWDy6f6lfRVvP9nqMDWUgHdZi3L4TGQ</t>
  </si>
  <si>
    <t>https://drive.google.com/open?id=1FkpS6W7EjuCnZLQcG5L49oDD5LGQHniEiQ</t>
  </si>
  <si>
    <t>https://drive.google.com/open?id=1ssnSBCEt-H81-gqX6fpTMvcac3UihZqPVA</t>
  </si>
  <si>
    <t>https://drive.google.com/open?id=1UX0okNh6zSgNTY6UmQHzeFi0cuds_gnJXA</t>
  </si>
  <si>
    <t>https://drive.google.com/open?id=1op46CItEU7n0p6HXB9EwsmivpuFY_6k38w</t>
  </si>
  <si>
    <t>https://drive.google.com/open?id=1wASwqvwykhdsbjIxEccoBbxZNnFeboLaLw</t>
  </si>
  <si>
    <t>https://drive.google.com/open?id=1jdQoTugCkzz2NV25XtDicA-QiLnYm0wYCQ</t>
  </si>
  <si>
    <t>https://drive.google.com/open?id=1SnBpi0do9JVcOBrz_e7qOZvRgGToQ_FnEw</t>
  </si>
  <si>
    <t>https://drive.google.com/open?id=1xai0VEA-eDRvtfut3SY7Q3VIsevue7e9aQ</t>
  </si>
  <si>
    <t>https://drive.google.com/open?id=1TComqajRTgvxySbCA9eS7E1fjXuyb6Y1sA</t>
  </si>
  <si>
    <t>https://drive.google.com/open?id=1EaDG3Zbngb7H3blVQpRO9tEs9KUjMzuq5w</t>
  </si>
  <si>
    <t>https://drive.google.com/open?id=1-mNflI0oDskM5WPXKbXbMccFYfFIIsxvyA</t>
  </si>
  <si>
    <t>https://drive.google.com/open?id=1razp1Nvh4VSb-RkU7EVnrL9DOxQ4KRBNOA</t>
  </si>
  <si>
    <t>https://drive.google.com/open?id=1y4ASwPW2UXJgf5IwISGtPWztuybWY4VAbQ</t>
  </si>
  <si>
    <t>https://drive.google.com/open?id=1NuuEnehWKOCvAt0186MdJW5CqQi6b2ut4Q</t>
  </si>
  <si>
    <t>https://drive.google.com/open?id=1hyMuCTkAt1AJm3dw2TYiw4rTe-gQh1sGwQ</t>
  </si>
  <si>
    <t>https://drive.google.com/open?id=1UotHuSDgMb0D51n2_gC7R6p11Bpn7hDVlA</t>
  </si>
  <si>
    <t>https://drive.google.com/open?id=18aO9aoFaise85SUNGrzDYQ3r9e-4BAawHg</t>
  </si>
  <si>
    <t>https://drive.google.com/open?id=1-ggT9W5A5K5UhHtD96O7oTNopTF-Ro7Vwg</t>
  </si>
  <si>
    <t>https://drive.google.com/open?id=1qIoVBmv4cDCku8oPJCnRSdPGrWOTPU9Hcw</t>
  </si>
  <si>
    <t>https://drive.google.com/open?id=1jp2xV85snj8fYVlXlqLzYBRiCa1Tt55dYA</t>
  </si>
  <si>
    <t>https://drive.google.com/open?id=1VMnAAPuu6ueV3iPnPhZ8co_FFQ7CZQmrOA</t>
  </si>
  <si>
    <t>https://drive.google.com/open?id=1mVgOiw1ooLSzID7EX1BDdV0u-SIXBBEI2Q</t>
  </si>
  <si>
    <t>https://drive.google.com/open?id=1GT3o-Qd5qHSj_yG0uHXW77_1VbQJDYCzcQ</t>
  </si>
  <si>
    <t>https://drive.google.com/open?id=1tIatfx4HfwQ4sVe4OJJ011GCckH-QHMeEw</t>
  </si>
  <si>
    <t>https://drive.google.com/open?id=1ScNoyty63rU3RWei88OlQ7p_O906cGUTbw</t>
  </si>
  <si>
    <t>https://drive.google.com/open?id=1c08XtetZ5jZTxKZkc_V4zEXKxr8mJ7wsCA</t>
  </si>
  <si>
    <t>https://drive.google.com/open?id=1oMLBhSJrbuVYH42pw0Df54Saf9WofiGLRw</t>
  </si>
  <si>
    <t>https://drive.google.com/open?id=1Px9cYrQ868IalBD0CPD1suRDqm8COGstbw</t>
  </si>
  <si>
    <t>https://drive.google.com/open?id=1g7-Hhubfl851HmvejdOWcv7zMkDzQcQrng</t>
  </si>
  <si>
    <t>https://drive.google.com/open?id=1_JT8qSexWW964yx5l9PRaQNslZm29QfpRQ</t>
  </si>
  <si>
    <t>https://drive.google.com/open?id=1shiW6wX6d-r-fuWc39azicsSp3q0YJBBrw</t>
  </si>
  <si>
    <t>https://drive.google.com/open?id=17x4q3sSyfUF30Q8H0fsIJYLJCZQ9b82l4g</t>
  </si>
  <si>
    <t>https://drive.google.com/open?id=1Vgy7NYJLpo8nmuliJYjNl2ky0bMUO6gajQ</t>
  </si>
  <si>
    <t>https://drive.google.com/open?id=12z02aoyzcD4M7D5ySgrHmBZXiZ_ZgHZrug</t>
  </si>
  <si>
    <t>https://drive.google.com/open?id=1pzSaOMDj4Px_vYS7iar_OosG1GdwPRhO5w</t>
  </si>
  <si>
    <t>https://drive.google.com/open?id=1Cou5F3B53nwRz9u7lb1RlavLrBkNKFHp1w</t>
  </si>
  <si>
    <t>https://drive.google.com/open?id=1M43hCbjjGnCiMvQ9Tzv7qrgV6rF5j4h4bg</t>
  </si>
  <si>
    <t>https://drive.google.com/open?id=1FcuTePyn58MPN06PvrSRxGtIg1SsNFo2gw</t>
  </si>
  <si>
    <t>https://drive.google.com/open?id=1SYPF4em5ij5y-7ZzSm1QMKCYCZ7Y64jngw</t>
  </si>
  <si>
    <t>https://drive.google.com/open?id=1NgXSppv_wUpiprlPJ9s-USONx91y99YcNQ</t>
  </si>
  <si>
    <t>https://drive.google.com/open?id=1zyaWhP8rvbXRyyBaBU8fz_wLIyzUWOGsdA</t>
  </si>
  <si>
    <t>https://drive.google.com/open?id=1mQxr9DFmdh7q0_EfhO5kQVY6-ZDuvvdFiw</t>
  </si>
  <si>
    <t>https://drive.google.com/open?id=1_a1Dorzh1GCCCIHZsUlutJPk2EpEo-X8ww</t>
  </si>
  <si>
    <t>https://drive.google.com/open?id=1pEu4okO2eiA4Daf_QnJt2R1r86H9lH6UsQ</t>
  </si>
  <si>
    <t>https://drive.google.com/open?id=1IxtUwZIhnFFdwpMJJorSAvuBYdVzU9oDGg</t>
  </si>
  <si>
    <t>https://drive.google.com/open?id=1x0llhuYkhi6jG82V9Eiui4AykccFxe9XFQ</t>
  </si>
  <si>
    <t>https://drive.google.com/open?id=1UMcVdhLSMZRBBX2xHDa7G1O53kW6LwFVMQ</t>
  </si>
  <si>
    <t>https://drive.google.com/open?id=1vNg6uH1rH5uyaxpoYQ0s9QQChkvQK7yLoQ</t>
  </si>
  <si>
    <t>https://drive.google.com/open?id=1l4MeY8v_DSRAL8R5-CJgrfmC0EbZeoaIAg</t>
  </si>
  <si>
    <t>https://drive.google.com/open?id=1SFHSF-b8zcYos3JoRsv9U4EJQboN7ZVCSw</t>
  </si>
  <si>
    <t>https://drive.google.com/open?id=19FRtOKJxvGi9Zbc3TM3FoQ61J8YR5yButw</t>
  </si>
  <si>
    <t>https://drive.google.com/open?id=1fpshCtRXiK7eX_DpyPNCUAJBKs2xxYFO8g</t>
  </si>
  <si>
    <t>https://drive.google.com/open?id=1BxEa2v_ONVHOMFMusvxLNTrO81bFWrP05g</t>
  </si>
  <si>
    <t>https://drive.google.com/open?id=1aDxRFkmeqUCezqrDiebMyLIwUyiwQDijtA</t>
  </si>
  <si>
    <t>https://drive.google.com/open?id=1t41MT3mQlWkw9qGbCELEyg0AINZ_V0pQdA</t>
  </si>
  <si>
    <t>https://drive.google.com/open?id=1q6miXPY0abc2Ljy95RH2QiCGdpLNUiYRzQ</t>
  </si>
  <si>
    <t>https://drive.google.com/open?id=14k_FnnVXX7eV14hR9vEBc8w8QtA7sFio6A</t>
  </si>
  <si>
    <t>https://drive.google.com/open?id=1ajA-m1bOms-zqXNyv80qnQAf0r5eCejyog</t>
  </si>
  <si>
    <t>https://drive.google.com/open?id=1RDDOlGg44pAfeVrshT3DIeX-D3B_THSzNQ</t>
  </si>
  <si>
    <t>https://drive.google.com/open?id=1NCUy6irYREmnCdhXGfXSe662hYtZNWFpww</t>
  </si>
  <si>
    <t>https://drive.google.com/open?id=1Xbha-YowtAjeX-m2ohMO5pMx-IyA_EVjzg</t>
  </si>
  <si>
    <t>https://drive.google.com/open?id=1DD-8DuXkZFT-5N4uk4veyaUFznI6c5sysA</t>
  </si>
  <si>
    <t>https://drive.google.com/open?id=1OjKnhWvsa7P7UmqReFotZ4FzPhc-XeD5-A</t>
  </si>
  <si>
    <t>https://drive.google.com/open?id=1gVCS0Mbnz5BcZo-oAc_v_J0gfEYhBtW1oQ</t>
  </si>
  <si>
    <t>https://drive.google.com/open?id=1YJumJqTKUq7UFIhvAdjlpDlXhAZy6LumqA</t>
  </si>
  <si>
    <t>https://drive.google.com/open?id=1nZDIJfemR8Mx85mlDuYnDczzN0Zn8VXvnA</t>
  </si>
  <si>
    <t>https://drive.google.com/open?id=1vPoNpA8g66ewuW64dhkiscwGZgi9jh7Pkw</t>
  </si>
  <si>
    <t>https://drive.google.com/open?id=16pd0wcyKogDJ5-MWvkRzrHpXtbuP5ihR8g</t>
  </si>
  <si>
    <t>https://drive.google.com/open?id=180hYm5QexO7Bx5aEZejFd-IQa4gxUDqg1g</t>
  </si>
  <si>
    <t>https://drive.google.com/open?id=1lTnSmfNOH4yJUdV0c2CIXVdcyqwILFCC9w</t>
  </si>
  <si>
    <t>https://drive.google.com/open?id=1N13Nz9-x0GC8xQkPq9pV9BdIIoq35BDLfg</t>
  </si>
  <si>
    <t>https://drive.google.com/open?id=14cCzwJjMA4f058dCGgzV671bMJyWU6Qegg</t>
  </si>
  <si>
    <t>https://drive.google.com/open?id=1uJMpMA4YyTS2HBFGGcN_VLY0Mmo4WlUXyA</t>
  </si>
  <si>
    <t>https://drive.google.com/open?id=1Ob2P62T7JL6tlEKcz7NGmRah2mOhLCQpJg</t>
  </si>
  <si>
    <t>https://drive.google.com/open?id=1Vk-qQFnzh6YifJeNSPfjHQ8WMacrvZM37Q</t>
  </si>
  <si>
    <t>https://drive.google.com/open?id=1_HN2TJFgQ9W7Eh-Hjax9A2Rc8L47imaHqw</t>
  </si>
  <si>
    <t>https://drive.google.com/open?id=1bXUif3_Wvv3kAuUMYNLoBa0BsNUdefNohw</t>
  </si>
  <si>
    <t>https://drive.google.com/open?id=1gApvCiZxnEWFIRrLJTIQ70WAQ0_gV04NFg</t>
  </si>
  <si>
    <t>https://drive.google.com/open?id=1zrh9ZoasNFrFvukPGMBY3aiPRzLb2w-Sug</t>
  </si>
  <si>
    <t>https://drive.google.com/open?id=1FAqKirs22sLhfsMlMmlGxhtqtvLVUclRag</t>
  </si>
  <si>
    <t>https://drive.google.com/open?id=1GUh-ElCH_Rc8mazYIJ6HU1Lc1tbLH39wiA</t>
  </si>
  <si>
    <t>https://drive.google.com/open?id=1R3lhdVhPNegA2js-e4Jp_0Ls_KoMGp3bAQ</t>
  </si>
  <si>
    <t>https://drive.google.com/open?id=1TVnlw8QXnpLVLVYj3b_8AykSwctcI5di0g</t>
  </si>
  <si>
    <t>https://drive.google.com/open?id=1pqQDWqMgZ1sx2uKj7xz-eb_l8kwPCN5PYQ</t>
  </si>
  <si>
    <t>https://drive.google.com/open?id=1BI2aCPeWrXzhLARPhRgaF46DJeAV25WgdQ</t>
  </si>
  <si>
    <t>https://drive.google.com/open?id=1Cfi89Y096WYw2kLbAr17F3GmhBFsGvFfkQ</t>
  </si>
  <si>
    <t>https://drive.google.com/open?id=121Hk-mh2QBrDuEFAVSpNz-b4ryGfGX5HhA</t>
  </si>
  <si>
    <t>https://drive.google.com/open?id=1Yb6_j4bk2nRfTj6yi9PEqDN-dRA31jxtMg</t>
  </si>
  <si>
    <t>https://drive.google.com/open?id=1vW1wdlUu4JzkhTrX1IPvBfSGucHwgeZx2A</t>
  </si>
  <si>
    <t>https://drive.google.com/open?id=10tDybP06ECOMsCJWfjWL5pMPz6tN841YRQ</t>
  </si>
  <si>
    <t>https://drive.google.com/open?id=1i4hsUQ8T3RhJcfSoAoYrPfZuJPv7hUaYvg</t>
  </si>
  <si>
    <t>https://drive.google.com/open?id=1uch5dXkx0dQRjlDReonYFmzJRX81TctoRw</t>
  </si>
  <si>
    <t>https://drive.google.com/open?id=1rElMn5QxjLto4BXOOPJ6XAoPXsIk5woouw</t>
  </si>
  <si>
    <t>https://drive.google.com/open?id=1EF-Uy76acUaiIwP3_bNCIYC8tx2aRku1dQ</t>
  </si>
  <si>
    <t>https://drive.google.com/open?id=1DGBEuA81blH9kRiNCyMFLLXIYA-8ctt73g</t>
  </si>
  <si>
    <t>https://drive.google.com/open?id=1qabDjCF2Vwy7TDAHvqmhPmc4IOYRWLbzUw</t>
  </si>
  <si>
    <t>https://drive.google.com/open?id=1gEk-ggpImrYq6PviTJS1bbCcPBA1467IHA</t>
  </si>
  <si>
    <t>https://drive.google.com/open?id=1F1_fr9FMFDTj-rudBKDC-ooJYhkQTWREuA</t>
  </si>
  <si>
    <t>https://drive.google.com/open?id=16RYN_74cSHjBydxXfGG62yxOrdCoiZea7A</t>
  </si>
  <si>
    <t>https://drive.google.com/open?id=1xxgvxXfJOGV1XuQWji1epNtgJi681lwCBA</t>
  </si>
  <si>
    <t>https://drive.google.com/open?id=1GS_gZ6f8Zrn8fuJpMkvQ8j15jg127AG1Bg</t>
  </si>
  <si>
    <t>https://drive.google.com/open?id=1r6sFo1u-WDMOuqJc7_vA7ok03k_ootFcGw</t>
  </si>
  <si>
    <t>https://drive.google.com/open?id=1odmr5AjPXkUW3PfVeYON5cZR6mNpXpN4Zw</t>
  </si>
  <si>
    <t>https://drive.google.com/open?id=1GF6ZFPw0hZXQnZ8mATHFMNWVPSoD4SLsCA</t>
  </si>
  <si>
    <t>https://drive.google.com/open?id=1Siaf_R0UpQvTXNPwmVlK3MlYa5cn9NI8Ug</t>
  </si>
  <si>
    <t>https://drive.google.com/open?id=1UsiogTS39jWFzjkDPFLmOoBUazmVnQ5ISw</t>
  </si>
  <si>
    <t>https://drive.google.com/open?id=1TvlOnU_p5VnlZLQv3k31b1gulmpE5uox5w</t>
  </si>
  <si>
    <t>https://drive.google.com/open?id=1EMKWIcl2nM7zgRhzf5qfvrDMChzAWrGfnA</t>
  </si>
  <si>
    <t>https://drive.google.com/open?id=1KVi_MZUqApBaeDisaWzKcUKbRpf-7rfzsg</t>
  </si>
  <si>
    <t>https://drive.google.com/open?id=1tLgLMq7Ad13ePtFW3SRS8QVboXiLxLtH6Q</t>
  </si>
  <si>
    <t>https://drive.google.com/open?id=14d6pdTMAUqBJB5RGAtEyGK4sNIzkdPvC7w</t>
  </si>
  <si>
    <t>https://drive.google.com/open?id=1ClCfhdOPi0AN5rjv0GbC6yo3fsPdp1cp9Q</t>
  </si>
  <si>
    <t>https://drive.google.com/open?id=1e0v9ViEymckVpLJv0tDPzuYdYaa3IEdGsg</t>
  </si>
  <si>
    <t>https://drive.google.com/open?id=1yGV8R3Uxc_2IQWnUFHAEKfiVGP2MUkuyCw</t>
  </si>
  <si>
    <t>https://drive.google.com/open?id=1nmGNt8TJY4toP6r00U62tONAUJPvuv7Bog</t>
  </si>
  <si>
    <t>https://drive.google.com/open?id=1f07dHY1afGpnVBUHeHH707Phli5qVnBMTQ</t>
  </si>
  <si>
    <t>https://drive.google.com/open?id=10D6ZNcwS-Hn9Qkkqw96CHfkW857wUCV3cA</t>
  </si>
  <si>
    <t>https://drive.google.com/open?id=1aUP6dAWXH-GUvISyNiZHXNfP-VFDtMozFg</t>
  </si>
  <si>
    <t>https://drive.google.com/open?id=1yqPMP-0tvpVVFU4bKFOd4A5UJpxS3YS-Ow</t>
  </si>
  <si>
    <t>https://drive.google.com/open?id=1d5zsbbBOQpfUC17v0LPh_s0F8KTfFiOP3w</t>
  </si>
  <si>
    <t>https://drive.google.com/open?id=1omaMtdS9S2vflkhzfaY06Of0Y4KGw_t6FA</t>
  </si>
  <si>
    <t>https://drive.google.com/open?id=1lQIpVxFqbisDajL9hjc7mJxgAkj9-FyolQ</t>
  </si>
  <si>
    <t>https://drive.google.com/open?id=1_IRCXrE1neAkK5C4T7nkG3W9j_K9NCMn0w</t>
  </si>
  <si>
    <t>https://drive.google.com/open?id=1kVAfOT4OrFF4jVulJyRxQ7rrjSIN4klsIg</t>
  </si>
  <si>
    <t>https://drive.google.com/open?id=1iR8x93nALdwI1cjqyVjtlq-BkXWnhhH49Q</t>
  </si>
  <si>
    <t>https://drive.google.com/open?id=1e3_EBrKT5beQRixrqkoNIWLVcfY4LpzDEA</t>
  </si>
  <si>
    <t>https://drive.google.com/open?id=1cI9fJYABB8N12TaV2hkxV3wf1RSmoeMJ-A</t>
  </si>
  <si>
    <t>https://drive.google.com/open?id=1ZAPoStIntqpca3KrRKFz9RyQARdcbDf4eg</t>
  </si>
  <si>
    <t>https://drive.google.com/open?id=1iU1SdgAxrtU5E2imdM76-44tuUJyGN-uSA</t>
  </si>
  <si>
    <t>https://drive.google.com/open?id=1I4mAvp1UOh0m5d1yBur1ztASvzqmWuNPnA</t>
  </si>
  <si>
    <t>https://drive.google.com/open?id=13BvnoH_k7yk46mMz3M6NxTGASQdoeEcxrw</t>
  </si>
  <si>
    <t>https://drive.google.com/open?id=1U-o6cc8AvvlRT8v1qpcZ9jEmnRzTyxFxIQ</t>
  </si>
  <si>
    <t>https://drive.google.com/open?id=1hTQP3UXtHnZXVakUNidrN5nfotU6LCJTXw</t>
  </si>
  <si>
    <t>https://drive.google.com/open?id=1ZBAZiVW_6iFs6EP7Ui1PN7dYC-wzWFdENg</t>
  </si>
  <si>
    <t>https://drive.google.com/open?id=1p6tCjIMLQDe_ATtOgUZHy9ofo6Oem2Jnaw</t>
  </si>
  <si>
    <t>https://drive.google.com/open?id=1_CRq2eb_U-fJF2Wwz5UajkG-ckfPbHQZZw</t>
  </si>
  <si>
    <t>https://drive.google.com/open?id=17d7wLT9aeBr6RwqYFhiqgII7Xx42918Y_g</t>
  </si>
  <si>
    <t>https://drive.google.com/open?id=1n0cqH-vucwTO1sscTzWKKw96z2WKp15L2A</t>
  </si>
  <si>
    <t>https://drive.google.com/open?id=19cvdjgHpfs_41CbR2nYtskAkDl0k_qRMKw</t>
  </si>
  <si>
    <t>https://drive.google.com/open?id=1I2h2h1sWnyIwpTCp4Om1dCBB7VuWhbaPzg</t>
  </si>
  <si>
    <t>https://drive.google.com/open?id=1CBKuNskHSSCk1m6YVUHxmWG7tFesTM2FBA</t>
  </si>
  <si>
    <t>https://drive.google.com/open?id=1p9bWlQT5Jaa76j5Yete0vNoXtdBYgbxq5w</t>
  </si>
  <si>
    <t>https://drive.google.com/open?id=1sWACPJ6P9ax3mmkTq703ivf-kE2niysZ_w</t>
  </si>
  <si>
    <t>https://drive.google.com/open?id=1ppNyfXE0T7nRi4uTNf2s1avciMM4KfEzdw</t>
  </si>
  <si>
    <t>https://drive.google.com/open?id=1kfuzqn24weqzZH4jK7ZBAAZWywbPBdOs2Q</t>
  </si>
  <si>
    <t>https://drive.google.com/open?id=1iL9JALbzMFZnwUsP3Eu1gEOxfPLYxXr7WQ</t>
  </si>
  <si>
    <t>https://drive.google.com/open?id=1F3XCJMGilW8SrE-mR_STsNn0EtaC2k3eCA</t>
  </si>
  <si>
    <t>https://drive.google.com/open?id=1_MNnr1MJ_PDeiRRL13MMyFIIHFDIyVZiig</t>
  </si>
  <si>
    <t>https://drive.google.com/open?id=1teCdWRcAabhLNpQ1mHsOntvd5N5CH6GnEA</t>
  </si>
  <si>
    <t>https://drive.google.com/open?id=1t61BhzCVHTpsD-Sr1Jy9J5CfOWwkCjCtLw</t>
  </si>
  <si>
    <t>https://drive.google.com/open?id=1l25xfOiu4wySSHtfBRLKyY1IEx9mroJFPQ</t>
  </si>
  <si>
    <t>https://drive.google.com/open?id=1fRMmRP32bu7sNt8UaBkQx2riEwpubfUfEg</t>
  </si>
  <si>
    <t>https://drive.google.com/open?id=1jUi9LTSKeWd5WUpx3VGfqmY9i-YK2PXDtQ</t>
  </si>
  <si>
    <t>https://drive.google.com/open?id=1ZFuaHnkBo4YCe-Yg4I5KVATLPh81HlcjNw</t>
  </si>
  <si>
    <t>https://drive.google.com/open?id=1uJKjuimOeZLF9FBuv2UwWLx-tZYQgRft4Q</t>
  </si>
  <si>
    <t>https://drive.google.com/open?id=1POht4MIYIUZ1sRLF_ML8khmA3A3jHuD8lA</t>
  </si>
  <si>
    <t>https://drive.google.com/open?id=1iQqzaT_oMTe7FghnwIEFNL_6qH-soRVP0w</t>
  </si>
  <si>
    <t>https://drive.google.com/open?id=1PAff2dCndbAL-5x5_xk5SfSK0NZpIHqEPg</t>
  </si>
  <si>
    <t>https://drive.google.com/open?id=1BPwH72jQjAI1gqlNcaJVAQpfFAcPaFT1ug</t>
  </si>
  <si>
    <t>https://drive.google.com/open?id=1EKBLyXaDZpgK5t7IXLTYY468-5NxQr7I1w</t>
  </si>
  <si>
    <t>https://drive.google.com/open?id=1TqBiQYyjPtAndQ2jKyAaDJ9KxdLmUEMjIA</t>
  </si>
  <si>
    <t>https://drive.google.com/open?id=1kuAVVq0-fkf1pD5qxV71oY0wXAiCxrNL3A</t>
  </si>
  <si>
    <t>https://drive.google.com/open?id=1FPOF7xD9ZBGK2ULv8oTPxB0ggMka8urmlA</t>
  </si>
  <si>
    <t>https://drive.google.com/open?id=1PrkQC4jLwKqD2jfrvshT2IEDJUSsaEkj2Q</t>
  </si>
  <si>
    <t>https://drive.google.com/open?id=1D4YqU6lgPyHIxBbwHoR8YF7-rKicSvJnkA</t>
  </si>
  <si>
    <t>https://drive.google.com/open?id=1fmphNh9Un2D6spc0gKz4BCVYW3UbsUDVgA</t>
  </si>
  <si>
    <t>https://drive.google.com/open?id=1IUSMPMr-vn8qPaYfXOrYFit0aCKDKMmoNg</t>
  </si>
  <si>
    <t>https://drive.google.com/open?id=1JL_SaUN57y7RNd-7A5EVfeYtK6EhO1fdfw</t>
  </si>
  <si>
    <t>https://drive.google.com/open?id=1QyAAZyoibfqzRKm9K9R7dCeuTYi4UXFn2Q</t>
  </si>
  <si>
    <t>https://drive.google.com/open?id=1Nb8Uds21GL0FOlfybSFCnid9tsljGiv7Cg</t>
  </si>
  <si>
    <t>https://drive.google.com/open?id=1ttYqpasEFndAwQ4AU1wsOynByGQ3ZXFxkg</t>
  </si>
  <si>
    <t>https://drive.google.com/open?id=1OLK3hQJSqHPlS4Zpew-YsY_vhIMzA-Eazw</t>
  </si>
  <si>
    <t>https://drive.google.com/open?id=1kj5d4dRKHN4jEkYzVbaqCNY5iZq8cU8zzw</t>
  </si>
  <si>
    <t>https://drive.google.com/open?id=1IKwITUQS3Co6jV2p9OllEXOMS5rqUU8dZw</t>
  </si>
  <si>
    <t>https://drive.google.com/open?id=13Geqw0qYX-l2dT-U75P6pOYEb9cGG4PP7g</t>
  </si>
  <si>
    <t>https://drive.google.com/open?id=1f47vR8NMZSLMaZFv8yF6pZDws1TKxd8Qdw</t>
  </si>
  <si>
    <t>https://drive.google.com/open?id=1ee_h48kT8HSixebsV_7ZlYvp1_8aDabj7A</t>
  </si>
  <si>
    <t>https://drive.google.com/open?id=1iu5QXRl0A7YuP2ptn9Eq32HpMjDDTpEgQQ</t>
  </si>
  <si>
    <t>https://drive.google.com/open?id=1t7tRzN6UJQySRGeHwhYnIuS-1vTHIt6OOw</t>
  </si>
  <si>
    <t>https://drive.google.com/open?id=1U0hug2fTszmvJ5d81qMu6nQeBJLywhxzeg</t>
  </si>
  <si>
    <t>https://drive.google.com/open?id=1pTS3jwk0pzjL00Mnc3bIvMe-UBXJ68pQPA</t>
  </si>
  <si>
    <t>https://drive.google.com/open?id=1ltLUvEbKiFOFArEPQ6NFqKD5Cxf-xHMbeg</t>
  </si>
  <si>
    <t>https://drive.google.com/open?id=1qSpyMOdxx_07Vb2w-LsL7gVXprvDRkx4Ag</t>
  </si>
  <si>
    <t>https://drive.google.com/open?id=1nIEVYCgxu_r9FSKPfMR_zockJ-p1jjs1QA</t>
  </si>
  <si>
    <t>https://drive.google.com/open?id=1E1Bq0Ii2NW0eJyLxaV1BGUhez56hJaMLbQ</t>
  </si>
  <si>
    <t>https://drive.google.com/open?id=1_gxhDHf7mJNEaekDcPWflA2gLZCPwpgydA</t>
  </si>
  <si>
    <t>https://drive.google.com/open?id=12yiNlZCn442wOsUXNHQl-HM8rL6sqAbS7Q</t>
  </si>
  <si>
    <t>https://drive.google.com/open?id=1xSTMn0ddT12nFIqnBm9SrXjBbeUKHUvHsw</t>
  </si>
  <si>
    <t>https://drive.google.com/open?id=1r2fkW2_0uV0CgUsOslUf2V5EFgo4IcGhlg</t>
  </si>
  <si>
    <t>https://drive.google.com/open?id=1gFMl8_utF6U-9cIxUDzYYkjbgpgd3a9gKg</t>
  </si>
  <si>
    <t>https://drive.google.com/open?id=1gtQ6uIEXuomFSBiPiZYU7B7uELOGTmB87Q</t>
  </si>
  <si>
    <t>https://drive.google.com/open?id=1g_YgE1BnIa7rKJrUOG228tICrRYRz60Z6Q</t>
  </si>
  <si>
    <t>https://drive.google.com/open?id=1TFK6eXgD4qi3Xe0kzBLs1U8Jo0b1C4MCmw</t>
  </si>
  <si>
    <t>https://drive.google.com/open?id=1vo1tuaWEwMm0cviyZPo1u7jebUnyzoWGgA</t>
  </si>
  <si>
    <t>https://drive.google.com/open?id=1dqxiG-aXUncbl4gNIUViYBEZl8bLMkTWJA</t>
  </si>
  <si>
    <t>https://drive.google.com/open?id=1YRyROYC1MKRGERsl-QWsrAgcFFVxtDGsRg</t>
  </si>
  <si>
    <t>https://drive.google.com/open?id=1JYPTsrDBhZbxiVNB0_9sKGOQjwzuytKAuQ</t>
  </si>
  <si>
    <t>https://drive.google.com/open?id=1f684xHpQQayAWjIlUjuBhy8iEf8lKYwj5Q</t>
  </si>
  <si>
    <t>https://drive.google.com/open?id=1b77qNfhPuQjvnWEtySkAp4QW_LX6j8pStw</t>
  </si>
  <si>
    <t>https://drive.google.com/open?id=1pN5Ls-4UaUK4wEb5N0ggy7-FRZFEvzz51A</t>
  </si>
  <si>
    <t>https://drive.google.com/open?id=1LJcUPttLpMF8wp10cLgAt1xqMcknhQEZsA</t>
  </si>
  <si>
    <t>GREVILLEA juniperina BP7</t>
  </si>
  <si>
    <t>https://drive.google.com/open?id=1x3gb0G1-XCwabTQY8xLQZxcdRqo2ZeK7Tg</t>
  </si>
  <si>
    <t>https://drive.google.com/open?id=1SqcpOgQecOawOo41nHsUHOC7r5fvjJXJ5w</t>
  </si>
  <si>
    <t>https://drive.google.com/open?id=1VZyHH4FWMIUt6_N9bwfKx986WbG_lrlzCg</t>
  </si>
  <si>
    <t>https://drive.google.com/open?id=1L6SqynRPCuXmnSH4z1N88kNvEA_VYYQFUw</t>
  </si>
  <si>
    <t>https://drive.google.com/open?id=18fUfjraWa4_Mglxuw9D3AxbKGAxCXLCGkQ</t>
  </si>
  <si>
    <t>https://drive.google.com/open?id=1BYItZIhmc-MTZZ23J_Gk4stVl1W2ZVqN9Q</t>
  </si>
  <si>
    <t>https://drive.google.com/open?id=1GHMVgfEl_Er4gHgm779PCe0fEM3gvFAq0Q</t>
  </si>
  <si>
    <t>https://drive.google.com/open?id=1vq9ODJANDshT64aaE6fh4jttrMC2EWcMcw</t>
  </si>
  <si>
    <t>https://drive.google.com/open?id=1mxGdQpAcLVTj4rUnf8JSD_-zUiSt_SuKMg</t>
  </si>
  <si>
    <t>https://drive.google.com/open?id=16t5digjAFKnDZMdarnzqOS-bxLXrptPkkQ</t>
  </si>
  <si>
    <t>https://drive.google.com/open?id=1kV-JkEE-UfB0aMmyarpByGFlKpiTfDTFnA</t>
  </si>
  <si>
    <t>https://drive.google.com/open?id=17g6St_MaGMTgdmkOaWlSjsiq9Q3FUh2vKA</t>
  </si>
  <si>
    <t>https://drive.google.com/open?id=1OBm2t_tm_9ZJNwx6535bd7RJbmYYyv1Mvw</t>
  </si>
  <si>
    <t>https://drive.google.com/open?id=1iToKaEFrpZrUIYcO4k0wzZj8wr0u86eEsg</t>
  </si>
  <si>
    <t>https://drive.google.com/open?id=1Pd8B2SDo0MlUURmMZTxTANMHun-Lvq00Gw</t>
  </si>
  <si>
    <t>https://drive.google.com/open?id=1T_uSLULhNRIx8HDZxKxa3dj_kds_LNiFCA</t>
  </si>
  <si>
    <t>https://drive.google.com/open?id=1YwrX7Ke5P932l1pIoXnBD4frSV4593iV0A</t>
  </si>
  <si>
    <t>https://drive.google.com/open?id=1Cz5jt_pqyGIWCm0BOhnHK0o-F9x98hyYHQ</t>
  </si>
  <si>
    <t>https://drive.google.com/open?id=1l_20hdjgUycQBTd7_3r-qx11NWGZrLpIDw</t>
  </si>
  <si>
    <t>https://drive.google.com/open?id=1kRpymQgh8uR1G3fqvOyLaq4k9t4FZa-pHw</t>
  </si>
  <si>
    <t>https://drive.google.com/open?id=1ns51FQ3gBDIxxglEFGusIgXQCNCa5yhmlA</t>
  </si>
  <si>
    <t>https://drive.google.com/open?id=1o3b55fusEuWcrTPdnCjUET14zSwJpBoPPg</t>
  </si>
  <si>
    <t>https://drive.google.com/open?id=10P8oqiGQpEh7YtRZIq1iNt-NFurC6yioUQ</t>
  </si>
  <si>
    <t>https://drive.google.com/open?id=1p_7pILuJRUkaSiy3reT5OsV5RjpZJFJQNw</t>
  </si>
  <si>
    <t>https://drive.google.com/open?id=1IMQiMOFQvV295DmgQ-zmXNp3_nCqDVdjrA</t>
  </si>
  <si>
    <t>https://drive.google.com/open?id=1JdXUHgErCBYsMf9ts42gYxWUqQ-eHcOJqw</t>
  </si>
  <si>
    <t>https://drive.google.com/open?id=1lvCpKm6SeXh3wxJOb9aJS1NOcpgRm6k_hA</t>
  </si>
  <si>
    <t>https://drive.google.com/open?id=163RUrRDaM9cpkViZAtcTOHqW6OcPl4xWAw</t>
  </si>
  <si>
    <t>https://drive.google.com/open?id=1skXX6P02CH5uvqU5Uircx1u6xtlcuPTWOw</t>
  </si>
  <si>
    <t>https://drive.google.com/open?id=1b6I40hXRAryFkinmi7RVpfvNI_oboqTJSQ</t>
  </si>
  <si>
    <t>https://drive.google.com/open?id=1xbQ5tGP5jgNVFcTQB8HVycjUf8ZRtE8-mA</t>
  </si>
  <si>
    <t>https://drive.google.com/open?id=1yWu71zgHWoOEJikp4QzP6jRUerKS2IozKw</t>
  </si>
  <si>
    <t>https://drive.google.com/open?id=1htRmS5mzc1EARtNeXElFMAv_h__GzINMAw</t>
  </si>
  <si>
    <t>https://drive.google.com/open?id=1bzrN3ve6SmDuUYxF98kl3zBLiGSkdFBnPg</t>
  </si>
  <si>
    <t>https://drive.google.com/open?id=1SaQu3zLclymyopZCwMJaG30-p42reEXlcg</t>
  </si>
  <si>
    <t>https://drive.google.com/open?id=122xbGkgQtaXgzRHmVPD72hWAVBXHWEHJWQ</t>
  </si>
  <si>
    <t>https://drive.google.com/open?id=12gZNXxZ3_dT33hcIA7SMz7Sqj_GgttsALQ</t>
  </si>
  <si>
    <t>https://drive.google.com/open?id=1jlY5R9IH60v3cBjrrIq-IURURrsvq0SSuQ</t>
  </si>
  <si>
    <t>https://drive.google.com/open?id=1qKPaalGhNMexvTEE2PGuEIxpKTEZ5oB-aQ</t>
  </si>
  <si>
    <t>https://drive.google.com/open?id=1E-DxDYDuFLoDFW5LDcTw_UX9y0n1pRT-DQ</t>
  </si>
  <si>
    <t>https://drive.google.com/open?id=1NrDLFXrLYjPKsF1oVgBtqpBZM122bfeJUg</t>
  </si>
  <si>
    <t>https://drive.google.com/open?id=1qmIIkBlzlZ92Nym9EMdn3smd-o589ONJNg</t>
  </si>
  <si>
    <t>https://drive.google.com/open?id=1_dPIaf0JNzhukMffifBPWew32rkaLRV38w</t>
  </si>
  <si>
    <t>https://drive.google.com/open?id=1La5wlSOaZwa5fcBCnwVAIJWhxY36AD57Hw</t>
  </si>
  <si>
    <t>https://drive.google.com/open?id=1kB-kiULm8n6ZIycO667qyhnCR8oZAwCZZg</t>
  </si>
  <si>
    <t>https://drive.google.com/open?id=1YD2ZKjUhkOu-BDg3d-rAr_1fe8kf1aAJeA</t>
  </si>
  <si>
    <t>https://drive.google.com/open?id=1trUytLm4J8VXRqRROGNp8kRocQ-Y47ty9Q</t>
  </si>
  <si>
    <t>https://drive.google.com/open?id=1wOrlckpiWp3i5ucO4tpWlotrTy-OBg8mvA</t>
  </si>
  <si>
    <t>https://drive.google.com/open?id=1piZH8EQMrS4Bl0ZtPZNbY1D_zGQ-VO_jnw</t>
  </si>
  <si>
    <t>https://drive.google.com/open?id=1xjEoq3MSf0LUkASvHzrJVxCzFklbzTeCkA</t>
  </si>
  <si>
    <t>https://drive.google.com/open?id=1KYo8rxahHbKTh938B3k343k4K1ljCkzuZA</t>
  </si>
  <si>
    <t>https://drive.google.com/open?id=1cLVxRt8A024xL4ruIAFIwwmW2rDF-udDjA</t>
  </si>
  <si>
    <t>https://drive.google.com/open?id=18HwNharfpDWEVJlZdInWHCD1B1bdt1kmMQ</t>
  </si>
  <si>
    <t>https://drive.google.com/open?id=1HDrJ3TEu5Brf7mNc-FN1Tn2speO2h8gmcQ</t>
  </si>
  <si>
    <t>https://drive.google.com/open?id=1JES0QJCVtz-SB6UpezQ2DJxo6XTi5DKUtw</t>
  </si>
  <si>
    <t>https://drive.google.com/open?id=13H5xvy9sYJieKbgBwEjGjreSrf397xVOuA</t>
  </si>
  <si>
    <t>https://drive.google.com/open?id=15PZieD2tQNTTy_zbknkXoFQCVIlTnCrFeg</t>
  </si>
  <si>
    <t>https://drive.google.com/open?id=1T6OD9fck4Lppww7OEOvP4_oNYsrWrsSSIw</t>
  </si>
  <si>
    <t>https://drive.google.com/open?id=1BVXrjDk3bPpmeI_JKLZgwoggptBCWmHNUQ</t>
  </si>
  <si>
    <t>https://drive.google.com/open?id=1bTL5sCSsB07vsmLgLs8ThtRvHJKlbNHIAA</t>
  </si>
  <si>
    <t>https://drive.google.com/open?id=1MdvPzpTejLd9hbKhuuGu4Nf7JJ7yi2dzCg</t>
  </si>
  <si>
    <t>https://drive.google.com/open?id=1Mu5ne3PGThzd8c_eehNN7z76wjXFVuzT1Q</t>
  </si>
  <si>
    <t>https://drive.google.com/open?id=1gndlAF4jcIo1bizRctVx9fMbbAuGyn-YGg</t>
  </si>
  <si>
    <t>https://drive.google.com/open?id=1AUJCDtcO6-_ae3FX0ZtHoYMlGvpaDWKgRw</t>
  </si>
  <si>
    <t>https://drive.google.com/open?id=1n05A64ovRRPSNQfFqjm1VQaXi-3nX4M-hA</t>
  </si>
  <si>
    <t>https://drive.google.com/open?id=1DYRmI2EzEFT_hfA87MZZjG19B04hrPdaJw</t>
  </si>
  <si>
    <t>https://drive.google.com/open?id=12Wnc6HNcEf4AnGAD415l9aLzfncAG8R--w</t>
  </si>
  <si>
    <t>https://drive.google.com/open?id=117SCZHl8Q7GxySsq9MexdWFnkpL_kE9eJA</t>
  </si>
  <si>
    <t>https://drive.google.com/open?id=15zz_iZO8gGkPxEfjm4s68_u6_abERkAQGA</t>
  </si>
  <si>
    <t>https://drive.google.com/open?id=1EDIo5WwNEzI-bTFOCDqauGWW94dqSIE69Q</t>
  </si>
  <si>
    <t>https://drive.google.com/open?id=1_e_Z1AXxNlZmxO3Cuiopqpxltt7Uk0B9BA</t>
  </si>
  <si>
    <t>https://drive.google.com/open?id=1jdLotvPkHsp23gghZs3NQ5dMFNGNQiNLFA</t>
  </si>
  <si>
    <t>https://drive.google.com/open?id=1KfB0n_E-niIh4J45nFWCmieQ_8-TkgEIDw</t>
  </si>
  <si>
    <t>https://drive.google.com/open?id=1LzsGAYp1YG3aHdKKDmG0r0Qcfc5JQp-Tfw</t>
  </si>
  <si>
    <t>https://drive.google.com/open?id=1d5wGnvwlAGL7_M31UQnoQIX8CDcnBUR4Mw</t>
  </si>
  <si>
    <t>https://drive.google.com/open?id=1CHLJ0ZpZaYwYP4shaqz3xyrD_PH2KN6MEA</t>
  </si>
  <si>
    <t>https://drive.google.com/open?id=1KGGEqNotifi_AMSSjbCLP1ULZB0IDss5gw</t>
  </si>
  <si>
    <t>https://drive.google.com/open?id=1K2r9agyJV7Gny--wg8ZeXWYmC5RmpoJzbg</t>
  </si>
  <si>
    <t>https://drive.google.com/open?id=1mU2ekHX1TTiBDSLOdRDRX5dIWN1Z4N60vA</t>
  </si>
  <si>
    <t>https://drive.google.com/open?id=1XvpnhXR5juxvl2HUdibjX1lah_TDLgG5kA</t>
  </si>
  <si>
    <t>https://drive.google.com/open?id=1SkHsBWL1gtR_lMz-DACK38CdLB57A-RVUg</t>
  </si>
  <si>
    <t>https://drive.google.com/open?id=1tgS6_FxzfLPx62eYDt_2iVDQlvaQuhdn3Q</t>
  </si>
  <si>
    <t>https://drive.google.com/open?id=1W1BtXbGbQV2n7PuUqRVZNlYFKEYWChuMsQ</t>
  </si>
  <si>
    <t>https://drive.google.com/open?id=1tzucQony6PKpnzIvk0Lte-gbnsMKSIRXFg</t>
  </si>
  <si>
    <t>https://drive.google.com/open?id=14b7oR1lSzQ5qKnd4g2xtyAhh3EenCC-Txg</t>
  </si>
  <si>
    <t>https://drive.google.com/open?id=1uS7-iF03Gl4N2ip8L8dyaOhf94IwaoXPzA</t>
  </si>
  <si>
    <t>https://drive.google.com/open?id=1EKLqQjN_hAJz5aB7xTuRkkSs5vMStgHyYA</t>
  </si>
  <si>
    <t>https://drive.google.com/open?id=1KcfEwFDNrQgDzovNOiBTZU2EwsHiGjb7ww</t>
  </si>
  <si>
    <t>https://drive.google.com/open?id=1GoPQ6TzU1ZvFqN88WOjskXd8E3RKyHLKbg</t>
  </si>
  <si>
    <t>https://drive.google.com/open?id=1QlAJ10hFtkZDTrFzQGDU56fsr9j-iyrEiQ</t>
  </si>
  <si>
    <t>https://drive.google.com/open?id=18-RBq8ioU-LWBWxyHJh2OrUuES4rDKvTxg</t>
  </si>
  <si>
    <t>https://drive.google.com/open?id=1Ip5T9AT78FWiIedXAQpaSI0Qiivvd4jFQA</t>
  </si>
  <si>
    <t>https://drive.google.com/open?id=1xNi0v7EK0m_fYiSB75s2glx3ZL_6pEER4g</t>
  </si>
  <si>
    <t>https://drive.google.com/open?id=1BVfGZQfcQLobZ5l0QJvCI_dlAvKJri3_8A</t>
  </si>
  <si>
    <t>https://drive.google.com/open?id=19hbZISIaHOa2cCg6VaSXer9XyLycFG-wRQ</t>
  </si>
  <si>
    <t>https://drive.google.com/open?id=1SNKQG-HgEWI5pWACxABE7mSzQjBujMOhkw</t>
  </si>
  <si>
    <t>https://drive.google.com/open?id=1vnrXwRdy3FDbYOK6C6xVvIpPuVZZygJO3Q</t>
  </si>
  <si>
    <t>https://drive.google.com/open?id=1O2OQhbLezMfEC1Hqyl7Vt9mL8W40wwKjJw</t>
  </si>
  <si>
    <t>https://drive.google.com/open?id=12W7IqPYTaPZ_bbO30zSialp6ynbfrU5cCQ</t>
  </si>
  <si>
    <t>https://drive.google.com/open?id=18aZMdyJBrQ8pTjy281kqSiEr4uRxjR3wUA</t>
  </si>
  <si>
    <t>https://drive.google.com/open?id=1-Wj9wvGpbWThzWI95vwVjzZhrt2tDSah5A</t>
  </si>
  <si>
    <t>https://drive.google.com/open?id=1FfLNEAHcyA2Y7txd7hKBFsJMgRfEZRwPlg</t>
  </si>
  <si>
    <t>https://drive.google.com/open?id=16io7cZkWFTOHLkUxZWhZyEFdi21YnlqDZw</t>
  </si>
  <si>
    <t>https://drive.google.com/open?id=10-wie1B18s61qjivYynwhMl4xH07r_mPsA</t>
  </si>
  <si>
    <t>https://drive.google.com/open?id=1Vv4IL_huSmVnu_OhdO6gO4Bx1GfrIBSGyA</t>
  </si>
  <si>
    <t>https://drive.google.com/open?id=1cg-n32Xkkq_15Cyu3LhSRW8DU2_pJdhuYA</t>
  </si>
  <si>
    <t>https://drive.google.com/open?id=1VXtaEfLCchLcTtaHjYDE8JsT4G3lUAMzEw</t>
  </si>
  <si>
    <t>https://drive.google.com/open?id=1Sq8GtPcKnkNw6RRLzrrF7NU5T1SldxVoBA</t>
  </si>
  <si>
    <t>https://drive.google.com/open?id=1FGvMGNNp80aWVBFW-fmVmjA5K_Glv6YvPg</t>
  </si>
  <si>
    <t>https://drive.google.com/open?id=1sa0xjBGPY0VDtczenTzxRhuRKyuLvzh2Sw</t>
  </si>
  <si>
    <t>https://drive.google.com/open?id=1wu_6xsTQnfxn2C9mvbsxh_kRaNCRGGJ2nQ</t>
  </si>
  <si>
    <t>https://drive.google.com/open?id=1vl4xa9CzhbPRRnN8DNyrgzmYTKlkDe-9ew</t>
  </si>
  <si>
    <t>https://drive.google.com/open?id=1nh4SR0G9OhUJuNkc1-EiJNRfjraLqpLN9A</t>
  </si>
  <si>
    <t>https://drive.google.com/open?id=1NuYrai-RQT4RLUu2kd-l3b46RaW0n8X3Rg</t>
  </si>
  <si>
    <t>https://drive.google.com/open?id=1WnmAIgdjxYGeufl0zJKlaFRykTCwFUzuDg</t>
  </si>
  <si>
    <t>https://drive.google.com/open?id=1-AHbGzh2sFLU4y4mgnR2jAG7gvUEYxRkYA</t>
  </si>
  <si>
    <t>https://drive.google.com/open?id=1zWAmbB7__Do3BnJGQ9LlolqsbWgIzp7zbQ</t>
  </si>
  <si>
    <t>https://drive.google.com/open?id=1QKL6AQmOlyinBWU_OQExq5La5MVGfuqehA</t>
  </si>
  <si>
    <t>https://drive.google.com/open?id=1byT0-jHmJ6_dJ0RvafjWRjtrZJfua8kQ1Q</t>
  </si>
  <si>
    <t>https://drive.google.com/open?id=1nCiA49dHV8iN97RLq6MZdKvwgcv5XB9R-w</t>
  </si>
  <si>
    <t>https://drive.google.com/open?id=19NdnjBbQEdMzLmaUZWMwqHGXD-NDlmExGg</t>
  </si>
  <si>
    <t>https://drive.google.com/open?id=1IDlFfogP5TIUsKjlISeiYUzOBrkZnPp94Q</t>
  </si>
  <si>
    <t>https://drive.google.com/open?id=1kBVXi6H8YCLtjtSpeaE2WTCQmrfz_bM7kA</t>
  </si>
  <si>
    <t>https://drive.google.com/open?id=1hzet0i1GUrT5I3FPg1wmedm5R2RXJjdlRg</t>
  </si>
  <si>
    <t>https://drive.google.com/open?id=1I7lS_upaFyN84fiyVL37DmblptmMR2oVOA</t>
  </si>
  <si>
    <t>https://drive.google.com/open?id=1RNbXbfAfrzmuIkonQFd45Cja9_Xv4nMO4A</t>
  </si>
  <si>
    <t>https://drive.google.com/open?id=1qUaUhK4E7mux54lal9x18aaeNiCveBZ7ow</t>
  </si>
  <si>
    <t>https://drive.google.com/open?id=1Nlrr5cIxSktDzBgHkRiqpdyF-isfAFwtFA</t>
  </si>
  <si>
    <t>https://drive.google.com/open?id=1qdjqwzmz6JTsHFnWruWaVubKjn6zin4eOQ</t>
  </si>
  <si>
    <t>https://drive.google.com/open?id=1kNqPEifY2wf5_jhaGbyUiQyns6W40L47oA</t>
  </si>
  <si>
    <t>https://drive.google.com/open?id=1ooVgID3Ao6KlaDnDX6V5oJ0A706RCD7u8A</t>
  </si>
  <si>
    <t>https://drive.google.com/open?id=1V-6ZIT4b5INawnVseMIxz5LToAm84B9bkA</t>
  </si>
  <si>
    <t>https://drive.google.com/open?id=16BkUl6DNX37KOdlL_iOlGRCJP0RzmbsfPQ</t>
  </si>
  <si>
    <t>https://drive.google.com/open?id=1GR61Aeuf85QrfKr7uiMdlTWeIo5V55cxnA</t>
  </si>
  <si>
    <t>https://drive.google.com/open?id=1BhydjhlHRgNgcMyI3EMGB8xTF7pF2HtkZA</t>
  </si>
  <si>
    <t>https://drive.google.com/open?id=1osfBt4sSM--gcWHHRmBidRwGoLWtkmWxNw</t>
  </si>
  <si>
    <t>https://drive.google.com/open?id=1MWXETYy71abV45WpL3r8y1JnwOw7diSBpQ</t>
  </si>
  <si>
    <t>https://drive.google.com/open?id=1m218Q8QnV-huQgcpeouSO-70IQdKVwSIJA</t>
  </si>
  <si>
    <t>https://drive.google.com/open?id=17golcahyF1A8R9Ggn8egmA7wDHpSdkzY_g</t>
  </si>
  <si>
    <t>https://drive.google.com/open?id=13PgOYfbcWzPpSTQGMsPEoVkx7TOicru5fQ</t>
  </si>
  <si>
    <t>https://drive.google.com/open?id=1wZFmxWFJhjdFv3Ds3kOZn7BDTVbVxpoiOw</t>
  </si>
  <si>
    <t>https://drive.google.com/open?id=15C2KFJVCAmuIIxcfNY0kxdPsvSJqdDaP5A</t>
  </si>
  <si>
    <t>https://drive.google.com/open?id=1E3TAYBC4hoPyIIfNsrGVvTyc0gxeNOV9YQ</t>
  </si>
  <si>
    <t>https://drive.google.com/open?id=1N5tPDShIyXhh4aIcrb3ckYnbZiSNPrxxBA</t>
  </si>
  <si>
    <t>https://drive.google.com/open?id=18utMKoE7sBEl6nP0rdodvjIqNMNdaY1Hnw</t>
  </si>
  <si>
    <t>https://drive.google.com/open?id=1ihr2zuLRyO6sZ76lTB2uU6qIRs3orFi0KA</t>
  </si>
  <si>
    <t>https://drive.google.com/open?id=1mFymUH4vREEoyT_ccEcd8N6B3c1iFoA2HQ</t>
  </si>
  <si>
    <t>https://drive.google.com/open?id=1RLQeodsW7if878awOZFio6mlQtnMAPQ_rg</t>
  </si>
  <si>
    <t>https://drive.google.com/open?id=1m2zL0ba3QpWaZWS3gRZAwHMZ8T3nHn8-SA</t>
  </si>
  <si>
    <t>https://drive.google.com/open?id=1dLathCnw1hXsFjK1H6U1sPDpH0Z3n9-QNg</t>
  </si>
  <si>
    <t>https://drive.google.com/open?id=1P70wgw5fMdyzSWLzwbM94SZZOfOVcMpsNQ</t>
  </si>
  <si>
    <t>https://drive.google.com/open?id=1x0bifugelu2RVHvUh-GtfodCh4LTKTD2Gw</t>
  </si>
  <si>
    <t>https://drive.google.com/open?id=1DT-E_iBT_Rr3PhnAEor9SUDXY1DNvB6Gug</t>
  </si>
  <si>
    <t>https://drive.google.com/open?id=1zr7c_wljbzrvVEXpzI91Tr6p835JuT-QFA</t>
  </si>
  <si>
    <t>https://drive.google.com/open?id=1y6My9heYliOnmEHSPbZ9cyxOwzGYyoVN6A</t>
  </si>
  <si>
    <t>https://drive.google.com/open?id=1HFtWvqk6owyVFCJqHc1bsnjLNSzQmYI_pw</t>
  </si>
  <si>
    <t>https://drive.google.com/open?id=1b-j7m5x1v1W4cWSH400i_9WqZq7w6734IQ</t>
  </si>
  <si>
    <t>https://drive.google.com/open?id=1hWI21B4TTO0cOPd6bcaceFFFzYo-nGg2Nw</t>
  </si>
  <si>
    <t>https://drive.google.com/open?id=16fsyS2SEfIcrPeQTMraNcGqMslwOMXAFTA</t>
  </si>
  <si>
    <t>https://drive.google.com/open?id=1GCufTPe9BmChy68umD-jffv17_50vI3-4Q</t>
  </si>
  <si>
    <t>https://drive.google.com/open?id=1q3u11zsdlbQSQAJTaQBhPONb6L2a86oRLQ</t>
  </si>
  <si>
    <t>https://drive.google.com/open?id=16trnCPuOn2hgRLrfdMJRQiTMCxNIcGJGsw</t>
  </si>
  <si>
    <t>https://drive.google.com/open?id=1MpceWWFabGZII5LjbANkb9FXSpYVF_lZkw</t>
  </si>
  <si>
    <t>https://drive.google.com/open?id=1oi7pK-ZhTwMIuydnsgz2v-1OMUkb2OLTJA</t>
  </si>
  <si>
    <t>https://drive.google.com/open?id=1CBTI2uLlqLTXwausWL2mc1I4LvegvEWfhw</t>
  </si>
  <si>
    <t>https://drive.google.com/open?id=1_yhMReEd2pP1TMmxBG8pEG3GPk9pz5WamA</t>
  </si>
  <si>
    <t>https://drive.google.com/open?id=1NXlfgU24INcyMJYcqzWnjN_Gc6U4QjXYlw</t>
  </si>
  <si>
    <t>https://drive.google.com/open?id=1z8nP9xXXabS0datuxHOled43DzkrBTugSA</t>
  </si>
  <si>
    <t>https://drive.google.com/open?id=1Wo7qP7FDTwu27W6k-L0rNnAK9sr2BE2Q7Q</t>
  </si>
  <si>
    <t>https://drive.google.com/open?id=1lPrnu27Z5R5FUeUWCDAjJWoUJe9Jwxta5A</t>
  </si>
  <si>
    <t>https://drive.google.com/open?id=1aN2M5aCDLGuwUvezQpXzXNmaqyjqIljjNw</t>
  </si>
  <si>
    <t>https://drive.google.com/open?id=1FbB3_GJ2_rexavbKgbya-G7R_LskIiGcrg</t>
  </si>
  <si>
    <t>https://drive.google.com/open?id=14SC6oX0eCS8niH-onid0PegYTtv8rtnW0A</t>
  </si>
  <si>
    <t>https://drive.google.com/open?id=1BMDRBkTBla02XNtQyaM_OxES89IUE3RwBg</t>
  </si>
  <si>
    <t>https://drive.google.com/open?id=1vyY6kLNWK9iJOhU-BwzlTBaTIAXdYH46AA</t>
  </si>
  <si>
    <t>https://drive.google.com/open?id=19HWVJF1uyV9XWY_c9Y-YZBQJRrxxtPJ1PQ</t>
  </si>
  <si>
    <t>https://drive.google.com/open?id=1YzjOQnHU4CAOtKWuJ0ZYRo10_WJzPE27dA</t>
  </si>
  <si>
    <t>https://drive.google.com/open?id=1XshyMdkApKLUppnYON9qyMdrOdevovMKEA</t>
  </si>
  <si>
    <t>https://drive.google.com/open?id=1CRq2Nzqcj5F9yuNRmtabLL0ZhFxIU4GJ_w</t>
  </si>
  <si>
    <t>https://drive.google.com/open?id=1zzE2-tJE_OTtRr7adjxTo8EtpUIduhwhkw</t>
  </si>
  <si>
    <t>https://drive.google.com/open?id=1S5JuLZi6rZikK3KI6ek1PMQ7p85ZkAB1KA</t>
  </si>
  <si>
    <t>https://drive.google.com/open?id=1GGSwLTX8m8G-vBN5ulx-GCOxvu8LqXDcHw</t>
  </si>
  <si>
    <t>https://drive.google.com/open?id=1GHqUN5h_5_-jfshQCbJWgut7OIeM8yd3eQ</t>
  </si>
  <si>
    <t>https://drive.google.com/open?id=18EsjFzM_HiNYVJOoYxMn1FXMcLDwfZ1o1A</t>
  </si>
  <si>
    <t>https://drive.google.com/open?id=1IfhBdln9_5T76IbjPzunQ4WwEeGeBmwdqA</t>
  </si>
  <si>
    <t>https://drive.google.com/open?id=1pfqE2SmFhr_7-OfBgIMIZpaM_2G2RZoFDw</t>
  </si>
  <si>
    <t>https://drive.google.com/open?id=1NxEhl76zD2inzO90osvc3tgV1gUL5Ulk6w</t>
  </si>
  <si>
    <t>https://drive.google.com/open?id=11zoL1fTqjAbw6Dk40HVoKz2SBMS8KEaHHw</t>
  </si>
  <si>
    <t>https://drive.google.com/open?id=1sEzVU0mLRqHICK9gJQnZoXZ8KIYfoFu-7Q</t>
  </si>
  <si>
    <t>https://drive.google.com/open?id=1h_q7DzYJm8Zr0j2COOMYTO-DIuWzDzzOKg</t>
  </si>
  <si>
    <t>https://drive.google.com/open?id=1pdD4HdPXVfK5jljXYV9cKqZ7FW4fhWfpPQ</t>
  </si>
  <si>
    <t>https://drive.google.com/open?id=1ipwvDMZ6IXHJzNrGIbq8EpN-X8s97Rh3Cg</t>
  </si>
  <si>
    <t>https://drive.google.com/open?id=1dJzq8Lqu4djKEvYIp6UB_rUknbQVLTiChQ</t>
  </si>
  <si>
    <t>https://drive.google.com/open?id=1OQDGeGVvr8n6IiCf02uGaVIvO8zXfYhODQ</t>
  </si>
  <si>
    <t>https://drive.google.com/open?id=1vw7QaeFj-VFeF24GtT_tnfF6oqOWT1ql1A</t>
  </si>
  <si>
    <t>https://drive.google.com/open?id=1D-qkJY51OSAItaKqtobH7z2mndiIwxOYbw</t>
  </si>
  <si>
    <t>https://drive.google.com/open?id=1OJ-tuE8d9tjfUWlSe_2dF_Uc7Vfj-rPY5w</t>
  </si>
  <si>
    <t>https://drive.google.com/open?id=1MYF3RIkCCmOZrwbapghwnT8jo-QTI-LOPg</t>
  </si>
  <si>
    <t>https://drive.google.com/open?id=19w6h2CDgIblbiVGvluKRarECkbAzsqVaow</t>
  </si>
  <si>
    <t>https://drive.google.com/open?id=1w8gZ_d7Y9akHk6Nvymh0RQMupRkfl1Wk0Q</t>
  </si>
  <si>
    <t>https://drive.google.com/open?id=1Zi0aTQmoy-NIb5R3g_FWe-aDRSVdCwT9fA</t>
  </si>
  <si>
    <t>https://drive.google.com/open?id=11wGYZ8Vftc2JI9poSN1QCnOXf9AOlMHkgA</t>
  </si>
  <si>
    <t>https://drive.google.com/open?id=1VvfvhXIEFISEb3CDEdsG5W9ncdOia6GMlQ</t>
  </si>
  <si>
    <t>https://drive.google.com/open?id=1YmRUBWagZji8uRIc-MWlMcmpC8gTscFDog</t>
  </si>
  <si>
    <t>https://drive.google.com/open?id=1HTOfTBHPDLegsYMvd_MnKkamrzaJ19zH7w</t>
  </si>
  <si>
    <t>https://drive.google.com/open?id=1mk4pzFGDK3wdVW0IcvVGNewBJi4gYMqjAw</t>
  </si>
  <si>
    <t>https://drive.google.com/open?id=1hHRYLSJ8fji1NG6LFYkXtB3D3d2JUF2DwQ</t>
  </si>
  <si>
    <t>https://drive.google.com/open?id=1vz5N9LIl1rfC4eSomA9vLIluaGIcu2nTzQ</t>
  </si>
  <si>
    <t>https://drive.google.com/open?id=1dGresaiksgUkg6e7jf1L6iRvktmk51IrCQ</t>
  </si>
  <si>
    <t>https://drive.google.com/open?id=1Y6hnUjCs4F5DAKPWk54W-0w8BCOA3Fgd-w</t>
  </si>
  <si>
    <t>https://drive.google.com/open?id=18a32xo84XPGkxJCtSWkpKABu1-DMVYRdCg</t>
  </si>
  <si>
    <t>https://drive.google.com/open?id=1GcWLq9loPOfJ1bPNn4U6TX1h3xNvRLp_LQ</t>
  </si>
  <si>
    <t>https://drive.google.com/open?id=1MkwTGUwVb-v4JPTZv69qK8lkaxaAhFED-g</t>
  </si>
  <si>
    <t>https://drive.google.com/open?id=12QphyKIsQEO5ZqYdKKzOVPVyIeqNLUVqgg</t>
  </si>
  <si>
    <t>https://drive.google.com/open?id=1VfS3hvcxd2tm9ZGHqh2KqfpS2J29FoDA_A</t>
  </si>
  <si>
    <t>https://drive.google.com/open?id=1JDxQ-YDwuRPFd-mSuzs9tB6sxdRSvK_RjA</t>
  </si>
  <si>
    <t>https://drive.google.com/open?id=1oX3fvhIyujp6XUgCIXzq0CNxhO9D7kNABw</t>
  </si>
  <si>
    <t>https://drive.google.com/open?id=1MdojBXakaQX3k5na0SpXOtcxnjXVH3yfew</t>
  </si>
  <si>
    <t>https://drive.google.com/open?id=1eL2bS1ck-ZEQN3rkNCbjPjeCvjClX-Be0w</t>
  </si>
  <si>
    <t>https://drive.google.com/open?id=186ARzcGtpSNvpqhJsd7VBRfYfVIXJo0fgw</t>
  </si>
  <si>
    <t>https://drive.google.com/open?id=1mPHf9PPwxOzBhWcxWYANSCXXDOMFj9fr3A</t>
  </si>
  <si>
    <t>https://drive.google.com/open?id=1DXlgXJtRtExFC8aAQyuQPW0lcoZ5TdcJpw</t>
  </si>
  <si>
    <t>https://drive.google.com/open?id=1T_wACDiq-hODsu1ySJ0DkX1Xt_9ihJEBqA</t>
  </si>
  <si>
    <t>LARIX decidua SG1LA</t>
  </si>
  <si>
    <t>https://drive.google.com/open?id=17M4zNAVUXAL_nosg-aAulQ9muvkn2le41w</t>
  </si>
  <si>
    <t>https://drive.google.com/open?id=10vNFQ5Lbx7NKiJ94M7g0HI8uq6HdW3SsAw</t>
  </si>
  <si>
    <t>https://drive.google.com/open?id=1uwIA4nJEIHEHrYpSR3b8RZefnQzLA0TvQQ</t>
  </si>
  <si>
    <t>https://drive.google.com/open?id=1rb4JivWKi0Bg9NhetKavXsiddfq2WpCPGQ</t>
  </si>
  <si>
    <t>https://drive.google.com/open?id=14nb2W0mxCjWeTCONxrVHtaE-cGXx-8LHXw</t>
  </si>
  <si>
    <t>https://drive.google.com/open?id=1v1wJScKHnXRFgDIJFysK5WSw59AGo38Zgg</t>
  </si>
  <si>
    <t>https://drive.google.com/open?id=1OqOFU-oK9WQLVJL5mrpHokh6_132BBiq_g</t>
  </si>
  <si>
    <t>https://drive.google.com/open?id=14ldS3NWPDqvfjGxupCV_tCZDGLdd8UvavQ</t>
  </si>
  <si>
    <t>https://drive.google.com/open?id=18PIctbPYrZkVgMp7x7ck08xNaTMDpl2r0Q</t>
  </si>
  <si>
    <t>https://drive.google.com/open?id=1SE7SeO61ABB9oi6ZrlOvgmhgaaVYSM9DEA</t>
  </si>
  <si>
    <t>https://drive.google.com/open?id=1orjI2iEXJZmsH_qvL6KIUvdpdIRpDJrAmA</t>
  </si>
  <si>
    <t>https://drive.google.com/open?id=1QYzRzveeJwUKCFZTCwnmnN5YnDOzWCb47A</t>
  </si>
  <si>
    <t>https://drive.google.com/open?id=1hojrken8P3QL5ymKn4l-_BQSicLADZ8uvg</t>
  </si>
  <si>
    <t>https://drive.google.com/open?id=1dJplMZHLkbiCjYntyTqEgsE0QwVuGqKG9A</t>
  </si>
  <si>
    <t>https://drive.google.com/open?id=1xxiquz16dom-Pp9g_l1AvJaacTzNi3DikQ</t>
  </si>
  <si>
    <t>https://drive.google.com/open?id=1XIoYhsz9-W5zFKInmup8rPGrX1YGcwv-rg</t>
  </si>
  <si>
    <t>https://drive.google.com/open?id=10SraiMVsRSJlsUjro5NEmc6glp0wDqViHw</t>
  </si>
  <si>
    <t>https://drive.google.com/open?id=1qydU9nXwL7P7QiJryx_uTcdYIAN6OYY7fQ</t>
  </si>
  <si>
    <t>https://drive.google.com/open?id=138hZWR8HWGTVA6KGELJpzfn5Siy4vHJCeQ</t>
  </si>
  <si>
    <t>https://drive.google.com/open?id=1cIYHyIENnv8nWlRMa49tfKc_ul_1SvIMqA</t>
  </si>
  <si>
    <t>https://drive.google.com/open?id=1AfaPl_cKOCXwr6A1GATDJcpPixOoq6NX7g</t>
  </si>
  <si>
    <t>https://drive.google.com/open?id=10WeW0311Fv_E7_6PbB6uUrrF1M0_vndkow</t>
  </si>
  <si>
    <t>https://drive.google.com/open?id=1AbO9bf34jgCptwA_i-K4U-4OiM0kZqdJxQ</t>
  </si>
  <si>
    <t>https://drive.google.com/open?id=1Zk6oVl0b4A_hNCoL3J01nT0F5a9FQ3JQxg</t>
  </si>
  <si>
    <t>https://drive.google.com/open?id=1mrB5KCtUT1iBoqkmDPe7F9O3FovXEl-kKg</t>
  </si>
  <si>
    <t>https://drive.google.com/open?id=11mTRkU9jueBq8Va-fFQ2iZV48738qdaKZg</t>
  </si>
  <si>
    <t>https://drive.google.com/open?id=1gb9OIqOGyKVOHOAfR9RVkQZqyZm6_SX5Mg</t>
  </si>
  <si>
    <t>https://drive.google.com/open?id=1u8TRa4Wd7jN7pmiiqORSiFa4gOaykFPQ2A</t>
  </si>
  <si>
    <t>https://drive.google.com/open?id=1v4Xya_K7endzC3ARg4iBDXcGzbCgbLQMlA</t>
  </si>
  <si>
    <t>https://drive.google.com/open?id=1KfP4tZFDZokq8TuqUI6TCzjrMNm20jrsZQ</t>
  </si>
  <si>
    <t>https://drive.google.com/open?id=1BHgAQKLXKf5jr0oLODCdaNh-KQxZS0bw_g</t>
  </si>
  <si>
    <t>https://drive.google.com/open?id=1BzJ4qxZdR7-YKDd2vAjCGa-e3l8-gAHbFg</t>
  </si>
  <si>
    <t>https://drive.google.com/open?id=11Hct8nrUditsHtVWazUAcDk4wom8Bx2ySQ</t>
  </si>
  <si>
    <t>https://drive.google.com/open?id=1yrg8y3yYdTC9GYulXj6ZYCFS7YiOMLZHBg</t>
  </si>
  <si>
    <t>https://drive.google.com/open?id=12_Wv0PppOYBIJKzLGAmsFaiMd8lP6mNhdQ</t>
  </si>
  <si>
    <t>https://drive.google.com/open?id=1IfcQyZPttMFz85x8FJrbPc_vbi6HJtjVvA</t>
  </si>
  <si>
    <t>https://drive.google.com/open?id=1xofrCtAomLZ0_GVGzCSahIJTvHhoWxMJBQ</t>
  </si>
  <si>
    <t>https://drive.google.com/open?id=1y8dEH2PQHyLgzWrqNtKmhJw5xbH1LgBCbg</t>
  </si>
  <si>
    <t>https://drive.google.com/open?id=1OWf0eU4bW_KlmVS1c2jAJb2lMHULx98-_g</t>
  </si>
  <si>
    <t>https://drive.google.com/open?id=1dwx8_Yy4usyfYgjApqdO8Xcc0-9Nl_Zxgw</t>
  </si>
  <si>
    <t>https://drive.google.com/open?id=1a1Si8as2fltRGTB3EUjGQr6lvt013HNdXw</t>
  </si>
  <si>
    <t>https://drive.google.com/open?id=1FKfjgtsg7mw7oa95-LBiyj20gNdcQ1rOfw</t>
  </si>
  <si>
    <t>https://drive.google.com/open?id=1l1EDAXVB81r-cuekruUXBlo8b8wNfNrThQ</t>
  </si>
  <si>
    <t>https://drive.google.com/open?id=1fYFR7gUXk2p9tVNE591PQ_D4rI3dhVZizw</t>
  </si>
  <si>
    <t>https://drive.google.com/open?id=1QxX0fYjDEVvwGBuXvyuGoc5kdTuy7ST1mw</t>
  </si>
  <si>
    <t>https://drive.google.com/open?id=1MM7zdES36rtD4rtd2BxVUyArW3bDkpDFiw</t>
  </si>
  <si>
    <t>https://drive.google.com/open?id=1t05NGTneK52anz1zWKJ0K4PXlMc6rFp5-w</t>
  </si>
  <si>
    <t>https://drive.google.com/open?id=1oRnoVt5ws8I0YWlqUqSuapUecuZCGSze6g</t>
  </si>
  <si>
    <t>https://drive.google.com/open?id=1l4MdLTe1INg16s8Xt9MVMvKIW626fKTKIw</t>
  </si>
  <si>
    <t>https://drive.google.com/open?id=199qk48SS-J-bW29z8undqdaKqDsNyxSTag</t>
  </si>
  <si>
    <t>https://drive.google.com/open?id=1L8kSZQvkYJnJv_zzTCrdewkX4Gcf45jPbg</t>
  </si>
  <si>
    <t>https://drive.google.com/open?id=1V99yEF5wHdh1Cs1OST0R6k_cYyLUsoZ0GQ</t>
  </si>
  <si>
    <t>https://drive.google.com/open?id=1tE9y9ju1DEeUnuRTy8oTUaFMr11ACBo28w</t>
  </si>
  <si>
    <t>https://drive.google.com/open?id=1GcwiGNxaPa14sMaG_W9BPayoVlzIOtbd8A</t>
  </si>
  <si>
    <t>https://drive.google.com/open?id=1zizXRic_GldsLM7hf93AR3sL08jgpvIziw</t>
  </si>
  <si>
    <t>https://drive.google.com/open?id=1n8W_zdmg8uIco6_HaKJtaQ4AgsR7NID-7w</t>
  </si>
  <si>
    <t>https://drive.google.com/open?id=1fTY5BiKHkTcg74xvOmce5f11XHeycQ29TQ</t>
  </si>
  <si>
    <t>https://drive.google.com/open?id=1rVs5oYW7uzeGqQLrAM7El5V0SQpXr3rjaA</t>
  </si>
  <si>
    <t>https://drive.google.com/open?id=1F37BtyPDpqSjlm5XaoQpC5XkJNMj-QQHxw</t>
  </si>
  <si>
    <t>https://drive.google.com/open?id=1OYSpbSN4gIQyLk0llam_k7fqcv_Tbrcgew</t>
  </si>
  <si>
    <t>https://drive.google.com/open?id=1Lwz6cXxb0BQAGDt5XIwpxgWj5bFwzCYBBQ</t>
  </si>
  <si>
    <t>https://drive.google.com/open?id=1po2urLmUUC5McCgajva-p_9pH8P8Gb26zQ</t>
  </si>
  <si>
    <t>https://drive.google.com/open?id=1qHHDGm3SxSVCSwOFX0zNnBZWWfPFFGoY_g</t>
  </si>
  <si>
    <t>https://drive.google.com/open?id=1DZFI45xUS13ItzNkDPwagqq_k5yMvH8-cw</t>
  </si>
  <si>
    <t>https://drive.google.com/open?id=1o_y71NWzKmbnOAWGrk2l28Pw7_4P0fYU8g</t>
  </si>
  <si>
    <t>https://drive.google.com/open?id=1is0wUwi7LbPxDgMPgqdyuFFLbbLq8TmFKQ</t>
  </si>
  <si>
    <t>https://drive.google.com/open?id=1pzGzvo9i0Q07nzOMt-brjObKQAN6MHyoXQ</t>
  </si>
  <si>
    <t>https://drive.google.com/open?id=1HO2__VisSO89Us4N7-j9JemwUZ17TMqlmA</t>
  </si>
  <si>
    <t>https://drive.google.com/open?id=1GsGrtgR22xCZzbLH39f8XjsPHq9AJIqvIg</t>
  </si>
  <si>
    <t>https://drive.google.com/open?id=1tL-0vwjGhWfJgulEvpugl1lv2OFH7xpJIA</t>
  </si>
  <si>
    <t>https://drive.google.com/open?id=1AH94FiyjiD1tmIgSNvNbT6D-URkJgWUt9Q</t>
  </si>
  <si>
    <t>https://drive.google.com/open?id=1r8zj79TSXtQANwb7GmqPPn_Il5ez7hHO5g</t>
  </si>
  <si>
    <t>https://drive.google.com/open?id=1D9lHhCUohf46c5plVahobAwJL6zOyKF_jA</t>
  </si>
  <si>
    <t>https://drive.google.com/open?id=1DEgIwIBTSJI4iyzXtIO07n5t032nVBQKJA</t>
  </si>
  <si>
    <t>https://drive.google.com/open?id=1tDFJDfG8wzmZvuAXoxwaU9QXM-o4cbz46g</t>
  </si>
  <si>
    <t>https://drive.google.com/open?id=1DTUgtco01hpWPkjp8HqcNDknICaMEUl2FQ</t>
  </si>
  <si>
    <t>https://drive.google.com/open?id=1IOTFUpIHjQ70aFV5OWA7TXVQWIvJfuB7Sg</t>
  </si>
  <si>
    <t>https://drive.google.com/open?id=19oZNctl2hlCjtAyo7QJhVSMMRP2jN3rYyA</t>
  </si>
  <si>
    <t>https://drive.google.com/open?id=1dtAdhGOkSL3uIusDFKSdmSN9i2kal5E3mA</t>
  </si>
  <si>
    <t>https://drive.google.com/open?id=1lnqaeOPb5nJOl3f4OwJ5uwTFloBd2yDnKw</t>
  </si>
  <si>
    <t>https://drive.google.com/open?id=11wLqC3bobHCpANIqpRZXol_POFa1sX4n3g</t>
  </si>
  <si>
    <t>https://drive.google.com/open?id=1f9EyRwvNnVJmuNc6PmpQT_DB2Onq0Rip6g</t>
  </si>
  <si>
    <t>https://drive.google.com/open?id=1HpEuYwt1vDAlondnbGyk1UTQu4PMF36yIA</t>
  </si>
  <si>
    <t>https://drive.google.com/open?id=1K-f4QLeRSSHafuVXmz1Emwf9BAwPmFPhSA</t>
  </si>
  <si>
    <t>https://drive.google.com/open?id=1xKjMdVD-8nsMEyNjbL6Kf1KTXFKgdpAA4A</t>
  </si>
  <si>
    <t>https://drive.google.com/open?id=1TNOt8sFilfSKEgYmMQhDfur1UuEWVF5ExQ</t>
  </si>
  <si>
    <t>https://drive.google.com/open?id=1q34sd2ItAfbOiNXHjD-6qqkhLsk05UBW3g</t>
  </si>
  <si>
    <t>https://drive.google.com/open?id=10BXn5NK6oXSpJGxob9tus_joASyl-70mmw</t>
  </si>
  <si>
    <t>https://drive.google.com/open?id=1H7BmbCv5WAMKWMKVglNDsRpNHO2FwuRcaA</t>
  </si>
  <si>
    <t>https://drive.google.com/open?id=1SqKZglyZS3S1z5JQjPOL_ACKTPRrFJlliA</t>
  </si>
  <si>
    <t>https://drive.google.com/open?id=19xKP2Fu9mmKH6WittwowAkaY-rvAvW7Gkg</t>
  </si>
  <si>
    <t>https://drive.google.com/open?id=15tKeTbxVzUG-km934mHfCELileePT8QPAQ</t>
  </si>
  <si>
    <t>https://drive.google.com/open?id=1X64gep5QG4hHYkOpWTdUtJ0rAnIxNC_oig</t>
  </si>
  <si>
    <t>https://drive.google.com/open?id=1VMO2GgrLoGdOtNwcrjoCOJGt4yamJ9USZw</t>
  </si>
  <si>
    <t>https://drive.google.com/open?id=1oqLT6e1zqnUGFRA5oT-Bpc6V4eaobt1JAg</t>
  </si>
  <si>
    <t>https://drive.google.com/open?id=1MVMJJd660CBGV7E-l4FwNs4E5UQ6rkLOxw</t>
  </si>
  <si>
    <t>https://drive.google.com/open?id=17HKaye-siKLa2m2QJHXrgZIVw_jjKG0ymw</t>
  </si>
  <si>
    <t>https://drive.google.com/open?id=1e-Xvr12LYuJDZ-g2iK-QkE3uE1qYRVsl_Q</t>
  </si>
  <si>
    <t>https://drive.google.com/open?id=1Pi129X8eWsncSqEM5UzehNwrXrNX09-naA</t>
  </si>
  <si>
    <t>https://drive.google.com/open?id=1BZk4UY35QvzEG4x05RjC-bq0zpHPRjT57A</t>
  </si>
  <si>
    <t>https://drive.google.com/open?id=1_b0pswBRW6clfQ6Pv8L4lFWIoCy-7rdY7Q</t>
  </si>
  <si>
    <t>https://drive.google.com/open?id=1IIHVijWDH2Q4xrEpZvrcEtbiq7_fTsjIMg</t>
  </si>
  <si>
    <t>https://drive.google.com/open?id=1KBeMELVRBooPBf3MTEME8jYcjubu0p1Prg</t>
  </si>
  <si>
    <t>https://drive.google.com/open?id=1OenmDfenbirkDNJvEZnC76KUfpIFKUZWUA</t>
  </si>
  <si>
    <t>https://drive.google.com/open?id=1TIVOgjUVBRQB3XeZcrNjXwGzaW_tStCepQ</t>
  </si>
  <si>
    <t>https://drive.google.com/open?id=1qRH-RVLlr1Us_6XHVTT0Pc2K7-FGsn_VFw</t>
  </si>
  <si>
    <t>https://drive.google.com/open?id=1K5WX0dxf_i8F4BXv-tbBEL0B6ib6oiIBaw</t>
  </si>
  <si>
    <t>https://drive.google.com/open?id=1RttTZRF6dKdgTeJt5TJrByX_tpzvb1U2JQ</t>
  </si>
  <si>
    <t>https://drive.google.com/open?id=1IUQO5Rft0gOBEguszn4bhLcHnmTC_1HrRw</t>
  </si>
  <si>
    <t>https://drive.google.com/open?id=1sk2yXjkUM3UAeipacA5b9ZOYYa-kQ6hGxQ</t>
  </si>
  <si>
    <t>https://drive.google.com/open?id=1Rq_V4PjucaWBg_J3NVoZPVCt6iuZyG7P_g</t>
  </si>
  <si>
    <t>https://drive.google.com/open?id=1J4OvFcr1MsgmxmCgP4rmq1OFoLTQIRS3aw</t>
  </si>
  <si>
    <t>https://drive.google.com/open?id=19T6qz_worcjaN9uw8-uEDPJaEzdSOGm87Q</t>
  </si>
  <si>
    <t>https://drive.google.com/open?id=1TtJKpqvX6N_TOyBDXqrJzzCjrX-dgF2nlA</t>
  </si>
  <si>
    <t>https://drive.google.com/open?id=1s40zGhBCM0mmPLeMe7__84XDQ-o60xIRsA</t>
  </si>
  <si>
    <t>https://drive.google.com/open?id=1IwUV6LX0e3w5HBqo9DCboMWee_6DhdXuSA</t>
  </si>
  <si>
    <t>https://drive.google.com/open?id=1HINmKx2akXVa3fxTJjjXdk8vRFLRrMA4xg</t>
  </si>
  <si>
    <t>https://drive.google.com/open?id=141oR-bWqGMyoRf08FhuHIG0oA3xkiQZKHw</t>
  </si>
  <si>
    <t>https://drive.google.com/open?id=1GnUM1sthIXGAwyjtQgUuuLm6QkMZUUe4dA</t>
  </si>
  <si>
    <t>https://drive.google.com/open?id=1kt8qeV3OgxPedNjsnt8qKbx395BnNBBZOQ</t>
  </si>
  <si>
    <t>https://drive.google.com/open?id=1j9SyXccHpsVPzJdIraAwF_S6FpzTeIXMKA</t>
  </si>
  <si>
    <t>https://drive.google.com/open?id=1AsC8IqBfZiYK-BVFrTcy-4dTpapJvYTL8g</t>
  </si>
  <si>
    <t>https://drive.google.com/open?id=13EpAVRa7qqAtUxQAPp2lEbRJaA3OtdqqkA</t>
  </si>
  <si>
    <t>https://drive.google.com/open?id=1XwErfBCHxc-auQq5_EKckVfHIDvoFySG8w</t>
  </si>
  <si>
    <t>https://drive.google.com/open?id=1iw9AJk3wQsQxAp5xHbZOZW2ZKp7GRqSwog</t>
  </si>
  <si>
    <t>https://drive.google.com/open?id=1btTrdGwc-CJaFMzLSI2Xbfl6UbSdJFipEg</t>
  </si>
  <si>
    <t>https://drive.google.com/open?id=15aD3eb1_0dwo_L8091fas92ytmeeS5_GZw</t>
  </si>
  <si>
    <t>https://drive.google.com/open?id=1lyWfA1_rJ-44OBoBC76lSzWF5UcBY-VXPw</t>
  </si>
  <si>
    <t>https://drive.google.com/open?id=1_NRnRZ7CxY4iCSsDXSU-kVa7A7pC6b6oyA</t>
  </si>
  <si>
    <t>https://drive.google.com/open?id=1xaBtiFItppY51zZmiSWRh8ImrYO1QehRWg</t>
  </si>
  <si>
    <t>https://drive.google.com/open?id=1_cyxTMHD6AfAhFom5hEEesiI5iT2CVAYtQ</t>
  </si>
  <si>
    <t>https://drive.google.com/open?id=1Syo5p4vxVvrRWRAS5mFYHO1ewRkqWzpNdQ</t>
  </si>
  <si>
    <t>https://drive.google.com/open?id=1FmGH4-uBRhiDds99H6KFomv3F7ZmyerNQQ</t>
  </si>
  <si>
    <t>https://drive.google.com/open?id=1o1-NkMGIc2TeyuDupyI-KaiIQfvHZhdPBA</t>
  </si>
  <si>
    <t>https://drive.google.com/open?id=1ZI_tqzX3oUI4NTiCIjMuzDL5OG5VkLVOKA</t>
  </si>
  <si>
    <t>https://drive.google.com/open?id=1a9z9L7phlecp5hGlksKDT8GbA4m6GCG7Sw</t>
  </si>
  <si>
    <t>https://drive.google.com/open?id=1MO4kqCDQGYQUObY2IuQsYfp4Z_NIf0gRrA</t>
  </si>
  <si>
    <t>https://drive.google.com/open?id=1Kx-TGgbTiCPJ-7_1eibq0x6SyEQ3cGwTdA</t>
  </si>
  <si>
    <t>https://drive.google.com/open?id=1pT6ND1GpEXtI9Z4zUIcPDiL2y9WoJfLcMg</t>
  </si>
  <si>
    <t>https://drive.google.com/open?id=138f-aZlLrS1UAgGOTra6AD5nWr_uRJzFaQ</t>
  </si>
  <si>
    <t>https://drive.google.com/open?id=1sNxn4rk9MH8rv4hQjN7wjsS-t_IannGVBg</t>
  </si>
  <si>
    <t>https://drive.google.com/open?id=1Q2--UFrfSlHhPfRap6snLdWTcNatWAZ9kw</t>
  </si>
  <si>
    <t>https://drive.google.com/open?id=1LkzOjN84EEtM0hZz6hXjA79FUNKKzmxBeA</t>
  </si>
  <si>
    <t>https://drive.google.com/open?id=1t35g8ryX-agDMBrXgtCD72s42ejHAEnd7w</t>
  </si>
  <si>
    <t>https://drive.google.com/open?id=1bgzmVlWwNEw-gCew6D_VPFU1njLrXFGGdg</t>
  </si>
  <si>
    <t>https://drive.google.com/open?id=1D-eoM57SEUC4GL5Br2MAj8DpS1YGc0Earw</t>
  </si>
  <si>
    <t>https://drive.google.com/open?id=1_1wPav-nJ8tv0oUrB8CBQVLXM2ISzdhKoQ</t>
  </si>
  <si>
    <t>https://drive.google.com/open?id=1vO_0Ieh8LPXi1DA3jktgwRVMM7gRADD8Dg</t>
  </si>
  <si>
    <t>https://drive.google.com/open?id=1pRsKdu__RGJJzhBTzUBNsqg6c-izH-2jOA</t>
  </si>
  <si>
    <t>MALVASTRUM lateritium BG9</t>
  </si>
  <si>
    <t>https://drive.google.com/open?id=1U1kCJPWXWpfWU4ZxAdIqOe5kwgrk11mDJg</t>
  </si>
  <si>
    <t>https://drive.google.com/open?id=1PHFMXeIv33Qz_dKezJEXaDLGh5Qq1wv8QA</t>
  </si>
  <si>
    <t>https://drive.google.com/open?id=1Jhfm24TJ-MHDH-sPTHRTz9yadi3lUwaIAg</t>
  </si>
  <si>
    <t>https://drive.google.com/open?id=1T_jgrFF3hCCNOzZCSYg-YrxaI2DxlgAJAQ</t>
  </si>
  <si>
    <t>https://drive.google.com/open?id=16JH7U17YDUtv3_VszmxIxHLsaSt0aDmpKw</t>
  </si>
  <si>
    <t>https://drive.google.com/open?id=14pfeDsS0MDfOFwsHaEsEy6SWaT94sEg_5Q</t>
  </si>
  <si>
    <t>https://drive.google.com/open?id=1BSy6S0LBc4FI9BpYH4mWITMcaqUpPa0a6Q</t>
  </si>
  <si>
    <t>https://drive.google.com/open?id=1UMtK_8R57EANBiJS348FNefBq1u9dhEp2w</t>
  </si>
  <si>
    <t>https://drive.google.com/open?id=1d7xHviBPuh7QEzwNRWcFM9WPdcAjZf9uuQ</t>
  </si>
  <si>
    <t>https://drive.google.com/open?id=1pUl4Q654g6Mwg18xqjILYiMqHpeQcOwmXA</t>
  </si>
  <si>
    <t>https://drive.google.com/open?id=1vBC4jXQqcSdOG_4wKryRb06Ll-SMUVZI5A</t>
  </si>
  <si>
    <t>https://drive.google.com/open?id=1BKD7xCyfokCiSX-wMX8U1bYMgbqrYHuwng</t>
  </si>
  <si>
    <t>https://drive.google.com/open?id=1Zr6dTZCgIvzuBl8MGMtlIJZr36pnPrJeZg</t>
  </si>
  <si>
    <t>https://drive.google.com/open?id=1XzWYwqVr1DDySR78_aROec2bGZbAr2kgAQ</t>
  </si>
  <si>
    <t>https://drive.google.com/open?id=1IFqspeHjFocN8Bq5O664V7_0Td2_N1mvwQ</t>
  </si>
  <si>
    <t>https://drive.google.com/open?id=1OAWON6nLEf2EunNyUzx4yIl0RCrfPD33wg</t>
  </si>
  <si>
    <t>https://drive.google.com/open?id=14h7qRQ1UomTfrg_AmXRs68PJR8UvAyfcAA</t>
  </si>
  <si>
    <t>https://drive.google.com/open?id=1Jxhb0afqS6hyM2krV2nSke6zgKUQBEJ9hw</t>
  </si>
  <si>
    <t>https://drive.google.com/open?id=1x2ZNHrP3qQkmV391dr-6sLwXRfCFHIw8ag</t>
  </si>
  <si>
    <t>https://drive.google.com/open?id=16OwUyHiG16f3QCGFCAG3GImrXHGSQk_jEg</t>
  </si>
  <si>
    <t>https://drive.google.com/open?id=1mArjf-bnOjwx_Zvb2r2QyWaxmeW2TrgVSg</t>
  </si>
  <si>
    <t>https://drive.google.com/open?id=1UPSLbyBy2La2THGq_fByqZsyI1YkkDDF1g</t>
  </si>
  <si>
    <t>https://drive.google.com/open?id=1h3A8EHeZBXSSBqWayTXvoWJILbpGI7U3Ww</t>
  </si>
  <si>
    <t>https://drive.google.com/open?id=14OzvdCnKsg_I0k6YMawMy3GLnKyaDggCqg</t>
  </si>
  <si>
    <t>https://drive.google.com/open?id=1-2fldGswMlaQf47hQF0uyWaVl7ph_J4oIg</t>
  </si>
  <si>
    <t>https://drive.google.com/open?id=1OZesCOPrZSg9zd5NeweaP2q6FhQhCkaIPw</t>
  </si>
  <si>
    <t>https://drive.google.com/open?id=1ewpa5aKT91XFuo4QQMYIYxah090yj2Obrw</t>
  </si>
  <si>
    <t>https://drive.google.com/open?id=1zGaaQDD8RgqCTJDZ0ZHdBgLlf79BcqZ1hQ</t>
  </si>
  <si>
    <t>https://drive.google.com/open?id=1clek1AD_JiNslZcBec1wbBF-nRy1SeVK1g</t>
  </si>
  <si>
    <t>https://drive.google.com/open?id=1ayR5rVfsIU3E9deg2hcfnSVod1U_5RYafA</t>
  </si>
  <si>
    <t>https://drive.google.com/open?id=10hOxHSs8ewhouP7YLowvDzBDsTyYg2IeRQ</t>
  </si>
  <si>
    <t>https://drive.google.com/open?id=15Ry6n3CoYwnfYaJLPl1MRMxbJu8NkXaGpw</t>
  </si>
  <si>
    <t>https://drive.google.com/open?id=15814F-5w03QoBKEI8f7GT7FzScT8CI4McA</t>
  </si>
  <si>
    <t>https://drive.google.com/open?id=1jhBnTZ-R4LLCZvgCWJnaszP19YYy4O9WxQ</t>
  </si>
  <si>
    <t>https://drive.google.com/open?id=14Dk-3qlcPhPMPI3wIsao47yQbfhcQS8Ofg</t>
  </si>
  <si>
    <t>https://drive.google.com/open?id=13eWKtxTTNbxANcu-Oi1tseTR2x02qjdgUA</t>
  </si>
  <si>
    <t>https://drive.google.com/open?id=14qIfjLE6fldKYrGr4W6jlR4UR7I0w9UsvA</t>
  </si>
  <si>
    <t>https://drive.google.com/open?id=1PKAwwMA-rczp6y4WyyM9Tewn-FjUzRvIqQ</t>
  </si>
  <si>
    <t>https://drive.google.com/open?id=1vRNlhT5jZRwf77lFK2jyzpHNGr0360M8iw</t>
  </si>
  <si>
    <t>https://drive.google.com/open?id=1GRT5hQWlk6r4CuyI77MdjfNfN_MRZ3BV6A</t>
  </si>
  <si>
    <t>https://drive.google.com/open?id=1dI_uHKsjD0YLrYoQ7n3NyzLDR8wtA4gNuQ</t>
  </si>
  <si>
    <t>https://drive.google.com/open?id=1GS7nuk_nG5_u_ENpD-ijOX7t9urMPCjgCA</t>
  </si>
  <si>
    <t>https://drive.google.com/open?id=1elGY1CJq0A5U5CyXzZNlCp1wrDha9NCwQg</t>
  </si>
  <si>
    <t>https://drive.google.com/open?id=1fcrQECTF0lGBgJt1i3dYWRpJSbnHHAkSxg</t>
  </si>
  <si>
    <t>https://drive.google.com/open?id=16aafiLIdk7amq033TxpCSreJqh8j5QcL9A</t>
  </si>
  <si>
    <t>https://drive.google.com/open?id=13pExRQQ7K9qKZl88Np3ZvTlgWJ0RB2b29g</t>
  </si>
  <si>
    <t>https://drive.google.com/open?id=1bi5apqYqtRtz4hawYx8lGmyEgbr0U4CnnA</t>
  </si>
  <si>
    <t>https://drive.google.com/open?id=1JBrnret51oiilpNzSTVye91VBQfKm-OFTQ</t>
  </si>
  <si>
    <t>https://drive.google.com/open?id=1dfOVHANDOeclmcpttB9yIs0D2I0HWU8-GQ</t>
  </si>
  <si>
    <t>https://drive.google.com/open?id=1fJ40-VW1r_HWotcts3ZgcCWmFGrlxeER6Q</t>
  </si>
  <si>
    <t>https://drive.google.com/open?id=14xs9ofw1clK-iW7fOEpgY14lcdjdJ-6fAg</t>
  </si>
  <si>
    <t>https://drive.google.com/open?id=1MYeita0LCnADYg6Xq9h5sWM0H9RzDA5N1Q</t>
  </si>
  <si>
    <t>https://drive.google.com/open?id=1O_InSmsjt9uI0QU-KMvm_7X_I6MvLGUcfw</t>
  </si>
  <si>
    <t>https://drive.google.com/open?id=1YhjEOWFteOZzvZHkEW-HG8ND6Odh-t9q9g</t>
  </si>
  <si>
    <t>https://drive.google.com/open?id=1UX7Y0Ox4bHbBSlNoDUHr89FRN5i80O7cxg</t>
  </si>
  <si>
    <t>https://drive.google.com/open?id=1ZNwdsoCtUWPMEkR5VHtyxomPWYAOhJOsFA</t>
  </si>
  <si>
    <t>https://drive.google.com/open?id=1nqMmn1DLQbKLvr7PLkDCdbJA0AXesMElaA</t>
  </si>
  <si>
    <t>https://drive.google.com/open?id=1uaRee5w50OpTaTt0STnmVAjlRQCDCNh2oA</t>
  </si>
  <si>
    <t>https://drive.google.com/open?id=1ygcbWpSb4m1aO-Mc_KtL6k_9NNxssE7o3Q</t>
  </si>
  <si>
    <t>https://drive.google.com/open?id=1ROAzj_RVsM1lvf5XJzh6RMqSEeFbhVNReg</t>
  </si>
  <si>
    <t>https://drive.google.com/open?id=1TkEB4DNgxtRkDpvyNqe0E5hp8KTJ2GEXpw</t>
  </si>
  <si>
    <t>https://drive.google.com/open?id=1VOFgJrQxyGYQKx8WMBMNrXgvYFHeP8z_wA</t>
  </si>
  <si>
    <t>https://drive.google.com/open?id=1VhfEz1L5ksI6hqX7dZzcdxTtT-eNrAoorQ</t>
  </si>
  <si>
    <t>https://drive.google.com/open?id=1esloaO9i5O2kTD9C662p9u2627yNiSay1Q</t>
  </si>
  <si>
    <t>https://drive.google.com/open?id=1JcaHDUzOlodMxgFAocat88lu_3Y5TX4GmA</t>
  </si>
  <si>
    <t>https://drive.google.com/open?id=1G7jUH5K1VrfGhbRc0m8U_LmKVeVSmcnVXg</t>
  </si>
  <si>
    <t>https://drive.google.com/open?id=1gAQaEFa9GQzexgOPKketf9g3mU9e8nA4LA</t>
  </si>
  <si>
    <t>https://drive.google.com/open?id=13eRsUxSa-7t67rB3jOI8QvSvTgTmdJtGow</t>
  </si>
  <si>
    <t>https://drive.google.com/open?id=14ihbA3a_bkD-Tn1unprP-FxrYM6LmfQ3sg</t>
  </si>
  <si>
    <t>https://drive.google.com/open?id=1KeE9dR-GFaGBCWezPqHNG2_6sWZ27AEUIw</t>
  </si>
  <si>
    <t>https://drive.google.com/open?id=1JV-YbIqCvWf8ij3PNmXCZx8O0AZvWDZJvw</t>
  </si>
  <si>
    <t>https://drive.google.com/open?id=18IAo48fNLlAlPpvPA7a5VZa8HRe1On99EA</t>
  </si>
  <si>
    <t>https://drive.google.com/open?id=1Y-9BoyLbNqXCTriuNGWOjoalWN5hp5Z5LA</t>
  </si>
  <si>
    <t>https://drive.google.com/open?id=1YLu8hwXCTOC2DDOowHfYn7UNxU-KEyetRw</t>
  </si>
  <si>
    <t>https://drive.google.com/open?id=1a7g-oviDTwvq9JFMYMBYprGy6njpN1VF4A</t>
  </si>
  <si>
    <t>https://drive.google.com/open?id=1Wl99G9WsOZWZVIr32XrVO4avQu6j4g0FOA</t>
  </si>
  <si>
    <t>https://drive.google.com/open?id=1VIPgNxLsyLrx-PIc4SJV47pfpalA06coow</t>
  </si>
  <si>
    <t>https://drive.google.com/open?id=1g3FaR2_ZGFs-KGlPXdrBVRI6Fx5pUW30Vw</t>
  </si>
  <si>
    <t>https://drive.google.com/open?id=1c6q2NGuPFNKmm9_KESNifPvyzPddWCp3zQ</t>
  </si>
  <si>
    <t>https://drive.google.com/open?id=19eytkRcvwrE4UjeodQElY3OJPuIRcCNs8A</t>
  </si>
  <si>
    <t>https://drive.google.com/open?id=1pHWBA56Tgjn2AmWIDMFW6mVGpAZ5LwVToQ</t>
  </si>
  <si>
    <t>https://drive.google.com/open?id=1xZ22w21qX9Tjf1KWcRzuSr7Yks9B4aGzcg</t>
  </si>
  <si>
    <t>https://drive.google.com/open?id=1YazYzV14-o-4qpRikjz13uVr2OzmyX6IoA</t>
  </si>
  <si>
    <t>https://drive.google.com/open?id=1cqtiEZpfBRHa1njk4oEJmJUNy32Sp3R7ww</t>
  </si>
  <si>
    <t>https://drive.google.com/open?id=1EpAm4HjKvligzMypsq0Un1TIBTTPt43Xsg</t>
  </si>
  <si>
    <t>https://drive.google.com/open?id=1QR5Qnf80fhVrC7ywNHZjEmQMEBJiwF_dBQ</t>
  </si>
  <si>
    <t>https://drive.google.com/open?id=1PzI0z_4uSvnL4U_CblwuGWzXiesErPrsgw</t>
  </si>
  <si>
    <t>https://drive.google.com/open?id=1DrAQioVxXJmagxsJ4f4wubcCbqvsUOIyYQ</t>
  </si>
  <si>
    <t>https://drive.google.com/open?id=1C-rvpoBKaQQbcv-ehPUtskQDfDuJ2GKEIg</t>
  </si>
  <si>
    <t>https://drive.google.com/open?id=1FVar0sZ-C8YHGKJ6CNwZ--wgsIMx_Q2r0w</t>
  </si>
  <si>
    <t>https://drive.google.com/open?id=1dYZaHcTOLsfpVK5BHnt9yvNUcfbyVhRROA</t>
  </si>
  <si>
    <t>https://drive.google.com/open?id=1E055ohrZF1scaD2FDpBKY4s1KrIE9fuOLw</t>
  </si>
  <si>
    <t>https://drive.google.com/open?id=1dJ-3FaY9evx_Q6wB8-aF2v-glh8okZEURA</t>
  </si>
  <si>
    <t>https://drive.google.com/open?id=1Vi32mFCHLkKCH9pK5pj3w5tLlrEOdMsVcA</t>
  </si>
  <si>
    <t>https://drive.google.com/open?id=1LRvb0Vy9h5L1q2RNTwtmejWzTKC0Q4qnMg</t>
  </si>
  <si>
    <t>https://drive.google.com/open?id=15ci33ka8tDveG3ERTc_FLBMO3tEB_YYJRA</t>
  </si>
  <si>
    <t>https://drive.google.com/open?id=1n76xeqrF5k1k_KztwaeydTFe-zjEpbRH8Q</t>
  </si>
  <si>
    <t>https://drive.google.com/open?id=1SLQz4Tph_zlAHuys9ar_LJ0frwJCzbFzRg</t>
  </si>
  <si>
    <t>https://drive.google.com/open?id=1qWrzKjA-P0djfKcGMxehDdmdgjKBuee8Tg</t>
  </si>
  <si>
    <t>https://drive.google.com/open?id=1MZZXsik_FlYkqmK_sTkS6T7LjltsS79-Cg</t>
  </si>
  <si>
    <t>https://drive.google.com/open?id=1WdIK7C8-IyGBlPiDc4XAFKdcuSUQhrdbcA</t>
  </si>
  <si>
    <t>https://drive.google.com/open?id=16sMTf3UwLy0ARteCvaADHbrXhDo01_0FaQ</t>
  </si>
  <si>
    <t>https://drive.google.com/open?id=1Epn2opvcDe_7SD-IhHrQs2XbTFVo0kLIfg</t>
  </si>
  <si>
    <t>https://drive.google.com/open?id=1_DFLKfEW46iQ8nniBZEGGfShwgoHo56WqQ</t>
  </si>
  <si>
    <t>https://drive.google.com/open?id=1U4hbtTMboQxyw7pStOzQKF8gaJPJmawFuA</t>
  </si>
  <si>
    <t>https://drive.google.com/open?id=1kMECCQsolrLow2tNtiAV0uGIZx1fZRZXiw</t>
  </si>
  <si>
    <t>https://drive.google.com/open?id=1Ix0IdHrvC6yVRAAy-O4dKgtJ6_Kp5I_rZg</t>
  </si>
  <si>
    <t>https://drive.google.com/open?id=1oekGUFLGi1UZ68EN2YLDB7uc0aDFbn7IDA</t>
  </si>
  <si>
    <t>https://drive.google.com/open?id=1Zz6uvQcnrU4OY4vb3e4aT5_xfDfflEultw</t>
  </si>
  <si>
    <t>https://drive.google.com/open?id=1ZgckuzPm403dwRkVsUlLtl4weSXWTI4ckA</t>
  </si>
  <si>
    <t>https://drive.google.com/open?id=1HZpZPJoV-JxaZokZGNk1gOKnj4u2nm9eDQ</t>
  </si>
  <si>
    <t>https://drive.google.com/open?id=11lsDmM7aLocTStizsrobdqSz8EnKkfD3mA</t>
  </si>
  <si>
    <t>https://drive.google.com/open?id=1vPZmASaM7l2MQ2wvfU0FTqdk3cKVbYCP8Q</t>
  </si>
  <si>
    <t>https://drive.google.com/open?id=17zeC9nFCV5qBHXMUIEsCirQxbG1qelKoTg</t>
  </si>
  <si>
    <t>https://drive.google.com/open?id=1c9Ce8WnxGtT06cWyOxyWiLwgoAZdEUQFXA</t>
  </si>
  <si>
    <t>https://drive.google.com/open?id=1qhpCfJ5om0HjEeLpR7nEkyqslQ6EXFCU5w</t>
  </si>
  <si>
    <t>https://drive.google.com/open?id=1AVWeoPhJ6zTdukiRUDuZqHWOLesSKCmTWQ</t>
  </si>
  <si>
    <t>https://drive.google.com/open?id=13wW7DD_FNVMhpF6DDTwOaObPdoFIDe5Drg</t>
  </si>
  <si>
    <t>https://drive.google.com/open?id=17HinJPhx_iwwddcvK5aTdcVd-ppWVBViDA</t>
  </si>
  <si>
    <t>https://drive.google.com/open?id=1hLYXIy3vZg0-I7DqC-pXnS8M-rvlYxQ1GQ</t>
  </si>
  <si>
    <t>https://drive.google.com/open?id=1QDGNeIWjinGpUmUPnYceklAM1riKYa3Y9w</t>
  </si>
  <si>
    <t>https://drive.google.com/open?id=14fslA9vqOc1Lu4xjwhQTRKd3EZy41M4IaA</t>
  </si>
  <si>
    <t>https://drive.google.com/open?id=1ntLjf_e0L7McPCgGwVQhBl1g1Lgo2YFWHg</t>
  </si>
  <si>
    <t>https://drive.google.com/open?id=1pHDXqC_qXu2VARt4YaYD-NNA1_NAzXrtTQ</t>
  </si>
  <si>
    <t>https://drive.google.com/open?id=1GbMf8ONpsDovM3ltEj8mGvp070NTwTZ65A</t>
  </si>
  <si>
    <t>https://drive.google.com/open?id=1ZpP9x8Db-hfBRZ7LvMw8YicNDlnCBZgpRA</t>
  </si>
  <si>
    <t>https://drive.google.com/open?id=1tpKT5npR_E13zoV1A87CkpL3G55j36wxFQ</t>
  </si>
  <si>
    <t>https://drive.google.com/open?id=1aUVPa2zY2SF9Uayrqren0KazCcRYlN85eg</t>
  </si>
  <si>
    <t>https://drive.google.com/open?id=1O4fLiwZOvoSlZ4my7znsozoOT0X9FgK7Hg</t>
  </si>
  <si>
    <t>https://drive.google.com/open?id=11kLtXw0NJammzBdP5LIuVfjp08svlY11Jg</t>
  </si>
  <si>
    <t>https://drive.google.com/open?id=1-jc4clGpg7vIKdoGKICYELGJ-I0wt-xQIg</t>
  </si>
  <si>
    <t>https://drive.google.com/open?id=1f0w6MtrVePRaRPPrCeEaYYLQh4S9tgt39A</t>
  </si>
  <si>
    <t>https://drive.google.com/open?id=14AchBrwccYetJCZRt_5ZrxD-K4-HEkdl0g</t>
  </si>
  <si>
    <t>https://drive.google.com/open?id=1JnJo4xeX0HFhiulTlJ4QEvCe_sC1_b6PSw</t>
  </si>
  <si>
    <t>https://drive.google.com/open?id=1AK4jef0OMIbPpHaxILzxTGsEW6l1IDw0BQ</t>
  </si>
  <si>
    <t>https://drive.google.com/open?id=1J04EZnyZzAfMJ7ILlnz9V1Os-UG9O6hFZQ</t>
  </si>
  <si>
    <t>https://drive.google.com/open?id=1iFlLgIzdQTLjrskRKbrzryuIyLUV0HoWLg</t>
  </si>
  <si>
    <t>https://drive.google.com/open?id=1rioyxWzdVt_Mu-TWWB7H3BRxOI2rQr8xoQ</t>
  </si>
  <si>
    <t>https://drive.google.com/open?id=1kR3qOboHNo5sfR7kN4mpcuBnxU0dvyZTlQ</t>
  </si>
  <si>
    <t>https://drive.google.com/open?id=1EVCUpIAmU_9voc6VVy-1YKhOKZwNPer9qQ</t>
  </si>
  <si>
    <t>https://drive.google.com/open?id=1u1eOPvzoyMSvtZ3iWrPiJfaIo4r60iGMlQ</t>
  </si>
  <si>
    <t>https://drive.google.com/open?id=1HYIBh3M9lxfCVnWuzaoA8T78Rcyv3f6DHw</t>
  </si>
  <si>
    <t>https://drive.google.com/open?id=1AFB4DypoTVSrtupoQTW04Qv71qMIqIurKw</t>
  </si>
  <si>
    <t>https://drive.google.com/open?id=1WpBlE5EKwQFx3fHuYDNb2XxAfrIyMlqxgQ</t>
  </si>
  <si>
    <t>https://drive.google.com/open?id=1XFdUW76_MZ5uy_LLeHw27MfeU1PgcvpTzw</t>
  </si>
  <si>
    <t>https://drive.google.com/open?id=1xQqLZ3Tn9Pl7q_S9imKcSGT0HE7NTgQyPg</t>
  </si>
  <si>
    <t>https://drive.google.com/open?id=1zzkIPlpuB724kpNi3gycpDlr34frBBWK4Q</t>
  </si>
  <si>
    <t>https://drive.google.com/open?id=1z0gQ1xau8JFFTGY-YN9BAf5F2QERyjdv0g</t>
  </si>
  <si>
    <t>https://drive.google.com/open?id=1YrxjUvuMhpl75O6eEHvWopcf6mPVRnnsmg</t>
  </si>
  <si>
    <t>https://drive.google.com/open?id=12H2GqBi1VmIT3avuQWhSStjHJe-qsJwJ1w</t>
  </si>
  <si>
    <t>https://drive.google.com/open?id=1Dyhsu8nreaS417iq8tqGQY82qv1N7o3bUw</t>
  </si>
  <si>
    <t>https://drive.google.com/open?id=1U-l_CDOGP1z0glEV3WAfRUq7s6Z5FZe4jQ</t>
  </si>
  <si>
    <t>https://drive.google.com/open?id=1-IVJvHU9g9W1pGu8wXzBfCz53-T8L--8AQ</t>
  </si>
  <si>
    <t>https://drive.google.com/open?id=1ITIAvCASTlOd89y64lp9fU_jBfku4dzdDA</t>
  </si>
  <si>
    <t>https://drive.google.com/open?id=1dHnvXFagoU4frIoEVazmqOw-YrpRm9VSDQ</t>
  </si>
  <si>
    <t>https://drive.google.com/open?id=1SwndfKlkqUwKri0txR5FHPt2zOjxSInOaA</t>
  </si>
  <si>
    <t>https://drive.google.com/open?id=1NGsmlLMbNoD8LFNEr6hd6ISFUVQ4k_VP_g</t>
  </si>
  <si>
    <t>https://drive.google.com/open?id=1LKDij0MvuDx7raaQYWdqO3AtLvgX_3ihkg</t>
  </si>
  <si>
    <t>https://drive.google.com/open?id=1W4yNbaWLBqkJ6N1TONdHwCiwpRySGqT68A</t>
  </si>
  <si>
    <t>https://drive.google.com/open?id=12E_CP0VvII5FVOXN_vpOHyhQZn_bdwNrAA</t>
  </si>
  <si>
    <t>https://drive.google.com/open?id=1MDqDEdWSGbRmpJZ-37o4XPXIfHpzOlCPmQ</t>
  </si>
  <si>
    <t>https://drive.google.com/open?id=1c78x2q1yWOJrQQt91ZGKSG7wIS4YEFDTxQ</t>
  </si>
  <si>
    <t>https://drive.google.com/open?id=1MCzBj2x_YDrRYzjmUyvcRHUe3Ig3QVQEaw</t>
  </si>
  <si>
    <t>https://drive.google.com/open?id=1WKq9poF8QIR-aBgenCbV0ug5lmyYO3ewrg</t>
  </si>
  <si>
    <t>https://drive.google.com/open?id=1WHgbB3QUSF3GACuimZsBEfgbWjuriyndHQ</t>
  </si>
  <si>
    <t>https://drive.google.com/open?id=1V4kmfSklzJZj6j3i5yfpfuOEyoyD3sh9PA</t>
  </si>
  <si>
    <t>https://drive.google.com/open?id=1yKHaR1S87-7x56od2qMjQQfR53AjqjJSmA</t>
  </si>
  <si>
    <t>https://drive.google.com/open?id=1RMBywC3cr0WJq-W-KNW7gI4Vs_gvzNNV9Q</t>
  </si>
  <si>
    <t>https://drive.google.com/open?id=1moTVXqEtIhBpkwRFOi06o9VUk3CTIcB0GA</t>
  </si>
  <si>
    <t>https://drive.google.com/open?id=1NaY6q9ZTQFt09ilEGsULRU9o3YRhhC-eqw</t>
  </si>
  <si>
    <t>https://drive.google.com/open?id=1hqpE5gvdfSdKczQrfEKsbmU-lgWSi1UMiw</t>
  </si>
  <si>
    <t>https://drive.google.com/open?id=1rq8m2gLrIdLsHq-6we9F0NX2_5mkYcqirQ</t>
  </si>
  <si>
    <t>https://drive.google.com/open?id=1eSsY07_PsNxi90MSLxW6nTBF8pe0jbKAWQ</t>
  </si>
  <si>
    <t>https://drive.google.com/open?id=1q3t8hGG-1GyaNMQbkOrvfl2pCUnofCL3Uw</t>
  </si>
  <si>
    <t>https://drive.google.com/open?id=1G4To9KZ5MMkLKHZauZFUgL4Xu62LKCNpvA</t>
  </si>
  <si>
    <t>https://drive.google.com/open?id=1YAd80_ILFWetFXrS2GlV2ilMtatkRIrHVg</t>
  </si>
  <si>
    <t>https://drive.google.com/open?id=1RzgKLrHwoN3_Hs28vTs00SaYgWLsqL71wA</t>
  </si>
  <si>
    <t>https://drive.google.com/open?id=1S34kGHh1NmNt8OKBbOXdUUBCRyUTCKCVWg</t>
  </si>
  <si>
    <t>https://drive.google.com/open?id=1H4i3LsKe2Vtjyw6eBh3rUGgsfrYNx7HhLQ</t>
  </si>
  <si>
    <t>https://drive.google.com/open?id=1NEaee7d6lsTMBGuWr4DApf1IrIc5I6Wn3g</t>
  </si>
  <si>
    <t>https://drive.google.com/open?id=12q6sXdrmPWm60kdYZOoISu5lF7qyeoELkA</t>
  </si>
  <si>
    <t>https://drive.google.com/open?id=1CumIVbI9OtjniTEWI5XtHo97fKPOX6a93A</t>
  </si>
  <si>
    <t>https://drive.google.com/open?id=1expze5h7hzx5ULgKIo-paQTt7dj5tWJy0Q</t>
  </si>
  <si>
    <t>https://drive.google.com/open?id=1DW6gBJz4lfewYrpihbcPD7KqIC0BBCzTSw</t>
  </si>
  <si>
    <t>https://drive.google.com/open?id=16Xo6AdTQcasTmmhv0o8Kzy4aYKtws1j3Zw</t>
  </si>
  <si>
    <t>https://drive.google.com/open?id=1LdOu1plQX48UKvFRCb_oxkHs2Bu7j1qmyQ</t>
  </si>
  <si>
    <t>https://drive.google.com/open?id=1moN4pH3jJ70kdwfR7T83q3oXPfFyI9TlIg</t>
  </si>
  <si>
    <t>https://drive.google.com/open?id=10HSTO9MC81DFR4Zd33ag3BY9HhEUXIlFEA</t>
  </si>
  <si>
    <t>https://drive.google.com/open?id=1FxMqlZ86Fd-Juzg71c2Jlf5wnX8SEC3dfg</t>
  </si>
  <si>
    <t>https://drive.google.com/open?id=1kmyAc5kSjLkfTm32TeyyySPJXtBokJf4eA</t>
  </si>
  <si>
    <t>https://drive.google.com/open?id=1LgFL76eCK8oWfvF7kuiZ8uqaPGm_A-xYgw</t>
  </si>
  <si>
    <t>https://drive.google.com/open?id=1vBu2dAA_U1Rd5dROgsxz3kBiBq-8LiWung</t>
  </si>
  <si>
    <t>https://drive.google.com/open?id=1RM7qQ1i6XE6B6G3bddijvppFKg3mS7gyvQ</t>
  </si>
  <si>
    <t>https://drive.google.com/open?id=1axuAT8tF-S131Iv286bJnF6sZI3ycCxsyQ</t>
  </si>
  <si>
    <t>https://drive.google.com/open?id=1DRZ7YQrkfpSSvG4mrViKJ4geCJu9eD5IjA</t>
  </si>
  <si>
    <t>https://drive.google.com/open?id=1pVFWVnQHKz2nkBSiaMoTDremI1L3Ak-SoA</t>
  </si>
  <si>
    <t>https://drive.google.com/open?id=1N4chynegMOQACtvVn1WWJikb4fGvb18STA</t>
  </si>
  <si>
    <t>https://drive.google.com/open?id=1qNefU4RUC1B55UUCgYXr8JKiY3D0YcMVXg</t>
  </si>
  <si>
    <t>https://drive.google.com/open?id=1Fl2soIv2KeSObZ-ah-oCMliAo1Mu3RIvwA</t>
  </si>
  <si>
    <t>https://drive.google.com/open?id=1ZUDFGJcB6WzC3BgF2_9g5RnDdluQKm868w</t>
  </si>
  <si>
    <t>https://drive.google.com/open?id=1KqN1dSktA4MS_Qa42rs3z3PU9M3t1iIjtQ</t>
  </si>
  <si>
    <t>https://drive.google.com/open?id=1gc8z9_GYMg4mUJZqKJ1XV5y3mKtgj9KyuQ</t>
  </si>
  <si>
    <t>https://drive.google.com/open?id=1lO2_5sZjwJp-XVumIVP6GD02xLzPUBWrdw</t>
  </si>
  <si>
    <t>https://drive.google.com/open?id=1XJ_TS4YWC_8RTCXEAn6jDryiBlINH2DpXg</t>
  </si>
  <si>
    <t>https://drive.google.com/open?id=1USKxZK5LIii-b6OpArLx96BWvSNxYPqIcw</t>
  </si>
  <si>
    <t>https://drive.google.com/open?id=1P311tu2Jqc5eNicK77-9SLqFWF-sz6uO2A</t>
  </si>
  <si>
    <t>https://drive.google.com/open?id=1JUVkCJuCBmDbJ5t_fMOnAXJMcwpOIDfTjg</t>
  </si>
  <si>
    <t>https://drive.google.com/open?id=1qNaMNCVLU4uF5JofCyK3MQFHbSDxviZbPw</t>
  </si>
  <si>
    <t>https://drive.google.com/open?id=1l6cazhJALkolPmLXYGkZIvX53rAMfKfwdg</t>
  </si>
  <si>
    <t>https://drive.google.com/open?id=1SBVteKspJZ-dqfP6tm2ZhSz75edmI027RQ</t>
  </si>
  <si>
    <t>https://drive.google.com/open?id=1SGISkXipV3JTAK83GOP2M9sxs88o8qzTHA</t>
  </si>
  <si>
    <t>https://drive.google.com/open?id=1vYbyKpv1dHAueNJGE7GyA0bub0RPhziOYQ</t>
  </si>
  <si>
    <t>https://drive.google.com/open?id=1clI6BXunq3CE2EXG7WTY-2p82yXFagTw-g</t>
  </si>
  <si>
    <t>https://drive.google.com/open?id=1JBxtlMMaheurGLUUbikOl8j-v10tExxaEQ</t>
  </si>
  <si>
    <t>https://drive.google.com/open?id=1N2YA5XqOuickR7RiufsZlAs-m4wegW1ozg</t>
  </si>
  <si>
    <t>https://drive.google.com/open?id=19EfmzUMa-pLw5E0NOPeZxi1sv5Tu7aXWCw</t>
  </si>
  <si>
    <t>https://drive.google.com/open?id=1zWBVkJ3HcwQDBvqPecQ5fLNUJrOYuLyqLw</t>
  </si>
  <si>
    <t>https://drive.google.com/open?id=1YKjqaECGR6vlc1qXLR9prCH4d5Gv0V4ZtQ</t>
  </si>
  <si>
    <t>https://drive.google.com/open?id=1MxnolECtByzcY0fhf3yvYsfPE78VRh9yPw</t>
  </si>
  <si>
    <t>https://drive.google.com/open?id=1Gqr3IksvDiljF_Rg_91VF_u4lo_8md7xmA</t>
  </si>
  <si>
    <t>https://drive.google.com/open?id=1GSwXMESbxwuX947rJLx0aofexUkuxGgVeg</t>
  </si>
  <si>
    <t>https://drive.google.com/open?id=1Jyhf55fDbULeVG7FKGy3n8tTZvqz8u7eqw</t>
  </si>
  <si>
    <t>https://drive.google.com/open?id=1BttBdCHVnT-xEO5bIE0tTETSDLLJ5Oop_w</t>
  </si>
  <si>
    <t>https://drive.google.com/open?id=1JDIplg0sbo3e54K_qhtV9cTExV9-XXgHOw</t>
  </si>
  <si>
    <t>https://drive.google.com/open?id=1Q5jG_tevp91O9Jqfr0S5nPSO71dln7PFoA</t>
  </si>
  <si>
    <t>https://drive.google.com/open?id=1MD6JOnVjCcQ1XhIFZG_xjbyNeeA2TqRl7g</t>
  </si>
  <si>
    <t>https://drive.google.com/open?id=1bShUNb04Hsf4vSO3CiJ02Wi_ODHYyRdixA</t>
  </si>
  <si>
    <t>https://drive.google.com/open?id=1MypVL3Ui5a-6QVh0oJHj4T0VtYraz9R1LQ</t>
  </si>
  <si>
    <t>https://drive.google.com/open?id=1MtJXvG87nhP_mmfcDfYiAzF3H4TtJMBcfQ</t>
  </si>
  <si>
    <t>https://drive.google.com/open?id=1kKmzD8Shj1JFkkGUU4MbQtjyIrGl34-Pgg</t>
  </si>
  <si>
    <t>https://drive.google.com/open?id=1wDxYzPMoPKKGIftiMstmLDHk4qSeYDsfwA</t>
  </si>
  <si>
    <t>https://drive.google.com/open?id=1g05l_XGYKACdws8IalqNRG-CN96b4IgBhg</t>
  </si>
  <si>
    <t>https://drive.google.com/open?id=1fM2jPAGgNOxFALPnAZGAh-dRLgABoS0MOw</t>
  </si>
  <si>
    <t>https://drive.google.com/open?id=1grScbDMxU27Hk_748kK1_KqPxQnmu6WtbA</t>
  </si>
  <si>
    <t>https://drive.google.com/open?id=14T2tuQiQwmOtzIvTMBW90o9_tZIHnOQ5cQ</t>
  </si>
  <si>
    <t>https://drive.google.com/open?id=1yB_ZjPmZ7pcslL-BFs37d4bZoPdH_zKZ5A</t>
  </si>
  <si>
    <t>https://drive.google.com/open?id=197meZHopuSClxcF0USpyZSOIKxHBWirdXg</t>
  </si>
  <si>
    <t>https://drive.google.com/open?id=1EMigmzgjsPkLe5W5zRQSAEqkzSLSGUFZHA</t>
  </si>
  <si>
    <t>https://drive.google.com/open?id=1s6LqyXia4EI0rw_hwJnTNVek5S1WZRYJKw</t>
  </si>
  <si>
    <t>https://drive.google.com/open?id=1vqlC61X1ThoEXhp_lnzcljF1QVtTiao0LQ</t>
  </si>
  <si>
    <t>https://drive.google.com/open?id=1vRYNxSfcUq3YVV98cLpxgNt_6XNyhqMtLA</t>
  </si>
  <si>
    <t>https://drive.google.com/open?id=18syvzR_I8KVJnmiv5hvnTOVcdsARfB3Y9g</t>
  </si>
  <si>
    <t>https://drive.google.com/open?id=1iVez8HHDZMKRFlQjRvkjzoy-9Xy0dc1rLQ</t>
  </si>
  <si>
    <t>https://drive.google.com/open?id=12OVha1u0hlcE9BPM3Rezx2wmfNzuDk_d4Q</t>
  </si>
  <si>
    <t>https://drive.google.com/open?id=17T0R50odroPkCsx4hDIjR0_CikFPR21BUA</t>
  </si>
  <si>
    <t>https://drive.google.com/open?id=1QFnCbcPgDiKW486ogpjPtpnhPenlE8Y_dw</t>
  </si>
  <si>
    <t>https://drive.google.com/open?id=1tdmIgCbPzGPb7CdzgS3PsJA393PWPMsuAg</t>
  </si>
  <si>
    <t>https://drive.google.com/open?id=1g2UxU2uUTkez9wMZmiAxttsixgVFvBvgQw</t>
  </si>
  <si>
    <t>https://drive.google.com/open?id=1-Jh-b8tx9tbFfiD8k7Yb4YAtVwk_NZe-Vg</t>
  </si>
  <si>
    <t>https://drive.google.com/open?id=1Bqb64l1s74empiE108qrVA-Y8f0N9xxbBw</t>
  </si>
  <si>
    <t>https://drive.google.com/open?id=1urK5L_O9orSR5t4EWFVekfZ5iTJttTqArA</t>
  </si>
  <si>
    <t>https://drive.google.com/open?id=1OlF__sefPc7zq3M5ccbo8QnU9oy2TShNCA</t>
  </si>
  <si>
    <t>https://drive.google.com/open?id=1HdmYGBYGCB-iaMvAK4mVi14yIWmMuu66iw</t>
  </si>
  <si>
    <t>https://drive.google.com/open?id=1UWI1krfeqYy5Ff24LXJnl01X0YKfqZhP7w</t>
  </si>
  <si>
    <t>https://drive.google.com/open?id=1OiA5GZreBpa_ugzX7dwBaZHx5dJSc5vaZg</t>
  </si>
  <si>
    <t>https://drive.google.com/open?id=1adLnZJZxoFc6zUiaza_lv8DmS8qTMMKHHw</t>
  </si>
  <si>
    <t>https://drive.google.com/open?id=1gBsCC63Of2m7ua6vLJgIS2jMngg5Vmj_MA</t>
  </si>
  <si>
    <t>https://drive.google.com/open?id=13VwBpxHdqDbPoeAsgSRkdMG-EDrymLAnHQ</t>
  </si>
  <si>
    <t>https://drive.google.com/open?id=1sC7DNNFfXRQgeVOf-1LdQQqdZvIuQz7j-w</t>
  </si>
  <si>
    <t>https://drive.google.com/open?id=19OoZYMEDLFTmEk2ouxvpYN-oGBn4FAy_9A</t>
  </si>
  <si>
    <t>https://drive.google.com/open?id=1R-jqNdoEviBQ7EkhGMZLQeQl_q-DTnFITw</t>
  </si>
  <si>
    <t>https://drive.google.com/open?id=15qUr-9HFQlnrkRJ080P6VEJPFeVklM8nfA</t>
  </si>
  <si>
    <t>https://drive.google.com/open?id=12_6IeqaBGncstNt0NINcMYkM5oDgVPMO4g</t>
  </si>
  <si>
    <t>https://drive.google.com/open?id=13v_Pf2rK3Q7tibiEsObfQa40CgxioyWzyQ</t>
  </si>
  <si>
    <t>https://drive.google.com/open?id=1z7sePgGum3D9NsWw4gvUnrsDoXbcTsWxZw</t>
  </si>
  <si>
    <t>https://drive.google.com/open?id=1R840cOwYm2d2nmIftoXo8UkjDc-lfVoH3w</t>
  </si>
  <si>
    <t>https://drive.google.com/open?id=1vNLVwH5rJhFgIau4vn-86MtncVA0iU_0Rw</t>
  </si>
  <si>
    <t>https://drive.google.com/open?id=17-qQ1cqlGk3NjEhm9oSVbzP3je9-mstlBA</t>
  </si>
  <si>
    <t>https://drive.google.com/open?id=1IKXn9KlxRg4iKmBkT2f62rNwaYADxwj2SQ</t>
  </si>
  <si>
    <t>https://drive.google.com/open?id=1WNl1T1n4p5TD9f-Hd05RB2TJXMyv18vMJg</t>
  </si>
  <si>
    <t>https://drive.google.com/open?id=1U-hWZ-2ngXz3ArEAeeDeTwgj86M45R4RPQ</t>
  </si>
  <si>
    <t>https://drive.google.com/open?id=1N76RIRaUowjYhooGuIEdLOXzcePAsz5prA</t>
  </si>
  <si>
    <t>https://drive.google.com/open?id=1CwlBuIRJjzlyMKYEcegjR8IFf4IOQb3GDw</t>
  </si>
  <si>
    <t>https://drive.google.com/open?id=10S3t_sM5R3yneae4W2ITAP6O4Yehw2b4pw</t>
  </si>
  <si>
    <t>https://drive.google.com/open?id=1bJUyHQwMAbZlCA6-s94J3R-ZzHPXzLjg9w</t>
  </si>
  <si>
    <t>https://drive.google.com/open?id=1u9bhd0OSU1rGLZhC6siJdHkuyP2IrCC07A</t>
  </si>
  <si>
    <t>https://drive.google.com/open?id=1AE1G09OiSq_FspwGyhRZ0Gboh6bBSP8gPA</t>
  </si>
  <si>
    <t>https://drive.google.com/open?id=1UZZ3EsaEAq_6I3sqPtdFyDpzLcXfbpSq1Q</t>
  </si>
  <si>
    <t>https://drive.google.com/open?id=1yiGazqR8zZWvuKHAQREhFarPHKT7vTVfJw</t>
  </si>
  <si>
    <t>https://drive.google.com/open?id=1jivtFDXxE-FVQ26AyQraT77o_tMJpXwZPQ</t>
  </si>
  <si>
    <t>https://drive.google.com/open?id=1O57ieVdGoMtoTqfFY8ZLj3vWFyFokD1TsQ</t>
  </si>
  <si>
    <t>https://drive.google.com/open?id=1MrhU28b5Eu6QN1PHbMNssHdP62aYcGzjjA</t>
  </si>
  <si>
    <t>https://drive.google.com/open?id=1dILUOA9Pfqdpx6NTKJPJXOdFyNSZErrJrQ</t>
  </si>
  <si>
    <t>https://drive.google.com/open?id=1Dh7Xf4GqrFdXpO_urHoy_YYZfFBE-Sbymw</t>
  </si>
  <si>
    <t>https://drive.google.com/open?id=1BpdYOwz_JOMuFpmZYznsBP3AQ2Vv5Dsw4A</t>
  </si>
  <si>
    <t>https://drive.google.com/open?id=1i94YlHFT2OtVySJX8TXlUIl6IxdUCCB-EQ</t>
  </si>
  <si>
    <t>https://drive.google.com/open?id=1BiJHi1hw6obxsvhtbfwGgd__fBbyz4fajA</t>
  </si>
  <si>
    <t>https://drive.google.com/open?id=1lLACi_pEobgrCMN_ejzUpU4674m_C9Azxg</t>
  </si>
  <si>
    <t>https://drive.google.com/open?id=1f5A3SgHKY0HLZuQpomB6ce0HG-mp4rzg_g</t>
  </si>
  <si>
    <t>https://drive.google.com/open?id=1rqz1zYO4wmaBEGNaaGoCvpxR8ZPWkD5xKA</t>
  </si>
  <si>
    <t>https://drive.google.com/open?id=1Bv_kHxa48FxBHpdC4uU6KSe0ZnZcSfq7rw</t>
  </si>
  <si>
    <t>https://drive.google.com/open?id=11H4S12dbldEoOcDOcxeZG7orAZQzupfV6Q</t>
  </si>
  <si>
    <t>https://drive.google.com/open?id=1WYkrit2fgVw23L7mtzRVQVbzvJ9mBjCxZQ</t>
  </si>
  <si>
    <t>https://drive.google.com/open?id=1xA5X_XrRW3BtaBj5EBxCO8WX0oidUxna1g</t>
  </si>
  <si>
    <t>https://drive.google.com/open?id=1wa9KdqxuAw7IJB1Th5m7V-VW3xjQeOQtvg</t>
  </si>
  <si>
    <t>https://drive.google.com/open?id=1tR4W0Ien3ub0o34YncEVjoYXZskzim28eQ</t>
  </si>
  <si>
    <t>https://drive.google.com/open?id=1mt5F4b-itD73RboFnQIQPBVfIJAhPYn7_A</t>
  </si>
  <si>
    <t>https://drive.google.com/open?id=1QxzdiB_LCBE3-6TfUy8uynUob8CO6fD-NA</t>
  </si>
  <si>
    <t>https://drive.google.com/open?id=1UhF3dEx6k-D_cABU1aCY25SlrroKd_KMVw</t>
  </si>
  <si>
    <t>https://drive.google.com/open?id=1r9YGPzhi6pZ5qXDaUj-GMKKUCaTvZrrmXA</t>
  </si>
  <si>
    <t>https://drive.google.com/open?id=1RFYCn33_YsWlgRmza73RNSqqAbcxf9I7ig</t>
  </si>
  <si>
    <t>https://drive.google.com/open?id=1nyTbicbvY5ohhHkjx8yS9uFbNbXxoGe8_Q</t>
  </si>
  <si>
    <t>https://drive.google.com/open?id=1wm89vOHyYgwCvzH80RhlJ2cA6H0xitB6gA</t>
  </si>
  <si>
    <t>https://drive.google.com/open?id=1YzzlZUAUixRWjargqwugpaf_x33KdXG47Q</t>
  </si>
  <si>
    <t>https://drive.google.com/open?id=1EF9HED2YLj9IAiUr78BSkLa5nEs19ROW5A</t>
  </si>
  <si>
    <t>https://drive.google.com/open?id=1D64Q5EZbcDbXk5iwUakh_1IhJA6rR3U0vg</t>
  </si>
  <si>
    <t>https://drive.google.com/open?id=1vMgHarZteOBUrWKcoclS-g8YuHTX0XQe8w</t>
  </si>
  <si>
    <t>https://drive.google.com/open?id=1dIEiuc_H0etguieCp7Od7d7QGcSn8NLHIA</t>
  </si>
  <si>
    <t>https://drive.google.com/open?id=1FzrRXTs3zwXFiTG8JWASUBDjdJQro3WBrw</t>
  </si>
  <si>
    <t>https://drive.google.com/open?id=1S_lxAwUSmTSJPGbF79mDUMGa6XluqMHLig</t>
  </si>
  <si>
    <t>https://drive.google.com/open?id=1cin7C5xVjBt2w12WDJnebHS2XKg5GCcwlQ</t>
  </si>
  <si>
    <t>https://drive.google.com/open?id=1Gnnc9ocs3Gak3YmeahxTFWOWSXeN6DRy7Q</t>
  </si>
  <si>
    <t>https://drive.google.com/open?id=1EoO7l7OIKD2QnWCSkxcc62Fs9fQD6K2L-Q</t>
  </si>
  <si>
    <t>https://drive.google.com/open?id=1KlO41eCVFOTq0dqwp0UbEtD37teKIM4zoA</t>
  </si>
  <si>
    <t>https://drive.google.com/open?id=1Xn92r8Pds4uCikLq13kclKgyu8agYlDaEA</t>
  </si>
  <si>
    <t>https://drive.google.com/open?id=1euaneZeFfNwZZe4qzXoZ0ewOAe4msQlPMw</t>
  </si>
  <si>
    <t>https://drive.google.com/open?id=1tEpl4RpbczP7twb-RqwN5YAvgxvZDnEJEA</t>
  </si>
  <si>
    <t>https://drive.google.com/open?id=1LP-GgGT6RZnVPe_s09KTwSwsHMS1GfwfHg</t>
  </si>
  <si>
    <t>https://drive.google.com/open?id=1UBU81SFfr31ubVioSylujtZu_g6rIjYqvw</t>
  </si>
  <si>
    <t>https://drive.google.com/open?id=13RCDonH_IGvBUQuUIpmcDQgEc9QljMU7ow</t>
  </si>
  <si>
    <t>https://drive.google.com/open?id=1K3Sdp6WNOciEjzAT-iMNiRn5MaWb6eSA2A</t>
  </si>
  <si>
    <t>https://drive.google.com/open?id=17oU-IAdM8j0VYh6fuJ13D6p0m-P8gtXY2g</t>
  </si>
  <si>
    <t>https://drive.google.com/open?id=1Qq1iCo1nPh6oOed6QFxfE6U0oBE7rBk2XQ</t>
  </si>
  <si>
    <t>https://drive.google.com/open?id=1nUnSoVNppu2Ou_-yvf-qXh6DHWLJgR6GrQ</t>
  </si>
  <si>
    <t>https://drive.google.com/open?id=18uUen8_qF5q-EPGQ4ciyKAQMY6cxyZzVMw</t>
  </si>
  <si>
    <t>https://drive.google.com/open?id=1u9JE1jynQViZlnc6gczSPi25XG1bkAqHWw</t>
  </si>
  <si>
    <t>https://drive.google.com/open?id=1bE2qiMUyEQQiNCM2DBDZ5a4Ia1OqAFcINg</t>
  </si>
  <si>
    <t>https://drive.google.com/open?id=1XPxttoxIhe9f-mwYN43dx2Rny4BYHhw0Pw</t>
  </si>
  <si>
    <t>https://drive.google.com/open?id=1nWSr3Br6Bkwq12LxOjm46vltEXIPLjW2Xw</t>
  </si>
  <si>
    <t>https://drive.google.com/open?id=1R6ekxHsnstk92PNhPkE2RaWsUGvhPYmszQ</t>
  </si>
  <si>
    <t>https://drive.google.com/open?id=1qdF_EchDEe9i848_IylGCVjisZo5SrVmzw</t>
  </si>
  <si>
    <t>https://drive.google.com/open?id=1oBbetQTfc57ItlUpXjhtxmziTQu3dZpRmg</t>
  </si>
  <si>
    <t>https://drive.google.com/open?id=1Jf60Sdkobs3bMbgXJVzyRlscuQ1Pk2m3nQ</t>
  </si>
  <si>
    <t>https://drive.google.com/open?id=1lYr54RkIEZ62vHD9yVCSqirnOiRZFSIpEA</t>
  </si>
  <si>
    <t>https://drive.google.com/open?id=17wlVOEcMOEdoy0-mWalMJRlIGwOvdB4Qnw</t>
  </si>
  <si>
    <t>https://drive.google.com/open?id=16kJoaxpUhAg-g16OXLl02p3r97Q1NdO_AQ</t>
  </si>
  <si>
    <t>https://drive.google.com/open?id=1SgA97y9Ijotv7qGC74RbMBtuGH9SZhw4Vw</t>
  </si>
  <si>
    <t>https://drive.google.com/open?id=1A8H3YGHF6FuJ9rgdmK7q4M1fMva0wa896A</t>
  </si>
  <si>
    <t>https://drive.google.com/open?id=1mIemJeyoC2svvahaViRFHhu-x0tRbvMzfw</t>
  </si>
  <si>
    <t>https://drive.google.com/open?id=1pEZ0ilAiYFYb65-i_lW2aYxJb7JNuXzEpQ</t>
  </si>
  <si>
    <t>https://drive.google.com/open?id=1t25geNNtojQ8KB5pkpCbMHrbyStu-zIYYQ</t>
  </si>
  <si>
    <t>https://drive.google.com/open?id=1pDwDtu7iVGVNnQRTmSXLoMl_lXT1dwE_kQ</t>
  </si>
  <si>
    <t>https://drive.google.com/open?id=1Dhoh-OnFUiDQNHyO7o3loHVR41YI5lHigg</t>
  </si>
  <si>
    <t>https://drive.google.com/open?id=1y9T3P1Hq25i6D28SH2oHEs9suxbXAmWWGg</t>
  </si>
  <si>
    <t>https://drive.google.com/open?id=1xE780hbJMKJoHxQIMVGhuRfOwjeflr4QQg</t>
  </si>
  <si>
    <t>https://drive.google.com/open?id=1Cr_NeiLGVN-trVWvEOTkVRmd10sBJPSLhw</t>
  </si>
  <si>
    <t>https://drive.google.com/open?id=1l0WpOzYRfzWdzvm9161fc41c2rBByoNTfA</t>
  </si>
  <si>
    <t>https://drive.google.com/open?id=1pjJdXZX7PS6lPUpH3DaQ7_ofD6IIayg2kg</t>
  </si>
  <si>
    <t>https://drive.google.com/open?id=1zuUVEkXi1pTa7kDsBvpBOLDpkQvsHHkUxg</t>
  </si>
  <si>
    <t>https://drive.google.com/open?id=1R3SSwGtfu243H5dbWqD8NwY1cayFzC7mcg</t>
  </si>
  <si>
    <t>https://drive.google.com/open?id=12CXr9im-gqAVV9Nk9GsmndrGZpxDo0n1YQ</t>
  </si>
  <si>
    <t>https://drive.google.com/open?id=151nN-qgOorGICvnBu9AVfIRN5qKrF5Hllg</t>
  </si>
  <si>
    <t>https://drive.google.com/open?id=1pwdjud5naTXWv-ihDT_FMHrIb7HN2m3QTw</t>
  </si>
  <si>
    <t>https://drive.google.com/open?id=1auP7Wjc5y9zYw6XsZhja1MfKfFbMOkpdGA</t>
  </si>
  <si>
    <t>https://drive.google.com/open?id=1vYU920vU78aO0w88vpUb3_qF6WhaZmV_bg</t>
  </si>
  <si>
    <t>https://drive.google.com/open?id=1H8P6r6hZvCTtHMzjpXuUywuK8h2Ekney7A</t>
  </si>
  <si>
    <t>https://drive.google.com/open?id=1MdrEr0vzzOHCA5uM7c9dM_rnjOS1D6FDeg</t>
  </si>
  <si>
    <t>https://drive.google.com/open?id=149W5rHQLmXiIIU_I27CB2uvw9dJT2f9JPg</t>
  </si>
  <si>
    <t>https://drive.google.com/open?id=1ig13W55UksaltTsQ1Y0syTksG9KgFSck6Q</t>
  </si>
  <si>
    <t>https://drive.google.com/open?id=1EDI7jIKu_M2WlZnJoGp5qzx7h89QC1Rk8g</t>
  </si>
  <si>
    <t>https://drive.google.com/open?id=18Q2wQdkwnkKS0SG6G-wyXcNG7n1XsRUH4g</t>
  </si>
  <si>
    <t>https://drive.google.com/open?id=1Zd5GC4OuOgYtv4GJ41D46LCd0nLCvj-lcw</t>
  </si>
  <si>
    <t>https://drive.google.com/open?id=1l6Zv4s5rp0hWLBgYfsWMDNbYnss1TZfJuA</t>
  </si>
  <si>
    <t>https://drive.google.com/open?id=10gVlND_Xj5F-j9MUnK2_uc5Q0Y6-DZr2oA</t>
  </si>
  <si>
    <t>https://drive.google.com/open?id=1eU_6ZB3Q1B2ZNP4tV4WD_MPocIkyN6iXRQ</t>
  </si>
  <si>
    <t>https://drive.google.com/open?id=1HhQRZaY5Ge4SfBpHca-YGx34wiDI1E8SwA</t>
  </si>
  <si>
    <t>https://drive.google.com/open?id=1CqH7Bk6npbbg0btLV8aqwM9eGIPNVpXguQ</t>
  </si>
  <si>
    <t>https://drive.google.com/open?id=1sT0nDtL73nLY7QHYwT4F280VQ2OKNA-uDg</t>
  </si>
  <si>
    <t>https://drive.google.com/open?id=1omR9WmTZG_YwKnKHNCKL6Af3FDy7i-X2EA</t>
  </si>
  <si>
    <t>https://drive.google.com/open?id=1ONJdE2zghENFmkTc_38azzoW74yXZbVoRw</t>
  </si>
  <si>
    <t>https://drive.google.com/open?id=1daECrkjmMLU8ew5zByH88lD5FX9W3dsruA</t>
  </si>
  <si>
    <t>https://drive.google.com/open?id=1zEMtsMrV-JHhy4LyYmYMSpopMe1h5_lgCA</t>
  </si>
  <si>
    <t>https://drive.google.com/open?id=13REuXIh-tEihVhrcp6WeEGCpt2foRf_neA</t>
  </si>
  <si>
    <t>https://drive.google.com/open?id=1Tynm54NkZUsKCEdOsqp_3CTKm5UCVBvrpg</t>
  </si>
  <si>
    <t>https://drive.google.com/open?id=1guDdhkP-OWDdv2nifPRgZ7evzVy6jKn7_g</t>
  </si>
  <si>
    <t>https://drive.google.com/open?id=1l2_P-UhM4dVK0Vs-P3g33Lo3W-p_DTCj8w</t>
  </si>
  <si>
    <t>https://drive.google.com/open?id=1XA2A8Y3xjn7OjklTYpKXYlEJDyE1twzcFw</t>
  </si>
  <si>
    <t>https://drive.google.com/open?id=1vagpuOZahVPIuIdjDxs-U9tbAKhOujB2ng</t>
  </si>
  <si>
    <t>https://drive.google.com/open?id=1pPiuodgUelN7DZkDBeFibwHMhclZkvELdA</t>
  </si>
  <si>
    <t>https://drive.google.com/open?id=12BoH2jt8bJlOkDFIPYMWUQPDmzEw_LbQQA</t>
  </si>
  <si>
    <t>https://drive.google.com/open?id=1UuenkYACc_4oU5ZQXbBbAgKhxjzlmm95-g</t>
  </si>
  <si>
    <t>https://drive.google.com/open?id=1FtTR3ro5tIv1j9KSdLrDYvIu61OQ-0f7ag</t>
  </si>
  <si>
    <t>https://drive.google.com/open?id=1hIPPWGyMPqdr1aMsBz7gsgKSoKsFekBLNw</t>
  </si>
  <si>
    <t>https://drive.google.com/open?id=1Eztk_Q_cwTLwaFmSsIhU0aubaJHegu5Ytw</t>
  </si>
  <si>
    <t>https://drive.google.com/open?id=1qksWqSExw-8lSPERlhMm-JDlB6-A8ulyaA</t>
  </si>
  <si>
    <t>https://drive.google.com/open?id=10BFKoB-3qtwoVJISXmYwth3aHyXRR9X5bA</t>
  </si>
  <si>
    <t>https://drive.google.com/open?id=1gPtrqcRczpgMMnBVLB8gdrHzxo9vM2ChKQ</t>
  </si>
  <si>
    <t>https://drive.google.com/open?id=1Wtkdd9vHewuwnTVVrrat-lu2tIFmiPXKgQ</t>
  </si>
  <si>
    <t>https://drive.google.com/open?id=1FuL3_w96aBNtt4LKMyqsY22tU2ckvAKzBw</t>
  </si>
  <si>
    <t>https://drive.google.com/open?id=1SBd7ugT4d3gTO4og-T1angUBFCZFh9TC8g</t>
  </si>
  <si>
    <t>https://drive.google.com/open?id=1yx8U5Ebwnhs7mIRUB5i9yWMxEwCZv-SHsw</t>
  </si>
  <si>
    <t>https://drive.google.com/open?id=1zMUtpGFHUYFtpmXay8RzH2Lr9x4PZsidGw</t>
  </si>
  <si>
    <t>https://drive.google.com/open?id=1zwwbPYvHhuQ2CZ66YQxi3G-lRkcVj5l3Hg</t>
  </si>
  <si>
    <t>https://drive.google.com/open?id=1QeHXoRsGVtVTEBGfGJwvx9yuK2rv0lrT3g</t>
  </si>
  <si>
    <t>https://drive.google.com/open?id=1rILpFkvEG5u0e6zxWdlnZ5ubD-SmFm7bdQ</t>
  </si>
  <si>
    <t>https://drive.google.com/open?id=1heRRc1nGKB6-oUdNshCWvfQDJB0v-jfdYQ</t>
  </si>
  <si>
    <t>SORBUS torminalis SG1LA</t>
  </si>
  <si>
    <t>https://drive.google.com/open?id=11otompCAr0Li4ZQpJTt1iSjKfrhuL9llew</t>
  </si>
  <si>
    <t>https://drive.google.com/open?id=1qOQ2apAfoV-ij87fDPEsUJ8YR0wSRHpVNA</t>
  </si>
  <si>
    <t>https://drive.google.com/open?id=1-yVENuvqusFD3ewB-ofoqZls6Z-nZGW4qg</t>
  </si>
  <si>
    <t>https://drive.google.com/open?id=1b3u8IG7NNGGPxsuPbsrYWJpXMcJ7e5nktA</t>
  </si>
  <si>
    <t>https://drive.google.com/open?id=1gFbSWSKXQFrgppljCm8gLmbJb8G8AdZ7qw</t>
  </si>
  <si>
    <t>https://drive.google.com/open?id=1aYfr2EeeeDVZoGZFRygmVE1MRyUGnd66aw</t>
  </si>
  <si>
    <t>https://drive.google.com/open?id=1PBAmg99rhseky5Ah4YBJITTMpIAvuMIkfA</t>
  </si>
  <si>
    <t>https://drive.google.com/open?id=1ZSmAruHWiezFyMvDKm28yHuKhqx2dq39Xg</t>
  </si>
  <si>
    <t>https://drive.google.com/open?id=10Aa_sLncbslzU8qB-cV9BtifRbdlIs9ojw</t>
  </si>
  <si>
    <t>https://drive.google.com/open?id=1jYWbxhJmiva5_feCF_t5d2DpebVWCziEXQ</t>
  </si>
  <si>
    <t>https://drive.google.com/open?id=15n9kg-cGRMLOhJYc8B_beEMt3rbLvlDjEg</t>
  </si>
  <si>
    <t>https://drive.google.com/open?id=1QczfX2uUpEn4Ri_AGSZV8pZIAurSJpEAHg</t>
  </si>
  <si>
    <t>https://drive.google.com/open?id=18IDC_c3N-jAb6ggCmKO0Dfehe-_aElbjsQ</t>
  </si>
  <si>
    <t>https://drive.google.com/open?id=1F6M_0rpIKSxRv9OTkAzYB7MJLofj7AimyQ</t>
  </si>
  <si>
    <t>https://drive.google.com/open?id=1y5EzM3oSmyUNrWSUqeWtb-_35v18YSzwgA</t>
  </si>
  <si>
    <t>https://drive.google.com/open?id=1NuEC_FeASNgrn1kGMKuU5tcbtOagTZ2Lzg</t>
  </si>
  <si>
    <t>https://drive.google.com/open?id=15IXTv9S1SYOKbjOeeWnS0twjv4Fv51yZqA</t>
  </si>
  <si>
    <t>https://drive.google.com/open?id=1zSYjmZXGedT-VZF2hS9Lx82fRhQh3YlaXw</t>
  </si>
  <si>
    <t>https://drive.google.com/open?id=1rqxmFZDFdeCalUyA4-NVLrdcIn4TA0nR3A</t>
  </si>
  <si>
    <t>https://drive.google.com/open?id=1P3Kc3w5ocC2WJj4swkotIrYwP66mDJcLkQ</t>
  </si>
  <si>
    <t>https://drive.google.com/open?id=1F0JcF9h3tOaHHjYDQmI6bdQLbbt54IX7dA</t>
  </si>
  <si>
    <t>https://drive.google.com/open?id=1zAtVNTkyxeAhPt1nshwGqrLgy9R_pubDTQ</t>
  </si>
  <si>
    <t>https://drive.google.com/open?id=10LCs3zQx-B-48eq_jVYo7WD2Dy8ajvRwhA</t>
  </si>
  <si>
    <t>https://drive.google.com/open?id=1S3sIFX9wE2JW2JcO23MqQWFOFiTGvj8fwQ</t>
  </si>
  <si>
    <t>https://drive.google.com/open?id=13jgp-RtxwIsPfI06ZekLPdcKXWiz6zBl5A</t>
  </si>
  <si>
    <t>https://drive.google.com/open?id=1b3j4gtcPXFgpQAJUcRaj7lMX4xDU6aW37A</t>
  </si>
  <si>
    <t>https://drive.google.com/open?id=189mTV90RtqP3jWuh3jaQTLpSxx8UuLKx1g</t>
  </si>
  <si>
    <t>https://drive.google.com/open?id=1OGUr3IBwKAj4m-DQ_fWEUqqHU6EX6NsXiw</t>
  </si>
  <si>
    <t>https://drive.google.com/open?id=1VX1_sDU6FMDAlc0Cpk32GKKsCAzwlZlTQA</t>
  </si>
  <si>
    <t>https://drive.google.com/open?id=181DBPuO8FpuNPrMoDUY1h6sJLsJuMvGR-w</t>
  </si>
  <si>
    <t>https://drive.google.com/open?id=1OL3Zctq3EX5xeB1b-qrr9995R-DNYfwAnw</t>
  </si>
  <si>
    <t>https://drive.google.com/open?id=1nG28TAZi_XDp37dHmLiZ9WwDstnizNNLjw</t>
  </si>
  <si>
    <t>https://drive.google.com/open?id=1P8o_KzmKVRBqpltr_40tjQzHkWH3UHNjpA</t>
  </si>
  <si>
    <t>https://drive.google.com/open?id=1KkrL07Z71WFLhCicQwpKVFG5USGP6urA4Q</t>
  </si>
  <si>
    <t>https://drive.google.com/open?id=1QjNl7GP4oR0AiGZwYcCY5xq321jqiPqXZQ</t>
  </si>
  <si>
    <t>https://drive.google.com/open?id=1_YJU_mntmOV4iDxfz19Z9P5USwAFrW4OCg</t>
  </si>
  <si>
    <t>https://drive.google.com/open?id=1NloE_HISrU8E_9UfiD4W5REB5jcbzU5a9g</t>
  </si>
  <si>
    <t>https://drive.google.com/open?id=1iH2pBBy3lHVg1H8wngNmELhNbEOzBtKFDA</t>
  </si>
  <si>
    <t>https://drive.google.com/open?id=1L3cmO0LkWtCm18sZvFFK0jBiBpuw-SVLAg</t>
  </si>
  <si>
    <t>https://drive.google.com/open?id=1it77-mPa__GfnZ_JtfM88AUHXSr9yaSrdg</t>
  </si>
  <si>
    <t>https://drive.google.com/open?id=1FUe908-FCzqotUXjITX-Q530CxkasytyXg</t>
  </si>
  <si>
    <t>https://drive.google.com/open?id=1ik-F0fMtfL7f4Vu7rYhd2g6kuW4p_n79AQ</t>
  </si>
  <si>
    <t>https://drive.google.com/open?id=1fwRenFaocd6JRQZ13vMX7QC5NCP9f2M1DA</t>
  </si>
  <si>
    <t>https://drive.google.com/open?id=1MTWflGHGNwTdoY3EFTJt0-Wie-WJduOIiQ</t>
  </si>
  <si>
    <t>https://drive.google.com/open?id=1a65o5mU538Atq7HsSvyy6x7Xvnn2p9EGwA</t>
  </si>
  <si>
    <t>https://drive.google.com/open?id=1srxCg0vWT6UinBxFmD8uq_W-qmqeqaAjGw</t>
  </si>
  <si>
    <t>https://drive.google.com/open?id=1SeDpsu59xx4bckXyTcp9fRqykFGjlZfbmQ</t>
  </si>
  <si>
    <t>https://drive.google.com/open?id=100kI0e91nFskkWPdJ-999zNm86oDLiHBTQ</t>
  </si>
  <si>
    <t>https://drive.google.com/open?id=1kQvWTwhmpcrgyT7lAhuJmYoT235oE4jT9Q</t>
  </si>
  <si>
    <t>https://drive.google.com/open?id=15GZNCe7HG2p_Hf78s44_ol-PDlyHeOzYNg</t>
  </si>
  <si>
    <t>https://drive.google.com/open?id=11BJtPLVHZDg1uPIyzWwS9V7I2IK7drv-lg</t>
  </si>
  <si>
    <t>https://drive.google.com/open?id=1SirpwmeUCoOiy3UaVL6T_6Gyo9oXQ86AGA</t>
  </si>
  <si>
    <t>https://drive.google.com/open?id=1ewv-sHsoh9vtL9TEK7Q7yEVaH2clMJRaiw</t>
  </si>
  <si>
    <t>https://drive.google.com/open?id=1Fhfk7VumLUeWv7bnELv7z_kJhaeht79hlw</t>
  </si>
  <si>
    <t>https://drive.google.com/open?id=1CG-fyipWSBYmhW3UaoOqvAUGbNbcX4mKrA</t>
  </si>
  <si>
    <t>https://drive.google.com/open?id=1E2eqxesiX2PCHKfRoMfix1a6S8cs3Tw4Dw</t>
  </si>
  <si>
    <t>https://drive.google.com/open?id=1BzceQZotTRFbveyGDaR6XV3cBJZxJD00xw</t>
  </si>
  <si>
    <t>https://drive.google.com/open?id=1sJqrmGs0k4zvsK7uyOPDCdrSIZ29vQYlzg</t>
  </si>
  <si>
    <t>https://drive.google.com/open?id=1tYS-ofQ9sz8hH89p_60hiHcnxUxiFwiaLg</t>
  </si>
  <si>
    <t>https://drive.google.com/open?id=1O58REDRKVmF-oUpMlyYQoyrwcbWVa0u3Xw</t>
  </si>
  <si>
    <t>https://drive.google.com/open?id=1cGgflO_Ul9uz_hgLlvOupQAnJyFVuLq39A</t>
  </si>
  <si>
    <t>https://drive.google.com/open?id=1P5moqSPfiW-G3FDPkt41jP2mfpmA5kU7-g</t>
  </si>
  <si>
    <t>https://drive.google.com/open?id=14c-BLzoxQgGLk4GQmuDgOu_J0ew23wgLXA</t>
  </si>
  <si>
    <t>https://drive.google.com/open?id=1O0B8H0j_C9SRMK9g3rZzJUroRJKMVxOVdw</t>
  </si>
  <si>
    <t>https://drive.google.com/open?id=1KEEP9ruscral3xHIe0lpdLh6_-h3WEVfxA</t>
  </si>
  <si>
    <t>https://drive.google.com/open?id=1BQZkzenEgNrj0mBarXxkrELc4xC3ltP28Q</t>
  </si>
  <si>
    <t>https://drive.google.com/open?id=1WA6X-pe-brvXZNXTnxZr9yo6eoqyy8rVEg</t>
  </si>
  <si>
    <t>https://drive.google.com/open?id=1ZQsoETMPK2-yuDUFqd4m5odsLa0tOERSdQ</t>
  </si>
  <si>
    <t>https://drive.google.com/open?id=1xbFEzrHJZ_gAR0iTjlrzygXvrbpcZWM7Ig</t>
  </si>
  <si>
    <t>https://drive.google.com/open?id=18fARi0mEp57lZLqdAGjD7dzZYja9HL5hJA</t>
  </si>
  <si>
    <t>https://drive.google.com/open?id=1xkNEu_01af9lau1itVwPugxBGPund9kOSg</t>
  </si>
  <si>
    <t>https://drive.google.com/open?id=1XiLEh_T1DMvWa8_BwoAaH53Va1w_E72KCg</t>
  </si>
  <si>
    <t>https://drive.google.com/open?id=1bfcz4PmXYs1wpG4YEUZK3GWyRBXVaYI1vg</t>
  </si>
  <si>
    <t>https://drive.google.com/open?id=15poOIgaqEyPNgRHI3dsuREPDZBQmONpf4A</t>
  </si>
  <si>
    <t>https://drive.google.com/open?id=18xX4jXv4nNP0KkkOkPy_W2bRJcuNzRp4Rg</t>
  </si>
  <si>
    <t>https://drive.google.com/open?id=1vRto1nR5OJd-XMbL0Xhn5ytQUbQXDSdhCA</t>
  </si>
  <si>
    <t>https://drive.google.com/open?id=1Y3zro1ovdHCp224sGne-7QN-V_3AoOM2FQ</t>
  </si>
  <si>
    <t>https://drive.google.com/open?id=1XpzG1a9xs6G0a_14-mivQOrpuux0fED3Ww</t>
  </si>
  <si>
    <t>https://drive.google.com/open?id=1T0ObDuBuY7s53oK6UHWhMcfAsVFivt_Rmg</t>
  </si>
  <si>
    <t>https://drive.google.com/open?id=13QuAiV995zOy0UodBu2efyavtpL3HdjwtQ</t>
  </si>
  <si>
    <t>https://drive.google.com/open?id=1ka0RAfhxx3H8icC9cjFU4-da6hw9tBAq1Q</t>
  </si>
  <si>
    <t>https://drive.google.com/open?id=13wcWLUqOTH21LyU30dykd4ISB62cFmK8Mw</t>
  </si>
  <si>
    <t>https://drive.google.com/open?id=1eBAJi_nuCYk3oGwGkFCM38QyU7qgkmesvg</t>
  </si>
  <si>
    <t>https://drive.google.com/open?id=1qpfyAYO8bqVKKDZlI7xWp1O2eVGgnMB6bQ</t>
  </si>
  <si>
    <t>https://drive.google.com/open?id=1yn-fNmZ1he4wzx4Fs1Pkqlu_dwHyyqDm8g</t>
  </si>
  <si>
    <t>https://drive.google.com/open?id=1EBHHQICOpTivBCgdxpeaK2xxjyWEMRRd-g</t>
  </si>
  <si>
    <t>https://drive.google.com/open?id=1aL6qc6NPL_7sRQrlloZQofxmTbJTXSIdqQ</t>
  </si>
  <si>
    <t>https://drive.google.com/open?id=1EdAV7ZjucAkRKf2sr9lSxNBYBKEl6phWsw</t>
  </si>
  <si>
    <t>https://drive.google.com/open?id=1X7f55kAGaEj_3sGLw65cCJp5jTYT2HFOCg</t>
  </si>
  <si>
    <t>https://drive.google.com/open?id=1wJbFQ6UXfy7DGLYC5IMcMxgySlWOpdPfug</t>
  </si>
  <si>
    <t>https://drive.google.com/open?id=1OF-OCPVgcqdjLcBKkBLn4ogIioMpw_J9aw</t>
  </si>
  <si>
    <t>https://drive.google.com/open?id=1mJxousyMUI-Cxx9aRNKX_K3rM_0cj_XUvg</t>
  </si>
  <si>
    <t>https://drive.google.com/open?id=1i97ZLG974Abt3dGEVI_hRfVCjzqYpwJk5w</t>
  </si>
  <si>
    <t>https://drive.google.com/open?id=1TDKehblIG3QWmM49LLoKO48FbvXfd5Zl7Q</t>
  </si>
  <si>
    <t>https://drive.google.com/open?id=14ugwtPlFufEApu8b-s6fpfXmGM4YtuNZVw</t>
  </si>
  <si>
    <t>https://drive.google.com/open?id=1bd1FBKlFKziZ7EUFZLJpE-ISVuJhanS_1w</t>
  </si>
  <si>
    <t>https://drive.google.com/open?id=1EmTQijsyNOmjoq9TG5qVx1_W70wLdTPuzg</t>
  </si>
  <si>
    <t>https://drive.google.com/open?id=11lKS5apodlYWEYQMwuf4xLxB8MVqZ-51WQ</t>
  </si>
  <si>
    <t>https://drive.google.com/open?id=18A_41ofwNWjBrB38SzrqaOYnf3yUJ47rYQ</t>
  </si>
  <si>
    <t>https://drive.google.com/open?id=1_uAenpX5LOY2qvIlVJN5tWUrPes46qDtkw</t>
  </si>
  <si>
    <t>https://drive.google.com/open?id=1_1yt989E5V9ahXu_lue9Sfy11C6DNZ4NKg</t>
  </si>
  <si>
    <t>https://drive.google.com/open?id=1uyGj_9YBFT2WwS1PfwZD6W9ulWQGckIQFg</t>
  </si>
  <si>
    <t>https://drive.google.com/open?id=1GBWY_Braq3-rH6K8zHmSSu44_mikT2w1Ww</t>
  </si>
  <si>
    <t>https://drive.google.com/open?id=12r_U89emptgAgyvIRdzMZlIdO5FLzaLZXA</t>
  </si>
  <si>
    <t>https://drive.google.com/open?id=1WfJv3DeFZZ2_Q2vLeCdGlA5i4vpbZM7RCA</t>
  </si>
  <si>
    <t>https://drive.google.com/open?id=12ArXgE36qAIJnKwv-R9o6nID6qQc9u8DzQ</t>
  </si>
  <si>
    <t>https://drive.google.com/open?id=1UFrLPy19-OhostJwvI_VtfQPfvaSmF-LDw</t>
  </si>
  <si>
    <t>https://drive.google.com/open?id=1hbwdU-eg9R4zSysnQ3LRn7rX8u6_ff7hQA</t>
  </si>
  <si>
    <t>https://drive.google.com/open?id=1CPF1RNcbLXnpSRHlDYFrAsd0BGP545OTcA</t>
  </si>
  <si>
    <t>https://drive.google.com/open?id=1pFK5YE0s-aKxz8QMHUzsu-thCwT3tZo_Sg</t>
  </si>
  <si>
    <t>https://drive.google.com/open?id=12F6oYwu4LTzG33Zv3H4U6TTMpDsqo3775A</t>
  </si>
  <si>
    <t>https://drive.google.com/open?id=1bfTEym2e4Eto7ZPvMi7SZipYPlVLGjNneA</t>
  </si>
  <si>
    <t>https://drive.google.com/open?id=1gputSmWORI0K9q1IQ5Qo9MO1JLlj7nrk3g</t>
  </si>
  <si>
    <t>https://drive.google.com/open?id=18SDW3nUHDtAnRKl7JC73wHIhhPpPFDripg</t>
  </si>
  <si>
    <t>https://drive.google.com/open?id=1IxZ-kFGKoB4_ZIiKpzX9cOpQIUbboRNaYg</t>
  </si>
  <si>
    <t>https://drive.google.com/open?id=1WQ7AJxSV7wN5SM3N9uJ4tg0_hNMsHyBRcQ</t>
  </si>
  <si>
    <t>https://drive.google.com/open?id=1bgpl_7T0HkM6tNcdPXvBBKJATXGF5KTvIg</t>
  </si>
  <si>
    <t>https://drive.google.com/open?id=1KkM_FzMPuDmhA_GBZgXN2XRxIdDP_Ousxw</t>
  </si>
  <si>
    <t>https://drive.google.com/open?id=1AuRE_QEntBBXDNlkv3FcqlNu-gNhgdIzYQ</t>
  </si>
  <si>
    <t>https://drive.google.com/open?id=1rRYLIWSZFtdB7MSuXOh-9_8RLp30O120bQ</t>
  </si>
  <si>
    <t>https://drive.google.com/open?id=1kEtUJ_TAqCYDG2t2ORChW9jXjcqlW7-fZg</t>
  </si>
  <si>
    <t>https://drive.google.com/open?id=1Vo-KMURcZ6FDafGZZDyAcY0Vg2LzW5-4qg</t>
  </si>
  <si>
    <t>https://drive.google.com/open?id=13BI5rqD0kpLUHVbHjAod9AGF5I1KVcbVEg</t>
  </si>
  <si>
    <t>https://drive.google.com/open?id=1IDvLKj1fvOkfadGx2RxBoUuxXLXBV-s6Sg</t>
  </si>
  <si>
    <t>https://drive.google.com/open?id=1dWSNr8h3PzCfjG6EDN5mGVLn1lrzZUXvpw</t>
  </si>
  <si>
    <t>https://drive.google.com/open?id=1M-Z-WeMTVGZcMo9AMpm3d9Y1GhI3-FkhTQ</t>
  </si>
  <si>
    <t>https://drive.google.com/open?id=1iwwXr6e1nCcJDWKrE1ncdVsXQ-THqM4JGg</t>
  </si>
  <si>
    <t>https://drive.google.com/open?id=14W9Ry9rfRZe8gvGvtqvPMYwJxSOkC0NT4g</t>
  </si>
  <si>
    <t>https://drive.google.com/open?id=1KGfAUHKIo4OGyngVxuWeyA_do-s0v6ycnQ</t>
  </si>
  <si>
    <t>https://drive.google.com/open?id=1YmGCgNRcuNPZxhSgWfy5vHXV9jEaLAd3Kw</t>
  </si>
  <si>
    <t>https://drive.google.com/open?id=121cIdiAmWYmSw2_yORxnHVU68ElutDirZQ</t>
  </si>
  <si>
    <t>https://drive.google.com/open?id=1o3bd0mZEMm3Ut0jpSado2iNKizqchAh9eg</t>
  </si>
  <si>
    <t>https://drive.google.com/open?id=1RpktzE4n28AeNxWWiXEfV07Ezz35c_mJ6w</t>
  </si>
  <si>
    <t>https://drive.google.com/open?id=1AIHB1bfE-kjC5lPTBL4OCRk2q_WsJnljpQ</t>
  </si>
  <si>
    <t>https://drive.google.com/open?id=1kQnPYCwtH0hIPH_8OJT42GOOlxVp6YnYGQ</t>
  </si>
  <si>
    <t>https://drive.google.com/open?id=1wGpeYNR84YaEDST-o2g9ZST0msmUimw-XQ</t>
  </si>
  <si>
    <t>https://drive.google.com/open?id=1CoWWBUj433VeHi-buNd6TQozfwpVp-MTbA</t>
  </si>
  <si>
    <t>https://drive.google.com/open?id=1UrJJBtzvUETM2Qtp_G98ubIbSC5t7RgykA</t>
  </si>
  <si>
    <t>https://drive.google.com/open?id=1LEHZZ8J6DQZZ0Aokl7BNj-d2sOA6GR-iYQ</t>
  </si>
  <si>
    <t>https://drive.google.com/open?id=1sr1Q_pUjLJfltG2iEnNKo32r80ttiE9WtQ</t>
  </si>
  <si>
    <t>https://drive.google.com/open?id=1PtvuDzvjDd1bTtlo5hqYpfMi-VGUrWEDnQ</t>
  </si>
  <si>
    <t>https://drive.google.com/open?id=1v_WGy8fa1-kztVXV68NSQwZsrq-GE6cvdw</t>
  </si>
  <si>
    <t>https://drive.google.com/open?id=1_8kymOZb3iviZknclei5F3UKZt24cPWd8A</t>
  </si>
  <si>
    <t>https://drive.google.com/open?id=1Xj7YceqcWIXoqk1i1c7lwR8tMBuFBsUSAA</t>
  </si>
  <si>
    <t>https://drive.google.com/open?id=1hwSlcAc1bBsmn0LD8vf6KxseR-7XLs8xCg</t>
  </si>
  <si>
    <t>https://drive.google.com/open?id=12u9Au4MtlvCJMcVgsXeuSE6UjNYKz-nIeg</t>
  </si>
  <si>
    <t>https://drive.google.com/open?id=1-mkTvtUqHn8O-A87cMvLc3ALKhixcXIedw</t>
  </si>
  <si>
    <t>https://drive.google.com/open?id=1t4vDglOFBGNMO-sLkZo69ruIa2Uu81QMeQ</t>
  </si>
  <si>
    <t>https://drive.google.com/open?id=1ySZ4Qwi2-YthRJ9nlZSzkJXNRC8YSqmcBw</t>
  </si>
  <si>
    <t>https://drive.google.com/open?id=1NqwoJbZ8_fQTGVRQzIIfdcdxcReEJkO-Dg</t>
  </si>
  <si>
    <t>https://drive.google.com/open?id=1kIVxLdXDSUYKEcYh-jpY1q8HhKjItNIGXw</t>
  </si>
  <si>
    <t>https://drive.google.com/open?id=1Mb_RPOktd-G2V0yoPaWMSGSQuMN-ihRYtw</t>
  </si>
  <si>
    <t>https://drive.google.com/open?id=1JIGHgdqBchuY5vaLYASp5sLvOxwFVmAy5w</t>
  </si>
  <si>
    <t>https://drive.google.com/open?id=1mw7ZnPdN7FYI7nQqmm0UmHA2YoX-Ie-ZkQ</t>
  </si>
  <si>
    <t>https://drive.google.com/open?id=1n9w2Ju7Inv4YdqMK9x8DHRkZFfCYPfqAJw</t>
  </si>
  <si>
    <t>https://drive.google.com/open?id=1NE9omnZn82MwzvxXRlT7at--_WitZ86TSQ</t>
  </si>
  <si>
    <t>https://drive.google.com/open?id=134fhXi53hYG-yn7y9EXwsOrE9y197peVzQ</t>
  </si>
  <si>
    <t>https://drive.google.com/open?id=1ycsIP6pap_5U4RsVpnLkvas5q1FqNYcKKg</t>
  </si>
  <si>
    <t>https://drive.google.com/open?id=1yUZtpnvZWKU3WM3gCjmm8eptQ4OjMIANkA</t>
  </si>
  <si>
    <t>https://drive.google.com/open?id=1RvYwiGz_llfB4XnNPmc2lI6n9KRwLNPNpA</t>
  </si>
  <si>
    <t>https://drive.google.com/open?id=15wDC32UctBc_ek2J9Ix92t6aKa4tTJ6zyg</t>
  </si>
  <si>
    <t>https://drive.google.com/open?id=1AU_Mdp28M_tUPePrR4nqJW6f9e9D8ypjPQ</t>
  </si>
  <si>
    <t>https://drive.google.com/open?id=1sdMyAp7zvfYYQUnCXI8Pyr3B7Aw7mgyp2A</t>
  </si>
  <si>
    <t>https://drive.google.com/open?id=1S0Yh2jIe-1KXbj9I1R4EmiTG-TFC_kjcbg</t>
  </si>
  <si>
    <t>https://drive.google.com/open?id=11jusrXBeSq6h6IRhOGzmX4B_Vq7RPv3mew</t>
  </si>
  <si>
    <t>https://drive.google.com/open?id=1892PirIYH5lKq9a1GKlVcZI3FQdUnhSD2Q</t>
  </si>
  <si>
    <t>https://drive.google.com/open?id=1dDODXA48jTYU0g14Ma6jkZDKqvJwgougJg</t>
  </si>
  <si>
    <t>https://drive.google.com/open?id=1myIx-bt0dzwZgTTWLfG_--YU4SCUYRuCiw</t>
  </si>
  <si>
    <t>https://drive.google.com/open?id=1tDBBHIUBkekSQ9FV750r5v60A9Odbet6Og</t>
  </si>
  <si>
    <t>https://drive.google.com/open?id=1IHWS-jmGLoEMpTht3RvGlNtnKyC0oyur_A</t>
  </si>
  <si>
    <t>https://drive.google.com/open?id=1CEs6ZmsHb-n85HAlryJLfj8Vxg9MijuoZQ</t>
  </si>
  <si>
    <t>https://drive.google.com/open?id=1OSYX_9gatJf_2Pqx0EqN6pIH_zX6jH7DLw</t>
  </si>
  <si>
    <t>https://drive.google.com/open?id=1JIJMPblbn3nsZpvHQQAl0ZFPhbkZnBHnNA</t>
  </si>
  <si>
    <t>https://drive.google.com/open?id=1y5CJqrrPdoFiqGHOiqL5wdKiTcEyQqCqsQ</t>
  </si>
  <si>
    <t>https://drive.google.com/open?id=1N9pdpcbDWVng7SYovFWznC-qTV-JxgGwtg</t>
  </si>
  <si>
    <t>https://drive.google.com/open?id=1bOf1l_gG4eg3HYkUWSZTwxsr3cbkQeSIJg</t>
  </si>
  <si>
    <t>https://drive.google.com/open?id=1EuzEovjETTFxGY1Qlb7TJqY8lyEqva5Qnw</t>
  </si>
  <si>
    <t>PRUNUS lusitanica SRP</t>
  </si>
  <si>
    <t>TEUCRIUM chamaedrys BA7</t>
  </si>
  <si>
    <t>SG1LA</t>
  </si>
  <si>
    <t>ASIMINIA triloba SG9</t>
  </si>
  <si>
    <t>CHAMELAUCIUM uncinatum SG9</t>
  </si>
  <si>
    <t>CONVOLVULUS cneorum BP8</t>
  </si>
  <si>
    <t>COTONEASTER glaucophyllus BG9</t>
  </si>
  <si>
    <t>EUCOMMIA ulmoides SG1LA</t>
  </si>
  <si>
    <t>HEIMIA salicifolia SG9</t>
  </si>
  <si>
    <t>KNIPHOFIA citrina SG9</t>
  </si>
  <si>
    <t>KNIPHOFIA uvaria SG9</t>
  </si>
  <si>
    <t>MELALEUCA squarrosa SG9</t>
  </si>
  <si>
    <t>PHOENIX canariensis SG9</t>
  </si>
  <si>
    <t>PODALYRIA calyptrata SG9</t>
  </si>
  <si>
    <t>(2668)</t>
  </si>
  <si>
    <t>ALCHEMILLA mollis BG9</t>
  </si>
  <si>
    <t>BERGENIA cordifolia BG9</t>
  </si>
  <si>
    <t>CAMPANULA portenschlagiana (= muralis) SG9</t>
  </si>
  <si>
    <t>ECHINACEA purpurea SG9</t>
  </si>
  <si>
    <t>EPIMEDIUM x rubrum BG9</t>
  </si>
  <si>
    <t>HELICHRYSUM splendidum BG9</t>
  </si>
  <si>
    <t>LARIX kaempferi SG1LA</t>
  </si>
  <si>
    <t>QUERCUS ilex SG8</t>
  </si>
  <si>
    <t>SALIX aurita BRP</t>
  </si>
  <si>
    <t>SALIX fragilis BRP</t>
  </si>
  <si>
    <t>SPIRAEA decumbens BP9</t>
  </si>
  <si>
    <t>THYMUS praecox BG9</t>
  </si>
  <si>
    <t>(12371)</t>
  </si>
  <si>
    <t>CALLISTEMON laevis BA7</t>
  </si>
  <si>
    <t>CRINODENDRON hookerianum BG9</t>
  </si>
  <si>
    <t>EUONYMUS japonicus BA5</t>
  </si>
  <si>
    <t>NANDINA domestica SP8</t>
  </si>
  <si>
    <t>OSMANTHUS burkwoodii BP7</t>
  </si>
  <si>
    <t>https://drive.google.com/drive/u/0/search?q=SORBUS%20AUCUPARIA</t>
  </si>
  <si>
    <t>ABELIA CONFETTI® 'Conti' BA4</t>
  </si>
  <si>
    <t>ABELIA CONFETTI® 'Conti' BA7</t>
  </si>
  <si>
    <t>ABELIA CONFETTI® 'Conti' BC1L CARRE</t>
  </si>
  <si>
    <t>ABELIA CONFETTI® 'Conti' BC1L3</t>
  </si>
  <si>
    <t>ABELIA CONFETTI® 'Conti' BG11</t>
  </si>
  <si>
    <t>ABELIA CONFETTI® 'Conti' BG9</t>
  </si>
  <si>
    <t>ABELIA 'Edward Goucher' BA5</t>
  </si>
  <si>
    <t>ABELIA 'Edward Goucher' BA7</t>
  </si>
  <si>
    <t>ABELIA 'Edward Goucher' BA8</t>
  </si>
  <si>
    <t>ABELIA 'Edward Goucher' BC1L CARRE</t>
  </si>
  <si>
    <t>ABELIA 'Edward Goucher' BC1L3</t>
  </si>
  <si>
    <t>ABELIA 'Edward Goucher' BG11</t>
  </si>
  <si>
    <t>ABELIA 'Edward Goucher' BG9</t>
  </si>
  <si>
    <t>ABELIA 'Edward Goucher' BP8</t>
  </si>
  <si>
    <t>ABELIA grandiflora BC1L CARRE</t>
  </si>
  <si>
    <t>ABELIA grandiflora 'Francis Mason' BA5</t>
  </si>
  <si>
    <t>ABELIA grandiflora 'Francis Mason' BA7</t>
  </si>
  <si>
    <t>ABELIA grandiflora 'Francis Mason' BG9</t>
  </si>
  <si>
    <t>ABELIA grandiflora 'Hopleys' BG9</t>
  </si>
  <si>
    <t>ABELIA grandiflora 'Kaleidoscope' BA4</t>
  </si>
  <si>
    <t>ABELIA grandiflora 'Kaleidoscope' BA7</t>
  </si>
  <si>
    <t>ABELIA grandiflora 'Kaleidoscope' BC1L CARRE</t>
  </si>
  <si>
    <t>ABELIA grandiflora 'Kaleidoscope' BC1L3</t>
  </si>
  <si>
    <t>ABELIA grandiflora 'Kaleidoscope' BG9</t>
  </si>
  <si>
    <t>ABELIA grandiflora 'Kaleidoscope' BP7</t>
  </si>
  <si>
    <t>ABELIA grandiflora LUCKY LOTS® 'Wevo1' BG9</t>
  </si>
  <si>
    <t>ABELIA grandiflora PINK LADY 'Keylad' BG9</t>
  </si>
  <si>
    <t>ABELIA grandiflora PINK PONG® 'Abenov41' BG9</t>
  </si>
  <si>
    <t>ABELIA grandiflora PINKY BELLS 'Lynn' BG9</t>
  </si>
  <si>
    <t>ABELIA grandiflora 'Prostrata' BA5</t>
  </si>
  <si>
    <t>ABELIA grandiflora 'Prostrata' BA7</t>
  </si>
  <si>
    <t>ABELIA grandiflora 'Prostrata' BC1L CARRE</t>
  </si>
  <si>
    <t>ABELIA grandiflora 'Prostrata' BG9</t>
  </si>
  <si>
    <t>ABELIA grandiflora 'Prostrata' BP8</t>
  </si>
  <si>
    <t>ABELIA grandiflora 'Prostrata Variegata' BG9</t>
  </si>
  <si>
    <t>ABELIA grandiflora 'Radiance' BC1L CARRE</t>
  </si>
  <si>
    <t>ABELIA grandiflora 'Radiance' BG9</t>
  </si>
  <si>
    <t>ABELIA grandiflora 'Raspberry Profusion' BG9</t>
  </si>
  <si>
    <t>ABELIA grandiflora 'Sherwoodii' BA7</t>
  </si>
  <si>
    <t>ABELIA grandiflora 'Sherwoodii' BC1L CARRE</t>
  </si>
  <si>
    <t>ABELIA grandiflora 'Sherwoodii' BC1L3</t>
  </si>
  <si>
    <t>ABELIA grandiflora 'Sherwoodii' BG9</t>
  </si>
  <si>
    <t>ABELIA grandiflora 'Sherwoodii' BP8</t>
  </si>
  <si>
    <t>ABELIA grandiflora SUNNY CHARM® 'Minduo1' BG9</t>
  </si>
  <si>
    <t>ABELIA grandiflora SUNSHINE DAYDREAM 'Abelops' BC1L CARRE</t>
  </si>
  <si>
    <t>ABELIA grandiflora SUNSHINE DAYDREAM 'Abelops' BG9</t>
  </si>
  <si>
    <t>ABELIA 'Sarabande' BG9</t>
  </si>
  <si>
    <t>ABELIA zanderi 'Little Richard' BC1L CARRE</t>
  </si>
  <si>
    <t>ABELIA zanderi 'Little Richard' BG9</t>
  </si>
  <si>
    <t>ABELIOPHYLLUM distichum 'Roseum' BG9</t>
  </si>
  <si>
    <t>ABIES koreana 'Silberlocke' GG9</t>
  </si>
  <si>
    <t>ACACIA baleriana 'Purpurea' SG9</t>
  </si>
  <si>
    <t>ACACIA dealbata 'Gaulois Astier' BG9</t>
  </si>
  <si>
    <t>ACER campestre 'Abeille' SCION</t>
  </si>
  <si>
    <t>ACER campestre 'Carnival' GRP</t>
  </si>
  <si>
    <t>ACER campestre 'Carnival' SCION</t>
  </si>
  <si>
    <t>ACER campestre 'Elsrijk' BG1LA TIGE</t>
  </si>
  <si>
    <t>ACER campestre 'Elsrijk' SCION</t>
  </si>
  <si>
    <t>ACER campestre 'Fastigiatum' SCION</t>
  </si>
  <si>
    <t>ACER campestre 'Red Shine' SCION</t>
  </si>
  <si>
    <t>ACER cappadocicum 'Rubrum' BG1LA</t>
  </si>
  <si>
    <t>ACER cappadocicum 'Rubrum' SCION</t>
  </si>
  <si>
    <t>ACER freemanii 'Jeffersred' BG1LA TIGE</t>
  </si>
  <si>
    <t>ACER freemanii 'Jeffersred' BRP</t>
  </si>
  <si>
    <t>ACER freemanii 'Jeffersred' SCION</t>
  </si>
  <si>
    <t>ACER negundo 'Argenteomarginatum' SCION</t>
  </si>
  <si>
    <t>ACER negundo 'Flamingo' BG9</t>
  </si>
  <si>
    <t>ACER negundo 'Flamingo' SCION</t>
  </si>
  <si>
    <t>ACER negundo 'Winter Lightning' SCION</t>
  </si>
  <si>
    <t>ACER NORWEGIAN SUNSET® 'Keithsform' BG1LA</t>
  </si>
  <si>
    <t>ACER NORWEGIAN SUNSET® 'Keithsform' SCION</t>
  </si>
  <si>
    <t>ACER PACIFIC SUNSET® 'Warrenred' SCION</t>
  </si>
  <si>
    <t>ACER palmatum 'Atropurpureum' SC1L CARRE</t>
  </si>
  <si>
    <t>ACER palmatum 'Atropurpureum' SG1LA</t>
  </si>
  <si>
    <t>ACER palmatum 'Atropurpureum' SG9</t>
  </si>
  <si>
    <t>ACER palmatum 'Bloodgood' GG9</t>
  </si>
  <si>
    <t>ACER palmatum 'Butterfly' BG9</t>
  </si>
  <si>
    <t>ACER palmatum 'Butterfly' GG9</t>
  </si>
  <si>
    <t>ACER palmatum 'Crimson Queen' GG9</t>
  </si>
  <si>
    <t>ACER palmatum 'Dissectum Garnet' GG9</t>
  </si>
  <si>
    <t>ACER palmatum 'Dissectum' GG9</t>
  </si>
  <si>
    <t>ACER palmatum 'Fireglow' BG9</t>
  </si>
  <si>
    <t>ACER palmatum 'Fireglow' GG9</t>
  </si>
  <si>
    <t>ACER palmatum SC1L CARRE</t>
  </si>
  <si>
    <t>ACER palmatum 'Seiryu' GG9</t>
  </si>
  <si>
    <t>ACER palmatum 'Senkaki' GG9</t>
  </si>
  <si>
    <t>ACER palmatum 'Trompenburg' GG9</t>
  </si>
  <si>
    <t>ACER platanoides 'Columnare' SCION</t>
  </si>
  <si>
    <t>ACER platanoides 'Crimson King' SCION</t>
  </si>
  <si>
    <t>ACER platanoides 'Drummondii' SCION</t>
  </si>
  <si>
    <t>ACER platanoides 'Emerald Queen' SCION</t>
  </si>
  <si>
    <t>ACER platanoides 'Frisine' SCION</t>
  </si>
  <si>
    <t>ACER platanoides 'Princeton Gold' SCION</t>
  </si>
  <si>
    <t>ACER platanoides 'Royal Red' SCION</t>
  </si>
  <si>
    <t>ACER pseudoplatanus 'Purpurascens' SRP</t>
  </si>
  <si>
    <t>ACER pseudoplatanus REGAL PETTICOAT® 'Tunpetti' SCION</t>
  </si>
  <si>
    <t>ACER rubrum 'Fairview Flame' BG1LA TIGE</t>
  </si>
  <si>
    <t>ACER rubrum 'Fairview Flame' SCION</t>
  </si>
  <si>
    <t>ACER saccharinum 'Born's Gracious' BG1LA</t>
  </si>
  <si>
    <t>ACER saccharinum 'Born's Gracious' BG1LA TIGE</t>
  </si>
  <si>
    <t>ACER saccharinum 'Born's Gracious' BRP</t>
  </si>
  <si>
    <t>ACER saccharinum 'Born's Gracious' SCION</t>
  </si>
  <si>
    <t>ACER saccharinum 'Pyramidale' BG1LA TIGE</t>
  </si>
  <si>
    <t>ACER saccharinum 'Pyramidale' BRP</t>
  </si>
  <si>
    <t>ACER saccharinum 'Pyramidale' SCION</t>
  </si>
  <si>
    <t>ACER saccharinum 'Wieri' BG1LA TIGE</t>
  </si>
  <si>
    <t>ACER saccharinum 'Wieri' BRP</t>
  </si>
  <si>
    <t>ACER saccharinum 'Wieri' SCION</t>
  </si>
  <si>
    <t>ACER zoeschense 'Annae' BG1LA TIGE</t>
  </si>
  <si>
    <t>ACER zoeschense 'Annae' SCION</t>
  </si>
  <si>
    <t>ACHILLEA 'Coronation Gold' BG9</t>
  </si>
  <si>
    <t>ACHILLEA millefolium 'Feuerland' BG9</t>
  </si>
  <si>
    <t>ACHILLEA millefolium 'Paprika' BG9</t>
  </si>
  <si>
    <t>ACHILLEA millefolium 'Pink Lady' BG9</t>
  </si>
  <si>
    <t>ACHILLEA millefolium 'Red Velvet' BG9</t>
  </si>
  <si>
    <t>ACHILLEA millefolium 'Saucy Seduction' BG9</t>
  </si>
  <si>
    <t>ACHILLEA millefolium 'Sunny Seduction' BG9</t>
  </si>
  <si>
    <t>ACHILLEA 'Moonshine' BG9</t>
  </si>
  <si>
    <t>ACHILLEA 'Terracotta' BG9</t>
  </si>
  <si>
    <t>ACORUS gramineus 'Ogon' BC1L CARRE</t>
  </si>
  <si>
    <t>ACORUS gramineus 'Ogon' BG9</t>
  </si>
  <si>
    <t>ACTINIDIA arguta 'B4G4' BG9</t>
  </si>
  <si>
    <t>ACTINIDIA arguta 'Hortgem Rua E4I6' BG9</t>
  </si>
  <si>
    <t>ACTINIDIA arguta 'Hortgem Tahi K2D4' BG9</t>
  </si>
  <si>
    <t>ACTINIDIA arguta 'Hortgem Toru C3C3' BG9</t>
  </si>
  <si>
    <t>ACTINIDIA arguta 'Hortgem Wha K2E5' BG9</t>
  </si>
  <si>
    <t>ACTINIDIA arguta 'Issai' BC1L CARRE</t>
  </si>
  <si>
    <t>ACTINIDIA arguta 'K1J6' BG9</t>
  </si>
  <si>
    <t>ACTINIDIA chinensis 'Minkigold' BG9</t>
  </si>
  <si>
    <t>ACTINIDIA chinensis 'Minkimale' BG9</t>
  </si>
  <si>
    <t>ACTINIDIA chinensis 'Rufopulpa' BG9</t>
  </si>
  <si>
    <t>ACTINIDIA deliciosa 'Hayward' BA4</t>
  </si>
  <si>
    <t>ACTINIDIA deliciosa 'Hayward' BA5</t>
  </si>
  <si>
    <t>ACTINIDIA deliciosa 'Hayward' BG9</t>
  </si>
  <si>
    <t>ACTINIDIA deliciosa 'Hayward' BP8</t>
  </si>
  <si>
    <t>ACTINIDIA deliciosa SOLISSIMO® 'Renact' BA3</t>
  </si>
  <si>
    <t>ACTINIDIA deliciosa SOLISSIMO® 'Renact' BA4</t>
  </si>
  <si>
    <t>ACTINIDIA deliciosa SOLISSIMO® 'Renact' BC1L CARRE</t>
  </si>
  <si>
    <t>ACTINIDIA deliciosa SOLISSIMO® 'Renact' BG11</t>
  </si>
  <si>
    <t>ACTINIDIA deliciosa SOLISSIMO® 'Renact' BG9</t>
  </si>
  <si>
    <t>ACTINIDIA deliciosa SOLISSIMO® 'Renact' BP8</t>
  </si>
  <si>
    <t>ACTINIDIA deliciosa 'Solo' BA4</t>
  </si>
  <si>
    <t>ACTINIDIA deliciosa 'Solo' BG9</t>
  </si>
  <si>
    <t>ACTINIDIA deliciosa 'Tomuri' BA3</t>
  </si>
  <si>
    <t>ACTINIDIA deliciosa 'Tomuri' BA4</t>
  </si>
  <si>
    <t>ACTINIDIA deliciosa 'Tomuri' BG9</t>
  </si>
  <si>
    <t>ACTINIDIA deliciosa 'Tomuri' BP8</t>
  </si>
  <si>
    <t>AESCULUS carnea 'Briotii' GC1P TIGE</t>
  </si>
  <si>
    <t>AESCULUS carnea 'Briotii' GG1LA TIGE</t>
  </si>
  <si>
    <t>AESCULUS hippocastanum 'Baumannii' GC1P TIGE</t>
  </si>
  <si>
    <t>AESCULUS hippocastanum 'Baumannii' GG1LA TIGE</t>
  </si>
  <si>
    <t>AESCULUS hippocastanum SC1LP</t>
  </si>
  <si>
    <t>AESCULUS pavia 'Atrosanguinea' GC1P</t>
  </si>
  <si>
    <t>AGAPANTHUS africanus 'Alba' SG9</t>
  </si>
  <si>
    <t>AGAPANTHUS africanus 'Blanc' SA7</t>
  </si>
  <si>
    <t>AGAPANTHUS africanus 'Blanc' SG9</t>
  </si>
  <si>
    <t>AGAPANTHUS africanus 'Blue' SA7</t>
  </si>
  <si>
    <t>AGAPANTHUS africanus 'Blue' SC1L CARRE</t>
  </si>
  <si>
    <t>AGAPANTHUS africanus 'Blue' SG9</t>
  </si>
  <si>
    <t>AGAPANTHUS 'Baraga' BG9</t>
  </si>
  <si>
    <t>AGAPANTHUS DOUBLE DIAMOND 'RFDD' BG9</t>
  </si>
  <si>
    <t>AGAPANTHUS inapertus 'Black Magic' BG9</t>
  </si>
  <si>
    <t>AGAPANTHUS 'Jack's Blue' BG9</t>
  </si>
  <si>
    <t>AGAPANTHUS 'Navy Blue' BG11</t>
  </si>
  <si>
    <t>AGAPANTHUS 'Navy Blue' BG9</t>
  </si>
  <si>
    <t>AGAPANTHUS 'Peter Pan' BC1L CARRE</t>
  </si>
  <si>
    <t>AGAPANTHUS 'Peter Pan' BG9</t>
  </si>
  <si>
    <t>AGAPANTHUS 'Sarah' BG9</t>
  </si>
  <si>
    <t>AGAPANTHUS 'Timaru' BG9</t>
  </si>
  <si>
    <t>AGAPANTHUS x GRAPHITE® BLUE 'TurK8' ('K8' Bleue tige noire) BG9</t>
  </si>
  <si>
    <t>AGAPANTHUS x GRAPHITE® WHITE 'TurK3' ('K3' Blanche tige noire) BG9</t>
  </si>
  <si>
    <t>AGAPANTHUS x L'AMOUR D'ÉTÉ Bleu 'Corag02BL' BG9</t>
  </si>
  <si>
    <t>AGAPANTHUS x PITCHOUNE® BLUE 'Scrarey 09' BC1L CARRE</t>
  </si>
  <si>
    <t>AGAPANTHUS x PITCHOUNE® BLUE 'Scrarey 09' BG9</t>
  </si>
  <si>
    <t>AGAPANTHUS x PITCHOUNE® VIOLET 'Mill04' BG9</t>
  </si>
  <si>
    <t>AGAPANTHUS x TWISTER 'AMBIC001' BG9</t>
  </si>
  <si>
    <t>AGASTACHE 'Black Adder' BG9</t>
  </si>
  <si>
    <t>AGASTACHE 'Blue Fortune' BG9</t>
  </si>
  <si>
    <t>AGASTACHE 'Kudos Ambrosia' BG9</t>
  </si>
  <si>
    <t>AGASTACHE 'Kudos Coral' BG9</t>
  </si>
  <si>
    <t>AGASTACHE 'Kudos Mandarin' BG9</t>
  </si>
  <si>
    <t>AJUGA reptans 'Atropurpurea' BG9</t>
  </si>
  <si>
    <t>AJUGA reptans 'Variegata' BP8</t>
  </si>
  <si>
    <t>ALBIZIA julibrissin 'Alba' BG9</t>
  </si>
  <si>
    <t>ALBIZIA julibrissin CHOCOLATE FOUNTAIN® 'NCAJ1' BG9</t>
  </si>
  <si>
    <t>ALBIZIA julibrissin 'Evey's Pride' BG9</t>
  </si>
  <si>
    <t>ALBIZIA julibrissin 'Pompadour' BA2</t>
  </si>
  <si>
    <t>ALBIZIA julibrissin 'Rosea' SRP</t>
  </si>
  <si>
    <t>ALBIZIA julibrissin 'Rouge de Tuilière' BA2</t>
  </si>
  <si>
    <t>ALBIZIA julibrissin 'Rouge de Tuilière' BP8</t>
  </si>
  <si>
    <t>ALBIZIA julibrissin 'Summer Chocolate' BA2</t>
  </si>
  <si>
    <t>ALBIZIA julibrissin 'Summer Chocolate' BG11</t>
  </si>
  <si>
    <t>ALBIZIA julibrissin 'Summer Chocolate' BG9</t>
  </si>
  <si>
    <t>ALBIZIA julibrissin 'Summer Chocolate' BP8</t>
  </si>
  <si>
    <t>ALNUS glutinosa 'Imperialis' BG1LA TIGE</t>
  </si>
  <si>
    <t>ALNUS glutinosa 'Imperialis' SCION</t>
  </si>
  <si>
    <t>ALYOGYNE 'Magic Moments' BG9</t>
  </si>
  <si>
    <t>AMELANCHIER alnifolia 'Obelisk' BG9</t>
  </si>
  <si>
    <t>ANEMONE x hybrida 'Honorine Jobert' BG9</t>
  </si>
  <si>
    <t>ANEMONE x hybrida 'Königin Charlotte' BG9</t>
  </si>
  <si>
    <t>ANEMONE x hybrida 'Pamina' BG9</t>
  </si>
  <si>
    <t>ANEMONE x hybrida 'Rubra Plena' BG9</t>
  </si>
  <si>
    <t>ANEMONE x hybrida 'Whirlwind' BG9</t>
  </si>
  <si>
    <t>ANISODONTEA 'Cristal Rose' BA7</t>
  </si>
  <si>
    <t>ANISODONTEA 'Cristal Rose' BA8</t>
  </si>
  <si>
    <t>ANISODONTEA 'Cristal Rose' BP7</t>
  </si>
  <si>
    <t>ANISODONTEA 'Cristal Rose' BP8</t>
  </si>
  <si>
    <t>ANISODONTEA 'El Rayo' BA7</t>
  </si>
  <si>
    <t>ANISODONTEA 'El Rayo' BA8</t>
  </si>
  <si>
    <t>ANISODONTEA 'El Rayo' BP8</t>
  </si>
  <si>
    <t>ANISODONTEA 'Large Magenta' BA7</t>
  </si>
  <si>
    <t>ANISODONTEA 'Large Magenta' BA8</t>
  </si>
  <si>
    <t>ANISODONTEA 'Large Magenta' BG9</t>
  </si>
  <si>
    <t>ANISODONTEA 'Large Magenta' BP8</t>
  </si>
  <si>
    <t>ANISODONTEA scabrosa 'Miss Pinky' BA7</t>
  </si>
  <si>
    <t>ANISODONTEA scabrosa 'Miss Pinky' BA8</t>
  </si>
  <si>
    <t>ANISODONTEA scabrosa 'Miss Pinky' BP8</t>
  </si>
  <si>
    <t>ANISODONTEA x CORALIE 'Brivingt' BA7</t>
  </si>
  <si>
    <t>ANISODONTEA x CORALIE 'Brivingt' BA8</t>
  </si>
  <si>
    <t>ANISODONTEA x CORALIE 'Brivingt' BP8</t>
  </si>
  <si>
    <t>ANISODONTEA x KOKONIS 'Bridix' BA7</t>
  </si>
  <si>
    <t>ANISODONTEA x KOKONIS 'Bridix' BA8</t>
  </si>
  <si>
    <t>ANTHEMIS x hybrida 'Sauce Hollandaise' BG9</t>
  </si>
  <si>
    <t>ANTHEMIS x hybrida 'Susanna Mitchell' BG9</t>
  </si>
  <si>
    <t>AQUILEGIA 'Blue Star' SG9</t>
  </si>
  <si>
    <t>AQUILEGIA chrysantha 'Yellow Queen' SG9</t>
  </si>
  <si>
    <t>AQUILEGIA flabellata 'Spring Magic' SG9</t>
  </si>
  <si>
    <t>AQUILEGIA 'Koralle' SG9</t>
  </si>
  <si>
    <t>AQUILEGIA 'Red Star' SG9</t>
  </si>
  <si>
    <t>ARBUTUS unedo 'Atlantic' BG9</t>
  </si>
  <si>
    <t>ARBUTUS unedo 'Atlantic' BP8</t>
  </si>
  <si>
    <t>ARBUTUS unedo 'Compacta' BG8</t>
  </si>
  <si>
    <t>ARBUTUS unedo 'Compacta' BG9</t>
  </si>
  <si>
    <t>ARBUTUS unedo 'Rubra' BG9</t>
  </si>
  <si>
    <t>ARBUTUS unedo SC1L CARRE</t>
  </si>
  <si>
    <t>ARISTOTELIA chilensis 'Variegata' BG9</t>
  </si>
  <si>
    <t>ARMERIA maritima 'Alba' SG9</t>
  </si>
  <si>
    <t>ARMERIA maritima 'Morning Star Deep Pink' SG9</t>
  </si>
  <si>
    <t>ARMERIA maritima 'Rosea' SG9</t>
  </si>
  <si>
    <t>ARMERIA pseudarmeria 'Ballerina Red' SG9</t>
  </si>
  <si>
    <t>ARONIA arbutifolia 'Brilliant' BG9</t>
  </si>
  <si>
    <t>ARONIA arbutifolia 'Brilliant' BP8</t>
  </si>
  <si>
    <t>ARONIA melanocarpa 'Professor Ed' BG9</t>
  </si>
  <si>
    <t>ASTELIA chathamica 'Silver Spear' BG9</t>
  </si>
  <si>
    <t>ASTELIA x nervosa 'Silver Shadow' BG9</t>
  </si>
  <si>
    <t>ASTER 'Alice Haslam' BG9</t>
  </si>
  <si>
    <t>ASTER 'Aqua Compact' (Nain) BG9</t>
  </si>
  <si>
    <t>ASTER 'Azurit' (Nain) BG9</t>
  </si>
  <si>
    <t>ASTER 'Beryll' (Nain) BG9</t>
  </si>
  <si>
    <t>ASTER frikartii 'Monch' BG9</t>
  </si>
  <si>
    <t>ASTER frikartii 'Monch' BP8</t>
  </si>
  <si>
    <t>ASTER 'Jenny' BG9</t>
  </si>
  <si>
    <t>ASTER 'Mittelmeer' BG9</t>
  </si>
  <si>
    <t>ASTER novae-angliae 'Barr's Pink' BG9</t>
  </si>
  <si>
    <t>ASTER novi belgii 'Porzellan' BG9</t>
  </si>
  <si>
    <t>ASTER novi belgii 'schöne von dietlikon' BG9</t>
  </si>
  <si>
    <t>ASTER 'Pink Star' BG9</t>
  </si>
  <si>
    <t>ASTER 'Purple Diamond' (Nain) BG9</t>
  </si>
  <si>
    <t>ASTER 'Rubin' (Nain) BG9</t>
  </si>
  <si>
    <t>ASTILBE 'Brautschleier' BG9</t>
  </si>
  <si>
    <t>ASTILBE 'Bressingham Beauty' BG9</t>
  </si>
  <si>
    <t>ASTILBE 'Etna' BG9</t>
  </si>
  <si>
    <t>ATHYRIUM filix-femina 'Lady in Red' BG9</t>
  </si>
  <si>
    <t>AUCUBA japonica 'Crotonifolia' BA5</t>
  </si>
  <si>
    <t>AUCUBA japonica 'Crotonifolia' BA7</t>
  </si>
  <si>
    <t>AUCUBA japonica 'Crotonifolia' BC1L3</t>
  </si>
  <si>
    <t>AUCUBA japonica 'Crotonifolia' BG9</t>
  </si>
  <si>
    <t>AUCUBA japonica 'Rozannie' BG9</t>
  </si>
  <si>
    <t>AUCUBA japonica 'Variegata' BA5</t>
  </si>
  <si>
    <t>AUCUBA japonica 'Variegata' BG9</t>
  </si>
  <si>
    <t>AZALEA japonica 'Bengal Fire' rouge BG9</t>
  </si>
  <si>
    <t>AZALEA japonica 'Blue Danube' mauve BG9</t>
  </si>
  <si>
    <t>AZALEA japonica 'Chelsoni' rose BG9</t>
  </si>
  <si>
    <t>AZALEA japonica 'Dorothy Hayden' blanche BG9</t>
  </si>
  <si>
    <t>AZALEA japonica 'Elvire' rouge BG9</t>
  </si>
  <si>
    <t>AZALEA japonica 'Encore Carnival' BG9</t>
  </si>
  <si>
    <t>AZALEA japonica 'Geisha Purple' violet BG9</t>
  </si>
  <si>
    <t>AZALEA japonica 'Geisha Rouge' rose vif BG9</t>
  </si>
  <si>
    <t>AZALEA japonica 'Herbert' rose BG9</t>
  </si>
  <si>
    <t>AZALEA japonica 'Hino Crimson' rouge BG9</t>
  </si>
  <si>
    <t>AZALEA japonica 'Johanna' rouge BG9</t>
  </si>
  <si>
    <t>AZALEA japonica 'Koromo Shikibu' rose mauve BG9</t>
  </si>
  <si>
    <t>AZALEA japonica 'Macrostemon' saumon BG9</t>
  </si>
  <si>
    <t>AZALEA japonica 'Nico' rouge BG9</t>
  </si>
  <si>
    <t>AZALEA japonica 'Olga Niblett' blanche BG9</t>
  </si>
  <si>
    <t>AZALEA japonica 'Orange Beauty' BG9</t>
  </si>
  <si>
    <t>AZALEA japonica 'Purple Splendor' mauve BG9</t>
  </si>
  <si>
    <t>AZALEA japonica 'Royal Pink' rose BG9</t>
  </si>
  <si>
    <t>AZALEA japonica 'Sakata Red' BG8</t>
  </si>
  <si>
    <t>AZALEA japonica 'Sir Robert' blanc rosé BG9</t>
  </si>
  <si>
    <t>AZALEA japonica 'Vuyk's Orange' BG8</t>
  </si>
  <si>
    <t>AZALEA japonica 'Vuyk's Orange' BP8</t>
  </si>
  <si>
    <t>AZALEA japonica 'Vuyk's Rosyred' rouge rose BG9</t>
  </si>
  <si>
    <t>AZALEA mollis 'Daviesii' blanc BG9</t>
  </si>
  <si>
    <t>AZALEA mollis 'Gibraltar' orange BG9</t>
  </si>
  <si>
    <t>AZALEA mollis 'Hotspur Red' rouge orange BG9</t>
  </si>
  <si>
    <t>AZALEA mollis 'Jolie Madame' rose BG9</t>
  </si>
  <si>
    <t>AZALEA mollis 'Orwell' BG9</t>
  </si>
  <si>
    <t>AZALEA mollis 'Saturnus' rouge orange BG9</t>
  </si>
  <si>
    <t>AZALEA mollis 'Whitethroath' blanc BG9</t>
  </si>
  <si>
    <t>BERBERIS buxifolia 'Nana' BG9</t>
  </si>
  <si>
    <t>BERBERIS frikartii 'Amstelveen' BG9</t>
  </si>
  <si>
    <t>BERBERIS interposita 'Wallich's Purple' BG9</t>
  </si>
  <si>
    <t>BERBERIS media 'Red Jewel' BG9</t>
  </si>
  <si>
    <t>BERBERIS ottawensis 'Auricoma' BP8</t>
  </si>
  <si>
    <t>BERBERIS ottawensis 'Auricoma' BRP</t>
  </si>
  <si>
    <t>BERBERIS ottawensis 'Superba' BA5</t>
  </si>
  <si>
    <t>BERBERIS ottawensis 'Superba' BP8</t>
  </si>
  <si>
    <t>BERBERIS ottawensis 'Superba' BRP</t>
  </si>
  <si>
    <t>BERBERIS thunbergii 'Admiration' BG9</t>
  </si>
  <si>
    <t>BERBERIS thunbergii 'Atropurpurea Nana' BA4</t>
  </si>
  <si>
    <t>BERBERIS thunbergii 'Atropurpurea Nana' BC1L3</t>
  </si>
  <si>
    <t>BERBERIS thunbergii 'Atropurpurea Nana' BG8</t>
  </si>
  <si>
    <t>BERBERIS thunbergii 'Atropurpurea Nana' BG9</t>
  </si>
  <si>
    <t>BERBERIS thunbergii 'Atropurpurea' SEM</t>
  </si>
  <si>
    <t>BERBERIS thunbergii 'Atropurpurea' SG9</t>
  </si>
  <si>
    <t>BERBERIS thunbergii 'Atropurpurea' SP8</t>
  </si>
  <si>
    <t>BERBERIS thunbergii 'Atropurpurea' SRP</t>
  </si>
  <si>
    <t>BERBERIS thunbergii 'Bagatelle' BG9</t>
  </si>
  <si>
    <t>BERBERIS thunbergii BONANZA GOLD® 'Bogozam' BG9</t>
  </si>
  <si>
    <t>BERBERIS thunbergii 'Concorde' BG9</t>
  </si>
  <si>
    <t>BERBERIS thunbergii CORAL 'Maja' BG9</t>
  </si>
  <si>
    <t>BERBERIS thunbergii 'Fire Ball' BG9</t>
  </si>
  <si>
    <t>BERBERIS thunbergii FLAMINGO® 'Hoho1' BG9</t>
  </si>
  <si>
    <t>BERBERIS thunbergii 'Green Carpet' BG9</t>
  </si>
  <si>
    <t>BERBERIS thunbergii 'Green Carpet' BP8</t>
  </si>
  <si>
    <t>BERBERIS thunbergii 'Harlequin' BG9</t>
  </si>
  <si>
    <t>BERBERIS thunbergii 'Helmond Pillar' BG9</t>
  </si>
  <si>
    <t>BERBERIS thunbergii MARIA® BG9</t>
  </si>
  <si>
    <t>BERBERIS thunbergii 'Natasza' BG9</t>
  </si>
  <si>
    <t>BERBERIS thunbergii 'Orange Ice' BG9</t>
  </si>
  <si>
    <t>BERBERIS thunbergii 'Pink Queen' BG9</t>
  </si>
  <si>
    <t>BERBERIS thunbergii 'Red Chief' BG9</t>
  </si>
  <si>
    <t>BERBERIS thunbergii 'Rose Glow' BG9</t>
  </si>
  <si>
    <t>BERBERIS thunbergii 'Ruby Star' BG9</t>
  </si>
  <si>
    <t>BERBERIS thunbergii STARBUST 'Yanbur' BG9</t>
  </si>
  <si>
    <t>BERBERIS thunbergii 'Thunderbolt' BG9</t>
  </si>
  <si>
    <t>BERBERIS thunbergii 'Tiny Gold' BG9</t>
  </si>
  <si>
    <t>BETULA nana 'Aurea' BG9</t>
  </si>
  <si>
    <t>BETULA pendula 'Fastigiata' BG1LA TIGE</t>
  </si>
  <si>
    <t>BETULA pendula 'Purpurea' BG1LA TIGE</t>
  </si>
  <si>
    <t>BETULA pendula SEMIS MOTTE 300</t>
  </si>
  <si>
    <t>BETULA pendula 'Youngii' GG9</t>
  </si>
  <si>
    <t>BETULA utilis 'Dorenboos' (=jacquemontii) BC2L</t>
  </si>
  <si>
    <t>BETULA utilis 'Dorenboos' (=jacquemontii) BG1LA</t>
  </si>
  <si>
    <t>BETULA utilis 'Dorenboos' (=jacquemontii) BG1LA TIGE</t>
  </si>
  <si>
    <t>BETULA utilis 'Dorenboos' (=jacquemontii) GG9</t>
  </si>
  <si>
    <t>BETULA utilis 'Dorenboos' (=jacquemontii) SCION</t>
  </si>
  <si>
    <t>BETULA utilis 'Henk Dorenboos' BG1LA</t>
  </si>
  <si>
    <t>BETULA utilis 'Henk Dorenboos' BG1LA TIGE</t>
  </si>
  <si>
    <t>BUDDLEJA davidii ADONIS BLUE 'Adokeep' BA7</t>
  </si>
  <si>
    <t>BUDDLEJA davidii ADONIS BLUE 'Adokeep' BRP</t>
  </si>
  <si>
    <t>BUDDLEJA davidii 'Attraction' BA7</t>
  </si>
  <si>
    <t>BUDDLEJA davidii 'Attraction' BC1L CARRE</t>
  </si>
  <si>
    <t>BUDDLEJA davidii 'Black Knight' BA7</t>
  </si>
  <si>
    <t>BUDDLEJA davidii 'Black Knight' BG9</t>
  </si>
  <si>
    <t>BUDDLEJA davidii 'Ellen's Blue' BA7</t>
  </si>
  <si>
    <t>BUDDLEJA davidii 'Ellen's Blue' BC1L CARRE</t>
  </si>
  <si>
    <t>BUDDLEJA davidii 'Empire Blue' BA7</t>
  </si>
  <si>
    <t>BUDDLEJA davidii FREE PETITE® BLUE HEAVEN 'Podaras#8' BA7</t>
  </si>
  <si>
    <t>BUDDLEJA davidii FREE PETITE® BLUE HEAVEN 'Podaras#8' BG9</t>
  </si>
  <si>
    <t>BUDDLEJA davidii FREE PETITE® DARK PINK 'Podaras#10' BA7</t>
  </si>
  <si>
    <t>BUDDLEJA davidii FREE PETITE® DARK PINK 'Podaras#10' BG9</t>
  </si>
  <si>
    <t>BUDDLEJA davidii FREE PETITE® DARK PINK 'Podaras#10' BP8</t>
  </si>
  <si>
    <t>BUDDLEJA davidii FREE PETITE® LAVENDER FLOW 'Podaras#12' BA7</t>
  </si>
  <si>
    <t>BUDDLEJA davidii FREE PETITE® LAVENDER FLOW 'Podaras#12' BG9</t>
  </si>
  <si>
    <t>BUDDLEJA davidii FREE PETITE® SNOW WHITE 'Podaras#15' BA7</t>
  </si>
  <si>
    <t>BUDDLEJA davidii FREE PETITE® SNOW WHITE 'Podaras#15' BG9</t>
  </si>
  <si>
    <t>BUDDLEJA davidii FREE PETITE® SNOW WHITE 'Podaras#15' BP8</t>
  </si>
  <si>
    <t>BUDDLEJA davidii FREE PETITE® TUTTI FRUITTI 'Podaras#13' BA7</t>
  </si>
  <si>
    <t>BUDDLEJA davidii FREE PETITE® TUTTI FRUITTI 'Podaras#13' BG9</t>
  </si>
  <si>
    <t>BUDDLEJA davidii FREE PETITE® TUTTI FRUITTI 'Podaras#13' BP8</t>
  </si>
  <si>
    <t>BUDDLEJA davidii MARBLED WHITE 'Markeep' BA7</t>
  </si>
  <si>
    <t>BUDDLEJA davidii MASQUERADE 'Notbud' BA7</t>
  </si>
  <si>
    <t>BUDDLEJA davidii 'Miss Ruby' BA7</t>
  </si>
  <si>
    <t>BUDDLEJA davidii 'Nanho Blue' BA7</t>
  </si>
  <si>
    <t>BUDDLEJA davidii 'Nanho Blue' BC1L CARRE</t>
  </si>
  <si>
    <t>BUDDLEJA davidii 'Nanho Blue' BG9</t>
  </si>
  <si>
    <t>BUDDLEJA davidii 'Nanho Purple' BA7</t>
  </si>
  <si>
    <t>BUDDLEJA davidii 'Nanho Purple' BG9</t>
  </si>
  <si>
    <t>BUDDLEJA davidii PEACOCK 'Peakeep' BA7</t>
  </si>
  <si>
    <t>BUDDLEJA davidii 'Pink Delight' BA7</t>
  </si>
  <si>
    <t>BUDDLEJA davidii 'Pink Delight' BG9</t>
  </si>
  <si>
    <t>BUDDLEJA davidii 'Pink Delight' BRP</t>
  </si>
  <si>
    <t>BUDDLEJA davidii PURPLE EMPEROR 'Pyrkeep' BA7</t>
  </si>
  <si>
    <t>BUDDLEJA davidii 'Royal Red' BA7</t>
  </si>
  <si>
    <t>BUDDLEJA davidii 'Royal Red' BRP</t>
  </si>
  <si>
    <t>BUDDLEJA davidii 'Silver Lilac' BA7</t>
  </si>
  <si>
    <t>BUDDLEJA davidii 'Summer Beauty' BA7</t>
  </si>
  <si>
    <t>BUDDLEJA davidii 'White Ball' BA7</t>
  </si>
  <si>
    <t>BUDDLEJA davidii 'White Profusion' BA7</t>
  </si>
  <si>
    <t>BUDDLEJA davidii 'White Profusion' BG9</t>
  </si>
  <si>
    <t>BUDDLEJA davidii 'White Profusion' BRP</t>
  </si>
  <si>
    <t>BUDDLEJA x weyeriana 'Sungold' BA7</t>
  </si>
  <si>
    <t>BUDDLEJA x weyeriana 'Sungold' BG9</t>
  </si>
  <si>
    <t>BUDDLEJA x 'Wisteria Lane' BA7</t>
  </si>
  <si>
    <t>BUXUS microphylla 'Faulkner' BARQUETTE DE 6</t>
  </si>
  <si>
    <t>BUXUS microphylla 'Faulkner' BG9</t>
  </si>
  <si>
    <t>BUXUS microphylla 'Faulkner' BP8</t>
  </si>
  <si>
    <t>BUXUS microphylla 'Faulkner' BP9</t>
  </si>
  <si>
    <t>BUXUS microphylla 'Faulkner' BRP</t>
  </si>
  <si>
    <t>BUXUS microphylla 'Herrenhausen' BG9</t>
  </si>
  <si>
    <t>BUXUS microphylla 'Wintergreen'(='Asiatic Winter') BG9</t>
  </si>
  <si>
    <t>BUXUS microphylla 'Wintergreen'(='Asiatic Winter') BRP</t>
  </si>
  <si>
    <t>BUXUS sempervirens 'Arborescens' BG8</t>
  </si>
  <si>
    <t>BUXUS sempervirens 'Arborescens' BG9</t>
  </si>
  <si>
    <t>BUXUS sempervirens 'Arborescens' BRP</t>
  </si>
  <si>
    <t>BUXUS sempervirens BARQUETTE DE 6</t>
  </si>
  <si>
    <t>BUXUS sempervirens 'clone Bordet' BG9</t>
  </si>
  <si>
    <t>BUXUS sempervirens 'clone Bordet' BP8</t>
  </si>
  <si>
    <t>BUXUS sempervirens 'clone Bordet' BP9</t>
  </si>
  <si>
    <t>BUXUS sempervirens 'Clône Château' BARQUETTE DE 6</t>
  </si>
  <si>
    <t>BUXUS sempervirens 'Clône Château' BG9</t>
  </si>
  <si>
    <t>BUXUS sempervirens 'Elegans' BG9</t>
  </si>
  <si>
    <t>BUXUS sempervirens 'Elegans' BP8</t>
  </si>
  <si>
    <t>BUXUS sempervirens 'Maïdan' BG9</t>
  </si>
  <si>
    <t>BUXUS sempervirens 'Pyramidalis' BG9</t>
  </si>
  <si>
    <t>BUXUS sempervirens 'Pyramidalis' BRP</t>
  </si>
  <si>
    <t>BUXUS sempervirens 'Rotundifolia' BP8</t>
  </si>
  <si>
    <t>BUXUS sempervirens 'Rotundifolia' BRP</t>
  </si>
  <si>
    <t>BUXUS sempervirens 'Suffruticosa' BA3</t>
  </si>
  <si>
    <t>BUXUS sempervirens 'Suffruticosa' BA4</t>
  </si>
  <si>
    <t>BUXUS sempervirens 'Suffruticosa' BARQUETTE DE 6</t>
  </si>
  <si>
    <t>BUXUS sempervirens 'Suffruticosa' BG8</t>
  </si>
  <si>
    <t>BUXUS sempervirens 'Suffruticosa' BG9</t>
  </si>
  <si>
    <t>BUXUS sempervirens 'Suffruticosa' BP9</t>
  </si>
  <si>
    <t>BUXUS sempervirens 'Suffruticosa' BRP</t>
  </si>
  <si>
    <t>CALAMAGROSTIS acutiflora 'Karl Foerster' BG9</t>
  </si>
  <si>
    <t>CALAMAGROSTIS acutiflora 'Overdam' BG9</t>
  </si>
  <si>
    <t>CALLICARPA bodinieri 'Profusion' BC1L3</t>
  </si>
  <si>
    <t>CALLICARPA bodinieri 'Profusion' BP8</t>
  </si>
  <si>
    <t>CALLICARPA dichotoma 'Issai' BP8</t>
  </si>
  <si>
    <t>CALLICARPA dichotoma 'Issai' BRP</t>
  </si>
  <si>
    <t>CALLISTEMON citrinus 'Splendens' BG9</t>
  </si>
  <si>
    <t>CALLISTEMON citrinus 'Splendens' BP8</t>
  </si>
  <si>
    <t>CALLISTEMON laevis BC1L CARRE</t>
  </si>
  <si>
    <t>CALLISTEMON MASOTTI 'Mini Red' BC1L CARRE</t>
  </si>
  <si>
    <t>CALLISTEMON MASOTTI 'Mini Red' BG9</t>
  </si>
  <si>
    <t>CALLISTEMON MASOTTI 'Mini Red' BP8</t>
  </si>
  <si>
    <t>CALLISTEMON sieberi 'Widdicombe Gem' BG9</t>
  </si>
  <si>
    <t>CALLISTEMON viminalis 'Captain Cook' BG9</t>
  </si>
  <si>
    <t>CALLISTEMON viminalis 'Captain Cook' BP8</t>
  </si>
  <si>
    <t>CALLISTEMON viminalis HOT PINK 'KKHO1' BC1L3</t>
  </si>
  <si>
    <t>CALLISTEMON viminalis HOT PINK 'KKHO1' BG9</t>
  </si>
  <si>
    <t>CALLISTEMON viminalis HOT PINK 'KKHO1' BP8</t>
  </si>
  <si>
    <t>CALLISTEMON viridiflorus 'Violaceus' BG9</t>
  </si>
  <si>
    <t>CALLISTEMON X 'Bright Pink' BG9</t>
  </si>
  <si>
    <t>CALLISTEMON X 'Bright Pink' BP8</t>
  </si>
  <si>
    <t>CALLUNA vulgaris 'Allegro' rouge BG9</t>
  </si>
  <si>
    <t>CALLUNA vulgaris 'Hammondii' blanche BG9</t>
  </si>
  <si>
    <t>CALLUNA vulgaris 'Kinlochruel' blanche BG9</t>
  </si>
  <si>
    <t>CALLUNA vulgaris 'Marlies' rouge pourpre BG9</t>
  </si>
  <si>
    <t>CALLUNA vulgaris 'Peter Sparkes' rose BG9</t>
  </si>
  <si>
    <t>CALYCANTHUS floridus 'Purpureus' BG9</t>
  </si>
  <si>
    <t>CALYCANTHUS floridus var. purpureus 'Burgundy Spice' BG9</t>
  </si>
  <si>
    <t>CAMELLIA japonica 'Adolphe Audusson' BG9</t>
  </si>
  <si>
    <t>CAMELLIA japonica 'Debbie' BG9</t>
  </si>
  <si>
    <t>CAMELLIA japonica 'Kramer's Suprême' BG9</t>
  </si>
  <si>
    <t>CAMELLIA sasanqua 'Cleopatra' BG9</t>
  </si>
  <si>
    <t>CAMELLIA sasanqua 'Hiryu' BG9</t>
  </si>
  <si>
    <t>CAMELLIA sasanqua 'Rainbow' BG9</t>
  </si>
  <si>
    <t>CAMELLIA sasanqua 'Sparkling Burgundy' BG9</t>
  </si>
  <si>
    <t>CAMPANULA carpatica 'Weisse Clips' BG9</t>
  </si>
  <si>
    <t>CAMPANULA carpatica 'Weisse Clips' BP8</t>
  </si>
  <si>
    <t>CAMPANULA glomerata GENTI BLUE 'Allgentibl' BG9</t>
  </si>
  <si>
    <t>CAMPANULA glomerata GENTI WHITE 'Allgentiw' BG9</t>
  </si>
  <si>
    <t>CAMPANULA medium blanche SG9</t>
  </si>
  <si>
    <t>CAMPANULA medium bleue SG9</t>
  </si>
  <si>
    <t>CAMPANULA 'Pink Octopus' BG9</t>
  </si>
  <si>
    <t>CAMPANULA poscharskyana 'Blue Rivulet' BG9</t>
  </si>
  <si>
    <t>CAMPANULA poscharskyana 'E. H. Frost' BG9</t>
  </si>
  <si>
    <t>CAMPANULA poscharskyana 'Lisduggan Variety' BG9</t>
  </si>
  <si>
    <t>CAMPSIS grandiflora GG1LA</t>
  </si>
  <si>
    <t>CAMPSIS grandiflora GRENADINE® 'Rutcam' BC1LP</t>
  </si>
  <si>
    <t>CAMPSIS grandiflora GRENADINE® 'Rutcam' GC1P</t>
  </si>
  <si>
    <t>CAMPSIS radicans 'Atropurpurea' GC1P</t>
  </si>
  <si>
    <t>CAMPSIS radicans 'Atropurpurea' GG9</t>
  </si>
  <si>
    <t>CAMPSIS radicans 'Bicolore' GC1P</t>
  </si>
  <si>
    <t>CAMPSIS radicans 'Flamenco' GC1P</t>
  </si>
  <si>
    <t>CAMPSIS radicans 'Flamenco' GRP</t>
  </si>
  <si>
    <t>CAMPSIS radicans 'Flava' (='Yellow Trompet') GC1P</t>
  </si>
  <si>
    <t>CAMPSIS radicans 'Flava' (='Yellow Trompet') GRP</t>
  </si>
  <si>
    <t>CAMPSIS radicans 'Judy' GC1P</t>
  </si>
  <si>
    <t>CAMPSIS radicans 'Orange Summer' GC1P</t>
  </si>
  <si>
    <t>CAMPSIS tagliabuana 'Mme Galen' GC1P</t>
  </si>
  <si>
    <t>CAMPSIS tagliabuana 'Mme Galen' GG1LA</t>
  </si>
  <si>
    <t>CAMPSIS tagliabuana 'Mme Galen' GRP</t>
  </si>
  <si>
    <t>CAREX 'Bronze Form' BG9</t>
  </si>
  <si>
    <t>CAREX 'Frosted Curls' BG9</t>
  </si>
  <si>
    <t>CAREX morrowii 'Irish Green' BG9</t>
  </si>
  <si>
    <t>CAREX oshimensis EVEREST 'Fiwhite' BG9</t>
  </si>
  <si>
    <t>CAREX oshimensis 'Evergold' BC1L CARRE</t>
  </si>
  <si>
    <t>CAREX oshimensis 'Evergold' BG9</t>
  </si>
  <si>
    <t>CAREX oshimensis 'Evergreen' BG9</t>
  </si>
  <si>
    <t>CAREX oshimensis 'Everillo' BG9</t>
  </si>
  <si>
    <t>CAREX oshimensis 'Eversheen' BG9</t>
  </si>
  <si>
    <t>CAREX testacea 'Prairie Fire' BG9</t>
  </si>
  <si>
    <t>CAREX testacea SC1L CARRE</t>
  </si>
  <si>
    <t>CARPENTERIA californica 'Bodnant' BG9</t>
  </si>
  <si>
    <t>CARPINUS betulus 'Fastigiata' BG1LA TIGE</t>
  </si>
  <si>
    <t>CARPINUS betulus 'Fastigiata' GG9 TIGE</t>
  </si>
  <si>
    <t>CARPINUS betulus 'Frans Fontaine' BG1LA TIGE</t>
  </si>
  <si>
    <t>CARPINUS betulus 'Frans Fontaine' GG9 TIGE</t>
  </si>
  <si>
    <t>CARPINUS betulus 'Lucas' BG1LA TIGE</t>
  </si>
  <si>
    <t>CARPINUS betulus 'Lucas' GG9 TIGE</t>
  </si>
  <si>
    <t>CARPINUS betulus 'Monumentalis' GG9</t>
  </si>
  <si>
    <t>CARPINUS betulus ROCKHAMPTON RED® 'Lochglow' BG1LA TIGE</t>
  </si>
  <si>
    <t>CARPINUS betulus ROCKHAMPTON RED® 'Lochglow' GG9</t>
  </si>
  <si>
    <t>CARPINUS betulus SC1L CARRE</t>
  </si>
  <si>
    <t>CARYOPTERIS clandonensis 'First Choice' BA7</t>
  </si>
  <si>
    <t>CARYOPTERIS clandonensis 'First Choice' BA8</t>
  </si>
  <si>
    <t>CARYOPTERIS clandonensis 'First Choice' BP7</t>
  </si>
  <si>
    <t>CARYOPTERIS clandonensis GRAND BLEU® 'Inoveris' BA4</t>
  </si>
  <si>
    <t>CARYOPTERIS clandonensis GRAND BLEU® 'Inoveris' BA7</t>
  </si>
  <si>
    <t>CARYOPTERIS clandonensis GRAND BLEU® 'Inoveris' BC1L CARRE</t>
  </si>
  <si>
    <t>CARYOPTERIS clandonensis GRAND BLEU® 'Inoveris' BG9</t>
  </si>
  <si>
    <t>CARYOPTERIS clandonensis GRAND BLEU® 'Inoveris' BP7</t>
  </si>
  <si>
    <t>CARYOPTERIS clandonensis GRAND BLEU® 'Inoveris' BP8</t>
  </si>
  <si>
    <t>CARYOPTERIS clandonensis GRAND BLEU® 'Inoveris' BRP</t>
  </si>
  <si>
    <t>CARYOPTERIS clandonensis 'Heavenly Blue' BA4</t>
  </si>
  <si>
    <t>CARYOPTERIS clandonensis 'Heavenly Blue' BA7</t>
  </si>
  <si>
    <t>CARYOPTERIS clandonensis 'Heavenly Blue' BA8</t>
  </si>
  <si>
    <t>CARYOPTERIS clandonensis 'Heavenly Blue' BP8</t>
  </si>
  <si>
    <t>CARYOPTERIS clandonensis 'Heavenly Blue' BRP</t>
  </si>
  <si>
    <t>CARYOPTERIS clandonensis 'Kew Blue' BA7</t>
  </si>
  <si>
    <t>CARYOPTERIS clandonensis 'Kew Blue' BA8</t>
  </si>
  <si>
    <t>CARYOPTERIS clandonensis 'Kew Blue' BP8</t>
  </si>
  <si>
    <t>CARYOPTERIS clandonensis PINK PERFECTION® 'Lisspin' BA7</t>
  </si>
  <si>
    <t>CARYOPTERIS clandonensis STERLING SILVER 'Lissilv' BA7</t>
  </si>
  <si>
    <t>CARYOPTERIS clandonensis STERLING SILVER 'Lissilv' BA8</t>
  </si>
  <si>
    <t>CARYOPTERIS clandonensis STERLING SILVER 'Lissilv' BG9</t>
  </si>
  <si>
    <t>CARYOPTERIS clandonensis STERLING SILVER 'Lissilv' BP8</t>
  </si>
  <si>
    <t>CARYOPTERIS clandonensis 'Summer Sorbet' BA7</t>
  </si>
  <si>
    <t>CARYOPTERIS clandonensis 'Summer Sorbet' BA8</t>
  </si>
  <si>
    <t>CARYOPTERIS clandonensis 'Summer Sorbet' BP8</t>
  </si>
  <si>
    <t>CARYOPTERIS clandonensis 'Worcester Gold' BA7</t>
  </si>
  <si>
    <t>CARYOPTERIS clandonensis 'Worcester Gold' BA8</t>
  </si>
  <si>
    <t>CARYOPTERIS clandonensis 'Worcester Gold' BP8</t>
  </si>
  <si>
    <t>CARYOPTERIS incana SUNSHINE BLUE 'Jason' BA7</t>
  </si>
  <si>
    <t>CARYOPTERIS incana SUNSHINE BLUE 'Jason' BA8</t>
  </si>
  <si>
    <t>CARYOPTERIS incana SUNSHINE BLUE 'Jason' BP8</t>
  </si>
  <si>
    <t>CARYOPTERIS x clandonensis HINT OF GOLD 'Lisaura' BA7</t>
  </si>
  <si>
    <t>CARYOPTERIS x clandonensis 'White Surprise' BA4</t>
  </si>
  <si>
    <t>CARYOPTERIS x clandonensis 'White Surprise' BA5</t>
  </si>
  <si>
    <t>CARYOPTERIS x clandonensis 'White Surprise' BA7</t>
  </si>
  <si>
    <t>CARYOPTERIS x clandonensis 'White Surprise' BA8</t>
  </si>
  <si>
    <t>CARYOPTERIS x clandonensis 'White Surprise' BC1L CARRE</t>
  </si>
  <si>
    <t>CARYOPTERIS x clandonensis 'White Surprise' BG9</t>
  </si>
  <si>
    <t>CARYOPTERIS x clandonensis 'White Surprise' BP8</t>
  </si>
  <si>
    <t>CASSEILLE 'Josta' BC1L CARRE</t>
  </si>
  <si>
    <t>CATALPA bignonioides 'Aurea' BG9</t>
  </si>
  <si>
    <t>CEANOTHUS arboreus 'Trewithen Blue' BG9</t>
  </si>
  <si>
    <t>CEANOTHUS arboreus 'Trewithen Blue' BP8</t>
  </si>
  <si>
    <t>CEANOTHUS 'Blue Mound' BG9</t>
  </si>
  <si>
    <t>CEANOTHUS 'Burkwoodii' BG9</t>
  </si>
  <si>
    <t>CEANOTHUS 'Burkwoodii' BP7</t>
  </si>
  <si>
    <t>CEANOTHUS 'Burkwoodii' BP8</t>
  </si>
  <si>
    <t>CEANOTHUS 'Concha' BC1L CARRE</t>
  </si>
  <si>
    <t>CEANOTHUS 'Concha' BG9</t>
  </si>
  <si>
    <t>CEANOTHUS 'Concha' BP7</t>
  </si>
  <si>
    <t>CEANOTHUS 'Concha' BP8</t>
  </si>
  <si>
    <t>CEANOTHUS delilianus 'Comtesse de Paris' BP8</t>
  </si>
  <si>
    <t>CEANOTHUS delilianus 'Gloire de Versailles' BA5</t>
  </si>
  <si>
    <t>CEANOTHUS delilianus 'Gloire de Versailles' BA7</t>
  </si>
  <si>
    <t>CEANOTHUS delilianus 'Gloire de Versailles' BA8</t>
  </si>
  <si>
    <t>CEANOTHUS delilianus 'Gloire de Versailles' BC1L3</t>
  </si>
  <si>
    <t>CEANOTHUS delilianus 'Gloire de Versailles' BP8</t>
  </si>
  <si>
    <t>CEANOTHUS delilianus 'Henri Defossé' BG9</t>
  </si>
  <si>
    <t>CEANOTHUS delilianus 'Henri Defossé' BP8</t>
  </si>
  <si>
    <t>CEANOTHUS impressus 'Puget Blue' BG9</t>
  </si>
  <si>
    <t>CEANOTHUS impressus 'Puget Blue' BP8</t>
  </si>
  <si>
    <t>CEANOTHUS 'Italian Skies' BG9</t>
  </si>
  <si>
    <t>CEANOTHUS 'Italian Skies' BP7</t>
  </si>
  <si>
    <t>CEANOTHUS 'Italian Skies' BP8</t>
  </si>
  <si>
    <t>CEANOTHUS MARIE ROSE® 'Minmarose' BG9</t>
  </si>
  <si>
    <t>CEANOTHUS pallidus 'Marie Simon' BA5</t>
  </si>
  <si>
    <t>CEANOTHUS pallidus 'Marie Simon' BA7</t>
  </si>
  <si>
    <t>CEANOTHUS pallidus 'Marie Simon' BA8</t>
  </si>
  <si>
    <t>CEANOTHUS pallidus 'Marie Simon' BC1L3</t>
  </si>
  <si>
    <t>CEANOTHUS pallidus 'Marie Simon' BG9</t>
  </si>
  <si>
    <t>CEANOTHUS pallidus 'Marie Simon' BP8</t>
  </si>
  <si>
    <t>CEANOTHUS pallidus 'Perle de Jade' BA8</t>
  </si>
  <si>
    <t>CEANOTHUS pallidus 'Perle de Jade' BC1L3</t>
  </si>
  <si>
    <t>CEANOTHUS pallidus 'Perle de Jade' BG9</t>
  </si>
  <si>
    <t>CEANOTHUS pallidus 'Perle de Jade' BP8</t>
  </si>
  <si>
    <t>CEANOTHUS pallidus 'Perle Rose' BA8</t>
  </si>
  <si>
    <t>CEANOTHUS pallidus 'Perle Rose' BP8</t>
  </si>
  <si>
    <t>CEANOTHUS pallidus 'Plenus' BP8</t>
  </si>
  <si>
    <t>CEANOTHUS 'Skylark' BA5</t>
  </si>
  <si>
    <t>CEANOTHUS 'Skylark' BC1L CARRE</t>
  </si>
  <si>
    <t>CEANOTHUS 'Skylark' BC1L3</t>
  </si>
  <si>
    <t>CEANOTHUS 'Skylark' BG11</t>
  </si>
  <si>
    <t>CEANOTHUS 'Skylark' BG9</t>
  </si>
  <si>
    <t>CEANOTHUS 'Skylark' BP7</t>
  </si>
  <si>
    <t>CEANOTHUS 'Skylark' BP8</t>
  </si>
  <si>
    <t>CEANOTHUS thyrsiflorus EL DORADO® 'Perado' BG9</t>
  </si>
  <si>
    <t>CEANOTHUS thyrsiflorus EL DORADO® 'Perado' BP8</t>
  </si>
  <si>
    <t>CEANOTHUS thyrsiflorus 'Prostratus' BG9</t>
  </si>
  <si>
    <t>CEANOTHUS thyrsiflorus 'Prostratus' BP7</t>
  </si>
  <si>
    <t>CEANOTHUS thyrsiflorus 'Repens' BA4</t>
  </si>
  <si>
    <t>CEANOTHUS thyrsiflorus 'Repens' BC1L CARRE</t>
  </si>
  <si>
    <t>CEANOTHUS thyrsiflorus 'Repens' BC1L3</t>
  </si>
  <si>
    <t>CEANOTHUS thyrsiflorus 'Repens' BG11</t>
  </si>
  <si>
    <t>CEANOTHUS thyrsiflorus 'Repens' BG8</t>
  </si>
  <si>
    <t>CEANOTHUS thyrsiflorus 'Repens' BG9</t>
  </si>
  <si>
    <t>CEANOTHUS thyrsiflorus 'Repens' BP7</t>
  </si>
  <si>
    <t>CEANOTHUS thyrsiflorus ZANZIBAR 'Pershore Zanzibar' BG9</t>
  </si>
  <si>
    <t>CEANOTHUS 'Yankee Point' BG9</t>
  </si>
  <si>
    <t>CEANOTHUS 'Yankee Point' BP7</t>
  </si>
  <si>
    <t>CEANOTHUS 'Yankee Point' BP8</t>
  </si>
  <si>
    <t>CEDRUS atlantica 'Glauca' GC1L</t>
  </si>
  <si>
    <t>CEDRUS atlantica 'Glauca' GG9</t>
  </si>
  <si>
    <t>CEDRUS atlantica 'Glauca Pendula' GG9</t>
  </si>
  <si>
    <t>CEDRUS deodara 'Aurea' GG9</t>
  </si>
  <si>
    <t>CEDRUS deodara 'Feelin Blue' GG9</t>
  </si>
  <si>
    <t>CEDRUS deodara 'Golden Horizon' GG9</t>
  </si>
  <si>
    <t>CENTAUREA montana 'Amethyst in Snow' BG9</t>
  </si>
  <si>
    <t>CERATOSTIGMA griffithii BC1L CARRE</t>
  </si>
  <si>
    <t>CERATOSTIGMA willmottianum BC1L CARRE</t>
  </si>
  <si>
    <t>CERATOSTIGMA willmottianum FOREST BLUE® 'Lice' BG9</t>
  </si>
  <si>
    <t>CERCIDIPHYLLUM japonicum SC1L CARRE</t>
  </si>
  <si>
    <t>CERCIS canadensis 'Forest Pansy' GC1P</t>
  </si>
  <si>
    <t>CERCIS canadensis 'Forest Pansy' GG9</t>
  </si>
  <si>
    <t>CERCIS canadensis 'Forest Pansy' GRP</t>
  </si>
  <si>
    <t>CERCIS canadensis 'Forest Pansy' SCION</t>
  </si>
  <si>
    <t>CERCIS canadensis LAVENDER TWIST® 'Covey' SCION</t>
  </si>
  <si>
    <t>CERCIS canadensis 'Royal White' SCION</t>
  </si>
  <si>
    <t>CERCIS canadensis 'Ruby Falls' SCION</t>
  </si>
  <si>
    <t>CERCIS canadensis THE RISING SUN® 'JN2' GRP</t>
  </si>
  <si>
    <t>CERCIS chinensis 'Avondale' GC1P</t>
  </si>
  <si>
    <t>CERCIS chinensis 'Avondale' GG9</t>
  </si>
  <si>
    <t>CERCIS chinensis 'Avondale' GRP</t>
  </si>
  <si>
    <t>CERCIS chinensis 'Avondale' SCION</t>
  </si>
  <si>
    <t>CERCIS chinensis 'Shirobana' GRP</t>
  </si>
  <si>
    <t>CERCIS siliquastrum 'Album' GRP</t>
  </si>
  <si>
    <t>CERCIS siliquastrum 'Album' SCION</t>
  </si>
  <si>
    <t>CERCIS x 'Merlot' SCION</t>
  </si>
  <si>
    <t>CHAENOMELES speciosa 'Falconnet Charlet' BG9</t>
  </si>
  <si>
    <t>CHAENOMELES speciosa 'Falconnet Charlet' BP8</t>
  </si>
  <si>
    <t>CHAENOMELES speciosa 'Nivalis' BG9</t>
  </si>
  <si>
    <t>CHAENOMELES speciosa 'Nivalis' BP8</t>
  </si>
  <si>
    <t>CHAENOMELES speciosa RED KIMONO® 'Ainoomoi' BG9</t>
  </si>
  <si>
    <t>CHAENOMELES speciosa 'Rubra' BG9</t>
  </si>
  <si>
    <t>CHAENOMELES speciosa 'Rubra' BP8</t>
  </si>
  <si>
    <t>CHAENOMELES speciosa 'Toyo Nishiki' BG9</t>
  </si>
  <si>
    <t>CHAENOMELES speciosa 'Umbilicata' BG9</t>
  </si>
  <si>
    <t>CHAENOMELES speciosa 'Umbilicata' BP8</t>
  </si>
  <si>
    <t>CHAENOMELES superba 'Cameo' BG9</t>
  </si>
  <si>
    <t>CHAENOMELES superba 'Cameo' BP8</t>
  </si>
  <si>
    <t>CHAENOMELES superba 'Crimson and Gold' BG9</t>
  </si>
  <si>
    <t>CHAENOMELES superba 'Crimson and gold' BP8</t>
  </si>
  <si>
    <t>CHAENOMELES superba 'Jet Trail' BG9</t>
  </si>
  <si>
    <t>CHAENOMELES superba 'Nicoline' BG9</t>
  </si>
  <si>
    <t>CHAENOMELES superba 'Orange Beauty' BG9</t>
  </si>
  <si>
    <t>CHAENOMELES superba 'Pink Lady' BG9</t>
  </si>
  <si>
    <t>CHAMAECYPARIS lawsoniana 'Columnaris' BG9</t>
  </si>
  <si>
    <t>CHAMAECYPARIS lawsoniana 'Columnaris Glauca' BG9</t>
  </si>
  <si>
    <t>CHAMAECYPARIS lawsoniana 'Ellwoodii' BG9</t>
  </si>
  <si>
    <t>CHAMAECYPARIS lawsoniana 'Ellwoodii' BP8</t>
  </si>
  <si>
    <t>CHAMAECYPARIS lawsoniana 'Ellwood's Gold' BG9</t>
  </si>
  <si>
    <t>CHAMAECYPARIS lawsoniana 'Ellwood's Gold' BP8</t>
  </si>
  <si>
    <t>CHAMAECYPARIS lawsoniana ELLWOOD'S PILLAR® 'Flolar' BG9</t>
  </si>
  <si>
    <t>CHAMAECYPARIS lawsoniana 'Minima Glauca' BG9</t>
  </si>
  <si>
    <t>CHAMAECYPARIS lawsoniana 'Yvonne' BG9</t>
  </si>
  <si>
    <t>CHAMAECYPARIS nootkatensis 'Pendula' GG9</t>
  </si>
  <si>
    <t>CHAMAECYPARIS obtusa 'Nana Gracilis' BG9</t>
  </si>
  <si>
    <t>CHAMAECYPARIS obtusa 'Nana Gracilis' GG9</t>
  </si>
  <si>
    <t>CHAMAECYPARIS pisifera 'Boulevard' BG9</t>
  </si>
  <si>
    <t>CHAMAECYPARIS pisifera 'Sungold' BG9</t>
  </si>
  <si>
    <t>CHAMAEROPS humilis 'Cerifera' SG9</t>
  </si>
  <si>
    <t>CHAMAEROPS humilis 'Vulcano' SG9</t>
  </si>
  <si>
    <t>CHEIRANTHUS 'Bowles Purple' BA3</t>
  </si>
  <si>
    <t>CHEIRANTHUS 'Bowles Purple' BG9</t>
  </si>
  <si>
    <t>CHEIRANTHUS 'Bowles Purple' BP8</t>
  </si>
  <si>
    <t>CHITALPA tashkentensis 'Pink Dawn' BG1LA</t>
  </si>
  <si>
    <t>CHITALPA tashkentensis 'Pink Dawn' BG9</t>
  </si>
  <si>
    <t>CHITALPA tashkentensis 'Pink Dawn' SCION</t>
  </si>
  <si>
    <t>CHOISYA 'Aztec Pearl' BA1</t>
  </si>
  <si>
    <t>CHOISYA 'Aztec Pearl' BA3</t>
  </si>
  <si>
    <t>CHOISYA 'Aztec Pearl' BA4</t>
  </si>
  <si>
    <t>CHOISYA 'Aztec Pearl' BC1L CARRE</t>
  </si>
  <si>
    <t>CHOISYA 'Aztec Pearl' BC1L3</t>
  </si>
  <si>
    <t>CHOISYA 'Aztec Pearl' BG9</t>
  </si>
  <si>
    <t>CHOISYA 'Aztec Pearl' BP8</t>
  </si>
  <si>
    <t>CHOISYA ternata BC1L CARRE</t>
  </si>
  <si>
    <t>CHOISYA ternata GOLDEN GIFT 'Lismarty' BG9</t>
  </si>
  <si>
    <t>CHOISYA ternata GOLDFINGERS® 'Limo' BA1</t>
  </si>
  <si>
    <t>CHOISYA ternata GOLDFINGERS® 'Limo' BA3</t>
  </si>
  <si>
    <t>CHOISYA ternata GOLDFINGERS® 'Limo' BA4</t>
  </si>
  <si>
    <t>CHOISYA ternata GOLDFINGERS® 'Limo' BA5</t>
  </si>
  <si>
    <t>CHOISYA ternata GOLDFINGERS® 'Limo' BC1L3</t>
  </si>
  <si>
    <t>CHOISYA ternata GOLDFINGERS® 'Limo' BG9</t>
  </si>
  <si>
    <t>CHOISYA ternata SNOW FLURRIES 'Lissflurry' BA4</t>
  </si>
  <si>
    <t>CHOISYA ternata SNOW FLURRIES 'Lissflurry' BC1L3</t>
  </si>
  <si>
    <t>CHOISYA ternata SNOW FLURRIES 'Lissflurry' BG9</t>
  </si>
  <si>
    <t>CHOISYA ternata SUNDANCE 'Lich' BA3</t>
  </si>
  <si>
    <t>CHOISYA ternata SUNDANCE 'Lich' BA4</t>
  </si>
  <si>
    <t>CHOISYA ternata SUNDANCE 'Lich' BA5</t>
  </si>
  <si>
    <t>CHOISYA ternata SUNDANCE 'Lich' BA7</t>
  </si>
  <si>
    <t>CHOISYA ternata SUNDANCE 'Lich' BC1L CARRE</t>
  </si>
  <si>
    <t>CHOISYA ternata SUNDANCE 'Lich' BC1L3</t>
  </si>
  <si>
    <t>CHOISYA ternata SUNDANCE 'Lich' BG9</t>
  </si>
  <si>
    <t>CHOISYA ternata SUNDANCE 'Lich' BP8</t>
  </si>
  <si>
    <t>CHOISYA ternata WHITE DAZZLER 'Londaz' BC1L3</t>
  </si>
  <si>
    <t>CHOISYA ternata WHITE DAZZLER 'Londaz' BG9</t>
  </si>
  <si>
    <t>CHRYSANTHEMUM maximum 'Petite Princesse' SG9</t>
  </si>
  <si>
    <t>CISTUS albidus BC1L CARRE</t>
  </si>
  <si>
    <t>CISTUS 'Anne Palmer' BP8</t>
  </si>
  <si>
    <t>CISTUS corbariensis BC1L CARRE</t>
  </si>
  <si>
    <t>CISTUS corbariensis ROSPICO® 'Rencis' BG9</t>
  </si>
  <si>
    <t>CISTUS monspeliensis BC1L CARRE</t>
  </si>
  <si>
    <t>CISTUS pauranthus 'Natacha' BG9</t>
  </si>
  <si>
    <t>CISTUS pulverulentus 'Sunset' BA4</t>
  </si>
  <si>
    <t>CISTUS pulverulentus 'Sunset' BA5</t>
  </si>
  <si>
    <t>CISTUS pulverulentus 'Sunset' BA7</t>
  </si>
  <si>
    <t>CISTUS pulverulentus 'Sunset' BG9</t>
  </si>
  <si>
    <t>CISTUS pulverulentus 'Sunset' BP8</t>
  </si>
  <si>
    <t>CISTUS purpureus 'Alan Frad' BA5</t>
  </si>
  <si>
    <t>CISTUS purpureus 'Alan Frad' BA7</t>
  </si>
  <si>
    <t>CISTUS purpureus 'Alan Frad' BC1L CARRE</t>
  </si>
  <si>
    <t>CISTUS purpureus 'Alan Frad' BP8</t>
  </si>
  <si>
    <t>CISTUS purpureus BC1L CARRE</t>
  </si>
  <si>
    <t>CISTUS purpureus 'Betty Taudevin' BC1L CARRE</t>
  </si>
  <si>
    <t>CISTUS 'Silver Pink' BG9</t>
  </si>
  <si>
    <t>CISTUS 'Silver Pink' BP8</t>
  </si>
  <si>
    <t>CISTUS x cyprius var. ellipticus 'Elma' BG9</t>
  </si>
  <si>
    <t>CISTUS x cyprius var. ellipticus 'Elma' BP8</t>
  </si>
  <si>
    <t>CISTUS x florentinus BC1L CARRE</t>
  </si>
  <si>
    <t>CISTUS x verguinii 'Paul Pècherat' BC1L CARRE</t>
  </si>
  <si>
    <t>CISTUS x verguinii 'Paul Pècherat' BG9</t>
  </si>
  <si>
    <t>CISTUS x verguinii 'Paul Pècherat' BP8</t>
  </si>
  <si>
    <t>CLEMATIS 'Dr Ruppel' rose BG9</t>
  </si>
  <si>
    <t>CLEMATIS 'Ernest Markham' rouge pourpré BG9</t>
  </si>
  <si>
    <t>CLEMATIS 'Hagley Hybrid' rose mauve BG9</t>
  </si>
  <si>
    <t>CLEMATIS 'Multi Blue' bleu violet BG9</t>
  </si>
  <si>
    <t>CLEMATIS 'The President' bleu violacé foncé BG9</t>
  </si>
  <si>
    <t>CLEMATIS 'Ville de Lyon' rouge carminé BG9</t>
  </si>
  <si>
    <t>CLERODENDRUM bungei 'Pink Diamond' BG9</t>
  </si>
  <si>
    <t>CONVOLVULUS sabatius 'Morocan Beauty' BG9</t>
  </si>
  <si>
    <t>CORDYLINE australis 'Cherry Sensation' BG9</t>
  </si>
  <si>
    <t>CORDYLINE australis ELECTRIC PINK 'Sprilecpink' BG9</t>
  </si>
  <si>
    <t>CORDYLINE australis 'Pink Champagne' BG9</t>
  </si>
  <si>
    <t>CORDYLINE australis PINK PASSION 'Seipin' BC1L CARRE</t>
  </si>
  <si>
    <t>CORDYLINE australis PINK PASSION 'Seipin' BG9</t>
  </si>
  <si>
    <t>CORDYLINE australis 'Red Star' BC1L CARRE</t>
  </si>
  <si>
    <t>CORDYLINE australis 'Red Star' BC2L</t>
  </si>
  <si>
    <t>CORDYLINE australis 'Red Star' BG9</t>
  </si>
  <si>
    <t>CORDYLINE australis 'Red Star' BP8</t>
  </si>
  <si>
    <t>CORDYLINE australis 'Sundance' BG9</t>
  </si>
  <si>
    <t>CORDYLINE australis 'Sundance' BP8</t>
  </si>
  <si>
    <t>CORDYLINE australis 'Torbay Dazzler' BC1L CARRE</t>
  </si>
  <si>
    <t>CORDYLINE australis 'Torbay Dazzler' BG9</t>
  </si>
  <si>
    <t>COREOPSIS BIG BANG® 'Cosmic Evolution' BG9</t>
  </si>
  <si>
    <t>COREOPSIS BIG BANG® 'Cosmic Eye' BG9</t>
  </si>
  <si>
    <t>COREOPSIS BIG BANG® 'Cosmic Eye' BP8</t>
  </si>
  <si>
    <t>COREOPSIS BIG BANG® 'Full Moon' BP8</t>
  </si>
  <si>
    <t>COREOPSIS BIG BANG® 'Redshift' BP8</t>
  </si>
  <si>
    <t>COREOPSIS 'Crème Brulée' BG9</t>
  </si>
  <si>
    <t>COREOPSIS CREME CARAMEL 'Novcorcar' BG9</t>
  </si>
  <si>
    <t>COREOPSIS 'Golden Sphere' BG9</t>
  </si>
  <si>
    <t>COREOPSIS grandiflora 'Early Sunrise' SG9</t>
  </si>
  <si>
    <t>COREOPSIS grandiflora 'Mayfield Giant' SG9</t>
  </si>
  <si>
    <t>COREOPSIS grandiflora 'Sonnenkind' BG9</t>
  </si>
  <si>
    <t>COREOPSIS grandiflora 'Sunray' SG9</t>
  </si>
  <si>
    <t>COREOPSIS 'Jethro Tull' BG9</t>
  </si>
  <si>
    <t>COREOPSIS LI'L BANG® 'Enchanted Eve' BG9</t>
  </si>
  <si>
    <t>COREOPSIS 'Star Cluster' BG9</t>
  </si>
  <si>
    <t>COREOPSIS verticillata CRUIZIN 'Broad Street' BG9</t>
  </si>
  <si>
    <t>COREOPSIS verticillata CRUIZIN 'Main Street' BG9</t>
  </si>
  <si>
    <t>COREOPSIS verticillata 'Grandiflora' BP8</t>
  </si>
  <si>
    <t>COREOPSIS verticillata 'Little Sundail' BG9</t>
  </si>
  <si>
    <t>COREOPSIS verticillata 'Moonbeam' BG9</t>
  </si>
  <si>
    <t>COREOPSIS verticillata 'Moonbeam' BP8</t>
  </si>
  <si>
    <t>COREOPSIS verticillata 'Zagreb' BG9</t>
  </si>
  <si>
    <t>CORNUS alba 'Aurea' BA7</t>
  </si>
  <si>
    <t>CORNUS alba 'Aurea' BG9</t>
  </si>
  <si>
    <t>CORNUS alba 'Aurea' BP8</t>
  </si>
  <si>
    <t>CORNUS alba 'Aurea' BRP</t>
  </si>
  <si>
    <t>CORNUS alba 'Cream Cracker' BA4</t>
  </si>
  <si>
    <t>CORNUS alba 'Cream Cracker' BA5</t>
  </si>
  <si>
    <t>CORNUS alba 'Cream Cracker' BA7</t>
  </si>
  <si>
    <t>CORNUS alba 'Cream Cracker' BP8</t>
  </si>
  <si>
    <t>CORNUS alba 'Gouchaultii' BA5</t>
  </si>
  <si>
    <t>CORNUS alba 'Gouchaultii' BG9</t>
  </si>
  <si>
    <t>CORNUS alba 'Gouchaultii' BP8</t>
  </si>
  <si>
    <t>CORNUS alba 'Gouchaultii' BRP</t>
  </si>
  <si>
    <t>CORNUS alba IVORY HALO® 'Bailhalo' BA7</t>
  </si>
  <si>
    <t>CORNUS alba IVORY HALO® 'Bailhalo' BC1L CARRE</t>
  </si>
  <si>
    <t>CORNUS alba IVORY HALO® 'Bailhalo' BP8</t>
  </si>
  <si>
    <t>CORNUS alba IVORY HALO® 'Bailhalo' BRP</t>
  </si>
  <si>
    <t>CORNUS alba 'Kesselringii' BP8</t>
  </si>
  <si>
    <t>CORNUS alba 'Kesselringii' BRP</t>
  </si>
  <si>
    <t>CORNUS alba 'Sibirica' BA5</t>
  </si>
  <si>
    <t>CORNUS alba 'Sibirica' BA7</t>
  </si>
  <si>
    <t>CORNUS alba 'Sibirica' BG9</t>
  </si>
  <si>
    <t>CORNUS alba 'Sibirica' BP8</t>
  </si>
  <si>
    <t>CORNUS alba 'Sibirica' BRP</t>
  </si>
  <si>
    <t>CORNUS alba 'Sibirica Variegata' BG9</t>
  </si>
  <si>
    <t>CORNUS alba 'Sibirica Variegata' BP8</t>
  </si>
  <si>
    <t>CORNUS alba 'Spaethii LA79' BG9</t>
  </si>
  <si>
    <t>CORNUS controversa 'Variegata' GC1L3</t>
  </si>
  <si>
    <t>CORNUS 'Eddie's White Wonder' SCION</t>
  </si>
  <si>
    <t>CORNUS florida 'Rubra' GC1P</t>
  </si>
  <si>
    <t>CORNUS kousa 'Chinensis National' SCION</t>
  </si>
  <si>
    <t>CORNUS kousa 'Chinensis' SCION</t>
  </si>
  <si>
    <t>CORNUS kousa 'Chinensis' SEM</t>
  </si>
  <si>
    <t>CORNUS kousa 'Chinensis' SG9</t>
  </si>
  <si>
    <t>CORNUS kousa 'Satomi' BC1L3</t>
  </si>
  <si>
    <t>CORNUS kousa 'Satomi' GG1LA</t>
  </si>
  <si>
    <t>CORNUS kousa 'Satomi' SCION</t>
  </si>
  <si>
    <t>CORNUS mas 'Jolico' SCION</t>
  </si>
  <si>
    <t>CORNUS officinalis 'Gold Puff' SCION</t>
  </si>
  <si>
    <t>CORNUS officinalis 'Lemon Zest' SCION</t>
  </si>
  <si>
    <t>CORNUS rutgersensis STELLAR PINK 'Rutgan' SCION</t>
  </si>
  <si>
    <t>CORNUS sanguinea 'Magic Flame' BP8</t>
  </si>
  <si>
    <t>CORNUS sanguinea 'Midwinter Fire' BG9</t>
  </si>
  <si>
    <t>CORNUS sanguinea 'Midwinter Fire' BP8</t>
  </si>
  <si>
    <t>CORNUS sanguinea 'Midwinter Fire' BRP</t>
  </si>
  <si>
    <t>CORNUS stolonifera 'Flaviramea' BA5</t>
  </si>
  <si>
    <t>CORNUS stolonifera 'Flaviramea' BA7</t>
  </si>
  <si>
    <t>CORNUS stolonifera 'Flaviramea' BP8</t>
  </si>
  <si>
    <t>CORNUS stolonifera 'Flaviramea' BRP</t>
  </si>
  <si>
    <t>CORNUS stolonifera 'Hedgerow's Gold' BA5</t>
  </si>
  <si>
    <t>CORNUS stolonifera 'Hedgerow's Gold' BG9</t>
  </si>
  <si>
    <t>CORNUS stolonifera 'Hedgerow's Gold' BP8</t>
  </si>
  <si>
    <t>CORNUS stolonifera 'Kelseyi' BA5</t>
  </si>
  <si>
    <t>CORNUS stolonifera 'Kelseyi' BG9</t>
  </si>
  <si>
    <t>CORNUS stolonifera 'Kelseyi' BP8</t>
  </si>
  <si>
    <t>CORNUS stolonifera 'White Gold' BG9</t>
  </si>
  <si>
    <t>CORTADERIA selloana 'Argentea' BG9</t>
  </si>
  <si>
    <t>CORTADERIA selloana 'Argentea' BP8</t>
  </si>
  <si>
    <t>CORTADERIA selloana 'Pumila' BG9</t>
  </si>
  <si>
    <t>CORTADERIA selloana 'Pumila' BP8</t>
  </si>
  <si>
    <t>CORTADERIA selloana 'Rendatleri' BG9</t>
  </si>
  <si>
    <t>CORTADERIA selloana 'Rendatleri' BP8</t>
  </si>
  <si>
    <t>CORTADERIA selloana 'Rosea' SG9</t>
  </si>
  <si>
    <t>CORYDALIS x BLUE LINE® 'Couriblue' BG9</t>
  </si>
  <si>
    <t>CORYLOPSIS pauciflora BG9</t>
  </si>
  <si>
    <t>CORYLUS avellana 'Bergeri' SEM</t>
  </si>
  <si>
    <t>CORYLUS avellana 'Contorta' GG9</t>
  </si>
  <si>
    <t>CORYLUS avellana 'Fertile de Coutard' MRP</t>
  </si>
  <si>
    <t>CORYLUS avellana 'Géante de Halle' BRP</t>
  </si>
  <si>
    <t>CORYLUS avellana 'Géante de Halle' SEM</t>
  </si>
  <si>
    <t>CORYLUS avellana 'Longue d'Espagne' MRP</t>
  </si>
  <si>
    <t>CORYLUS avellana 'Merveille de Bolwiller' MRP</t>
  </si>
  <si>
    <t>CORYLUS avellana 'Nottingham' MRP</t>
  </si>
  <si>
    <t>CORYLUS avellana 'Nottingham' SEM</t>
  </si>
  <si>
    <t>CORYLUS avellana 'Red Majestic' GG9</t>
  </si>
  <si>
    <t>CORYLUS avellana 'Red Majestic' GRP</t>
  </si>
  <si>
    <t>CORYLUS avellana 'Red Majestic' GRP TIGE 60 CM</t>
  </si>
  <si>
    <t>CORYLUS avellana 'Rouge de Zeller' MRP</t>
  </si>
  <si>
    <t>CORYLUS avellana 'Rouge de Zeller' SEM</t>
  </si>
  <si>
    <t>CORYLUS avellana SEMIS MOTTE 400</t>
  </si>
  <si>
    <t>CORYLUS avellana 'Webb's Prize Cob' MRP</t>
  </si>
  <si>
    <t>CORYLUS avellana 'Webb's Prize Cob' SEM</t>
  </si>
  <si>
    <t>CORYLUS maxima 'Purpurea' MRP</t>
  </si>
  <si>
    <t>CORYLUS maxima 'Purpurea' SEM</t>
  </si>
  <si>
    <t>COTINUS coggygria 'Lilla' BG9</t>
  </si>
  <si>
    <t>COTINUS coggygria 'Old Fashioned' BG9</t>
  </si>
  <si>
    <t>COTINUS coggygria 'Royal Purple' BG9</t>
  </si>
  <si>
    <t>COTINUS coggygria 'Royal Purple' BP8</t>
  </si>
  <si>
    <t>COTINUS coggygria 'Royal Purple' BRP</t>
  </si>
  <si>
    <t>COTINUS coggygria 'Rubrifolius' BG9</t>
  </si>
  <si>
    <t>COTINUS coggygria SMOKEY JOE 'Lisjo' BG9</t>
  </si>
  <si>
    <t>COTINUS coggygria 'Young Lady' BG9</t>
  </si>
  <si>
    <t>COTINUS dummeri 'Grace' BG9</t>
  </si>
  <si>
    <t>COTINUS dummeri 'Grace' BP8</t>
  </si>
  <si>
    <t>COTINUS dummeri 'Grace' BRP</t>
  </si>
  <si>
    <t>COTONEASTER 'Coral Beauty' BA4</t>
  </si>
  <si>
    <t>COTONEASTER 'Coral Beauty' BA5</t>
  </si>
  <si>
    <t>COTONEASTER 'Coral Beauty' BA7</t>
  </si>
  <si>
    <t>COTONEASTER 'Coral Beauty' BC1L5</t>
  </si>
  <si>
    <t>COTONEASTER 'Coral Beauty' BG9</t>
  </si>
  <si>
    <t>COTONEASTER dammeri 'Green Carpet' BG9</t>
  </si>
  <si>
    <t>COTONEASTER dammeri 'Major' BA5</t>
  </si>
  <si>
    <t>COTONEASTER dammeri 'Major' BA7</t>
  </si>
  <si>
    <t>COTONEASTER dammeri 'Major' BG9</t>
  </si>
  <si>
    <t>COTONEASTER dammeri 'Major' BP8</t>
  </si>
  <si>
    <t>COTONEASTER dammeri 'Miranda' BG9</t>
  </si>
  <si>
    <t>COTONEASTER dammeri 'Royal Carpet' BG9</t>
  </si>
  <si>
    <t>COTONEASTER 'Eichholz' BA5</t>
  </si>
  <si>
    <t>COTONEASTER 'Eichholz' BA7</t>
  </si>
  <si>
    <t>COTONEASTER 'Eichholz' BG9</t>
  </si>
  <si>
    <t>COTONEASTER 'Eichholz' BP8</t>
  </si>
  <si>
    <t>COTONEASTER integrifolius 'Silver Shadow' BG9</t>
  </si>
  <si>
    <t>COTONEASTER lacteus SC1L CARRE</t>
  </si>
  <si>
    <t>COTONEASTER microphyllus 'Cochleatus' BG9</t>
  </si>
  <si>
    <t>COTONEASTER microphyllus 'Streib's Findling' BA5</t>
  </si>
  <si>
    <t>COTONEASTER microphyllus 'Streib's Findling' BG9</t>
  </si>
  <si>
    <t>COTONEASTER microphyllus 'Streib's Findling' BP8</t>
  </si>
  <si>
    <t>COTONEASTER 'Skogholm' BA5</t>
  </si>
  <si>
    <t>COTONEASTER 'Skogholm' BA7</t>
  </si>
  <si>
    <t>COTONEASTER 'Skogholm' BC1L5</t>
  </si>
  <si>
    <t>COTONEASTER 'Skogholm' BG9</t>
  </si>
  <si>
    <t>COTONEASTER 'Skogholm' BP8</t>
  </si>
  <si>
    <t>COTONEASTER suecicus 'Juliette' BG9</t>
  </si>
  <si>
    <t>CRATAEGUS laevigata 'Crimson Cloud' GRP</t>
  </si>
  <si>
    <t>CRATAEGUS laevigata 'Crimson Cloud' SCION</t>
  </si>
  <si>
    <t>CRATAEGUS laevigata 'Paul Scarlet' GRP</t>
  </si>
  <si>
    <t>CRATAEGUS laevigata 'Paul Scarlet' SCION</t>
  </si>
  <si>
    <t>CRATAEGUS laevigata 'Rosea Flore Plena' GRP</t>
  </si>
  <si>
    <t>CRATAEGUS laevigata 'Rosea Flore Plena' SCION</t>
  </si>
  <si>
    <t>CRATAEGUS pinnatifida 'Big Ball' SCION</t>
  </si>
  <si>
    <t>CRATAEGUS succulenta 'Jubilee' SCION</t>
  </si>
  <si>
    <t>CRUCIANELLA stylosa 'Red Ping Pong' BG9</t>
  </si>
  <si>
    <t>CRYPTOMERIA japonica 'Elegans' BG9</t>
  </si>
  <si>
    <t>CRYPTOMERIA japonica 'Elegans Viridis' BG9</t>
  </si>
  <si>
    <t>CRYPTOMERIA japonica 'Vilmoriniana' BG9</t>
  </si>
  <si>
    <t>CUPHEA hyssopifolia 'Magenta' BG9</t>
  </si>
  <si>
    <t>CUPHEA hyssopifolia 'Magenta' BP8</t>
  </si>
  <si>
    <t>CUPHEA hyssopifolia 'Rosea' BG9</t>
  </si>
  <si>
    <t>CUPHEA hyssopifolia 'Rosea' BP8</t>
  </si>
  <si>
    <t>CUPRESSOCYPARIS leylandii 'Blue Jeans' BA5</t>
  </si>
  <si>
    <t>CUPRESSOCYPARIS leylandii 'Blue Jeans' BG9</t>
  </si>
  <si>
    <t>CUPRESSOCYPARIS leylandii 'Blue Jeans' BP8</t>
  </si>
  <si>
    <t>CUPRESSOCYPARIS leylandii 'Castlewellan Gold' BA4</t>
  </si>
  <si>
    <t>CUPRESSOCYPARIS leylandii 'Castlewellan Gold' BA5</t>
  </si>
  <si>
    <t>CUPRESSOCYPARIS leylandii 'Castlewellan Gold' BG9</t>
  </si>
  <si>
    <t>CUPRESSOCYPARIS leylandii 'Castlewellan gold' BP8</t>
  </si>
  <si>
    <t>CUPRESSOCYPARIS leylandii EXCALIBUR GOLD 'Drabb' BG9</t>
  </si>
  <si>
    <t>CUPRESSOCYPARIS leylandii 'Galway' BA5</t>
  </si>
  <si>
    <t>CUPRESSOCYPARIS leylandii 'Galway' BG9</t>
  </si>
  <si>
    <t>CUPRESSOCYPARIS leylandii 'Galway' BP8</t>
  </si>
  <si>
    <t>CUPRESSOCYPARIS leylandii 'Gold Rider' BG9</t>
  </si>
  <si>
    <t>CUPRESSOCYPARIS leylandii 'Haggerston Grey' BA4</t>
  </si>
  <si>
    <t>CUPRESSOCYPARIS leylandii 'Haggerston Grey' BA5</t>
  </si>
  <si>
    <t>CUPRESSOCYPARIS leylandii 'Haggerston Grey' BG9</t>
  </si>
  <si>
    <t>CUPRESSOCYPARIS leylandii 'Haggerston Grey' BP8</t>
  </si>
  <si>
    <t>CUPRESSOCYPARIS leylandii 'Oger' BA5</t>
  </si>
  <si>
    <t>CUPRESSOCYPARIS leylandii 'Oger' BG9</t>
  </si>
  <si>
    <t>CUPRESSOCYPARIS leylandii 'Oger' BP8</t>
  </si>
  <si>
    <t>CUPRESSUS arizonica 'Fastigiata' GC1L</t>
  </si>
  <si>
    <t>CUPRESSUS macrocarpa 'Goldcrest' BG9</t>
  </si>
  <si>
    <t>CUPRESSUS macrocarpa 'Wilma' BG9</t>
  </si>
  <si>
    <t>CUPRESSUS sempervirens 'American Blue' GG9</t>
  </si>
  <si>
    <t>CUPRESSUS sempervirens 'Garda' GC1L</t>
  </si>
  <si>
    <t>CUPRESSUS sempervirens 'Garda' GG9</t>
  </si>
  <si>
    <t>CUPRESSUS sempervirens 'Stricta' GC1L</t>
  </si>
  <si>
    <t>CUPRESSUS sempervirens 'Stricta' GG8</t>
  </si>
  <si>
    <t>CUPRESSUS sempervirens 'Stricta' GG9</t>
  </si>
  <si>
    <t>CUPRESSUS sempervirens 'Totem' BC2L</t>
  </si>
  <si>
    <t>CUPRESSUS sempervirens 'Totem' BG9</t>
  </si>
  <si>
    <t>CUPRESSUS sempervirens 'Totem' GC1L</t>
  </si>
  <si>
    <t>CUPRESSUS sempervirens 'Totem' GG8</t>
  </si>
  <si>
    <t>CUPRESSUS sempervirens 'Totem' GG9</t>
  </si>
  <si>
    <t>CYDONIA oblonga 'Champion' GRP</t>
  </si>
  <si>
    <t>CYDONIA oblonga 'Champion' SCION</t>
  </si>
  <si>
    <t>CYDONIA oblonga 'D'Angers' BRP</t>
  </si>
  <si>
    <t>CYDONIA oblonga 'De Provence' BRP</t>
  </si>
  <si>
    <t>CYDONIA oblonga 'Monstrueux de Vranja' GRP</t>
  </si>
  <si>
    <t>CYDONIA oblonga 'Monstrueux de Vranja' SCION</t>
  </si>
  <si>
    <t>CYTISUS praecox 'Albus' BG9</t>
  </si>
  <si>
    <t>CYTISUS praecox 'Albus' BP8</t>
  </si>
  <si>
    <t>CYTISUS praecox 'Allgold' BG9</t>
  </si>
  <si>
    <t>CYTISUS praecox 'Allgold' BP8</t>
  </si>
  <si>
    <t>CYTISUS praecox 'Hollandia' BG9</t>
  </si>
  <si>
    <t>CYTISUS praecox 'Hollandia' BP8</t>
  </si>
  <si>
    <t>CYTISUS praecox 'Zeelandia' BG9</t>
  </si>
  <si>
    <t>CYTISUS praecox 'Zeelandia' BP8</t>
  </si>
  <si>
    <t>CYTISUS scoparius 'Andreanus' BG9</t>
  </si>
  <si>
    <t>CYTISUS scoparius 'Andreanus' BP8</t>
  </si>
  <si>
    <t>CYTISUS scoparius 'Boskoop Ruby' BG9</t>
  </si>
  <si>
    <t>CYTISUS scoparius 'Boskoop Ruby' BP8</t>
  </si>
  <si>
    <t>CYTISUS scoparius 'Burkwoodii' BG9</t>
  </si>
  <si>
    <t>CYTISUS scoparius 'Burkwoodii' BP8</t>
  </si>
  <si>
    <t>CYTISUS scoparius 'Goldfinch' BG9</t>
  </si>
  <si>
    <t>CYTISUS scoparius 'Goldfinch' BP8</t>
  </si>
  <si>
    <t>CYTISUS scoparius 'La Coquette' BG9</t>
  </si>
  <si>
    <t>CYTISUS scoparius 'La Coquette' BP8</t>
  </si>
  <si>
    <t>CYTISUS scoparius 'Lena' BG9</t>
  </si>
  <si>
    <t>CYTISUS scoparius 'Lena' BP8</t>
  </si>
  <si>
    <t>CYTISUS scoparius 'Luna' BG9</t>
  </si>
  <si>
    <t>CYTISUS scoparius 'Luna' BP8</t>
  </si>
  <si>
    <t>CYTISUS scoparius 'Lunagold' BP8</t>
  </si>
  <si>
    <t>CYTISUS scoparius 'Maria Burkwood' BG9</t>
  </si>
  <si>
    <t>CYTISUS scoparius 'Moyclare Pink' BG9</t>
  </si>
  <si>
    <t>CYTISUS scoparius 'Moyclare Pink' BP8</t>
  </si>
  <si>
    <t>CYTISUS scoparius 'Red Wings' BG9</t>
  </si>
  <si>
    <t>CYTISUS scoparius 'Roter Favorit' BG9</t>
  </si>
  <si>
    <t>CYTISUS scoparius 'Roter Favorit' BP8</t>
  </si>
  <si>
    <t>CYTISUS scoparius 'Vanesse' BG9</t>
  </si>
  <si>
    <t>CYTISUS scoparius 'Vanesse' BP8</t>
  </si>
  <si>
    <t>CYTISUS scoparius 'Windlesham Ruby' BG9</t>
  </si>
  <si>
    <t>CYTISUS scoparius 'Windlesham Ruby' BP8</t>
  </si>
  <si>
    <t>DAPHNE mezereum 'Rubra' BRP</t>
  </si>
  <si>
    <t>DAPHNE odora 'Aureomarginata' BA3</t>
  </si>
  <si>
    <t>DAPHNE odora 'Aureomarginata' BC2L</t>
  </si>
  <si>
    <t>DAPHNE odora 'Aureomarginata' BG9</t>
  </si>
  <si>
    <t>DAPHNE odora 'Aureomarginata' BP8</t>
  </si>
  <si>
    <t>DAPHNE odora 'Maijina' BP8</t>
  </si>
  <si>
    <t>DAPHNE odora MARIANNI® 'Rogbret' BA1</t>
  </si>
  <si>
    <t>DAPHNE odora MARIANNI® 'Rogbret' BG9</t>
  </si>
  <si>
    <t>DAPHNE odora MARIANNI® 'Rogbret' BP8</t>
  </si>
  <si>
    <t>DAPHNE odora 'Rebecca' BG9</t>
  </si>
  <si>
    <t>DAPHNE odora 'Sweet Amethyst' BG9</t>
  </si>
  <si>
    <t>DAPHNE odora x bholua PERFUME PRINCESS® 'DapJur01' BA3</t>
  </si>
  <si>
    <t>DAPHNE odora x bholua PERFUME PRINCESS® 'DapJur01' BG9</t>
  </si>
  <si>
    <t>DAPHNE odora x bholua PERFUME PRINCESS® 'DapJur01' BP8</t>
  </si>
  <si>
    <t>DAPHNE tangutica BC2L</t>
  </si>
  <si>
    <t>DAPHNE transatlantica ETERNAL FRAGRANCE 'Blafra' BA3</t>
  </si>
  <si>
    <t>DAPHNE transatlantica ETERNAL FRAGRANCE 'Blafra' BC2L</t>
  </si>
  <si>
    <t>DAPHNE transatlantica ETERNAL FRAGRANCE 'Blafra' BG9</t>
  </si>
  <si>
    <t>DAPHNE transatlantica ETERNAL FRAGRANCE 'Blafra' BP8</t>
  </si>
  <si>
    <t>DAPHNE transatlantica PINK FRAGRANCE 'Blapink' BA3</t>
  </si>
  <si>
    <t>DAPHNE transatlantica PINK FRAGRANCE 'Blapink' BC2L</t>
  </si>
  <si>
    <t>DAPHNE transatlantica PINK FRAGRANCE 'Blapink' BG9</t>
  </si>
  <si>
    <t>DAPHNE transatlantica PINK FRAGRANCE 'Blapink' BP8</t>
  </si>
  <si>
    <t>DELOSPERMA nubigenum WHEELS OF WONDER® FIRE WONDER 'Wowday2' BG9</t>
  </si>
  <si>
    <t>DELOSPERMA nubigenum WHEELS OF WONDER® GOLDEN WONDER 'Wowd20111' BG9</t>
  </si>
  <si>
    <t>DELOSPERMA nubigenum WHEELS OF WONDER® HOT PINK WONDER 'Wowdry1' BG9</t>
  </si>
  <si>
    <t>DELOSPERMA nubigenum WHEELS OF WONDER® ORANGE WONDER 'Wowdoy3' BG9</t>
  </si>
  <si>
    <t>DELOSPERMA nubigenum WHEELS OF WONDER® VIOLET WONDER 'Wowdrw5' BG9</t>
  </si>
  <si>
    <t>DELOSPERMA nubigenum WHEELS OF WONDER® WHITE WONDER 'Wowdw7' BG9</t>
  </si>
  <si>
    <t>DELPHINIUM 'Astolat' SG9</t>
  </si>
  <si>
    <t>DELPHINIUM 'Black Knight' SG9</t>
  </si>
  <si>
    <t>DELPHINIUM 'Blue Bird' SG9</t>
  </si>
  <si>
    <t>DELPHINIUM 'Blue Jay' SG9</t>
  </si>
  <si>
    <t>DELPHINIUM cultorum PACIFIC GIANT 'Blue Fountains' SG9</t>
  </si>
  <si>
    <t>DELPHINIUM 'Galahad' SG9</t>
  </si>
  <si>
    <t>DESCHAMPSIA cespitosa BG9</t>
  </si>
  <si>
    <t>DESCHAMPSIA cespitosa 'Goldschleier' BG9</t>
  </si>
  <si>
    <t>DESCHAMPSIA cespitosa 'Goldtau' BG9</t>
  </si>
  <si>
    <t>DEUTZIA crenata 'Nikko' BA4</t>
  </si>
  <si>
    <t>DEUTZIA crenata 'Nikko' BA5</t>
  </si>
  <si>
    <t>DEUTZIA crenata 'Nikko' BA7</t>
  </si>
  <si>
    <t>DEUTZIA crenata 'Nikko' BC1L CARRE</t>
  </si>
  <si>
    <t>DEUTZIA crenata 'Nikko' BP8</t>
  </si>
  <si>
    <t>DEUTZIA gracilis YUKI CHERRY BLOSSOM 'NCDX2' BP8</t>
  </si>
  <si>
    <t>DEUTZIA gracilis YUKI SNOWFLAKE 'NCDX1' BP8</t>
  </si>
  <si>
    <t>DEUTZIA 'Mont Rose' BA5</t>
  </si>
  <si>
    <t>DEUTZIA 'Mont Rose' BA7</t>
  </si>
  <si>
    <t>DEUTZIA 'Mont Rose' BP8</t>
  </si>
  <si>
    <t>DEUTZIA 'Mont Rose' BRP</t>
  </si>
  <si>
    <t>DEUTZIA 'Perle Rose' BA5</t>
  </si>
  <si>
    <t>DEUTZIA 'Perle Rose' BA7</t>
  </si>
  <si>
    <t>DEUTZIA 'Perle Rose' BP8</t>
  </si>
  <si>
    <t>DEUTZIA 'Perle Rose' BRP</t>
  </si>
  <si>
    <t>DEUTZIA rosea 'Carminea' BP8</t>
  </si>
  <si>
    <t>DEUTZIA scabra 'Pride of Rochester' BA5</t>
  </si>
  <si>
    <t>DEUTZIA scabra 'Pride of Rochester' BA7</t>
  </si>
  <si>
    <t>DEUTZIA scabra 'Pride of Rochester' BP8</t>
  </si>
  <si>
    <t>DEUTZIA scabra 'Pride of Rochester' BRP</t>
  </si>
  <si>
    <t>DEUTZIA scabra 'Watereri' BP8</t>
  </si>
  <si>
    <t>DEUTZIA X magnifica BA7</t>
  </si>
  <si>
    <t>DEUTZIA X magnifica BP8</t>
  </si>
  <si>
    <t>DEUTZIA X magnifica BRP</t>
  </si>
  <si>
    <t>DIANTHUS 'Bosphore' BG9</t>
  </si>
  <si>
    <t>DIANTHUS 'Devon Dove' BG9</t>
  </si>
  <si>
    <t>DIANTHUS 'Devon General' BG9</t>
  </si>
  <si>
    <t>DIANTHUS 'Diana' BG9</t>
  </si>
  <si>
    <t>DIANTHUS 'Doris' BG9</t>
  </si>
  <si>
    <t>DIANTHUS 'Fusilier' (nain) BG9</t>
  </si>
  <si>
    <t>DIANTHUS KAHORI® 'Holkahori' (Nain) BG9</t>
  </si>
  <si>
    <t>DIANTHUS 'Letitia Wyatt' BG9</t>
  </si>
  <si>
    <t>DIANTHUS 'Lily The Pink' BG9</t>
  </si>
  <si>
    <t>DIANTHUS 'Moulin Rouge' BG9</t>
  </si>
  <si>
    <t>DIANTHUS SCENT FIRST® MEMORIES 'WP11 GWE04' BG9</t>
  </si>
  <si>
    <t>DIANTHUS SCENT FIRST® PASSION 'WP Passion' BG9</t>
  </si>
  <si>
    <t>DIANTHUS SCENT FIRST® ROMANCE 'WP09 Wen04' BG9</t>
  </si>
  <si>
    <t>DIANTHUS 'Shooting Star' (nain) BG9</t>
  </si>
  <si>
    <t>DIANTHUS 'Warden Hybrid' (nain) BG9</t>
  </si>
  <si>
    <t>DIANTHUS 'Whatfield Can Can' (nain) BG9</t>
  </si>
  <si>
    <t>DICENTRA spectabilis 'Alba' SG9</t>
  </si>
  <si>
    <t>DIERVILLA rivularis HONEYBEE 'Diwibru01' BG9</t>
  </si>
  <si>
    <t>DIGITALIS purpurea 'Excelsior Hybrids' SG9</t>
  </si>
  <si>
    <t>DIOSMA hirsuta 'Pink Fountain' BC1L CARRE</t>
  </si>
  <si>
    <t>DIOSMA hirsuta 'Pink Fountain' BG9</t>
  </si>
  <si>
    <t>DIOSMA hirsuta 'Pink Fountain' BP8</t>
  </si>
  <si>
    <t>DIOSMA hirsuta 'Sunset Gold' BG9</t>
  </si>
  <si>
    <t>DIOSMA hirsuta 'Sunset Gold' BP8</t>
  </si>
  <si>
    <t>DISTYLIUM x BLUE CASCADE® 'PIIDIST-II' BG9</t>
  </si>
  <si>
    <t>DORONICUM orientale 'Little Leo' SG9</t>
  </si>
  <si>
    <t>ECHINACEA purpurea 'Pica Bella' BG9</t>
  </si>
  <si>
    <t>EDGEWORTHIA chrysantha 'Red Dragon' BG9</t>
  </si>
  <si>
    <t>ELAEAGNUS angustifolia 'Quicksilver' BRP</t>
  </si>
  <si>
    <t>ELAEAGNUS commutata 'Zempin' BRP</t>
  </si>
  <si>
    <t>ELAEAGNUS ebbingei Clône Erigé BA5</t>
  </si>
  <si>
    <t>ELAEAGNUS ebbingei Clône Erigé BG9</t>
  </si>
  <si>
    <t>ELAEAGNUS ebbingei Clône Erigé BP8</t>
  </si>
  <si>
    <t>ELAEAGNUS ebbingei 'Compacta' BA5</t>
  </si>
  <si>
    <t>ELAEAGNUS ebbingei 'Compacta' BC1L CARRE</t>
  </si>
  <si>
    <t>ELAEAGNUS ebbingei 'Compacta' BC1L3</t>
  </si>
  <si>
    <t>ELAEAGNUS ebbingei 'Compacta' BG8</t>
  </si>
  <si>
    <t>ELAEAGNUS ebbingei 'Compacta' BG9</t>
  </si>
  <si>
    <t>ELAEAGNUS ebbingei 'Compacta' BP8</t>
  </si>
  <si>
    <t>ELAEAGNUS ebbingei COPACABANA 'Bridouze' BG9</t>
  </si>
  <si>
    <t>ELAEAGNUS ebbingei COPACABANA 'Bridouze' GG9</t>
  </si>
  <si>
    <t>ELAEAGNUS ebbingei 'Dabeleb' BG9</t>
  </si>
  <si>
    <t>ELAEAGNUS ebbingei ELEADOR® 'Lannou' BG9</t>
  </si>
  <si>
    <t>ELAEAGNUS ebbingei 'Gilt Edge' BG9</t>
  </si>
  <si>
    <t>ELAEAGNUS ebbingei 'Gilt Edge' GC1L3</t>
  </si>
  <si>
    <t>ELAEAGNUS ebbingei 'Gilt Edge' GG9</t>
  </si>
  <si>
    <t>ELAEAGNUS ebbingei 'Limelight' BA5</t>
  </si>
  <si>
    <t>ELAEAGNUS ebbingei 'Limelight' BG9</t>
  </si>
  <si>
    <t>ELAEAGNUS ebbingei 'Macrophylla' BG9</t>
  </si>
  <si>
    <t>ELAEAGNUS ebbingei 'Macrophylla' BP8</t>
  </si>
  <si>
    <t>ELAEAGNUS ebbingei MARYLINE® 'Abrela' BG9</t>
  </si>
  <si>
    <t>ELAEAGNUS ebbingei 'Viveleg' BC1L CARRE</t>
  </si>
  <si>
    <t>ELAEAGNUS ebbingei 'Viveleg' BC1L3</t>
  </si>
  <si>
    <t>ELAEAGNUS ebbingei 'Viveleg' BG9</t>
  </si>
  <si>
    <t>ELAEAGNUS ebbingei 'Viveleg' BP8</t>
  </si>
  <si>
    <t>ELAEAGNUS pungens 'Maculata' BG9</t>
  </si>
  <si>
    <t>ELAEAGNUS pungens 'Maculata' GG9</t>
  </si>
  <si>
    <t>EPIMEDIUM x perralchicum 'Fröhnleiten' BG9</t>
  </si>
  <si>
    <t>ERICA carnea 'December Red' BG9</t>
  </si>
  <si>
    <t>ERICA carnea 'Myretoun Ruby' BG9</t>
  </si>
  <si>
    <t>ERICA carnea 'Scneecuppe' blanche BG9</t>
  </si>
  <si>
    <t>ERICA carnea 'Springwood White' BG9</t>
  </si>
  <si>
    <t>ERICA carnea 'Winter Sonne' mauve BG9</t>
  </si>
  <si>
    <t>ERICA carnea 'Winterfreude' rose BG9</t>
  </si>
  <si>
    <t>ERICA cinerea 'Cévennes' BG8</t>
  </si>
  <si>
    <t>ERICA cinerea 'Natacha' BG8</t>
  </si>
  <si>
    <t>ERICA darleyensis 'Aurélie Bregeon' rose BG8</t>
  </si>
  <si>
    <t>ERICA darleyensis 'Darley Dale' rose pourpre BG9</t>
  </si>
  <si>
    <t>ERICA darleyensis 'Eva Gold' feuillage jaune doré/ fleur rouge violacé BG9</t>
  </si>
  <si>
    <t>ERICA darleyensis 'Fursey' rose BG8</t>
  </si>
  <si>
    <t>ERICA darleyensis 'Furzey' lilas rose BG9</t>
  </si>
  <si>
    <t>ERICA darleyensis 'Ghost Hill' rose foncé BG8</t>
  </si>
  <si>
    <t>ERICA darleyensis 'Ghost Hill' rose foncé BG9</t>
  </si>
  <si>
    <t>ERICA darleyensis 'Jw Porter' rose BG8</t>
  </si>
  <si>
    <t>ERICA darleyensis 'Kramer's Rote' rouge BC3L</t>
  </si>
  <si>
    <t>ERICA darleyensis 'Kramer's Rote' rouge BG8</t>
  </si>
  <si>
    <t>ERICA darleyensis 'Kramer's Rote' rouge foncé BG9</t>
  </si>
  <si>
    <t>ERICA darleyensis 'Lea' rouge BC1L</t>
  </si>
  <si>
    <t>ERICA darleyensis 'Lea' rouge BG8</t>
  </si>
  <si>
    <t>ERICA darleyensis 'Lucie' rouge BG8</t>
  </si>
  <si>
    <t>ERICA darleyensis 'March Seedling' mauve pâle BG9</t>
  </si>
  <si>
    <t>ERICA darleyensis 'Mary Helen' rose BG9</t>
  </si>
  <si>
    <t>ERICA darleyensis 'Silberschmelze' blanche BG9</t>
  </si>
  <si>
    <t>ERICA vagans 'Golden Triumph' blanche BG9</t>
  </si>
  <si>
    <t>ERICA vagans 'Mrs DF Maxwell' rouge clair BG9</t>
  </si>
  <si>
    <t>ERODIUM x variabile 'Bishop's Form' SG9</t>
  </si>
  <si>
    <t>ESCALLONIA 'Apple Blossom' BA5</t>
  </si>
  <si>
    <t>ESCALLONIA 'Apple Blossom' BA7</t>
  </si>
  <si>
    <t>ESCALLONIA 'Apple Blossom' BC1L CARRE</t>
  </si>
  <si>
    <t>ESCALLONIA 'Apple Blossom' BC1L3</t>
  </si>
  <si>
    <t>ESCALLONIA 'Apple Blossom' BG9</t>
  </si>
  <si>
    <t>ESCALLONIA 'Apple Blossom' BP8</t>
  </si>
  <si>
    <t>ESCALLONIA 'C.F Ball' BA5</t>
  </si>
  <si>
    <t>ESCALLONIA 'C.F Ball' BA7</t>
  </si>
  <si>
    <t>ESCALLONIA 'C.F Ball' BP8</t>
  </si>
  <si>
    <t>ESCALLONIA 'Cardinalis' BA7</t>
  </si>
  <si>
    <t>ESCALLONIA 'Cardinalis' BP8</t>
  </si>
  <si>
    <t>ESCALLONIA 'Crimson Spire' BA5</t>
  </si>
  <si>
    <t>ESCALLONIA 'Crimson Spire' BA7</t>
  </si>
  <si>
    <t>ESCALLONIA 'Crimson Spire' BC1L CARRE</t>
  </si>
  <si>
    <t>ESCALLONIA 'Crimson Spire' BP8</t>
  </si>
  <si>
    <t>ESCALLONIA 'Donard Radiance' BA5</t>
  </si>
  <si>
    <t>ESCALLONIA 'Donard Radiance' BA7</t>
  </si>
  <si>
    <t>ESCALLONIA 'Donard Radiance' BC1L3</t>
  </si>
  <si>
    <t>ESCALLONIA 'Donard Radiance' BP8</t>
  </si>
  <si>
    <t>ESCALLONIA 'Donard Seedling' BA7</t>
  </si>
  <si>
    <t>ESCALLONIA 'Donard Seedling' BP8</t>
  </si>
  <si>
    <t>ESCALLONIA 'Iveyi' BA7</t>
  </si>
  <si>
    <t>ESCALLONIA 'Iveyi' BC1L CARRE</t>
  </si>
  <si>
    <t>ESCALLONIA 'Iveyi' BC1L3</t>
  </si>
  <si>
    <t>ESCALLONIA 'Iveyi' BP8</t>
  </si>
  <si>
    <t>ESCALLONIA laevis PINK ELLE 'Lades' BC1L CARRE</t>
  </si>
  <si>
    <t>ESCALLONIA laevis PINK ELLE 'Lades' BC1L3</t>
  </si>
  <si>
    <t>ESCALLONIA laevis PINK ELLE 'Lades' BG9</t>
  </si>
  <si>
    <t>ESCALLONIA laevis PINK ELLE 'Lades' BP8</t>
  </si>
  <si>
    <t>ESCALLONIA organiensis 'Le Louage' BG9</t>
  </si>
  <si>
    <t>ESCALLONIA organiensis 'Le Louage' BP8</t>
  </si>
  <si>
    <t>ESCALLONIA 'Pride of Donard' BA5</t>
  </si>
  <si>
    <t>ESCALLONIA 'Pride of Donard' BA7</t>
  </si>
  <si>
    <t>ESCALLONIA 'Pride of Donard' BC1L CARRE</t>
  </si>
  <si>
    <t>ESCALLONIA 'Pride of Donard' BP8</t>
  </si>
  <si>
    <t>ESCALLONIA 'Red Dream' BA5</t>
  </si>
  <si>
    <t>ESCALLONIA 'Red Dream' BA7</t>
  </si>
  <si>
    <t>ESCALLONIA 'Red Dream' BC1L CARRE</t>
  </si>
  <si>
    <t>ESCALLONIA 'Red Dream' BC1L3</t>
  </si>
  <si>
    <t>ESCALLONIA 'Red Dream' BG9</t>
  </si>
  <si>
    <t>ESCALLONIA 'Red Dream' BP8</t>
  </si>
  <si>
    <t>ESCALLONIA 'Red Elf' BA7</t>
  </si>
  <si>
    <t>ESCALLONIA 'Red Elf' BC1L3</t>
  </si>
  <si>
    <t>ESCALLONIA rubra 'Macrantha' BA5</t>
  </si>
  <si>
    <t>ESCALLONIA rubra 'Macrantha' BA7</t>
  </si>
  <si>
    <t>ESCALLONIA rubra 'Macrantha' BG9</t>
  </si>
  <si>
    <t>ESCALLONIA rubra 'Macrantha' BP8</t>
  </si>
  <si>
    <t>EUCALYPTUS gunnii AZURA 'Cagire' BG9</t>
  </si>
  <si>
    <t>EUCALYPTUS gunnii AZURA 'Cagire' BP8</t>
  </si>
  <si>
    <t>EUCALYPTUS gunnii FRANCE BLEU® 'Rengun' BG9</t>
  </si>
  <si>
    <t>EUONYMUS alatus 'Compactus' BG9</t>
  </si>
  <si>
    <t>EUONYMUS alatus 'Compactus' BP8</t>
  </si>
  <si>
    <t>EUONYMUS fortunei BLONDY® 'Interbolwi' BA3</t>
  </si>
  <si>
    <t>EUONYMUS fortunei BLONDY® 'Interbolwi' BA5</t>
  </si>
  <si>
    <t>EUONYMUS fortunei BLONDY® 'Interbolwi' BG8</t>
  </si>
  <si>
    <t>EUONYMUS fortunei BLONDY® 'Interbolwi' BP8</t>
  </si>
  <si>
    <t>EUONYMUS fortunei 'Canadale Gold' BA5</t>
  </si>
  <si>
    <t>EUONYMUS fortunei 'Coloratus' BG9</t>
  </si>
  <si>
    <t>EUONYMUS fortunei 'Coloratus' BP8</t>
  </si>
  <si>
    <t>EUONYMUS fortunei 'Dart's Blanket' BA5</t>
  </si>
  <si>
    <t>EUONYMUS fortunei 'Dart's Blanket' BP8</t>
  </si>
  <si>
    <t>EUONYMUS fortunei 'Emerald Gaiety' BA5</t>
  </si>
  <si>
    <t>EUONYMUS fortunei 'Emerald Gaiety' BA7</t>
  </si>
  <si>
    <t>EUONYMUS fortunei 'Emerald Gaiety' BC1L CARRE</t>
  </si>
  <si>
    <t>EUONYMUS fortunei 'Emerald Gaiety' BC1L3</t>
  </si>
  <si>
    <t>EUONYMUS fortunei 'Emerald Gaiety' BG9</t>
  </si>
  <si>
    <t>EUONYMUS fortunei 'Emerald Gaiety' BP8</t>
  </si>
  <si>
    <t>EUONYMUS fortunei 'Emerald'n Gold' BA4</t>
  </si>
  <si>
    <t>EUONYMUS fortunei 'Emerald'n Gold' BA5</t>
  </si>
  <si>
    <t>EUONYMUS fortunei 'Emerald'n Gold' BA7</t>
  </si>
  <si>
    <t>EUONYMUS fortunei 'Emerald'n Gold' BC1L CARRE</t>
  </si>
  <si>
    <t>EUONYMUS fortunei 'Emerald'n Gold' BC1L3</t>
  </si>
  <si>
    <t>EUONYMUS fortunei 'Emerald'n Gold' BG9</t>
  </si>
  <si>
    <t>EUONYMUS fortunei 'Emerald'n Gold' BP8</t>
  </si>
  <si>
    <t>EUONYMUS fortunei 'Harlequin' BA4</t>
  </si>
  <si>
    <t>EUONYMUS fortunei 'Harlequin' BG9</t>
  </si>
  <si>
    <t>EUONYMUS fortunei 'Harlequin' BP8</t>
  </si>
  <si>
    <t>EUONYMUS fortunei 'Sunspot' BA5</t>
  </si>
  <si>
    <t>EUONYMUS fortunei 'Sunspot' BP8</t>
  </si>
  <si>
    <t>EUONYMUS fortunei 'Tustin' BG9</t>
  </si>
  <si>
    <t>EUONYMUS japonicus 'Aureomarginatus' BC1L CARRE</t>
  </si>
  <si>
    <t>EUONYMUS japonicus 'Aureomarginatus' BC1L3</t>
  </si>
  <si>
    <t>EUONYMUS japonicus 'Aureomarginatus' BG9</t>
  </si>
  <si>
    <t>EUONYMUS japonicus 'Aureomarginatus' BP8</t>
  </si>
  <si>
    <t>EUONYMUS japonicus 'Benkomasaki' BG9</t>
  </si>
  <si>
    <t>EUONYMUS japonicus 'Benkomoki' BG9</t>
  </si>
  <si>
    <t>EUONYMUS japonicus 'Bravo' BC1L3</t>
  </si>
  <si>
    <t>EUONYMUS japonicus 'Bravo' BG9</t>
  </si>
  <si>
    <t>EUONYMUS japonicus 'Bravo' BP8</t>
  </si>
  <si>
    <t>EUONYMUS japonicus 'Chollipo' BG9</t>
  </si>
  <si>
    <t>EUONYMUS japonicus 'Jean Hugues' BG9</t>
  </si>
  <si>
    <t>EUONYMUS japonicus 'Louisette' BG9</t>
  </si>
  <si>
    <t>EUONYMUS japonicus 'Louisette' BP8</t>
  </si>
  <si>
    <t>EUONYMUS japonicus 'President Gauthier' BC1L3</t>
  </si>
  <si>
    <t>EUONYMUS japonicus 'President Gauthier' BG9</t>
  </si>
  <si>
    <t>EUONYMUS japonicus 'President Gauthier' BP8</t>
  </si>
  <si>
    <t>EUONYMUS japonicus 'Robusta' BG9</t>
  </si>
  <si>
    <t>EUPHORBIA amygdaloides 'Purpurea' BG9</t>
  </si>
  <si>
    <t>EUPHORBIA amygdaloides 'Robbiae' BG9</t>
  </si>
  <si>
    <t>EUPHORBIA BLACKBIRD 'Nothowlee' BG9</t>
  </si>
  <si>
    <t>EUPHORBIA characias 'Ascot Moonbean' BG9</t>
  </si>
  <si>
    <t>EUPHORBIA characias 'Tasmanian Tiger' BG9</t>
  </si>
  <si>
    <t>EUPHORBIA cyparissias 'Fern's Ruby' BG9</t>
  </si>
  <si>
    <t>EUPHORBIA REDWING® 'Charam' BG9</t>
  </si>
  <si>
    <t>EUPHORBIA x martinii 'Ascot Rainbow' BG9</t>
  </si>
  <si>
    <t>EXOCHORDA macrantha BC1L CARRE</t>
  </si>
  <si>
    <t>EXOCHORDA macrantha 'The Bride' BC1L3</t>
  </si>
  <si>
    <t>EXOCHORDA macrantha 'The Bride' BG9</t>
  </si>
  <si>
    <t>EXOCHORDA serratifolia 'Snow White' BG9</t>
  </si>
  <si>
    <t>FABIANA imbricata 'Violacea' BG9</t>
  </si>
  <si>
    <t>FAGUS sylvatica 'Atropunicea' GC1P</t>
  </si>
  <si>
    <t>FAGUS sylvatica 'Atropunicea' GG1LA</t>
  </si>
  <si>
    <t>FAGUS sylvatica 'Dawyck' GC1P</t>
  </si>
  <si>
    <t>FAGUS sylvatica 'Dawyck' GG1LA</t>
  </si>
  <si>
    <t>FAGUS sylvatica 'Dawyck Gold' GC1P</t>
  </si>
  <si>
    <t>FAGUS sylvatica 'Dawyck Gold' GG1LA</t>
  </si>
  <si>
    <t>FAGUS sylvatica 'Dawyck Purple' GC1P</t>
  </si>
  <si>
    <t>FAGUS sylvatica 'Dawyck Purple' GG1LA</t>
  </si>
  <si>
    <t>FAGUS sylvatica 'Pendula' GC1P</t>
  </si>
  <si>
    <t>FAGUS sylvatica 'Pendula' GG1LA</t>
  </si>
  <si>
    <t>FAGUS sylvatica 'Purpurea Pendula' GC1P</t>
  </si>
  <si>
    <t>FAGUS sylvatica 'Purpurea Pendula' GG1LA</t>
  </si>
  <si>
    <t>FAGUS sylvatica 'Purpurea Pendula' GG9</t>
  </si>
  <si>
    <t>FAGUS sylvatica 'Purpurea' SG1LA</t>
  </si>
  <si>
    <t>FAGUS sylvatica 'Purpurea' SGA</t>
  </si>
  <si>
    <t>FAGUS sylvatica 'Purpurea' SRP</t>
  </si>
  <si>
    <t>FARGESIA angustissima BC2L</t>
  </si>
  <si>
    <t>FARGESIA jiuzhaigou 'Red Panda' BC2L</t>
  </si>
  <si>
    <t>FARGESIA murieliae 'Rufa' BG11</t>
  </si>
  <si>
    <t>FARGESIA murieliae 'Rufa' BG9</t>
  </si>
  <si>
    <t>FARGESIA murieliae 'Rufa' BP8</t>
  </si>
  <si>
    <t>FARGESIA nitida 'Great Wall' BC2L</t>
  </si>
  <si>
    <t>FARGESIA nitida 'Red Wall' BC2L</t>
  </si>
  <si>
    <t>FARGESIA robusta 'Pingwu' BC2L</t>
  </si>
  <si>
    <t>FARGESIA rufa BC2L</t>
  </si>
  <si>
    <t>FARGESIA scabrida 'Asian Wonder' BC2L</t>
  </si>
  <si>
    <t>FEIJOA sellowiana SC1L CARRE</t>
  </si>
  <si>
    <t>FESTUCA glauca 'Blue Select' BG9</t>
  </si>
  <si>
    <t>FESTUCA glauca 'Blue Select' SG9</t>
  </si>
  <si>
    <t>FESTUCA glauca 'Elijah Blue' BG9</t>
  </si>
  <si>
    <t>FICINIA truncata 'Ice Crystal' BG9</t>
  </si>
  <si>
    <t>FICUS carica 'Brown Turkey' BG9</t>
  </si>
  <si>
    <t>FICUS carica 'Goutte d'Or' BG9</t>
  </si>
  <si>
    <t>FICUS carica 'Goutte d'Or' BRP</t>
  </si>
  <si>
    <t>FICUS carica 'Grise de St Jean' BRP</t>
  </si>
  <si>
    <t>FICUS carica 'Madeleine Blanche' BRP</t>
  </si>
  <si>
    <t>FICUS carica 'Madeleine des deux saisons' BG9</t>
  </si>
  <si>
    <t>FICUS carica 'Noire de Bellone' BRP</t>
  </si>
  <si>
    <t>FICUS carica 'Noire de Caromb' BRP</t>
  </si>
  <si>
    <t>FICUS carica 'Précoce de Dalmatie' BC1L CARRE</t>
  </si>
  <si>
    <t>FICUS carica 'Précoce de Dalmatie' BG9</t>
  </si>
  <si>
    <t>FICUS carica 'Précoce de Dalmatie' BRP</t>
  </si>
  <si>
    <t>FICUS carica 'Rosce - Signora' BC1L CARRE</t>
  </si>
  <si>
    <t>FICUS carica 'Solliès' BC1L CARRE</t>
  </si>
  <si>
    <t>FICUS carica 'Solliès' BG9</t>
  </si>
  <si>
    <t>FICUS carica 'Violette Dauphine' BG9</t>
  </si>
  <si>
    <t>FORSYTHIA 'Courtalyn' BA7</t>
  </si>
  <si>
    <t>FORSYTHIA 'Courtalyn' BP8</t>
  </si>
  <si>
    <t>FORSYTHIA intermedia 'Goldrausch' BP8</t>
  </si>
  <si>
    <t>FORSYTHIA intermedia 'Goldrausch' BP9</t>
  </si>
  <si>
    <t>FORSYTHIA intermedia 'Lynwood' BA5</t>
  </si>
  <si>
    <t>FORSYTHIA intermedia 'Lynwood' BA7</t>
  </si>
  <si>
    <t>FORSYTHIA intermedia 'Lynwood' BP8</t>
  </si>
  <si>
    <t>FORSYTHIA intermedia 'Lynwood' BRP</t>
  </si>
  <si>
    <t>FORSYTHIA intermedia 'Spectabilis' BP8</t>
  </si>
  <si>
    <t>FORSYTHIA intermedia 'Spring Glory' BA7</t>
  </si>
  <si>
    <t>FORSYTHIA intermedia 'Spring Glory' BP8</t>
  </si>
  <si>
    <t>FORSYTHIA intermedia 'Spring Glory' BRP</t>
  </si>
  <si>
    <t>FORSYTHIA koreana 'Kumsum' BP8</t>
  </si>
  <si>
    <t>FORSYTHIA MAREE D'OR® 'Courtasol' BA4</t>
  </si>
  <si>
    <t>FORSYTHIA MAREE D'OR® 'Courtasol' BC1L CARRE</t>
  </si>
  <si>
    <t>FORSYTHIA MAREE D'OR® 'Courtasol' BC1L3</t>
  </si>
  <si>
    <t>FORSYTHIA MAREE D'OR® 'Courtasol' BG9</t>
  </si>
  <si>
    <t>FORSYTHIA MAREE D'OR® 'Courtasol' BP8</t>
  </si>
  <si>
    <t>FORSYTHIA MELEE D'OR® 'Courtaneur' BP8</t>
  </si>
  <si>
    <t>FORSYTHIA viridissima 'Bronxensis' BP8</t>
  </si>
  <si>
    <t>FORSYTHIA WEEK END® 'Courtalyn' BA5</t>
  </si>
  <si>
    <t>FORSYTHIA WEEK END® 'Courtalyn' BA7</t>
  </si>
  <si>
    <t>FORSYTHIA WEEK END® 'Courtalyn' BP8</t>
  </si>
  <si>
    <t>FORSYTHIA WEEK END® 'Courtalyn' BRP</t>
  </si>
  <si>
    <t>FRAXINUS americana 'Autumn Applause' SCION</t>
  </si>
  <si>
    <t>FRAXINUS americana 'Autumn Purple' SCION</t>
  </si>
  <si>
    <t>FRAXINUS americana 'Windy City' SCION</t>
  </si>
  <si>
    <t>FRAXINUS angustifolia 'Raywood' SCION</t>
  </si>
  <si>
    <t>FRAXINUS excelsior 'Albomarginata' SCION</t>
  </si>
  <si>
    <t>FRAXINUS excelsior 'Westhof's Glorie' SCION</t>
  </si>
  <si>
    <t>FRAXINUS mandschurica 'Mancana' SCION</t>
  </si>
  <si>
    <t>FRAXINUS ornus 'Louisa Lady' SCION</t>
  </si>
  <si>
    <t>FRAXINUS ornus 'Obelisk' SCION</t>
  </si>
  <si>
    <t>FRAXINUS pennsylvanica CIMMARON® 'Cimmzam' SCION</t>
  </si>
  <si>
    <t>FRAXINUS pennsylvanica 'Summit' SCION</t>
  </si>
  <si>
    <t>FREMONTODENDRON californicum 'Pacific Sunset' BC1L</t>
  </si>
  <si>
    <t>FREMONTODENDRON californicum 'Pacific sunset' BG9</t>
  </si>
  <si>
    <t>FUCHSIA 'Alice Hoffman' BA7</t>
  </si>
  <si>
    <t>FUCHSIA 'Alice Hoffman' BG9</t>
  </si>
  <si>
    <t>FUCHSIA 'Beacon Rosa' BG9</t>
  </si>
  <si>
    <t>FUCHSIA 'Bernisser Hardy' BA7</t>
  </si>
  <si>
    <t>FUCHSIA 'Bernisser hardy' BC1L CARRE</t>
  </si>
  <si>
    <t>FUCHSIA 'Bernisser Hardy' BG9</t>
  </si>
  <si>
    <t>FUCHSIA 'Corallina' BA7</t>
  </si>
  <si>
    <t>FUCHSIA 'Corallina' BG9</t>
  </si>
  <si>
    <t>FUCHSIA 'Genii' BA7</t>
  </si>
  <si>
    <t>FUCHSIA 'Genii' BG9</t>
  </si>
  <si>
    <t>FUCHSIA hatschbachii BC1L CARRE</t>
  </si>
  <si>
    <t>FUCHSIA magellanica 'Gold Mountain' BG9</t>
  </si>
  <si>
    <t>FUCHSIA magellanica 'Purple Mountain' BG9</t>
  </si>
  <si>
    <t>FUCHSIA magellanica 'Variegata' BG9</t>
  </si>
  <si>
    <t>FUCHSIA magellanica 'Versicolor' BA7</t>
  </si>
  <si>
    <t>FUCHSIA magellanica 'Versicolor' BC1L CARRE</t>
  </si>
  <si>
    <t>FUCHSIA magellanica 'Versicolor' BG9</t>
  </si>
  <si>
    <t>FUCHSIA 'Mme Cornelissen' BC1L CARRE</t>
  </si>
  <si>
    <t>FUCHSIA 'Mme Cornelissen' BG9</t>
  </si>
  <si>
    <t>FUCHSIA 'Mrs Popple' BG9</t>
  </si>
  <si>
    <t>FUCHSIA regia 'Reitzii' BA7</t>
  </si>
  <si>
    <t>FUCHSIA regia 'Reitzii' BG9</t>
  </si>
  <si>
    <t>FUCHSIA 'Riccartonii' BG9</t>
  </si>
  <si>
    <t>FUCHSIA 'Ting-a-Ling' BG9</t>
  </si>
  <si>
    <t>FUCHSIA 'Tom Thumb' BA7</t>
  </si>
  <si>
    <t>FUCHSIA 'Tom Thumb' BG9</t>
  </si>
  <si>
    <t>FUCHSIA 'White Knight's Pearl' BG9</t>
  </si>
  <si>
    <t>GAILLARDIA 'Arizona Sun' SG9</t>
  </si>
  <si>
    <t>GAILLARDIA 'Burgunder' SG9</t>
  </si>
  <si>
    <t>GAILLARDIA grandiflora 'Mesa Yellow' SG9</t>
  </si>
  <si>
    <t>GAILLARDIA 'Royale' SG9</t>
  </si>
  <si>
    <t>GAILLARDIA 'Sunset Cutie' SG9</t>
  </si>
  <si>
    <t>GAILLARDIA 'Sunset Flash' SG9</t>
  </si>
  <si>
    <t>GAILLARDIA 'Sunset Snappy' SG9</t>
  </si>
  <si>
    <t>GARDENIA angusta 'Crown Jewel' BG9</t>
  </si>
  <si>
    <t>GARDENIA jasminoides COCONUT MAGIC® 'Xtra Large Cream' BG9</t>
  </si>
  <si>
    <t>GARDENIA jasminoides 'Kleim's Hardy' BC1L3</t>
  </si>
  <si>
    <t>GARDENIA jasminoides 'Kleim's Hardy' BG9</t>
  </si>
  <si>
    <t>GAURA 'African Compact Pink' BP8</t>
  </si>
  <si>
    <t>GAURA 'African Compact White' BP8</t>
  </si>
  <si>
    <t>GAURA lindheimeri 'Corinas Choice' BP8</t>
  </si>
  <si>
    <t>GAURA lindheimeri 'Corrie's Gold' BG9</t>
  </si>
  <si>
    <t>GAURA lindheimeri PINK PANACHE® 'Bargau' BA7</t>
  </si>
  <si>
    <t>GAURA lindheimeri PINK PANACHE® 'Bargau' BG9</t>
  </si>
  <si>
    <t>GAURA lindheimeri PINK PANACHE® 'Bargau' BP8</t>
  </si>
  <si>
    <t>GAURA lindheimeri 'Red Color' BG9</t>
  </si>
  <si>
    <t>GAURA ROSYJANE 'Harrosy' BA5</t>
  </si>
  <si>
    <t>GAURA ROSYJANE 'Harrosy' BA7</t>
  </si>
  <si>
    <t>GAURA ROSYJANE 'Harrosy' BG9</t>
  </si>
  <si>
    <t>GAURA ROSYJANE 'Harrosy' BP8</t>
  </si>
  <si>
    <t>GAURA 'Siskiyou Pink' BA5</t>
  </si>
  <si>
    <t>GAURA 'Siskiyou Pink' BA7</t>
  </si>
  <si>
    <t>GAURA 'Siskiyou Pink' BP8</t>
  </si>
  <si>
    <t>GENISTA 'Porlock' BG9</t>
  </si>
  <si>
    <t>GENISTA 'Porlock' BP8</t>
  </si>
  <si>
    <t>GENISTA tinctoria 'Royal Gold' BP8</t>
  </si>
  <si>
    <t>GERANIUM cinereum 'Ballerina' BG9</t>
  </si>
  <si>
    <t>GERANIUM cinereum 'subcaulescens' BG9</t>
  </si>
  <si>
    <t>GERANIUM endressii 'Wargrave Pink' BG9</t>
  </si>
  <si>
    <t>GERANIUM himalayense 'Gravetye' BG9</t>
  </si>
  <si>
    <t>GERANIUM 'Johnson's Blue' BG9</t>
  </si>
  <si>
    <t>GERANIUM macrorrhizum 'Ingwersen's Variety' BG9</t>
  </si>
  <si>
    <t>GERANIUM maculatum 'Chatto' BG9</t>
  </si>
  <si>
    <t>GERANIUM 'Patricia' BG9</t>
  </si>
  <si>
    <t>GERANIUM phaeum 'Samobor' BG9</t>
  </si>
  <si>
    <t>GERANIUM psilostemon 'Bressingham Flair' BG9</t>
  </si>
  <si>
    <t>GERANIUM 'Rothbury Red' BG9</t>
  </si>
  <si>
    <t>GERANIUM sanguineum 'Vision Pink' SG9</t>
  </si>
  <si>
    <t>GERANIUM sanguineum 'Vision Violet' SG9</t>
  </si>
  <si>
    <t>GERANIUM sylvaticum 'Mayflower' BG9</t>
  </si>
  <si>
    <t>GERANIUM x cantabrigiense 'Biokovo' BG9</t>
  </si>
  <si>
    <t>GERANIUM x cantabrigiense 'Cambridge' BG9</t>
  </si>
  <si>
    <t>GERANIUM x oxonianum 'Claridge Druce' BG9</t>
  </si>
  <si>
    <t>GEUM chiloense 'Lady Stratheden' BG9</t>
  </si>
  <si>
    <t>GEUM chiloense 'Mrs Bradshaw' BG9</t>
  </si>
  <si>
    <t>GINKGO biloba 'Blagon' GG1LA</t>
  </si>
  <si>
    <t>GINKGO biloba 'Mariken' GG1LA</t>
  </si>
  <si>
    <t>GINKGO biloba 'Mariken' GG1LA TIGE 60 CM</t>
  </si>
  <si>
    <t>GINKGO biloba 'Menhir' GG1LA</t>
  </si>
  <si>
    <t>GINKGO biloba 'Princeton Sentry' GC1P</t>
  </si>
  <si>
    <t>GINKGO biloba 'Princeton Sentry' GG1LA</t>
  </si>
  <si>
    <t>GINKGO biloba SC1L CARRE</t>
  </si>
  <si>
    <t>GLEDITSIA triacanthos 'Elegantissima' SCION</t>
  </si>
  <si>
    <t>GLEDITSIA triacanthos 'Inermis' SEM</t>
  </si>
  <si>
    <t>GLEDITSIA triacanthos 'Inermis' SRP</t>
  </si>
  <si>
    <t>GLEDITSIA triacanthos 'Ruby Lace' SCION</t>
  </si>
  <si>
    <t>GLEDITSIA triacanthos 'Shademaster' SCION</t>
  </si>
  <si>
    <t>GLEDITSIA triacanthos 'Skyline' SCION</t>
  </si>
  <si>
    <t>GLEDITSIA triacanthos STREET KEEPER® 'Draves' SCION</t>
  </si>
  <si>
    <t>GLEDITSIA triacanthos 'Sunburst' SCION</t>
  </si>
  <si>
    <t>GREVILLEA 'Camberra Gem' BG9</t>
  </si>
  <si>
    <t>GREVILLEA juniperina 'New Blood' BG9</t>
  </si>
  <si>
    <t>GREVILLEA lanigera 'Mount Tamboritha' BG9</t>
  </si>
  <si>
    <t>GREVILLEA 'Robyn Gordon' BG9</t>
  </si>
  <si>
    <t>GREVILLEA rosmarinifolia 'Jenkinsii' BG9</t>
  </si>
  <si>
    <t>GREVILLEA X 'Clear View David' BG9</t>
  </si>
  <si>
    <t>GRISELINIA littoralis 'Emerald' BG9</t>
  </si>
  <si>
    <t>GRISELINIA littoralis 'Variegata' BG9</t>
  </si>
  <si>
    <t>GYPSOPHILA paniculata 'Bristol Fairy' BG9</t>
  </si>
  <si>
    <t>GYPSOPHILA paniculata FESTIVAL® 'Pink Lady' BG9</t>
  </si>
  <si>
    <t>GYPSOPHILA paniculata 'Flamingo' BG9</t>
  </si>
  <si>
    <t>HAKONECHLOA macra 'Aureola' BG8</t>
  </si>
  <si>
    <t>HAKONECHLOA macra 'Aureola' BG9</t>
  </si>
  <si>
    <t>HAMAMELIS intermedia 'Arnold Promise' GG9</t>
  </si>
  <si>
    <t>HAMAMELIS intermedia 'Diane' GG9</t>
  </si>
  <si>
    <t>HAMAMELIS mollis 'Pallida' GG9</t>
  </si>
  <si>
    <t>HEBE albicans 'Red Edge' BG9</t>
  </si>
  <si>
    <t>HEBE 'Champagne' BG9</t>
  </si>
  <si>
    <t>HEBE diosmifolia 'Celina' BG9</t>
  </si>
  <si>
    <t>HEBE 'Green Globe' BG9</t>
  </si>
  <si>
    <t>HEBE 'Green Globe' BP7</t>
  </si>
  <si>
    <t>HEBE 'Mrs Winder' BG9</t>
  </si>
  <si>
    <t>HEBE odora 'New Zeeland' BG9</t>
  </si>
  <si>
    <t>HEBE pimeleoides 'Quicksilver' BG9</t>
  </si>
  <si>
    <t>HEBE pinguifolia 'Pagei' BG9</t>
  </si>
  <si>
    <t>HEBE pinguifolia 'Sutherlandii' BG9</t>
  </si>
  <si>
    <t>HEBE 'Ruahine Range' BG9</t>
  </si>
  <si>
    <t>HEBE 'Silver Dollar' BG9</t>
  </si>
  <si>
    <t>HEBE 'Suzan' BG9</t>
  </si>
  <si>
    <t>HEBE 'Wiri Charm' BP8</t>
  </si>
  <si>
    <t>HEBE 'Wiri Image' BP8</t>
  </si>
  <si>
    <t>HEDERA canariensis 'Gloire de Marengo' BG9</t>
  </si>
  <si>
    <t>HEDERA canariensis 'Gloire de Marengo' BP8</t>
  </si>
  <si>
    <t>HEDERA colchica 'Arborescens' BG9</t>
  </si>
  <si>
    <t>HEDERA colchica 'Dentata Variegata' BG9</t>
  </si>
  <si>
    <t>HEDERA colchica 'Sulfur Heart' BG9</t>
  </si>
  <si>
    <t>HEDERA colchica 'Sulfur Heart' BP8</t>
  </si>
  <si>
    <t>HEDERA helix 'Baltica' BG9</t>
  </si>
  <si>
    <t>HEDERA helix 'Dyinni' BG9</t>
  </si>
  <si>
    <t>HEDERA helix 'Glacier' BG9</t>
  </si>
  <si>
    <t>HEDERA helix 'Glacier' BP8</t>
  </si>
  <si>
    <t>HEDERA helix 'Gold Child' BG9</t>
  </si>
  <si>
    <t>HEDERA helix 'Goldheart' (='Oro Di Bogliasco') BG9</t>
  </si>
  <si>
    <t>HEDERA helix 'Green Ripple' BG9</t>
  </si>
  <si>
    <t>HEDERA helix 'Hibernica' BG9</t>
  </si>
  <si>
    <t>HEDERA helix 'Ivalace' BG9</t>
  </si>
  <si>
    <t>HEDERA helix 'Little Diamond' BG9</t>
  </si>
  <si>
    <t>HEDERA helix 'Pink Oak' BG9</t>
  </si>
  <si>
    <t>HEDERA helix 'Pixie' BG9</t>
  </si>
  <si>
    <t>HEDERA helix 'Rouge Hivernal' BG9</t>
  </si>
  <si>
    <t>HEDERA helix 'Sagittifolia' BG9</t>
  </si>
  <si>
    <t>HEDERA helix 'Woerner' BG9</t>
  </si>
  <si>
    <t>HEDERA helix 'Yellow Ripple' BG9</t>
  </si>
  <si>
    <t>HEDERA hibernica 'Sark' BG9</t>
  </si>
  <si>
    <t>HELENIUM 'Kanaria' BG9</t>
  </si>
  <si>
    <t>HELENIUM 'Moerheim Beauty' BG9</t>
  </si>
  <si>
    <t>HELENIUM 'Windley' BG9</t>
  </si>
  <si>
    <t>HELIANTHEMUM 'Ben Fhada' BG9</t>
  </si>
  <si>
    <t>HELIANTHEMUM 'Ben Hope' BG9</t>
  </si>
  <si>
    <t>HELIANTHEMUM 'Fire Dragon' BG9</t>
  </si>
  <si>
    <t>HELIANTHEMUM 'Henfield Brilliant' BG9</t>
  </si>
  <si>
    <t>HELIANTHEMUM 'Lawrenson's Pink' BG9</t>
  </si>
  <si>
    <t>HELIANTHEMUM 'Miss Mould' BG9</t>
  </si>
  <si>
    <t>HELIANTHEMUM 'Rhodanthe Carneum' BG9</t>
  </si>
  <si>
    <t>HELIANTHEMUM 'The Bride' BG9</t>
  </si>
  <si>
    <t>HELICHRYSUM italicum 'Dwarf' BG9</t>
  </si>
  <si>
    <t>HEMEROCALLIS 'Alan' BG9</t>
  </si>
  <si>
    <t>HEMEROCALLIS 'Annie Welch' BG9</t>
  </si>
  <si>
    <t>HEMEROCALLIS 'Aten' BG9</t>
  </si>
  <si>
    <t>HEMEROCALLIS 'Charles Johnston' BG9</t>
  </si>
  <si>
    <t>HEMEROCALLIS 'Crimson Glory' BG9</t>
  </si>
  <si>
    <t>HEMEROCALLIS 'Flamboyant' BG9</t>
  </si>
  <si>
    <t>HEMEROCALLIS 'Mary Guenther' BG9</t>
  </si>
  <si>
    <t>HEMEROCALLIS 'Pink Damask' BG9</t>
  </si>
  <si>
    <t>HEMEROCALLIS 'Rajah' BG9</t>
  </si>
  <si>
    <t>HEMEROCALLIS 'Stella De Oro' BG9</t>
  </si>
  <si>
    <t>HEMEROCALLIS 'Stella De Oro' BP8</t>
  </si>
  <si>
    <t>HEMEROCALLIS 'Summer Wine' BG9</t>
  </si>
  <si>
    <t>HEMEROCALLIS 'Vermillon Clouds' BG9</t>
  </si>
  <si>
    <t>HEUCHERA 'Amber Waves' BG9</t>
  </si>
  <si>
    <t>HEUCHERA 'Crimson Curls' BP8</t>
  </si>
  <si>
    <t>HEUCHERA 'Hercules' BG9</t>
  </si>
  <si>
    <t>HEUCHERA 'Hercules' BP8</t>
  </si>
  <si>
    <t>HEUCHERA 'Jardin d'Albatas' BA4</t>
  </si>
  <si>
    <t>HEUCHERA 'Kassandra' BP8</t>
  </si>
  <si>
    <t>HEUCHERA 'Lemon Chiffon' BP8</t>
  </si>
  <si>
    <t>HEUCHERA 'Purple Petticoats' BG9</t>
  </si>
  <si>
    <t>HEUCHERA 'Root Beer' BP8</t>
  </si>
  <si>
    <t>HEUCHERA variés BP8</t>
  </si>
  <si>
    <t>HEUCHERA x 1271 (Chocolat) BA4</t>
  </si>
  <si>
    <t>HEUCHERA x 'Jolie Bergère' BA4</t>
  </si>
  <si>
    <t>HIBISCUS moscheutos Blanc Coeur rouge BA3</t>
  </si>
  <si>
    <t>HIBISCUS moscheutos Blanc Coeur rouge BG9</t>
  </si>
  <si>
    <t>HIBISCUS moscheutos SUMMERIFIC® 'Berry Awesome' BG9</t>
  </si>
  <si>
    <t>HIBISCUS moscheutos SUMMERIFIC® 'Cherry Cheesecake' BG9</t>
  </si>
  <si>
    <t>HIBISCUS moscheutos SUMMERIFIC® 'Midnight Marvel' BG9</t>
  </si>
  <si>
    <t>HIBISCUS moscheutos SUMMERIFIC® 'Perfect Storm' BG9</t>
  </si>
  <si>
    <t>HIBISCUS syriacus 'Aphrodite' GRP</t>
  </si>
  <si>
    <t>HIBISCUS syriacus BLUE CHIFFON 'Notwoodthree' BG9</t>
  </si>
  <si>
    <t>HIBISCUS syriacus BLUE CHIFFON 'Notwoodthree' GRP</t>
  </si>
  <si>
    <t>HIBISCUS syriacus BLUE CHIFFON 'Notwoodthree' GRP TIGE 60 CM</t>
  </si>
  <si>
    <t>HIBISCUS syriacus CHINA CHIFFON 'Bricutts' BG9</t>
  </si>
  <si>
    <t>HIBISCUS syriacus CHINA CHIFFON 'Bricutts' GRP</t>
  </si>
  <si>
    <t>HIBISCUS syriacus CHINA CHIFFON 'Bricutts' GRP TIGE 60 CM</t>
  </si>
  <si>
    <t>HIBISCUS syriacus 'Diana' BG9</t>
  </si>
  <si>
    <t>HIBISCUS syriacus 'Diana' GRP</t>
  </si>
  <si>
    <t>HIBISCUS syriacus 'Freedom' GRP</t>
  </si>
  <si>
    <t>HIBISCUS syriacus FRENCH CABARET® PASTEL 'Mindoub1' GRP</t>
  </si>
  <si>
    <t>HIBISCUS syriacus FRENCH CABARET® RED 'Mindour1' GRP</t>
  </si>
  <si>
    <t>HIBISCUS syriacus 'Hamabo' BG9</t>
  </si>
  <si>
    <t>HIBISCUS syriacus 'Hamabo' GRP</t>
  </si>
  <si>
    <t>HIBISCUS syriacus 'Hamabo' GRP TIGE 60 CM</t>
  </si>
  <si>
    <t>HIBISCUS syriacus 'Helene' GRP</t>
  </si>
  <si>
    <t>HIBISCUS syriacus KIMONO 'Britreize' GRP</t>
  </si>
  <si>
    <t>HIBISCUS syriacus LAVENDER CHIFFON 'Notwoodone' BG9</t>
  </si>
  <si>
    <t>HIBISCUS syriacus LAVENDER CHIFFON 'Notwoodone' GRP</t>
  </si>
  <si>
    <t>HIBISCUS syriacus LAVENDER CHIFFON 'Notwoodone' GRP TIGE 60 CM</t>
  </si>
  <si>
    <t>HIBISCUS syriacus MAGENTA CHIFFON 'Rwoods5' GRP</t>
  </si>
  <si>
    <t>HIBISCUS syriacus 'Marina' (amélioration de 'Oiseau Bleu') BG9</t>
  </si>
  <si>
    <t>HIBISCUS syriacus 'Marina' (amélioration de 'Oiseau Bleu') GRP</t>
  </si>
  <si>
    <t>HIBISCUS syriacus 'Marina' (amélioration de 'Oiseau Bleu') GRP TIGE 60 CM</t>
  </si>
  <si>
    <t>HIBISCUS syriacus 'Nolwenn' ('Kakapo') GRP</t>
  </si>
  <si>
    <t>HIBISCUS syriacus 'Oiseau Bleu' GRP</t>
  </si>
  <si>
    <t>HIBISCUS syriacus PINK CHIFFON® 'Jwnwood4' BG9</t>
  </si>
  <si>
    <t>HIBISCUS syriacus PINK CHIFFON® 'jwnwood4' GRP</t>
  </si>
  <si>
    <t>HIBISCUS syriacus PINK GIANT® 'Flogi' GRP</t>
  </si>
  <si>
    <t>HIBISCUS syriacus PURPLE PILLAR 'Gandini Santiago' GRP TIGE</t>
  </si>
  <si>
    <t>HIBISCUS syriacus PURPLE RUFFLES 'Sanchonyo' GRP</t>
  </si>
  <si>
    <t>HIBISCUS syriacus PURPLE RUFFLES 'Sanchonyo' GRP TIGE 60 CM</t>
  </si>
  <si>
    <t>HIBISCUS syriacus 'Red Heart' GRP</t>
  </si>
  <si>
    <t>HIBISCUS syriacus 'Red Heart' GRP TIGE 60 CM</t>
  </si>
  <si>
    <t>HIBISCUS syriacus 'Resie' GRP</t>
  </si>
  <si>
    <t>HIBISCUS syriacus 'Resie' SCION</t>
  </si>
  <si>
    <t>HIBISCUS syriacus RUSSIAN VIOLET® 'Floru' GRP</t>
  </si>
  <si>
    <t>HIBISCUS syriacus 'Salima' GRP</t>
  </si>
  <si>
    <t>HIBISCUS syriacus SUP HEART® 'Minomb' BG9</t>
  </si>
  <si>
    <t>HIBISCUS syriacus SUP HEART® 'Minomb' GRP</t>
  </si>
  <si>
    <t>HIBISCUS syriacus ULTRAMARINE® 'Minultra' GRP</t>
  </si>
  <si>
    <t>HIBISCUS syriacus WHITE CHIFFON 'Notwoodtwo' BG9</t>
  </si>
  <si>
    <t>HIBISCUS syriacus WHITE CHIFFON 'Notwoodtwo' GRP</t>
  </si>
  <si>
    <t>HIBISCUS syriacus WHITE CHIFFON 'Notwoodtwo' GRP TIGE 60 CM</t>
  </si>
  <si>
    <t>HIBISCUS syriacus WHITE PILLAR 'Gandini Van Aart' GRP TIGE</t>
  </si>
  <si>
    <t>HIBISCUS syriacus 'Woodbridge' BG9</t>
  </si>
  <si>
    <t>HIBISCUS syriacus 'Woodbridge' GRP</t>
  </si>
  <si>
    <t>HIBISCUS syriacus 'Woodbridge' GRP TIGE 60 CM</t>
  </si>
  <si>
    <t>HOHERIA sexstylosa 'Snow White' BG9</t>
  </si>
  <si>
    <t>HOSTA fortunei 'Aureomarginata' BG9</t>
  </si>
  <si>
    <t>HOSTA fortunei 'Hyacinthina' BG9</t>
  </si>
  <si>
    <t>HOSTA 'Halcyon' BG9</t>
  </si>
  <si>
    <t>HOSTA 'Royal Standard' BG9</t>
  </si>
  <si>
    <t>HOSTA sieboldiana 'Elegans' BG9</t>
  </si>
  <si>
    <t>HOSTA sieboldiana 'Frances Williams' BG9</t>
  </si>
  <si>
    <t>HOSTA undulata 'Variegata' BG9</t>
  </si>
  <si>
    <t>HYDRANGEA arborescens 'Annabelle' BA5</t>
  </si>
  <si>
    <t>HYDRANGEA arborescens 'Annabelle' BA7</t>
  </si>
  <si>
    <t>HYDRANGEA arborescens 'Annabelle' BC1L3</t>
  </si>
  <si>
    <t>HYDRANGEA arborescens 'Annabelle' BG11</t>
  </si>
  <si>
    <t>HYDRANGEA arborescens 'Annabelle' BG9</t>
  </si>
  <si>
    <t>HYDRANGEA arborescens 'Annabelle' BP8</t>
  </si>
  <si>
    <t>HYDRANGEA aspera HOT CHOCOLATE® 'Hpopro12' BG9</t>
  </si>
  <si>
    <t>HYDRANGEA HYD 6 BG9</t>
  </si>
  <si>
    <t>HYDRANGEA HYD B4 BG9</t>
  </si>
  <si>
    <t>HYDRANGEA HYD R14 BG9</t>
  </si>
  <si>
    <t>HYDRANGEA macrophylla 'Adria' BA7</t>
  </si>
  <si>
    <t>HYDRANGEA macrophylla 'Adria' BC1L3</t>
  </si>
  <si>
    <t>HYDRANGEA macrophylla 'Adria' BG11</t>
  </si>
  <si>
    <t>HYDRANGEA macrophylla 'Adria' BG9</t>
  </si>
  <si>
    <t>HYDRANGEA macrophylla 'Ayesha' BA7</t>
  </si>
  <si>
    <t>HYDRANGEA macrophylla 'Ayesha' BG11</t>
  </si>
  <si>
    <t>HYDRANGEA macrophylla 'Ayesha' BG9</t>
  </si>
  <si>
    <t>HYDRANGEA macrophylla 'Ayesha' BP8</t>
  </si>
  <si>
    <t>HYDRANGEA macrophylla BELLE SEDUCTION® 'Bodalan' BG9</t>
  </si>
  <si>
    <t>HYDRANGEA macrophylla 'Blaumeise' BA5</t>
  </si>
  <si>
    <t>HYDRANGEA macrophylla 'Blaumeise' BA7</t>
  </si>
  <si>
    <t>HYDRANGEA macrophylla 'Blaumeise' BG11</t>
  </si>
  <si>
    <t>HYDRANGEA macrophylla 'Blaumeise' BG9</t>
  </si>
  <si>
    <t>HYDRANGEA macrophylla 'Blaumeise' BP8</t>
  </si>
  <si>
    <t>HYDRANGEA macrophylla DOLCE® FARFALLE 'Dolfarf' BG9</t>
  </si>
  <si>
    <t>HYDRANGEA macrophylla DOLCE® FRAGOLA 'Dolfrag' BG9</t>
  </si>
  <si>
    <t>HYDRANGEA macrophylla DOLCE® GIPSY 'Dolgip' BG9</t>
  </si>
  <si>
    <t>HYDRANGEA macrophylla 'Freundenstein' BA5</t>
  </si>
  <si>
    <t>HYDRANGEA macrophylla 'Freundenstein' BC1L3</t>
  </si>
  <si>
    <t>HYDRANGEA macrophylla 'Freundenstein' BG9</t>
  </si>
  <si>
    <t>HYDRANGEA macrophylla GOLDRUSH® 'Neyosh' BG9</t>
  </si>
  <si>
    <t>HYDRANGEA macrophylla 'Lanarth White' BA7</t>
  </si>
  <si>
    <t>HYDRANGEA macrophylla 'Lanarth White' BG11</t>
  </si>
  <si>
    <t>HYDRANGEA macrophylla 'Lanarth White' BG9</t>
  </si>
  <si>
    <t>HYDRANGEA macrophylla 'Leuchtfeuer' BA5</t>
  </si>
  <si>
    <t>HYDRANGEA macrophylla 'Leuchtfeuer' BA7</t>
  </si>
  <si>
    <t>HYDRANGEA macrophylla 'Leuchtfeuer' BC1L3</t>
  </si>
  <si>
    <t>HYDRANGEA macrophylla 'Leuchtfeuer' BG11</t>
  </si>
  <si>
    <t>HYDRANGEA macrophylla 'Leuchtfeuer' BG9</t>
  </si>
  <si>
    <t>HYDRANGEA macrophylla 'Leuchtfeuer' BP8</t>
  </si>
  <si>
    <t>HYDRANGEA macrophylla 'Libelle' BP8</t>
  </si>
  <si>
    <t>HYDRANGEA macrophylla 'Masja' BA5</t>
  </si>
  <si>
    <t>HYDRANGEA macrophylla 'Masja' BA7</t>
  </si>
  <si>
    <t>HYDRANGEA macrophylla 'Masja' BC1L3</t>
  </si>
  <si>
    <t>HYDRANGEA macrophylla 'Masja' BG11</t>
  </si>
  <si>
    <t>HYDRANGEA macrophylla 'Masja' BG9</t>
  </si>
  <si>
    <t>HYDRANGEA macrophylla 'Masja' BP8</t>
  </si>
  <si>
    <t>HYDRANGEA macrophylla 'Mathilde Gutges' BA5</t>
  </si>
  <si>
    <t>HYDRANGEA macrophylla 'Mathilde Gutges' BA7</t>
  </si>
  <si>
    <t>HYDRANGEA macrophylla 'Mathilde Gutges' BC1L3</t>
  </si>
  <si>
    <t>HYDRANGEA macrophylla 'Mathilde Gutges' BG11</t>
  </si>
  <si>
    <t>HYDRANGEA macrophylla 'Mathilde Gutges' BG9</t>
  </si>
  <si>
    <t>HYDRANGEA macrophylla 'Mathilde Gutges' BP8</t>
  </si>
  <si>
    <t>HYDRANGEA macrophylla 'Merveille' BA7</t>
  </si>
  <si>
    <t>HYDRANGEA macrophylla 'Merveille' BG11</t>
  </si>
  <si>
    <t>HYDRANGEA macrophylla 'Merveille' BG9</t>
  </si>
  <si>
    <t>HYDRANGEA macrophylla 'Merveille Sanguine' BA7</t>
  </si>
  <si>
    <t>HYDRANGEA macrophylla 'Merveille Sanguine' BG9</t>
  </si>
  <si>
    <t>HYDRANGEA macrophylla 'Merveille Sanguine' BP8</t>
  </si>
  <si>
    <t>HYDRANGEA macrophylla 'Mme Emile Mouillere' BA5</t>
  </si>
  <si>
    <t>HYDRANGEA macrophylla 'Mme Emile Mouillere' BA7</t>
  </si>
  <si>
    <t>HYDRANGEA macrophylla 'Mme Emile Mouillere' BG11</t>
  </si>
  <si>
    <t>HYDRANGEA macrophylla 'Mme Emile Mouillere' BG9</t>
  </si>
  <si>
    <t>HYDRANGEA macrophylla 'Mme Emile Mouillere' BP8</t>
  </si>
  <si>
    <t>HYDRANGEA macrophylla 'Mousmee' BA7</t>
  </si>
  <si>
    <t>HYDRANGEA macrophylla 'Mousmee' BG11</t>
  </si>
  <si>
    <t>HYDRANGEA macrophylla 'Mousmee' BG9</t>
  </si>
  <si>
    <t>HYDRANGEA macrophylla 'Mousmee' BP8</t>
  </si>
  <si>
    <t>HYDRANGEA macrophylla 'Red Baron' BA7</t>
  </si>
  <si>
    <t>HYDRANGEA macrophylla 'Red Baron' BG9</t>
  </si>
  <si>
    <t>HYDRANGEA macrophylla 'Rosita' BA5</t>
  </si>
  <si>
    <t>HYDRANGEA macrophylla 'Rosita' BA7</t>
  </si>
  <si>
    <t>HYDRANGEA macrophylla 'Rosita' BC1L3</t>
  </si>
  <si>
    <t>HYDRANGEA macrophylla 'Rosita' BG11</t>
  </si>
  <si>
    <t>HYDRANGEA macrophylla 'Rosita' BG9</t>
  </si>
  <si>
    <t>HYDRANGEA macrophylla 'Rosita' BP8</t>
  </si>
  <si>
    <t>HYDRANGEA macrophylla 'Rotschwanz' BP8</t>
  </si>
  <si>
    <t>HYDRANGEA macrophylla 'Soeur Thérèse' BA5</t>
  </si>
  <si>
    <t>HYDRANGEA macrophylla 'Soeur Thérèse' BA7</t>
  </si>
  <si>
    <t>HYDRANGEA macrophylla 'Soeur Thérèse' BC1L3</t>
  </si>
  <si>
    <t>HYDRANGEA macrophylla 'Soeur Thérèse' BG11</t>
  </si>
  <si>
    <t>HYDRANGEA macrophylla 'Soeur Thérèse' BG9</t>
  </si>
  <si>
    <t>HYDRANGEA macrophylla 'Soeur Thérèse' BP8</t>
  </si>
  <si>
    <t>HYDRANGEA macrophylla 'Tovelit' BG11</t>
  </si>
  <si>
    <t>HYDRANGEA macrophylla 'Tovelit' BG9</t>
  </si>
  <si>
    <t>HYDRANGEA macrophylla 'Tovelit' BP8</t>
  </si>
  <si>
    <t>HYDRANGEA macrophylla 'Tricolor' BG11</t>
  </si>
  <si>
    <t>HYDRANGEA macrophylla 'Tricolor' BG9</t>
  </si>
  <si>
    <t>HYDRANGEA macrophylla 'Tricolor' BP8</t>
  </si>
  <si>
    <t>HYDRANGEA macrophylla 'Zorro' BA7</t>
  </si>
  <si>
    <t>HYDRANGEA macrophylla 'Zorro' BG11</t>
  </si>
  <si>
    <t>HYDRANGEA macrophylla 'Zorro' BG9</t>
  </si>
  <si>
    <t>HYDRANGEA macrophylla 'Zorro' BP8</t>
  </si>
  <si>
    <t>HYDRANGEA paniculata BOBO® 'Ilvobo' BG9</t>
  </si>
  <si>
    <t>HYDRANGEA paniculata DENTELLE DE GORRON® 'Rencri' BC1L CARRE</t>
  </si>
  <si>
    <t>HYDRANGEA paniculata DENTELLE DE GORRON® 'Rencri' BG9</t>
  </si>
  <si>
    <t>HYDRANGEA paniculata DIAMANT ROUGE® 'Rendia' BA5</t>
  </si>
  <si>
    <t>HYDRANGEA paniculata DIAMANT ROUGE® 'Rendia' BC1L3</t>
  </si>
  <si>
    <t>HYDRANGEA paniculata DIAMANT ROUGE® 'Rendia' BG9</t>
  </si>
  <si>
    <t>HYDRANGEA paniculata DIAMANT ROUGE® 'Rendia' BP8</t>
  </si>
  <si>
    <t>HYDRANGEA paniculata DIAMANT ROUGE® 'Rendia' BRP</t>
  </si>
  <si>
    <t>HYDRANGEA paniculata DIAMANTINO® 'Ren101' BA5</t>
  </si>
  <si>
    <t>HYDRANGEA paniculata DIAMANTINO® 'Ren101' BG9</t>
  </si>
  <si>
    <t>HYDRANGEA paniculata FRAISE MELBA® 'Renba' BC1L CARRE</t>
  </si>
  <si>
    <t>HYDRANGEA paniculata FRAISE MELBA® 'Renba' BC1L3</t>
  </si>
  <si>
    <t>HYDRANGEA paniculata FRAISE MELBA® 'Renba' BG8</t>
  </si>
  <si>
    <t>HYDRANGEA paniculata FRAISE MELBA® 'Renba' BG9</t>
  </si>
  <si>
    <t>HYDRANGEA paniculata 'Grandiflora' BC1L3</t>
  </si>
  <si>
    <t>HYDRANGEA paniculata 'Grandiflora' BG11</t>
  </si>
  <si>
    <t>HYDRANGEA paniculata 'Grandiflora' BG9</t>
  </si>
  <si>
    <t>HYDRANGEA paniculata 'Kyushu' BG9</t>
  </si>
  <si>
    <t>HYDRANGEA paniculata 'Kyushu' BP8</t>
  </si>
  <si>
    <t>HYDRANGEA paniculata 'Limelight' BC1L3</t>
  </si>
  <si>
    <t>HYDRANGEA paniculata 'Limelight' BG11</t>
  </si>
  <si>
    <t>HYDRANGEA paniculata 'Limelight' BG9</t>
  </si>
  <si>
    <t>HYDRANGEA paniculata 'Limelight' BP8</t>
  </si>
  <si>
    <t>HYDRANGEA paniculata LITTLE LIME® 'Jane' BG9</t>
  </si>
  <si>
    <t>HYDRANGEA paniculata LITTLE LIME® 'Jane' BP8</t>
  </si>
  <si>
    <t>HYDRANGEA paniculata LITTLE QUICK FIRE® 'SMHPLQF' BG9</t>
  </si>
  <si>
    <t>HYDRANGEA paniculata 'Phantom' BC1L3</t>
  </si>
  <si>
    <t>HYDRANGEA paniculata 'Phantom' BG9</t>
  </si>
  <si>
    <t>HYDRANGEA paniculata 'Phantom' BG9 TIGE</t>
  </si>
  <si>
    <t>HYDRANGEA paniculata PRIM WHITE® 'Dolprim' BA7</t>
  </si>
  <si>
    <t>HYDRANGEA paniculata PRIM WHITE® 'Dolprim' BC1L3</t>
  </si>
  <si>
    <t>HYDRANGEA paniculata PRIM WHITE® 'Dolprim' BG9</t>
  </si>
  <si>
    <t>HYDRANGEA paniculata 'Silver Dollar' BG9</t>
  </si>
  <si>
    <t>HYDRANGEA paniculata SUNDAE FRAISE® 'Rensun' BC1L3</t>
  </si>
  <si>
    <t>HYDRANGEA paniculata SUNDAE FRAISE® 'Rensun' BG9</t>
  </si>
  <si>
    <t>HYDRANGEA paniculata SUNDAE FRAISE® 'Rensun' BP7</t>
  </si>
  <si>
    <t>HYDRANGEA paniculata SUNDAE FRAISE® 'Rensun' BP8</t>
  </si>
  <si>
    <t>HYDRANGEA paniculata SUNDAE FRAISE® 'Rensun' BRP</t>
  </si>
  <si>
    <t>HYDRANGEA paniculata 'Tardiva' BG9</t>
  </si>
  <si>
    <t>HYDRANGEA paniculata 'Unique' BC1L3</t>
  </si>
  <si>
    <t>HYDRANGEA paniculata 'Unique' BG11</t>
  </si>
  <si>
    <t>HYDRANGEA paniculata 'Unique' BG9</t>
  </si>
  <si>
    <t>HYDRANGEA paniculata VANILLE FRAISE® 'Renhy' BA5</t>
  </si>
  <si>
    <t>HYDRANGEA paniculata VANILLE FRAISE® 'Renhy' BA7</t>
  </si>
  <si>
    <t>HYDRANGEA paniculata VANILLE FRAISE® 'Renhy' BC1L CARRE</t>
  </si>
  <si>
    <t>HYDRANGEA paniculata VANILLE FRAISE® 'Renhy' BC1L3</t>
  </si>
  <si>
    <t>HYDRANGEA paniculata VANILLE FRAISE® 'Renhy' BG11</t>
  </si>
  <si>
    <t>HYDRANGEA paniculata VANILLE FRAISE® 'Renhy' BG9</t>
  </si>
  <si>
    <t>HYDRANGEA paniculata VANILLE FRAISE® 'Renhy' BG9 TIGE</t>
  </si>
  <si>
    <t>HYDRANGEA paniculata VANILLE FRAISE® 'Renhy' BP8</t>
  </si>
  <si>
    <t>HYDRANGEA paniculata VANILLE FRAISE® 'Renhy' BRP</t>
  </si>
  <si>
    <t>HYDRANGEA petiolaris BC1L CARRE</t>
  </si>
  <si>
    <t>HYDRANGEA quercifolia 'Alice' BA3</t>
  </si>
  <si>
    <t>HYDRANGEA quercifolia 'Alice' BC1L3</t>
  </si>
  <si>
    <t>HYDRANGEA quercifolia 'Alice' BG9</t>
  </si>
  <si>
    <t>HYDRANGEA quercifolia 'Alice' BP8</t>
  </si>
  <si>
    <t>HYDRANGEA quercifolia ICE CRYSTAL® 'Hqopr010' BG9</t>
  </si>
  <si>
    <t>HYDRANGEA quercifolia 'Snowflake' BC1L3</t>
  </si>
  <si>
    <t>HYDRANGEA quercifolia 'Snowflake' BG9</t>
  </si>
  <si>
    <t>HYDRANGEA seemani x petiolaris SEMIOLA® 'Inovalaur' BG9</t>
  </si>
  <si>
    <t>HYDRANGEA seemani x petiolaris SEMIOLA® 'Inovalaur' BP8</t>
  </si>
  <si>
    <t>HYDRANGEA serrata AVELROZ® 'Dolmyf' BA5</t>
  </si>
  <si>
    <t>HYDRANGEA serrata AVELROZ® 'Dolmyf' BG9</t>
  </si>
  <si>
    <t>HYDRANGEA serrata 'Bluebird' BA5</t>
  </si>
  <si>
    <t>HYDRANGEA serrata 'Bluebird' BA7</t>
  </si>
  <si>
    <t>HYDRANGEA serrata 'Bluebird' BG9</t>
  </si>
  <si>
    <t>HYDRANGEA serrata 'Bluebird' BP8</t>
  </si>
  <si>
    <t>HYDRANGEA serrata 'Grayswood' BP8</t>
  </si>
  <si>
    <t>HYDRANGEA serrata MAGIC SEDUCTION® 'Annie's Blue' BG9</t>
  </si>
  <si>
    <t>HYDRANGEA serrata 'Preziosa' BA5</t>
  </si>
  <si>
    <t>HYDRANGEA serrata 'Preziosa' BA7</t>
  </si>
  <si>
    <t>HYDRANGEA serrata 'Preziosa' BG9</t>
  </si>
  <si>
    <t>HYDRANGEA serrata 'Preziosa' BP8</t>
  </si>
  <si>
    <t>HYDRANGEA serrata 'Tiara' BP8</t>
  </si>
  <si>
    <t>HYPERICUM 'Gemo' BA5</t>
  </si>
  <si>
    <t>HYPERICUM 'Gemo' BA7</t>
  </si>
  <si>
    <t>HYPERICUM 'Gemo' BP8</t>
  </si>
  <si>
    <t>HYPERICUM 'Hidcote' BA5</t>
  </si>
  <si>
    <t>HYPERICUM 'Hidcote' BA7</t>
  </si>
  <si>
    <t>HYPERICUM 'Hidcote' BP8</t>
  </si>
  <si>
    <t>HYPERICUM 'Hidcote' BRP</t>
  </si>
  <si>
    <t>HYPERICUM inodorum HYP2008 / RED1 BP8</t>
  </si>
  <si>
    <t>HYPERICUM moserianum 'Tricolor' BA5</t>
  </si>
  <si>
    <t>HYPERICUM moserianum 'Tricolor' BA7</t>
  </si>
  <si>
    <t>HYPERICUM moserianum 'Tricolor' BG9</t>
  </si>
  <si>
    <t>HYPERICUM moserianum 'Tricolor' BP8</t>
  </si>
  <si>
    <t>HYPERICUM x 'Arcadia' BG9</t>
  </si>
  <si>
    <t>IBERIS 'Masterpiece' BG9</t>
  </si>
  <si>
    <t>IBERIS sempervirens 'Snowflake' SG9</t>
  </si>
  <si>
    <t>ILEX altaclerensis 'Golden King' BG9</t>
  </si>
  <si>
    <t>ILEX aquifolium 'Alaska' BG9</t>
  </si>
  <si>
    <t>ILEX aquifolium 'Argenteomarginata' BG9</t>
  </si>
  <si>
    <t>ILEX aquifolium 'J.C.Van Tol' BG9</t>
  </si>
  <si>
    <t>ILEX crenata BARQUETTE DE 6</t>
  </si>
  <si>
    <t>ILEX crenata 'Convexa' BG9</t>
  </si>
  <si>
    <t>ILEX crenata 'Fastigiata' BG9</t>
  </si>
  <si>
    <t>ILEX crenata 'Fastigiata' BP9</t>
  </si>
  <si>
    <t>ILEX crenata 'Glorie Dwarf' BG9</t>
  </si>
  <si>
    <t>ILEX crenata 'Green Hedge' BARQUETTE DE 6</t>
  </si>
  <si>
    <t>ILEX crenata 'Green Hedge' BC1L CARRE</t>
  </si>
  <si>
    <t>ILEX crenata 'Green Hedge' BG9</t>
  </si>
  <si>
    <t>ILEX meserveae 'Blue Angel' BG9</t>
  </si>
  <si>
    <t>ILEX mutchagara 'Nellie R. Stevens' BG9</t>
  </si>
  <si>
    <t>ILEX vomitoria 'Nana' BG9</t>
  </si>
  <si>
    <t>IMPERATA cylindrica 'Red Baron' BG9</t>
  </si>
  <si>
    <t>INDIGOFERA himalayensis 'Silk Road' BG9</t>
  </si>
  <si>
    <t>ITEA virginica 'Henry's Garnet' BG9</t>
  </si>
  <si>
    <t>JASMINUM humile 'Revolutum' BG9</t>
  </si>
  <si>
    <t>JASMINUM nudiflorum BC1L CARRE</t>
  </si>
  <si>
    <t>JASMINUM officinale BC1L CARRE</t>
  </si>
  <si>
    <t>JUNIPERUS chinensis 'Blue Alps' BG9</t>
  </si>
  <si>
    <t>JUNIPERUS chinensis 'Stricta' BG9</t>
  </si>
  <si>
    <t>JUNIPERUS communis 'Compressa' BG9</t>
  </si>
  <si>
    <t>JUNIPERUS communis 'Green Carpet' BG9</t>
  </si>
  <si>
    <t>JUNIPERUS communis 'Hibernica' BG9</t>
  </si>
  <si>
    <t>JUNIPERUS communis 'Repanda' BG9</t>
  </si>
  <si>
    <t>JUNIPERUS communis 'Sentinel' BG9</t>
  </si>
  <si>
    <t>JUNIPERUS conferta 'Blue Pacific' BG9</t>
  </si>
  <si>
    <t>JUNIPERUS conferta 'Schlager' BG9</t>
  </si>
  <si>
    <t>JUNIPERUS horizontalis 'Blue Chip' BG9</t>
  </si>
  <si>
    <t>JUNIPERUS horizontalis 'Blue Chip' BP8</t>
  </si>
  <si>
    <t>JUNIPERUS horizontalis ICEE BLUE® 'Monber' BG9</t>
  </si>
  <si>
    <t>JUNIPERUS horizontalis 'Prince of Wales' BG9</t>
  </si>
  <si>
    <t>JUNIPERUS media 'Gold Coast' BG9</t>
  </si>
  <si>
    <t>JUNIPERUS media GOLD SOVEREIGN® 'Blound' BG9</t>
  </si>
  <si>
    <t>JUNIPERUS media 'Gold Star' BG9</t>
  </si>
  <si>
    <t>JUNIPERUS media 'Mint Julep' BG9</t>
  </si>
  <si>
    <t>JUNIPERUS media 'Old Gold' BG9</t>
  </si>
  <si>
    <t>JUNIPERUS media 'Pfitzeriana Aurea' BG9</t>
  </si>
  <si>
    <t>JUNIPERUS media 'Pfitzeriana' BG9</t>
  </si>
  <si>
    <t>JUNIPERUS media 'Pfitzeriana Glauca' BG9</t>
  </si>
  <si>
    <t>JUNIPERUS procumbens 'Nana' BG9</t>
  </si>
  <si>
    <t>JUNIPERUS sabina 'Rockery Gem' BG9</t>
  </si>
  <si>
    <t>JUNIPERUS sabina 'Tamariscifolia' BG9</t>
  </si>
  <si>
    <t>JUNIPERUS scopulorum 'Blue Arrow' BG9</t>
  </si>
  <si>
    <t>JUNIPERUS squamata 'Blue Carpet' BG9</t>
  </si>
  <si>
    <t>JUNIPERUS squamata 'Blue Star' BG9</t>
  </si>
  <si>
    <t>JUNIPERUS squamata 'Holger' BG9</t>
  </si>
  <si>
    <t>JUNIPERUS virginiana 'Grey Owl' BG9</t>
  </si>
  <si>
    <t>KAKI 'Fuyu' SCION</t>
  </si>
  <si>
    <t>KAKI 'Muscat' SCION</t>
  </si>
  <si>
    <t>KERRIA japonica 'Golden Guinea' BA5</t>
  </si>
  <si>
    <t>KERRIA japonica 'Golden Guinea' BG9</t>
  </si>
  <si>
    <t>KERRIA japonica 'Golden Guinea' BP8</t>
  </si>
  <si>
    <t>KERRIA japonica 'Picta' BG9</t>
  </si>
  <si>
    <t>KERRIA japonica 'Pleniflora' BA5</t>
  </si>
  <si>
    <t>KERRIA japonica 'Pleniflora' BA7</t>
  </si>
  <si>
    <t>KERRIA japonica 'Pleniflora' BG9</t>
  </si>
  <si>
    <t>KERRIA japonica 'Pleniflora' BP8</t>
  </si>
  <si>
    <t>KERRIA japonica 'Pleniflora' BRP</t>
  </si>
  <si>
    <t>KOELREUTERIA paniculata 'Coral Sun' SCION</t>
  </si>
  <si>
    <t>KOLKWITZIA amabilis 'Pink Cloud' BA7</t>
  </si>
  <si>
    <t>KOLKWITZIA amabilis 'Pink Cloud' BG9</t>
  </si>
  <si>
    <t>LABEL CHOISYA ternata SUNDANCE® 'Lich'</t>
  </si>
  <si>
    <t>LABEL ELAEAGNUS ebbingei ELEADOR®'Lannou'</t>
  </si>
  <si>
    <t>LABEL EUONYMUS fortunei BLONDY ® 'interbolwy'</t>
  </si>
  <si>
    <t>LABEL PHOTINIA fraseri PINK MARBLE® 'Cassini'</t>
  </si>
  <si>
    <t>LABEL PHYSOCARPUS opulifolius DIABLE D'OR ® 'Mindi</t>
  </si>
  <si>
    <t>LABEL PHYSOCARPUS opulifolius 'Diabolo'</t>
  </si>
  <si>
    <t>LABEL POTENTILLA MARIAN RED ROBIN®'Marrob'</t>
  </si>
  <si>
    <t>LABEL SYMPHORICARPOS chenaultii 'Brain de Soleil'</t>
  </si>
  <si>
    <t>LABURNUM watereri 'Vossii' SCION</t>
  </si>
  <si>
    <t>LAGERSTROEMIA indica 'Berlingot Menthe' BG9</t>
  </si>
  <si>
    <t>LAGERSTROEMIA indica 'Coccinea' BG9</t>
  </si>
  <si>
    <t>LAGERSTROEMIA indica CP 09 DS 402 BG9</t>
  </si>
  <si>
    <t>LAGERSTROEMIA indica 'Houston' BG9</t>
  </si>
  <si>
    <t>LAGERSTROEMIA indica INDiYA CHARMS® BRAISE D'ETE® 'Indybra' BG9</t>
  </si>
  <si>
    <t>LAGERSTROEMIA indica INDiYA CHARMS® CAMAIEU D'ETE® 'Indycam' BG9</t>
  </si>
  <si>
    <t>LAGERSTROEMIA indica INDiYA CHARMS® FUCHSIA D'ETE® 'Indyfus' BG9</t>
  </si>
  <si>
    <t>LAGERSTROEMIA indica INDiYA CHARMS® VIOLET D'ETE® 'Indyvio' BG9</t>
  </si>
  <si>
    <t>LAGERSTROEMIA indica 'Mai Sugata' BG9</t>
  </si>
  <si>
    <t>LAGERSTROEMIA indica 'Margaux'® BG9</t>
  </si>
  <si>
    <t>LAGERSTROEMIA indica Mauve Briant BG9</t>
  </si>
  <si>
    <t>LAGERSTROEMIA indica 'Nivea' BG9</t>
  </si>
  <si>
    <t>LAGERSTROEMIA indica 'Red Imperator' BC1L CARRE</t>
  </si>
  <si>
    <t>LAGERSTROEMIA indica 'Red Imperator' BG9</t>
  </si>
  <si>
    <t>LAGERSTROEMIA indica 'Rose Fuchsia' BG9</t>
  </si>
  <si>
    <t>LAGERSTROEMIA indica 'Rose Indien' BG9</t>
  </si>
  <si>
    <t>LAGERSTROEMIA indica Rose pâle BG9</t>
  </si>
  <si>
    <t>LAGERSTROEMIA indica 'Rosea Nova' BG9</t>
  </si>
  <si>
    <t>LAGERSTROEMIA indica 'Rubra Magnifica' BG9</t>
  </si>
  <si>
    <t>LAMIUM maculatum 'Pink Pewter' BG9</t>
  </si>
  <si>
    <t>LAVANDULA angustifolia ANNA® BA3</t>
  </si>
  <si>
    <t>LAVANDULA angustifolia ANNA® BC1L CARRE</t>
  </si>
  <si>
    <t>LAVANDULA angustifolia ANNA® BG11</t>
  </si>
  <si>
    <t>LAVANDULA angustifolia ANNA® BG9</t>
  </si>
  <si>
    <t>LAVANDULA angustifolia ANNA® BP7</t>
  </si>
  <si>
    <t>LAVANDULA angustifolia ANNA® BP8</t>
  </si>
  <si>
    <t>LAVANDULA angustifolia 'Dwarf Blue' BA3</t>
  </si>
  <si>
    <t>LAVANDULA angustifolia 'Edelweiss' BA3</t>
  </si>
  <si>
    <t>LAVANDULA angustifolia 'Edelweiss' BC1L CARRE</t>
  </si>
  <si>
    <t>LAVANDULA angustifolia 'Edelweiss' BG9</t>
  </si>
  <si>
    <t>LAVANDULA angustifolia 'Edelweiss' BP7</t>
  </si>
  <si>
    <t>LAVANDULA angustifolia 'Hidcote' BA3</t>
  </si>
  <si>
    <t>LAVANDULA angustifolia 'Hidcote' BC1L CARRE</t>
  </si>
  <si>
    <t>LAVANDULA angustifolia 'Hidcote' BG9</t>
  </si>
  <si>
    <t>LAVANDULA angustifolia 'Hidcote' BP7</t>
  </si>
  <si>
    <t>LAVANDULA angustifolia 'Hidcote' BP8</t>
  </si>
  <si>
    <t>LAVANDULA angustifolia 'Hidcote Giant' BA3</t>
  </si>
  <si>
    <t>LAVANDULA angustifolia 'Hidcote Giant' BG9</t>
  </si>
  <si>
    <t>LAVANDULA angustifolia 'Hidcote' P BG9</t>
  </si>
  <si>
    <t>LAVANDULA angustifolia 'Hidcote' P BP7</t>
  </si>
  <si>
    <t>LAVANDULA angustifolia 'Imperial Gem' BA3</t>
  </si>
  <si>
    <t>LAVANDULA angustifolia 'Imperial Gem' BC1L CARRE</t>
  </si>
  <si>
    <t>LAVANDULA angustifolia 'Imperial Gem' BG9</t>
  </si>
  <si>
    <t>LAVANDULA angustifolia 'Imperial Gem' BP7</t>
  </si>
  <si>
    <t>LAVANDULA angustifolia 'Iteipmai Courte 113' BG9</t>
  </si>
  <si>
    <t>LAVANDULA angustifolia 'Iteipmai Haute 209' BG9</t>
  </si>
  <si>
    <t>LAVANDULA angustifolia 'Little Lady' BP7</t>
  </si>
  <si>
    <t>LAVANDULA angustifolia MELISSA LILAC 'Dow04' BC1L CARRE</t>
  </si>
  <si>
    <t>LAVANDULA angustifolia MELISSA LILAC 'Dow04' BG9</t>
  </si>
  <si>
    <t>LAVANDULA angustifolia MELISSA LILAC 'Dow04' BP7</t>
  </si>
  <si>
    <t>LAVANDULA angustifolia 'Munstead' BA3</t>
  </si>
  <si>
    <t>LAVANDULA angustifolia 'Munstead' BC1L CARRE</t>
  </si>
  <si>
    <t>LAVANDULA angustifolia 'Munstead' BG9</t>
  </si>
  <si>
    <t>LAVANDULA angustifolia 'Munstead' BP7</t>
  </si>
  <si>
    <t>LAVANDULA angustifolia 'Rosea' BA3</t>
  </si>
  <si>
    <t>LAVANDULA angustifolia 'Rosea' BC1L CARRE</t>
  </si>
  <si>
    <t>LAVANDULA angustifolia 'Rosea' BG9</t>
  </si>
  <si>
    <t>LAVANDULA angustifolia 'Rosea' BP7</t>
  </si>
  <si>
    <t>LAVANDULA angustifolia 'Thumbelina Leigh' BG9</t>
  </si>
  <si>
    <t>LAVANDULA angustifolia 'Touraine' BG9</t>
  </si>
  <si>
    <t>LAVANDULA intermedia 'Dutch' BA3</t>
  </si>
  <si>
    <t>LAVANDULA intermedia 'Dutch' BA4</t>
  </si>
  <si>
    <t>LAVANDULA intermedia 'Dutch' BC1L CARRE</t>
  </si>
  <si>
    <t>LAVANDULA intermedia 'Dutch' BG11</t>
  </si>
  <si>
    <t>LAVANDULA intermedia 'Dutch' BG8</t>
  </si>
  <si>
    <t>LAVANDULA intermedia 'Dutch' BG9</t>
  </si>
  <si>
    <t>LAVANDULA intermedia 'Dutch' BP7</t>
  </si>
  <si>
    <t>LAVANDULA intermedia 'Dutch' BP8</t>
  </si>
  <si>
    <t>LAVANDULA intermedia 'Dutch' BRP</t>
  </si>
  <si>
    <t>LAVANDULA intermedia 'Grappenhall' BG9</t>
  </si>
  <si>
    <t>LAVANDULA intermedia 'Grappenhall' BP7</t>
  </si>
  <si>
    <t>LAVANDULA intermedia 'Royal Blue' BP7</t>
  </si>
  <si>
    <t>LAVANDULA lanata x angustifolia QUICKSILVER® 'Fair14' BP7</t>
  </si>
  <si>
    <t>LAVANDULA lanata x angustifolia QUICKSILVER® 'Fair14' BP8</t>
  </si>
  <si>
    <t>LAVANDULA stoechas 'Dark Royalty' BA3</t>
  </si>
  <si>
    <t>LAVANDULA stoechas 'Dark Royalty' BG9</t>
  </si>
  <si>
    <t>LAVANDULA stoechas 'Dark Royalty' BP7</t>
  </si>
  <si>
    <t>LAVANDULA stoechas 'Lusitanica' BG9</t>
  </si>
  <si>
    <t>LAVANDULA stoechas 'Pedunculata' BA3</t>
  </si>
  <si>
    <t>LAVANDULA stoechas 'Pedunculata' BG9</t>
  </si>
  <si>
    <t>LAVANDULA stoechas 'Pedunculata' BP7</t>
  </si>
  <si>
    <t>LAVANDULA stoechas 'Regal Splendour' BA3</t>
  </si>
  <si>
    <t>LAVANDULA stoechas 'Regal Splendour' BG9</t>
  </si>
  <si>
    <t>LAVANDULA stoechas 'Regal Splendour' BP7</t>
  </si>
  <si>
    <t>LAVANDULA stoechas 'Tickled Pink' BP7</t>
  </si>
  <si>
    <t>LAVANDULA stoechas 'Willowvale' BA3</t>
  </si>
  <si>
    <t>LAVANDULA stoechas 'Willowvale' BP7</t>
  </si>
  <si>
    <t>LAVANDULA stoechas 'Winter Lace' BG9</t>
  </si>
  <si>
    <t>LAVANDULA stoechas 'Winter Lace' BP7</t>
  </si>
  <si>
    <t>LAVANDULA x chayforae 'Silver Sands' BP7</t>
  </si>
  <si>
    <t>LAVANDULA x chaytorae 'Richard Gray' BA3</t>
  </si>
  <si>
    <t>LAVANDULA x chaytorae 'Richard Gray' BC1L CARRE</t>
  </si>
  <si>
    <t>LAVANDULA x chaytorae 'Richard Gray' BG9</t>
  </si>
  <si>
    <t>LAVANDULA x chaytorae 'Richard Gray' BP7</t>
  </si>
  <si>
    <t>LAVANDULA x 'Sawyer' BA3</t>
  </si>
  <si>
    <t>LAVANDULA x 'Sawyer' BP7</t>
  </si>
  <si>
    <t>LAVATERA × clementii 'Song Bird' BG9</t>
  </si>
  <si>
    <t>LAVATERA BLUE BIRD® 'Renlav' BG9</t>
  </si>
  <si>
    <t>LAVATERA CHAMALLOW® 'Inovera' BC1L3</t>
  </si>
  <si>
    <t>LAVATERA CHAMALLOW® 'Inovera' BG9</t>
  </si>
  <si>
    <t>LAVATERA thuringiaca 'Barnsley' BA5</t>
  </si>
  <si>
    <t>LAVATERA thuringiaca 'Barnsley Baby' BG9</t>
  </si>
  <si>
    <t>LAVATERA thuringiaca 'Barnsley' BG9</t>
  </si>
  <si>
    <t>LAVATERA thuringiaca 'Barnsley' BP8</t>
  </si>
  <si>
    <t>LAVATERA thuringiaca 'Bredon Spring' BA5</t>
  </si>
  <si>
    <t>LAVATERA thuringiaca 'Bredon Spring' BG9</t>
  </si>
  <si>
    <t>LAVATERA thuringiaca 'Bredon Spring' BP8</t>
  </si>
  <si>
    <t>LAVATERA thuringiaca 'Burgundy Wine' BA5</t>
  </si>
  <si>
    <t>LAVATERA thuringiaca 'Burgundy Wine' BG9</t>
  </si>
  <si>
    <t>LAVATERA thuringiaca 'Burgundy Wine' BP8</t>
  </si>
  <si>
    <t>LAVATERA thuringiaca 'Candy Floss' BG9</t>
  </si>
  <si>
    <t>LAVATERA thuringiaca 'Eyes Catcher' BG9</t>
  </si>
  <si>
    <t>LAVATERA thuringiaca 'Lilac Lady' BG9</t>
  </si>
  <si>
    <t>LAVATERA thuringiaca 'Princesse de Ligne' BG9</t>
  </si>
  <si>
    <t>LAVATERA thuringiaca 'Rosea' BA5</t>
  </si>
  <si>
    <t>LAVATERA thuringiaca 'Rosea' BG9</t>
  </si>
  <si>
    <t>LAVATERA thuringiaca 'Rosea' BP8</t>
  </si>
  <si>
    <t>LEPTOSPERMUM lanigerum 'Silver Sheen' BG9</t>
  </si>
  <si>
    <t>LEPTOSPERMUM scoparium 'Coral Candy' BG9</t>
  </si>
  <si>
    <t>LEPTOSPERMUM scoparium 'Coral Candy' BP8</t>
  </si>
  <si>
    <t>LEPTOSPERMUM scoparium 'Martini' BG9</t>
  </si>
  <si>
    <t>LEPTOSPERMUM scoparium 'Martini' BP8</t>
  </si>
  <si>
    <t>LEPTOSPERMUM scoparium 'Red Damask' BG9</t>
  </si>
  <si>
    <t>LEPTOSPERMUM scoparium rouge double nain BG9</t>
  </si>
  <si>
    <t>LEPTOSPERMUM scoparium 'Snow Flury' BG9</t>
  </si>
  <si>
    <t>LEPTOSPERMUM scoparium 'Winter Cheer' BA4</t>
  </si>
  <si>
    <t>LEPTOSPERMUM scoparium 'Winter Cheer' BC1L CARRE</t>
  </si>
  <si>
    <t>LEPTOSPERMUM scoparium 'Winter Cheer' BG9</t>
  </si>
  <si>
    <t>LEPTOSPERMUM scoparium 'Winter Cheer' BP7</t>
  </si>
  <si>
    <t>LEPTOSPERMUM scoparium 'Winter Cheer' BP8</t>
  </si>
  <si>
    <t>LEUCANTHEMUM 'Aglaia' BG9</t>
  </si>
  <si>
    <t>LEUCANTHEMUM 'Real Dream' BG9</t>
  </si>
  <si>
    <t>LEUCANTHEMUM 'Real Glory' BG9</t>
  </si>
  <si>
    <t>LEUCANTHEMUM 'Santé' BG9</t>
  </si>
  <si>
    <t>LEUCANTHEMUM 'Snowcap' BG9</t>
  </si>
  <si>
    <t>LEUCOTHOE keiskei 'Royal Ruby' BG9</t>
  </si>
  <si>
    <t>LEUCOTHOE keskei HALLOWEEN® 'Opstal16' BG9</t>
  </si>
  <si>
    <t>LEUCOTHOE walteri 'Rainbow' BG8</t>
  </si>
  <si>
    <t>LEWISIA cotyledon (Hybrides) SG9</t>
  </si>
  <si>
    <t>LEYCESTERIA formosa 'Purple Rain' BC1L CARRE</t>
  </si>
  <si>
    <t>LEYCESTERIA formosa 'Purple Rain' BP8</t>
  </si>
  <si>
    <t>LIBERTIA ixoides 'Taupo Blaze' BG9</t>
  </si>
  <si>
    <t>LIGUSTRUM ibota MUSLI® 'Muster' BC1L CARRE</t>
  </si>
  <si>
    <t>LIGUSTRUM ibota MUSLI® 'Muster' BC1L3</t>
  </si>
  <si>
    <t>LIGUSTRUM ibota MUSLI® 'Muster' BG9</t>
  </si>
  <si>
    <t>LIGUSTRUM ibota MUSLI® 'Muster' BRP</t>
  </si>
  <si>
    <t>LIGUSTRUM ibota MUSLI® 'Muster' GRP TIGE 60 CM</t>
  </si>
  <si>
    <t>LIGUSTRUM japonicum ARLEQUIN 'Briseize' BG9</t>
  </si>
  <si>
    <t>LIGUSTRUM japonicum ARLEQUIN 'Briseize' BG9 TIGE</t>
  </si>
  <si>
    <t>LIGUSTRUM japonicum ARLEQUIN 'Briseize' BRP</t>
  </si>
  <si>
    <t>LIGUSTRUM japonicum COLOMBINE 'Briquinze' BC1L CARRE</t>
  </si>
  <si>
    <t>LIGUSTRUM japonicum COLOMBINE 'Briquinze' BG9</t>
  </si>
  <si>
    <t>LIGUSTRUM japonicum COLOMBINE 'Briquinze' BG9 TIGE</t>
  </si>
  <si>
    <t>LIGUSTRUM japonicum PIERROT 'Briquatorze' BC1L CARRE</t>
  </si>
  <si>
    <t>LIGUSTRUM japonicum PIERROT 'Briquatorze' BG9</t>
  </si>
  <si>
    <t>LIGUSTRUM japonicum 'Rotundifolium' BG9</t>
  </si>
  <si>
    <t>LIGUSTRUM japonicum 'Texanum' BC1L CARRE</t>
  </si>
  <si>
    <t>LIGUSTRUM japonicum 'Texanum' BC1L3</t>
  </si>
  <si>
    <t>LIGUSTRUM japonicum 'Texanum' BG9</t>
  </si>
  <si>
    <t>LIGUSTRUM japonicum 'Texanum' BP8</t>
  </si>
  <si>
    <t>LIGUSTRUM japonicum 'Texanum Sélection' BG9</t>
  </si>
  <si>
    <t>LIGUSTRUM japonicum 'Texanum Sélection' BP8</t>
  </si>
  <si>
    <t>LIGUSTRUM japonicum 'Texanum Variegatum' BG9</t>
  </si>
  <si>
    <t>LIGUSTRUM lucidum 'Tricolor' GG9</t>
  </si>
  <si>
    <t>LIGUSTRUM ovalifolium 'Aureum' BA5</t>
  </si>
  <si>
    <t>LIGUSTRUM ovalifolium 'Aureum' BG9</t>
  </si>
  <si>
    <t>LIGUSTRUM ovalifolium 'Aureum' BP8</t>
  </si>
  <si>
    <t>LIGUSTRUM ovalifolium 'Aureum' BRP</t>
  </si>
  <si>
    <t>LIGUSTRUM vulgare 'Atrovirens' BA5</t>
  </si>
  <si>
    <t>LIGUSTRUM vulgare 'Atrovirens' BG9</t>
  </si>
  <si>
    <t>LIGUSTRUM vulgare 'Atrovirens' BP8</t>
  </si>
  <si>
    <t>LIGUSTRUM vulgare 'Atrovirens' BRP</t>
  </si>
  <si>
    <t>LIGUSTRUM vulgare BG11</t>
  </si>
  <si>
    <t>LIGUSTRUM vulgare 'Lodense' BRP</t>
  </si>
  <si>
    <t>LIQUIDAMBAR formosana 'Ellen' GG1LA</t>
  </si>
  <si>
    <t>LIQUIDAMBAR styraciflua 'André Briant' BG1LA TIGE</t>
  </si>
  <si>
    <t>LIQUIDAMBAR styraciflua 'Golden Sun' GG1LA</t>
  </si>
  <si>
    <t>LIQUIDAMBAR styraciflua 'Slender Silhouette' GG1LA</t>
  </si>
  <si>
    <t>LIQUIDAMBAR styraciflua 'Worplesdon' BG1LA TIGE</t>
  </si>
  <si>
    <t>LIQUIDAMBAR styraciflua 'Worplesdon' BG9</t>
  </si>
  <si>
    <t>LIRIODENDRON tulipifera 'Aureomarginatum' GG1LA TIGE</t>
  </si>
  <si>
    <t>LIRIODENDRON tulipifera 'Aureomarginatum' GG9 TIGE</t>
  </si>
  <si>
    <t>LIRIODENDRON tulipifera 'Fastigiatum' GG1LA TIGE</t>
  </si>
  <si>
    <t>LIRIODENDRON tulipifera 'Fastigiatum' GG9 TIGE</t>
  </si>
  <si>
    <t>LIRIOPE muscari 'Big Blue' BG9</t>
  </si>
  <si>
    <t>LIRIOPE muscari 'Super Blue' BG9</t>
  </si>
  <si>
    <t>LIRIOPE spicata 'Silver Dragon' BG9</t>
  </si>
  <si>
    <t>LITHODORA diffusa 'Heavenly Blue' BG9</t>
  </si>
  <si>
    <t>LITHODORA diffusa 'Heavenly Blue' BP7</t>
  </si>
  <si>
    <t>LITHODORA diffusa 'Heavenly Blue' BP8</t>
  </si>
  <si>
    <t>LITHODORA diffusa 'Star' BG9</t>
  </si>
  <si>
    <t>LOBELIA 'Queen Victoria' BG9</t>
  </si>
  <si>
    <t>LONICERA brownii 'Dropmore Scarlet' BG9</t>
  </si>
  <si>
    <t>LONICERA brownii 'Dropmore Scarlet' BP8</t>
  </si>
  <si>
    <t>LONICERA fragrantissima BC1L CARRE</t>
  </si>
  <si>
    <t>LONICERA heckrottii 'American Beauty' BP8</t>
  </si>
  <si>
    <t>LONICERA heckrottii 'Gold Flame' BG9</t>
  </si>
  <si>
    <t>LONICERA heckrottii 'Gold Flame' BP8</t>
  </si>
  <si>
    <t>LONICERA japonica 'Chinensis' BA4</t>
  </si>
  <si>
    <t>LONICERA japonica 'Chinensis' BA5</t>
  </si>
  <si>
    <t>LONICERA japonica 'Chinensis' BP7</t>
  </si>
  <si>
    <t>LONICERA japonica 'Chinensis' BP8</t>
  </si>
  <si>
    <t>LONICERA japonica 'Halliana' BG8</t>
  </si>
  <si>
    <t>LONICERA japonica 'Halliana' BP7</t>
  </si>
  <si>
    <t>LONICERA japonica 'Halliana' BP8</t>
  </si>
  <si>
    <t>LONICERA japonica 'Hall's Prolific' BA4</t>
  </si>
  <si>
    <t>LONICERA japonica 'Hall's Prolific' BP7</t>
  </si>
  <si>
    <t>LONICERA japonica 'Hall's Prolific' BP8</t>
  </si>
  <si>
    <t>LONICERA L205 SAPHINOV BG9</t>
  </si>
  <si>
    <t>LONICERA nitida 'Baggesen's Gold' BA5</t>
  </si>
  <si>
    <t>LONICERA nitida 'Baggesen's Gold' BA7</t>
  </si>
  <si>
    <t>LONICERA nitida BC1L CARRE</t>
  </si>
  <si>
    <t>LONICERA nitida 'Daniela' BA5</t>
  </si>
  <si>
    <t>LONICERA nitida 'Daniela' BP8</t>
  </si>
  <si>
    <t>LONICERA nitida EDMEE GOLD 'Briloni' BA5</t>
  </si>
  <si>
    <t>LONICERA nitida EDMEE GOLD 'Briloni' BA7</t>
  </si>
  <si>
    <t>LONICERA nitida 'Elegant' BP8</t>
  </si>
  <si>
    <t>LONICERA nitida 'Lemon Beauty' BG9</t>
  </si>
  <si>
    <t>LONICERA nitida 'Maigrun' BA5</t>
  </si>
  <si>
    <t>LONICERA nitida 'Maigrun' BA7</t>
  </si>
  <si>
    <t>LONICERA nitida 'Maigrun' BC1L CARRE</t>
  </si>
  <si>
    <t>LONICERA nitida 'Maigrun' BC1L5</t>
  </si>
  <si>
    <t>LONICERA nitida 'Maigrun' BP8</t>
  </si>
  <si>
    <t>LONICERA nitida 'Ophelie' BA7</t>
  </si>
  <si>
    <t>LONICERA nitida 'Ophelie' BC1L CARRE</t>
  </si>
  <si>
    <t>LONICERA nitida 'Ophelie' BG9</t>
  </si>
  <si>
    <t>LONICERA nitida 'Panmin' BA7</t>
  </si>
  <si>
    <t>LONICERA nitida 'Panmin' BC1L3</t>
  </si>
  <si>
    <t>LONICERA nitida 'Panmin' BG9</t>
  </si>
  <si>
    <t>LONICERA periclymenum 'Belgica' BP8</t>
  </si>
  <si>
    <t>LONICERA periclymenum CHIC &amp; CHOC® 'Inov205' BG9</t>
  </si>
  <si>
    <t>LONICERA periclymenum 'Scentsation' BP8</t>
  </si>
  <si>
    <t>LONICERA periclymenum 'Serotina' BP8</t>
  </si>
  <si>
    <t>LONICERA pileata 'Mossgreen' BA5</t>
  </si>
  <si>
    <t>LONICERA pileata 'Mossgreen' BA7</t>
  </si>
  <si>
    <t>LONICERA pileata 'Mossgreen' BG9</t>
  </si>
  <si>
    <t>LONICERA tatarica 'Hack's Red' BG9</t>
  </si>
  <si>
    <t>LONICERA tatarica 'Rosea' BG9</t>
  </si>
  <si>
    <t>LOPHOMYRTHUS x ralphii 'Pixie' BG9</t>
  </si>
  <si>
    <t>LOROPETALUM chinense 'Black Pearl' BG9</t>
  </si>
  <si>
    <t>LOROPETALUM chinense 'Burgundy' BG9</t>
  </si>
  <si>
    <t>LOROPETALUM chinense 'Day Break Flame' BG9</t>
  </si>
  <si>
    <t>LOROPETALUM chinense 'Fire Dance' BC1L CARRE</t>
  </si>
  <si>
    <t>LOROPETALUM chinense 'Fire Dance' BG9</t>
  </si>
  <si>
    <t>LOROPETALUM chinense 'Ming Dynasty' BG9</t>
  </si>
  <si>
    <t>LOROPETALUM chinense 'Pipa's Red' BG9</t>
  </si>
  <si>
    <t>LOROPETALUM chinense 'Rubra' BG9</t>
  </si>
  <si>
    <t>LOROPETALUM chinense 'Sizzlink Pink' BG9</t>
  </si>
  <si>
    <t>LUPINUS 'Chandelier' SG9</t>
  </si>
  <si>
    <t>LUPINUS 'La Châtelaine' SG9</t>
  </si>
  <si>
    <t>LUPINUS 'La Demoiselle' SG9</t>
  </si>
  <si>
    <t>LUPINUS 'Le Gentilhomme' SG9</t>
  </si>
  <si>
    <t>LUPINUS 'Les Pages' SG9</t>
  </si>
  <si>
    <t>LUPINUS 'Minarette' SG9</t>
  </si>
  <si>
    <t>LUPINUS 'Mon Château' SG9</t>
  </si>
  <si>
    <t>LYSIMACHIA nummularia 'Aurea' SG9</t>
  </si>
  <si>
    <t>MAGNOLIA 'Galaxy' BC1L3</t>
  </si>
  <si>
    <t>MAGNOLIA 'Galaxy' BC1L3 TIGE</t>
  </si>
  <si>
    <t>MAGNOLIA 'Galaxy' BC1LP</t>
  </si>
  <si>
    <t>MAGNOLIA 'Galaxy' BC1LP TIGE</t>
  </si>
  <si>
    <t>MAGNOLIA 'Galaxy' BG9 TIGE</t>
  </si>
  <si>
    <t>MAGNOLIA 'George Henry Kern' BC1LP</t>
  </si>
  <si>
    <t>MAGNOLIA 'George Henry Kern' BG9</t>
  </si>
  <si>
    <t>MAGNOLIA 'George Henry Kern' BG9 TIGE</t>
  </si>
  <si>
    <t>MAGNOLIA grandiflora 'Galisonniere' BC1L</t>
  </si>
  <si>
    <t>MAGNOLIA grandiflora 'Galisonniere' BG9</t>
  </si>
  <si>
    <t>MAGNOLIA grandiflora 'Little Gem' BC1L3</t>
  </si>
  <si>
    <t>MAGNOLIA grandiflora 'Little Gem' BG9</t>
  </si>
  <si>
    <t>MAGNOLIA 'Heaven Scent' BC1L3</t>
  </si>
  <si>
    <t>MAGNOLIA 'Heaven Scent' BC1L3 TIGE</t>
  </si>
  <si>
    <t>MAGNOLIA 'Heaven Scent' BG9 TIGE</t>
  </si>
  <si>
    <t>MAGNOLIA kewensis 'Wada's Memory' BC1L3</t>
  </si>
  <si>
    <t>MAGNOLIA kewensis 'Wada's Memory' BC1L3 TIGE</t>
  </si>
  <si>
    <t>MAGNOLIA kewensis 'Wada's Memory' BC1LP</t>
  </si>
  <si>
    <t>MAGNOLIA kewensis 'Wada's Memory' BG9</t>
  </si>
  <si>
    <t>MAGNOLIA liliiflora 'Nigra' BA5</t>
  </si>
  <si>
    <t>MAGNOLIA liliiflora 'Nigra' BC1LP</t>
  </si>
  <si>
    <t>MAGNOLIA liliiflora 'Nigra' BG9</t>
  </si>
  <si>
    <t>MAGNOLIA loebneri 'Leonard Messel' BA4</t>
  </si>
  <si>
    <t>MAGNOLIA loebneri 'Leonard Messel' BA5</t>
  </si>
  <si>
    <t>MAGNOLIA loebneri 'Leonard Messel' BC1L3</t>
  </si>
  <si>
    <t>MAGNOLIA loebneri 'Leonard Messel' BG9</t>
  </si>
  <si>
    <t>MAGNOLIA loebneri 'Leonard Messel' BG9 TIGE</t>
  </si>
  <si>
    <t>MAGNOLIA 'Manchu Fan' BC1L3 TIGE</t>
  </si>
  <si>
    <t>MAGNOLIA soulangeana BC1LP</t>
  </si>
  <si>
    <t>MAGNOLIA soulangeana 'Lennei' BA5</t>
  </si>
  <si>
    <t>MAGNOLIA soulangeana 'Lennei' BG9</t>
  </si>
  <si>
    <t>MAGNOLIA soulangeana x liliiflora 'Genie' BG9</t>
  </si>
  <si>
    <t>MAGNOLIA soulangeana x liliiflora 'Genie' GC1P</t>
  </si>
  <si>
    <t>MAGNOLIA 'Star Wars' BC1L3 TIGE</t>
  </si>
  <si>
    <t>MAGNOLIA stellata BC1L CARRE</t>
  </si>
  <si>
    <t>MAGNOLIA stellata BC1LP</t>
  </si>
  <si>
    <t>MAGNOLIA stellata 'Royal Star' BG9</t>
  </si>
  <si>
    <t>MAGNOLIA 'Susan' BA5</t>
  </si>
  <si>
    <t>MAGNOLIA 'Susan' BC1L CARRE</t>
  </si>
  <si>
    <t>MAGNOLIA 'Susan' BC1L3</t>
  </si>
  <si>
    <t>MAGNOLIA 'Susan' BC1LP</t>
  </si>
  <si>
    <t>MAGNOLIA 'Susan' BG9</t>
  </si>
  <si>
    <t>MAGNOLIA 'Susan' BG9 TIGE</t>
  </si>
  <si>
    <t>MAGNOLIA wilsonii 'Eileen Baines' GC1P</t>
  </si>
  <si>
    <t>MAGNOLIA x BLACK TULIP® 'Jurmag1' BG9</t>
  </si>
  <si>
    <t>MAGNOLIA x BURGUNDY STAR® 'Jurmag4' BG9</t>
  </si>
  <si>
    <t>MAGNOLIA x FELIX® 'Jurmag2' BG9</t>
  </si>
  <si>
    <t>MAGNOLIA x HONEY TULIP® 'Jurmag5' BG9</t>
  </si>
  <si>
    <t>MAHONIA aquifolium 'Apollo' BG9</t>
  </si>
  <si>
    <t>MAHONIA confusa 'Narihira' BG9</t>
  </si>
  <si>
    <t>MAHONIA eurybracteata 'Soft Caress' BG9</t>
  </si>
  <si>
    <t>MAHONIA media 'Charity' BG9</t>
  </si>
  <si>
    <t>MAHONIA media 'Winter Sun' BG9</t>
  </si>
  <si>
    <t>MALUS 'Bittenfelder' SEM</t>
  </si>
  <si>
    <t>MALUS COCCINELLA® 'Courtarou' BA3</t>
  </si>
  <si>
    <t>MALUS COCCINELLA® 'Courtarou' BA5</t>
  </si>
  <si>
    <t>MALUS COCCINELLA® 'Courtarou' BC1L CARRE</t>
  </si>
  <si>
    <t>MALUS COCCINELLA® 'Courtarou' BG1LA TIGE</t>
  </si>
  <si>
    <t>MALUS COCCINELLA® 'Courtarou' BG9</t>
  </si>
  <si>
    <t>MALUS COCCINELLA® 'Courtarou' BP8</t>
  </si>
  <si>
    <t>MALUS COCCINELLA® 'Courtarou' GRP</t>
  </si>
  <si>
    <t>MALUS COCCINELLA® 'Courtarou' SCION</t>
  </si>
  <si>
    <t>MALUS domestica 'Belchard' GRP</t>
  </si>
  <si>
    <t>MALUS domestica 'Belchard' SCION</t>
  </si>
  <si>
    <t>MALUS domestica 'Belle de Boskoop' GRP</t>
  </si>
  <si>
    <t>MALUS domestica 'Belle de Boskoop' SCION</t>
  </si>
  <si>
    <t>MALUS domestica 'Benedictin' SCION</t>
  </si>
  <si>
    <t>MALUS domestica 'Calville Blanc d'Hiver' SCION</t>
  </si>
  <si>
    <t>MALUS domestica 'Gala' GRP</t>
  </si>
  <si>
    <t>MALUS domestica 'Gala' SCION</t>
  </si>
  <si>
    <t>MALUS domestica 'Golden' GRP</t>
  </si>
  <si>
    <t>MALUS domestica 'Golden' SCION</t>
  </si>
  <si>
    <t>MALUS domestica 'Granny Smith' SCION</t>
  </si>
  <si>
    <t>MALUS domestica 'Jonagold' SCION</t>
  </si>
  <si>
    <t>MALUS domestica 'Melrose' SCION</t>
  </si>
  <si>
    <t>MALUS domestica 'Reine des Reinettes' GRP</t>
  </si>
  <si>
    <t>MALUS domestica 'Reine des Reinettes' SCION</t>
  </si>
  <si>
    <t>MALUS domestica 'Reinette de Brive' SCION</t>
  </si>
  <si>
    <t>MALUS domestica 'Reinette Grise du Canada' SCION</t>
  </si>
  <si>
    <t>MALUS domestica 'Winter Gold' SCION</t>
  </si>
  <si>
    <t>MALUS E.M. IX MRP</t>
  </si>
  <si>
    <t>MALUS 'Golden Hornet' SCION</t>
  </si>
  <si>
    <t>MALUS M. 26 BRP</t>
  </si>
  <si>
    <t>MALUS M.M. 106 BRP</t>
  </si>
  <si>
    <t>MALUS M.M. 111 MRP</t>
  </si>
  <si>
    <t>MALUS PERPETU® 'Evereste' BA3</t>
  </si>
  <si>
    <t>MALUS PERPETU® 'Evereste' BC1L CARRE</t>
  </si>
  <si>
    <t>MALUS PERPETU® 'Evereste' BG1LA TIGE</t>
  </si>
  <si>
    <t>MALUS PERPETU® 'Evereste' BG9</t>
  </si>
  <si>
    <t>MALUS PERPETU® 'Evereste' BP8</t>
  </si>
  <si>
    <t>MALUS PERPETU® 'Evereste' BRP</t>
  </si>
  <si>
    <t>MALUS PERPETU® 'Evereste' SCION</t>
  </si>
  <si>
    <t>MALUS 'Prairie Fire' BG9</t>
  </si>
  <si>
    <t>MALUS 'Prairie Fire' BP8</t>
  </si>
  <si>
    <t>MALUS 'Prairie Fire' SCION</t>
  </si>
  <si>
    <t>MALUS pumila SEM</t>
  </si>
  <si>
    <t>MALUS 'Red Sentinel' SCION</t>
  </si>
  <si>
    <t>MALUS 'Tschonoskii' SCION</t>
  </si>
  <si>
    <t>MICHELIA FAIRY MAGNOLIA ® BLUSH 'MicJur01' BG9</t>
  </si>
  <si>
    <t>MICHELIA FAIRY MAGNOLIA ® CREAM 'MicJur02' BA3</t>
  </si>
  <si>
    <t>MICHELIA FAIRY MAGNOLIA ® CREAM 'MicJur02' BG9</t>
  </si>
  <si>
    <t>MICHELIA FAIRY MAGNOLIA ® WHITE 'MicJur05' BA3</t>
  </si>
  <si>
    <t>MICHELIA FAIRY MAGNOLIA ® WHITE 'MicJur05' BG9</t>
  </si>
  <si>
    <t>MILIUM effusum 'Aureum' SG9</t>
  </si>
  <si>
    <t>MIMULUS aurantiacus BA7</t>
  </si>
  <si>
    <t>MIMULUS aurantiacus 'Puniceus' BA7</t>
  </si>
  <si>
    <t>MISCANTHUS sinensis 'Ferner Osten' BG9</t>
  </si>
  <si>
    <t>MISCANTHUS sinensis 'Gracillimus' BG9</t>
  </si>
  <si>
    <t>MISCANTHUS sinensis 'Morning Light' BG9</t>
  </si>
  <si>
    <t>MISCANTHUS sinensis 'Purpureus' BG9</t>
  </si>
  <si>
    <t>MISCANTHUS sinensis 'Strictus' BC1L CARRE</t>
  </si>
  <si>
    <t>MISCANTHUS sinensis 'Strictus' BG9</t>
  </si>
  <si>
    <t>MISCANTHUS sinensis 'Variegatus' BG9</t>
  </si>
  <si>
    <t>MISCANTHUS sinensis 'Zebrinus' BC1L CARRE</t>
  </si>
  <si>
    <t>MISCANTHUS sinensis 'Zebrinus' BG9</t>
  </si>
  <si>
    <t>MONARDA 'Beauty of Cobham' SG9</t>
  </si>
  <si>
    <t>MONARDA 'Cambridge Scarlet' SG9</t>
  </si>
  <si>
    <t>MONARDA 'Croftway Pink' SG9</t>
  </si>
  <si>
    <t>MORUS kagayamae 'Fruitless' BG1LA</t>
  </si>
  <si>
    <t>MORUS kagayamae 'Fruitless' BG1LA TIGE</t>
  </si>
  <si>
    <t>MORUS kagayamae 'Fruitless' SCION</t>
  </si>
  <si>
    <t>MUSA basjoo 'Sakhalin' BA4</t>
  </si>
  <si>
    <t>MUSA basjoo 'Sakhalin' BC1L CARRE</t>
  </si>
  <si>
    <t>MUSA basjoo 'Sakhalin' BC1L3</t>
  </si>
  <si>
    <t>MUSA basjoo 'Sakhalin' BC1LP</t>
  </si>
  <si>
    <t>MUSA ensete 'Maurelli' BA4</t>
  </si>
  <si>
    <t>MUSA sikkimensis 'Red Tiger' BA4</t>
  </si>
  <si>
    <t>MUSA sikkimensis 'Red Tiger' BC1L3</t>
  </si>
  <si>
    <t>MUSELLA lasiocarpa BC1L CARRE</t>
  </si>
  <si>
    <t>MUSELLA lasiocarpa BC1LP</t>
  </si>
  <si>
    <t>MYRTUS communis 'Mingo' BG9</t>
  </si>
  <si>
    <t>NANDINA domestica 'Filamentosa' BG9</t>
  </si>
  <si>
    <t>NANDINA domestica 'Firepower' BC1L CARRE</t>
  </si>
  <si>
    <t>NANDINA domestica 'Firepower' BC1L3</t>
  </si>
  <si>
    <t>NANDINA domestica 'Firepower' BG9</t>
  </si>
  <si>
    <t>NANDINA domestica 'Firepower' BP8</t>
  </si>
  <si>
    <t>NANDINA domestica FLIRT® 'Murasaki' BG9</t>
  </si>
  <si>
    <t>NANDINA domestica 'Gulf Stream' BC1L3</t>
  </si>
  <si>
    <t>NANDINA domestica 'Gulf Stream' BG9</t>
  </si>
  <si>
    <t>NANDINA domestica 'Gulf Stream' BP8</t>
  </si>
  <si>
    <t>NANDINA domestica OBSESSED 'Seika' BG9</t>
  </si>
  <si>
    <t>NANDINA domestica 'Richmond' BG9</t>
  </si>
  <si>
    <t>NANDINA domestica SC1L CARRE</t>
  </si>
  <si>
    <t>NANDINA domestica 'Twilight' BG9</t>
  </si>
  <si>
    <t>NANDINA domestica 'Wood's Dwarf' BC1L CARRE</t>
  </si>
  <si>
    <t>NANDINA domestica 'Wood's Dwarf' BG9</t>
  </si>
  <si>
    <t>NASHI 'Chojuro' SCION</t>
  </si>
  <si>
    <t>NASHI 'Hosui' SCION</t>
  </si>
  <si>
    <t>NASHI 'Shinseiki' SCION</t>
  </si>
  <si>
    <t>NEPETA x faassenii 'Six Hills Giant' BG9</t>
  </si>
  <si>
    <t>OENOTHERA 'African Sun' BG9</t>
  </si>
  <si>
    <t>OENOTHERA fruticosa 'Hohes Licht' BG9</t>
  </si>
  <si>
    <t>OENOTHERA fruticosa LEMON DROP 'Innoeno 131' BA7</t>
  </si>
  <si>
    <t>OENOTHERA fruticosa LEMON DROP 'Innoeno 131' BG9</t>
  </si>
  <si>
    <t>OPHIOPOGON japonicus 'Silver Mist' BG9</t>
  </si>
  <si>
    <t>OPHIOPOGON planiscapus 'Hosoba' BC1LP</t>
  </si>
  <si>
    <t>OPHIOPOGON planiscapus 'Hosoba' BG9</t>
  </si>
  <si>
    <t>OPHIOPOGON planiscapus 'Nigrescens' BC1L CARRE</t>
  </si>
  <si>
    <t>OPHIOPOGON planiscapus 'Nigrescens' BG9</t>
  </si>
  <si>
    <t>OSMANTHUS burkwoodii BC1L CARRE</t>
  </si>
  <si>
    <t>OSMANTHUS fortunei (aquifolium) BG9</t>
  </si>
  <si>
    <t>OSMANTHUS heterophyllus 'Goshiki' BC1L CARRE</t>
  </si>
  <si>
    <t>OSMANTHUS heterophyllus 'Goshiki' BG9</t>
  </si>
  <si>
    <t>OSMANTHUS heterophyllus 'Gulftide' BG9</t>
  </si>
  <si>
    <t>OSMANTHUS heterophyllus 'Purpureus' BC1L CARRE</t>
  </si>
  <si>
    <t>OSMANTHUS heterophyllus 'Purpureus' BG9</t>
  </si>
  <si>
    <t>OSMANTHUS heterophyllus 'Variegatus' BG9</t>
  </si>
  <si>
    <t>OSMUNDA regalis 'Purpurascens' BG9</t>
  </si>
  <si>
    <t>PACHYSANDRA terminalis 'Green Sheen' BG8</t>
  </si>
  <si>
    <t>PACHYSANDRA terminalis 'Green Sheen' BP9</t>
  </si>
  <si>
    <t>PANICUM virgatum 'Heavy Metal' BG9</t>
  </si>
  <si>
    <t>PANICUM virgatum 'Rehbraun' BG9</t>
  </si>
  <si>
    <t>PARAHEBE 'Blue Form' BA7</t>
  </si>
  <si>
    <t>PARAHEBE 'Blue Form' BG9</t>
  </si>
  <si>
    <t>PARAHEBE 'Kenty Pink' BA7</t>
  </si>
  <si>
    <t>PARAHEBE 'Kenty Pink' BG9</t>
  </si>
  <si>
    <t>PARAHEBE x 'Avalanche' BA7</t>
  </si>
  <si>
    <t>PARAHEBE x 'Avalanche' BG9</t>
  </si>
  <si>
    <t>PARROTIA persica 'Vanessa' BC1L</t>
  </si>
  <si>
    <t>PARROTIA persica 'Vanessa' BG9</t>
  </si>
  <si>
    <t>PARTHENOCISSUS quinquefolia 'Engelmanii' BRP</t>
  </si>
  <si>
    <t>PARTHENOCISSUS tricuspidata (=Veitchii) SA7</t>
  </si>
  <si>
    <t>PARTHENOCISSUS tricuspidata 'Veitchii Robusta' GG9</t>
  </si>
  <si>
    <t>PASSIFLORA caerulea 'Purple Haze' BG9</t>
  </si>
  <si>
    <t>PASSIFLORA caerulea SC1L CARRE</t>
  </si>
  <si>
    <t>PENNISETUM alopecuroides 'Hameln' BG9</t>
  </si>
  <si>
    <t>PENNISETUM alopecuroides 'Little Bunny' BG9</t>
  </si>
  <si>
    <t>PENSTEMON 'Alice Hindley' BG9</t>
  </si>
  <si>
    <t>PENSTEMON 'Andenken an F. Hahn' BG9</t>
  </si>
  <si>
    <t>PENSTEMON 'Apple Blossom' BG9</t>
  </si>
  <si>
    <t>PENSTEMON 'Garnet' BP8</t>
  </si>
  <si>
    <t>PENSTEMON hartwegii 'Tubular Bells Red' SP8</t>
  </si>
  <si>
    <t>PENSTEMON hartwegii 'Tubular Bells Rose' SP8</t>
  </si>
  <si>
    <t>PENSTEMON hartwegii 'Tubular Bells Wine Red' SP8</t>
  </si>
  <si>
    <t>PENSTEMON 'Le Phare' BP8</t>
  </si>
  <si>
    <t>PENSTEMON 'Midnight' BG9</t>
  </si>
  <si>
    <t>PENSTEMON 'Purple Passion' BG9</t>
  </si>
  <si>
    <t>PENSTEMON RIDING HOOD 'Red Riding Hood' BG9</t>
  </si>
  <si>
    <t>PENSTEMON 'Snowflake' BP8</t>
  </si>
  <si>
    <t>PENSTEMON 'Sour Grapes' BG9</t>
  </si>
  <si>
    <t>PENSTEMON 'Southgate Gem' BG9</t>
  </si>
  <si>
    <t>PENSTEMON 'Souvenir d'Adrien Régnier' BG9</t>
  </si>
  <si>
    <t>PENSTEMON 'White Bedder' BP8</t>
  </si>
  <si>
    <t>PEROVSKIA atriplicifolia 'Blue Spire' BA4</t>
  </si>
  <si>
    <t>PEROVSKIA atriplicifolia 'Blue Spire' BA5</t>
  </si>
  <si>
    <t>PEROVSKIA atriplicifolia 'Blue Spire' BA7</t>
  </si>
  <si>
    <t>PEROVSKIA atriplicifolia 'Blue Spire' BA8</t>
  </si>
  <si>
    <t>PEROVSKIA atriplicifolia 'Blue Spire' BP8</t>
  </si>
  <si>
    <t>PEROVSKIA atriplicifolia 'Filigran' BP8</t>
  </si>
  <si>
    <t>PEROVSKIA atriplicifolia 'Little Spire' BA5</t>
  </si>
  <si>
    <t>PEROVSKIA atriplicifolia 'Little Spire' BA7</t>
  </si>
  <si>
    <t>PEROVSKIA atriplicifolia 'Little Spire' BA8</t>
  </si>
  <si>
    <t>PEROVSKIA atriplicifolia 'Little Spire' BP8</t>
  </si>
  <si>
    <t>PHILADELPHUS 'Belle Etoile' BA7</t>
  </si>
  <si>
    <t>PHILADELPHUS 'Belle Etoile' BC1L CARRE</t>
  </si>
  <si>
    <t>PHILADELPHUS 'Belle Etoile' BG9</t>
  </si>
  <si>
    <t>PHILADELPHUS 'Belle Etoile' BRP</t>
  </si>
  <si>
    <t>PHILADELPHUS coronarius 'Aureus' BG9</t>
  </si>
  <si>
    <t>PHILADELPHUS coronarius 'Aureus' BP8</t>
  </si>
  <si>
    <t>PHILADELPHUS coronarius BC1L CARRE</t>
  </si>
  <si>
    <t>PHILADELPHUS 'Lemoinei' BG9</t>
  </si>
  <si>
    <t>PHILADELPHUS maculatus 'Sweet Clare' BG9</t>
  </si>
  <si>
    <t>PHILADELPHUS 'Manteau d'Hermine' BC1L CARRE</t>
  </si>
  <si>
    <t>PHILADELPHUS 'Manteau d'Hermine' BG9</t>
  </si>
  <si>
    <t>PHILADELPHUS 'Manteau d'Hermine' BRP</t>
  </si>
  <si>
    <t>PHILADELPHUS 'Mrs E.L.Robinson' BG9</t>
  </si>
  <si>
    <t>PHILADELPHUS 'Mrs E.L.Robinson' BP8</t>
  </si>
  <si>
    <t>PHILADELPHUS 'Natchez' BRP</t>
  </si>
  <si>
    <t>PHILADELPHUS 'Silberregen' BRP</t>
  </si>
  <si>
    <t>PHILADELPHUS 'Starbright' BG9</t>
  </si>
  <si>
    <t>PHILADELPHUS virginalis 'Minnesota Snowflake' BA5</t>
  </si>
  <si>
    <t>PHILADELPHUS virginalis 'Minnesota Snowflake' BG9</t>
  </si>
  <si>
    <t>PHILADELPHUS virginalis 'Minnesota Snowflake' BP8</t>
  </si>
  <si>
    <t>PHILADELPHUS virginalis 'Minnesota Snowflake' BRP</t>
  </si>
  <si>
    <t>PHILADELPHUS virginalis 'Virginal' BA5</t>
  </si>
  <si>
    <t>PHILADELPHUS virginalis 'Virginal' BC1L CARRE</t>
  </si>
  <si>
    <t>PHILADELPHUS virginalis 'Virginal' BG9</t>
  </si>
  <si>
    <t>PHILADELPHUS virginalis 'Virginal' BP8</t>
  </si>
  <si>
    <t>PHILADELPHUS virginalis 'Virginal' BRP</t>
  </si>
  <si>
    <t>PHILLYREA angustifolia BC1L CARRE</t>
  </si>
  <si>
    <t>PHLOMIS fruticosa BC1L CARRE</t>
  </si>
  <si>
    <t>PHLOMIS 'Le Sud' BA7</t>
  </si>
  <si>
    <t>PHLOMIS 'Le Sud' BG9</t>
  </si>
  <si>
    <t>PHORMIUM 'Alison Blackman' BC1L CARRE</t>
  </si>
  <si>
    <t>PHORMIUM 'Alison Blackman' BC1LP</t>
  </si>
  <si>
    <t>PHORMIUM 'Alison Blackman' BG9</t>
  </si>
  <si>
    <t>PHORMIUM 'Amazing Red' BC1L CARRE</t>
  </si>
  <si>
    <t>PHORMIUM 'Amazing Red' BG9</t>
  </si>
  <si>
    <t>PHORMIUM 'Apricot Queen' BA3</t>
  </si>
  <si>
    <t>PHORMIUM 'Apricot Queen' BC1L CARRE</t>
  </si>
  <si>
    <t>PHORMIUM 'Apricot Queen' BC1L3</t>
  </si>
  <si>
    <t>PHORMIUM 'Apricot Queen' BC1LP</t>
  </si>
  <si>
    <t>PHORMIUM 'Apricot Queen' BG9</t>
  </si>
  <si>
    <t>PHORMIUM 'Black Rage' BC1L CARRE</t>
  </si>
  <si>
    <t>PHORMIUM 'Black Rage' BC1L3</t>
  </si>
  <si>
    <t>PHORMIUM 'Bronze Baby' BC1LP</t>
  </si>
  <si>
    <t>PHORMIUM 'Carousel' BG9</t>
  </si>
  <si>
    <t>PHORMIUM cookianum 'Blondie' BC1LP</t>
  </si>
  <si>
    <t>PHORMIUM cookianum 'Tricolor' BC1L CARRE</t>
  </si>
  <si>
    <t>PHORMIUM cookianum 'Tricolor' BC1L3</t>
  </si>
  <si>
    <t>PHORMIUM cookianum 'Tricolor' BC1LP</t>
  </si>
  <si>
    <t>PHORMIUM cookianum 'Tricolor' BG9</t>
  </si>
  <si>
    <t>PHORMIUM cookianum 'Whitelea Seedling' BG9</t>
  </si>
  <si>
    <t>PHORMIUM 'Cream Delight' BC1LP</t>
  </si>
  <si>
    <t>PHORMIUM 'Dark Delight' BC1L CARRE</t>
  </si>
  <si>
    <t>PHORMIUM 'Dark Delight' BC1L3</t>
  </si>
  <si>
    <t>PHORMIUM 'Dark Delight' BC1LP</t>
  </si>
  <si>
    <t>PHORMIUM 'Duet' BC1LP</t>
  </si>
  <si>
    <t>PHORMIUM 'Duet' BG9</t>
  </si>
  <si>
    <t>PHORMIUM 'Evening glow' BC1L CARRE</t>
  </si>
  <si>
    <t>PHORMIUM 'Evening Glow' BC1L3</t>
  </si>
  <si>
    <t>PHORMIUM 'Evening Glow' BG9</t>
  </si>
  <si>
    <t>PHORMIUM 'Flamingo' BG9</t>
  </si>
  <si>
    <t>PHORMIUM 'Golden Ray' BC1L CARRE</t>
  </si>
  <si>
    <t>PHORMIUM 'Golden Ray' BC1L3</t>
  </si>
  <si>
    <t>PHORMIUM 'Golden Ray' BC1LP</t>
  </si>
  <si>
    <t>PHORMIUM 'Golden Ray' BG9</t>
  </si>
  <si>
    <t>PHORMIUM 'Jessie' BC1L CARRE</t>
  </si>
  <si>
    <t>PHORMIUM 'Jessie' BC1L3</t>
  </si>
  <si>
    <t>PHORMIUM 'Jessie' BG9</t>
  </si>
  <si>
    <t>PHORMIUM 'Joker' BC1LP</t>
  </si>
  <si>
    <t>PHORMIUM 'Licorice and Lime' BC1L CARRE</t>
  </si>
  <si>
    <t>PHORMIUM 'Moonracker' BC1LP</t>
  </si>
  <si>
    <t>PHORMIUM 'Pink Panther' BA3</t>
  </si>
  <si>
    <t>PHORMIUM 'Pink Panther' BC1L3</t>
  </si>
  <si>
    <t>PHORMIUM 'Pink Panther' BG9</t>
  </si>
  <si>
    <t>PHORMIUM 'Platts Black' BC1L CARRE</t>
  </si>
  <si>
    <t>PHORMIUM 'Platts Black' BC1L3</t>
  </si>
  <si>
    <t>PHORMIUM 'Platts Black' BC1LP</t>
  </si>
  <si>
    <t>PHORMIUM 'Platts Black' BG9</t>
  </si>
  <si>
    <t>PHORMIUM 'Rainbow Chief' BC1L3</t>
  </si>
  <si>
    <t>PHORMIUM 'Rainbow Maiden' BC1L3</t>
  </si>
  <si>
    <t>PHORMIUM 'Rainbow Maiden' BC1LP</t>
  </si>
  <si>
    <t>PHORMIUM 'Rainbow Maiden' BG9</t>
  </si>
  <si>
    <t>PHORMIUM 'Rainbow Queen' BA3</t>
  </si>
  <si>
    <t>PHORMIUM 'Rainbow Queen' BC1L CARRE</t>
  </si>
  <si>
    <t>PHORMIUM 'Rainbow Queen' BC1LP</t>
  </si>
  <si>
    <t>PHORMIUM 'Rainbow Queen' BG9</t>
  </si>
  <si>
    <t>PHORMIUM 'Sunrise' BC1L CARRE</t>
  </si>
  <si>
    <t>PHORMIUM 'Sunrise' BC1L3</t>
  </si>
  <si>
    <t>PHORMIUM 'Sunrise' BG9</t>
  </si>
  <si>
    <t>PHORMIUM 'Taya' BC1L3</t>
  </si>
  <si>
    <t>PHORMIUM 'Taya' BC1LP</t>
  </si>
  <si>
    <t>PHORMIUM tenax 'All Black' BC1LP</t>
  </si>
  <si>
    <t>PHORMIUM tenax 'All Black' BG9</t>
  </si>
  <si>
    <t>PHORMIUM tenax 'Jester' (='Emerald Pink') BA3</t>
  </si>
  <si>
    <t>PHORMIUM tenax 'Jester' (='Emerald Pink') BC1L CARRE</t>
  </si>
  <si>
    <t>PHORMIUM tenax 'Jester' (='Emerald Pink') BC1L3</t>
  </si>
  <si>
    <t>PHORMIUM tenax 'Jester' (='Emerald Pink') BC1LP</t>
  </si>
  <si>
    <t>PHORMIUM tenax 'Jester' (='Emerald Pink') BG9</t>
  </si>
  <si>
    <t>PHORMIUM tenax 'Purpureum' SA5</t>
  </si>
  <si>
    <t>PHORMIUM tenax 'Purpureum' SC1L CARRE</t>
  </si>
  <si>
    <t>PHORMIUM tenax 'Purpureum' SC1L3</t>
  </si>
  <si>
    <t>PHORMIUM tenax 'Purpureum' SG9</t>
  </si>
  <si>
    <t>PHORMIUM tenax 'Purpureum' SP8</t>
  </si>
  <si>
    <t>PHORMIUM tenax 'Sundowner' BC1L CARRE</t>
  </si>
  <si>
    <t>PHORMIUM tenax 'Sundowner' BC1L3</t>
  </si>
  <si>
    <t>PHORMIUM tenax 'Sundowner' BC1LP</t>
  </si>
  <si>
    <t>PHORMIUM tenax 'Sundowner' BG9</t>
  </si>
  <si>
    <t>PHORMIUM tenax 'Variegata' BC1L CARRE</t>
  </si>
  <si>
    <t>PHORMIUM tenax 'Variegata' BT RACINEE</t>
  </si>
  <si>
    <t>PHORMIUM tenax 'Variegatum' BC1LP</t>
  </si>
  <si>
    <t>PHORMIUM tenax 'Variegatum' BC2L</t>
  </si>
  <si>
    <t>PHORMIUM tenax 'Variegatum' BC4L</t>
  </si>
  <si>
    <t>PHORMIUM 'Yellow Wave' BC1L CARRE</t>
  </si>
  <si>
    <t>PHORMIUM 'Yellow Wave' BC1L3</t>
  </si>
  <si>
    <t>PHORMIUM 'Yellow Wave' BC1LP</t>
  </si>
  <si>
    <t>PHORMIUM 'Yellow Wave' BG9</t>
  </si>
  <si>
    <t>PHOTINIA 'Corallo' BG9</t>
  </si>
  <si>
    <t>PHOTINIA fraseri 'Carré Pourpre' BA7</t>
  </si>
  <si>
    <t>PHOTINIA fraseri 'Carré Pourpre' BG9</t>
  </si>
  <si>
    <t>PHOTINIA fraseri 'Carré Rouge' (= 'Mandarino') BA7</t>
  </si>
  <si>
    <t>PHOTINIA fraseri 'Carré Rouge' (= 'Mandarino') BC1L3</t>
  </si>
  <si>
    <t>PHOTINIA fraseri 'Carré Rouge' (= 'Mandarino') BG9</t>
  </si>
  <si>
    <t>PHOTINIA fraseri 'Carré Rouge' (= 'Mandarino') BP8</t>
  </si>
  <si>
    <t>PHOTINIA fraseri 'Carré Rouge' (= 'Mandarino') BRP</t>
  </si>
  <si>
    <t>PHOTINIA fraseri 'Little Red Robin' BA7</t>
  </si>
  <si>
    <t>PHOTINIA fraseri 'Little Red Robin' BC1L CARRE</t>
  </si>
  <si>
    <t>PHOTINIA fraseri 'Little Red Robin' BC1L3</t>
  </si>
  <si>
    <t>PHOTINIA fraseri 'Little Red Robin' BG9</t>
  </si>
  <si>
    <t>PHOTINIA fraseri 'Little Red Robin' BP8</t>
  </si>
  <si>
    <t>PHOTINIA fraseri LOUISE 'McLarlou' BA5</t>
  </si>
  <si>
    <t>PHOTINIA fraseri LOUISE 'McLarlou' BC1L3</t>
  </si>
  <si>
    <t>PHOTINIA fraseri LOUISE 'McLarlou' BG9</t>
  </si>
  <si>
    <t>PHOTINIA fraseri LOUISE 'McLarlou' BG9 TIGE</t>
  </si>
  <si>
    <t>PHOTINIA fraseri PINK MARBLE® 'Cassini' BA4</t>
  </si>
  <si>
    <t>PHOTINIA fraseri PINK MARBLE® 'Cassini' BA5</t>
  </si>
  <si>
    <t>PHOTINIA fraseri PINK MARBLE® 'Cassini' BA7</t>
  </si>
  <si>
    <t>PHOTINIA fraseri PINK MARBLE® 'Cassini' BC1L CARRE</t>
  </si>
  <si>
    <t>PHOTINIA fraseri PINK MARBLE® 'Cassini' BC1L3</t>
  </si>
  <si>
    <t>PHOTINIA fraseri PINK MARBLE® 'Cassini' BG11</t>
  </si>
  <si>
    <t>PHOTINIA fraseri PINK MARBLE® 'Cassini' BG9</t>
  </si>
  <si>
    <t>PHOTINIA fraseri PINK MARBLE® 'Cassini' BG9 TIGE</t>
  </si>
  <si>
    <t>PHOTINIA fraseri PINK MARBLE® 'Cassini' BP8</t>
  </si>
  <si>
    <t>PHOTINIA fraseri PINK MARBLE® 'Cassini' BRP</t>
  </si>
  <si>
    <t>PHOTINIA fraseri 'Red Robin' BA5</t>
  </si>
  <si>
    <t>PHOTINIA fraseri 'Red Robin' BA7</t>
  </si>
  <si>
    <t>PHOTINIA fraseri 'Red Robin' BC1L CARRE</t>
  </si>
  <si>
    <t>PHOTINIA fraseri 'Red Robin' BC1L3</t>
  </si>
  <si>
    <t>PHOTINIA fraseri 'Red Robin' BG11</t>
  </si>
  <si>
    <t>PHOTINIA fraseri 'Red Robin' BG9</t>
  </si>
  <si>
    <t>PHOTINIA fraseri 'Red Robin' BG9 TIGE</t>
  </si>
  <si>
    <t>PHOTINIA fraseri 'Red Robin' BG9BIO</t>
  </si>
  <si>
    <t>PHOTINIA fraseri 'Red Robin' BP8</t>
  </si>
  <si>
    <t>PHOTINIA fraseri 'Red Select' BA4</t>
  </si>
  <si>
    <t>PHOTINIA fraseri 'Red Select' BA5</t>
  </si>
  <si>
    <t>PHOTINIA fraseri 'Red Select' BA7</t>
  </si>
  <si>
    <t>PHOTINIA fraseri 'Red Select' BC1L3</t>
  </si>
  <si>
    <t>PHOTINIA fraseri 'Red Select' BG11</t>
  </si>
  <si>
    <t>PHOTINIA fraseri 'Red Select' BG9</t>
  </si>
  <si>
    <t>PHOTINIA fraseri 'Red Select' BP8</t>
  </si>
  <si>
    <t>PHOTINIA fraseri 'Robin Blood' BP8</t>
  </si>
  <si>
    <t>PHOTINIA fraseri 'Robusta Compacta' BG9</t>
  </si>
  <si>
    <t>PHOTINIA 'Palette' BG9</t>
  </si>
  <si>
    <t>PHYLLOSTACHYS aurea BC2L</t>
  </si>
  <si>
    <t>PHYLLOSTACHYS aureosulcata 'Aureocaulis' BC2L</t>
  </si>
  <si>
    <t>PHYLLOSTACHYS aureosulcata 'Spectabilis' BC2L</t>
  </si>
  <si>
    <t>PHYLLOSTACHYS bissetii BC2L</t>
  </si>
  <si>
    <t>PHYLLOSTACHYS nigra BC2L</t>
  </si>
  <si>
    <t>PHYSOCARPUS opulifolius 'Dart's Gold' BC1L CARRE</t>
  </si>
  <si>
    <t>PHYSOCARPUS opulifolius 'Dart's Gold' BG9 TIGE</t>
  </si>
  <si>
    <t>PHYSOCARPUS opulifolius 'Dart's Gold' BP8</t>
  </si>
  <si>
    <t>PHYSOCARPUS opulifolius DIABLE D'OR® 'Mindia' BA5</t>
  </si>
  <si>
    <t>PHYSOCARPUS opulifolius DIABLE D'OR® 'Mindia' BA7</t>
  </si>
  <si>
    <t>PHYSOCARPUS opulifolius DIABLE D'OR® 'Mindia' BC1L CARRE</t>
  </si>
  <si>
    <t>PHYSOCARPUS opulifolius DIABLE D'OR® 'Mindia' BG9</t>
  </si>
  <si>
    <t>PHYSOCARPUS opulifolius DIABLE D'OR® 'Mindia' BP8</t>
  </si>
  <si>
    <t>PHYSOCARPUS opulifolius DIABLE D'OR® 'Mindia' BRP</t>
  </si>
  <si>
    <t>PHYSOCARPUS opulifolius 'Diabolo' BA5</t>
  </si>
  <si>
    <t>PHYSOCARPUS opulifolius 'Diabolo' BA7</t>
  </si>
  <si>
    <t>PHYSOCARPUS opulifolius 'Diabolo' BC1L CARRE</t>
  </si>
  <si>
    <t>PHYSOCARPUS opulifolius 'Diabolo' BG9</t>
  </si>
  <si>
    <t>PHYSOCARPUS opulifolius 'Diabolo' BG9 TIGE</t>
  </si>
  <si>
    <t>PHYSOCARPUS opulifolius 'Diabolo' BP8</t>
  </si>
  <si>
    <t>PHYSOCARPUS opulifolius 'Nugget' BA7</t>
  </si>
  <si>
    <t>PHYSOCARPUS opulifolius 'Nugget' BC1L CARRE</t>
  </si>
  <si>
    <t>PHYSOCARPUS opulifolius 'Nugget' BP8</t>
  </si>
  <si>
    <t>PHYSOCARPUS opulifolius 'Red Compact 1' BG9</t>
  </si>
  <si>
    <t>PICEA glauca 'Alberta Globe' BG9</t>
  </si>
  <si>
    <t>PICEA glauca 'Conica' BG9</t>
  </si>
  <si>
    <t>PICEA pungens 'Eddies' GG9</t>
  </si>
  <si>
    <t>PICEA pungens 'Glauca' SRP</t>
  </si>
  <si>
    <t>PICEA pungens 'Globosa' GG9</t>
  </si>
  <si>
    <t>PICEA pungens 'Hoopsii' GG9</t>
  </si>
  <si>
    <t>PICEA pungens 'Koster' GG9</t>
  </si>
  <si>
    <t>PICEA pungens 'Super Blue' SG1LA</t>
  </si>
  <si>
    <t>PIERIS 'Bolero' BC1L3</t>
  </si>
  <si>
    <t>PIERIS 'Bonfire' BC1L</t>
  </si>
  <si>
    <t>PIERIS 'Bonfire' BC1L3</t>
  </si>
  <si>
    <t>PIERIS 'Carnaval' BC1L3</t>
  </si>
  <si>
    <t>PIERIS 'Flaming Silver' BC1L</t>
  </si>
  <si>
    <t>PIERIS 'Flaming Silver' BC1L3</t>
  </si>
  <si>
    <t>PIERIS 'Flaming Silver' BG9</t>
  </si>
  <si>
    <t>PIERIS 'Forest Flame' BC1L</t>
  </si>
  <si>
    <t>PIERIS 'Forest Flame' BC1L3</t>
  </si>
  <si>
    <t>PIERIS 'Forest Flame' BG9</t>
  </si>
  <si>
    <t>PIERIS japonica 'Cupido' BC1L3</t>
  </si>
  <si>
    <t>PIERIS japonica 'Katsura' BC1L</t>
  </si>
  <si>
    <t>PIERIS japonica 'Katsura' BC1L3</t>
  </si>
  <si>
    <t>PIERIS japonica 'Katsura' BG9</t>
  </si>
  <si>
    <t>PIERIS japonica 'Little Heath' BC1L3</t>
  </si>
  <si>
    <t>PIERIS japonica 'Little Heath Green' BC1L3</t>
  </si>
  <si>
    <t>PIERIS japonica 'Menuet' BC1L3</t>
  </si>
  <si>
    <t>PIERIS japonica 'Mountain Fire' BC1L3</t>
  </si>
  <si>
    <t>PIERIS japonica 'Passion' BC1L</t>
  </si>
  <si>
    <t>PIERIS japonica 'Passion' BC1L3</t>
  </si>
  <si>
    <t>PIERIS japonica 'Prelude' BC1L3</t>
  </si>
  <si>
    <t>PIERIS japonica 'Ralto' BC1L3</t>
  </si>
  <si>
    <t>PIERIS japonica 'Red Mill' BC1L3</t>
  </si>
  <si>
    <t>PIERIS japonica 'Rosalinda' BC1L3</t>
  </si>
  <si>
    <t>PIERIS japonica 'Sarabande' BC1L3</t>
  </si>
  <si>
    <t>PIERIS japonica 'Valley Valentine' BC1L3</t>
  </si>
  <si>
    <t>PIERIS japonica 'Variegata' BC1L</t>
  </si>
  <si>
    <t>PIERIS japonica 'Variegata' BC1L3</t>
  </si>
  <si>
    <t>PINUS 'Marie Bregeon' GC1L</t>
  </si>
  <si>
    <t>PINUS 'Marie Bregeon' GG9</t>
  </si>
  <si>
    <t>PINUS mugo 'Mops' GG9</t>
  </si>
  <si>
    <t>PINUS mugo 'Mughus' SC1L CARRE</t>
  </si>
  <si>
    <t>PINUS mugo 'Mughus' SG9</t>
  </si>
  <si>
    <t>PINUS mugo 'Pumilio' SC1L CARRE</t>
  </si>
  <si>
    <t>PINUS mugo 'Pumilio' SG9</t>
  </si>
  <si>
    <t>PINUS nigra 'Nigra' SEM</t>
  </si>
  <si>
    <t>PINUS nigra 'Nigra' SG1LA</t>
  </si>
  <si>
    <t>PINUS nigra 'Nigra' SG9</t>
  </si>
  <si>
    <t>PITTOSPORUM tenuifolium 'Abbotsbury Gold' BG9</t>
  </si>
  <si>
    <t>PITTOSPORUM tenuifolium 'Elisabeth' BG9</t>
  </si>
  <si>
    <t>PITTOSPORUM tenuifolium 'Garnettii' BG9</t>
  </si>
  <si>
    <t>PITTOSPORUM tenuifolium 'Golden Ball' BG9</t>
  </si>
  <si>
    <t>PITTOSPORUM tenuifolium 'Golf Ball' BG9</t>
  </si>
  <si>
    <t>PITTOSPORUM tenuifolium 'Golf Ball' BP7</t>
  </si>
  <si>
    <t>PITTOSPORUM tenuifolium 'Green Elf' BG9</t>
  </si>
  <si>
    <t>PITTOSPORUM tenuifolium 'Irene Paterson' BC1L3</t>
  </si>
  <si>
    <t>PITTOSPORUM tenuifolium 'Irene Paterson' BG11</t>
  </si>
  <si>
    <t>PITTOSPORUM tenuifolium 'Irene Paterson' BG9</t>
  </si>
  <si>
    <t>PITTOSPORUM tenuifolium 'Macrophyllum' BG9</t>
  </si>
  <si>
    <t>PITTOSPORUM tenuifolium 'Midget' BG9</t>
  </si>
  <si>
    <t>PITTOSPORUM tenuifolium PIROUETTE® 'Conpitto' BG9</t>
  </si>
  <si>
    <t>PITTOSPORUM tenuifolium 'Purpureum' BG9</t>
  </si>
  <si>
    <t>PITTOSPORUM tenuifolium 'Saundersii' BG9</t>
  </si>
  <si>
    <t>PITTOSPORUM tenuifolium 'Silver Ball' BG9</t>
  </si>
  <si>
    <t>PITTOSPORUM tenuifolium 'Tom Thumb' BG9</t>
  </si>
  <si>
    <t>PITTOSPORUM tenuifolium 'Variegatum' BC1L CARRE</t>
  </si>
  <si>
    <t>PITTOSPORUM tenuifolium 'Variegatum' BC1L3</t>
  </si>
  <si>
    <t>PITTOSPORUM tenuifolium 'Variegatum' BG11</t>
  </si>
  <si>
    <t>PITTOSPORUM tenuifolium 'Variegatum' BG9</t>
  </si>
  <si>
    <t>PITTOSPORUM tenuifolium 'Variegatum' BP7</t>
  </si>
  <si>
    <t>PITTOSPORUM tenuifolium 'Variegatum' BP8</t>
  </si>
  <si>
    <t>PITTOSPORUM tenuifolium 'Victoria' BG9</t>
  </si>
  <si>
    <t>PITTOSPORUM tenuifolium 'Wrinkled Blue' BG9</t>
  </si>
  <si>
    <t>PITTOSPORUM tobira 'Nana' BC1L3</t>
  </si>
  <si>
    <t>PITTOSPORUM tobira 'Nana' BG11</t>
  </si>
  <si>
    <t>PITTOSPORUM tobira 'Nana' BG9</t>
  </si>
  <si>
    <t>PITTOSPORUM tobira 'Nana' BP8</t>
  </si>
  <si>
    <t>PITTOSPORUM tobira SC1L CARRE</t>
  </si>
  <si>
    <t>PLATANUS acerifolia 'Bloodgood' SCION</t>
  </si>
  <si>
    <t>PLATANUS acerifolia 'Minaret' SCION</t>
  </si>
  <si>
    <t>PLATANUS acerifolia 'Pyramidalis' BRP</t>
  </si>
  <si>
    <t>PLATANUS acerifolia 'Tremonia' SCION</t>
  </si>
  <si>
    <t>PLATANUS orientalis 'Cuneata' BRP</t>
  </si>
  <si>
    <t>PLATANUS orientalis 'Digitata' BRP</t>
  </si>
  <si>
    <t>PLEIOBLASTUS auricomus BC2L</t>
  </si>
  <si>
    <t>PLEIOBLASTUS fortunei 'Variegata' BG9</t>
  </si>
  <si>
    <t>PLEIOBLASTUS humilis var. pumilus BC2L</t>
  </si>
  <si>
    <t>PLEIOBLASTUS variegatus (=fortunei) BC2L</t>
  </si>
  <si>
    <t>PLEIOBLASTUS viridistriatus 'Vagans' BG9</t>
  </si>
  <si>
    <t>POLEMONIUM caeruleum BRISE D'ANJOU 'Blanjou' BG9</t>
  </si>
  <si>
    <t>POPULUS alba 'Nivea' BRP</t>
  </si>
  <si>
    <t>POPULUS deltoides 'Purple Tower' BG1LA</t>
  </si>
  <si>
    <t>POPULUS deltoides 'Purple Tower' BG1LA TIGE</t>
  </si>
  <si>
    <t>POPULUS nigra 'Italica' BRP</t>
  </si>
  <si>
    <t>POPULUS nigra 'Italica' SCION</t>
  </si>
  <si>
    <t>POPULUS simonii 'Fastigiata' BRP</t>
  </si>
  <si>
    <t>POPULUS tremula 'Erecta' BG1LA</t>
  </si>
  <si>
    <t>POTENTILLA 'Abbotswood' BA5</t>
  </si>
  <si>
    <t>POTENTILLA 'Abbotswood' BA7</t>
  </si>
  <si>
    <t>POTENTILLA 'Abbotswood' BC1L CARRE</t>
  </si>
  <si>
    <t>POTENTILLA 'Abbotswood' BP8</t>
  </si>
  <si>
    <t>POTENTILLA 'Elizabeth' BA4</t>
  </si>
  <si>
    <t>POTENTILLA fructicosa 'Golden Carpet' BP8</t>
  </si>
  <si>
    <t>POTENTILLA fruticosa 'Arbuscula' BA7</t>
  </si>
  <si>
    <t>POTENTILLA fruticosa 'Arbuscula' BP8</t>
  </si>
  <si>
    <t>POTENTILLA fruticosa DANNY BOY® 'Lissdan' BG9</t>
  </si>
  <si>
    <t>POTENTILLA fruticosa DANNY BOY® 'Lissdan' BP8</t>
  </si>
  <si>
    <t>POTENTILLA fruticosa 'Kobold' BP9</t>
  </si>
  <si>
    <t>POTENTILLA fruticosa LOVELY PINK® 'Pink Beauty' BA5</t>
  </si>
  <si>
    <t>POTENTILLA fruticosa LOVELY PINK® 'Pink Beauty' BA7</t>
  </si>
  <si>
    <t>POTENTILLA fruticosa LOVELY PINK® 'Pink Beauty' BC1L CARRE</t>
  </si>
  <si>
    <t>POTENTILLA fruticosa LOVELY PINK® 'Pink Beauty' BG9</t>
  </si>
  <si>
    <t>POTENTILLA fruticosa LOVELY PINK® 'Pink Beauty' BP8</t>
  </si>
  <si>
    <t>POTENTILLA fruticosa 'Manchu' BP9</t>
  </si>
  <si>
    <t>POTENTILLA fruticosa 'Primrose Beauty' BP9</t>
  </si>
  <si>
    <t>POTENTILLA fruticosa 'Red Ace' BG9</t>
  </si>
  <si>
    <t>POTENTILLA fruticosa 'Red Ace' BP8</t>
  </si>
  <si>
    <t>POTENTILLA fruticosa 'Red Lady' BG9</t>
  </si>
  <si>
    <t>POTENTILLA fruticosa 'Red Lady' BP8</t>
  </si>
  <si>
    <t>POTENTILLA fruticosa 'SD01 Crème Rose' BP8</t>
  </si>
  <si>
    <t>POTENTILLA fruticosa 'SD03 Jaune' BP8</t>
  </si>
  <si>
    <t>POTENTILLA fruticosa 'SD04 Rose' BP8</t>
  </si>
  <si>
    <t>POTENTILLA fruticosa 'SD07 Orange' BP8</t>
  </si>
  <si>
    <t>POTENTILLA 'Goldfinger' BA5</t>
  </si>
  <si>
    <t>POTENTILLA 'Goldfinger' BA7</t>
  </si>
  <si>
    <t>POTENTILLA 'Goldfinger' BC1L CARRE</t>
  </si>
  <si>
    <t>POTENTILLA 'Goldfinger' BP8</t>
  </si>
  <si>
    <t>POTENTILLA 'Goldfinger' BP9</t>
  </si>
  <si>
    <t>POTENTILLA 'Goldstar' BP8</t>
  </si>
  <si>
    <t>POTENTILLA 'Goldteppich' BP9</t>
  </si>
  <si>
    <t>POTENTILLA 'Hopley's Orange' BG9</t>
  </si>
  <si>
    <t>POTENTILLA 'Hopley's Orange' BP8</t>
  </si>
  <si>
    <t>POTENTILLA 'Tangerine' BG9</t>
  </si>
  <si>
    <t>POTENTILLA 'Tilford Cream' BP8</t>
  </si>
  <si>
    <t>POTENTILLA 'Tilford Cream' BP9</t>
  </si>
  <si>
    <t>PROSTANTHERA ovalifolia 'Variegata' BG9</t>
  </si>
  <si>
    <t>PRUNUS 'Accolade' BG1LA TIGE</t>
  </si>
  <si>
    <t>PRUNUS 'Accolade' BG9</t>
  </si>
  <si>
    <t>PRUNUS 'Accolade' BRP</t>
  </si>
  <si>
    <t>PRUNUS 'Accolade' SCION</t>
  </si>
  <si>
    <t>PRUNUS armeniaca 'Bergeron' GRP</t>
  </si>
  <si>
    <t>PRUNUS armeniaca 'Bergeron' SCION</t>
  </si>
  <si>
    <t>PRUNUS armeniaca 'Luizet' GRP</t>
  </si>
  <si>
    <t>PRUNUS armeniaca 'Luizet' SCION</t>
  </si>
  <si>
    <t>PRUNUS armeniaca 'Polonais' GRP</t>
  </si>
  <si>
    <t>PRUNUS armeniaca 'Polonais' SCION</t>
  </si>
  <si>
    <t>PRUNUS armeniaca 'Précoce de Saumur' GRP</t>
  </si>
  <si>
    <t>PRUNUS armeniaca 'Précoce de Saumur' SCION</t>
  </si>
  <si>
    <t>PRUNUS armeniaca 'Rouge du Roussillon' GRP</t>
  </si>
  <si>
    <t>PRUNUS armeniaca 'Rouge du Roussillon' SCION</t>
  </si>
  <si>
    <t>PRUNUS avium 'Burlat' GRP</t>
  </si>
  <si>
    <t>PRUNUS avium 'Burlat' SCION</t>
  </si>
  <si>
    <t>PRUNUS avium 'Coeur de Pigeon' GRP</t>
  </si>
  <si>
    <t>PRUNUS avium 'Coeur de Pigeon' SCION</t>
  </si>
  <si>
    <t>PRUNUS avium 'Geant d'Hedelfingen' GRP</t>
  </si>
  <si>
    <t>PRUNUS avium 'Geant d'Hedelfingen' SCION</t>
  </si>
  <si>
    <t>PRUNUS avium 'Griotte de Montmorency' SCION</t>
  </si>
  <si>
    <t>PRUNUS avium 'Moreau' SCION</t>
  </si>
  <si>
    <t>PRUNUS avium 'Napoleon' GRP</t>
  </si>
  <si>
    <t>PRUNUS avium 'Napoleon' SCION</t>
  </si>
  <si>
    <t>PRUNUS avium 'Plena' SCION</t>
  </si>
  <si>
    <t>PRUNUS avium 'Reverchon' SCION</t>
  </si>
  <si>
    <t>PRUNUS avium 'Summit' SCION</t>
  </si>
  <si>
    <t>PRUNUS avium 'Van' SCION</t>
  </si>
  <si>
    <t>PRUNUS azorica 'Camellia' BG9</t>
  </si>
  <si>
    <t>PRUNUS azorica TICO® 'Ybrazo01' BC1L CARRE</t>
  </si>
  <si>
    <t>PRUNUS azorica TICO® 'Ybrazo01' BG9</t>
  </si>
  <si>
    <t>PRUNUS azorica TICO® 'Ybrazo01' BG9 TIGE</t>
  </si>
  <si>
    <t>PRUNUS cerasifera de Lesdain BRP</t>
  </si>
  <si>
    <t>PRUNUS domestica 'd'Ente' SCION</t>
  </si>
  <si>
    <t>PRUNUS domestica 'Mirabelle de Nancy' GRP</t>
  </si>
  <si>
    <t>PRUNUS domestica 'Mirabelle de Nancy' SCION</t>
  </si>
  <si>
    <t>PRUNUS domestica 'Reine Claude de Bavay' SCION</t>
  </si>
  <si>
    <t>PRUNUS domestica 'Reine Claude Dorée' GRP</t>
  </si>
  <si>
    <t>PRUNUS domestica 'Reine Claude Dorée' SCION</t>
  </si>
  <si>
    <t>PRUNUS domestica 'Reine Claude d'Oullins' GRP</t>
  </si>
  <si>
    <t>PRUNUS domestica 'Reine Claude d'Oullins' SCION</t>
  </si>
  <si>
    <t>PRUNUS domestica 'Reine Claude Verte' GRP</t>
  </si>
  <si>
    <t>PRUNUS domestica 'Reine Claude Verte' SCION</t>
  </si>
  <si>
    <t>PRUNUS domestica 'Reine Claude Violette' SCION</t>
  </si>
  <si>
    <t>PRUNUS incisa 'Kojo No Mai' BC1L CARRE</t>
  </si>
  <si>
    <t>PRUNUS incisa 'Kojo No Mai' BC1L3</t>
  </si>
  <si>
    <t>PRUNUS incisa 'Kojo No Mai' BG9</t>
  </si>
  <si>
    <t>PRUNUS incisa 'Kojo No Mai' GRP TIGE 60 CM</t>
  </si>
  <si>
    <t>PRUNUS incisa 'Pendula' GRP TIGE 60 CM</t>
  </si>
  <si>
    <t>PRUNUS laurocerasus 'Apollon' BG11</t>
  </si>
  <si>
    <t>PRUNUS laurocerasus 'Apollon' BP8</t>
  </si>
  <si>
    <t>PRUNUS laurocerasus 'Caucasica' BA5</t>
  </si>
  <si>
    <t>PRUNUS laurocerasus 'Caucasica' BG11</t>
  </si>
  <si>
    <t>PRUNUS laurocerasus 'Caucasica' BP8</t>
  </si>
  <si>
    <t>PRUNUS laurocerasus 'Caucasica' BRP</t>
  </si>
  <si>
    <t>PRUNUS laurocerasus 'Caucasica Dart's' BA5</t>
  </si>
  <si>
    <t>PRUNUS laurocerasus 'Caucasica Dart's' BA7</t>
  </si>
  <si>
    <t>PRUNUS laurocerasus 'Caucasica Dart's' BC1L3</t>
  </si>
  <si>
    <t>PRUNUS laurocerasus 'Caucasica Dart's' BC2L</t>
  </si>
  <si>
    <t>PRUNUS laurocerasus 'Caucasica Dart's' BC3L</t>
  </si>
  <si>
    <t>PRUNUS laurocerasus 'Caucasica Dart's' BG11</t>
  </si>
  <si>
    <t>PRUNUS laurocerasus 'Caucasica Dart's' BG9</t>
  </si>
  <si>
    <t>PRUNUS laurocerasus 'Caucasica Dart's' BP8</t>
  </si>
  <si>
    <t>PRUNUS laurocerasus 'Caucasica Dart's' BRP</t>
  </si>
  <si>
    <t>PRUNUS laurocerasus 'Cherry Brandy' BRP</t>
  </si>
  <si>
    <t>PRUNUS laurocerasus DART'S LOW'N GREEN® 'Interlo' BRP</t>
  </si>
  <si>
    <t>PRUNUS laurocerasus 'Diana' BG9</t>
  </si>
  <si>
    <t>PRUNUS laurocerasus 'Diana' BP8</t>
  </si>
  <si>
    <t>PRUNUS laurocerasus 'Diana' BRP</t>
  </si>
  <si>
    <t>PRUNUS laurocerasus 'Enno Luyken' BG9</t>
  </si>
  <si>
    <t>PRUNUS laurocerasus ETNA® 'Anbri' BA5</t>
  </si>
  <si>
    <t>PRUNUS laurocerasus ETNA® 'Anbri' BC1L3</t>
  </si>
  <si>
    <t>PRUNUS laurocerasus ETNA® 'Anbri' BP8</t>
  </si>
  <si>
    <t>PRUNUS laurocerasus ETNA® 'Anbri' BRP</t>
  </si>
  <si>
    <t>PRUNUS laurocerasus 'Fontanette' BP8</t>
  </si>
  <si>
    <t>PRUNUS laurocerasus 'Fontanette' BRP</t>
  </si>
  <si>
    <t>PRUNUS laurocerasus GENOLIA® 'Mariblon' BA5</t>
  </si>
  <si>
    <t>PRUNUS laurocerasus GENOLIA® 'Mariblon' BG9</t>
  </si>
  <si>
    <t>PRUNUS laurocerasus GENOLIA® 'Mariblon' BRP</t>
  </si>
  <si>
    <t>PRUNUS laurocerasus 'Greenpeace' BRP</t>
  </si>
  <si>
    <t>PRUNUS laurocerasus 'Greentorch' BC1L3</t>
  </si>
  <si>
    <t>PRUNUS laurocerasus 'Greentorch' BG9</t>
  </si>
  <si>
    <t>PRUNUS laurocerasus 'Greentorch' BP8</t>
  </si>
  <si>
    <t>PRUNUS laurocerasus 'Greentorch' BRP</t>
  </si>
  <si>
    <t>PRUNUS laurocerasus 'Herbergii' BA5</t>
  </si>
  <si>
    <t>PRUNUS laurocerasus 'Herbergii' BP8</t>
  </si>
  <si>
    <t>PRUNUS laurocerasus 'Herbergii' BRP</t>
  </si>
  <si>
    <t>PRUNUS laurocerasus 'Klari' BRP</t>
  </si>
  <si>
    <t>PRUNUS laurocerasus 'Mano' BRP</t>
  </si>
  <si>
    <t>PRUNUS laurocerasus 'Mount Vernon' BA3</t>
  </si>
  <si>
    <t>PRUNUS laurocerasus 'Mount Vernon' BA5</t>
  </si>
  <si>
    <t>PRUNUS laurocerasus 'Mount Vernon' BG9</t>
  </si>
  <si>
    <t>PRUNUS laurocerasus 'Mount Vernon' BP8</t>
  </si>
  <si>
    <t>PRUNUS laurocerasus 'Mount Vernon' BRP</t>
  </si>
  <si>
    <t>PRUNUS laurocerasus 'Novita' BC1L CARRE</t>
  </si>
  <si>
    <t>PRUNUS laurocerasus 'Novita' BP8</t>
  </si>
  <si>
    <t>PRUNUS laurocerasus 'Novita' BRP</t>
  </si>
  <si>
    <t>PRUNUS laurocerasus 'Otto Luyken' BA5</t>
  </si>
  <si>
    <t>PRUNUS laurocerasus 'Otto Luyken' BA7</t>
  </si>
  <si>
    <t>PRUNUS laurocerasus 'Otto Luyken' BG9</t>
  </si>
  <si>
    <t>PRUNUS laurocerasus 'Otto Luyken' BRP</t>
  </si>
  <si>
    <t>PRUNUS laurocerasus 'Piranha' BG9</t>
  </si>
  <si>
    <t>PRUNUS laurocerasus 'Piri' BG9</t>
  </si>
  <si>
    <t>PRUNUS laurocerasus 'Piri' BRP</t>
  </si>
  <si>
    <t>PRUNUS laurocerasus RENAULT® 'Ace' BG9</t>
  </si>
  <si>
    <t>PRUNUS laurocerasus 'Reynvaanii' BRP</t>
  </si>
  <si>
    <t>PRUNUS laurocerasus 'Rotundifolia' BA5</t>
  </si>
  <si>
    <t>PRUNUS laurocerasus 'Rotundifolia' BA7</t>
  </si>
  <si>
    <t>PRUNUS laurocerasus 'Rotundifolia' BC1L3</t>
  </si>
  <si>
    <t>PRUNUS laurocerasus 'Rotundifolia' BC3L</t>
  </si>
  <si>
    <t>PRUNUS laurocerasus 'Rotundifolia' BG11</t>
  </si>
  <si>
    <t>PRUNUS laurocerasus 'Rotundifolia' BG9</t>
  </si>
  <si>
    <t>PRUNUS laurocerasus 'Rotundifolia' BP8</t>
  </si>
  <si>
    <t>PRUNUS laurocerasus 'Rotundifolia' BRP</t>
  </si>
  <si>
    <t>PRUNUS laurocerasus TITAN® 'Rentan' BP8</t>
  </si>
  <si>
    <t>PRUNUS laurocerasus TITAN® 'Rentan' BRP</t>
  </si>
  <si>
    <t>PRUNUS laurocerasus 'Zabeliana' BA5</t>
  </si>
  <si>
    <t>PRUNUS laurocerasus 'Zabeliana' BG9</t>
  </si>
  <si>
    <t>PRUNUS laurocerasus 'Zabeliana' BRP</t>
  </si>
  <si>
    <t>PRUNUS lusitanica 'Angustifolia' BA5</t>
  </si>
  <si>
    <t>PRUNUS lusitanica 'Angustifolia' BC1L CARRE</t>
  </si>
  <si>
    <t>PRUNUS lusitanica 'Angustifolia' BC1L3</t>
  </si>
  <si>
    <t>PRUNUS lusitanica 'Angustifolia' BG9</t>
  </si>
  <si>
    <t>PRUNUS lusitanica 'Angustifolia' BG9 TIGE</t>
  </si>
  <si>
    <t>PRUNUS lusitanica 'Angustifolia' BP7</t>
  </si>
  <si>
    <t>PRUNUS lusitanica 'Angustifolia' BP8</t>
  </si>
  <si>
    <t>PRUNUS lusitanica 'Angustifolia' BRP</t>
  </si>
  <si>
    <t>PRUNUS lusitanica 'Variegata' BG9</t>
  </si>
  <si>
    <t>PRUNUS maackii 'Amber Beauty' GRP</t>
  </si>
  <si>
    <t>PRUNUS maackii 'Amber Beauty' SCION</t>
  </si>
  <si>
    <t>PRUNUS 'Mariana' BRP</t>
  </si>
  <si>
    <t>PRUNUS padus 'Colorata' BRP</t>
  </si>
  <si>
    <t>PRUNUS persica 'Amsden' GRP</t>
  </si>
  <si>
    <t>PRUNUS persica 'Amsden' SCION</t>
  </si>
  <si>
    <t>PRUNUS persica 'Dixired' GRP</t>
  </si>
  <si>
    <t>PRUNUS persica 'Dixired' SCION</t>
  </si>
  <si>
    <t>PRUNUS persica 'Grosse Mignonne' GRP</t>
  </si>
  <si>
    <t>PRUNUS persica 'Grosse Mignonne' SCION</t>
  </si>
  <si>
    <t>PRUNUS persica 'Michelini' SCION</t>
  </si>
  <si>
    <t>PRUNUS persica 'Montclar' SEM</t>
  </si>
  <si>
    <t>PRUNUS persica 'Noclock' SCION</t>
  </si>
  <si>
    <t>PRUNUS persica Pêche de Vigne Blanche GRP</t>
  </si>
  <si>
    <t>PRUNUS persica Pêche de Vigne Blanche SCION</t>
  </si>
  <si>
    <t>PRUNUS persica Pêche de Vigne Jaune GRP</t>
  </si>
  <si>
    <t>PRUNUS persica Pêche de Vigne Jaune SCION</t>
  </si>
  <si>
    <t>PRUNUS persica Pêche de Vigne SCION</t>
  </si>
  <si>
    <t>PRUNUS persica Pêche Plate SCION</t>
  </si>
  <si>
    <t>PRUNUS persica 'Redhaven' GRP</t>
  </si>
  <si>
    <t>PRUNUS persica 'Redhaven' SCION</t>
  </si>
  <si>
    <t>PRUNUS persica 'Reine des Vergers' SCION</t>
  </si>
  <si>
    <t>PRUNUS persica 'Sanguine Vineuse' GRP</t>
  </si>
  <si>
    <t>PRUNUS persica 'Sanguine Vineuse' SCION</t>
  </si>
  <si>
    <t>PRUNUS persica var. nucipersica 'Fantasia' GRP</t>
  </si>
  <si>
    <t>PRUNUS persica var. nucipersica 'Fantasia' SCION</t>
  </si>
  <si>
    <t>PRUNUS persica var. nucipersica 'Morton' GRP</t>
  </si>
  <si>
    <t>PRUNUS persica var. nucipersica 'Morton' SCION</t>
  </si>
  <si>
    <t>PRUNUS persica var. nucipersica 'Nectared 4' GRP</t>
  </si>
  <si>
    <t>PRUNUS persica var. nucipersica 'Nectared 4' SCION</t>
  </si>
  <si>
    <t>PRUNUS persica var. nucipersica 'Nectarose' SCION</t>
  </si>
  <si>
    <t>PRUNUS 'Pissardii' BG1LA TIGE</t>
  </si>
  <si>
    <t>PRUNUS 'Pissardii' BRP</t>
  </si>
  <si>
    <t>PRUNUS 'Pissardii' SCION</t>
  </si>
  <si>
    <t>PRUNUS serrula GG1LA</t>
  </si>
  <si>
    <t>PRUNUS serrulata 'Amanogawa' GG1LA</t>
  </si>
  <si>
    <t>PRUNUS serrulata 'Amanogawa' SCION</t>
  </si>
  <si>
    <t>PRUNUS serrulata 'Kanzan' BG1LA TIGE</t>
  </si>
  <si>
    <t>PRUNUS serrulata 'Kanzan' BRP</t>
  </si>
  <si>
    <t>PRUNUS serrulata 'Kanzan' GRP</t>
  </si>
  <si>
    <t>PRUNUS serrulata 'Kanzan' SCION</t>
  </si>
  <si>
    <t>PRUNUS serrulata 'Royal Burgundy' BG1LA TIGE</t>
  </si>
  <si>
    <t>PRUNUS serrulata 'Royal Burgundy' BP8</t>
  </si>
  <si>
    <t>PRUNUS serrulata 'Royal Burgundy' BRP</t>
  </si>
  <si>
    <t>PRUNUS serrulata 'Royal Burgundy' GRP</t>
  </si>
  <si>
    <t>PRUNUS serrulata 'Royal Burgundy' SCION</t>
  </si>
  <si>
    <t>PRUNUS serrulata 'Shirofugen' GRP</t>
  </si>
  <si>
    <t>PRUNUS serrulata 'Shirofugen' SCION</t>
  </si>
  <si>
    <t>PRUNUS serrulata 'Shirotae' GRP</t>
  </si>
  <si>
    <t>PRUNUS serrulata 'Shirotae' SCION</t>
  </si>
  <si>
    <t>PRUNUS spinosa SEMIS MOTTE 400</t>
  </si>
  <si>
    <t>PRUNUS St Julien d' Orléans SEM</t>
  </si>
  <si>
    <t>PRUNUS 'The Bride' GRP</t>
  </si>
  <si>
    <t>PRUNUS x 'Hally Jolivette' GRP</t>
  </si>
  <si>
    <t>PRUNUS x hillieri 'Spire' SCION</t>
  </si>
  <si>
    <t>PRUNUS x subhirtella 'Autumnalis Rosea' SCION</t>
  </si>
  <si>
    <t>PRUNUS x subhirtella 'Fukubana' GRP</t>
  </si>
  <si>
    <t>PSEUDOSASA japonica BC2L</t>
  </si>
  <si>
    <t>PULMONARIA 'Blue Ensign' BG9</t>
  </si>
  <si>
    <t>PULMONARIA OPAL 'Ocupol' BG9</t>
  </si>
  <si>
    <t>PULSATILLA vulgaris 'Röde Klokke' SG9</t>
  </si>
  <si>
    <t>PUNICA granatum 'Chico' BG9</t>
  </si>
  <si>
    <t>PUNICA granatum 'Legrelleae' BG9</t>
  </si>
  <si>
    <t>PUNICA granatum 'Maxima Rubra' BG9</t>
  </si>
  <si>
    <t>PUNICA granatum 'Nana' BG9</t>
  </si>
  <si>
    <t>PUNICA granatum 'Pleniflora' BG9</t>
  </si>
  <si>
    <t>PYRACANTHA DART'S RED® 'Interrada' BG9</t>
  </si>
  <si>
    <t>PYRACANTHA 'Mohave' BA4</t>
  </si>
  <si>
    <t>PYRACANTHA 'Mohave' BA5</t>
  </si>
  <si>
    <t>PYRACANTHA 'Mohave' BG9</t>
  </si>
  <si>
    <t>PYRACANTHA 'Orange Glow' BA5</t>
  </si>
  <si>
    <t>PYRACANTHA 'Orange Glow' BG9</t>
  </si>
  <si>
    <t>PYRACANTHA 'Red Column' BA5</t>
  </si>
  <si>
    <t>PYRACANTHA 'Red Column' BG9</t>
  </si>
  <si>
    <t>PYRACANTHA SAPHYR® Jaune 'Cadaune' BA5</t>
  </si>
  <si>
    <t>PYRACANTHA SAPHYR® Jaune 'Cadaune' BA7</t>
  </si>
  <si>
    <t>PYRACANTHA SAPHYR® Jaune 'Cadaune' BG9</t>
  </si>
  <si>
    <t>PYRACANTHA SAPHYR® Jaune 'Cadaune' BP8</t>
  </si>
  <si>
    <t>PYRACANTHA SAPHYR® Orange 'Cadange' BA5</t>
  </si>
  <si>
    <t>PYRACANTHA SAPHYR® Orange 'Cadange' BA7</t>
  </si>
  <si>
    <t>PYRACANTHA SAPHYR® Orange 'Cadange' BG9</t>
  </si>
  <si>
    <t>PYRACANTHA SAPHYR® Orange 'Cadange' BP8</t>
  </si>
  <si>
    <t>PYRACANTHA SAPHYR® Rouge 'Cadrou' BA5</t>
  </si>
  <si>
    <t>PYRACANTHA SAPHYR® Rouge 'Cadrou' BA7</t>
  </si>
  <si>
    <t>PYRACANTHA SAPHYR® Rouge 'Cadrou' BG9</t>
  </si>
  <si>
    <t>PYRACANTHA SAPHYR® Rouge 'Cadrou' BP8</t>
  </si>
  <si>
    <t>PYRACANTHA 'Soleil d'Or' BA5</t>
  </si>
  <si>
    <t>PYRACANTHA 'Soleil d'Or' BG9</t>
  </si>
  <si>
    <t>PYRUS calleryana 'Chanticleer' GG1LA</t>
  </si>
  <si>
    <t>PYRUS calleryana 'Chanticleer' SCION</t>
  </si>
  <si>
    <t>PYRUS communis 'Beurré Hardy' SCION</t>
  </si>
  <si>
    <t>PYRUS communis 'Conférence' SCION</t>
  </si>
  <si>
    <t>PYRUS communis 'Doyenné du Comice' SCION</t>
  </si>
  <si>
    <t>PYRUS communis 'Louise Bonne' SCION</t>
  </si>
  <si>
    <t>PYRUS communis 'Williams Bon Chrétien' SCION</t>
  </si>
  <si>
    <t>QUERCUS robur (=pedunculata) SEMIS MOTTE</t>
  </si>
  <si>
    <t>QUERCUS robur (=pedunculata) SEMIS MOTTE 400</t>
  </si>
  <si>
    <t>QUERCUS robur 'Crimson Spire' GG1LA TIGE</t>
  </si>
  <si>
    <t>QUERCUS robur 'Elsendorp' SG1LA TIGE</t>
  </si>
  <si>
    <t>QUERCUS robur 'Fastigiata Koster' GG1LA TIGE</t>
  </si>
  <si>
    <t>QUERCUS robur 'Fastigiata Zeeland' GG1LA TIGE</t>
  </si>
  <si>
    <t>RHAMNUS alaternus 'Argenteovariegatus' BG9</t>
  </si>
  <si>
    <t>RHAMNUS frangula 'Asplenifolia' BG9</t>
  </si>
  <si>
    <t>RHAPHIOLEPIS delacourii 'Coates Crimson' BG9</t>
  </si>
  <si>
    <t>RHAPHIOLEPIS delacourii 'Spring Time' BG9</t>
  </si>
  <si>
    <t>RHODANTHEMUM 'African Eyes' BA7</t>
  </si>
  <si>
    <t>RHODODENDRON 'Anah Kruschke' BG9</t>
  </si>
  <si>
    <t>RHODODENDRON 'Cunningham's White' BC1L</t>
  </si>
  <si>
    <t>RHODODENDRON 'Grandiflorum' BC1L</t>
  </si>
  <si>
    <t>RHODODENDRON 'Nova Zembla' BC1L</t>
  </si>
  <si>
    <t>RHODODENDRON 'Roseum Elegans' BC1L</t>
  </si>
  <si>
    <t>RHODODENDRON x 'Red Jack' BC1L</t>
  </si>
  <si>
    <t>RHODODENDRON yakushimanum 'Percy Wiseman' BC1L</t>
  </si>
  <si>
    <t>RHUS glabra 'Laciniata' BRP</t>
  </si>
  <si>
    <t>RHUS typhina 'Laciniata' BRP</t>
  </si>
  <si>
    <t>RIBES multiflorum 'Mulka' BRP</t>
  </si>
  <si>
    <t>RIBES nigrum 'Andega' BA7</t>
  </si>
  <si>
    <t>RIBES nigrum 'Andega' BG9</t>
  </si>
  <si>
    <t>RIBES nigrum 'Andega' BP8</t>
  </si>
  <si>
    <t>RIBES nigrum 'Andega' BRP</t>
  </si>
  <si>
    <t>RIBES nigrum 'Bigno' BRP</t>
  </si>
  <si>
    <t>RIBES nigrum 'Blackdown' BRP</t>
  </si>
  <si>
    <t>RIBES nigrum 'Géant de boskoop' BRP</t>
  </si>
  <si>
    <t>RIBES nigrum 'London Market' BP8</t>
  </si>
  <si>
    <t>RIBES nigrum 'Noir de Bourgogne' BP8</t>
  </si>
  <si>
    <t>RIBES nigrum 'Noir de Bourgogne' BRP</t>
  </si>
  <si>
    <t>RIBES rubrum 'Blanka' BA7</t>
  </si>
  <si>
    <t>RIBES rubrum 'Blanka' BP8</t>
  </si>
  <si>
    <t>RIBES rubrum 'Blanka' BRP</t>
  </si>
  <si>
    <t>RIBES rubrum 'Jonkheer Van Tets' BA7</t>
  </si>
  <si>
    <t>RIBES rubrum 'Jonkheer Van Tets' BP8</t>
  </si>
  <si>
    <t>RIBES rubrum 'Jonkheer Van Tets' BRP</t>
  </si>
  <si>
    <t>RIBES rubrum 'Junifer' BRP</t>
  </si>
  <si>
    <t>RIBES rubrum 'London Market' BRP</t>
  </si>
  <si>
    <t>RIBES rubrum 'Red Lake' BRP</t>
  </si>
  <si>
    <t>RIBES rubrum 'Versaillaise Blanche' BRP</t>
  </si>
  <si>
    <t>RIBES rubrum 'Versaillaise Rouge' BRP</t>
  </si>
  <si>
    <t>RIBES sanguineum 'King Edward VII' BRP</t>
  </si>
  <si>
    <t>RIBES sanguineum 'Koja' BRP</t>
  </si>
  <si>
    <t>RIBES sanguineum 'Pulborough Scarlet' BG9</t>
  </si>
  <si>
    <t>RIBES sanguineum 'Pulborough Scarlet' BRP</t>
  </si>
  <si>
    <t>RIBES uva-crispa 'Captivator' BG9</t>
  </si>
  <si>
    <t>RIBES uva-crispa 'Freedonia' BG9</t>
  </si>
  <si>
    <t>RIBES uva-crispa 'Lady Delameen' BG9</t>
  </si>
  <si>
    <t>RIBES uva-crispa 'Pixwell' BG9</t>
  </si>
  <si>
    <t>RIBES uva-crispa 'Spine Free' BG9</t>
  </si>
  <si>
    <t>RIBES uva-crispa 'Varianta' BG9</t>
  </si>
  <si>
    <t>RIBES vulgare 'Fertile de Palluau' BRP</t>
  </si>
  <si>
    <t>ROBINIA pseudoacacia 'Bessoniana' SCION</t>
  </si>
  <si>
    <t>ROBINIA pseudoacacia CASQUE ROUGE® 'Flemor' SCION</t>
  </si>
  <si>
    <t>ROBINIA pseudoacacia 'Frisia' BG1LA</t>
  </si>
  <si>
    <t>ROBINIA pseudoacacia 'Frisia' SCION</t>
  </si>
  <si>
    <t>ROBINIA pseudoacacia 'Pusztavacs' SEM</t>
  </si>
  <si>
    <t>ROBINIA pseudoacacia TWISTY BABY® 'Lace Lady' GC1L CARRE</t>
  </si>
  <si>
    <t>ROBINIA pseudoacacia TWISTY BABY® 'Lace Lady' GRP</t>
  </si>
  <si>
    <t>ROBINIA pseudoacacia TWISTY BABY® 'Lace Lady' GRP TIGE 110CM</t>
  </si>
  <si>
    <t>ROBINIA pseudoacacia TWISTY BABY® 'Lace Lady' GRP TIGE 60 CM</t>
  </si>
  <si>
    <t>RODGERSIA 'Chocolate Wings' BG9</t>
  </si>
  <si>
    <t>ROSA banksiae 'Alba Plena' BG9</t>
  </si>
  <si>
    <t>ROSA banksiae 'Lutea' BA5</t>
  </si>
  <si>
    <t>ROSA banksiae 'Lutea' BG9</t>
  </si>
  <si>
    <t>ROSA banksiae 'Rosea' BG9</t>
  </si>
  <si>
    <t>ROSA BLANCHE NEIGE 'Kornemuta' BG11</t>
  </si>
  <si>
    <t>ROSA BLANCHE NEIGE 'Kornemuta' BG9</t>
  </si>
  <si>
    <t>ROSA BLANCHE NEIGE 'Kornemuta' BP8</t>
  </si>
  <si>
    <t>ROSA canina 'Inermis' SEM</t>
  </si>
  <si>
    <t>ROSA canina 'Pfänder' Canne SRP</t>
  </si>
  <si>
    <t>ROSA canina 'Pfänder' SEM</t>
  </si>
  <si>
    <t>ROSA CHARMANT 'Korpeligo' BG11</t>
  </si>
  <si>
    <t>ROSA CHARMANT 'Korpeligo' BG9</t>
  </si>
  <si>
    <t>ROSA CHARMANT 'Korpeligo' BP8</t>
  </si>
  <si>
    <t>ROSA chinensis 'Mutabilis' BA5</t>
  </si>
  <si>
    <t>ROSA chinensis 'Mutabilis' BG9</t>
  </si>
  <si>
    <t>ROSA chinensis 'Sanguinea' BG9</t>
  </si>
  <si>
    <t>ROSA CRISTAL FAIRY® 'Spekren' BP8</t>
  </si>
  <si>
    <t>ROSA 'Fairy' Blanc BP8</t>
  </si>
  <si>
    <t>ROSA FAIRY QUEEN® 'Sperien' BA4</t>
  </si>
  <si>
    <t>ROSA FAIRY QUEEN® 'Sperien' BA5</t>
  </si>
  <si>
    <t>ROSA FAIRY QUEEN® 'Sperien' BP8</t>
  </si>
  <si>
    <t>ROSA 'Fairy' Rose BA5</t>
  </si>
  <si>
    <t>ROSA 'Fairy' Rose BP8</t>
  </si>
  <si>
    <t>ROSA 'Fairy' Rouge BA5</t>
  </si>
  <si>
    <t>ROSA 'Fairy' Rouge BC1L CARRE</t>
  </si>
  <si>
    <t>ROSA 'Fairy' Rouge BP8</t>
  </si>
  <si>
    <t>ROSA 'Jubilé Loubert' GRP</t>
  </si>
  <si>
    <t>ROSA LAVANDER DREAM® 'Interlav' BP8</t>
  </si>
  <si>
    <t>ROSA Mandy 'Korexmini' BG9</t>
  </si>
  <si>
    <t>ROSA Mandy 'Korexmini' BP8</t>
  </si>
  <si>
    <t>ROSA MARJORIE FAIR® 'Harhero' BA5</t>
  </si>
  <si>
    <t>ROSA MARJORIE FAIR® 'Harhero' BP8</t>
  </si>
  <si>
    <t>ROSA 'Mermaid' BG9</t>
  </si>
  <si>
    <t>ROSA multiflora 'Inermis' BA5</t>
  </si>
  <si>
    <t>ROSA multiflora 'Inermis' SEM</t>
  </si>
  <si>
    <t>ROSA PINK FLASH® 'Trakeeplac' BA5</t>
  </si>
  <si>
    <t>ROSA PYRENEES® 'Poulcov' BA5</t>
  </si>
  <si>
    <t>ROSA PYRENEES® 'Poulcov' BP8</t>
  </si>
  <si>
    <t>ROSA RIGO INNOCENCIA® 'Korstarnow' BG11</t>
  </si>
  <si>
    <t>ROSA RIGO INNOCENCIA® 'Korstarnow' BG9</t>
  </si>
  <si>
    <t>ROSA RIGO INNOCENCIA® 'Korstarnow' BP8</t>
  </si>
  <si>
    <t>ROSA RIGO NEON 'Kortadura' BG11</t>
  </si>
  <si>
    <t>ROSA RIGO NEON 'Kortadura' BG9</t>
  </si>
  <si>
    <t>ROSA RIGO NEON 'Kortadura' BP8</t>
  </si>
  <si>
    <t>ROSA RIGO PRINCESS DISNEY 'Korplunblo' BG11</t>
  </si>
  <si>
    <t>ROSA RIGO PRINCESS DISNEY 'Korplunblo' BG9</t>
  </si>
  <si>
    <t>ROSA RIGO PRINCESS DISNEY 'Korplunblo' BP8</t>
  </si>
  <si>
    <t>ROSA RIGO SOLERO 'Korgeleflo' BG11</t>
  </si>
  <si>
    <t>ROSA RIGO SOLERO 'Korgeleflo' BG9</t>
  </si>
  <si>
    <t>ROSA RIGO SOLERO 'Korgeleflo' BP8</t>
  </si>
  <si>
    <t>ROSA ROSE DU SOLEIL 'Korlitare' BG11</t>
  </si>
  <si>
    <t>ROSA ROSE DU SOLEIL 'Korlitare' BG9</t>
  </si>
  <si>
    <t>ROSA ROSE DU SOLEIL 'Korlitare' BP8</t>
  </si>
  <si>
    <t>ROSA rugosa ADMIRATION® 'Rosa Zwerg' BA7</t>
  </si>
  <si>
    <t>ROSA rugosa 'Emotion' BA5</t>
  </si>
  <si>
    <t>ROSA rugosa 'Emotion' BA7</t>
  </si>
  <si>
    <t>ROSA rugosa 'Emotion' BG9</t>
  </si>
  <si>
    <t>ROSA rugosa EXCEPTION® 'Rotes Meer' BA7</t>
  </si>
  <si>
    <t>ROSA rugosa 'Frau Dagmar Hastrup' BG9</t>
  </si>
  <si>
    <t>ROSA rugosa 'Rubra' SEM</t>
  </si>
  <si>
    <t>ROSA rugosa 'Selection' BG9</t>
  </si>
  <si>
    <t>ROSA 'The Fairy' BA5</t>
  </si>
  <si>
    <t>ROSA 'The Fairy' BA7</t>
  </si>
  <si>
    <t>ROSA 'The Fairy' BC1L CARRE</t>
  </si>
  <si>
    <t>ROSA 'The Fairy' BG9</t>
  </si>
  <si>
    <t>ROSA 'The Fairy' BP8</t>
  </si>
  <si>
    <t>ROSA 'The Fairy' BRP</t>
  </si>
  <si>
    <t>ROSA TOSCANA 'Korstesgli' BG11</t>
  </si>
  <si>
    <t>ROSA TOSCANA 'Korstesgli' BG9</t>
  </si>
  <si>
    <t>ROSA TOSCANA 'Korstesgli' BP8</t>
  </si>
  <si>
    <t>ROSA 'White Fairy' BG9</t>
  </si>
  <si>
    <t>ROSA YELLOW FAIRY® 'Poulfair' BP8</t>
  </si>
  <si>
    <t>ROSMARINUS officinalis 'Boule' (rampant) BA7</t>
  </si>
  <si>
    <t>ROSMARINUS officinalis 'Boule' (rampant) BG9</t>
  </si>
  <si>
    <t>ROSMARINUS officinalis 'Boule' (rampant) BP7</t>
  </si>
  <si>
    <t>ROSMARINUS officinalis 'Corsican Blue' BG9</t>
  </si>
  <si>
    <t>ROSMARINUS officinalis 'Corsican Blue' BP7</t>
  </si>
  <si>
    <t>ROSMARINUS officinalis 'Farinole' BG9</t>
  </si>
  <si>
    <t>ROSMARINUS officinalis 'Miss Jessop's Upright' BG9</t>
  </si>
  <si>
    <t>ROSMARINUS officinalis 'Pointe du Raz' BG9</t>
  </si>
  <si>
    <t>ROSMARINUS officinalis 'Pointe du Raz' BP7</t>
  </si>
  <si>
    <t>ROSMARINUS officinalis 'Pointe du Raz' BP8</t>
  </si>
  <si>
    <t>ROSMARINUS officinalis 'Prostratus' BA7</t>
  </si>
  <si>
    <t>ROSMARINUS officinalis 'Prostratus' BG9</t>
  </si>
  <si>
    <t>ROSMARINUS officinalis 'Prostratus' BP7</t>
  </si>
  <si>
    <t>ROSMARINUS officinalis 'Prostratus' BP8</t>
  </si>
  <si>
    <t>RUBUS 'Betty Ashburner' BA5</t>
  </si>
  <si>
    <t>RUBUS 'Betty Ashburner' BG9</t>
  </si>
  <si>
    <t>RUBUS 'Boysenberry' BC1L CARRE</t>
  </si>
  <si>
    <t>RUBUS 'Buckigham' BC1L CARRE</t>
  </si>
  <si>
    <t>RUBUS fruticosus 'Dirksen' BC1L CARRE</t>
  </si>
  <si>
    <t>RUBUS fruticosus 'Jumbo' BC1L CARRE</t>
  </si>
  <si>
    <t>RUBUS idaeus 'Autumn Bliss' BA3</t>
  </si>
  <si>
    <t>RUBUS idaeus 'Autumn bliss' BG9</t>
  </si>
  <si>
    <t>RUBUS idaeus 'Autumn Bliss' BP7</t>
  </si>
  <si>
    <t>RUBUS idaeus 'Autumn Bliss' BP8</t>
  </si>
  <si>
    <t>RUBUS idaeus 'Elida' BC1L CARRE</t>
  </si>
  <si>
    <t>RUBUS idaeus 'Fall Gold' BA3</t>
  </si>
  <si>
    <t>RUBUS idaeus 'Fall Gold' BG9</t>
  </si>
  <si>
    <t>RUBUS idaeus 'Fall Gold' BP7</t>
  </si>
  <si>
    <t>RUBUS idaeus 'Fall Gold' BP8</t>
  </si>
  <si>
    <t>RUBUS idaeus 'Fall Gold' BRP</t>
  </si>
  <si>
    <t>RUBUS idaeus 'Galante' BC1L CARRE</t>
  </si>
  <si>
    <t>RUBUS idaeus 'Heritage' BA3</t>
  </si>
  <si>
    <t>RUBUS idaeus 'Heritage' BG9</t>
  </si>
  <si>
    <t>RUBUS idaeus 'Heritage' BP7</t>
  </si>
  <si>
    <t>RUBUS idaeus 'Heritage' BP8</t>
  </si>
  <si>
    <t>RUBUS idaeus 'Heritage' BRP</t>
  </si>
  <si>
    <t>RUBUS idaeus 'Malling Promise' BA3</t>
  </si>
  <si>
    <t>RUBUS idaeus 'Malling Promise' BG9</t>
  </si>
  <si>
    <t>RUBUS idaeus 'Malling Promise' BP7</t>
  </si>
  <si>
    <t>RUBUS idaeus 'Malling Promise' BP8</t>
  </si>
  <si>
    <t>RUBUS idaeus 'Malling promise' BRP</t>
  </si>
  <si>
    <t>RUBUS idaeus 'Marastar' BC1L CARRE</t>
  </si>
  <si>
    <t>RUBUS idaeus 'Meeker' BC1L CARRE</t>
  </si>
  <si>
    <t>RUBUS idaeus 'Reuben' BC1L CARRE</t>
  </si>
  <si>
    <t>RUBUS idaeus 'September' BRP</t>
  </si>
  <si>
    <t>RUBUS idaeus 'Sumo' BC1L CARRE</t>
  </si>
  <si>
    <t>RUBUS idaeus 'Willamette' BG9</t>
  </si>
  <si>
    <t>RUBUS idaeus 'Zeva' BA3</t>
  </si>
  <si>
    <t>RUBUS idaeus 'Zeva' BG9</t>
  </si>
  <si>
    <t>RUBUS idaeus 'Zeva' BP7</t>
  </si>
  <si>
    <t>RUBUS idaeus 'Zeva' BP8</t>
  </si>
  <si>
    <t>RUBUS idaeus 'Zeva' BRP</t>
  </si>
  <si>
    <t>RUBUS 'Tricolor' BG9</t>
  </si>
  <si>
    <t>RUBUS 'Tricolor' BP8</t>
  </si>
  <si>
    <t>RUDBECKIA fulgida 'Goldsturm' SG9</t>
  </si>
  <si>
    <t>SAGINA subulata 'Aurea' BG9</t>
  </si>
  <si>
    <t>SALIX acutifolia 'Blue Streak' BG9</t>
  </si>
  <si>
    <t>SALIX alba 'Chermesina' BRP</t>
  </si>
  <si>
    <t>SALIX alba 'Liempde' BRP</t>
  </si>
  <si>
    <t>SALIX alba 'Nova' BRP</t>
  </si>
  <si>
    <t>SALIX alba 'Vitellina' BG9</t>
  </si>
  <si>
    <t>SALIX alba 'Vitellina' BRP</t>
  </si>
  <si>
    <t>SALIX aquatica 'Grandis' BG9</t>
  </si>
  <si>
    <t>SALIX caprea 'Pendula' GRP TIGE 110CM</t>
  </si>
  <si>
    <t>SALIX daphnoïdes SEM</t>
  </si>
  <si>
    <t>SALIX integra 'Hakuro Nishiki' BA5</t>
  </si>
  <si>
    <t>SALIX integra 'Hakuro Nishiki' BA7</t>
  </si>
  <si>
    <t>SALIX integra 'Hakuro Nishiki' BC1L3</t>
  </si>
  <si>
    <t>SALIX integra 'Hakuro Nishiki' BG11</t>
  </si>
  <si>
    <t>SALIX integra 'Hakuro Nishiki' BG9</t>
  </si>
  <si>
    <t>SALIX integra 'Hakuro Nishiki' BP8</t>
  </si>
  <si>
    <t>SALIX integra 'Hakuro Nishiki' BRP</t>
  </si>
  <si>
    <t>SALIX integra 'Hakuro Nishiki' GRP TIGE 110CM</t>
  </si>
  <si>
    <t>SALIX integra 'Hakuro Nishiki' GRP TIGE 60 CM</t>
  </si>
  <si>
    <t>SALIX matsudana (=babylonica) 'Tortuosa' BRP</t>
  </si>
  <si>
    <t>SALIX purpurea 'Nana' (=Gracilis) BP8</t>
  </si>
  <si>
    <t>SALIX purpurea 'Nana' (=Gracilis) BRP</t>
  </si>
  <si>
    <t>SALIX repens 'Dart's Silver' BG9</t>
  </si>
  <si>
    <t>SALIX repens 'Nitida' BG9</t>
  </si>
  <si>
    <t>SALIX sepulcralis 'Chrysocoma' (=alba 'Tristis') BRP</t>
  </si>
  <si>
    <t>SALIX sepulcralis 'Chrysocoma' (=alba 'Tristis') SCION</t>
  </si>
  <si>
    <t>SALIX smithiana 'Miguel' BRP</t>
  </si>
  <si>
    <t>SALVIA 'Amistad' ® BP7</t>
  </si>
  <si>
    <t>SALVIA 'Blue Monrovia' BA5</t>
  </si>
  <si>
    <t>SALVIA 'Blue Monrovia' BA7</t>
  </si>
  <si>
    <t>SALVIA 'Blue Note' ® BG9</t>
  </si>
  <si>
    <t>SALVIA 'Blue Note' ® BP7</t>
  </si>
  <si>
    <t>SALVIA 'Blue Note' ® BP8</t>
  </si>
  <si>
    <t>SALVIA 'Caramba' BA7</t>
  </si>
  <si>
    <t>SALVIA greggii ARCTIC BLAZE® FUCHSIA 'Novasalfuc' BA7</t>
  </si>
  <si>
    <t>SALVIA greggii ARCTIC BLAZE® FUCHSIA 'Novasalfuc' BP8</t>
  </si>
  <si>
    <t>SALVIA greggii ARCTIC BLAZE® PURPLE 'Novasalpur' BA7</t>
  </si>
  <si>
    <t>SALVIA greggii ARCTIC BLAZE® PURPLE 'Novasalpur' BP8</t>
  </si>
  <si>
    <t>SALVIA greggii ARCTIC BLAZE® RED 'Novasalred' BA7</t>
  </si>
  <si>
    <t>SALVIA greggii ARCTIC BLAZE® RED 'Novasalred' BP8</t>
  </si>
  <si>
    <t>SALVIA greggii 'Desert Blaze' BA5</t>
  </si>
  <si>
    <t>SALVIA greggii 'Desert Blaze' BA7</t>
  </si>
  <si>
    <t>SALVIA greggii 'La Luna' BA7</t>
  </si>
  <si>
    <t>SALVIA greggii 'Panache Hot Red' BA4</t>
  </si>
  <si>
    <t>SALVIA greggii 'Peach' BA7</t>
  </si>
  <si>
    <t>SALVIA greggii 'Pink Blush' BA5</t>
  </si>
  <si>
    <t>SALVIA greggii 'Pink Blush' BA7</t>
  </si>
  <si>
    <t>SALVIA greggii SUNCREST® 'Lemon Light' BA7</t>
  </si>
  <si>
    <t>SALVIA jamensis 'Bleu Armor' BA7</t>
  </si>
  <si>
    <t>SALVIA jamensis 'Bleu Armor' BG9</t>
  </si>
  <si>
    <t>SALVIA jamensis 'Bleu Armor' BP8</t>
  </si>
  <si>
    <t>SALVIA jamensis 'Flammen' BA7</t>
  </si>
  <si>
    <t>SALVIA jamensis 'Melen' BA7</t>
  </si>
  <si>
    <t>SALVIA jamensis 'Pluenn' BA7</t>
  </si>
  <si>
    <t>SALVIA jamensis 'Ribambelle' BA7</t>
  </si>
  <si>
    <t>SALVIA microphylla 'Bordeaux' BA5</t>
  </si>
  <si>
    <t>SALVIA microphylla 'Bordeaux' BA7</t>
  </si>
  <si>
    <t>SALVIA microphylla 'Dancing Dolls' BA5</t>
  </si>
  <si>
    <t>SALVIA microphylla 'Dancing Dolls' BA7</t>
  </si>
  <si>
    <t>SALVIA microphylla 'Hot Lips' BA5</t>
  </si>
  <si>
    <t>SALVIA microphylla 'Hot Lips' BA7</t>
  </si>
  <si>
    <t>SALVIA microphylla 'Hot Lips' BC1L CARRE</t>
  </si>
  <si>
    <t>SALVIA microphylla 'Hot Lips' BP8</t>
  </si>
  <si>
    <t>SALVIA microphylla 'Maraschino' BA7</t>
  </si>
  <si>
    <t>SALVIA microphylla 'Royal Bumble' BA5</t>
  </si>
  <si>
    <t>SALVIA microphylla 'Royal Bumble' BA7</t>
  </si>
  <si>
    <t>SALVIA microphylla 'Royal Bumble' BC1L CARRE</t>
  </si>
  <si>
    <t>SALVIA microphylla 'Royal Bumble' BG9</t>
  </si>
  <si>
    <t>SALVIA microphylla 'Royal Bumble' BP8</t>
  </si>
  <si>
    <t>SALVIA microphylla 'Shell Dancer' BA5</t>
  </si>
  <si>
    <t>SALVIA microphylla 'Shell Dancer' BA7</t>
  </si>
  <si>
    <t>SALVIA microphylla 'Shell Dancer' BC1L CARRE</t>
  </si>
  <si>
    <t>SALVIA microphylla 'Trewithen' BA7</t>
  </si>
  <si>
    <t>SALVIA nemorosa 'Caradonna' BA7</t>
  </si>
  <si>
    <t>SALVIA nemorosa 'Caradonna' BG9</t>
  </si>
  <si>
    <t>SALVIA nemorosa SALVIA SENSATION® 'Compact Bright Rose' BG9</t>
  </si>
  <si>
    <t>SALVIA nemorosa SALVIA SENSATION® 'Compact Violet' BG9</t>
  </si>
  <si>
    <t>SALVIA nemorosa SALVIA SENSATION® 'Sky Blue' BG9</t>
  </si>
  <si>
    <t>SALVIA VIOLETTE DE LOIRE® 'Barsal' BA7</t>
  </si>
  <si>
    <t>SALVIA VIOLETTE DE LOIRE® 'Barsal' BG9</t>
  </si>
  <si>
    <t>SALVIA 'Wendy's Wish' BA4</t>
  </si>
  <si>
    <t>SALVIA 'Wendy's Wish' BA7</t>
  </si>
  <si>
    <t>SALVIA x SUNCREST® 'Flamenco Rose' BA7</t>
  </si>
  <si>
    <t>SALVIA x superba 'Reine des Roses' SG9</t>
  </si>
  <si>
    <t>SAMBUCUS nigra 'Aurea' BRP</t>
  </si>
  <si>
    <t>SAMBUCUS nigra BLACK BEAUTY 'Gerda' BC1L3</t>
  </si>
  <si>
    <t>SAMBUCUS nigra BLACK BEAUTY 'Gerda' BG9</t>
  </si>
  <si>
    <t>SAMBUCUS nigra BLACK BEAUTY 'Gerda' BP8</t>
  </si>
  <si>
    <t>SAMBUCUS nigra BLACK BEAUTY 'Gerda' BRP</t>
  </si>
  <si>
    <t>SAMBUCUS nigra BLACK LACE 'Eva' BC1L3</t>
  </si>
  <si>
    <t>SAMBUCUS nigra BLACK LACE 'Eva' BG9</t>
  </si>
  <si>
    <t>SAMBUCUS nigra BLACK LACE 'Eva' BP8</t>
  </si>
  <si>
    <t>SAMBUCUS nigra BLACK TOWER® 'Eiffel1' BG9</t>
  </si>
  <si>
    <t>SAMBUCUS nigra 'Laciniata' BRP</t>
  </si>
  <si>
    <t>SAMBUCUS nigra 'Madonna' BG9</t>
  </si>
  <si>
    <t>SAMBUCUS nigra 'Purpurea' BRP</t>
  </si>
  <si>
    <t>SAMBUCUS nigra SERENADE® 'Jonade' BG9</t>
  </si>
  <si>
    <t>SAMBUCUS racemosa 'Sutherland Gold' BG9</t>
  </si>
  <si>
    <t>SAMBUCUS racemosa WELSH GOLD® 'Walfinb' BG9</t>
  </si>
  <si>
    <t>SAMBUCUS X 'Coup de Foudre' BRP</t>
  </si>
  <si>
    <t>SARCOCOCCA hookeriana var.digyna BG9</t>
  </si>
  <si>
    <t>SARCOCOCCA hookeriana var.humilis BG9</t>
  </si>
  <si>
    <t>SASA masamuneana 'Albostriata' BG9</t>
  </si>
  <si>
    <t>SCABIOSA columbaria 'Butterfly Blue' BG9</t>
  </si>
  <si>
    <t>SCABIOSA columbaria 'Pink Mist' BG9</t>
  </si>
  <si>
    <t>SCHIZOSTYLIS coccinea 'Rose' BG9</t>
  </si>
  <si>
    <t>SEDUM 'Black Beauty' BG9</t>
  </si>
  <si>
    <t>SEDUM 'Carl' BG9</t>
  </si>
  <si>
    <t>SEDUM 'Herbstfreude' BG9</t>
  </si>
  <si>
    <t>SEDUM spectabile 'Brillant' BG9</t>
  </si>
  <si>
    <t>SEDUM spectabile 'Iceberg' BG9</t>
  </si>
  <si>
    <t>SILENE 'Rollies Favorite' BG9</t>
  </si>
  <si>
    <t>SINOCALYCANTHUS raulstonii 'Hartlage Wine' BG9</t>
  </si>
  <si>
    <t>SKIMMIA japonica 'Rubella' BG9</t>
  </si>
  <si>
    <t>SOLANUM jasminoides 'Alba' BG9</t>
  </si>
  <si>
    <t>SOLANUM jasminoides 'Alba' BP8</t>
  </si>
  <si>
    <t>SOLANUM jasminoides bleu BA5</t>
  </si>
  <si>
    <t>SOLANUM jasminoides bleu BC1L CARRE</t>
  </si>
  <si>
    <t>SOLIDAGO 'Goldenmosa' BG9</t>
  </si>
  <si>
    <t>SOLIDAGO 'Strahlenkrone' BG9</t>
  </si>
  <si>
    <t>SOLIDAGO x 'Little Lemon' BG9</t>
  </si>
  <si>
    <t>SOLIDAGO x 'Little Lemon' BP8</t>
  </si>
  <si>
    <t>SOPHORA japonica 'Dot' SCION</t>
  </si>
  <si>
    <t>SOPHORA japonica 'Princeton Upright' SCION</t>
  </si>
  <si>
    <t>SOPHORA japonica 'Pubescens' SCION</t>
  </si>
  <si>
    <t>SOPHORA microphylla SUN KING® 'Hilsop' BG9</t>
  </si>
  <si>
    <t>SORBARIA sorbifolia 'Sem' BG9</t>
  </si>
  <si>
    <t>SORBUS aucuparia 'Fingerprint'® SCION</t>
  </si>
  <si>
    <t>SORBUS x 'Chinese Lace' SCION</t>
  </si>
  <si>
    <t>SPIRAEA betulifolia PINK SPARKLER® 'Courispi01' BG9</t>
  </si>
  <si>
    <t>SPIRAEA betulifolia 'Tor' BG9</t>
  </si>
  <si>
    <t>SPIRAEA betulifolia 'Tor Gold' BG9</t>
  </si>
  <si>
    <t>SPIRAEA betulifolia 'Tor Gold' BP8</t>
  </si>
  <si>
    <t>SPIRAEA canescens 'Myrtifolia' BG9</t>
  </si>
  <si>
    <t>SPIRAEA canescens 'Myrtifolia' BP8</t>
  </si>
  <si>
    <t>SPIRAEA cinerea 'Grefsheim' BA5</t>
  </si>
  <si>
    <t>SPIRAEA cinerea 'Grefsheim' BA7</t>
  </si>
  <si>
    <t>SPIRAEA cinerea 'Grefsheim' BG9</t>
  </si>
  <si>
    <t>SPIRAEA cinerea 'Grefsheim' BP8</t>
  </si>
  <si>
    <t>SPIRAEA cinerea 'Grefsheim' BRP</t>
  </si>
  <si>
    <t>SPIRAEA japonica 'Albiflora' BP9</t>
  </si>
  <si>
    <t>SPIRAEA japonica 'Anthony Waterer' BA5</t>
  </si>
  <si>
    <t>SPIRAEA japonica 'Anthony Waterer' BA7</t>
  </si>
  <si>
    <t>SPIRAEA japonica 'Anthony Waterer' BA8</t>
  </si>
  <si>
    <t>SPIRAEA japonica 'Anthony Waterer' BP8</t>
  </si>
  <si>
    <t>SPIRAEA japonica 'Crispa' BP8</t>
  </si>
  <si>
    <t>SPIRAEA japonica 'Crispa' BP9</t>
  </si>
  <si>
    <t>SPIRAEA japonica D1 S-01 BP8</t>
  </si>
  <si>
    <t>SPIRAEA japonica 'Firelight' BA5</t>
  </si>
  <si>
    <t>SPIRAEA japonica 'Firelight' BA7</t>
  </si>
  <si>
    <t>SPIRAEA japonica 'Firelight' BP8</t>
  </si>
  <si>
    <t>SPIRAEA japonica 'Firelight' BP9</t>
  </si>
  <si>
    <t>SPIRAEA japonica 'Genpei' (=Shirobana) BA5</t>
  </si>
  <si>
    <t>SPIRAEA japonica 'Genpei' (=Shirobana) BA7</t>
  </si>
  <si>
    <t>SPIRAEA japonica 'Genpei' (=Shirobana) BA8</t>
  </si>
  <si>
    <t>SPIRAEA japonica 'Genpei' (=Shirobana) BP8</t>
  </si>
  <si>
    <t>SPIRAEA japonica 'Genpei' (=Shirobana) BRP</t>
  </si>
  <si>
    <t>SPIRAEA japonica 'Golden Princess' BA5</t>
  </si>
  <si>
    <t>SPIRAEA japonica 'Golden Princess' BA7</t>
  </si>
  <si>
    <t>SPIRAEA japonica 'Golden Princess' BG9</t>
  </si>
  <si>
    <t>SPIRAEA japonica 'Golden Princess' BP8</t>
  </si>
  <si>
    <t>SPIRAEA japonica 'Golden Princess' BP9</t>
  </si>
  <si>
    <t>SPIRAEA japonica 'Goldflame' BA5</t>
  </si>
  <si>
    <t>SPIRAEA japonica 'Goldflame' BA7</t>
  </si>
  <si>
    <t>SPIRAEA japonica 'Goldflame' BC1L CARRE</t>
  </si>
  <si>
    <t>SPIRAEA japonica 'Goldflame' BP8</t>
  </si>
  <si>
    <t>SPIRAEA japonica 'Goldflame' BP9</t>
  </si>
  <si>
    <t>SPIRAEA japonica 'Goldmound' BG8</t>
  </si>
  <si>
    <t>SPIRAEA japonica 'Little Princess' BA5</t>
  </si>
  <si>
    <t>SPIRAEA japonica 'Little Princess' BA7</t>
  </si>
  <si>
    <t>SPIRAEA japonica 'Little Princess' BP8</t>
  </si>
  <si>
    <t>SPIRAEA japonica 'Little Princess' BP9</t>
  </si>
  <si>
    <t>SPIRAEA japonica MAGIC CARPET® 'Walbuma' BG9</t>
  </si>
  <si>
    <t>SPIRAEA japonica MAGIC CARPET® 'Walbuma' BP8</t>
  </si>
  <si>
    <t>SPIRAEA japonica MAGNUM ROSE 'Brolanspi' BA7</t>
  </si>
  <si>
    <t>SPIRAEA japonica MAGNUM ROSE 'Brolanspi' BP8</t>
  </si>
  <si>
    <t>SPIRAEA japonica MAGNUM ROSE 'Brolanspi' BRP</t>
  </si>
  <si>
    <t>SPIRAEA japonica 'Manon' BA8</t>
  </si>
  <si>
    <t>SPIRAEA japonica 'Manon' BP8</t>
  </si>
  <si>
    <t>SPIRAEA nipponica 'Snowmound' BA5</t>
  </si>
  <si>
    <t>SPIRAEA nipponica 'Snowmound' BA7</t>
  </si>
  <si>
    <t>SPIRAEA nipponica 'Snowmound' BA8</t>
  </si>
  <si>
    <t>SPIRAEA nipponica 'Snowmound' BP8</t>
  </si>
  <si>
    <t>SPIRAEA nipponica 'Snowmound' BRP</t>
  </si>
  <si>
    <t>SPIRAEA prunifolia 'Pleniflora' BP8</t>
  </si>
  <si>
    <t>SPIRAEA thunbergii 'Fujino Pink' BP8</t>
  </si>
  <si>
    <t>STEPHANANDRA incisa 'Crispa' BG8</t>
  </si>
  <si>
    <t>STEPHANANDRA incisa 'Crispa' BP9</t>
  </si>
  <si>
    <t>STIPA tenuissima 'Ponytails' BG9</t>
  </si>
  <si>
    <t>STIPA tenuissima 'Ponytails' SG9</t>
  </si>
  <si>
    <t>SYMPHORICARPOS chenaultii 'Brain de Soleil' BP7</t>
  </si>
  <si>
    <t>SYMPHORICARPOS chenaultii 'Brain de Soleil' BP8</t>
  </si>
  <si>
    <t>SYMPHORICARPOS chenaultii 'Hancock' BA4</t>
  </si>
  <si>
    <t>SYMPHORICARPOS chenaultii 'Hancock' BA5</t>
  </si>
  <si>
    <t>SYMPHORICARPOS chenaultii 'Hancock' BA7</t>
  </si>
  <si>
    <t>SYMPHORICARPOS chenaultii 'Hancock' BG9</t>
  </si>
  <si>
    <t>SYMPHORICARPOS chenaultii 'Hancock' BP8</t>
  </si>
  <si>
    <t>SYMPHORICARPOS chenaultii 'Hancock' BRP</t>
  </si>
  <si>
    <t>SYMPHORICARPOS doorenbosii 'Magic Berry' BP8</t>
  </si>
  <si>
    <t>SYMPHORICARPOS doorenbosii 'Magic Berry' BRP</t>
  </si>
  <si>
    <t>SYMPHORICARPOS doorenbosii 'Mother of Pearl' BP8</t>
  </si>
  <si>
    <t>SYMPHORICARPOS doorenbosii 'Mother of Pearl' BRP</t>
  </si>
  <si>
    <t>SYMPHORICARPOS doorenbosii 'White Hedge' BG9</t>
  </si>
  <si>
    <t>SYMPHORICARPOS doorenbosii 'White Hedge' BP8</t>
  </si>
  <si>
    <t>SYMPHORICARPOS doorenbosii 'White Hedge' BRP</t>
  </si>
  <si>
    <t>SYRINGA chinensis 'Saugeana' BG9</t>
  </si>
  <si>
    <t>SYRINGA hyacinthiflora 'Angel White' BG9</t>
  </si>
  <si>
    <t>SYRINGA hyacinthiflora 'California Rose' BG9</t>
  </si>
  <si>
    <t>SYRINGA hyacinthiflora 'Dark Night' BG9</t>
  </si>
  <si>
    <t>SYRINGA hyacinthiflora 'Esther Staley' BG9</t>
  </si>
  <si>
    <t>SYRINGA hyacinthiflora 'Lavender Lady' BG9</t>
  </si>
  <si>
    <t>SYRINGA hyacinthiflora 'Maiden's Blush' BG9</t>
  </si>
  <si>
    <t>SYRINGA hyacinthiflora 'Pocahontas' BG9</t>
  </si>
  <si>
    <t>SYRINGA hyacinthiflora 'Rosenrot' BG9</t>
  </si>
  <si>
    <t>SYRINGA microphylla 'Red Pixie' BG9</t>
  </si>
  <si>
    <t>SYRINGA microphylla 'Superba' BC1L CARRE</t>
  </si>
  <si>
    <t>SYRINGA microphylla 'Superba' BG9</t>
  </si>
  <si>
    <t>SYRINGA microphylla 'Superba' BP8</t>
  </si>
  <si>
    <t>SYRINGA patula 'Miss Kim' BC1L CARRE</t>
  </si>
  <si>
    <t>SYRINGA patula 'Miss Kim' BG9</t>
  </si>
  <si>
    <t>SYRINGA pekinensis 'Beijing Gold' SCION</t>
  </si>
  <si>
    <t>SYRINGA pekinensis 'China Snow' SCION</t>
  </si>
  <si>
    <t>SYRINGA vulgaris 'Amethyst' BA4</t>
  </si>
  <si>
    <t>SYRINGA vulgaris 'Amethyst' BG11</t>
  </si>
  <si>
    <t>SYRINGA vulgaris 'Amethyst' BG9</t>
  </si>
  <si>
    <t>SYRINGA vulgaris 'Amethyst' BP7</t>
  </si>
  <si>
    <t>SYRINGA vulgaris 'Aucubaefolia' BA4</t>
  </si>
  <si>
    <t>SYRINGA vulgaris 'Aucubaefolia' BG11</t>
  </si>
  <si>
    <t>SYRINGA vulgaris 'Aucubaefolia' BG9</t>
  </si>
  <si>
    <t>SYRINGA vulgaris 'Aucubaefolia' BP7</t>
  </si>
  <si>
    <t>SYRINGA vulgaris 'Belle de Moscou' BA4</t>
  </si>
  <si>
    <t>SYRINGA vulgaris 'Belle de Moscou' BG11</t>
  </si>
  <si>
    <t>SYRINGA vulgaris 'Belle de Moscou' BG9</t>
  </si>
  <si>
    <t>SYRINGA vulgaris 'Belle de Moscou' BP7</t>
  </si>
  <si>
    <t>SYRINGA vulgaris 'Belle de Moscou' BRP</t>
  </si>
  <si>
    <t>SYRINGA vulgaris 'Belle de Nancy' BA4</t>
  </si>
  <si>
    <t>SYRINGA vulgaris 'Belle de Nancy' BG11</t>
  </si>
  <si>
    <t>SYRINGA vulgaris 'Belle de Nancy' BG9</t>
  </si>
  <si>
    <t>SYRINGA vulgaris 'Belle de Nancy' BP7</t>
  </si>
  <si>
    <t>SYRINGA vulgaris 'Belle de Nancy' BRP</t>
  </si>
  <si>
    <t>SYRINGA vulgaris 'Charles Joly' BA4</t>
  </si>
  <si>
    <t>SYRINGA vulgaris 'Charles Joly' BG11</t>
  </si>
  <si>
    <t>SYRINGA vulgaris 'Charles Joly' BG9</t>
  </si>
  <si>
    <t>SYRINGA vulgaris 'Charles Joly' BP7</t>
  </si>
  <si>
    <t>SYRINGA vulgaris 'Charles Joly' BRP</t>
  </si>
  <si>
    <t>SYRINGA vulgaris 'Comtesse d'Harcourt' BG11</t>
  </si>
  <si>
    <t>SYRINGA vulgaris 'Comtesse d'Harcourt' BG9</t>
  </si>
  <si>
    <t>SYRINGA vulgaris 'Comtesse d'Harcourt' BP7</t>
  </si>
  <si>
    <t>SYRINGA vulgaris 'Firmament' BG11</t>
  </si>
  <si>
    <t>SYRINGA vulgaris 'Firmament' BG9</t>
  </si>
  <si>
    <t>SYRINGA vulgaris 'Firmament' BRP</t>
  </si>
  <si>
    <t>SYRINGA vulgaris 'Katherine Havemeyer' BA4</t>
  </si>
  <si>
    <t>SYRINGA vulgaris 'Katherine Havemeyer' BG11</t>
  </si>
  <si>
    <t>SYRINGA vulgaris 'Katherine Havemeyer' BG9</t>
  </si>
  <si>
    <t>SYRINGA vulgaris 'Katherine Havemeyer' BP7</t>
  </si>
  <si>
    <t>SYRINGA vulgaris 'Katherine Havemeyer' BRP</t>
  </si>
  <si>
    <t>SYRINGA vulgaris 'Michel Buchner' BA4</t>
  </si>
  <si>
    <t>SYRINGA vulgaris 'Michel Buchner' BG11</t>
  </si>
  <si>
    <t>SYRINGA vulgaris 'Michel Buchner' BG9</t>
  </si>
  <si>
    <t>SYRINGA vulgaris 'Mme Florent Stepman' BA4</t>
  </si>
  <si>
    <t>SYRINGA vulgaris 'Mme Florent Stepman' BG11</t>
  </si>
  <si>
    <t>SYRINGA vulgaris 'Mme Florent Stepman' BG9</t>
  </si>
  <si>
    <t>SYRINGA vulgaris 'Mme Florent Stepman' BP7</t>
  </si>
  <si>
    <t>SYRINGA vulgaris 'Mme Florent Stepman' BRP</t>
  </si>
  <si>
    <t>SYRINGA vulgaris 'Mme Lemoine' BA4</t>
  </si>
  <si>
    <t>SYRINGA vulgaris 'Mme Lemoine' BG11</t>
  </si>
  <si>
    <t>SYRINGA vulgaris 'Mme Lemoine' BG9</t>
  </si>
  <si>
    <t>SYRINGA vulgaris 'Mme Lemoine' BP7</t>
  </si>
  <si>
    <t>SYRINGA vulgaris 'Mme Lemoine' BRP</t>
  </si>
  <si>
    <t>SYRINGA vulgaris 'Mrs Edward Harding' BA4</t>
  </si>
  <si>
    <t>SYRINGA vulgaris 'Mrs Edward Harding' BG11</t>
  </si>
  <si>
    <t>SYRINGA vulgaris 'Mrs Edward Harding' BG9</t>
  </si>
  <si>
    <t>SYRINGA vulgaris 'Mrs Edward Harding' BP7</t>
  </si>
  <si>
    <t>SYRINGA vulgaris 'Mrs Edward Harding' BRP</t>
  </si>
  <si>
    <t>SYRINGA vulgaris 'Neige Briant' BC1L CARRE</t>
  </si>
  <si>
    <t>SYRINGA vulgaris 'Neige Briant' BG9</t>
  </si>
  <si>
    <t>SYRINGA vulgaris 'President Grevy' BA4</t>
  </si>
  <si>
    <t>SYRINGA vulgaris 'President Grevy' BG11</t>
  </si>
  <si>
    <t>SYRINGA vulgaris 'President Grevy' BG9</t>
  </si>
  <si>
    <t>SYRINGA vulgaris 'President Grevy' BP7</t>
  </si>
  <si>
    <t>SYRINGA vulgaris 'President Grevy' BRP</t>
  </si>
  <si>
    <t>SYRINGA vulgaris 'Primrose' BA4</t>
  </si>
  <si>
    <t>SYRINGA vulgaris 'Primrose' BG11</t>
  </si>
  <si>
    <t>SYRINGA vulgaris 'Primrose' BG9</t>
  </si>
  <si>
    <t>SYRINGA vulgaris 'Primrose' BP7</t>
  </si>
  <si>
    <t>SYRINGA vulgaris 'Primrose' BRP</t>
  </si>
  <si>
    <t>SYRINGA vulgaris 'Prince Wolkonsky' BC1L CARRE</t>
  </si>
  <si>
    <t>SYRINGA vulgaris 'Prince Wolkonsky' BG11</t>
  </si>
  <si>
    <t>SYRINGA vulgaris 'Prince Wolkonsky' BG9</t>
  </si>
  <si>
    <t>SYRINGA vulgaris 'Prince Wolkonsky' BP7</t>
  </si>
  <si>
    <t>SYRINGA vulgaris 'Prince Wolkonsky' BRP</t>
  </si>
  <si>
    <t>SYRINGA vulgaris 'Ruhm Von Horstenstein' BA4</t>
  </si>
  <si>
    <t>SYRINGA vulgaris 'Ruhm Von Horstenstein' BG11</t>
  </si>
  <si>
    <t>SYRINGA vulgaris 'Ruhm Von Horstenstein' BG9</t>
  </si>
  <si>
    <t>SYRINGA vulgaris 'Ruhm Von Horstenstein' BP7</t>
  </si>
  <si>
    <t>SYRINGA vulgaris 'Sensation' BA4</t>
  </si>
  <si>
    <t>SYRINGA vulgaris 'Sensation' BC1L CARRE</t>
  </si>
  <si>
    <t>SYRINGA vulgaris 'Sensation' BG11</t>
  </si>
  <si>
    <t>SYRINGA vulgaris 'Sensation' BG9</t>
  </si>
  <si>
    <t>SYRINGA vulgaris 'Sensation' BP7</t>
  </si>
  <si>
    <t>SYRINGA vulgaris 'Sensation' BRP</t>
  </si>
  <si>
    <t>SYRINGA vulgaris 'Souvenir de Louis Spath' BA4</t>
  </si>
  <si>
    <t>SYRINGA vulgaris 'Souvenir de Louis Spath' BG11</t>
  </si>
  <si>
    <t>SYRINGA vulgaris 'Souvenir de Louis Spath' BG9</t>
  </si>
  <si>
    <t>SYRINGA vulgaris 'Souvenir de Louis Spath' BP7</t>
  </si>
  <si>
    <t>SYRINGA vulgaris 'Souvenir de Louis Spath' BRP</t>
  </si>
  <si>
    <t>SYRINGA vulgaris 'Znamya Lenina' BA4</t>
  </si>
  <si>
    <t>SYRINGA vulgaris 'Znamya Lenina' BG11</t>
  </si>
  <si>
    <t>SYRINGA vulgaris 'Znamya Lenina' BG9</t>
  </si>
  <si>
    <t>TAMARIX africana 'Tetrandra' BP8</t>
  </si>
  <si>
    <t>TAMARIX africana 'Tetrandra' BRP</t>
  </si>
  <si>
    <t>TAMARIX ramosissima 'Hulsdonk White' BP8</t>
  </si>
  <si>
    <t>TAMARIX ramosissima 'Hulsdonk White' BRP</t>
  </si>
  <si>
    <t>TAMARIX ramosissima 'Pink Cascade' BP8</t>
  </si>
  <si>
    <t>TAMARIX ramosissima 'Pink Cascade' BRP</t>
  </si>
  <si>
    <t>TAMARIX ramosissima 'Rubra' BP8</t>
  </si>
  <si>
    <t>TAMARIX ramosissima 'Rubra' BRP</t>
  </si>
  <si>
    <t>TAXUS baccata 'Anna' BG9</t>
  </si>
  <si>
    <t>TAXUS baccata 'Fastigiata Aurea' BG9</t>
  </si>
  <si>
    <t>TAXUS baccata 'Fastigiata Robusta' BG9</t>
  </si>
  <si>
    <t>TAXUS baccata 'Melfard' BG9</t>
  </si>
  <si>
    <t>TAXUS baccata 'Overeynderi' BG9</t>
  </si>
  <si>
    <t>TAXUS baccata 'Summergold' BG9</t>
  </si>
  <si>
    <t>TAXUS media 'Hicksii' BG9</t>
  </si>
  <si>
    <t>TAXUS media 'Hillii' BG9</t>
  </si>
  <si>
    <t>TAXUS media 'Strait Hedge' BG9</t>
  </si>
  <si>
    <t>TEUCRIUM fruticans 'Azureum' BA5</t>
  </si>
  <si>
    <t>TEUCRIUM fruticans 'Azureum' BA7</t>
  </si>
  <si>
    <t>TEUCRIUM fruticans 'Azureum' BC1L CARRE</t>
  </si>
  <si>
    <t>TEUCRIUM fruticans 'Azureum' BC1L3</t>
  </si>
  <si>
    <t>TEUCRIUM fruticans 'Sélection' BA7</t>
  </si>
  <si>
    <t>TEUCRIUM fruticans 'Sélection' BP8</t>
  </si>
  <si>
    <t>THUJA occidentalis 'Brabant' BG9</t>
  </si>
  <si>
    <t>THUJA occidentalis 'Danica' BG9</t>
  </si>
  <si>
    <t>THUJA occidentalis 'Emeraude'(='Smaragd') BA5</t>
  </si>
  <si>
    <t>THUJA occidentalis 'Emeraude'(='Smaragd') BC1L3</t>
  </si>
  <si>
    <t>THUJA occidentalis 'Emeraude'(='Smaragd') BG9</t>
  </si>
  <si>
    <t>THUJA occidentalis 'Emeraude'(='Smaragd') BP8</t>
  </si>
  <si>
    <t>THUJA occidentalis FIRE CHIEF® 'Congabe' BG9</t>
  </si>
  <si>
    <t>THUJA occidentalis 'Golden Brabant' BG9</t>
  </si>
  <si>
    <t>THUJA occidentalis PANCAKE 'Concesarini' BG9</t>
  </si>
  <si>
    <t>THUJA occidentalis 'Pyramidalis Compacta' BG9</t>
  </si>
  <si>
    <t>THUJA occidentalis 'Rheingold' BG9</t>
  </si>
  <si>
    <t>THUJA occidentalis 'Sunkist' BG9</t>
  </si>
  <si>
    <t>THUJA occidentalis 'Tiny Tim' BG9</t>
  </si>
  <si>
    <t>THUJA occidentalis 'Yellow Ribbon' BG9</t>
  </si>
  <si>
    <t>THUJA orientalis 'Aurea Nana' BG9</t>
  </si>
  <si>
    <t>THUJA orientalis 'Pyramidalis Aurea' BG9</t>
  </si>
  <si>
    <t>THUJA plicata 'Atrovirens' BA5</t>
  </si>
  <si>
    <t>THUJA plicata 'Atrovirens' BG9</t>
  </si>
  <si>
    <t>THUJA plicata 'Atrovirens' BP8</t>
  </si>
  <si>
    <t>THUJA plicata 'Excelsa' BG9</t>
  </si>
  <si>
    <t>THUJA plicata 'Gelderland' BG9</t>
  </si>
  <si>
    <t>THUJA plicata 'Zebrina' BG9</t>
  </si>
  <si>
    <t>THYMUS doerfleri 'Bressingham' BG9</t>
  </si>
  <si>
    <t>THYMUS praecox 'Purple Beauty' BG9</t>
  </si>
  <si>
    <t>TIARELLA cordifolia 'Moorgrun' BP8</t>
  </si>
  <si>
    <t>TIBOUCHINA organensis 'Moonstruck' BG9</t>
  </si>
  <si>
    <t>TILIA americana 'American Sentry' SCION</t>
  </si>
  <si>
    <t>TILIA americana 'Macrophylla' SCION</t>
  </si>
  <si>
    <t>TILIA americana 'Nova' SCION</t>
  </si>
  <si>
    <t>TILIA americana 'Redmond' SCION</t>
  </si>
  <si>
    <t>TILIA cordata CORINTHIAN® 'Corzam' SCION</t>
  </si>
  <si>
    <t>TILIA cordata 'Dombrie' SCION</t>
  </si>
  <si>
    <t>TILIA cordata 'Greenspire' SCION</t>
  </si>
  <si>
    <t>TILIA cordata 'Jonas' SCION</t>
  </si>
  <si>
    <t>TILIA mongolica HARVEST GOLD® 'Linden' SCION</t>
  </si>
  <si>
    <t>TILIA platyphyllos 'Clône Pp' SCION</t>
  </si>
  <si>
    <t>TILIA platyphyllos 'Fastigiata' SCION</t>
  </si>
  <si>
    <t>TILIA platyphyllos 'Zelzate' SCION</t>
  </si>
  <si>
    <t>TILIA tomentosa 'Brabant' SCION</t>
  </si>
  <si>
    <t>TILIA tomentosa 'Clone BRL' SCION</t>
  </si>
  <si>
    <t>TRACHELOSPERMUM asiaticum 'Mandanianum' BG9</t>
  </si>
  <si>
    <t>TRACHELOSPERMUM asiaticum 'Ogon Nishiki' BG9</t>
  </si>
  <si>
    <t>TRACHELOSPERMUM jasminoides 'Variegatum' BG9</t>
  </si>
  <si>
    <t>TRACHELOSPERMUM jasminoides 'Waterwheel' BG9</t>
  </si>
  <si>
    <t>TRACHELOSPERMUM jasminoides 'Wilsonii' BG9</t>
  </si>
  <si>
    <t>TRADESCANTIA 'Bärbel' BP8</t>
  </si>
  <si>
    <t>TRADESCANTIA 'Blue Stone' BG9</t>
  </si>
  <si>
    <t>TRADESCANTIA 'Charlotte' BG9</t>
  </si>
  <si>
    <t>TRADESCANTIA 'Charlotte' BP8</t>
  </si>
  <si>
    <t>TRADESCANTIA 'Rosi' BG9</t>
  </si>
  <si>
    <t>TROLLIUS chinensis 'Golden Queen' SG9</t>
  </si>
  <si>
    <t>TULBAGHIA violacea 'Alba' SG9</t>
  </si>
  <si>
    <t>UGNI molinae 'Flambeau' BC1L CARRE</t>
  </si>
  <si>
    <t>UGNI molinae 'Flambeau' BG9</t>
  </si>
  <si>
    <t>ULMUS LUTECE® 'Nanguen' BG1LA TIGE</t>
  </si>
  <si>
    <t>ULMUS LUTECE® 'Nanguen' BG9</t>
  </si>
  <si>
    <t>ULMUS LUTECE® 'Nanguen' SCION</t>
  </si>
  <si>
    <t>ULMUS parviflora 'Seiju' BG9</t>
  </si>
  <si>
    <t>ULMUS RESISTA® 'Sapporo Gold' BRP</t>
  </si>
  <si>
    <t>ULMUS VADA® 'Wanoux' BG1LA</t>
  </si>
  <si>
    <t>ULMUS VADA® 'Wanoux' BG1LA TIGE</t>
  </si>
  <si>
    <t>ULMUS VADA® 'Wanoux' BRP</t>
  </si>
  <si>
    <t>ULMUS VADA® 'Wanoux' SCION</t>
  </si>
  <si>
    <t>ULMUS x hollandica 'Jacqueline Hillier' BG9</t>
  </si>
  <si>
    <t>UNCINIA uncinata 'Rubra' BC1L CARRE</t>
  </si>
  <si>
    <t>UNCINIA uncinata 'Rubra' BG9</t>
  </si>
  <si>
    <t>VACCINIUM ashei 'Powder Blue' BG9</t>
  </si>
  <si>
    <t>VACCINIUM corymbosum 'Blue Crop' BC1L</t>
  </si>
  <si>
    <t>VACCINIUM corymbosum 'Blue Crop' BC1L CARRE</t>
  </si>
  <si>
    <t>VACCINIUM corymbosum 'Blue Crop' BG9</t>
  </si>
  <si>
    <t>VACCINIUM corymbosum 'Blue Jay' BG9</t>
  </si>
  <si>
    <t>VACCINIUM corymbosum 'Brigitta' BC1L</t>
  </si>
  <si>
    <t>VACCINIUM corymbosum 'Collins' BC1L</t>
  </si>
  <si>
    <t>VACCINIUM corymbosum 'Duke' BG9</t>
  </si>
  <si>
    <t>VACCINIUM corymbosum 'Elisabeth' BC1L</t>
  </si>
  <si>
    <t>VACCINIUM corymbosum 'Goldtraube' BG9</t>
  </si>
  <si>
    <t>VACCINIUM corymbosum 'Jersey' BC1L</t>
  </si>
  <si>
    <t>VACCINIUM corymbosum 'Jersey' BG9</t>
  </si>
  <si>
    <t>VACCINIUM corymbosum 'Legacy' BC1L CARRE</t>
  </si>
  <si>
    <t>VACCINIUM corymbosum 'Nelson' BG9</t>
  </si>
  <si>
    <t>VACCINIUM corymbosum 'Patriot' BC1L</t>
  </si>
  <si>
    <t>VACCINIUM corymbosum 'Patriot' BG9</t>
  </si>
  <si>
    <t>VACCINIUM corymbosum 'Pink Lemonade' BG9</t>
  </si>
  <si>
    <t>VERBENA bonariensis 'Lollipop' BG9</t>
  </si>
  <si>
    <t>VERBENA bonariensis 'Lollipop' BP8</t>
  </si>
  <si>
    <t>VERBENA 'Cléopâtre' BG9</t>
  </si>
  <si>
    <t>VERBENA 'Homestead Purple' BG9</t>
  </si>
  <si>
    <t>VERONICA spicata ROYAL CANDLES 'Glory' BP8</t>
  </si>
  <si>
    <t>VIBURNUM bodnantense 'Charles Lamont' BG9</t>
  </si>
  <si>
    <t>VIBURNUM bodnantense 'Charles Lamont' BP9</t>
  </si>
  <si>
    <t>VIBURNUM bodnantense 'Dawn' BA5</t>
  </si>
  <si>
    <t>VIBURNUM bodnantense 'Dawn' BC1L CARRE</t>
  </si>
  <si>
    <t>VIBURNUM bodnantense 'Dawn' BC1L3</t>
  </si>
  <si>
    <t>VIBURNUM bodnantense 'Dawn' BG9</t>
  </si>
  <si>
    <t>VIBURNUM bodnantense 'Dawn' BP8</t>
  </si>
  <si>
    <t>VIBURNUM carlesii 'Aurora' GC1L3</t>
  </si>
  <si>
    <t>VIBURNUM carlesii 'Aurora' GG9</t>
  </si>
  <si>
    <t>VIBURNUM carlesii 'Diana' GG9</t>
  </si>
  <si>
    <t>VIBURNUM davidii 'Angustifolia' BG9</t>
  </si>
  <si>
    <t>VIBURNUM 'Eskimo' GC1P</t>
  </si>
  <si>
    <t>VIBURNUM hillieri 'Winton' BG9</t>
  </si>
  <si>
    <t>VIBURNUM 'Le Bois Marquis' BC1L4</t>
  </si>
  <si>
    <t>VIBURNUM 'Le Bois Marquis' BG9</t>
  </si>
  <si>
    <t>VIBURNUM nudum 'Pink Beauty' BG9</t>
  </si>
  <si>
    <t>VIBURNUM opulus 'Compactum' BG9</t>
  </si>
  <si>
    <t>VIBURNUM opulus 'Compactum' BRP</t>
  </si>
  <si>
    <t>VIBURNUM opulus 'Roseum' BA5</t>
  </si>
  <si>
    <t>VIBURNUM opulus 'Roseum' BA7</t>
  </si>
  <si>
    <t>VIBURNUM opulus 'Roseum' BC1L3</t>
  </si>
  <si>
    <t>VIBURNUM opulus 'Roseum' BP8</t>
  </si>
  <si>
    <t>VIBURNUM opulus 'Roseum' BRP</t>
  </si>
  <si>
    <t>VIBURNUM plicatum KILIMANDJARO SUNRISE® 'JWW5' BG9</t>
  </si>
  <si>
    <t>VIBURNUM plicatum 'Lanarth' BC1L3</t>
  </si>
  <si>
    <t>VIBURNUM plicatum 'Lanarth' BG9</t>
  </si>
  <si>
    <t>VIBURNUM plicatum 'Mariesii' BG9</t>
  </si>
  <si>
    <t>VIBURNUM plicatum 'Shasta' BG9</t>
  </si>
  <si>
    <t>VIBURNUM plicatum 'Summer Snowflake' BC1L3</t>
  </si>
  <si>
    <t>VIBURNUM plicatum 'Summer Snowflake' BG9</t>
  </si>
  <si>
    <t>VIBURNUM plicatum 'Watanabe' BC1L3</t>
  </si>
  <si>
    <t>VIBURNUM plicatum 'Watanabe' BG9</t>
  </si>
  <si>
    <t>VIBURNUM plicatum 'Watanabe' BP9</t>
  </si>
  <si>
    <t>VIBURNUM 'Pragense' BG9</t>
  </si>
  <si>
    <t>VIBURNUM 'Pragense' BP8</t>
  </si>
  <si>
    <t>VIBURNUM rhytidophylloides 'Willowwood' BRP</t>
  </si>
  <si>
    <t>VIBURNUM sargentii 'Onondaga' BG9</t>
  </si>
  <si>
    <t>VIBURNUM tinus 'Eve Price' BA5</t>
  </si>
  <si>
    <t>VIBURNUM tinus 'Eve Price' BA7</t>
  </si>
  <si>
    <t>VIBURNUM tinus 'Eve Price' BC1L CARRE</t>
  </si>
  <si>
    <t>VIBURNUM tinus 'Eve Price' BC1L3</t>
  </si>
  <si>
    <t>VIBURNUM tinus 'Eve Price' BG11</t>
  </si>
  <si>
    <t>VIBURNUM tinus 'Eve Price' BG9</t>
  </si>
  <si>
    <t>VIBURNUM tinus 'Eve Price' BP8</t>
  </si>
  <si>
    <t>VIBURNUM tinus 'Gwenlian' BA7</t>
  </si>
  <si>
    <t>VIBURNUM tinus 'Gwenlian' BC1L CARRE</t>
  </si>
  <si>
    <t>VIBURNUM tinus 'Gwenlian' BC1L3</t>
  </si>
  <si>
    <t>VIBURNUM tinus 'Gwenlian' BG9</t>
  </si>
  <si>
    <t>VIBURNUM tinus LISAROSE® 'Loren' BC1L CARRE</t>
  </si>
  <si>
    <t>VIBURNUM tinus LISAROSE® 'Loren' BG9</t>
  </si>
  <si>
    <t>VIBURNUM tinus 'Macrophyllum' BG9</t>
  </si>
  <si>
    <t>VIBURNUM tinus 'Purpureum' BG9</t>
  </si>
  <si>
    <t>VIBURNUM tinus ROYAL BABY 'Bridixhuit' BC1L3</t>
  </si>
  <si>
    <t>VIBURNUM tinus ROYAL BABY 'Bridixhuit' BG9</t>
  </si>
  <si>
    <t>VIBURNUM tinus SPIRIT® 'Anvi' BC1L3</t>
  </si>
  <si>
    <t>VIBURNUM tinus SPIRIT® 'Anvi' BG9</t>
  </si>
  <si>
    <t>VIBURNUM tinus SPIRIT® 'Anvi' BP8</t>
  </si>
  <si>
    <t>VIBURNUM tinus TUSCAN DREAM BC1L3</t>
  </si>
  <si>
    <t>VIBURNUM tinus TUSCAN DREAM BG9</t>
  </si>
  <si>
    <t>VINCA major 'Variegata' BG9</t>
  </si>
  <si>
    <t>VINCA major 'Variegata' BP9</t>
  </si>
  <si>
    <t>VINCA minor 'Alba' BG9</t>
  </si>
  <si>
    <t>VINCA minor 'Argenteovariegata' BG9</t>
  </si>
  <si>
    <t>VINCA minor 'Atropurpurea' BG9</t>
  </si>
  <si>
    <t>VINCA minor 'Aureovariegata' BG9</t>
  </si>
  <si>
    <t>VINCA minor 'Gertrude Jekyll' BP9</t>
  </si>
  <si>
    <t>VIOLA odorata 'Cendrillon' SG9</t>
  </si>
  <si>
    <t>VITEX agnus-castus 'Albus' BG9</t>
  </si>
  <si>
    <t>VITEX agnus-castus 'Albus' BP8</t>
  </si>
  <si>
    <t>VITEX agnus-castus 'Laciniata' BG9</t>
  </si>
  <si>
    <t>VITEX agnus-castus 'Latifolia' BA7</t>
  </si>
  <si>
    <t>VITEX agnus-castus 'Latifolia' BG9</t>
  </si>
  <si>
    <t>VITEX agnus-castus 'Latifolia' BP8</t>
  </si>
  <si>
    <t>VITEX agnus-castus 'Santamaria' BG9</t>
  </si>
  <si>
    <t>VITIS 'Cardinal' GC1L5</t>
  </si>
  <si>
    <t>VITIS 'Cardinal' GC1P</t>
  </si>
  <si>
    <t>VITIS 'Cardinal' GG9</t>
  </si>
  <si>
    <t>VITIS 'Chasselat Doré' GC1L5</t>
  </si>
  <si>
    <t>VITIS 'Chasselat Doré' GC1P</t>
  </si>
  <si>
    <t>VITIS 'Chasselat Doré' GG9</t>
  </si>
  <si>
    <t>VITIS 'Danlas' GC1P</t>
  </si>
  <si>
    <t>VITIS 'Dattier de Beyrout' GC1L5</t>
  </si>
  <si>
    <t>VITIS 'Dattier de Beyrout' GC1P</t>
  </si>
  <si>
    <t>VITIS 'Dattier de Beyrout' GG9</t>
  </si>
  <si>
    <t>VITIS 'Italia' GC1L5</t>
  </si>
  <si>
    <t>VITIS 'Italia' GC1P</t>
  </si>
  <si>
    <t>VITIS 'Italia' GG9</t>
  </si>
  <si>
    <t>VITIS 'Muscat de Hambourg' GC1L5</t>
  </si>
  <si>
    <t>VITIS 'Muscat de Hambourg' GC1P</t>
  </si>
  <si>
    <t>VITIS 'Muscat de Hambourg' GG9</t>
  </si>
  <si>
    <t>WEIGELA 2011 Pourpre 1 BC5L</t>
  </si>
  <si>
    <t>WEIGELA 2011 Pourpre 1 BG9</t>
  </si>
  <si>
    <t>WEIGELA 'Bristol Ruby' BA5</t>
  </si>
  <si>
    <t>WEIGELA 'Bristol Ruby' BA7</t>
  </si>
  <si>
    <t>WEIGELA 'Bristol Ruby' BP8</t>
  </si>
  <si>
    <t>WEIGELA 'Bristol Ruby' BRP</t>
  </si>
  <si>
    <t>WEIGELA candida MILK AND HONEY® BG9</t>
  </si>
  <si>
    <t>WEIGELA CARNAVAL® 'Courtalor' BA5</t>
  </si>
  <si>
    <t>WEIGELA CARNAVAL® 'Courtalor' BG9</t>
  </si>
  <si>
    <t>WEIGELA CARNAVAL® 'Courtalor' BP8</t>
  </si>
  <si>
    <t>WEIGELA CARNAVAL® 'Courtalor' BP9</t>
  </si>
  <si>
    <t>WEIGELA Compact Red1 BG9</t>
  </si>
  <si>
    <t>WEIGELA florida 'Alexandra' BA5</t>
  </si>
  <si>
    <t>WEIGELA florida 'Alexandra' BA7</t>
  </si>
  <si>
    <t>WEIGELA florida 'Alexandra' BG9</t>
  </si>
  <si>
    <t>WEIGELA florida 'Alexandra' BP8</t>
  </si>
  <si>
    <t>WEIGELA florida 'Alexandra' BRP</t>
  </si>
  <si>
    <t>WEIGELA florida BLACK AND WHITE® 'Courtacad1' BA5</t>
  </si>
  <si>
    <t>WEIGELA florida BLACK AND WHITE® 'Courtacad1' BA7</t>
  </si>
  <si>
    <t>WEIGELA florida BLACK AND WHITE® 'Courtacad1' BG9</t>
  </si>
  <si>
    <t>WEIGELA florida BLACK AND WHITE® 'Courtacad1' BP8</t>
  </si>
  <si>
    <t>WEIGELA florida 'Brigela' BA5</t>
  </si>
  <si>
    <t>WEIGELA florida 'Brigela' BA7</t>
  </si>
  <si>
    <t>WEIGELA florida 'Brigela' BG9</t>
  </si>
  <si>
    <t>WEIGELA florida 'Brigela' BP8</t>
  </si>
  <si>
    <t>WEIGELA florida 'Brigela' BRP</t>
  </si>
  <si>
    <t>WEIGELA florida MINOR BLACK 'Verweig 3' BA7</t>
  </si>
  <si>
    <t>WEIGELA florida MINOR BLACK 'Verweig 3' BG9</t>
  </si>
  <si>
    <t>WEIGELA florida 'Minuet' BC1L CARRE</t>
  </si>
  <si>
    <t>WEIGELA florida 'Minuet' BP8</t>
  </si>
  <si>
    <t>WEIGELA florida MONET 'Verweig' BG9</t>
  </si>
  <si>
    <t>WEIGELA florida 'Nana Variegata' BA5</t>
  </si>
  <si>
    <t>WEIGELA florida 'Nana Variegata' BA7</t>
  </si>
  <si>
    <t>WEIGELA florida 'Nana Variegata' BP8</t>
  </si>
  <si>
    <t>WEIGELA florida 'Nana Variegata' BRP</t>
  </si>
  <si>
    <t>WEIGELA florida PINK POPPET® 'Plangen' BC1L CARRE</t>
  </si>
  <si>
    <t>WEIGELA florida PINK POPPET® 'Plangen' BG9</t>
  </si>
  <si>
    <t>WEIGELA florida PINK POPPET® 'Plangen' BP8</t>
  </si>
  <si>
    <t>WEIGELA florida 'Sunny Fantasy' BA7</t>
  </si>
  <si>
    <t>WEIGELA florida 'Sunny Fantasy' BG9</t>
  </si>
  <si>
    <t>WEIGELA florida 'Victoria' BA5</t>
  </si>
  <si>
    <t>WEIGELA florida 'Victoria' BA7</t>
  </si>
  <si>
    <t>WEIGELA florida 'Wings of Fire' BG9</t>
  </si>
  <si>
    <t>WEIGELA 'Kosteriana Variegata' BA5</t>
  </si>
  <si>
    <t>WEIGELA 'Kosteriana Variegata' BA7</t>
  </si>
  <si>
    <t>WEIGELA 'Kosteriana Variegata' BRP</t>
  </si>
  <si>
    <t>WEIGELA LUCIFER® 'Courtared' BA7</t>
  </si>
  <si>
    <t>WEIGELA LUCIFER® 'Courtared' BP8</t>
  </si>
  <si>
    <t>WEIGELA 'Marjorie' BP8</t>
  </si>
  <si>
    <t>WEIGELA 'Marjorie' BRP</t>
  </si>
  <si>
    <t>WEIGELA NAIN ROUGE® 'Courtanin' BG9</t>
  </si>
  <si>
    <t>WEIGELA 'Red Prince' BA5</t>
  </si>
  <si>
    <t>WEIGELA 'Red Prince' BA7</t>
  </si>
  <si>
    <t>WEIGELA 'Red Prince' BG9</t>
  </si>
  <si>
    <t>WEIGELA 'Red Prince' BP8</t>
  </si>
  <si>
    <t>WEIGELA 'Red Prince' BP9</t>
  </si>
  <si>
    <t>WEIGELA 'Red Prince' BRP</t>
  </si>
  <si>
    <t>WEIGELA 'Snowflake' BA5</t>
  </si>
  <si>
    <t>WEIGELA 'Snowflake' BA7</t>
  </si>
  <si>
    <t>WEIGELA 'Snowflake' BP8</t>
  </si>
  <si>
    <t>WEIGELA 'Snowflake' BRP</t>
  </si>
  <si>
    <t>WEIGELA 'Stelznieri' BA5</t>
  </si>
  <si>
    <t>WEIGELA 'Stelznieri' BA7</t>
  </si>
  <si>
    <t>WEIGELA 'Stelznieri' BP8</t>
  </si>
  <si>
    <t>WEIGELA 'Stelznieri' BRP</t>
  </si>
  <si>
    <t>WEIGELA subsessilis 'Canary' BG9</t>
  </si>
  <si>
    <t>WEIGELA subsessilis 'Canary' BRP</t>
  </si>
  <si>
    <t>WEIGELA x ALL SUMMER RED 'Slingco1' BG9</t>
  </si>
  <si>
    <t>WEIGELA x EBONY AND IVORY 'Velda' BG9</t>
  </si>
  <si>
    <t>WEIGELA x WHITE LIGHTNING 'WF-2009' BG9</t>
  </si>
  <si>
    <t>WISTERIA floribunda 'Alba' GC1P</t>
  </si>
  <si>
    <t>WISTERIA floribunda 'Alba' GG9</t>
  </si>
  <si>
    <t>WISTERIA floribunda 'Issai' GC1P</t>
  </si>
  <si>
    <t>WISTERIA floribunda 'Macrobotrys' GC1P</t>
  </si>
  <si>
    <t>WISTERIA floribunda 'Macrobotrys' GG9</t>
  </si>
  <si>
    <t>WISTERIA floribunda 'Rosea' GC1P</t>
  </si>
  <si>
    <t>WISTERIA floribunda 'Rosea' GG9</t>
  </si>
  <si>
    <t>WISTERIA floribunda 'Violacea Plena' GG9</t>
  </si>
  <si>
    <t>WISTERIA sinensis 'Caroline' GC1P</t>
  </si>
  <si>
    <t>WISTERIA sinensis 'Plena' GC1P</t>
  </si>
  <si>
    <t>WISTERIA sinensis 'Prolific' GC1P</t>
  </si>
  <si>
    <t>WISTERIA sinensis 'Prolific' GG9</t>
  </si>
  <si>
    <t>WISTERIA sinensis 'Violacea Plena' GG9</t>
  </si>
  <si>
    <t>YUCCA filamentosa 'Bright Edge' BC1L CARRE</t>
  </si>
  <si>
    <t>YUCCA filamentosa 'Bright Edge' BC1L3</t>
  </si>
  <si>
    <t>YUCCA filamentosa 'Bright Edge' BG9</t>
  </si>
  <si>
    <t>YUCCA filamentosa 'Bright Edge' BP8</t>
  </si>
  <si>
    <t>YUCCA filamentosa 'Golden Sword' BC1L CARRE</t>
  </si>
  <si>
    <t>YUCCA filamentosa 'Golden Sword' BG9</t>
  </si>
  <si>
    <t>YUCCA filamentosa Panaché BG9</t>
  </si>
  <si>
    <t>YUCCA gloriosa BRIGHT STAR ® 'Walbristar' BG9</t>
  </si>
  <si>
    <t>YUCCA gloriosa 'Variegata' BC1L3</t>
  </si>
  <si>
    <t>YUCCA gloriosa 'Variegata' BG9</t>
  </si>
  <si>
    <t>YUCCA gloriosa 'Variegata' BP8</t>
  </si>
  <si>
    <t>ZELKOVA serrata 'Green Vase' SCION</t>
  </si>
  <si>
    <t>ZELKOVA serrata 'Ogon' SCION</t>
  </si>
  <si>
    <t>0/1/0A5 77-tray</t>
  </si>
  <si>
    <t>0/1/0A7 40-tray</t>
  </si>
  <si>
    <t>BERBERIS julianae</t>
  </si>
  <si>
    <t>BERBERIS ottawensis 'Auricoma'</t>
  </si>
  <si>
    <t>BERBERIS ottawensis 'Superba'</t>
  </si>
  <si>
    <t>0/1/1A8 28-tray</t>
  </si>
  <si>
    <t>0/1/0A4 108-tray</t>
  </si>
  <si>
    <t>BERBERIS thunbergii 'Atropurpurea'</t>
  </si>
  <si>
    <t>1/1A8 28-tray</t>
  </si>
  <si>
    <t>BERBERIS thunbergii 'Harlequin'</t>
  </si>
  <si>
    <t>0/1/1P1L Stem</t>
  </si>
  <si>
    <t>ACER saccharinum 'Born's Gracious'</t>
  </si>
  <si>
    <t>TC/1/1P1L Stem</t>
  </si>
  <si>
    <t>BUDDLEJA davidii 'Empire Blue'</t>
  </si>
  <si>
    <t>BUDDLEJA davidii FREE PETITE® SNOW WHITE 'Podaras#15'</t>
  </si>
  <si>
    <t>1/0A7 40-tray</t>
  </si>
  <si>
    <t>BUDDLEJA davidii 'Nanho Blue'</t>
  </si>
  <si>
    <t>0/1/0A8 28-tray</t>
  </si>
  <si>
    <t>BUXUS sempervirens 'Arborescens'</t>
  </si>
  <si>
    <t>BUXUS sempervirens 'Elegans'</t>
  </si>
  <si>
    <t>CHAENOMELES superba 'Jet Trail'</t>
  </si>
  <si>
    <t>CHAMAECYPARIS lawsoniana 'Ellwood's Gold'</t>
  </si>
  <si>
    <t>CHAMAECYPARIS obtusa 'Nana Gracilis'</t>
  </si>
  <si>
    <t>TC/1/1A8 28-tray</t>
  </si>
  <si>
    <t>CARPINUS betulus</t>
  </si>
  <si>
    <t>CISTUS decumbens</t>
  </si>
  <si>
    <t>CORNUS alba 'Kesselringii'</t>
  </si>
  <si>
    <t>SG1LA TIGE</t>
  </si>
  <si>
    <t>1/1P1L Stem</t>
  </si>
  <si>
    <t>CORYLUS avellana 'Contorta'</t>
  </si>
  <si>
    <t>DEUTZIA 'Mont Rose'</t>
  </si>
  <si>
    <t>COTONEASTER dammeri 'Major'</t>
  </si>
  <si>
    <t>DEUTZIA X magnifica</t>
  </si>
  <si>
    <t>COTONEASTER 'Eichholz'</t>
  </si>
  <si>
    <t>COTONEASTER franchetii</t>
  </si>
  <si>
    <t>1/0A5 77-tray</t>
  </si>
  <si>
    <t>COTONEASTER horizontalis</t>
  </si>
  <si>
    <t>COTONEASTER lacteus</t>
  </si>
  <si>
    <t>COTONEASTER microphyllus 'Streib's Findling'</t>
  </si>
  <si>
    <t>ESCALLONIA 'Apple Blossom'</t>
  </si>
  <si>
    <t>COTONEASTER 'Skogholm'</t>
  </si>
  <si>
    <t>CUPHEA hyssopifolia 'Rosea'</t>
  </si>
  <si>
    <t>EUONYMUS fortunei 'Emerald Gaiety'</t>
  </si>
  <si>
    <t>EUONYMUS fortunei 'Emerald'n Gold'</t>
  </si>
  <si>
    <t>GINKGO biloba</t>
  </si>
  <si>
    <t>GINKGO biloba 'Blagon'</t>
  </si>
  <si>
    <t>GG1LA</t>
  </si>
  <si>
    <t>GINKGO biloba 'Princeton Sentry'</t>
  </si>
  <si>
    <t>EUONYMUS japonicus 'President Gauthier'</t>
  </si>
  <si>
    <t>EUPHORBIA x martinii 'Ascot Rainbow'</t>
  </si>
  <si>
    <t>EXOCHORDA macrantha</t>
  </si>
  <si>
    <t>HEIMIA salicifolia</t>
  </si>
  <si>
    <t>FORSYTHIA intermedia 'Lynwood'</t>
  </si>
  <si>
    <t>FUCHSIA hatschbachii</t>
  </si>
  <si>
    <t>FUCHSIA regia 'Reitzii'</t>
  </si>
  <si>
    <t>GENISTA hispanica</t>
  </si>
  <si>
    <t>HYDRANGEA macrophylla 'Blaumeise'</t>
  </si>
  <si>
    <t>HYPERICUM 'Hidcote'</t>
  </si>
  <si>
    <t>HYDRANGEA macrophylla DOLCE® FARFALLE 'Dolfarf'</t>
  </si>
  <si>
    <t>HYDRANGEA macrophylla 'Lanarth White'</t>
  </si>
  <si>
    <t>ILEX altaclerensis 'Golden King'</t>
  </si>
  <si>
    <t>JASMINUM officinale</t>
  </si>
  <si>
    <t>JUNIPERUS chinensis 'Blue Alps'</t>
  </si>
  <si>
    <t>JUNIPERUS communis 'Repanda'</t>
  </si>
  <si>
    <t>JUNIPERUS media 'Pfitzeriana'</t>
  </si>
  <si>
    <t>JUNIPERUS media 'Pfitzeriana Aurea'</t>
  </si>
  <si>
    <t>HYDRANGEA paniculata VANILLE FRAISE® 'Renhy'</t>
  </si>
  <si>
    <t>JUNIPERUS squamata 'Holger'</t>
  </si>
  <si>
    <t>LAGERSTROEMIA indica 'Rubra Magnifica'</t>
  </si>
  <si>
    <t>LAVANDULA angustifolia 'Edelweiss'</t>
  </si>
  <si>
    <t>LIGUSTRUM ovalifolium 'Aureum'</t>
  </si>
  <si>
    <t>LONICERA nitida</t>
  </si>
  <si>
    <t>LONICERA nitida 'Maigrun'</t>
  </si>
  <si>
    <t>LONICERA nitida 'Ophelie'</t>
  </si>
  <si>
    <t>MAGNOLIA stellata</t>
  </si>
  <si>
    <t>MAGNOLIA stellata 'Royal Star'</t>
  </si>
  <si>
    <t>MAHONIA aquifolium</t>
  </si>
  <si>
    <t>MALUS COCCINELLA® 'Courtarou'</t>
  </si>
  <si>
    <t>0/1/1P9 Stem</t>
  </si>
  <si>
    <t>LIGUSTRUM japonicum 'Texanum'</t>
  </si>
  <si>
    <t>LIGUSTRUM lucidum 'Tricolor'</t>
  </si>
  <si>
    <t>LIGUSTRUM ovalifolium</t>
  </si>
  <si>
    <t>MUSELLA lasiocarpa</t>
  </si>
  <si>
    <t>PHYSOCARPUS opulifolius DIABLE D'OR® 'Mindia'</t>
  </si>
  <si>
    <t>PARAHEBE 'Kenty Pink'</t>
  </si>
  <si>
    <t>PIERIS 'Forest Flame'</t>
  </si>
  <si>
    <t>PIERIS japonica 'Red Mill'</t>
  </si>
  <si>
    <t>PIERIS japonica 'Sarabande'</t>
  </si>
  <si>
    <t>PENNISETUM alopecuroides</t>
  </si>
  <si>
    <t>PENNISETUM villosum</t>
  </si>
  <si>
    <t>PHILADELPHUS 'Lemoinei'</t>
  </si>
  <si>
    <t>POTENTILLA 'Goldstar'</t>
  </si>
  <si>
    <t>PUNICA granatum 'Legrelleae'</t>
  </si>
  <si>
    <t>PYRACANTHA 'Mohave'</t>
  </si>
  <si>
    <t>PYRACANTHA SAPHYR® Jaune 'Cadaune'</t>
  </si>
  <si>
    <t>PYRACANTHA SAPHYR® Orange 'Cadange'</t>
  </si>
  <si>
    <t>PYRACANTHA SAPHYR® Rouge 'Cadrou'</t>
  </si>
  <si>
    <t>PYRACANTHA 'Soleil d'Or'</t>
  </si>
  <si>
    <t>PRUNUS laurocerasus 'Otto Luyken'</t>
  </si>
  <si>
    <t>QUERCUS suber</t>
  </si>
  <si>
    <t>SALIX rosmarinifolia</t>
  </si>
  <si>
    <t>ROSA chinensis 'Sanguinea'</t>
  </si>
  <si>
    <t>ROSA rugosa ADMIRATION® 'Rosa Zwerg'</t>
  </si>
  <si>
    <t>ROSA rugosa EXCEPTION® 'Rotes Meer'</t>
  </si>
  <si>
    <t>SALVIA microphylla 'Bordeaux'</t>
  </si>
  <si>
    <t>SALVIA microphylla 'Royal Bumble'</t>
  </si>
  <si>
    <t>SALVIA microphylla 'Shell Dancer'</t>
  </si>
  <si>
    <t>ROSMARINUS officinalis 'Miss Jessop's Upright'</t>
  </si>
  <si>
    <t>SALVIA x SUNCREST® 'Flamenco Rose'</t>
  </si>
  <si>
    <t>SAMBUCUS nigra BLACK BEAUTY 'Gerda'</t>
  </si>
  <si>
    <t>SYRINGA vulgaris 'Amethyst'</t>
  </si>
  <si>
    <t>SYRINGA vulgaris 'Belle de Nancy'</t>
  </si>
  <si>
    <t>SPIRAEA arguta</t>
  </si>
  <si>
    <t>SYRINGA vulgaris 'Firmament'</t>
  </si>
  <si>
    <t>SPIRAEA cinerea 'Grefsheim'</t>
  </si>
  <si>
    <t>SPIRAEA japonica 'Anthony Waterer'</t>
  </si>
  <si>
    <t>SPIRAEA japonica 'Genpei' (=Shirobana)</t>
  </si>
  <si>
    <t>SPIRAEA japonica 'Golden Princess'</t>
  </si>
  <si>
    <t>SYRINGA vulgaris 'President Grevy'</t>
  </si>
  <si>
    <t>SPIRAEA japonica 'Goldflame'</t>
  </si>
  <si>
    <t>SYRINGA vulgaris 'Prince Wolkonsky'</t>
  </si>
  <si>
    <t>SPIRAEA japonica 'Little Princess'</t>
  </si>
  <si>
    <t>SPIRAEA japonica MAGNUM ROSE 'Brolanspi'</t>
  </si>
  <si>
    <t>SPIRAEA japonica 'Manon'</t>
  </si>
  <si>
    <t>SPIRAEA nipponica 'Snowmound'</t>
  </si>
  <si>
    <t>SPIRAEA thunbergii</t>
  </si>
  <si>
    <t>TAXUS baccata 'Fastigiata Robusta'</t>
  </si>
  <si>
    <t>TAXUS baccata 'Overeynderi'</t>
  </si>
  <si>
    <t>SYMPHORICARPOS chenaultii 'Hancock'</t>
  </si>
  <si>
    <t>TAXUS media 'Strait Hedge'</t>
  </si>
  <si>
    <t>THUJA occidentalis 'Emeraude'(='Smaragd')</t>
  </si>
  <si>
    <t>THUJA occidentalis FIRE CHIEF® 'Congabe'</t>
  </si>
  <si>
    <t>THUJA plicata 'Gelderland'</t>
  </si>
  <si>
    <t>WEIGELA 'Bristol Ruby'</t>
  </si>
  <si>
    <t>WEIGELA florida 'Alexandra'</t>
  </si>
  <si>
    <t>WEIGELA florida 'Brigela'</t>
  </si>
  <si>
    <t>WEIGELA florida 'Minuet'</t>
  </si>
  <si>
    <t>VIBURNUM davidii 'Angustifolia'</t>
  </si>
  <si>
    <t>VIBURNUM hillieri 'Winton'</t>
  </si>
  <si>
    <t>VIBURNUM opulus 'Roseum'</t>
  </si>
  <si>
    <t>VIBURNUM plicatum 'Lanarth'</t>
  </si>
  <si>
    <t>VIBURNUM plicatum 'Summer Snowflake'</t>
  </si>
  <si>
    <t>VINCA minor</t>
  </si>
  <si>
    <t>ABELIA grandiflora 'Sherwoodii' BA5</t>
  </si>
  <si>
    <t>ABELIA grandiflora 'Sherwoodii' BA8</t>
  </si>
  <si>
    <t>ACER monspessulanum SG1LA TIGE</t>
  </si>
  <si>
    <t>ACTINIDIA arguta 'Issai' BG9</t>
  </si>
  <si>
    <t>AGAPANTHUS x PITCHOUNE® WHITE 'Tur161' BG9</t>
  </si>
  <si>
    <t>BETULA pendula FASTIGIATA JOES® 'Jolep1' BG1LA TIGE</t>
  </si>
  <si>
    <t>BUDDLEJA 'Lochinch' BA7</t>
  </si>
  <si>
    <t>CALLICARPA bodinieri 'Profusion' BRP</t>
  </si>
  <si>
    <t>ERICA darleyensis 'Darley Dale' rose pourpre BC3L</t>
  </si>
  <si>
    <t>GERANIUM x ROZANNE® 'Gerwat' BG9</t>
  </si>
  <si>
    <t>HYDRANGEA macrophylla DUTCH LADIES® SALSA 'Sidsalimp' BG9</t>
  </si>
  <si>
    <t>HYDRANGEA macrophylla DUTCH LADIES® SALSA 'Sidsalimp' BP8</t>
  </si>
  <si>
    <t>HYDRANGEA macrophylla YOU&amp;ME® ROMANCE 'RIE 09' BA7</t>
  </si>
  <si>
    <t>HYDRANGEA macrophylla YOU&amp;ME® ROMANCE 'RIE 09' BG9</t>
  </si>
  <si>
    <t>HYDRANGEA macrophylla YOU&amp;ME® TOGETHER 'Youmefive' BA7</t>
  </si>
  <si>
    <t>HYDRANGEA macrophylla YOU&amp;ME® TOGETHER 'Youmefive' BG9</t>
  </si>
  <si>
    <t>HYDRANGEA serrata VEERLE 'Opri301' BG9</t>
  </si>
  <si>
    <t>HYPERICUM x 'Arcadia' BP8</t>
  </si>
  <si>
    <t>LAVANDULA stoechas TIARA 'Fair10' BG9</t>
  </si>
  <si>
    <t>LAVANDULA stoechas TIARA 'Fair10' BP7</t>
  </si>
  <si>
    <t>LYCIUM barbarum PRINCESS TAO® 'Fpw03' BG9</t>
  </si>
  <si>
    <t>MALUS domestica 'Granny Smith' GRP</t>
  </si>
  <si>
    <t>MALUS domestica 'Jonagold' GRP</t>
  </si>
  <si>
    <t>MALUS domestica 'Melrose' GRP</t>
  </si>
  <si>
    <t>MALUS domestica 'Reinette de Brive' GRP</t>
  </si>
  <si>
    <t>MALUS domestica 'Reinette Grise du Canada' GRP</t>
  </si>
  <si>
    <t>PENSTEMON 'Souvenir d'Adrien Régnier' BP8</t>
  </si>
  <si>
    <t>PHORMIUM BLACK VELVET 'Seivel' BC1LP</t>
  </si>
  <si>
    <t>PHYSOCARPUS opulifolius MIDNIGHT 'Jonight' BA7</t>
  </si>
  <si>
    <t>PHYSOCARPUS opulifolius MIDNIGHT 'Jonight' BG9</t>
  </si>
  <si>
    <t>PHYSOCARPUS opulifolius MIDNIGHT 'Jonight' BG9 TIGE</t>
  </si>
  <si>
    <t>PHYSOCARPUS opulifolius MIDNIGHT 'Jonight' BRP</t>
  </si>
  <si>
    <t>PINUS BREPO® 'Pierrick Bregeon' GG9</t>
  </si>
  <si>
    <t>PITTOSPORUM tenuifolium DIAMOND® 'Globall' BG9</t>
  </si>
  <si>
    <t>POTENTILLA fruticosa MANGO TANGO® 'Uman' BA5</t>
  </si>
  <si>
    <t>POTENTILLA fruticosa MANGO TANGO® 'Uman' BC1L CARRE</t>
  </si>
  <si>
    <t>POTENTILLA fruticosa MANGO TANGO® 'Uman' BG9</t>
  </si>
  <si>
    <t>POTENTILLA fruticosa MANGO TANGO® 'Uman' BP8</t>
  </si>
  <si>
    <t>POTENTILLA fruticosa MARIAN RED ROBIN® 'Marrob' BG9</t>
  </si>
  <si>
    <t>PRUNUS incisa FRILLY FROCK® 'Mattrilly' GRP TIGE 60 CM</t>
  </si>
  <si>
    <t>PRUNUS incisa FRILLY FROCK® 'Mattrilly' SCION</t>
  </si>
  <si>
    <t>ROBINIA pseudoacacia TWISTY BABY® 'Lace Lady' GG9</t>
  </si>
  <si>
    <t>ROSA PEPITA 'Kortufee' BG9</t>
  </si>
  <si>
    <t>ROSA PEPITA 'Kortufee' BP8</t>
  </si>
  <si>
    <t>SPIRAEA japonica GOLDWING 'Bridixsept' BP8</t>
  </si>
  <si>
    <t>VIBURNUM plicatum KILIMANDJARO® 'JWW-1' BG9</t>
  </si>
  <si>
    <t>VITEX agnus-castus PINK PINNACLE 'V07-SC-OP-4' BG9</t>
  </si>
  <si>
    <t>WISTERIA venusta GC1P</t>
  </si>
  <si>
    <t>ZAUSCHNERIA californica 'Western Hills' BP8</t>
  </si>
  <si>
    <t>(2473)</t>
  </si>
  <si>
    <t>(11797)</t>
  </si>
  <si>
    <t>GINKGO biloba 'Menhir'</t>
  </si>
  <si>
    <t>LAVANDULA stoechas TIARA 'Fair10'</t>
  </si>
  <si>
    <t>PHYSOCARPUS opulifolius MIDNIGHT 'Jonight'</t>
  </si>
  <si>
    <t>AGAPANTHUS x L'AMOUR D'ÉTÉ Blanc 'Corag02WI' BG9</t>
  </si>
  <si>
    <t>ALBIZIA julibrissin OMBRELLA 'Boubri' BC5L</t>
  </si>
  <si>
    <t>ALBIZIA julibrissin OMBRELLA 'Boubri' BG1LA</t>
  </si>
  <si>
    <t>ALBIZIA julibrissin OMBRELLA 'Boubri' BG9</t>
  </si>
  <si>
    <t>ALBIZIA julibrissin OMBRELLA 'Boubri' BP8</t>
  </si>
  <si>
    <t>ALBIZIA julibrissin OMBRELLA 'Boubri' SCION</t>
  </si>
  <si>
    <t>BERBERIS thunbergii GOLDEN HORIZON 'Hoho2' BG9</t>
  </si>
  <si>
    <t>CARYOPTERIS clandonensis BLUE FOUNTAIN 'Novcaryfou' BA7</t>
  </si>
  <si>
    <t>CARYOPTERIS clandonensis BLUE FOUNTAIN 'Novcaryfou' BA8</t>
  </si>
  <si>
    <t>CARYOPTERIS clandonensis BLUE FOUNTAIN 'Novcaryfou' BP8</t>
  </si>
  <si>
    <t>CASSEILLE 'Josta' BRP</t>
  </si>
  <si>
    <t>CHIMONANTHUS praecox SG9</t>
  </si>
  <si>
    <t>CHOISYA ternata AZTEC GOLD 'Hilgold' BA1</t>
  </si>
  <si>
    <t>CHOISYA ternata AZTEC GOLD 'Hilgold' BA4</t>
  </si>
  <si>
    <t>CHOISYA ternata AZTEC GOLD 'Hilgold' BC1L CARRE</t>
  </si>
  <si>
    <t>CHOISYA ternata AZTEC GOLD 'Hilgold' BC1L3</t>
  </si>
  <si>
    <t>CHOISYA ternata AZTEC GOLD 'Hilgold' BG9</t>
  </si>
  <si>
    <t>CHOISYA ternata AZTEC GOLD 'Hilgold' BP8</t>
  </si>
  <si>
    <t>COTINUS coggygria GOLDEN LADY® 'Mincojau3' BG9</t>
  </si>
  <si>
    <t>CRATAEGUS pinnatifida 'Big Ball' GRP</t>
  </si>
  <si>
    <t>DIANTHUS SCENT FIRST® TICKLED PINK 'Devon PP 11' BG9</t>
  </si>
  <si>
    <t>ECHINACEA purpurea POW WOW® WHITE SG9</t>
  </si>
  <si>
    <t>ECHINACEA purpurea POW WOW® WILD BERRY 'PAS702917' SG9</t>
  </si>
  <si>
    <t>ELAEAGNUS ebbingei ELEADOR 'Lannou' BA5</t>
  </si>
  <si>
    <t>ELAEAGNUS ebbingei ELEADOR 'Lannou' BG9</t>
  </si>
  <si>
    <t>ELAEAGNUS ebbingei ELEADOR 'Lannou' GG9</t>
  </si>
  <si>
    <t>GAURA lindheimeri GAUDI® 'Red' BP8</t>
  </si>
  <si>
    <t>GYPSOPHILA paniculata FESTIVAL® 'White' BG9</t>
  </si>
  <si>
    <t>HIBISCUS moscheutos NEWBISCUS® XXL FANCY SPARKLES BG9</t>
  </si>
  <si>
    <t>HIBISCUS moscheutos NEWBISCUS® XXL TWIST AND SWIRL BG9</t>
  </si>
  <si>
    <t>HIBISCUS moscheutos PLANET® GRIOTTE 'Tangri' BA1</t>
  </si>
  <si>
    <t>HIBISCUS moscheutos PLANET® GRIOTTE 'Tangri' BA3</t>
  </si>
  <si>
    <t>HIBISCUS moscheutos PLANET® GRIOTTE 'Tangri' BG9</t>
  </si>
  <si>
    <t>HIBISCUS moscheutos PLANET® SOLENE 'Tansol' BA1</t>
  </si>
  <si>
    <t>HIBISCUS moscheutos PLANET® SOLENE 'Tansol' BA3</t>
  </si>
  <si>
    <t>HIBISCUS moscheutos PLANET® SOLENE 'Tansol' BG9</t>
  </si>
  <si>
    <t>HYDRANGEA paniculata 'Candlelight'® BG9</t>
  </si>
  <si>
    <t>HYDRANGEA paniculata 'Wim's Red' BG9</t>
  </si>
  <si>
    <t>HYDRANGEA paniculata 'Wim's Red' BP8</t>
  </si>
  <si>
    <t>HYDRANGEA quercifolia SNOW QUEEN 'Flemygea' BA3</t>
  </si>
  <si>
    <t>HYDRANGEA quercifolia SNOW QUEEN 'Flemygea' BC1L3</t>
  </si>
  <si>
    <t>HYDRANGEA quercifolia SNOW QUEEN 'Flemygea' BG11</t>
  </si>
  <si>
    <t>HYDRANGEA quercifolia SNOW QUEEN 'Flemygea' BG9</t>
  </si>
  <si>
    <t>HYPERICUM inodorum GOLDEN BEACON 'Wilhyp' BG9</t>
  </si>
  <si>
    <t>HYPERICUM inodorum GOLDEN BEACON 'Wilhyp' BP8</t>
  </si>
  <si>
    <t>ILEX aquifolium HECKENZWERG 'Hachzwerg' BG9</t>
  </si>
  <si>
    <t>ITEA virginica LITTLE HENRY 'Sprich' BG9</t>
  </si>
  <si>
    <t>ITEA virginica LITTLE HENRY 'Sprich' BP8</t>
  </si>
  <si>
    <t>LAGERSTROEMIA indica MIMIE FUCHSIA 'Dablage01' BG9</t>
  </si>
  <si>
    <t>LAGERSTROEMIA indica RHAPSODY IN PINK 'Whit VIII' BG9</t>
  </si>
  <si>
    <t>LAVANDULA angustifolia MAGICK 'Lavenite Petite' BP7</t>
  </si>
  <si>
    <t>LEUCOTHOE RED LIPS 'Lipsbolwi' BG9</t>
  </si>
  <si>
    <t>LEUCOTHOE SCARLETTA 'Zeblid' BC1L CARRE</t>
  </si>
  <si>
    <t>LEUCOTHOE SCARLETTA 'Zeblid' BG8</t>
  </si>
  <si>
    <t>LEUCOTHOE SCARLETTA 'Zeblid' BG9</t>
  </si>
  <si>
    <t>LEYCESTERIA formosa GOLDEN LANTERNS 'Notbruce' BA7</t>
  </si>
  <si>
    <t>LEYCESTERIA formosa GOLDEN LANTERNS 'Notbruce' BC1L CARRE</t>
  </si>
  <si>
    <t>LEYCESTERIA formosa GOLDEN LANTERNS 'Notbruce' BG9</t>
  </si>
  <si>
    <t>LIBERTIA ixoides GOLDFINGER® 'NNGF2' BG9</t>
  </si>
  <si>
    <t>LOROPETALUM chinense EVER RED 'Chang Nian Hong' BC1L CARRE</t>
  </si>
  <si>
    <t>LOROPETALUM chinense EVER RED 'Chang Nian Hong' BG9</t>
  </si>
  <si>
    <t>LOROPETALUM chinense RUBY RUNNER '2010.009' BG9</t>
  </si>
  <si>
    <t>MAGNOLIA kobus MARACZI 'Isis' BC1L3 TIGE</t>
  </si>
  <si>
    <t>MALUS CORALBURST 'Coralcole' GRP TIGE 60 CM</t>
  </si>
  <si>
    <t>NANDINA domestica PLUM PASSION 'Monum' BG9</t>
  </si>
  <si>
    <t>NANDINA domestica SUMMER SUNSET 'Sunset' BG9</t>
  </si>
  <si>
    <t>NANDINA domestica SUNSET BOULEVARD 'Manon' BG9</t>
  </si>
  <si>
    <t>NEPETA x faassenii JUNIOR WALKER® 'Novanepjun' BA4</t>
  </si>
  <si>
    <t>NEPETA x faassenii JUNIOR WALKER® 'Novanepjun' BG9</t>
  </si>
  <si>
    <t>OSMANTHUS X 'Heaven Sent' BG9</t>
  </si>
  <si>
    <t>PACHYSTEGIA insignis DAIZEA 'Hardec' BG9</t>
  </si>
  <si>
    <t>PEROVSKIA atriplicifolia LACEY BLUE 'Lisslitt' BA8</t>
  </si>
  <si>
    <t>PEROVSKIA atriplicifolia LACEY BLUE 'Lisslitt' BC1L CARRE</t>
  </si>
  <si>
    <t>PEROVSKIA atriplicifolia LACEY BLUE 'Lisslitt' BG9</t>
  </si>
  <si>
    <t>PEROVSKIA atriplicifolia LACEY BLUE 'Lisslitt' BP8</t>
  </si>
  <si>
    <t>PEROVSKIA atriplicifolia SILVERY BLUE 'Lissvery' BA7</t>
  </si>
  <si>
    <t>PEROVSKIA atriplicifolia SILVERY BLUE 'Lissvery' BA8</t>
  </si>
  <si>
    <t>PHILADELPHUS WHITE ROCK 'Pekphil' BA5</t>
  </si>
  <si>
    <t>PHILADELPHUS WHITE ROCK 'Pekphil' BRP</t>
  </si>
  <si>
    <t>PHOTINIA fraseri 'Clône Pistoia' BA5</t>
  </si>
  <si>
    <t>PHOTINIA fraseri 'Clône Pistoia' BA7</t>
  </si>
  <si>
    <t>PHOTINIA fraseri 'Clône Pistoia' BG11</t>
  </si>
  <si>
    <t>PHOTINIA fraseri 'Clône Pistoia' BG9</t>
  </si>
  <si>
    <t>PHOTINIA serratifolia CRUNCHY® 'Rev100' BG9</t>
  </si>
  <si>
    <t>PHOTINIA serratifolia CRUNCHY® 'Rev100' BG9 TIGE</t>
  </si>
  <si>
    <t>PHYSOCARPUS opulifolius ALL BLACK® 'Minall2' BG9</t>
  </si>
  <si>
    <t>PHYSOCARPUS opulifolius ALL BLACK® 'Minall2' BP8</t>
  </si>
  <si>
    <t>PHYSOCARPUS opulifolius LITTLE ANGEL 'Hoogi016' BG9</t>
  </si>
  <si>
    <t>PHYSOCARPUS opulifolius LITTLE ANGEL 'Hoogi016' BG9 TIGE</t>
  </si>
  <si>
    <t>PHYSOCARPUS opulifolius LITTLE ANGEL 'Hoogi016' BP8</t>
  </si>
  <si>
    <t>PHYSOCARPUS opulifolius LITTLE JOKER 'Hoogi021' BG9</t>
  </si>
  <si>
    <t>PITTOSPORUM tenuifolium 'Golden Ball' BC1L3</t>
  </si>
  <si>
    <t>PITTOSPORUM tenuifolium 'Silver Ball' BC1L3</t>
  </si>
  <si>
    <t>POTENTILLA fruticosa BELLISSIMA® 'Hachliss' BG9</t>
  </si>
  <si>
    <t>PRUNUS laurocerasus GENOLIA® 'Mariblon' BP8</t>
  </si>
  <si>
    <t>PRUNUS lusitanica SA5</t>
  </si>
  <si>
    <t>RHODODENDRON 'Anah Kruschke' BC1L</t>
  </si>
  <si>
    <t>RHODODENDRON 'Sappho' BC1L</t>
  </si>
  <si>
    <t>RUBUS thibetanus 'Silver Fern' BG9</t>
  </si>
  <si>
    <t>SALVIA nemorosa SALVIA SENSATION® 'Medium Deep Blue' BG9</t>
  </si>
  <si>
    <t>SALVIA nemorosa SALVIA SENSATION® 'Medium Deep Rose' BG9</t>
  </si>
  <si>
    <t>SAXIFRAGA arendsii 'Harder Zwerg' BG9</t>
  </si>
  <si>
    <t>https://drive.google.com/open?id=1ixzl5Z11LYpFSzzH0X826FHEYmC3_NRsXw</t>
  </si>
  <si>
    <t>THUJA occidentalis SUNNY SMARAGD 'Hoogi023' BG9</t>
  </si>
  <si>
    <t>CHOISYA ternata AZTEC GOLD 'Hilgold'</t>
  </si>
  <si>
    <t>ILEX aquifolium HECKENZWERG 'Hachzwerg'</t>
  </si>
  <si>
    <t>(6797)</t>
  </si>
  <si>
    <t>PIERIS japonica 'Mountain Fire'</t>
  </si>
  <si>
    <t>PRUNUS laurocerasus ETNA® 'Anbri'</t>
  </si>
  <si>
    <t>ABELIA grandiflora 'Prostrata' BC1L3</t>
  </si>
  <si>
    <t>ABELIA zanderi 'Little Richard' BC1L3</t>
  </si>
  <si>
    <t>AZALEA mollis 'Anneke' jaune canari BG9</t>
  </si>
  <si>
    <t>AZALEA mollis 'Berryrose' rose BG9</t>
  </si>
  <si>
    <t>AZALEA mollis 'Fireball' rouge orange BG9</t>
  </si>
  <si>
    <t>AZALEA mollis 'Glowing Embers' orange vif BG9</t>
  </si>
  <si>
    <t>AZALEA mollis 'Golden Eagle' orange BG9</t>
  </si>
  <si>
    <t>AZALEA mollis 'Golden Flare' jaune BG9</t>
  </si>
  <si>
    <t>AZALEA mollis 'Golden Sunset' jaune BG9</t>
  </si>
  <si>
    <t>AZALEA mollis 'Klondyke' jaune orangé BG9</t>
  </si>
  <si>
    <t>AZALEA mollis 'Nabucco' rouge BG9</t>
  </si>
  <si>
    <t>AZALEA mollis 'Persil' blanc BG9</t>
  </si>
  <si>
    <t>CALLISTEMON laevis BP7</t>
  </si>
  <si>
    <t>CORDYLINE australis 'Red Star' BC1L3</t>
  </si>
  <si>
    <t>CORNUS alba 'Argenteomarginata' (= 'Elegantissima') BA5</t>
  </si>
  <si>
    <t>CORNUS alba 'Argenteomarginata' (= 'Elegantissima') BA7</t>
  </si>
  <si>
    <t>CORNUS alba 'Argenteomarginata' (= 'Elegantissima') BG9</t>
  </si>
  <si>
    <t>CORNUS alba 'Argenteomarginata' (= 'Elegantissima') BP8</t>
  </si>
  <si>
    <t>CORNUS alba 'Argenteomarginata' (= 'Elegantissima') BRP</t>
  </si>
  <si>
    <t>DIPELTA floribunda BG9</t>
  </si>
  <si>
    <t>FUCHSIA 'Bernisser hardy' BC1L3</t>
  </si>
  <si>
    <t>FUCHSIA hatschbachii BC1L3</t>
  </si>
  <si>
    <t>FUCHSIA magellanica 'Gracilis' (='Riccartonii') BA7</t>
  </si>
  <si>
    <t>FUCHSIA magellanica 'Gracilis' (='Riccartonii') BC1L CARRE</t>
  </si>
  <si>
    <t>FUCHSIA magellanica 'Gracilis' (='Riccartonii') BG9</t>
  </si>
  <si>
    <t>GINKGO biloba ANDRE BRIANT 'Brivingtetun' GG1LA</t>
  </si>
  <si>
    <t>HYDRANGEA paniculata DENTELLE DE GORRON® 'Rencri' BC1L3</t>
  </si>
  <si>
    <t>LAVANDULA intermedia PHENOMENAL 'Niko' BG9</t>
  </si>
  <si>
    <t>LAVANDULA intermedia PHENOMENAL 'Niko' BP7</t>
  </si>
  <si>
    <t>LIGUSTRUM ovalifolium 'Aureum' BA7</t>
  </si>
  <si>
    <t>LIGUSTRUM sinense 'Eugène Clive' BG9</t>
  </si>
  <si>
    <t>LIGUSTRUM sinense 'Lemon and Lime' BG9</t>
  </si>
  <si>
    <t>LIGUSTRUM sinense 'Lemon and Lime' BP8</t>
  </si>
  <si>
    <t>LIGUSTRUM sinense SA7</t>
  </si>
  <si>
    <t>LIGUSTRUM sinense SEM</t>
  </si>
  <si>
    <t>LIGUSTRUM sinense SP8</t>
  </si>
  <si>
    <t>LIGUSTRUM sinense SRP</t>
  </si>
  <si>
    <t>LIGUSTRUM sinense 'Wimbei' BG9</t>
  </si>
  <si>
    <t>LIQUIDAMBAR styraciflua 'Worplesdon' BG1LA</t>
  </si>
  <si>
    <t>MUEHLENBECKIA complexa 'Tricolor' BG8</t>
  </si>
  <si>
    <t>MUEHLENBECKIA complexa 'Tricolor' BG9</t>
  </si>
  <si>
    <t>PITTOSPORUM tenuifolium BP8</t>
  </si>
  <si>
    <t>POPULUS nigra BRP</t>
  </si>
  <si>
    <t>PRUNUS azorica TICO® 'Ybrazo01' BC1L3</t>
  </si>
  <si>
    <t>PRUNUS x subhirtella 'Autumnalis Rosea' GRP</t>
  </si>
  <si>
    <t>QUERCUS acutissima SG1LA</t>
  </si>
  <si>
    <t>ROSA 'Fairy' Rose BA4</t>
  </si>
  <si>
    <t>(9608)</t>
  </si>
  <si>
    <t>ACER platanoides 'Lorbergii' SCION</t>
  </si>
  <si>
    <t>BETULA pendula SG1LA</t>
  </si>
  <si>
    <t>GINKGO biloba 'Mariken' GC1L CARRE TIGE 60 CM</t>
  </si>
  <si>
    <t>HYDRANGEA macrophylla SWEET SEDUCTION® 'Huakaifugui' BG9</t>
  </si>
  <si>
    <t>MYRTUS communis ssp. tarentina BG9</t>
  </si>
  <si>
    <t>PHOTINIA fraseri 'Camilvy' BG9</t>
  </si>
  <si>
    <t>PHOTINIA fraseri 'Camilvy' BG9 TIGE</t>
  </si>
  <si>
    <t>POTENTILLA fruticosa var. veitchii BP8</t>
  </si>
  <si>
    <t>PUNICA granatum 'Nana Gracilissima' SG9</t>
  </si>
  <si>
    <t>SALVIA microphylla VICTORIA BLUE 'Vivisal' BA7</t>
  </si>
  <si>
    <t>SALVIA nemorosa 'rose bicolore' BA7</t>
  </si>
  <si>
    <t>SALVIA nemorosa 'rose bicolore' BA8</t>
  </si>
  <si>
    <t>SALVIA nemorosa 'rose bicolore' BP8</t>
  </si>
  <si>
    <t>SPIRAEA japonica MERLO® GREEN 'Davrou01' BP8</t>
  </si>
  <si>
    <t>(4283)</t>
  </si>
  <si>
    <t>(7362)</t>
  </si>
  <si>
    <t>(8661)</t>
  </si>
  <si>
    <t>WEIGELA 'Stelznieri'</t>
  </si>
  <si>
    <t>* 0/1/1-X/1/1-1/1 bare roots</t>
  </si>
  <si>
    <t>* 0/1/1-X/1/1-1/1 Nackte Wurzeln</t>
  </si>
  <si>
    <t>* 0/1/1-X/1/1-1/1 Raíces desnudas</t>
  </si>
  <si>
    <t>* 0/1/1-X/1/1-1/1 arrel nua</t>
  </si>
  <si>
    <t>* 0/1/1-X/1/1-1/1 Raiz nua</t>
  </si>
  <si>
    <t>* 0/1/1-X/1/1-1/1 csupasz gyökerekkel</t>
  </si>
  <si>
    <t>* 0/1/1-X/1/1-1/1 radici nude</t>
  </si>
  <si>
    <t>* 0/1/1-X/1/1-1/1 Korzeni</t>
  </si>
  <si>
    <t>* 0/1/1-X/1/1-1/1 holé kořeny</t>
  </si>
  <si>
    <t>* 0/1/1-X/1/1-1/1 holé korene</t>
  </si>
  <si>
    <t>* 0/1/1-X/1/1-1/1 Голые корни</t>
  </si>
  <si>
    <t>* PORTE-GREFFES FRUITIERS/ROSIERS</t>
  </si>
  <si>
    <t>* FRUIT AND ROSE HOLDERS</t>
  </si>
  <si>
    <t>* UNTERLAGEN</t>
  </si>
  <si>
    <t>* ONDERSTAMMEN</t>
  </si>
  <si>
    <t>* PORTAINJERTOS</t>
  </si>
  <si>
    <t>* PORTAEMPELTS</t>
  </si>
  <si>
    <t>* PORTA-ENXERTOS</t>
  </si>
  <si>
    <t>* ALANYOK</t>
  </si>
  <si>
    <t>* PORTINNESTI</t>
  </si>
  <si>
    <t>* PODKŁADKI</t>
  </si>
  <si>
    <t>* Podnoží</t>
  </si>
  <si>
    <t>* Подвоев</t>
  </si>
  <si>
    <t>UNTERLAGEN</t>
  </si>
  <si>
    <t>ONDERSTAMMEN</t>
  </si>
  <si>
    <t>PORTAINJERTOS</t>
  </si>
  <si>
    <t>PORTAEMPELTS</t>
  </si>
  <si>
    <t>PORTA-ENXERTOS</t>
  </si>
  <si>
    <t>ALANYOK</t>
  </si>
  <si>
    <t>PORTINNESTI</t>
  </si>
  <si>
    <t>PODKŁADKI</t>
  </si>
  <si>
    <t>Podnoží</t>
  </si>
  <si>
    <t>Подвоев</t>
  </si>
  <si>
    <t>PORTE-GREFFES FRUITIERS/ROSIERS</t>
  </si>
  <si>
    <t>FRUIT AND ROSE HOLDERS</t>
  </si>
  <si>
    <t>(13691)</t>
  </si>
  <si>
    <t>SALVIA greggii ARCTIC BLAZE® FUCHSIA 'Novasalfuc'</t>
  </si>
  <si>
    <t>ACER pseudoplatanus 'Bruchem' SCION</t>
  </si>
  <si>
    <t>CELTIS sinensis SG1LA TIGE</t>
  </si>
  <si>
    <t>CHAMAECYPARIS obtusa 'Nana Gracilis' BC1L3</t>
  </si>
  <si>
    <t>CHOISYA x SCENTED GEM 'Lissbrid' BA4</t>
  </si>
  <si>
    <t>CHOISYA x SCENTED GEM 'Lissbrid' BC1L3</t>
  </si>
  <si>
    <t>CHOISYA x SCENTED GEM 'Lissbrid' BG9</t>
  </si>
  <si>
    <t>ECHINACEA purpurea 'Magnus' BG8</t>
  </si>
  <si>
    <t>HIBISCUS syriacus RUSSIAN VIOLET® II 'Minsyru3' GRP</t>
  </si>
  <si>
    <t>HIBISCUS syriacus ULTRAMARINE® II 'Minsybleu9' GRP</t>
  </si>
  <si>
    <t>HYDRANGEA paniculata DIAMANT ROUGE® 'Rendia' BA7</t>
  </si>
  <si>
    <t>HYDRANGEA paniculata PASTELGREEN® 'Renxolor' BG9</t>
  </si>
  <si>
    <t>KNIPHOFIA uvaria 'Grandiflora' BG8</t>
  </si>
  <si>
    <t>LAGERSTROEMIA indica PETITE PINK 'Monkie' BG9</t>
  </si>
  <si>
    <t>LAGERSTROEMIA indica PETITE SNOW 'Monow' BG9</t>
  </si>
  <si>
    <t>LIGUSTRUM lucidum 'Tricolor' GRP TIGE 60 CM</t>
  </si>
  <si>
    <t>LOROPETALUM chinense CAROLINA MOONLIGHT 'NCI002' BG9</t>
  </si>
  <si>
    <t>MALUS POM'ZAI® 'Courtabri' GRP TIGE 60 CM</t>
  </si>
  <si>
    <t>MISCANTHUS sinensis 'Kleine Fontäne' BG9</t>
  </si>
  <si>
    <t>PASSIFLORA RIVERSIDE® 'Snow Queen' BG9</t>
  </si>
  <si>
    <t>PENNISETUM messiacum 'Red Bunny Tails' BG9</t>
  </si>
  <si>
    <t>PHOTINIA fraseri LOUISE 'McLarlou' BA7</t>
  </si>
  <si>
    <t>https://drive.google.com/open?id=0B5Bje-xsjfEueEYzamx5Z0lwekE</t>
  </si>
  <si>
    <t>SALIX integra 'Hakuro Nishiki' GRP TIGE 90 CM</t>
  </si>
  <si>
    <t>SORBUS aucuparia AUTUMN SPIRE 'Flanrock' SCION</t>
  </si>
  <si>
    <t>(12611)</t>
  </si>
  <si>
    <t>ACER saccharinum 'Wieri'</t>
  </si>
  <si>
    <t>LAVANDULA angustifolia 'Rosea'</t>
  </si>
  <si>
    <t>PINUS radiata</t>
  </si>
  <si>
    <t>(7358)</t>
  </si>
  <si>
    <t>PYRACANTHA 'Red Column'</t>
  </si>
  <si>
    <t>(7923)</t>
  </si>
  <si>
    <t>SPARTIUM junceum</t>
  </si>
  <si>
    <t>ABELIA grandiflora BC1L5</t>
  </si>
  <si>
    <t>ABELIA grandiflora LUCKY LOTS® 'Wevo1' BC1L5</t>
  </si>
  <si>
    <t>ABELIA grandiflora 'Radiance' BC1L5</t>
  </si>
  <si>
    <t>ACORUS gramineus 'Hakuro Nishiki' BG9</t>
  </si>
  <si>
    <t>AEGOPODIUM podagraria 'Variegata' BG9</t>
  </si>
  <si>
    <t>BETULA pendula SG1LA TIGE</t>
  </si>
  <si>
    <t>CAREX muskingumensis BG9</t>
  </si>
  <si>
    <t>CAREX pendula BG9</t>
  </si>
  <si>
    <t>DEUTZIA crenata 'Nikko' BG8</t>
  </si>
  <si>
    <t>DIOSMA hirsuta 'Sunset Gold' BA7</t>
  </si>
  <si>
    <t>DISTYLIUM x EMERALD HEIGHTS® 'PIIDIST-I' BG9</t>
  </si>
  <si>
    <t>ELAEAGNUS ebbingei 'Compacta' BC1L5</t>
  </si>
  <si>
    <t>ELAEAGNUS ebbingei ELEADOR 'Lannou' BC1L5</t>
  </si>
  <si>
    <t>EUONYMUS japonicus 'Bravo' BC1L5</t>
  </si>
  <si>
    <t>EUONYMUS japonicus 'President Gauthier' BC1L5</t>
  </si>
  <si>
    <t>FEIJOA sellowiana BC1L5</t>
  </si>
  <si>
    <t>FESTUCA glauca BG9</t>
  </si>
  <si>
    <t>GAURA lindheimeri 'Gambit Rose' BG9</t>
  </si>
  <si>
    <t>GAURA lindheimeri 'Gambit White' BG9</t>
  </si>
  <si>
    <t>GERANIUM sanguineum var. striatum SG9</t>
  </si>
  <si>
    <t>GRISELINIA littoralis 'Pointe du Raz' BC1L5</t>
  </si>
  <si>
    <t>LIGUSTRUM japonicum 'Texanum Erectum' BC1L5</t>
  </si>
  <si>
    <t>LIGUSTRUM ovalifolium BG9</t>
  </si>
  <si>
    <t>LIGUSTRUM vulgare 'Atrovirens' BC1L5</t>
  </si>
  <si>
    <t>LIRIOPE muscari BG9</t>
  </si>
  <si>
    <t>MAGNOLIA stellata 'Royal Star' BC1L3</t>
  </si>
  <si>
    <t>NANDINA domestica BLUSH PINK® 'Aka' BG9</t>
  </si>
  <si>
    <t>OSMANTHUS burkwoodii BC1L5</t>
  </si>
  <si>
    <t>OSMANTHUS heterophyllus BC1L5</t>
  </si>
  <si>
    <t>PENNISETUM alopecuroides 'Moudry' BG9</t>
  </si>
  <si>
    <t>PEROVSKIA atriplicifolia 'Blue Spire' BG9</t>
  </si>
  <si>
    <t>PHLOX paniculata 'Blue Paradise' BG9</t>
  </si>
  <si>
    <t>PHLOX paniculata 'Bright Eyes' BG9</t>
  </si>
  <si>
    <t>PHLOX paniculata 'David' BG9</t>
  </si>
  <si>
    <t>PHLOX paniculata 'Düsterlohe' BG9</t>
  </si>
  <si>
    <t>PHLOX paniculata 'Eva Cullum' BG9</t>
  </si>
  <si>
    <t>PHLOX paniculata 'Laura' BG9</t>
  </si>
  <si>
    <t>PHLOX paniculata 'Red Riding Hood' BG9</t>
  </si>
  <si>
    <t>PHLOX paniculata 'Starfire' BG9</t>
  </si>
  <si>
    <t>PHLOX subulata 'Candy Stripes' BG9</t>
  </si>
  <si>
    <t>PHLOX subulata 'Emerald Cushion Blue' BG9</t>
  </si>
  <si>
    <t>PHLOX subulata 'Moerheimii' BG9</t>
  </si>
  <si>
    <t>PHOTINIA fraseri 'Red Robin' BC1L5</t>
  </si>
  <si>
    <t>PIERIS 'Flaming silver' BC1L5</t>
  </si>
  <si>
    <t>PRUNUS lusitanica 'Angustifolia' BC1L5</t>
  </si>
  <si>
    <t>RUBUS fruticosus 'Thornfree' BA4</t>
  </si>
  <si>
    <t>RUBUS fruticosus 'Thornfree' BG9</t>
  </si>
  <si>
    <t>RUBUS fruticosus 'Thornfree' BP7</t>
  </si>
  <si>
    <t>RUBUS fruticosus 'Thornfree' BP8</t>
  </si>
  <si>
    <t>RUBUS idaeus 'Sumo' BP7</t>
  </si>
  <si>
    <t>RUBUS idaeus 'Sumo' BP8</t>
  </si>
  <si>
    <t>SALVIA 'Amistad' ® BA4</t>
  </si>
  <si>
    <t>SAXIFRAGA arendsii TOURAN SCARLET 'Rocklet' BG9</t>
  </si>
  <si>
    <t>SPIRAEA japonica 'Goldflame' BC1L5</t>
  </si>
  <si>
    <t>VIBURNUM davidii BC1L5</t>
  </si>
  <si>
    <t>WEIGELA florida 'Victoria' BC1L5</t>
  </si>
  <si>
    <t>ACER palmatum</t>
  </si>
  <si>
    <t>CHOISYA ternata SNOW FLURRIES 'Lissflurry'</t>
  </si>
  <si>
    <t>(11010)</t>
  </si>
  <si>
    <t>(5798)</t>
  </si>
  <si>
    <t>PHILADELPHUS 'Belle Etoile'</t>
  </si>
  <si>
    <t>BG1LA</t>
  </si>
  <si>
    <t>(5502)</t>
  </si>
  <si>
    <t>(2151)</t>
  </si>
  <si>
    <t>ACORUS gramineus 'Ogon'</t>
  </si>
  <si>
    <t>(13284)</t>
  </si>
  <si>
    <t>ACTINIDIA arguta 'Issai' BA4</t>
  </si>
  <si>
    <t>ACTINIDIA arguta 'Issai' BP8</t>
  </si>
  <si>
    <t>AGASTACHE 'Little Adder' BG9</t>
  </si>
  <si>
    <t>BERBERIS thunbergii 'Aurea' BG9</t>
  </si>
  <si>
    <t>GAILLARDIA 'Arizona Red Shades' SG9</t>
  </si>
  <si>
    <t>GAILLARDIA 'Chloé' SG9</t>
  </si>
  <si>
    <t>HALESIA carolina BG9</t>
  </si>
  <si>
    <t>HEDERA hibernica 'Sark' BC1L5</t>
  </si>
  <si>
    <t>LIGUSTRUM obtusifolium var. regelianum BG9</t>
  </si>
  <si>
    <t>POTENTILLA 'Abbotswood' BP9</t>
  </si>
  <si>
    <t>RUBUS idaeus 'Zeva' BA4</t>
  </si>
  <si>
    <t>TILIA x europaea WILLIAMSON 'Wiltill' SCION</t>
  </si>
  <si>
    <t>ACER campestre SCION</t>
  </si>
  <si>
    <t>ACER saccharinum SCION</t>
  </si>
  <si>
    <t>CHOISYA ternata GOLD STAR 'Lisstar' BG9</t>
  </si>
  <si>
    <t>FRAXINUS ornus SCION</t>
  </si>
  <si>
    <t>HYDRANGEA paniculata VANILLE FRAISE® 'Renhy' BRP TIGE 60 CM</t>
  </si>
  <si>
    <t>LIGUSTRUM japonicum COLOMBINE 'Briquinze' BRP TIGE 60 CM</t>
  </si>
  <si>
    <t>MAGNOLIA stellata BRP TIGE 60 CM</t>
  </si>
  <si>
    <t>PENSTEMON QUARTZ® AMETHYST 'Novapename' (Mauve) BA7</t>
  </si>
  <si>
    <t>PENSTEMON QUARTZ® AMETHYST 'Novapename' (Mauve) BP8</t>
  </si>
  <si>
    <t>PENSTEMON QUARTZ® DARK PURPLE (Pourpre) BA7</t>
  </si>
  <si>
    <t>PENSTEMON QUARTZ® DARK PURPLE (Pourpre) BP8</t>
  </si>
  <si>
    <t>PENSTEMON QUARTZ® DARK ROSE (Rose Foncé) BA7</t>
  </si>
  <si>
    <t>PENSTEMON QUARTZ® DARK ROSE (Rose Foncé) BP8</t>
  </si>
  <si>
    <t>PENSTEMON QUARTZ® ROSE 'Novapenros' (Rose vif) BA7</t>
  </si>
  <si>
    <t>PENSTEMON QUARTZ® ROSE 'Novapenros' (Rose vif) BP8</t>
  </si>
  <si>
    <t>PHYSOCARPUS opulifolius LITTLE ANGEL 'Hoogi016' BRP TIGE 60 CM</t>
  </si>
  <si>
    <t>PHYSOCARPUS opulifolius MIDNIGHT 'Jonight' BRP TIGE 60 CM</t>
  </si>
  <si>
    <t>PRUNUS lusitanica 'Angustifolia' BRP TIGE 60 CM</t>
  </si>
  <si>
    <t>SALVIA greggii ARCTIC BLAZE® DARK RED 'Novasaldred' BA7</t>
  </si>
  <si>
    <t>SALVIA greggii ARCTIC BLAZE® DARK RED 'Novasaldred' BP8</t>
  </si>
  <si>
    <t>PENSTEMON QUARTZ®  AMETHYST 'Novapename' (Mauve)</t>
  </si>
  <si>
    <t>RUBUS idaeus 'Fall Gold'</t>
  </si>
  <si>
    <t>(8456)</t>
  </si>
  <si>
    <t>ACER campestre</t>
  </si>
  <si>
    <t>(12860)</t>
  </si>
  <si>
    <t>AJUGA reptans 'Atropurpurea'</t>
  </si>
  <si>
    <t>ACER palmatum 'Dissectum Garnet'</t>
  </si>
  <si>
    <t>(2456)</t>
  </si>
  <si>
    <t>BERBERIS stenophylla</t>
  </si>
  <si>
    <t>(12376)</t>
  </si>
  <si>
    <t>BERBERIS thunbergii CORAL 'Maja'</t>
  </si>
  <si>
    <t>(12377)</t>
  </si>
  <si>
    <t>BERBERIS thunbergii 'Natasza'</t>
  </si>
  <si>
    <t>(2628)</t>
  </si>
  <si>
    <t>BUDDLEJA davidii PEACOCK 'Peakeep'</t>
  </si>
  <si>
    <t>(2658)</t>
  </si>
  <si>
    <t>BUXUS microphylla 'Faulkner'</t>
  </si>
  <si>
    <t>(2723)</t>
  </si>
  <si>
    <t>CALLUNA vulgaris 'Marlies' rouge pourpre</t>
  </si>
  <si>
    <t>(13579)</t>
  </si>
  <si>
    <t>CAMPSIS radicans 'Judy'</t>
  </si>
  <si>
    <t>(3776)</t>
  </si>
  <si>
    <t>CHAENOMELES speciosa 'Falconnet Charlet'</t>
  </si>
  <si>
    <t>(12413)</t>
  </si>
  <si>
    <t>CHAENOMELES speciosa 'Toyo Nishiki'</t>
  </si>
  <si>
    <t>(3747)</t>
  </si>
  <si>
    <t>(13860)</t>
  </si>
  <si>
    <t>CHAMELAUCIUM uncinatum</t>
  </si>
  <si>
    <t>(21767)</t>
  </si>
  <si>
    <t>(13593)</t>
  </si>
  <si>
    <t>CORNUS sanguinea</t>
  </si>
  <si>
    <t>(3894)</t>
  </si>
  <si>
    <t>CISTUS pulverulentus 'Sunset'</t>
  </si>
  <si>
    <t>(4486)</t>
  </si>
  <si>
    <t>CYTISUS scoparius 'Moyclare Pink'</t>
  </si>
  <si>
    <t>(4268)</t>
  </si>
  <si>
    <t>(4238)</t>
  </si>
  <si>
    <t>(4284)</t>
  </si>
  <si>
    <t>(12908)</t>
  </si>
  <si>
    <t>DESCHAMPSIA cespitosa 'Goldschleier'</t>
  </si>
  <si>
    <t>(4540)</t>
  </si>
  <si>
    <t>DEUTZIA scabra 'Pride of Rochester'</t>
  </si>
  <si>
    <t>(21960)</t>
  </si>
  <si>
    <t>(14154)</t>
  </si>
  <si>
    <t>DIASCA rigescens</t>
  </si>
  <si>
    <t>(14157)</t>
  </si>
  <si>
    <t>EUONYMUS fortunei 'Tustin'</t>
  </si>
  <si>
    <t>(4641)</t>
  </si>
  <si>
    <t>ESCALLONIA 'C.F Ball'</t>
  </si>
  <si>
    <t>FAGUS sylvatica</t>
  </si>
  <si>
    <t>SGA</t>
  </si>
  <si>
    <t>0/1/1P1L3</t>
  </si>
  <si>
    <t>ESCALLONIA 'Red Dream'</t>
  </si>
  <si>
    <t>(12299)</t>
  </si>
  <si>
    <t>GERANIUM macrorrhizum</t>
  </si>
  <si>
    <t>(12301)</t>
  </si>
  <si>
    <t>GERANIUM x cantabrigiense 'Biokovo'</t>
  </si>
  <si>
    <t>BC1L</t>
  </si>
  <si>
    <t>(12099)</t>
  </si>
  <si>
    <t>GINKGO biloba ANDRE BRIANT 'Brivingtetun'</t>
  </si>
  <si>
    <t>(21968)</t>
  </si>
  <si>
    <t>(12303)</t>
  </si>
  <si>
    <t>HEDERA helix 'Pixie'</t>
  </si>
  <si>
    <t>HIBISCUS syriacus WHITE CHIFFON 'Notwoodtwo'</t>
  </si>
  <si>
    <t>(12899)</t>
  </si>
  <si>
    <t>HELICTOTRICHON sempervirens</t>
  </si>
  <si>
    <t>(10873)</t>
  </si>
  <si>
    <t>HIBISCUS moscheutos Rose clair</t>
  </si>
  <si>
    <t>HYDRANGEA macrophylla 'Masja'</t>
  </si>
  <si>
    <t>HIBISCUS syriacus CHINA CHIFFON 'Bricutts'</t>
  </si>
  <si>
    <t>(22758)</t>
  </si>
  <si>
    <t>HYDRANGEA macrophylla SWEET SEDUCTION® 'Huakaifugui'</t>
  </si>
  <si>
    <t>(13702)</t>
  </si>
  <si>
    <t>HYDRANGEA paniculata PRIM WHITE® 'Dolprim'</t>
  </si>
  <si>
    <t>(5435)</t>
  </si>
  <si>
    <t>(14161)</t>
  </si>
  <si>
    <t>JACOBINIA suberecta</t>
  </si>
  <si>
    <t>0/1/2P9 Stem</t>
  </si>
  <si>
    <t>(9400)</t>
  </si>
  <si>
    <t>JUNIPERUS media 'Gold Star'</t>
  </si>
  <si>
    <t>(5620)</t>
  </si>
  <si>
    <t>JUNIPERUS media 'Mint Julep'</t>
  </si>
  <si>
    <t>(10211)</t>
  </si>
  <si>
    <t>HYPERICUM balearicum</t>
  </si>
  <si>
    <t>(5646)</t>
  </si>
  <si>
    <t>JUNIPERUS squamata 'Blue Star'</t>
  </si>
  <si>
    <t>(11327)</t>
  </si>
  <si>
    <t>LAGERSTROEMIA indica INDiYA CHARMS® VIOLET D'ETE® 'Indyvio'</t>
  </si>
  <si>
    <t>(12097)</t>
  </si>
  <si>
    <t>LAGERSTROEMIA indica Rose clair</t>
  </si>
  <si>
    <t>(11508)</t>
  </si>
  <si>
    <t>LAGERSTROEMIA indica Rose pâle</t>
  </si>
  <si>
    <t>LIGUSTRUM ibota MUSLI® 'Muster'</t>
  </si>
  <si>
    <t>(5967)</t>
  </si>
  <si>
    <t>LIGUSTRUM vulgare 'Atrovirens'</t>
  </si>
  <si>
    <t>(5968)</t>
  </si>
  <si>
    <t>(13866)</t>
  </si>
  <si>
    <t>LONICERA nitida 'Elegant'</t>
  </si>
  <si>
    <t>(6138)</t>
  </si>
  <si>
    <t>(21878)</t>
  </si>
  <si>
    <t>MALVASTRUM lateritium</t>
  </si>
  <si>
    <t>MESPILUS germanica</t>
  </si>
  <si>
    <t>TC/1/1P1L3</t>
  </si>
  <si>
    <t>(13856)</t>
  </si>
  <si>
    <t>(9224)</t>
  </si>
  <si>
    <t>NEPETA mussinii</t>
  </si>
  <si>
    <t>(22732)</t>
  </si>
  <si>
    <t>(22058)</t>
  </si>
  <si>
    <t>PARAHEBE 'Blue Form'</t>
  </si>
  <si>
    <t>(13353)</t>
  </si>
  <si>
    <t>(9551)</t>
  </si>
  <si>
    <t>PHLOMIS lanata</t>
  </si>
  <si>
    <t>(12412)</t>
  </si>
  <si>
    <t>PHLOMIS purpurea</t>
  </si>
  <si>
    <t>(21864)</t>
  </si>
  <si>
    <t>PASSIFLORA caerulea 'Purple Haze'</t>
  </si>
  <si>
    <t>(6787)</t>
  </si>
  <si>
    <t>PIERIS japonica 'Cupido'</t>
  </si>
  <si>
    <t>(6792)</t>
  </si>
  <si>
    <t>PIERIS japonica 'Katsura'</t>
  </si>
  <si>
    <t>(6801)</t>
  </si>
  <si>
    <t>PIERIS japonica 'Passion'</t>
  </si>
  <si>
    <t>(6808)</t>
  </si>
  <si>
    <t>PIERIS japonica 'Valley Valentine'</t>
  </si>
  <si>
    <t>(13327)</t>
  </si>
  <si>
    <t>PITTOSPORUM tenuifolium 'Macrophyllum'</t>
  </si>
  <si>
    <t>(6986)</t>
  </si>
  <si>
    <t>POTENTILLA 'Abbotswood'</t>
  </si>
  <si>
    <t>(7091)</t>
  </si>
  <si>
    <t>(7136)</t>
  </si>
  <si>
    <t>(21850)</t>
  </si>
  <si>
    <t>PRUNUS laurocerasus TITAN® 'Rentan'</t>
  </si>
  <si>
    <t>(22513)</t>
  </si>
  <si>
    <t>PRUNUS azorica TICO® 'Ybrazo01'</t>
  </si>
  <si>
    <t>RIBES nigrum 'Andega'</t>
  </si>
  <si>
    <t>RIBES rubrum 'Blanka'</t>
  </si>
  <si>
    <t>(7334)</t>
  </si>
  <si>
    <t>PUNICA granatum 'Maxima Rubra'</t>
  </si>
  <si>
    <t>(7340)</t>
  </si>
  <si>
    <t>PUNICA granatum 'Pleniflora'</t>
  </si>
  <si>
    <t>(7349)</t>
  </si>
  <si>
    <t>(7363)</t>
  </si>
  <si>
    <t>(7377)</t>
  </si>
  <si>
    <t>(11616)</t>
  </si>
  <si>
    <t>ROSA rugosa 'Emotion'</t>
  </si>
  <si>
    <t>(11615)</t>
  </si>
  <si>
    <t>QUERCUS acutissima</t>
  </si>
  <si>
    <t>TC/1/1P8</t>
  </si>
  <si>
    <t>(7786)</t>
  </si>
  <si>
    <t>(8837)</t>
  </si>
  <si>
    <t>SARCOCOCCA ruscifolia</t>
  </si>
  <si>
    <t>(7758)</t>
  </si>
  <si>
    <t>SALIX integra 'Hakuro Nishiki'</t>
  </si>
  <si>
    <t>(12314)</t>
  </si>
  <si>
    <t>SHIBATAEA kumasaca</t>
  </si>
  <si>
    <t>(8016)</t>
  </si>
  <si>
    <t>SPIRAEA thunbergii 'Fujino Pink'</t>
  </si>
  <si>
    <t>(12906)</t>
  </si>
  <si>
    <t>STIPA tenuifolia</t>
  </si>
  <si>
    <t>(22119)</t>
  </si>
  <si>
    <t>(14170)</t>
  </si>
  <si>
    <t>TRACHELOSPERMUM asiaticum 'Ogon Nishiki'</t>
  </si>
  <si>
    <t>TAMARIX ramosissima 'Rubra'</t>
  </si>
  <si>
    <t>(22700)</t>
  </si>
  <si>
    <t>(8232)</t>
  </si>
  <si>
    <t>(13466)</t>
  </si>
  <si>
    <t>THUJA occidentalis 'Golden Brabant'</t>
  </si>
  <si>
    <t>THUJA plicata 'Excelsa'</t>
  </si>
  <si>
    <t>(12418)</t>
  </si>
  <si>
    <t>WEIGELA x EBONY AND IVORY 'Velda'</t>
  </si>
  <si>
    <t>(8587)</t>
  </si>
  <si>
    <t>(8644)</t>
  </si>
  <si>
    <t>WEIGELA 'Red Prince'</t>
  </si>
  <si>
    <t>BERBERIS thunbergii 'Russia' BG9</t>
  </si>
  <si>
    <t>BUDDLEJA davidii ADONIS BLUE 'Adokeep' BC1L3</t>
  </si>
  <si>
    <t>BUDDLEJA davidii 'Empire Blue' BC1L3</t>
  </si>
  <si>
    <t>BUDDLEJA davidii FREE PETITE® BLUE HEAVEN 'Podaras#8' BP8</t>
  </si>
  <si>
    <t>BUDDLEJA davidii FREE PETITE® SNOW WHITE 'Podaras#15' BC1L3</t>
  </si>
  <si>
    <t>BUDDLEJA davidii FREE PETITE® TUTTI FRUITTI 'Podaras#13' BC1L3</t>
  </si>
  <si>
    <t>BUDDLEJA davidii 'Nanho Blue' BC1L3</t>
  </si>
  <si>
    <t>BUDDLEJA davidii PURPLE EMPEROR 'Pyrkeep' BC1L3</t>
  </si>
  <si>
    <t>CERCIS canadensis 'Forest Pansy' BG1LA TIGE</t>
  </si>
  <si>
    <t>CHOISYA ternata WHITE DAZZLER 'Londaz' BA4</t>
  </si>
  <si>
    <t>CORNUS alba 'Aurea' BP9</t>
  </si>
  <si>
    <t>CORNUS alba 'Gouchaultii' BP9</t>
  </si>
  <si>
    <t>COTONEASTER microphyllus 'Streib's Findling' BA7</t>
  </si>
  <si>
    <t>ELAEAGNUS ebbingei 'Compacta' BA7</t>
  </si>
  <si>
    <t>FORSYTHIA intermedia 'Lynwood' BP9</t>
  </si>
  <si>
    <t>HEBE 'Green Globe' BP8</t>
  </si>
  <si>
    <t>HOUTTUYNIA cordata 'Chameleon' BG9</t>
  </si>
  <si>
    <t>HYDRANGEA macrophylla SWEET SEDUCTION® 'Huakaifugui' BA7</t>
  </si>
  <si>
    <t>HYDRANGEA paniculata PASTELGREEN® 'Renxolor' BA5</t>
  </si>
  <si>
    <t>MAGNOLIA soulangeana x liliiflora 'Genie' GG1LA</t>
  </si>
  <si>
    <t>MYRSINE africana BG9</t>
  </si>
  <si>
    <t>PARAHEBE perfoliata BG9</t>
  </si>
  <si>
    <t>PHILADELPHUS 'Lemoinei' BP8</t>
  </si>
  <si>
    <t>POLYGONUM affine 'Superbum' BG9</t>
  </si>
  <si>
    <t>POTENTILLA fruticosa LOVELY PINK® 'Pink Beauty' BC1L3</t>
  </si>
  <si>
    <t>POTENTILLA fruticosa MANGO TANGO® 'Uman' BC1L3</t>
  </si>
  <si>
    <t>PRUNUS 'The Bride' BG1LA</t>
  </si>
  <si>
    <t>PRUNUS x 'Hally Jolivette' BG1LA</t>
  </si>
  <si>
    <t>PRUNUS x subhirtella 'Fukubana' BG1LA</t>
  </si>
  <si>
    <t>RIBES rubrum 'Gloire des Sablons' BRP</t>
  </si>
  <si>
    <t>ROSMARINUS officinalis 'Corsican Blue' BP8</t>
  </si>
  <si>
    <t>SALIX acutifolia 'Blue Streak' BRP</t>
  </si>
  <si>
    <t>SALIX alba 'Sericea' BRP</t>
  </si>
  <si>
    <t>SALIX aquatica 'Grandis' BRP</t>
  </si>
  <si>
    <t>SOPHORA japonica SCION</t>
  </si>
  <si>
    <t>TILIA argentea SCION</t>
  </si>
  <si>
    <t>TILIA cordata SCION</t>
  </si>
  <si>
    <t>VACCINIUM corymbosum 'Chandler' BG9</t>
  </si>
  <si>
    <t>VACCINIUM corymbosum 'Darrow' BG9</t>
  </si>
  <si>
    <t>WEIGELA CARNAVAL® 'Courtalor' BC1L3</t>
  </si>
  <si>
    <t>WEIGELA 'Snowflake' BC1L3</t>
  </si>
  <si>
    <t>ZELKOVA serrata SCION</t>
  </si>
  <si>
    <t>PITTOSPORUM tenuifolium 'Variegatum' BG8</t>
  </si>
  <si>
    <t>(6806)</t>
  </si>
  <si>
    <t>PIERIS japonica 'Rosalinda'</t>
  </si>
  <si>
    <t>CORNUS alba 'Argenteomarginata' (= 'Elegantissima') BP9</t>
  </si>
  <si>
    <t>CUPHEA hyssopifolia 'Mauve' BP8</t>
  </si>
  <si>
    <t>EXOCHORDA racemosa MAG.® SPRINGTIME 'Kolmasprit' BG9</t>
  </si>
  <si>
    <t>GREVILLEA rosmarinifolia 'Jenkinsii' BG8</t>
  </si>
  <si>
    <t>GRISELINIA littoralis Vert BC1L3</t>
  </si>
  <si>
    <t>HYDRANGEA arborescens MAG.® PINKERBELL 'Kolpinbel' BG9</t>
  </si>
  <si>
    <t>HYDRANGEA paniculata MAG.® FIRE 'Bokraplume' BG9</t>
  </si>
  <si>
    <t>HYDRANGEA paniculata MAG.® MOONLIGHT 'Kolmagimo' BG9</t>
  </si>
  <si>
    <t>HYPERICUM inodorum MAG.® BEAUTY 'Kolmbeau' BG9</t>
  </si>
  <si>
    <t>HYPERICUM inodorum MAG.® BEAUTY 'Kolmbeau' BP8</t>
  </si>
  <si>
    <t>HYPERICUM inodorum MAG.® PUMPKIN 'Kolmapuki' BG9</t>
  </si>
  <si>
    <t>HYPERICUM inodorum MAG.® RED FAME 'Kolmaref' BG9</t>
  </si>
  <si>
    <t>HYPERICUM inodorum MAG.® RED FAME 'Kolmaref' BP8</t>
  </si>
  <si>
    <t>HYPERICUM inodorum MAG.® SUNSHINE 'Kolmasun' BG9</t>
  </si>
  <si>
    <t>HYPERICUM inodorum MAG.® SUNSHINE 'Kolmasun' BP8</t>
  </si>
  <si>
    <t>HYPERICUM inodorum MAG.® UNIVERSE 'Kolmuni' BC1L3</t>
  </si>
  <si>
    <t>HYPERICUM inodorum MAG.® UNIVERSE 'Kolmuni' BG9</t>
  </si>
  <si>
    <t>HYPERICUM inodorum MAG.® WHITE 'Kolmawhi BP8</t>
  </si>
  <si>
    <t>LAGERSTROEMIA indica B.S.® 'Best Red' BA7</t>
  </si>
  <si>
    <t>LAGERSTROEMIA indica B.S.® 'Best Red' BG9</t>
  </si>
  <si>
    <t>LAGERSTROEMIA indica B.S.® 'Blush' BA7</t>
  </si>
  <si>
    <t>LAGERSTROEMIA indica B.S.® 'Blush' BG9</t>
  </si>
  <si>
    <t>LAGERSTROEMIA indica B.S.® 'Crimson Red' BA7</t>
  </si>
  <si>
    <t>LAGERSTROEMIA indica B.S.® 'Crimson Red' BG9</t>
  </si>
  <si>
    <t>LAGERSTROEMIA indica B.S.® 'Lavender Lace' BA7</t>
  </si>
  <si>
    <t>LAGERSTROEMIA indica B.S.® 'Lavender Lace' BG9</t>
  </si>
  <si>
    <t>LAGERSTROEMIA indica B.S.® 'Mystic Magenta' BA7</t>
  </si>
  <si>
    <t>LAGERSTROEMIA indica B.S.® 'Mystic Magenta' BG9</t>
  </si>
  <si>
    <t>LAGERSTROEMIA indica B.S.® 'Pure White' BA7</t>
  </si>
  <si>
    <t>LAGERSTROEMIA indica B.S.® 'Pure White' BG9</t>
  </si>
  <si>
    <t>LAGERSTROEMIA indica B.S.® 'Purely Purple' BA7</t>
  </si>
  <si>
    <t>LAGERSTROEMIA indica B.S.® 'Purely Purple' BG9</t>
  </si>
  <si>
    <t>LAGERSTROEMIA indica B.S.® 'Red Hot' BA7</t>
  </si>
  <si>
    <t>LAGERSTROEMIA indica B.S.® 'Red Hot' BG9</t>
  </si>
  <si>
    <t>LAGERSTROEMIA indica B.S.® 'Shell Pink' BA7</t>
  </si>
  <si>
    <t>LAGERSTROEMIA indica B.S.® 'Shell Pink' BG9</t>
  </si>
  <si>
    <t>MAHONIA eurybracteata SWEET WINTER 'Minganpi' BG9</t>
  </si>
  <si>
    <t>NANDINA domestica MAG.® LEMON LIME 'Lemlim' BA3</t>
  </si>
  <si>
    <t>NANDINA domestica MAG.® LEMON LIME 'Lemlim' BG9</t>
  </si>
  <si>
    <t>PHORMIUM 'Pink Panther' BA4</t>
  </si>
  <si>
    <t>PHORMIUM 'Rainbow Queen' BA4</t>
  </si>
  <si>
    <t>PHOTINIA fraseri MAG.® VOLCANO 'Kolmavoca' BG9</t>
  </si>
  <si>
    <t>POTENTILLA 'Hopley's Orange' BP9</t>
  </si>
  <si>
    <t>PRUNUS x 'Okame' BG1LA</t>
  </si>
  <si>
    <t>PRUNUS x 'Okame' GRP</t>
  </si>
  <si>
    <t>RIBES x nidigrolaria (Caseille) BRP</t>
  </si>
  <si>
    <t>SALIX integra 'Hakuro Nishiki' BA8</t>
  </si>
  <si>
    <t>SPIRAEA japonica SPARKLING CHAMPAGNE 'Lonspi' BP8</t>
  </si>
  <si>
    <t>SYMPHORICARPOS doorenbosii MAG.® CANDY 'Kolmcan' BG9</t>
  </si>
  <si>
    <t>SYMPHORICARPOS doorenbosii MAG.® GALAXY 'Kolmgala' BG9</t>
  </si>
  <si>
    <t>SYMPHORICARPOS doorenbosii MAG.® SWEET 'Kolmaswet' BC1L CARRE</t>
  </si>
  <si>
    <t>SYMPHORICARPOS doorenbosii MAG.® SWEET 'Kolmaswet' BG9</t>
  </si>
  <si>
    <t>SYMPHORICARPOS doorenbosii MAG.® TEMPTATION 'Kolmatemta' BC1L CARRE</t>
  </si>
  <si>
    <t>VACCINIUM ovatum 'Moris' BG9</t>
  </si>
  <si>
    <t>WEIGELA florida MAG.® RAINBOW 'Kolmagira' BG9</t>
  </si>
  <si>
    <t>WEIGELA florida MAG.® ROBIN 'Bokrarob' BG9</t>
  </si>
  <si>
    <t>ERIOSTEMON myoporoides</t>
  </si>
  <si>
    <t>(11943)</t>
  </si>
  <si>
    <t>HYPERICUM inodorum MAG.® UNIVERSE 'Kolmuni'</t>
  </si>
  <si>
    <t>(6270)</t>
  </si>
  <si>
    <t>(22809)</t>
  </si>
  <si>
    <t>VACCINIUM ovatum 'Moris'</t>
  </si>
  <si>
    <t>DEUTZIA setchuenensis var corymbiflora BP8</t>
  </si>
  <si>
    <t>NANDINA domestica 'Gulf Stream' BA7</t>
  </si>
  <si>
    <t>SYCOPARROTIA semidecidua BG1LA</t>
  </si>
  <si>
    <t>WEIGELA x ALL SUMMER PEACH 'Slingpink' BG9</t>
  </si>
  <si>
    <t>(2371)</t>
  </si>
  <si>
    <t>(4017)</t>
  </si>
  <si>
    <t>(4806)</t>
  </si>
  <si>
    <t>(12946)</t>
  </si>
  <si>
    <t>GERANIUM x ROZANNE® 'Gerwat'</t>
  </si>
  <si>
    <t>(6246)</t>
  </si>
  <si>
    <t>(13400)</t>
  </si>
  <si>
    <t>(7378)</t>
  </si>
  <si>
    <t>(22477)</t>
  </si>
  <si>
    <t>(7485)</t>
  </si>
  <si>
    <t>(8192)</t>
  </si>
  <si>
    <t>(10239)</t>
  </si>
  <si>
    <t>(8240)</t>
  </si>
  <si>
    <t>THUJA occidentalis 'Rheingold'</t>
  </si>
  <si>
    <t>(8264)</t>
  </si>
  <si>
    <t>ASTER novae-angliae 'Purple Dome' BG9</t>
  </si>
  <si>
    <t>FARGESIA jiuzhaigou BC3L</t>
  </si>
  <si>
    <t>FESTUCA glauca INTENSE BLUE 'Casblue' BG9</t>
  </si>
  <si>
    <t>LEUCOTHOE axillaris 'Curly Red' BG9</t>
  </si>
  <si>
    <t>LEYMUS arenarius SG9</t>
  </si>
  <si>
    <t>PITTOSPORUM tobira BG9</t>
  </si>
  <si>
    <t>XANTHOCERAS sorbifolia SG9</t>
  </si>
  <si>
    <t>(21976)</t>
  </si>
  <si>
    <t>(11921)</t>
  </si>
  <si>
    <t>LONICERA pileata 'Mossgreen'</t>
  </si>
  <si>
    <r>
      <t xml:space="preserve">Click here to change of language </t>
    </r>
    <r>
      <rPr>
        <sz val="11"/>
        <color theme="1"/>
        <rFont val="Calibri"/>
        <family val="2"/>
        <scheme val="minor"/>
      </rPr>
      <t>→</t>
    </r>
    <r>
      <rPr>
        <sz val="7.5"/>
        <color theme="1"/>
        <rFont val="Calibri"/>
        <family val="2"/>
        <scheme val="minor"/>
      </rPr>
      <t/>
    </r>
  </si>
  <si>
    <t>AMELANCHIER ovalis SRP</t>
  </si>
  <si>
    <t>CISTUS pauranthus 'Natacha' BP8</t>
  </si>
  <si>
    <t>CORDYLINE x FESTIVAL® BURGUNDY 'Red Fountain' BG9</t>
  </si>
  <si>
    <t>DIOSMA hirsuta 'Pink Fountain' BA7</t>
  </si>
  <si>
    <t>ERIOSTEMON myoporoides 'Variegata' BP8</t>
  </si>
  <si>
    <t>HYDRANGEA quercifolia 'Ruby Slippers' BG9</t>
  </si>
  <si>
    <t>INDIGOFERA howellii BG9</t>
  </si>
  <si>
    <t>LAVANDULA stoechas THE PRINCESS ® LAVENDER 'IB910-2' BG9</t>
  </si>
  <si>
    <t>LEPTOSPERMUM lanigerum 'Mesmer Eyes' BG9</t>
  </si>
  <si>
    <t>LEPTOSPERMUM scoparium 'Apple Blossom' BA4</t>
  </si>
  <si>
    <t>LEPTOSPERMUM scoparium 'Coral Candy' BA4</t>
  </si>
  <si>
    <t>LEPTOSPERMUM scoparium 'Crimson Glory' BA4</t>
  </si>
  <si>
    <t>LEPTOSPERMUM scoparium 'Leonard Wilson' BA4</t>
  </si>
  <si>
    <t>LEPTOSPERMUM scoparium 'Snow Flury' BA4</t>
  </si>
  <si>
    <t>MAGNOLIA denudata GC1P</t>
  </si>
  <si>
    <t>MUSA ensete 'Maurelli' BC1L3</t>
  </si>
  <si>
    <t>PHORMIUM tenax 'Jester' (='Emerald Pink') BA4</t>
  </si>
  <si>
    <t>POTENTILLA fruticosa BELLA SOL 'Hachdon' BG9</t>
  </si>
  <si>
    <t>POTENTILLA fruticosa BELLA SOL 'Hachdon' BP8</t>
  </si>
  <si>
    <t>POTENTILLA fruticosa BELLISSIMA® 'Hachliss' BP8</t>
  </si>
  <si>
    <t>PTEROSTYRAX hispida SG1LA TIGE</t>
  </si>
  <si>
    <t>SYMPHORICARPOS doorenbosii MAG.® TEMPTATION 'Kolmatemta' BG9</t>
  </si>
  <si>
    <t>(4636)</t>
  </si>
  <si>
    <t>(5370)</t>
  </si>
  <si>
    <t>https://drive.google.com/open?id=1Q7DUApnWm6sbH-kGbQtBhCYI9ARchJE_SA</t>
  </si>
  <si>
    <t>https://drive.google.com/open?id=1u2TzA1CD6OAYyaj9ByUiGbd4RXXhegMvgg</t>
  </si>
  <si>
    <t>https://drive.google.com/open?id=1_c3SZmvJgFoeo3SNtqy6E1p7bfJoltobwQ</t>
  </si>
  <si>
    <t>https://drive.google.com/open?id=1vQgIxOVHt-xsUHMa89CUBWxOkr-iz9JpBw</t>
  </si>
  <si>
    <t>https://drive.google.com/open?id=1at7h8_H7Rv0z-6__K07H4d1Skc_HlSRKdw</t>
  </si>
  <si>
    <t>ACACIA baileyana 'Songlines' BG9</t>
  </si>
  <si>
    <t>https://drive.google.com/open?id=1mS7o_MLJSgKPvoo5zmvG1TXnC410yutodQ</t>
  </si>
  <si>
    <t>https://drive.google.com/open?id=1-vvTnPKvrHPOImN6u-OZjtBbvZjmwogKGg</t>
  </si>
  <si>
    <t>https://drive.google.com/open?id=1VuD3IK9X8IA5jakleLAmxQj9AgQIxrqjpA</t>
  </si>
  <si>
    <t>https://drive.google.com/open?id=1sbJ6SIHWBG_fcC0btHREGuEDWXGCmp1vTw</t>
  </si>
  <si>
    <t>https://drive.google.com/open?id=1LNaGJEO-mNmI6QeH0Y6mhSEF42zrILNosw</t>
  </si>
  <si>
    <t>https://drive.google.com/open?id=123R00Kk-UGKTA9u1RCeANIDfY773O3NvEg</t>
  </si>
  <si>
    <t>https://drive.google.com/open?id=1K8aAB0yxlZ94Rvx2g1UZbvad5OmtYn-kWw</t>
  </si>
  <si>
    <t>https://drive.google.com/open?id=1mXiXe_hRz9HryTLiflPftrvAneRcv5eklQ</t>
  </si>
  <si>
    <t>https://drive.google.com/open?id=1x2RsLm3B2WYDW6MNO3NimgaE-EXodZcCDg</t>
  </si>
  <si>
    <t>https://drive.google.com/open?id=1PhSmpg7cJ4ikIrJ6xQkA9FbpBVdAf3TOmA</t>
  </si>
  <si>
    <t>https://drive.google.com/open?id=12P_q3fVB1aPQ5Ksq5CM-inkKB_vCacYPqg</t>
  </si>
  <si>
    <t>https://drive.google.com/open?id=1ORIF407F3X8PBwaunaZr0zCsgiQRowl31Q</t>
  </si>
  <si>
    <t>https://drive.google.com/open?id=1x7rVxffl9Jf7LCrZ_m0CaVP58w-pfDLPUw</t>
  </si>
  <si>
    <t>https://drive.google.com/open?id=150nzlor1GoIY6XXwSRr6kJf3gfJkm66iNQ</t>
  </si>
  <si>
    <t>https://drive.google.com/open?id=1pJ-1xnxbJTiIb_TFS6NS1z28q_sDqoHvOw</t>
  </si>
  <si>
    <t>https://drive.google.com/open?id=1K-JxzJgIGd7mg-f6DT4jiQlMCGWRZwE5Ww</t>
  </si>
  <si>
    <t>https://drive.google.com/open?id=1S4irrphESIcckiT9H3pwQBvnGCJsYr4aiA</t>
  </si>
  <si>
    <t>https://drive.google.com/open?id=1fqcz0sniUkUmMjxZdJHvxyPmPLPfPlsM6Q</t>
  </si>
  <si>
    <t>https://drive.google.com/open?id=1qrVJ9WOfMefMkdLfFHsuXYdbJzUTAA7fVg</t>
  </si>
  <si>
    <t>https://drive.google.com/open?id=1UUb67FXZwx_o88pNi_uUve2XE_uGOVDxVg</t>
  </si>
  <si>
    <t>https://drive.google.com/open?id=1UveYMh5tCnibnn68xhho_6Bvki1AJ6qyiA</t>
  </si>
  <si>
    <t>https://drive.google.com/open?id=1C4MA_kRZY2guaihimrzT2gbbxkcHhIZIOA</t>
  </si>
  <si>
    <t>https://drive.google.com/open?id=1rWqyzv9SCV_fvc99CJ6UfZpL_NPLMgUrsA</t>
  </si>
  <si>
    <t>https://drive.google.com/open?id=1317_xPl23-53sdq3lqpfvuiyj_tslpDF_w</t>
  </si>
  <si>
    <t>https://drive.google.com/open?id=1gWHuSXup-snzHEi-HA5dRRT8Zxfm1GpeQQ</t>
  </si>
  <si>
    <t>https://drive.google.com/open?id=172sPj79xtqhXSNoE6jj2uI1hlVJb4F6H7w</t>
  </si>
  <si>
    <t>https://drive.google.com/open?id=1eetoDuq0tOmXDZ23P3SlHXNWFudQrapGdg</t>
  </si>
  <si>
    <t>CALLUNA vulgaris 'Wickwar Flame' BG9</t>
  </si>
  <si>
    <t>https://drive.google.com/open?id=1IuR1aduYoVdNk-EoDsL7dkoaj4eDH90LZw</t>
  </si>
  <si>
    <t>https://drive.google.com/open?id=1o_INJemjhoPEg459qzP5iVW9WLXE80jLng</t>
  </si>
  <si>
    <t>https://drive.google.com/open?id=1WafKG0p1omlGv3-xaZM0MMQYh7k89n_kTg</t>
  </si>
  <si>
    <t>https://drive.google.com/open?id=1XacJCy7RQIeviVRIgExX0djsZIBUwduzSA</t>
  </si>
  <si>
    <t>https://drive.google.com/open?id=1SLFXkozFSL6iBn8GpBNo74_rULHSM51TlQ</t>
  </si>
  <si>
    <t>https://drive.google.com/open?id=1KqvWQL4AX2RtXJNy7exNg5Sqr8MNzoR4Ew</t>
  </si>
  <si>
    <t>https://drive.google.com/open?id=1N9KmxSbvu-GrhVFXev0Zph4KHaX0CZSbyQ</t>
  </si>
  <si>
    <t>https://drive.google.com/open?id=19hAGm4PvlWB3A8eWhbWb2XPeLg4d6JJoQg</t>
  </si>
  <si>
    <t>https://drive.google.com/open?id=1IU9z-629Q-I8gaUDgewAPv8Q7-GRmxgA1g</t>
  </si>
  <si>
    <t>https://drive.google.com/open?id=1PjnEIzyt66SRlAfkrUcjSmQKDQJEy40OrA</t>
  </si>
  <si>
    <t>https://drive.google.com/open?id=1w4GtrN-Oil3JuRjT4-oRc8gvx3y8M5hpiA</t>
  </si>
  <si>
    <t>https://drive.google.com/open?id=1VjPvd-fLr7xB_eLuCDnLGSO7fSQYxYqrYw</t>
  </si>
  <si>
    <t>https://drive.google.com/open?id=1QSDocBBhZcX0vJ65BtNjnzuc1rve01_oRQ</t>
  </si>
  <si>
    <t>https://drive.google.com/open?id=1V5fl-s_B4dhLztbovbjlxvv0CcGngR_ozA</t>
  </si>
  <si>
    <t>https://drive.google.com/open?id=1VcqZgSqZgQnDGaI80SJnjZm1cqEflwZTgQ</t>
  </si>
  <si>
    <t>https://drive.google.com/open?id=1x4lQnd7cVcMOHX2ZI2FHpoG_3Haj90pGGg</t>
  </si>
  <si>
    <t>https://drive.google.com/open?id=1iLbjUcAApfWkXVa6JlBhq-pzsGb2E_AiIg</t>
  </si>
  <si>
    <t>https://drive.google.com/open?id=1-e4sTJh48sq2EbHh15RpuZ2y41dipIUbFg</t>
  </si>
  <si>
    <t>https://drive.google.com/open?id=1iFCjDhnFjh70ME4J1vErJqjtTT0BM4HJdA</t>
  </si>
  <si>
    <t>https://drive.google.com/open?id=1r8nW6-gWxPombFZTjnfV7k2qEnBzyjS4MA</t>
  </si>
  <si>
    <t>https://drive.google.com/open?id=1Ceg0q5vyPSJB7KVy5RvVM4Y1ZpyGNcP6RA</t>
  </si>
  <si>
    <t>https://drive.google.com/open?id=1FsQfk5l13MgV6mCz2arneFkenhKaW9hlpw</t>
  </si>
  <si>
    <t>https://drive.google.com/open?id=1aeMmwx1MUaIEmjs_D0ympiv5DcMUzu5uAQ</t>
  </si>
  <si>
    <t>https://drive.google.com/open?id=1awYz-HGDLmfyA0TrXH94qc5YqirK6HPtLA</t>
  </si>
  <si>
    <t>https://drive.google.com/open?id=1d6Ar1TnffkH4107FAbNV82aic5ND5M4Q-Q</t>
  </si>
  <si>
    <t>https://drive.google.com/open?id=16cEAp21bVZq6JLjzZ1NYl1WMlhVLeGoGHg</t>
  </si>
  <si>
    <t>https://drive.google.com/open?id=1-wm6pXy9BlsrdNhhWvUi7lKO9S6EQutA7A</t>
  </si>
  <si>
    <t>https://drive.google.com/open?id=1_HJpREu-RaSswb0SovrYlFWvWEZeCvVncQ</t>
  </si>
  <si>
    <t>https://drive.google.com/open?id=1nLzbivn9rpxsB6zu5f4C0yAfZw9mxd3FgA</t>
  </si>
  <si>
    <t>https://drive.google.com/open?id=1He9c-f62EGS2GOGIy0UOZdlOiGoyrrvRlw</t>
  </si>
  <si>
    <t>https://drive.google.com/open?id=1nB3X3pJ67CS2loYUra2OPI7QwsZh7F49nQ</t>
  </si>
  <si>
    <t>https://drive.google.com/open?id=1IVCBNqZJqSu5cfLEBOk83X4DC5hPCQpz4A</t>
  </si>
  <si>
    <t>https://drive.google.com/open?id=1buR7dWRCeC3y2qIan3cyhOGBj1ZM0ex0yA</t>
  </si>
  <si>
    <t>https://drive.google.com/open?id=1xQTWyPy_FBWCSW3XFZvQzRcGUCAr7izy2A</t>
  </si>
  <si>
    <t>COLUTEA media 'Copper Beauty' BG9</t>
  </si>
  <si>
    <t>https://drive.google.com/open?id=1ha88tlKTp33uFp3QtEbbrmzpipAfdrh2vw</t>
  </si>
  <si>
    <t>https://drive.google.com/open?id=1g66QWK47lGuZQKo8gLgmtUEysFK-GzqYeA</t>
  </si>
  <si>
    <t>https://drive.google.com/open?id=1i6-0l36QMBrCa5rtcQRY5odGNRLKIg6_pQ</t>
  </si>
  <si>
    <t>https://drive.google.com/open?id=1PDk0s2PxHDCRMemoeAKOXYKiHn7TbWS_GQ</t>
  </si>
  <si>
    <t>https://drive.google.com/open?id=1DmIW5rurF1iRHWiDLinMPDs-B__6XT7L5g</t>
  </si>
  <si>
    <t>https://drive.google.com/open?id=1cjnwDLeVzbhOSegEZl3L2l2od64s85rMzg</t>
  </si>
  <si>
    <t>https://drive.google.com/open?id=1ClpELU49FMkpaMqT1OhYopE9Q_YDMM_1FA</t>
  </si>
  <si>
    <t>https://drive.google.com/open?id=1pv4CZkUbiVNoqaH0TGUwOYXCdcmjxYOlWg</t>
  </si>
  <si>
    <t>https://drive.google.com/open?id=17EQpSkaBwGDVYqJGzZe4QVNyQvcV2744DQ</t>
  </si>
  <si>
    <t>https://drive.google.com/open?id=1J3Mzw5ql8XG5I0KrqwhIwmcsjsPhsP-e1A</t>
  </si>
  <si>
    <t>https://drive.google.com/open?id=1B1HDEvJdAx13uzA68ZwBthQtGPPspodhjg</t>
  </si>
  <si>
    <t>https://drive.google.com/open?id=1uYOBWgC30EJDLWvblaiq0KK57jYM9drj3w</t>
  </si>
  <si>
    <t>https://drive.google.com/open?id=1xSuoA7-FCuqQKetWYkIu3eh9v__VvksB9g</t>
  </si>
  <si>
    <t>https://drive.google.com/open?id=1hj9Q0sykpuWwK7vVphTbINsVgfMMAg4QWg</t>
  </si>
  <si>
    <t>https://drive.google.com/open?id=1ktNEnArypBQWp6LZLrK8Jl3MU6CB8hTzqg</t>
  </si>
  <si>
    <t>https://drive.google.com/open?id=1-8cIajoUBxvN4ZxzX3Wsywj-WOmmszdNZA</t>
  </si>
  <si>
    <t>https://drive.google.com/open?id=19osaZaemBzzf6SGU2FfVvBmJdIpJ093bVQ</t>
  </si>
  <si>
    <t>https://drive.google.com/open?id=1hlirBQ-4WqGpCYOF8z5_UQNiKS3jakTHyg</t>
  </si>
  <si>
    <t>https://drive.google.com/open?id=1h4lYimRoOjIK5edjjZm95-dUpQEmaRz7KA</t>
  </si>
  <si>
    <t>https://drive.google.com/open?id=1Y8n8jrJ_caKrtBRgaPVyPHM80g3AYqQvEg</t>
  </si>
  <si>
    <t>https://drive.google.com/open?id=1jIsn1JZ9M_oKePVMvvfxSY5x4g35VkwkzA</t>
  </si>
  <si>
    <t>https://drive.google.com/open?id=1p6Sw7EQp95Sqp8K4H_t0PlbhsaGJZdvh3Q</t>
  </si>
  <si>
    <t>https://drive.google.com/open?id=17a3ebw8ZennBVbEDUeimGlzEwJszPcv-HA</t>
  </si>
  <si>
    <t>CYTISUS racemosus PHEBUS 'Geni138' BG9</t>
  </si>
  <si>
    <t>CYTISUS scoparius CR202-015 BG9</t>
  </si>
  <si>
    <t>CYTISUS scoparius CR207-023 BG9</t>
  </si>
  <si>
    <t>CYTISUS scoparius CR217-022 BG9</t>
  </si>
  <si>
    <t>CYTISUS scoparius CR217-086 BG9</t>
  </si>
  <si>
    <t>CYTISUS scoparius CR311-004-003 BG9</t>
  </si>
  <si>
    <t>CYTISUS scoparius CR311-008-002 BG9</t>
  </si>
  <si>
    <t>CYTISUS scoparius CR311-014-002 BG9</t>
  </si>
  <si>
    <t>CYTISUS scoparius CR401-014-001 BG9</t>
  </si>
  <si>
    <t>https://drive.google.com/open?id=1DxMMJXuXgPkWpwnnpvB68xtfCoV06_0pQg</t>
  </si>
  <si>
    <t>DABOECIA cantabrica 'Alba' BG9</t>
  </si>
  <si>
    <t>DABOECIA cantabrica 'Atropurpurea' BG9</t>
  </si>
  <si>
    <t>https://drive.google.com/open?id=19qVTIZlPrKu7m0-2TUY0kD2So8OfsBD_6w</t>
  </si>
  <si>
    <t>https://drive.google.com/open?id=1Jvzs5c_ppM7PxopOE7oDTwGpkikOGxjSUQ</t>
  </si>
  <si>
    <t>https://drive.google.com/open?id=1ugZhSEgF-dyH95tjBY_Jci_zsDL7eVTNkg</t>
  </si>
  <si>
    <t>https://drive.google.com/open?id=1qJu9ADYdrQ6XiE4WJsr7zP8XhfHM1MDrkA</t>
  </si>
  <si>
    <t>https://drive.google.com/open?id=19JG8WUgOKFgQYYf_FNyn1bw9mbOrfHX-EA</t>
  </si>
  <si>
    <t>https://drive.google.com/open?id=1gfx2gkNFNHUHd1lqAqzYOumW5aD0quGm9A</t>
  </si>
  <si>
    <t>https://drive.google.com/open?id=113buPZyiLhjMZKJMViOYzk6Yuv1M_bUl1g</t>
  </si>
  <si>
    <t>https://drive.google.com/open?id=1yKl-McBDz1jQ-IrpQbdCp-8jE4lDzA5kdg</t>
  </si>
  <si>
    <t>https://drive.google.com/open?id=1weFi9oeRIpldHhymam9dDGQIfjQ9UXWaAA</t>
  </si>
  <si>
    <t>EUONYMUS alatus 'Compactus' GRP TIGE 60 CM</t>
  </si>
  <si>
    <t>EUONYMUS fortunei 'Emerald gaiety' GRP TIGE 60 CM</t>
  </si>
  <si>
    <t>EUONYMUS fortunei 'Emerald'n Gold' GRP TIGE 60 CM</t>
  </si>
  <si>
    <t>EUONYMUS japonicus 'Aureomarginatus' GRP TIGE 60 CM</t>
  </si>
  <si>
    <t>https://drive.google.com/open?id=18ON-dFs6US3QnWqiV3kmGW57MSu9YtO7eA</t>
  </si>
  <si>
    <t>https://drive.google.com/open?id=18dXGihlTvfJNasCR3hrX2zSrZK99hhL28A</t>
  </si>
  <si>
    <t>https://drive.google.com/open?id=1MJo42oqQbTEyIWgve_OA3Yj3TRyQAPDDfw</t>
  </si>
  <si>
    <t>https://drive.google.com/open?id=16xiTDRQkiiGIPDAx1gizmEjgC1MY0ZsMlw</t>
  </si>
  <si>
    <t>EUONYMUS japonicus 'President Gauthier' GRP TIGE 60 CM</t>
  </si>
  <si>
    <t>https://drive.google.com/open?id=1xhbnsQsRhVKNypmfTWEp0I3sHW4bNrXrwQ</t>
  </si>
  <si>
    <t>https://drive.google.com/open?id=1QvcRW39EYfXT8iJEUq3dCEcyONsSCIiqog</t>
  </si>
  <si>
    <t>https://drive.google.com/open?id=1VgRMHaE9JAL18tv87-VFZxvDx1XHCUExcw</t>
  </si>
  <si>
    <t>https://drive.google.com/open?id=1elavpukszxWjOfYB5fPXIJTDfisLeITNNA</t>
  </si>
  <si>
    <t>https://drive.google.com/open?id=1k4u9k6BoNHDMY4fG-gsMeLdr5oY6__rZFw</t>
  </si>
  <si>
    <t>https://drive.google.com/open?id=14CTprx-oXY6Xvuk-lTzneXkcQw_c-ARHaQ</t>
  </si>
  <si>
    <t>https://drive.google.com/open?id=1HVtrjR6okm3NbCy1Jf0fSKdmE2rr_jSN0g</t>
  </si>
  <si>
    <t>https://drive.google.com/open?id=1TEXshSfbI-ocAMsDuhnjpsURidfpgQTrCQ</t>
  </si>
  <si>
    <t>https://drive.google.com/open?id=1sWTa0_dyoMhz2ltgktwebJAtCIkiB6SDVQ</t>
  </si>
  <si>
    <t>https://drive.google.com/open?id=1uyAazxFedZxXpIJqlzY-laVno9xbO5czMQ</t>
  </si>
  <si>
    <t>https://drive.google.com/open?id=1z4ghptq6kGqEAzs-JTimvohcFSMqdBY8ig</t>
  </si>
  <si>
    <t>https://drive.google.com/open?id=1khjfkSguAr3y8tROnGIup4Xert1m1rB9qg</t>
  </si>
  <si>
    <t>https://drive.google.com/open?id=1rK9YLIk6wthyymMbPoxy0E6s_fw6jk3woQ</t>
  </si>
  <si>
    <t>https://drive.google.com/open?id=1tSJRs0_XVSKqKWpo27-kiP0fKKBlgw-wlw</t>
  </si>
  <si>
    <t>https://drive.google.com/open?id=1HskNvNRP4dBzdU5sytlRxRkFPhLN97P_Dg</t>
  </si>
  <si>
    <t>https://drive.google.com/open?id=1idwbr6uEc6HarUN598A_-AD70a9rRgXwIg</t>
  </si>
  <si>
    <t>https://drive.google.com/open?id=1KMu968Sh910mNRFz22kPwuwI-Fl5MBcDDA</t>
  </si>
  <si>
    <t>https://drive.google.com/open?id=1_w_dXJqGOddzhy510w5hLyK-F9hE520_nA</t>
  </si>
  <si>
    <t>https://drive.google.com/open?id=1hWwOT32exDTWs0J0qckKz7UsnW45JE-NRw</t>
  </si>
  <si>
    <t>https://drive.google.com/open?id=1LFrC8B0ml3he2n04rViCHiV1ZZeIx3ahkw</t>
  </si>
  <si>
    <t>https://drive.google.com/open?id=1bnUJ54WazqgDo2hQvYyZX2PB80OM5wUwfg</t>
  </si>
  <si>
    <t>https://drive.google.com/open?id=12fOk48jEkmI8AQxNh6k-HHH3SSNR3ak9ug</t>
  </si>
  <si>
    <t>https://drive.google.com/open?id=1-FtCf_qZXViLZ8bRJCqGA8SvhFqrBsWc5A</t>
  </si>
  <si>
    <t>https://drive.google.com/open?id=1Idv4fRUFif7FkngCu-CgK9zlG3wtDWCy4A</t>
  </si>
  <si>
    <t>https://drive.google.com/open?id=1cKSbAO2zy6gvxZ7IvOwEImYNI6f-3mewVw</t>
  </si>
  <si>
    <t>https://drive.google.com/open?id=1C-oNWdb_FUWgYWl7eV9ZplBUdB0adNFN2A</t>
  </si>
  <si>
    <t>https://drive.google.com/open?id=1oTpcDZ6v2ZAiVqc1_kfYjY1afyBLoG4Taw</t>
  </si>
  <si>
    <t>https://drive.google.com/open?id=1Ac_hLZBROfM4GlsBRAF6FP0-uEe6B4lfFA</t>
  </si>
  <si>
    <t>https://drive.google.com/open?id=1fpALkG-AKSKzuIDRMGgdG7No_6nhov4b_g</t>
  </si>
  <si>
    <t>https://drive.google.com/open?id=1wPeZithZ6r0l86xAK4CQ2Li__4FeTqLtvA</t>
  </si>
  <si>
    <t>https://drive.google.com/open?id=1gJ6-rpNYcFEUbLpHFbE74tuk_YU3rg-Q3A</t>
  </si>
  <si>
    <t>https://drive.google.com/open?id=1PNkUR0LMQZx_dFZPBQu9dnnb-7peoxMS0Q</t>
  </si>
  <si>
    <t>https://drive.google.com/open?id=1V_KORzPUZ-ll8P0f6mRr1Zo8kMKCJ0tjUA</t>
  </si>
  <si>
    <t>https://drive.google.com/open?id=1jRfSMSDyLI-7JpyCwz2xqCSde74dUrgZpw</t>
  </si>
  <si>
    <t>https://drive.google.com/open?id=1u-hrG_fq2yMkplTeUQVkoRxPYSMe6KzYMQ</t>
  </si>
  <si>
    <t>https://drive.google.com/open?id=1Y1L7mgAZoZ3bFoBNkZ6HcoTz-v8THH59CQ</t>
  </si>
  <si>
    <t>https://drive.google.com/open?id=16p-wxSKWvvoQqLWc0_3WLw-A4mL1JTYN6w</t>
  </si>
  <si>
    <t>https://drive.google.com/open?id=1d-N6aA3qzqZR63mlFMb6UJu1nI3bkF31dg</t>
  </si>
  <si>
    <t>https://drive.google.com/open?id=1eswOvJhDhzIcyOJo8Fw9JCScRHa33o66Rg</t>
  </si>
  <si>
    <t>https://drive.google.com/open?id=1HwTmyrwQYdxACjI8Nx2uM-vODYJBMRX9MQ</t>
  </si>
  <si>
    <t>https://drive.google.com/open?id=1qkwdVU-fAgGA0ATaIcce2aZxnILky4mWTQ</t>
  </si>
  <si>
    <t>https://drive.google.com/open?id=1V6M9AhACAt6lXtWGDzf6exFNQfFDh7M8FA</t>
  </si>
  <si>
    <t>https://drive.google.com/open?id=1UoPQYzU3lJCOx_Y_gN0rFdSnSWss-pmbaQ</t>
  </si>
  <si>
    <t>https://drive.google.com/open?id=1nmBJQhMeN_YSUkBHPZpJDN5fmPWT9FG8fQ</t>
  </si>
  <si>
    <t>https://drive.google.com/open?id=1Xg8gCzxvxlrR-k1mddEsoVlh7BN9JmCYOQ</t>
  </si>
  <si>
    <t>https://drive.google.com/open?id=1u-1dZHOzhJxAGRHML5kxytYEUE8XBWtUyA</t>
  </si>
  <si>
    <t>https://drive.google.com/open?id=1S1x_Ld8GDoHvpTRHk6G-OiZC0UzVrKZ8qg</t>
  </si>
  <si>
    <t>https://drive.google.com/open?id=1Q0SNOzO_syRf1F8GocWNnxufWGB5m7KA_Q</t>
  </si>
  <si>
    <t>https://drive.google.com/open?id=117-sg0BjR4IWibuc4X5_pM_F-Iwt3i67lg</t>
  </si>
  <si>
    <t>https://drive.google.com/open?id=1U7tQ4IYHKNhghMRnrsX0zev3-1nJ6REIbw</t>
  </si>
  <si>
    <t>https://drive.google.com/open?id=15CDKSg2qPe1Wp9Zj0-1VhM3Nn6xBpdkUKA</t>
  </si>
  <si>
    <t>https://drive.google.com/open?id=1dsw-nA3rTjqSfqFNCNY7V8zfCXhiFwJSgw</t>
  </si>
  <si>
    <t>https://drive.google.com/open?id=1TxYVOex8ox4IrXFDmZsWMA-ME1TNpll_FQ</t>
  </si>
  <si>
    <t>https://drive.google.com/open?id=1WUjL8ddTW_g-Oxl17zDFtBHf71R8f7rFPQ</t>
  </si>
  <si>
    <t>https://drive.google.com/open?id=1ghu_CkydTFPLAPUhRORuh8vahWZgrBvU4Q</t>
  </si>
  <si>
    <t>https://drive.google.com/open?id=1HjSohOjJMeBWfSOxV_A-I3taJU7NayIRIg</t>
  </si>
  <si>
    <t>https://drive.google.com/open?id=1Ia6TKn3FKKc45gAyxY4VUPbVB8dtFRsDww</t>
  </si>
  <si>
    <t>https://drive.google.com/open?id=1prhp__8dQNl0a445mHXeGPRx5r4QUuj7lw</t>
  </si>
  <si>
    <t>https://drive.google.com/open?id=15MOT7o8W3QEKmkkq0wwtfo96d00veG4xGw</t>
  </si>
  <si>
    <t>https://drive.google.com/open?id=1TRdBPS2X8t9nB6aya2iPgOHq-xjwZcQfUw</t>
  </si>
  <si>
    <t>https://drive.google.com/open?id=1cMh-9-khJ0WN68td6ZzGPxJ-8fwNzQSExg</t>
  </si>
  <si>
    <t>https://drive.google.com/open?id=1iCD2eugG-qfk_okyn0eFNl0fxv70cCbw3g</t>
  </si>
  <si>
    <t>https://drive.google.com/open?id=1dgX4AIBENp0AJp6CX_v9UQEMzCtvcFKdwQ</t>
  </si>
  <si>
    <t>https://drive.google.com/open?id=1QlxR_85-JZfSX5_4d0YJSTq0Q14RaUrueA</t>
  </si>
  <si>
    <t>https://drive.google.com/open?id=1_nY7JX3Y8syxWFXq6bctmQ77pL1K8Ylzrw</t>
  </si>
  <si>
    <t>https://drive.google.com/open?id=1iyDn3Mep7EazS-YkkPFQ7ikolvcGUOHFMA</t>
  </si>
  <si>
    <t>LIGUSTRUM ovalifolium GREEN DIAMOND 'Josalig 1' BG9</t>
  </si>
  <si>
    <t>https://drive.google.com/open?id=10lvq6wgx1dt4auEeuDy5SuYFgHKrmPYrIg</t>
  </si>
  <si>
    <t>LIGUSTRUM ovalifolium GREEN DIAMOND 'Josalig 1' BP8</t>
  </si>
  <si>
    <t>https://drive.google.com/open?id=1fA8DUAyWym24y15006Gjk1tR_KJZxwpKUg</t>
  </si>
  <si>
    <t>LIGUSTRUM ovalifolium GREEN DIAMOND 'Josalig 1' BRP</t>
  </si>
  <si>
    <t>https://drive.google.com/open?id=1fxm2Okmmg_9U3VOrnBOySYCnuYPKToHTNQ</t>
  </si>
  <si>
    <t>https://drive.google.com/open?id=1Dn-m0LtAmgOyNhbYe3YqXJum-T1a0arYgQ</t>
  </si>
  <si>
    <t>https://drive.google.com/open?id=1mYJeKOy3D1rb4t2BmGhfExjhftSMT_WOBw</t>
  </si>
  <si>
    <t>https://drive.google.com/open?id=1Q2L_jMSUQjgv7rZR6za_SPBNGr-z-C31_w</t>
  </si>
  <si>
    <t>https://drive.google.com/open?id=127XlhPd7iiCkIvYXmwv2hj2C5aKrUL16ww</t>
  </si>
  <si>
    <t>https://drive.google.com/open?id=1azkhqCFXPi2FBecZJ7OF_XaTfN6CYJ-pZw</t>
  </si>
  <si>
    <t>https://drive.google.com/open?id=1CmMM2Ew2LkgFx5El3oEYh8a-9FXo6jh9FQ</t>
  </si>
  <si>
    <t>https://drive.google.com/open?id=1v8ajp4cyC3cSZY8-gGuLlp-pcG3jFHtEtg</t>
  </si>
  <si>
    <t>https://drive.google.com/open?id=1LkXFC8AIz8p8gcSpoVELcuIacZ9ik-7wYw</t>
  </si>
  <si>
    <t>https://drive.google.com/open?id=18KKteYg0iAHMLa45zUHp6nEWVu1VDp4l2A</t>
  </si>
  <si>
    <t>https://drive.google.com/open?id=1J_InIQLDF8x0ZxEJiY3G6dW9bfUcpVduEA</t>
  </si>
  <si>
    <t>https://drive.google.com/open?id=14gNhjXljGGdJ1HfdB-M8HoVmW8_Tqf1dCA</t>
  </si>
  <si>
    <t>https://drive.google.com/open?id=1PUHG3JODQbsBM1bG_hnKA9QvF_9If8JtdQ</t>
  </si>
  <si>
    <t>https://drive.google.com/open?id=1KUGhOGCBiF--JYBWV6chwQP_m1YlbAphOA</t>
  </si>
  <si>
    <t>https://drive.google.com/open?id=1gSHHq87GeyDHsb9LyvM4mRG2XhH-ZwreIw</t>
  </si>
  <si>
    <t>https://drive.google.com/open?id=1M0SMGvQXerbqZH-VlmGEy1o5Exq9uJaKiQ</t>
  </si>
  <si>
    <t>https://drive.google.com/open?id=1QLrIXwKxhqf9MYl0lVCOGP2GuwUF8iSA9g</t>
  </si>
  <si>
    <t>https://drive.google.com/open?id=1ErF6QtkOWraR4sen7Ktr-fim4tFr7WlLRw</t>
  </si>
  <si>
    <t>https://drive.google.com/open?id=11Z2JJVA_YhaqhNFGlpDIGKcnN3UOyr6NMA</t>
  </si>
  <si>
    <t>https://drive.google.com/open?id=1fm8-cOWLf92rXXgvZTkwOwxrB3Ml3tf48A</t>
  </si>
  <si>
    <t>https://drive.google.com/open?id=1kvh6Emp1fj1M6t3mReMOhjvXCiWnlR4Kwg</t>
  </si>
  <si>
    <t>https://drive.google.com/open?id=1yhf2kFe7kL_SCvV5a_8bUeY0WQ5q-BYJ4w</t>
  </si>
  <si>
    <t>https://drive.google.com/open?id=1scEK0SboAl7gWqzNIMqq2DZor0Ks4oBdsA</t>
  </si>
  <si>
    <t>https://drive.google.com/open?id=1r5e-YvKuh0ijBls9aK78MhgPbFrTkz40Og</t>
  </si>
  <si>
    <t>https://drive.google.com/open?id=16HFmdx2fSKwbiFuZowr0AiEKhofEvtetWg</t>
  </si>
  <si>
    <t>https://drive.google.com/open?id=1IPe6BgRry208roFsqp1dyubHHSQNrfDZPg</t>
  </si>
  <si>
    <t>https://drive.google.com/open?id=10xPSSaJZDP_jmoRTCfYNhUo-ExPxTbb_eA</t>
  </si>
  <si>
    <t>https://drive.google.com/open?id=1per8pvFWEdvnpfOyzAJczH4YhavOyW7vyw</t>
  </si>
  <si>
    <t>https://drive.google.com/open?id=1yJCvRiCvOluAtLvzK_XhC5Sk6G6awrYRyQ</t>
  </si>
  <si>
    <t>https://drive.google.com/open?id=1Wl2JnjdopzQBA_rzOgDN7XA7flohNdypQQ</t>
  </si>
  <si>
    <t>https://drive.google.com/open?id=1aKXDN9ys1W7oJZx7UZu9ckgGjAsuwzSedg</t>
  </si>
  <si>
    <t>https://drive.google.com/open?id=1bmZH6yHpC-YdKu7Zxywyd3a3e0S7K22oeQ</t>
  </si>
  <si>
    <t>https://drive.google.com/open?id=1edowY-TZdFScS-Aza7yO78dWEWAK41BgZA</t>
  </si>
  <si>
    <t>https://drive.google.com/open?id=16VWTCp_iiDr-DwGXu5TIerboav-CXPUGqw</t>
  </si>
  <si>
    <t>https://drive.google.com/open?id=1Rd4HyFMZPK-_0BY9b6FMjFr_4zrU91VyVg</t>
  </si>
  <si>
    <t>https://drive.google.com/open?id=1xG5sqXrOEcqOOINJcQO0JiuXVddm_P0EBQ</t>
  </si>
  <si>
    <t>https://drive.google.com/open?id=11sXfkuratN08fvN5U-NGlDpM1-Id51nf2A</t>
  </si>
  <si>
    <t>https://drive.google.com/open?id=1N1SKGNGjndGirzcz9tlfWeKnafvU8ixSVg</t>
  </si>
  <si>
    <t>https://drive.google.com/open?id=1m3dLkfp3HlhyULRNIf0sOT7mO28i4cUV8w</t>
  </si>
  <si>
    <t>https://drive.google.com/open?id=1w58yO0iOl3NoOvDmml5LBdko9Q5ilGJPog</t>
  </si>
  <si>
    <t>https://drive.google.com/open?id=1V5PQ7se65yD-Nciuh5SikIPwBbdOutmMlg</t>
  </si>
  <si>
    <t>https://drive.google.com/open?id=1Jh-wqNm1PUUro13RQiw2T4Vg-HW8-208Eg</t>
  </si>
  <si>
    <t>https://drive.google.com/open?id=1x9ZIyTMTaScS75yDhKAo7OzlyBWuI4zXqw</t>
  </si>
  <si>
    <t>https://drive.google.com/open?id=1BTGhytFTE9XAoeyPgepuBC6RsH3nmCaZQA</t>
  </si>
  <si>
    <t>https://drive.google.com/open?id=1czdFJdUul59SSY5FOI1sQDYjgGJxLf3F3Q</t>
  </si>
  <si>
    <t>https://drive.google.com/open?id=11LVnsPD3H4e5_263aMFXMiUxSooQ9t4DkQ</t>
  </si>
  <si>
    <t>https://drive.google.com/open?id=1RmYqLL91NFjBDbjkPnqt57CcAGdzul88wg</t>
  </si>
  <si>
    <t>https://drive.google.com/open?id=1rgDR85M8TW0-ZiqzIVqjUIZyz7UXkB1tog</t>
  </si>
  <si>
    <t>https://drive.google.com/open?id=1ROS5NKX6rvsG_sfELgfrGJdfDLpOCsQ4Jw</t>
  </si>
  <si>
    <t>https://drive.google.com/open?id=1h1QKyXy0MHU_zrToAdIzxD5Ej1q-ID5asA</t>
  </si>
  <si>
    <t>https://drive.google.com/open?id=1GDcUwVSufcsozH6m2eHiEKOfCCcUdLHPug</t>
  </si>
  <si>
    <t>https://drive.google.com/open?id=12lzKAyVvqo4BhZgDiTUsh42Bi51aUZ4Hww</t>
  </si>
  <si>
    <t>https://drive.google.com/open?id=1ximbh8IhX1w4fJ0hHd04kRoxRHHA3t-Q5Q</t>
  </si>
  <si>
    <t>https://drive.google.com/open?id=1TlIi5LLr6XgFVxl1N80N6d8s641lMLUfAw</t>
  </si>
  <si>
    <t>https://drive.google.com/open?id=1iS2T2nAEnrglmf7SFcHvxOWpOhvOsyiMAw</t>
  </si>
  <si>
    <t>https://drive.google.com/open?id=1ALetD7SuszjqwD4WrwDDvUNbR7bduoio9Q</t>
  </si>
  <si>
    <t>https://drive.google.com/open?id=1LeGsvulMi-MecSesiyid01rEdhj0HKBU2A</t>
  </si>
  <si>
    <t>https://drive.google.com/open?id=1YMinfTBvO48zpWDP8XRmp3MWvmHLHSh5SQ</t>
  </si>
  <si>
    <t>https://drive.google.com/open?id=1PsAhs6kbYbCAiJ0O3TQhCFy0_xkRMAt6_Q</t>
  </si>
  <si>
    <t>https://drive.google.com/open?id=1KknQ5L4-Ojh88LbS9kH2Nj2dRU987Dl-4w</t>
  </si>
  <si>
    <t>https://drive.google.com/open?id=1mnXG1Oox5-w8pxK1Ws8DPVG-_Yoq66r-CQ</t>
  </si>
  <si>
    <t>https://drive.google.com/open?id=1hQjvOJVkOwhNYDFitDWl8c9hF5jgG1ia3A</t>
  </si>
  <si>
    <t>https://drive.google.com/open?id=14LeeHW13Y41oi_6nAgz_vl58F4sLalRd2g</t>
  </si>
  <si>
    <t>https://drive.google.com/open?id=1PkAyMyu6_-Fe8vaPdqYHU8nOMX8EZy2GgQ</t>
  </si>
  <si>
    <t>https://drive.google.com/open?id=15uQIyEzQz6nOH9AiLNUOIbtVM-gf-Sgz-w</t>
  </si>
  <si>
    <t>https://drive.google.com/open?id=1Nzbr-mNEBzmANF1KW6xwEbPpUAVgWhMOKQ</t>
  </si>
  <si>
    <t>https://drive.google.com/open?id=1p6tRTuXTRg-ZqWZz3eX1QJDQRR6HKh8Fzw</t>
  </si>
  <si>
    <t>https://drive.google.com/open?id=1SaKUpvx1BR6MCkcvMzLpPDU6_5LxwaJAng</t>
  </si>
  <si>
    <t>https://drive.google.com/open?id=1xdzyOlRdfHSGGVexy-7Nf2hK7YFu_4UDjw</t>
  </si>
  <si>
    <t>https://drive.google.com/open?id=153qZxcQcgHsqxLjibeJAxOnz0sEpLF2RdA</t>
  </si>
  <si>
    <t>https://drive.google.com/open?id=10xVz3VviB42qJAVIOtIR-bH35r1hLdJ93w</t>
  </si>
  <si>
    <t>https://drive.google.com/open?id=1mWxXg7wSDvLeMxTdK4sljr77PLTk6p76_Q</t>
  </si>
  <si>
    <t>https://drive.google.com/open?id=19_6NLFKI_XmNmLp0d96COSDGXq4mLqAdTg</t>
  </si>
  <si>
    <t>https://drive.google.com/open?id=1ZMkFo1WHcLHNVJg6kuhnE1TVgF4ULZoPww</t>
  </si>
  <si>
    <t>https://drive.google.com/open?id=1QyZ3X1IUKDiXtmHpW5qLsxsQYef5xMIK9g</t>
  </si>
  <si>
    <t>https://drive.google.com/open?id=1VbMoTrQmfwfYsJMr3CzD3MuZa6MBNKwBWQ</t>
  </si>
  <si>
    <t>https://drive.google.com/open?id=1JK9Zxz0JIs15Vxsjc5t6kwQ1chqIVpN9Mw</t>
  </si>
  <si>
    <t>https://drive.google.com/open?id=1mz81MXk_mez3r2LaErDtQaYXCWYfqWGLjQ</t>
  </si>
  <si>
    <t>https://drive.google.com/open?id=1y4PpEfQV6ylHJTN3o3D5qsrRiqT-S8UlSw</t>
  </si>
  <si>
    <t>https://drive.google.com/open?id=1J4hWuz9DEqQvB-Iqka_AjL8by_uOH0epUQ</t>
  </si>
  <si>
    <t>https://drive.google.com/open?id=1p0b2h0Bcl7uT36gTuAKml6SoVpvBKWVH3Q</t>
  </si>
  <si>
    <t>https://drive.google.com/open?id=1QnbHmU-jmTrNdpAsMH98xsi2qiTxgGjqlA</t>
  </si>
  <si>
    <t>https://drive.google.com/open?id=1BpYocy9Pu95xbasyP_WPNNUdOsS5QDmn-A</t>
  </si>
  <si>
    <t>https://drive.google.com/open?id=17y63Dw3xUjnZ_eGuAJu_uhT1raXcTPtBTA</t>
  </si>
  <si>
    <t>https://drive.google.com/open?id=1nbnVLzgNj6P9_zgnP5TY5shLWS8h95rMvQ</t>
  </si>
  <si>
    <t>https://drive.google.com/open?id=1AsnMUSTtiqgUSspnHrxKjGWrNDKi_Xp1OQ</t>
  </si>
  <si>
    <t>https://drive.google.com/open?id=1L5UobF94B4X4LFNturagU-pIuZx4ZBYDow</t>
  </si>
  <si>
    <t>https://drive.google.com/open?id=1Q_FMTBHUL0ACn5Tjok1PXFV4aVzylU2KfA</t>
  </si>
  <si>
    <t>https://drive.google.com/open?id=14OBQt5_UAw_1bHnzTNSOPTsg8X7goDh59A</t>
  </si>
  <si>
    <t>https://drive.google.com/open?id=1_6T6YrAPTJ1Rp3WZbURLuNoyu-fdQpZSJw</t>
  </si>
  <si>
    <t>https://drive.google.com/open?id=1hXrRxKTKnEA-ZfKJXuiGdkmxUEIH7_o51w</t>
  </si>
  <si>
    <t>https://drive.google.com/open?id=1popxQMMf7BKsZrRkMUW6QkCTDLGKSqxMFQ</t>
  </si>
  <si>
    <t>https://drive.google.com/open?id=1Uh1yO_iR_sZ7jtl_PwR1opvtEdTsGV2z3w</t>
  </si>
  <si>
    <t>https://drive.google.com/open?id=1ub1Zn7BuaeWeq1sYXX45BldrqayI5IsU0g</t>
  </si>
  <si>
    <t>https://drive.google.com/open?id=1iSjf5XNefscFVWkIolB-mLPITZbhkST_3w</t>
  </si>
  <si>
    <t>https://drive.google.com/open?id=1WMIhsD0sVD_mRLXy3oCzGvfDJuRy5bAtnw</t>
  </si>
  <si>
    <t>https://drive.google.com/open?id=1TD-vmQ8-dvG3nB5XG58dtR5UATzTsNDnVg</t>
  </si>
  <si>
    <t>https://drive.google.com/open?id=1suhF04pzJBYjlg8xC4rXah98oRjsR21umg</t>
  </si>
  <si>
    <t>https://drive.google.com/open?id=1OoYj6gOsWWi1Ax2UHI3p-NEn2z3csAmwpg</t>
  </si>
  <si>
    <t>https://drive.google.com/open?id=1gFuuGY7zxhXodOKS6CXaTsDC9xPhatC4Rw</t>
  </si>
  <si>
    <t>https://drive.google.com/open?id=1R922ZEWMIRZZ4aTEYfwpLnVSIWh6rM6zwQ</t>
  </si>
  <si>
    <t>https://drive.google.com/open?id=1TPClfPG-0hanSlFmR7mbVIZFjWgg3xyMww</t>
  </si>
  <si>
    <t>https://drive.google.com/open?id=17uxVyFHoQg8a0AeiTLg_JKf68X_ng-BYzQ</t>
  </si>
  <si>
    <t>https://drive.google.com/open?id=1K4QS2oBhGrAHUPRKDbfYzQAFMu5VEr7m_A</t>
  </si>
  <si>
    <t>https://drive.google.com/open?id=1REKetyKsz6VbtCLfUWUWPtES41iX1xX9QA</t>
  </si>
  <si>
    <t>https://drive.google.com/open?id=1hkrFIUM0b8d1-rVf8PhxIDtwV72FunRofg</t>
  </si>
  <si>
    <t>https://drive.google.com/open?id=1z520H25z4YVrLWBmE5UoE7VZ8SdV31n5mw</t>
  </si>
  <si>
    <t>https://drive.google.com/open?id=11hB0f2dA9QskzILiqDe-51E3FDgsR1-15Q</t>
  </si>
  <si>
    <t>https://drive.google.com/open?id=1dKB3tDfwVXcYw17CB4vAAu1ZsLuCYA8q2w</t>
  </si>
  <si>
    <t>https://drive.google.com/open?id=14dje9DbqASbEmgd8ZsuWQvF6Zl6Q9PgfbQ</t>
  </si>
  <si>
    <t>https://drive.google.com/open?id=1Kj8hVY43enQzav6pvIedBt0aNwrF-_3V1w</t>
  </si>
  <si>
    <t>https://drive.google.com/open?id=10vT4TTQDh9n9PCS_8nlrIBe2G_FUWktG3w</t>
  </si>
  <si>
    <t>https://drive.google.com/open?id=1Rkw4BprV-HNDFl1fEyUOuo15NRpebRaeSQ</t>
  </si>
  <si>
    <t>https://drive.google.com/open?id=1qyOAZnDJggF19dOsuc7I-Eha_8uNod6rag</t>
  </si>
  <si>
    <t>https://drive.google.com/open?id=1NaNQCu3lTknXMRw9CaP_YclmutxlA95YWw</t>
  </si>
  <si>
    <t>https://drive.google.com/open?id=1tfQCWDWc5-NeewxO9LjoMUoUWmvCs4drgQ</t>
  </si>
  <si>
    <t>https://drive.google.com/open?id=14ATiTIfO7swXA5NO0aYDLT2GyZqj0bNA9g</t>
  </si>
  <si>
    <t>https://drive.google.com/open?id=1JUwWPK8mGsxiTh_8yANj33eEX9thHQWH1w</t>
  </si>
  <si>
    <t>https://drive.google.com/open?id=164kpYU4CatX8uf8nsI2A3lpMoy0clnlPmg</t>
  </si>
  <si>
    <t>https://drive.google.com/open?id=1ZNOZp3Im1Te3FZQLNz_uCByjm8dFZBVQnQ</t>
  </si>
  <si>
    <t>https://drive.google.com/open?id=1Jm_k_04xV0QQe-K0wmhety5-J1QHbGn6og</t>
  </si>
  <si>
    <t>https://drive.google.com/open?id=1gE0U2DaDEecefNdsqVWpbBRHHH5oXG2uFQ</t>
  </si>
  <si>
    <t>https://drive.google.com/open?id=1ovtxbsw2tJnI9FUhTSzCXDyHRGXRqKYHVg</t>
  </si>
  <si>
    <t>https://drive.google.com/open?id=1ojhKgsIhqMkluxwz1IW_sn9XD9_F_CiApA</t>
  </si>
  <si>
    <t>https://drive.google.com/open?id=1EviOFT5j2jDyrhJ3JrdZwFoDMsn56cZ7_w</t>
  </si>
  <si>
    <t>https://drive.google.com/open?id=1Qf16y5jEHYUIBivU987iMvmtVA2eSIJ6kA</t>
  </si>
  <si>
    <t>https://drive.google.com/open?id=1lS6Inp7LTWIONzt2YBQJkw0CHyHKCNomHg</t>
  </si>
  <si>
    <t>https://drive.google.com/open?id=11QknuwoExXoAywaBw4WRYTm3MSKgYQFQfw</t>
  </si>
  <si>
    <t>https://drive.google.com/open?id=1qYSJhG8SVwlLOuEXVapYHsvGRBRSxWgFVg</t>
  </si>
  <si>
    <t>https://drive.google.com/open?id=11u7oyHAQmS3coedVmCZ76ovjtzv2JEMKMQ</t>
  </si>
  <si>
    <t>https://drive.google.com/open?id=1gzgSLtrBvPQeDyU6kYebC982aIL4FVfTvA</t>
  </si>
  <si>
    <t>https://drive.google.com/open?id=1flE1R83He7t04kaWIJzaDrGmh6h5b0Zfgw</t>
  </si>
  <si>
    <t>https://drive.google.com/open?id=12br9lgN2QDS-viEB0K9-4QQ43ZuxeChPLw</t>
  </si>
  <si>
    <t>https://drive.google.com/open?id=18RF5otmczU2j3BWCue-S4wR1QGVJx9inVg</t>
  </si>
  <si>
    <t>https://drive.google.com/open?id=1R6aMtsIFkByjnrMjP8b0C9A7k8-JYw4Z3g</t>
  </si>
  <si>
    <t>https://drive.google.com/open?id=1jbB2wjdIZ6lDFyZ3KGnDBA_EzCcCnP88Tw</t>
  </si>
  <si>
    <t>https://drive.google.com/open?id=1jSSHdKYZU9e3UcVQi2asI-TH8DyQaR-VUA</t>
  </si>
  <si>
    <t>https://drive.google.com/open?id=1hmp4jJmkIB7-220OHPfO-tnaZpVK9iaqHw</t>
  </si>
  <si>
    <t>https://drive.google.com/open?id=1h-_a9Ow9zwGSG41_Y-RvH_cF6YziXkzJYg</t>
  </si>
  <si>
    <t>https://drive.google.com/open?id=1_mC9bgWhN9bX5OsmrQf7KHLML5scpgSANg</t>
  </si>
  <si>
    <t>https://drive.google.com/open?id=1tRTx1sZbX3fM_jfTZ_2eBZUK3msw-uo9rQ</t>
  </si>
  <si>
    <t>https://drive.google.com/open?id=1MacPtiIhLZ-sEgej4glJMB4c9lqm3TbIKg</t>
  </si>
  <si>
    <t>VIBURNUM bodnantense 'Dawn' GRP TIGE 60 CM</t>
  </si>
  <si>
    <t>VIBURNUM carlcephalum GRP TIGE 60 CM</t>
  </si>
  <si>
    <t>https://drive.google.com/open?id=1Gg5miiqsgZ_t89x85BDYlbXGquWdJMwUsQ</t>
  </si>
  <si>
    <t>VIBURNUM opulus 'Compactum' GRP TIGE 60 CM</t>
  </si>
  <si>
    <t>https://drive.google.com/open?id=1R_XNR63sy2imgrsC6ZNnMYLlod7p4Seh9Q</t>
  </si>
  <si>
    <t>VIBURNUM plicatum 'Lanarth' GRP TIGE 60 CM</t>
  </si>
  <si>
    <t>VIBURNUM tinus 'Gwenlian' GRP TIGE 60 CM</t>
  </si>
  <si>
    <t>https://drive.google.com/open?id=15kyMQwD7K-ysxA_YBB5UDZzfuy53vk9iGw</t>
  </si>
  <si>
    <t>https://drive.google.com/open?id=1oaIokoK_uLMCvFeu32ZwsMTu7-lsVlfwtA</t>
  </si>
  <si>
    <t>https://drive.google.com/open?id=13C6G_F5pSMPlHkc_neDQZ1x7YScN_h6VMQ</t>
  </si>
  <si>
    <t>https://drive.google.com/open?id=1zfR7O1lLvO8KH0wNmcO266OcP-f-nkNKuQ</t>
  </si>
  <si>
    <t>https://drive.google.com/open?id=1g_jLNY0MtP_tLVmTCotjuDmXxyWiQ_MzDQ</t>
  </si>
  <si>
    <t>CUPRESSOCYPARIS leylandii 2001</t>
  </si>
  <si>
    <t>GAURA ROSYJANE 'Harrosy'</t>
  </si>
  <si>
    <t>(10150)</t>
  </si>
  <si>
    <t>LIGUSTRUM ovalifolium GREEN DIAMOND 'Josalig 1'</t>
  </si>
  <si>
    <t>ARUNDO donax 'Variegata' BG9</t>
  </si>
  <si>
    <t>AZALEA japonica 'Amonea' rose mauve BG8</t>
  </si>
  <si>
    <t>AZALEA japonica 'Arabesk' rouge BG8</t>
  </si>
  <si>
    <t>AZALEA japonica 'Palestrina' blanche BG8</t>
  </si>
  <si>
    <t>BRUNFELSIA pauciflora 'White &amp; Blue' BG9</t>
  </si>
  <si>
    <t>CALLUNA vulgaris 'Angie' rose BG9</t>
  </si>
  <si>
    <t>CALLUNA vulgaris 'Combrio' fll cuivre fl rose BG9</t>
  </si>
  <si>
    <t>CALLUNA vulgaris 'Marleen' rose clair BG9</t>
  </si>
  <si>
    <t>CALLUNA vulgaris 'Stefanie' blanc BG9</t>
  </si>
  <si>
    <t>CAMELLIA sasanqua 'Early Pearly' BG11</t>
  </si>
  <si>
    <t>CAMELLIA sasanqua 'Sayaka' BG11</t>
  </si>
  <si>
    <t>CAREX flacca 'Blue Zinger' BG9</t>
  </si>
  <si>
    <t>CLEMATIS 'Marie Boisselot' (='Mme le Coultre') blanche BG9</t>
  </si>
  <si>
    <t>CORNUS 'Eddie's White Wonder' GRP</t>
  </si>
  <si>
    <t>COTONEASTER horizontalis BP8</t>
  </si>
  <si>
    <t>ERICA darleyensis 'White Glow' blanche BG9</t>
  </si>
  <si>
    <t>ERICA vagans 'St Keverne' rose BG9</t>
  </si>
  <si>
    <t>GAURA lindheimeri BA5</t>
  </si>
  <si>
    <t>GREVILLEA 'Camberra Gem' BP7</t>
  </si>
  <si>
    <t>HIBISCUS syriacus 'Dorothy Grane' BG9</t>
  </si>
  <si>
    <t>HIBISCUS syriacus 'Eleonore' (amélioration de 'Diana') GRP</t>
  </si>
  <si>
    <t>HIBISCUS syriacus MAGENTA CHIFFON 'Rwoods5' BG9</t>
  </si>
  <si>
    <t>HIBISCUS syriacus STARBURST CHIFFON® 'Rwoods6' (amélioration de CHINA CH.) BG9</t>
  </si>
  <si>
    <t>HIBISCUS syriacus STARBURST CHIFFON® 'Rwoods6' (amélioration de CHINA CH.) GRP</t>
  </si>
  <si>
    <t>MALUS COLUMNARE RED 'RS-KrC' BG1LA TIGE</t>
  </si>
  <si>
    <t>MESPILUS germanica GRP</t>
  </si>
  <si>
    <t>PHILADELPHUS 'Belle Etoile' BP8</t>
  </si>
  <si>
    <t>PHILADELPHUS 'Manteau d'Hermine' BP8</t>
  </si>
  <si>
    <t>PHILADELPHUS 'Starbright' BP8</t>
  </si>
  <si>
    <t>PHILLYREA latifolia BG9</t>
  </si>
  <si>
    <t>PLATANUS acerifolia PLATANOR 'Vallis Clausa' BRP</t>
  </si>
  <si>
    <t>PRUNUS incisa FRILLY FROCK® 'Mattrilly' GRP TIGE 110CM</t>
  </si>
  <si>
    <t>PRUNUS incisa 'Pendula' GRP TIGE 110CM</t>
  </si>
  <si>
    <t>PRUNUS x 'Okame' SCION</t>
  </si>
  <si>
    <t>SALVIA microphylla 'Porthos' BA7</t>
  </si>
  <si>
    <t>SPIRAEA japonica LITTLE FLAME® 'Minspil04' BP8</t>
  </si>
  <si>
    <t>VIBURNUM plicatum 'Summer Snowflake' GRP TIGE 60 CM</t>
  </si>
  <si>
    <t>(23035)</t>
  </si>
  <si>
    <t>CALLUNA vulgaris 'Angie' rose</t>
  </si>
  <si>
    <t>(23025)</t>
  </si>
  <si>
    <t>CALLUNA vulgaris 'Combrio' fll cuivre fl rose</t>
  </si>
  <si>
    <t>(23018)</t>
  </si>
  <si>
    <t>(23021)</t>
  </si>
  <si>
    <t>CALLUNA vulgaris 'Stefanie' blanc</t>
  </si>
  <si>
    <t>(2468)</t>
  </si>
  <si>
    <t>BERBERIS media 'Red Jewel'</t>
  </si>
  <si>
    <t>(23033)</t>
  </si>
  <si>
    <t>ERICA darleyensis 'White Glow' blanche</t>
  </si>
  <si>
    <t>(12865)</t>
  </si>
  <si>
    <t>HEDERA helix 'Yellow Ripple'</t>
  </si>
  <si>
    <t>(14152)</t>
  </si>
  <si>
    <t>MISCANTHUS sinensis 'Kleine Fontäne'</t>
  </si>
  <si>
    <t>CALLICARPA bodinieri 'Profusion' BG9</t>
  </si>
  <si>
    <t>CALLISTEMON viminalis 'Inferno' BG9</t>
  </si>
  <si>
    <t>CERCIS canadensis THE RISING SUN® 'JN2' SCION</t>
  </si>
  <si>
    <t>CERCIS chinensis 'Shirobana' SCION</t>
  </si>
  <si>
    <t>DAPHNE odora BG9</t>
  </si>
  <si>
    <t>FEIJOA sellowiana 'Mammouth' BG9</t>
  </si>
  <si>
    <t>GAURA lindheimeri GAUDI® 'Red' BA5</t>
  </si>
  <si>
    <t>HIBISCUS syriacus 'Dorothy Crane' GRP</t>
  </si>
  <si>
    <t>JUNIPERUS sabina 'Tamariscifolia' BP8</t>
  </si>
  <si>
    <t>LAGERSTROEMIA indica MIMIE FUCHSIA 'Dablage01' GRP TIGE 60 CM</t>
  </si>
  <si>
    <t>MAHONIA x MAGICAL® WINTERFERN 'Kolmwifer' BG9</t>
  </si>
  <si>
    <t>PINUS mugo SRP</t>
  </si>
  <si>
    <t>PINUS nigra subsp. laricio SG1LA</t>
  </si>
  <si>
    <t>RIBES nigrum 'Neva' BC1L CARRE</t>
  </si>
  <si>
    <t>SALIX alba 'Chermesina' BG9</t>
  </si>
  <si>
    <t>SALVIA x 'Cera Potosi' BA5</t>
  </si>
  <si>
    <t>SALVIA x 'Cera Potosi' BA7</t>
  </si>
  <si>
    <t>SOLANUM jasminoides 'Alba' BA5</t>
  </si>
  <si>
    <t>SYRINGA pekinensis 'Beijing Gold' BG9</t>
  </si>
  <si>
    <t>SYRINGA pekinensis 'China Snow' BG9</t>
  </si>
  <si>
    <t>TRACHELOSPERMUM asiaticum 'Christabel Bielenberg' BG9</t>
  </si>
  <si>
    <t>(22262)</t>
  </si>
  <si>
    <t>BERGENIA cordifolia</t>
  </si>
  <si>
    <t>(22594)</t>
  </si>
  <si>
    <t>CAREX pendula</t>
  </si>
  <si>
    <t>(5117)</t>
  </si>
  <si>
    <t>HEDERA helix 'Green Ripple'</t>
  </si>
  <si>
    <t>(7380)</t>
  </si>
  <si>
    <t>(7084)</t>
  </si>
  <si>
    <t>TAMARIX africana 'Tetrandra'</t>
  </si>
  <si>
    <t>(13759)</t>
  </si>
  <si>
    <t xml:space="preserve">SPIRAEA japonica LITTLE FLAME® 'Minspil04' </t>
  </si>
  <si>
    <t>BRACHYGLOTTIS 'Drysdale' (syn. SENECIO) BA5</t>
  </si>
  <si>
    <t>BRACHYGLOTTIS 'Drysdale' (syn. SENECIO) BC1L3</t>
  </si>
  <si>
    <t>BRACHYGLOTTIS 'Drysdale' (syn. SENECIO) BG9</t>
  </si>
  <si>
    <t>BRACHYGLOTTIS hybride 'Menthe Glaciale' (syn. SENECIO) BG9</t>
  </si>
  <si>
    <t>BRACHYGLOTTIS 'Sunshine' (syn. SENECIO) BA5</t>
  </si>
  <si>
    <t>BRACHYGLOTTIS 'Sunshine' (syn. SENECIO) BA7</t>
  </si>
  <si>
    <t>BRACHYGLOTTIS 'Sunshine' (syn. SENECIO) BG9</t>
  </si>
  <si>
    <t>BUXUS 'Green Mound' BG9</t>
  </si>
  <si>
    <t>CAMELLIA sasanqua 'Maiden's Blush' BG9</t>
  </si>
  <si>
    <t>CASTANEA sativa 'Dorée de Lyon' BG1LA</t>
  </si>
  <si>
    <t>CASTANEA sativa 'Marron de Redon' BG1LA</t>
  </si>
  <si>
    <t>CASTANEA sativa SGA</t>
  </si>
  <si>
    <t>EUONYMUS fortunei 'Minimus' BG9</t>
  </si>
  <si>
    <t>EUONYMUS japonicus 'Microphyllus Albovariegatus' BC1L CARRE</t>
  </si>
  <si>
    <t>EUONYMUS japonicus 'Microphyllus Albovariegatus' BP8</t>
  </si>
  <si>
    <t>EUONYMUS japonicus 'Microphyllus Aureovariegatus' BP8</t>
  </si>
  <si>
    <t>EUONYMUS japonicus 'Microphyllus' BC1L CARRE</t>
  </si>
  <si>
    <t>EUONYMUS japonicus 'Microphyllus' BG9</t>
  </si>
  <si>
    <t>EUONYMUS japonicus 'Microphyllus' BP8</t>
  </si>
  <si>
    <t>FALLOPIA aubertii (syn. POLYGONUM aubertii, FALLOPIA baldschuanica) BG9</t>
  </si>
  <si>
    <t>FESTUCA glauca 'Azurit' BG9</t>
  </si>
  <si>
    <t>GAURA lindheimeri FREEFOLK ROSY 'Harrfolk' BA5</t>
  </si>
  <si>
    <t>GAURA lindheimeri FREEFOLK ROSY 'Harrfolk' BP8</t>
  </si>
  <si>
    <t>HEBE 'Baby Marie' BG9</t>
  </si>
  <si>
    <t>HEBE 'Celebration' BP8</t>
  </si>
  <si>
    <t>HYDRANGEA macrophylla SO LONG® EBONY 'Monmar' BG9</t>
  </si>
  <si>
    <t>LAGERSTROEMIA indica INDiYA CHARMS® NEIGE D'ETE® BG9</t>
  </si>
  <si>
    <t>PENSTEMON QUARTZ® AMETHYST 'Novapename' (Mauve) BP7</t>
  </si>
  <si>
    <t>PENSTEMON QUARTZ® ROSE 'Novapenros' (Rose vif) BP7</t>
  </si>
  <si>
    <t>SALIX pentandra BG9</t>
  </si>
  <si>
    <t>SORBUS domestica SGA</t>
  </si>
  <si>
    <t>SYMPHORICARPOS doorenbosii 'Magic Berry' BG9</t>
  </si>
  <si>
    <t>SYMPHORICARPOS doorenbosii 'Mother of Pearl' BG9</t>
  </si>
  <si>
    <t>HEBE 'Celebration'</t>
  </si>
  <si>
    <t>KOELERIA glauca</t>
  </si>
  <si>
    <t>(7932)</t>
  </si>
  <si>
    <t>ABELIA grandiflora 'Sparkling Silver' BG9</t>
  </si>
  <si>
    <t>BUXUS microphylla GOLDEN DREAM 'Peergold' BG9</t>
  </si>
  <si>
    <t>CAREX buchananii 'Red Rooster' BG9</t>
  </si>
  <si>
    <t>ELAEAGNUS commutata 'Zempin' BG9</t>
  </si>
  <si>
    <t>ESCALLONIA x GOLDEN CARPET 'Alcaura' BG9</t>
  </si>
  <si>
    <t>EUONYMUS fortunei GOLDEN HARLEQUIN 'Hoogi' BP8</t>
  </si>
  <si>
    <t>HYDRANGEA paniculata 'Polar Bear' BG9</t>
  </si>
  <si>
    <t>HYDRANGEA petiolaris 'Silver Lining' BG9</t>
  </si>
  <si>
    <t>HYPERICUM moserianum BA5</t>
  </si>
  <si>
    <t>HYPERICUM moserianum BA7</t>
  </si>
  <si>
    <t>HYPERICUM moserianum BC1L CARRE</t>
  </si>
  <si>
    <t>HYPERICUM moserianum BP8</t>
  </si>
  <si>
    <t>HYPERICUM moserianum BRP</t>
  </si>
  <si>
    <t>LAGERSTROEMIA indica DYNAMITE 'Whit II' BG9</t>
  </si>
  <si>
    <t>LAGERSTROEMIA indica RED ROCKET 'Whit IV' BG9</t>
  </si>
  <si>
    <t>LAGERSTROEMIA indica 'Rose Thé' BG9</t>
  </si>
  <si>
    <t>LAVANDULA intermedia 'Abrial' BP7</t>
  </si>
  <si>
    <t>LAVANDULA intermedia 'Grosso' BA3</t>
  </si>
  <si>
    <t>LAVANDULA intermedia 'Grosso' BA4</t>
  </si>
  <si>
    <t>LAVANDULA intermedia 'Grosso' BC1L CARRE</t>
  </si>
  <si>
    <t>LAVANDULA intermedia 'Grosso' BG11</t>
  </si>
  <si>
    <t>LAVANDULA intermedia 'Grosso' BG8</t>
  </si>
  <si>
    <t>LAVANDULA intermedia 'Grosso' BG9</t>
  </si>
  <si>
    <t>LAVANDULA intermedia 'Grosso' BP7</t>
  </si>
  <si>
    <t>LAVANDULA intermedia 'Grosso' BP8</t>
  </si>
  <si>
    <t>LAVANDULA intermedia 'Seguret' BA3</t>
  </si>
  <si>
    <t>LAVANDULA intermedia 'Seguret' BG9</t>
  </si>
  <si>
    <t>LAVANDULA intermedia 'Seguret' BP7</t>
  </si>
  <si>
    <t>LEUCANTHEMUM superbum 'Becky' BG9</t>
  </si>
  <si>
    <t>MALUS 'Adirondack' (syn. 'Admiration') BG9</t>
  </si>
  <si>
    <t>MALUS 'Adirondack' (syn. 'Admiration') SCION</t>
  </si>
  <si>
    <t>PRUNUS avium 'Burlat' GRP TIGE 40 CM</t>
  </si>
  <si>
    <t>PRUNUS avium 'Coeur de Pigeon' GRP TIGE 40 CM</t>
  </si>
  <si>
    <t>PRUNUS avium 'Moreau' GRP TIGE 40 CM</t>
  </si>
  <si>
    <t>PRUNUS avium 'Napoleon' GRP TIGE 40 CM</t>
  </si>
  <si>
    <t>PRUNUS avium 'Reverchon' GRP TIGE 40 CM</t>
  </si>
  <si>
    <t>PRUNUS avium 'Van' GRP TIGE 40 CM</t>
  </si>
  <si>
    <t>VIBURNUM tinus SECRET VILLAGE 'Lisspurp' BG9</t>
  </si>
  <si>
    <t>(10644)</t>
  </si>
  <si>
    <t>BERBERIS thunbergii 'Thunderbolt'</t>
  </si>
  <si>
    <t>(4328)</t>
  </si>
  <si>
    <t>ROSMARINUS officinalis 'Corsican Blue'</t>
  </si>
  <si>
    <t>(7680)</t>
  </si>
  <si>
    <t>(8045)</t>
  </si>
  <si>
    <t>SYMPHORICARPOS doorenbosii 'White Hedge'</t>
  </si>
  <si>
    <t>(8596)</t>
  </si>
  <si>
    <t>ABELIA grandiflora STEREDEN 'Levabes' BG9</t>
  </si>
  <si>
    <t>ACANTHUS mollis SG9</t>
  </si>
  <si>
    <t>FICUS carica 'Gentil Bianco' BG11</t>
  </si>
  <si>
    <t>FICUS carica 'Goutte d'Or' BG11</t>
  </si>
  <si>
    <t>FICUS carica 'Grise de Tarascon' BG11</t>
  </si>
  <si>
    <t>FICUS carica 'Madeleine des deux saisons' BG11</t>
  </si>
  <si>
    <t>FICUS carica 'Noire de Bellone' BG11</t>
  </si>
  <si>
    <t>FICUS carica 'Rouge de Bordeaux' BG11</t>
  </si>
  <si>
    <t>FICUS carica 'Saint Pierre' BG11</t>
  </si>
  <si>
    <t>FICUS carica 'Violette Dauphine' BG11</t>
  </si>
  <si>
    <t>LIGUSTRUM jonandrum (= delavayanum) GRP TIGE 90 CM</t>
  </si>
  <si>
    <t>PERNETTYA mucronata 'Alba' BG9</t>
  </si>
  <si>
    <t>PERNETTYA mucronata 'Rubra' BG9</t>
  </si>
  <si>
    <t>PITTOSPORUM tenuifolium DARK DIVA 'Hutdiv' BG9</t>
  </si>
  <si>
    <t>SPIRAEA japonica 'Anthony Waterer' BP9</t>
  </si>
  <si>
    <t>(9980)</t>
  </si>
  <si>
    <t>(21737)</t>
  </si>
  <si>
    <t>QUERCUS robur 'Elsendorp'</t>
  </si>
  <si>
    <t>ACER campestre SG1LA</t>
  </si>
  <si>
    <t>ANDROMEDA polifolia 'Blue Ice' BG9</t>
  </si>
  <si>
    <t>ASPIDISTRA elatior BRP</t>
  </si>
  <si>
    <t>AZALEA japonica 'Ho Oden' rose BG9</t>
  </si>
  <si>
    <t>AZALEA japonica 'JB Bach' rose violet BG9</t>
  </si>
  <si>
    <t>AZALEA japonica 'Luzy' blanc BG9</t>
  </si>
  <si>
    <t>AZALEA japonica 'Mme Van Hecke' rose BG9</t>
  </si>
  <si>
    <t>AZALEA japonica 'Sylvester' rose BG9</t>
  </si>
  <si>
    <t>CALAMINTHA nepeta BG9</t>
  </si>
  <si>
    <t>CHASMANTHIUM latifolium BG9</t>
  </si>
  <si>
    <t>CORYLUS avellana SGA</t>
  </si>
  <si>
    <t>DANAE racemosa BRP</t>
  </si>
  <si>
    <t>DAPHNE odora 'Sweet Amethyst' BA4</t>
  </si>
  <si>
    <t>FICUS carica 'Longue d'Août' BG11</t>
  </si>
  <si>
    <t>GOMPHOSTIGMA virgatum BG9</t>
  </si>
  <si>
    <t>GREVILLEA 'Camberra Gem' BP8</t>
  </si>
  <si>
    <t>HEBE 'Autumn Glory' BG9</t>
  </si>
  <si>
    <t>HEBE 'Ouessant' BG9</t>
  </si>
  <si>
    <t>HEBE 'Wiri Cloud' BG9</t>
  </si>
  <si>
    <t>HEBE x franciscana 'Blue Gem' BG9</t>
  </si>
  <si>
    <t>HIBISCUS moscheutos 'Pink Mini204' BA4</t>
  </si>
  <si>
    <t>HIBISCUS moscheutos 'Red Mini80' BA4</t>
  </si>
  <si>
    <t>LEDUM groenlandicum BG9</t>
  </si>
  <si>
    <t>LEYCESTERIA formosa SG9</t>
  </si>
  <si>
    <t>NASHI 'Kumoi' SCION</t>
  </si>
  <si>
    <t>PANICUM virgatum 'Squaw' BG9</t>
  </si>
  <si>
    <t>POTENTILLA fruticosa 'McKay's White' BP9</t>
  </si>
  <si>
    <t>POTENTILLA 'Tangerine' BP9</t>
  </si>
  <si>
    <t>PRUNUS dulcis 'Princesse' SCION</t>
  </si>
  <si>
    <t>PRUNUS dulcis 'Texas' SCION</t>
  </si>
  <si>
    <t>PRUNUS incisa FRILLY FROCK® 'Mattrilly' GRP</t>
  </si>
  <si>
    <t>PRUNUS incisa 'Kojo No Mai' GRP</t>
  </si>
  <si>
    <t>ROSMARINUS officinalis BC1L3</t>
  </si>
  <si>
    <t>SALIX cinerea BRP</t>
  </si>
  <si>
    <t>VACCINIUM corymbosum 'Blue Pearl' BG9</t>
  </si>
  <si>
    <t>(22655)</t>
  </si>
  <si>
    <t>ACTINIDIA arguta 'Issai'</t>
  </si>
  <si>
    <t>TC/1/0A4 105-tray</t>
  </si>
  <si>
    <t>1/0P9</t>
  </si>
  <si>
    <t>DEUTZIA gracilis</t>
  </si>
  <si>
    <t>(23469)</t>
  </si>
  <si>
    <t>HEBE 'Ouessant'</t>
  </si>
  <si>
    <t>HYPERICUM 'Gemo'</t>
  </si>
  <si>
    <t>BP7</t>
  </si>
  <si>
    <t>TC/1/1P7</t>
  </si>
  <si>
    <t>LAVANDULA stoechas 'Pedunculata'</t>
  </si>
  <si>
    <t>(12176)</t>
  </si>
  <si>
    <t>(6552)</t>
  </si>
  <si>
    <t>PARTHENOCISSUS tricuspidata 'Veitchii Robusta'</t>
  </si>
  <si>
    <t>(12310)</t>
  </si>
  <si>
    <t>PLEIOBLASTUS fortunei 'Variegata'</t>
  </si>
  <si>
    <t>(6954)</t>
  </si>
  <si>
    <t>PLEIOBLASTUS pumilus</t>
  </si>
  <si>
    <t>PHOTINIA fraseri 'Little Red Robin'</t>
  </si>
  <si>
    <t>(11052)</t>
  </si>
  <si>
    <t>(7365)</t>
  </si>
  <si>
    <t>PRUNUS laurocerasus 'Caucasica Dart's'</t>
  </si>
  <si>
    <t>0/1/1P7 40-tray</t>
  </si>
  <si>
    <t>0/1/1A7 40-tray</t>
  </si>
  <si>
    <t>(8036)</t>
  </si>
  <si>
    <t>SYMPHORICARPOS doorenbosii 'Magic Berry'</t>
  </si>
  <si>
    <t>ACER monspessulanum SCION</t>
  </si>
  <si>
    <t>CORNUS x VENUS® 'KN30-8' SCION</t>
  </si>
  <si>
    <t>FICUS carica 'Dorée' BC1L3</t>
  </si>
  <si>
    <t>FICUS carica 'Madeleine des deux saisons' BC1L3</t>
  </si>
  <si>
    <t>FICUS carica 'Ronde de Bordeaux' BC1L3</t>
  </si>
  <si>
    <t>FICUS carica 'Sultane' BC1L3</t>
  </si>
  <si>
    <t>FICUS carica 'Violette de Sollies' BC1L3</t>
  </si>
  <si>
    <t>HIBISCUS syriacus BLUE CHIFFON 'Notwoodthree' GRP TIGE 90 CM</t>
  </si>
  <si>
    <t>HIBISCUS syriacus MAGENTA CHIFFON 'Rwoods5' GRP TIGE 90 CM</t>
  </si>
  <si>
    <t>HIBISCUS syriacus PINK CHIFFON® 'Jwnwood4' GRP TIGE 90 CM</t>
  </si>
  <si>
    <t>HIBISCUS syriacus STARBURST CHIFFON® 'Rwoods6' (amélioration de CHINA CH.) GRP TIGE 90 CM</t>
  </si>
  <si>
    <t>HIBISCUS syriacus WHITE CHIFFON 'Notwoodtwo' GRP TIGE 90 CM</t>
  </si>
  <si>
    <t>HYDRANGEA macrophylla SO LONG® SUNNY 'TK02' BG9</t>
  </si>
  <si>
    <t>LAGERSTROEMIA indica DOUBLE DYNAMITE 'Whit X' BG9</t>
  </si>
  <si>
    <t>LAGERSTROEMIA indica DOUBLE FEATURE 'Whit IX' BG9</t>
  </si>
  <si>
    <t>LAGERSTROEMIA indica RASPBERRY ALL THE BEST® 'Conlagras' BG9</t>
  </si>
  <si>
    <t>LAGERSTROEMIA indica 'Rhapsody in Blue' BG9</t>
  </si>
  <si>
    <t>LIBERTIA peregrinans 'Gold Leaf' BG9</t>
  </si>
  <si>
    <t>LIQUIDAMBAR formosana 'Fuluzifeng' BG1LA</t>
  </si>
  <si>
    <t>MALUS 'JLHE-379' BG9</t>
  </si>
  <si>
    <t>MALUS 'P19-0714' BG9</t>
  </si>
  <si>
    <t>MALUS 'PFE-350' BG9</t>
  </si>
  <si>
    <t>PRUNUS 'Beni Yukata' GRP</t>
  </si>
  <si>
    <t>PRUNUS campanulata 'Felix Jury' GRP</t>
  </si>
  <si>
    <t>PRUNUS 'Candy Floss' GRP</t>
  </si>
  <si>
    <t>PRUNUS cerasifera 'Crimson Pointe' GRP</t>
  </si>
  <si>
    <t>PRUNUS 'Chocolate Ice' GRP</t>
  </si>
  <si>
    <t>PRUNUS 'Collingwood Ingram' GRP</t>
  </si>
  <si>
    <t>PRUNUS incisa 'Mikinori' GRP</t>
  </si>
  <si>
    <t>PRUNUS incisa 'Pendula' GRP</t>
  </si>
  <si>
    <t>PRUNUS laurocerasus 'Greenpeace' BA7</t>
  </si>
  <si>
    <t>PRUNUS matsumae SPRING SNOW 'Beni-Tamanishiki' GRP</t>
  </si>
  <si>
    <t>PRUNUS mune 'Beni-Chidori' GRP</t>
  </si>
  <si>
    <t>PRUNUS nipponica var. kurilensis 'Brilliant' GRP</t>
  </si>
  <si>
    <t>PRUNUS nipponica var. kurilensis 'Ruby' GRP</t>
  </si>
  <si>
    <t>PRUNUS 'Pandora' GRP</t>
  </si>
  <si>
    <t>PRUNUS pendula 'Stellata' GRP</t>
  </si>
  <si>
    <t>PRUNUS 'Pink Parasol' GRP</t>
  </si>
  <si>
    <t>PRUNUS sargentii 'Rancho' GRP</t>
  </si>
  <si>
    <t>PRUNUS serrulata 'Kiku Shidare Zakura' GRP</t>
  </si>
  <si>
    <t>PRUNUS 'Snow Showers' GRP</t>
  </si>
  <si>
    <t>PRUNUS 'Tilstone Hellfire' GRP</t>
  </si>
  <si>
    <t>PRUNUS x subhirtella 'Autumnalis Rosea' BG1LA</t>
  </si>
  <si>
    <t>PRUNUS x yeodensis GRP</t>
  </si>
  <si>
    <t>SOLLYA heterophylla 'Navy Blue' BG9</t>
  </si>
  <si>
    <t>WEIGELA florida ALL SUMMER MONET BG9</t>
  </si>
  <si>
    <t>(2459)</t>
  </si>
  <si>
    <t>BERBERIS buxifolia 'Nana'</t>
  </si>
  <si>
    <t>(9917)</t>
  </si>
  <si>
    <t>(11934)</t>
  </si>
  <si>
    <t>ESCALLONIA organiensis 'Le Louage'</t>
  </si>
  <si>
    <t>(4547)</t>
  </si>
  <si>
    <t>(5061)</t>
  </si>
  <si>
    <t>GRISELINIA littoralis 'Variegata'</t>
  </si>
  <si>
    <t>HYDRANGEA macrophylla 'Adria'</t>
  </si>
  <si>
    <t>HYDRANGEA macrophylla 'Soeur Thérèse'</t>
  </si>
  <si>
    <t>(6279)</t>
  </si>
  <si>
    <t>(6793)</t>
  </si>
  <si>
    <t>PIERIS japonica 'Little Heath Green'</t>
  </si>
  <si>
    <t>ALSTROEMERIA 'Anne' (saumon, midi) BG9</t>
  </si>
  <si>
    <t>ALSTROEMERIA 'Béatrice' (blanc, midi) BG9</t>
  </si>
  <si>
    <t>ALSTROEMERIA 'Caroline' (rose macule rose foncé, midi) BG9</t>
  </si>
  <si>
    <t>ALSTROEMERIA 'Charles' (mauve clair, maxi) BG9</t>
  </si>
  <si>
    <t>ALSTROEMERIA 'Charlotte' (rouge sans strie, mini) BG9</t>
  </si>
  <si>
    <t>ALSTROEMERIA 'Chloé' (rose saumon, mini) BG9</t>
  </si>
  <si>
    <t>ALSTROEMERIA 'Diane' (rouge vif, midi) BG9</t>
  </si>
  <si>
    <t>ALSTROEMERIA 'Gaspard' (rouge foncé, mini) BG9</t>
  </si>
  <si>
    <t>ALSTROEMERIA 'Georges' (rose foncé, maxi) BG9</t>
  </si>
  <si>
    <t>ALSTROEMERIA 'Henri' (abricot rosé, maxi) BG9</t>
  </si>
  <si>
    <t>ALSTROEMERIA 'Isabelle' (rose vif, midi) BG9</t>
  </si>
  <si>
    <t>ALSTROEMERIA 'Joséphine' (rouge intense, midi) BG9</t>
  </si>
  <si>
    <t>ALSTROEMERIA 'Léo' (rouge vif, mini) BG9</t>
  </si>
  <si>
    <t>ALSTROEMERIA 'Léonie' (violet foncé, mini) BG9</t>
  </si>
  <si>
    <t>ALSTROEMERIA 'Lola' (rose maculé rouge, mini) BG9</t>
  </si>
  <si>
    <t>ALSTROEMERIA 'Louis' (rouge coeur jaune, maxi) BG9</t>
  </si>
  <si>
    <t>ALSTROEMERIA 'Lucas' (mauve, mini) BG9</t>
  </si>
  <si>
    <t>ALSTROEMERIA 'Marguerite' (jaune macule rouge, midi) BG9</t>
  </si>
  <si>
    <t>ALSTROEMERIA 'Marie' (jaune, midi) BG9</t>
  </si>
  <si>
    <t>ALSTROEMERIA 'Mathilde' (blanc macule rouge, midi) BG9</t>
  </si>
  <si>
    <t>ALSTROEMERIA 'Nicolas' (jaune, maxi) BG9</t>
  </si>
  <si>
    <t>ALSTROEMERIA 'Noah' (jaune pâle, mini) BG9</t>
  </si>
  <si>
    <t>ALSTROEMERIA 'Océane' (rose intense, mini) BG9</t>
  </si>
  <si>
    <t>ALSTROEMERIA 'Pierre' (rose clair, maxi) BG9</t>
  </si>
  <si>
    <t>ALSTROEMERIA 'Rosie' (rose tendre, mini) BG9</t>
  </si>
  <si>
    <t>ALSTROEMERIA 'Stella' (rouge tigré, mini) BG9</t>
  </si>
  <si>
    <t>ALSTROEMERIA 'Timoté' (pourpre, mini) BG9</t>
  </si>
  <si>
    <t>AZALEA japonica 'Blaauw's pink' rose saumoné BG9</t>
  </si>
  <si>
    <t>AZALEA japonica BROCELIANDE ARTHUR 'Walpinruf' rose BG9</t>
  </si>
  <si>
    <t>AZALEA japonica BROCELIANDE LANCELOT 'DRT41' rose clair simple BG9</t>
  </si>
  <si>
    <t>AZALEA japonica BROCELIANDE PERCEVAL 'Walmauvruf' mauve BG9</t>
  </si>
  <si>
    <t>AZALEA japonica BROCELIANDE VIVIANE 'Walsnowruf' blanc BG9</t>
  </si>
  <si>
    <t>AZALEA japonica 'Christina' rose foncé BG9</t>
  </si>
  <si>
    <t>AZALEA japonica 'Fête des Mères' rouge BG8</t>
  </si>
  <si>
    <t>AZALEA japonica 'Kirin' rose clair simple BG8</t>
  </si>
  <si>
    <t>AZALEA japonica 'Rosa Belton' blanc marginé mauve BG9</t>
  </si>
  <si>
    <t>AZALEA japonica 'Rosa King' rose foncé BG9</t>
  </si>
  <si>
    <t>AZALEA japonica 'Silver Sword' rose foncé panachée BG8</t>
  </si>
  <si>
    <t>AZALEA japonica 'Vuyk's Scarlet' rouge BG9</t>
  </si>
  <si>
    <t>AZALEA japonica 'White Lady' blanc simple BG9</t>
  </si>
  <si>
    <t>CERATOSTIGMA plumbaginoides BG9</t>
  </si>
  <si>
    <t>COTONEASTER dammeri 'Major' GRP TIGE 60 CM</t>
  </si>
  <si>
    <t>COTONEASTER horizontalis GRP TIGE 60 CM</t>
  </si>
  <si>
    <t>COTONEASTER 'Skogholm' GRP TIGE 60 CM</t>
  </si>
  <si>
    <t>GAURA 'Siskiyou pink' BG9</t>
  </si>
  <si>
    <t>POTENTILLA fruticosa SILVER 'N GOLD 'Lisstreas' BA7</t>
  </si>
  <si>
    <t>POTENTILLA fruticosa SILVER 'N GOLD 'Lisstreas' BP8</t>
  </si>
  <si>
    <t>SALVIA ‘African Sky’ BG9</t>
  </si>
  <si>
    <t>SARCOCOCCA confusa BP9</t>
  </si>
  <si>
    <t>SEDUM acre BG9</t>
  </si>
  <si>
    <t>SEDUM sarmentosum BG9</t>
  </si>
  <si>
    <t>SPIRAEA japonica MERLO® GOLD 'Davcop04' BP8</t>
  </si>
  <si>
    <t>SPIRAEA japonica MERLO® STAR 'Davcop01' BP8</t>
  </si>
  <si>
    <t>SPIRAEA vanhouttei BP9</t>
  </si>
  <si>
    <t>AZALEA japonica 'Fête des Mères' rouge</t>
  </si>
  <si>
    <t>AZALEA japonica 'Silver Sword' rose foncé panachée</t>
  </si>
  <si>
    <t>FORSYTHIA WEEK END® 'Courtalyn'</t>
  </si>
  <si>
    <t>GAURA 'Siskiyou Pink'</t>
  </si>
  <si>
    <t>(13872)</t>
  </si>
  <si>
    <t>LIGUSTRUM ibota</t>
  </si>
  <si>
    <t>(21681)</t>
  </si>
  <si>
    <t>(11740)</t>
  </si>
  <si>
    <t>PENNISETUM alopecuroides 'Hameln'</t>
  </si>
  <si>
    <t>(6568)</t>
  </si>
  <si>
    <t>PENNISETUM alopecuroides 'Little Bunny'</t>
  </si>
  <si>
    <t>PHOTINIA fraseri LOUISE 'McLarlou'</t>
  </si>
  <si>
    <t>(10640)</t>
  </si>
  <si>
    <t>(7938)</t>
  </si>
  <si>
    <t>(7945)</t>
  </si>
  <si>
    <t>SPIRAEA japonica 'Crispa'</t>
  </si>
  <si>
    <t>SPIRAEA japonica MERLO® STAR 'Davcop01'</t>
  </si>
  <si>
    <t>(8669)</t>
  </si>
  <si>
    <t>WEIGELA florida PINK POPPET® 'Plangen'</t>
  </si>
  <si>
    <t>(12417)</t>
  </si>
  <si>
    <t>WEIGELA x ALL SUMMER RED 'Slingco1'</t>
  </si>
  <si>
    <t>ACTINIDIA deliciosa 'Hayward' BC1L3</t>
  </si>
  <si>
    <t>MAGNOLIA grandiflora 'François Treyve' BC1L</t>
  </si>
  <si>
    <t>MAGNOLIA grandiflora 'Le Nantais' BC1L</t>
  </si>
  <si>
    <t>MAGNOLIA grandiflora 'Le Nantais' BG9</t>
  </si>
  <si>
    <t>MAGNOLIA soulangeana x liliiflora 'Genie' GG9</t>
  </si>
  <si>
    <t>PHORMIUM 'Joker' BG9</t>
  </si>
  <si>
    <t>PITTOSPORUM tenuifolium 'Golf Ball' BC1L3</t>
  </si>
  <si>
    <t>SALIX gracilistyla SRP</t>
  </si>
  <si>
    <t>(13080)</t>
  </si>
  <si>
    <t>ARMERIA maritima 'Rosea'</t>
  </si>
  <si>
    <t>(9309)</t>
  </si>
  <si>
    <t>BRIZA media</t>
  </si>
  <si>
    <t>(2635)</t>
  </si>
  <si>
    <t>BUDDLEJA davidii PURPLE EMPEROR 'Pyrkeep'</t>
  </si>
  <si>
    <t>(4860)</t>
  </si>
  <si>
    <t>ESCALLONIA 'Crimson Spire'</t>
  </si>
  <si>
    <t>(4647)</t>
  </si>
  <si>
    <t>ESCALLONIA 'Donard Radiance'</t>
  </si>
  <si>
    <t>(4666)</t>
  </si>
  <si>
    <t>ESCALLONIA 'Red Elf'</t>
  </si>
  <si>
    <t>GAURA lindheimeri</t>
  </si>
  <si>
    <t>(10898)</t>
  </si>
  <si>
    <t>GAURA lindheimeri GAUDI® 'Red'</t>
  </si>
  <si>
    <t>(4766)</t>
  </si>
  <si>
    <t>EUPHORBIA REDWING® 'Charam'</t>
  </si>
  <si>
    <t>(9315)</t>
  </si>
  <si>
    <t>(5463)</t>
  </si>
  <si>
    <t>HYDRANGEA petiolaris</t>
  </si>
  <si>
    <t>(5482)</t>
  </si>
  <si>
    <t>HYDRANGEA serrata 'Bluebird'</t>
  </si>
  <si>
    <t>(5500)</t>
  </si>
  <si>
    <t>(7808)</t>
  </si>
  <si>
    <t>SALVIA 'Wendy's Wish'</t>
  </si>
  <si>
    <t>SOLANUM jasminoides 'Alba'</t>
  </si>
  <si>
    <t>TEUCRIUM chamaedrys</t>
  </si>
  <si>
    <t>(8228)</t>
  </si>
  <si>
    <t>THUJA occidentalis 'Danica'</t>
  </si>
  <si>
    <t>(12396)</t>
  </si>
  <si>
    <t>WEIGELA florida 'Sunny Fantasy'</t>
  </si>
  <si>
    <t>(8377)</t>
  </si>
  <si>
    <t>TRACHELOSPERMUM jasminoides 'Variegatum'</t>
  </si>
  <si>
    <t>ACAENA microphylla 'Kupferteppich' BG9</t>
  </si>
  <si>
    <t>ACER campestre SG1LA TIGE</t>
  </si>
  <si>
    <t>ACER palmatum 'Shishigashira' GG9</t>
  </si>
  <si>
    <t>ACTINIDIA deliciosa 'Tomuri' BA5</t>
  </si>
  <si>
    <t>AESCULUS 'Laciniata' GC1P</t>
  </si>
  <si>
    <t>BUDDLEJA davidii 'Butterfly Tower' BA7</t>
  </si>
  <si>
    <t>CALLUNA vulgaris 'Dart's Flamboyant' BG9</t>
  </si>
  <si>
    <t>CALLUNA vulgaris 'Red Favorit' BG9</t>
  </si>
  <si>
    <t>CALLUNA vulgaris 'Spring Torch' BG9</t>
  </si>
  <si>
    <t>CAMELLIA sasanqua 'Narumigata' BG9</t>
  </si>
  <si>
    <t>CAMELLIA sasanqua 'Yuletide' BG9</t>
  </si>
  <si>
    <t>CARPINUS betulus 'Quercifolia' GG9</t>
  </si>
  <si>
    <t>CARYOPTERIS clandonensis GOOD AS GOLD 'Novcargol' BA7</t>
  </si>
  <si>
    <t>CARYOPTERIS clandonensis GOOD AS GOLD 'Novcargol' BA8</t>
  </si>
  <si>
    <t>CARYOPTERIS clandonensis GOOD AS GOLD 'Novcargol' BP8</t>
  </si>
  <si>
    <t>COPROSMA kirkii BG9</t>
  </si>
  <si>
    <t>COPROSMA kirkii 'Variegata' BG9</t>
  </si>
  <si>
    <t>CORNUS kousa 'Wieting's Select' GC1L3</t>
  </si>
  <si>
    <t>COROKIA x virgata 'Red Wonder' BG9</t>
  </si>
  <si>
    <t>COROKIA x virgata 'Sunsplash' BG9</t>
  </si>
  <si>
    <t>CORYLUS avellana 'Aurea' GG9</t>
  </si>
  <si>
    <t>CORYLUS avellana 'Laciniata' GG9</t>
  </si>
  <si>
    <t>CRYPTOMERIA japonica 'Dinger' GG9</t>
  </si>
  <si>
    <t>DABOECIA cantabrica 'Rosea' BG9</t>
  </si>
  <si>
    <t>ERICA carnea 'Ruby Glow' BG9</t>
  </si>
  <si>
    <t>ERICA carnea 'Snow Prince' BG9</t>
  </si>
  <si>
    <t>ERICA darleyensis 'A.Foster' BG9</t>
  </si>
  <si>
    <t>FICUS carica 'Dottato' BG9</t>
  </si>
  <si>
    <t>FICUS carica 'Noire de Bellone' BG9</t>
  </si>
  <si>
    <t>FICUS carica 'Rouge de Bordeaux' BG9</t>
  </si>
  <si>
    <t>FICUS carica 'Saint Pierre' BG9</t>
  </si>
  <si>
    <t>GINKGO biloba 'Fastigiata' GG9</t>
  </si>
  <si>
    <t>HEBE diosmifolia BG9</t>
  </si>
  <si>
    <t>HEBE microphylla BG9</t>
  </si>
  <si>
    <t>LIGUSTRUM jonandrum (= delavayanum) BG9</t>
  </si>
  <si>
    <t>LIGUSTRUM lucidum 'Tricolor' GRP TIGE 90 CM</t>
  </si>
  <si>
    <t>LIQUIDAMBAR styraciflua 'Aurea' GG9</t>
  </si>
  <si>
    <t>LONICERA nitida 'Maigrun' BG9</t>
  </si>
  <si>
    <t>MAGNOLIA grandiflora 'Gloriosa' BC1L</t>
  </si>
  <si>
    <t>MELALEUCA gibbosa BG9</t>
  </si>
  <si>
    <t>OENOTHERA speciosa 'Siskiyou' BG9</t>
  </si>
  <si>
    <t>PAPAVER orientale SG9</t>
  </si>
  <si>
    <t>PHRAGMITES australis SG9</t>
  </si>
  <si>
    <t>PICEA abies 'Fastigiata' GG9</t>
  </si>
  <si>
    <t>PICEA abies 'Inversa' GG9</t>
  </si>
  <si>
    <t>PICEA engelmannii 'Glauca' GG9</t>
  </si>
  <si>
    <t>PINUS Bambino® 'Gaelle Bregeon' GG9</t>
  </si>
  <si>
    <t>PINUS cembra 'Glauca' GG9</t>
  </si>
  <si>
    <t>PINUS densiflora 'Pendula' GG9</t>
  </si>
  <si>
    <t>PINUS densiflora 'Umbraculifera' GG9</t>
  </si>
  <si>
    <t>PINUS flexilis 'Vanderwolf's Pyramid' GG9</t>
  </si>
  <si>
    <t>PINUS nigra 'Nana' GG9</t>
  </si>
  <si>
    <t>PINUS parviflora 'Glauca' GG9</t>
  </si>
  <si>
    <t>PINUS strobus 'Nana' GG9</t>
  </si>
  <si>
    <t>ROSA rugosa ADMIRATION® 'Rosa Zwerg' BG9</t>
  </si>
  <si>
    <t>ROSA rugosa EXCEPTION® 'Rotes Meer' BG9</t>
  </si>
  <si>
    <t>ROSA rugosa PASSION® 'Rokoko' BA7</t>
  </si>
  <si>
    <t>ROSA rugosa PASSION® 'Rokoko' BG9</t>
  </si>
  <si>
    <t>ROSA rugosa WHITE PERFECTION® 'Schneeberg' BA7</t>
  </si>
  <si>
    <t>ROSA rugosa WHITE PERFECTION® 'Schneeberg' BG9</t>
  </si>
  <si>
    <t>SANTOLINA rosmarinifolia (virens) BA7</t>
  </si>
  <si>
    <t>SANTOLINA rosmarinifolia (virens) BG9</t>
  </si>
  <si>
    <t>SEQUOIADENDRON giganteum 'Glaucum' GG9</t>
  </si>
  <si>
    <t>SEQUOIADENDRON giganteum 'Pendulum' GG9</t>
  </si>
  <si>
    <t>TAXUS baccata 'Dovastoniana Aurea' GG9</t>
  </si>
  <si>
    <t>TAXUS baccata 'Standishii' GG9</t>
  </si>
  <si>
    <t>VIBURNUM burkwoodii GG9</t>
  </si>
  <si>
    <t>VIBURNUM carlesii 'Juddii' GG9</t>
  </si>
  <si>
    <t>VIBURNUM 'Eskimo' GG9</t>
  </si>
  <si>
    <t>VIBURNUM 'Pragense' GG9</t>
  </si>
  <si>
    <t>ACTINIDIA deliciosa 'Tomuri'</t>
  </si>
  <si>
    <t>(14120)</t>
  </si>
  <si>
    <t>BRUNFELSIA pauciflora</t>
  </si>
  <si>
    <t>(3808)</t>
  </si>
  <si>
    <t>CHAENOMELES superba 'Orange Beauty'</t>
  </si>
  <si>
    <t>CHOISYA 'Aztec Pearl'</t>
  </si>
  <si>
    <t>(22495)</t>
  </si>
  <si>
    <t>CHOISYA x SCENTED GEM 'Lissbrid'</t>
  </si>
  <si>
    <t>X/1/1P1.3L</t>
  </si>
  <si>
    <t>DAPHNE transatlantica PINK FRAGRANCE 'Blapink'</t>
  </si>
  <si>
    <t>TC/1/1P9-8</t>
  </si>
  <si>
    <t>(4254)</t>
  </si>
  <si>
    <t>(14126)</t>
  </si>
  <si>
    <t>EXOCHORDA racemosa MAG.® SPRINGTIME 'Kolmasprit'</t>
  </si>
  <si>
    <t>0/1P9</t>
  </si>
  <si>
    <t>(11756)</t>
  </si>
  <si>
    <t>HIBISCUS moscheutos PLANET® SOLENE 'Tansol'</t>
  </si>
  <si>
    <t>LAVANDULA x chaytorae 'Richard Gray'</t>
  </si>
  <si>
    <t>(5740)</t>
  </si>
  <si>
    <t>LAVANDULA intermedia 'Abrial'</t>
  </si>
  <si>
    <t>ROSA rugosa WHITE PERFECTION® 'Schneeberg'</t>
  </si>
  <si>
    <t>(13906)</t>
  </si>
  <si>
    <t>SALVIA 'Amistad' ®</t>
  </si>
  <si>
    <t>ROSA rugosa PASSION® 'Rokoko'</t>
  </si>
  <si>
    <t>VIBURNUM burkwoodii</t>
  </si>
  <si>
    <t>ACER PACIFIC SUNSET® 'Warrenred' BG1LA TIGE</t>
  </si>
  <si>
    <t>LAVANDULA angustifolia ANNA® BA6</t>
  </si>
  <si>
    <t>LAVANDULA angustifolia 'Imperial Gem' BA6</t>
  </si>
  <si>
    <t>LAVANDULA stoechas 'Regal Splendour' BA6</t>
  </si>
  <si>
    <t>PITTOSPORUM tenuifolium BANNOW BAY 'Bann2015' BG9</t>
  </si>
  <si>
    <t>RUBUS tayberry BOUNTY BERRY 'Yantay' BA4</t>
  </si>
  <si>
    <t>BG1LA TIGE</t>
  </si>
  <si>
    <t>BRACHYGLOTTIS 'Sunshine' (syn. SENECIO)</t>
  </si>
  <si>
    <t>AGAPANTHUS DOUBLE DIAMOND 'RFDD'</t>
  </si>
  <si>
    <t>(22260)</t>
  </si>
  <si>
    <t>ALCHEMILLA mollis</t>
  </si>
  <si>
    <t>CARYOPTERIS clandonensis GRAND BLEU® 'Inoveris'</t>
  </si>
  <si>
    <t>(3788)</t>
  </si>
  <si>
    <t>CHAENOMELES speciosa 'Rubra'</t>
  </si>
  <si>
    <t>(21957)</t>
  </si>
  <si>
    <t>CUPHEA hyssopifolia 'Magenta'</t>
  </si>
  <si>
    <t>(4643)</t>
  </si>
  <si>
    <t>ESCALLONIA 'Iveyi'</t>
  </si>
  <si>
    <t>(4703)</t>
  </si>
  <si>
    <t>(4710)</t>
  </si>
  <si>
    <t>(22706)</t>
  </si>
  <si>
    <t>HOUTTUYNIA cordata 'Chameleon'</t>
  </si>
  <si>
    <t>HYPERICUM moserianum 'Tricolor'</t>
  </si>
  <si>
    <t>(13873)</t>
  </si>
  <si>
    <t>MISCANTHUS sinensis</t>
  </si>
  <si>
    <t>(5940)</t>
  </si>
  <si>
    <t>LIGUSTRUM japonicum</t>
  </si>
  <si>
    <t>(5918)</t>
  </si>
  <si>
    <t>LIGUSTRUM japonicum 'Rotundifolium'</t>
  </si>
  <si>
    <t>(6530)</t>
  </si>
  <si>
    <t>PACHYSANDRA terminalis</t>
  </si>
  <si>
    <t>LIGUSTRUM sinense</t>
  </si>
  <si>
    <t>(5965)</t>
  </si>
  <si>
    <t>(14164)</t>
  </si>
  <si>
    <t>LUZULA sylvatica</t>
  </si>
  <si>
    <t>PHOTINIA fraseri 'Red Robin'</t>
  </si>
  <si>
    <t>(6768)</t>
  </si>
  <si>
    <t>PHYSOCARPUS opulifolius 'Nugget'</t>
  </si>
  <si>
    <t>PYRACANTHA 'Orange Glow'</t>
  </si>
  <si>
    <t>(7361)</t>
  </si>
  <si>
    <t>(13847)</t>
  </si>
  <si>
    <t>POTENTILLA fruticosa var. veitchii</t>
  </si>
  <si>
    <t>(9961)</t>
  </si>
  <si>
    <t>PRUNUS laurocerasus GENOLIA® 'Mariblon'</t>
  </si>
  <si>
    <t>TAMARIX ramosissima 'Pink Cascade'</t>
  </si>
  <si>
    <t>(9064)</t>
  </si>
  <si>
    <t>TETRADIUM daniellii</t>
  </si>
  <si>
    <t>(8231)</t>
  </si>
  <si>
    <t>TRACHELOSPERMUM jasminoides</t>
  </si>
  <si>
    <t>(8535)</t>
  </si>
  <si>
    <t>VINCA minor 'Alba'</t>
  </si>
  <si>
    <t>ABIES balsamea 'Nana' GG9</t>
  </si>
  <si>
    <t>ABIES concolor 'Compacta' GG9</t>
  </si>
  <si>
    <t>ABIES koreana 'Luminetta' (syn. ABIES koreana 'Lutea') GG9</t>
  </si>
  <si>
    <t>ABIES lasiocarpa 'Compacta' (syn. ABIES arizonica 'Glauca Compacta') GG9</t>
  </si>
  <si>
    <t>ABIES nordmanniana 'Golden Spreader' GG9</t>
  </si>
  <si>
    <t>ABIES nordmanniana 'Robusta' GG9</t>
  </si>
  <si>
    <t>ABIES pinsapo 'Aurea' GG9</t>
  </si>
  <si>
    <t>ABIES pinsapo 'Glauca' GG9</t>
  </si>
  <si>
    <t>ABIES procera 'Glauca' GG9</t>
  </si>
  <si>
    <t>ACER japonicum 'Aconitifolium' GG9</t>
  </si>
  <si>
    <t>ACER japonicum 'Green Cascade' GG9</t>
  </si>
  <si>
    <t>ACER japonicum 'Meigetsu' GG9</t>
  </si>
  <si>
    <t>ACER japonicum 'Vitifolium' GG9</t>
  </si>
  <si>
    <t>ACER palmatum 'Arakawa' GG9</t>
  </si>
  <si>
    <t>ACER palmatum 'Asahi-zuru' GG9</t>
  </si>
  <si>
    <t>ACER palmatum 'Atrolineare' GG9</t>
  </si>
  <si>
    <t>ACER palmatum 'Atropurpureum' GG9</t>
  </si>
  <si>
    <t>ACER palmatum 'Aureum' GG9</t>
  </si>
  <si>
    <t>ACER palmatum 'Beni-hime' GG9</t>
  </si>
  <si>
    <t>ACER palmatum 'Beni-komachi' GG9</t>
  </si>
  <si>
    <t>ACER palmatum 'Beni-maiko' GG9</t>
  </si>
  <si>
    <t>ACER palmatum 'Beni-shidare' GG9</t>
  </si>
  <si>
    <t>ACER palmatum 'Beni-shigitatsu-sawa' (syn. ACER palmatum 'Reticulatum Red') GG9</t>
  </si>
  <si>
    <t>ACER palmatum 'Berry Broom' GG9</t>
  </si>
  <si>
    <t>ACER palmatum 'Bi-hoo' GG9</t>
  </si>
  <si>
    <t>ACER palmatum 'Burgundy Lace' GG9</t>
  </si>
  <si>
    <t>ACER palmatum 'Chishio Improved' (syn. ACER palmatum 'Shishio Improved') GG9</t>
  </si>
  <si>
    <t>ACER palmatum 'Coonara Pygmy' GG9</t>
  </si>
  <si>
    <t>ACER palmatum 'Corallinum' (syn. ACER palmatum 'Carmineum') GG9</t>
  </si>
  <si>
    <t>ACER palmatum 'Crippsii' GG9</t>
  </si>
  <si>
    <t>ACER palmatum 'Deshojo' GG9</t>
  </si>
  <si>
    <t>ACER palmatum 'Dissectum Flavescens' GG9</t>
  </si>
  <si>
    <t>ACER palmatum 'Dissectum Paucum' (syn. ACER palmatum 'Dissectum Palmatifidum') GG9</t>
  </si>
  <si>
    <t>ACER palmatum 'Dissectum Rubrifolium' GG9</t>
  </si>
  <si>
    <t>ACER palmatum 'Emerald Lace' GG9</t>
  </si>
  <si>
    <t>ACER palmatum 'Enkan' GG9</t>
  </si>
  <si>
    <t>ACER palmatum 'Green Globe' GG9</t>
  </si>
  <si>
    <t>ACER palmatum 'Hana Matoi' GG9</t>
  </si>
  <si>
    <t>ACER palmatum 'Higasayama' GG9</t>
  </si>
  <si>
    <t>ACER palmatum 'Hiryu' GG9</t>
  </si>
  <si>
    <t>ACER palmatum 'Hogyoku' GG9</t>
  </si>
  <si>
    <t>ACER palmatum 'Inaba-Shidare' GG9</t>
  </si>
  <si>
    <t>ACER palmatum 'Jerre Schwartz' GG9</t>
  </si>
  <si>
    <t>ACER palmatum 'Kagiri-nishiki' GG9</t>
  </si>
  <si>
    <t>ACER palmatum 'Kamagata' GG9</t>
  </si>
  <si>
    <t>ACER palmatum 'Kasagiyama' GG9</t>
  </si>
  <si>
    <t>ACER palmatum 'Katsura' GG9</t>
  </si>
  <si>
    <t>ACER palmatum 'Kiyohime' GG9</t>
  </si>
  <si>
    <t>ACER palmatum 'Kotohime' GG9</t>
  </si>
  <si>
    <t>ACER palmatum 'Koto-maru' GG9</t>
  </si>
  <si>
    <t>ACER palmatum 'Koto-no-ito' GG9</t>
  </si>
  <si>
    <t>ACER palmatum 'Lionheart' (syn. ACER palmatum 'Dissectum Lionheart') GG9</t>
  </si>
  <si>
    <t>ACER palmatum 'Mikawa-yatsubusa' GG9</t>
  </si>
  <si>
    <t>ACER palmatum 'Nicholsonii' GG9</t>
  </si>
  <si>
    <t>ACER palmatum 'O-kagami' GG9</t>
  </si>
  <si>
    <t>ACER palmatum 'Orange Dream' GG9</t>
  </si>
  <si>
    <t>ACER palmatum 'Orangeola' GG9</t>
  </si>
  <si>
    <t>ACER palmatum 'Oregon Sunset' GG9</t>
  </si>
  <si>
    <t>ACER palmatum 'Ornatum' (syn. ACER palmatum 'Dissectum Ornatum') GG9</t>
  </si>
  <si>
    <t>ACER palmatum 'Osakazuki' GG9</t>
  </si>
  <si>
    <t>ACER palmatum 'Peaches and Cream' GG9</t>
  </si>
  <si>
    <t>ACER palmatum 'Red Pygmy' GG9</t>
  </si>
  <si>
    <t>ACER palmatum 'Red Wood' GG9</t>
  </si>
  <si>
    <t>ACER palmatum 'Ryusen' GG9</t>
  </si>
  <si>
    <t>ACER palmatum 'Scolopendriifolium' GG9</t>
  </si>
  <si>
    <t>ACER palmatum 'Sharp's Pygmy' GG9</t>
  </si>
  <si>
    <t>ACER palmatum 'Shigitatsu-sawa' (syn. ACER palmatum 'Reticulatum') GG9</t>
  </si>
  <si>
    <t>ACER palmatum 'Shinonome' GG9</t>
  </si>
  <si>
    <t>ACER palmatum 'Shirazz' GG9</t>
  </si>
  <si>
    <t>ACER palmatum 'Skeeter's Broom' GG9</t>
  </si>
  <si>
    <t>ACER palmatum 'Summer Gold' GG9</t>
  </si>
  <si>
    <t>ACER palmatum 'Tamukeyama' GG9</t>
  </si>
  <si>
    <t>ACER palmatum 'Tricolor' GG9</t>
  </si>
  <si>
    <t>ACER palmatum 'Tsuri-nishiki' GG9</t>
  </si>
  <si>
    <t>ACER palmatum 'Ukigomo' GG9</t>
  </si>
  <si>
    <t>ACER palmatum 'Ukon' GG9</t>
  </si>
  <si>
    <t>ACER palmatum 'Wilson's Pink Dwarf' GG9</t>
  </si>
  <si>
    <t>ACER palmatum 'Yubaea' GG9</t>
  </si>
  <si>
    <t>ACER shirasawanum 'Aureum' GG9</t>
  </si>
  <si>
    <t>ACER shirasawanum 'Autumn Moon' GG9</t>
  </si>
  <si>
    <t>ACER shirasawanum 'Microphyllum' (syn. ACER japonicum 'Microphyllum') GG9</t>
  </si>
  <si>
    <t>BETULA albosinensis 'Septentrionalis' GG9</t>
  </si>
  <si>
    <t>BETULA medwediewii GG9</t>
  </si>
  <si>
    <t>BETULA pendula 'Fastigiata' GG9</t>
  </si>
  <si>
    <t>BETULA utilis GG9</t>
  </si>
  <si>
    <t>CEDRUS deodara 'Pendula' GG9</t>
  </si>
  <si>
    <t>CEDRUS deodora 'Argentea' GG9</t>
  </si>
  <si>
    <t>CEDRUS deodora 'Lime Glow' GG9</t>
  </si>
  <si>
    <t>CEDRUS libani GG9</t>
  </si>
  <si>
    <t>CEDRUS libani 'Nana' GG9</t>
  </si>
  <si>
    <t>CEDRUS libani 'Pyramidalis' (syn. CEDRUS atlantica 'Pyramidalis') GG9</t>
  </si>
  <si>
    <t>CEDRUS libani 'Sapphire Nymph' GG9</t>
  </si>
  <si>
    <t>CERCIS canadensis 'Pendula' GG9</t>
  </si>
  <si>
    <t>CHAMAECYPARIS lawsoniana 'Filiformis Compacta' GG9</t>
  </si>
  <si>
    <t>CHAMAECYPARIS lawsoniana 'Forsteckensis' GG9</t>
  </si>
  <si>
    <t>CHAMAECYPARIS lawsoniana 'Green Globe' GG9</t>
  </si>
  <si>
    <t>CHAMAECYPARIS lawsoniana 'Minima Aurea' GG9</t>
  </si>
  <si>
    <t>CHAMAECYPARIS lawsoniana 'Minima Glauca' GG9</t>
  </si>
  <si>
    <t>CHAMAECYPARIS lawsoniana 'Pembury Blue' GG9</t>
  </si>
  <si>
    <t>CHAMAECYPARIS lawsoniana 'Stewartii' GG9</t>
  </si>
  <si>
    <t>CHAMAECYPARIS lawsoniana 'Tharandtensis Caesia' GG9</t>
  </si>
  <si>
    <t>CHAMAECYPARIS obtusa 'Aurora' GG9</t>
  </si>
  <si>
    <t>CORNUS controversa 'Variegata' GC1P</t>
  </si>
  <si>
    <t>CORNUS florida 'Little Princess' GG9</t>
  </si>
  <si>
    <t>CORNUS kousa 'Autumn Rose' GG9</t>
  </si>
  <si>
    <t>CORNUS kousa 'Weisse Fontäne' GG9</t>
  </si>
  <si>
    <t>CORYLUS avellana 'Webb's Prize Cob' BG1LA</t>
  </si>
  <si>
    <t>CRYPTOMERIA japonica 'Araucarioides' GG9</t>
  </si>
  <si>
    <t>CRYPTOMERIA japonica 'Cristata' GG9</t>
  </si>
  <si>
    <t>CRYPTOMERIA japonica 'Globosa Nana' GG9</t>
  </si>
  <si>
    <t>CRYPTOMERIA japonica 'Little Champion' GG9</t>
  </si>
  <si>
    <t>CRYPTOMERIA japonica 'Monstrosa' GG9</t>
  </si>
  <si>
    <t>CRYPTOMERIA japonica 'Rasen' GG9</t>
  </si>
  <si>
    <t>CRYPTOMERIA japonica 'Vilmoriniana' GG9</t>
  </si>
  <si>
    <t>FAGUS sylvatica 'Ansorgei' GG9</t>
  </si>
  <si>
    <t>FAGUS sylvatica 'Asplenifolia' GG9</t>
  </si>
  <si>
    <t>FAGUS sylvatica 'Dawyck' GG9</t>
  </si>
  <si>
    <t>FAGUS sylvatica 'Dawyck Gold' GG9</t>
  </si>
  <si>
    <t>FAGUS sylvatica 'Dawyck Purple' GG9</t>
  </si>
  <si>
    <t>FAGUS sylvatica 'Mercedes' GG9</t>
  </si>
  <si>
    <t>FAGUS sylvatica 'Pendula' GG9</t>
  </si>
  <si>
    <t>FAGUS sylvatica 'Purpurea Latifolia' GG9</t>
  </si>
  <si>
    <t>FAGUS sylvatica 'Rohanii' GG9</t>
  </si>
  <si>
    <t>FAGUS sylvatica 'Tortuosa Purpurea' GG9</t>
  </si>
  <si>
    <t>FAGUS sylvatica 'Tricolor' GG9</t>
  </si>
  <si>
    <t>FAGUS sylvatica 'Zlatia' GG9</t>
  </si>
  <si>
    <t>FUCHSIA magellanica 'Arauco' BG9</t>
  </si>
  <si>
    <t>HAMAMELIS intermedia 'Aphrodite' GG9</t>
  </si>
  <si>
    <t>HAMAMELIS intermedia 'Barmstedt Gold' GG9</t>
  </si>
  <si>
    <t>HAMAMELIS intermedia 'Feuerzauber' GG9</t>
  </si>
  <si>
    <t>HAMAMELIS intermedia 'Jelena' GG9</t>
  </si>
  <si>
    <t>HAMAMELIS intermedia 'Orange Beauty' GG9</t>
  </si>
  <si>
    <t>HAMAMELIS intermedia 'Primavera' GG9</t>
  </si>
  <si>
    <t>HAMAMELIS intermedia 'Ruby Glow' GG9</t>
  </si>
  <si>
    <t>HAMAMELIS intermedia 'Yamina' GG9</t>
  </si>
  <si>
    <t>HAMAMELIS mollis GG9</t>
  </si>
  <si>
    <t>MAGNOLIA 'Atlas' GG9</t>
  </si>
  <si>
    <t>MAGNOLIA brooklynensis 'Yellow Bird' GG9</t>
  </si>
  <si>
    <t>MAGNOLIA 'Daphné' GG9</t>
  </si>
  <si>
    <t>MAGNOLIA 'Elizabeth' GG9</t>
  </si>
  <si>
    <t>MAGNOLIA virginiana 'Vulcan' GG9</t>
  </si>
  <si>
    <t>MUEHLENBECKIA complexa BG9</t>
  </si>
  <si>
    <t>PICEA abies 'Remontii' GG9</t>
  </si>
  <si>
    <t>PICEA abies 'Rothenhaus' GG9</t>
  </si>
  <si>
    <t>PICEA abies 'Waldbrunn' GG9</t>
  </si>
  <si>
    <t>PICEA glauca 'Echiniformis' GG9</t>
  </si>
  <si>
    <t>PICEA likiangensis (syn. PICEA balfouriana) GG9</t>
  </si>
  <si>
    <t>PICEA mariorika 'Machala' GG9</t>
  </si>
  <si>
    <t>PICEA omorika 'Nana' GC1L5</t>
  </si>
  <si>
    <t>PICEA omorika 'Nana' GG9</t>
  </si>
  <si>
    <t>PICEA pungens 'Fat albert' GG9</t>
  </si>
  <si>
    <t>PICEA pungens 'Globosa' GC1L5</t>
  </si>
  <si>
    <t>PICEA pungens 'Iseli Fastigiate' GG9</t>
  </si>
  <si>
    <t>PINUS densiflora 'Low Glow' GG9</t>
  </si>
  <si>
    <t>PINUS densiflora 'Oculus-draconis' GG9</t>
  </si>
  <si>
    <t>PINUS densiflora 'Tamoyosho Compacta' GG9</t>
  </si>
  <si>
    <t>PINUS flexilis 'Tiny Temple' GG9</t>
  </si>
  <si>
    <t>PINUS heldreichii 'Compact Gem' (syn. PINUS leucodermis 'Compact Gem') GG9</t>
  </si>
  <si>
    <t>PINUS heldreichii 'Satellit' (syn. PINUS leucodermis 'Satellit') GG9</t>
  </si>
  <si>
    <t>PINUS mugo 'Gnom' GG9</t>
  </si>
  <si>
    <t>PINUS mugo 'Heinis Triumph' GG9</t>
  </si>
  <si>
    <t>PINUS mugo 'Hesse' (syn. PINUS mugo 'Compacta') GG9</t>
  </si>
  <si>
    <t>PINUS mugo 'Humpy' GG9</t>
  </si>
  <si>
    <t>PINUS mugo 'Laarheide' (syn. PINUS mugo 'Little Goldstar') GG9</t>
  </si>
  <si>
    <t>PINUS mugo 'Ophir' GG9</t>
  </si>
  <si>
    <t>PINUS mugo 'Picobello' GG9</t>
  </si>
  <si>
    <t>PINUS mugo 'Winter Gold' GG9</t>
  </si>
  <si>
    <t>PINUS parviflora 'Adcock's Dwarf' GG9</t>
  </si>
  <si>
    <t>PINUS parviflora 'Negishi' GG9</t>
  </si>
  <si>
    <t>PINUS pumila 'Nana' GG9</t>
  </si>
  <si>
    <t>PINUS strobus 'Fastigiata' GG9</t>
  </si>
  <si>
    <t>PINUS strobus 'Minima' GG9</t>
  </si>
  <si>
    <t>PINUS strobus 'Pendula' GG9</t>
  </si>
  <si>
    <t>PINUS sylvestris 'Chantry Blue' GG9</t>
  </si>
  <si>
    <t>PINUS sylvestris 'Glauca' GG9</t>
  </si>
  <si>
    <t>PINUS sylvestris 'Globosa Viridis' GG9</t>
  </si>
  <si>
    <t>PINUS sylvestris 'Nana' GG9</t>
  </si>
  <si>
    <t>PRUNUS domestica 'Quetsche d'Alsace' SCION</t>
  </si>
  <si>
    <t>QUERCUS biviniana GG9</t>
  </si>
  <si>
    <t>QUERCUS castaneifolia 'Green Spire' GG9</t>
  </si>
  <si>
    <t>QUERCUS dentata GG9</t>
  </si>
  <si>
    <t>QUERCUS palustris 'Green Dwarf' GG9</t>
  </si>
  <si>
    <t>QUERCUS palustris 'Green Pillar' GG9</t>
  </si>
  <si>
    <t>QUERCUS palustris 'Isabel' GG9</t>
  </si>
  <si>
    <t>QUERCUS robur 'Fastigiata Koster' GG9</t>
  </si>
  <si>
    <t>QUERCUS robur 'Timuki' GG9</t>
  </si>
  <si>
    <t>QUERCUS robur 'Variegata' GG9</t>
  </si>
  <si>
    <t>QUERCUS turneri 'Pseudoturneri' GG9</t>
  </si>
  <si>
    <t>QUERCUS x hispanica 'Ambrozyana' GG9</t>
  </si>
  <si>
    <t>QUERCUS x hispanica 'Diversifolia' GG9</t>
  </si>
  <si>
    <t>QUERCUS x kewensis GG9</t>
  </si>
  <si>
    <t>RUBUS spectabilis 'Olympic Gold' BP8</t>
  </si>
  <si>
    <t>SYRINGA 'James Macfarlane' GG9</t>
  </si>
  <si>
    <t>SYRINGA microphylla 'Superba' GG9</t>
  </si>
  <si>
    <t>SYRINGA 'Miss Canada' GG9</t>
  </si>
  <si>
    <t>SYRINGA 'Nocturne' GG9</t>
  </si>
  <si>
    <t>SYRINGA x prestoniae 'Minuet' GG9</t>
  </si>
  <si>
    <t>TAXODIUM distichum 'Nutans' GG9</t>
  </si>
  <si>
    <t>TAXUS baccata 'Adpressa Aurea' GG9</t>
  </si>
  <si>
    <t>TAXUS baccata 'Amersfoort' GG9</t>
  </si>
  <si>
    <t>TAXUS baccata 'Elegantissima' GG9</t>
  </si>
  <si>
    <t>TAXUS baccata 'Fastigiata Aurea' GG9</t>
  </si>
  <si>
    <t>TAXUS baccata 'Fastigiata' GG9</t>
  </si>
  <si>
    <t>TAXUS baccata 'Fastigiata Robusta' GG9</t>
  </si>
  <si>
    <t>TAXUS baccata 'Repandens' GG9</t>
  </si>
  <si>
    <t>TAXUS baccata 'Repens Aurea' GG9</t>
  </si>
  <si>
    <t>VIBURNUM carlesii GG9</t>
  </si>
  <si>
    <t>VIBURNUM macrocephalum GG9</t>
  </si>
  <si>
    <t>VIBURNUM plicatum 'Elizabeth Bullivant' BG9</t>
  </si>
  <si>
    <t>WISTERIA floribunda 'Black Dragon' GG9</t>
  </si>
  <si>
    <t>WISTERIA floribunda 'Harlequin' GG9</t>
  </si>
  <si>
    <t>WISTERIA floribunda 'Honbeni' (syn. WISTERIA floribunda 'Rosea') GG9</t>
  </si>
  <si>
    <t>WISTERIA floribunda 'Lipstick' GG9</t>
  </si>
  <si>
    <t>WISTERIA sinensis 'Alba' GG9</t>
  </si>
  <si>
    <t>WISTERIA sinensis 'Rosea' GG9</t>
  </si>
  <si>
    <t>ACER palmatum 'Dissectum'</t>
  </si>
  <si>
    <t>(12612)</t>
  </si>
  <si>
    <t>ACER saccharinum 'Pyramidale'</t>
  </si>
  <si>
    <t>ACTINIDIA deliciosa SOLISSIMO® 'Renact'</t>
  </si>
  <si>
    <t>BETULA pendula</t>
  </si>
  <si>
    <t>AUCUBA japonica 'Crotonifolia'</t>
  </si>
  <si>
    <t>(4072)</t>
  </si>
  <si>
    <t>CORNUS kousa 'Chinensis'</t>
  </si>
  <si>
    <t>(3793)</t>
  </si>
  <si>
    <t>CHAENOMELES speciosa 'Umbilicata'</t>
  </si>
  <si>
    <t>(3794)</t>
  </si>
  <si>
    <t>CHAENOMELES superba 'Cameo'</t>
  </si>
  <si>
    <t>(4278)</t>
  </si>
  <si>
    <t>(4454)</t>
  </si>
  <si>
    <t>CYTISUS scoparius 'Boskoop Ruby'</t>
  </si>
  <si>
    <t>(4477)</t>
  </si>
  <si>
    <t>CYTISUS scoparius 'Lena'</t>
  </si>
  <si>
    <t>(4983)</t>
  </si>
  <si>
    <t>GENISTA 'Porlock'</t>
  </si>
  <si>
    <t>(5517)</t>
  </si>
  <si>
    <t>HYPERICUM inodorum MAG.® BEAUTY 'Kolmbeau'</t>
  </si>
  <si>
    <t>(5518)</t>
  </si>
  <si>
    <t>HYPERICUM inodorum MAG.® SUNSHINE 'Kolmasun'</t>
  </si>
  <si>
    <t>(5146)</t>
  </si>
  <si>
    <t>HIBISCUS moscheutos Rouge</t>
  </si>
  <si>
    <t>(12085)</t>
  </si>
  <si>
    <t>HYDRANGEA macrophylla BELLE SEDUCTION® 'Bodalan'</t>
  </si>
  <si>
    <t>(5360)</t>
  </si>
  <si>
    <t>HYDRANGEA macrophylla DOLCE® GIPSY 'Dolgip'</t>
  </si>
  <si>
    <t>(6117)</t>
  </si>
  <si>
    <t>LONICERA japonica 'Hall's Prolific'</t>
  </si>
  <si>
    <t>(5811)</t>
  </si>
  <si>
    <t>LAVANDULA intermedia 'Seguret'</t>
  </si>
  <si>
    <t>MAGNOLIA loebneri 'Leonard Messel'</t>
  </si>
  <si>
    <t>(5813)</t>
  </si>
  <si>
    <t>(5834)</t>
  </si>
  <si>
    <t>MALUS PERPETU® 'Evereste'</t>
  </si>
  <si>
    <t>LEPTOSPERMUM scoparium 'Winter Cheer'</t>
  </si>
  <si>
    <t>(5956)</t>
  </si>
  <si>
    <t>SC1L3</t>
  </si>
  <si>
    <t>1/1P1L3</t>
  </si>
  <si>
    <t>PHILADELPHUS virginalis 'Minnesota Snowflake'</t>
  </si>
  <si>
    <t>(9236)</t>
  </si>
  <si>
    <t>PRUNUS 'Accolade'</t>
  </si>
  <si>
    <t>(8597)</t>
  </si>
  <si>
    <t>(8670)</t>
  </si>
  <si>
    <t>ULMUS LUTECE® 'Nanguen'</t>
  </si>
  <si>
    <t>(9705)</t>
  </si>
  <si>
    <t>VIBURNUM plicatum 'Watanabe'</t>
  </si>
  <si>
    <t>GAMME GENERALE</t>
  </si>
  <si>
    <t>GAMME PROGREF</t>
  </si>
  <si>
    <t>GAMME VIVACES</t>
  </si>
  <si>
    <t>GENERAL RANGE</t>
  </si>
  <si>
    <t>PROGREF RANGE</t>
  </si>
  <si>
    <t>PERENNIAL PLANTS RANGE</t>
  </si>
  <si>
    <t>ALLGEMEINE BEREICH</t>
  </si>
  <si>
    <t>PROGREF BEREICH</t>
  </si>
  <si>
    <t>MEHJÄHRIGE PFLANZEN BEREICH</t>
  </si>
  <si>
    <t>ALGEMEEN BEREIK</t>
  </si>
  <si>
    <t>PROGREF-BEREIK</t>
  </si>
  <si>
    <t>BESTAND VAN PERENNIAL PLANTEN</t>
  </si>
  <si>
    <t>GAMA GENERAL</t>
  </si>
  <si>
    <t>GAMA DE PROGREF</t>
  </si>
  <si>
    <t>GAMA DE PLANTAS PERENNALES</t>
  </si>
  <si>
    <t>GAMMA GENERAL</t>
  </si>
  <si>
    <t>GAMMA PROGREF</t>
  </si>
  <si>
    <t>GAMMA DE PLANTES PERENNIALS</t>
  </si>
  <si>
    <t>GAMA GERAL</t>
  </si>
  <si>
    <t>GAMA DE PLANTAS PERENE</t>
  </si>
  <si>
    <t>GAMA PROGREF</t>
  </si>
  <si>
    <t>GAMMA GENERALE</t>
  </si>
  <si>
    <t>GAMMA DI PIANTE PERENNE</t>
  </si>
  <si>
    <t>ZASIĘG OGÓLNY</t>
  </si>
  <si>
    <t>ZAKRES OBSZARÓW ROŚLINNYCH</t>
  </si>
  <si>
    <t>ZAKRES PROGREF</t>
  </si>
  <si>
    <t>OBECNÁ ROZSAH</t>
  </si>
  <si>
    <t>PERENNIÁLNÍ ROSTLINY RANGE</t>
  </si>
  <si>
    <t>VŠEOBECNÉ ROZSAH</t>
  </si>
  <si>
    <t>PERENNIÁLNE RASTLINY</t>
  </si>
  <si>
    <t>ÁLTALÁNOS TARTOMÁNY</t>
  </si>
  <si>
    <t>PERENNIAL NÖVÉNYI TERÜLET</t>
  </si>
  <si>
    <t>ОБЩИЙ ДИАПАЗОН</t>
  </si>
  <si>
    <t>ДИАПАЗОН ПЕРЕНАЦИОННЫХ РАСТЕНИЙ</t>
  </si>
  <si>
    <t>PROGREF ДИАПАЗОН</t>
  </si>
  <si>
    <t>ABELIA grandiflora SUNSHINE DAYDREAM 'Abelops' BC1L3</t>
  </si>
  <si>
    <t>ABIES koreana 'Kohout's Icebreaker' GG9</t>
  </si>
  <si>
    <t>ACACIA dealbata 'Gaulois Astier' BG1LA TIGE</t>
  </si>
  <si>
    <t>ACER palmatum 'Dissectum Garnet' GC3L TIGE</t>
  </si>
  <si>
    <t>ACER palmatum 'Dissectum' GC3L TIGE</t>
  </si>
  <si>
    <t>ACER palmatum 'Dissectum rubrum' GG9</t>
  </si>
  <si>
    <t>ACER palmatum 'Emerald Lace' GC3L TIGE</t>
  </si>
  <si>
    <t>ACER palmatum 'Inaba-Shidare' GC3L TIGE</t>
  </si>
  <si>
    <t>ACER palmatum 'Little princess' GG9</t>
  </si>
  <si>
    <t>ACER palmatum 'Ryusen' GC3L TIGE</t>
  </si>
  <si>
    <t>ACER palmatum 'Tamukeyama' GC3L TIGE</t>
  </si>
  <si>
    <t>ACER palmatum 'Ueno Yama' GG9</t>
  </si>
  <si>
    <t>ALBIZIA julibrissin OMBRELLA 'Boubri' BA2</t>
  </si>
  <si>
    <t>BETULA pendula 'Long Trunk' GG9</t>
  </si>
  <si>
    <t>BORONIA crenulata 'Shark Bay' BG9</t>
  </si>
  <si>
    <t>BUDDLEJA davidii 'Butterfly Tower' BP8</t>
  </si>
  <si>
    <t>CALLISTEMON salignus BEEZNEEZZ 'Hutneezz' BG9</t>
  </si>
  <si>
    <t>CALOCEDRUS decurrens 'Aureovariegata' GG9</t>
  </si>
  <si>
    <t>CALOCEDRUS decurrens 'Pillar' GG9</t>
  </si>
  <si>
    <t>CARPINUS betulus 'Monumentalis' GG9 TIGE</t>
  </si>
  <si>
    <t>CARPINUS betulus 'Pendula' GG9 TIGE</t>
  </si>
  <si>
    <t>CARPINUS polyneura GG9</t>
  </si>
  <si>
    <t>CEDRUS deodara 'Eisregen' GG9</t>
  </si>
  <si>
    <t>CERASTIUM tomentosum SG9</t>
  </si>
  <si>
    <t>CERCIS canadensis 'Forest Pansy' GG9 TIGE</t>
  </si>
  <si>
    <t>CHAMAECYPARIS lawsoniana 'Golden Wonder' GG9</t>
  </si>
  <si>
    <t>CORNUS alternifolia ' Argentea' GC1L3</t>
  </si>
  <si>
    <t>CORNUS 'Eddie's White Wonder' GC1L3</t>
  </si>
  <si>
    <t>CORNUS florida 'Cherokee Chief' GC1L3</t>
  </si>
  <si>
    <t>CORNUS florida 'Cherokee Daybreak' GC1L3</t>
  </si>
  <si>
    <t>CORNUS florida 'Cherokee Princess' GG9</t>
  </si>
  <si>
    <t>CORNUS florida 'Pendula' GC1L3</t>
  </si>
  <si>
    <t>CORNUS florida 'Pluribracteata' GC1L3</t>
  </si>
  <si>
    <t>CORNUS florida 'Rainbow' GC1L3</t>
  </si>
  <si>
    <t>CORNUS florida 'Red Giant' GC1L3</t>
  </si>
  <si>
    <t>CORNUS florida 'Rubra' GC1L3</t>
  </si>
  <si>
    <t>CORNUS hongkongensis GC1L3</t>
  </si>
  <si>
    <t>CORNUS kousa 'Beni-Fuji' GC1L3</t>
  </si>
  <si>
    <t>CORNUS kousa 'Big Apple' GC1L3</t>
  </si>
  <si>
    <t>CORNUS kousa 'Bodnant' GC1L3</t>
  </si>
  <si>
    <t>CORNUS kousa 'China Girl' GC1L3</t>
  </si>
  <si>
    <t>CORNUS kousa 'Copacabana' GC1L3</t>
  </si>
  <si>
    <t>CORNUS kousa 'Milky Way' GC1L3</t>
  </si>
  <si>
    <t>CORNUS kousa 'Mount Fuji' GC1L3</t>
  </si>
  <si>
    <t>CORNUS kousa 'National' GC1L3</t>
  </si>
  <si>
    <t>CORNUS kousa 'Nicole' GC1L3</t>
  </si>
  <si>
    <t>CORNUS kousa 'Norman Hadden' GC1L3</t>
  </si>
  <si>
    <t>CORNUS kousa 'Radiant Rose' GC1L3</t>
  </si>
  <si>
    <t>CORNUS kousa 'Samzam' (syn. CORNUS kousa 'Samaritan') GC1L3</t>
  </si>
  <si>
    <t>CORNUS kousa 'Satomi' GC1L3</t>
  </si>
  <si>
    <t>CORNUS kousa 'Teutonia' GC1L3</t>
  </si>
  <si>
    <t>CORNUS kousa 'White Giant' GC1L3</t>
  </si>
  <si>
    <t>CORNUS nuttallii 'Ascona' GC1L3</t>
  </si>
  <si>
    <t>CORNUS nuttallii 'Gold Spot' GG9</t>
  </si>
  <si>
    <t>CORNUS nuttallii 'Monarch' GC1L3</t>
  </si>
  <si>
    <t>CORNUS nuttallii 'North Star' GC1L3</t>
  </si>
  <si>
    <t>CORNUS nuttallii 'Portlemouth' GC1L3</t>
  </si>
  <si>
    <t>CORNUS rutgersensis AURORA 'Rutban' GC1L3</t>
  </si>
  <si>
    <t>CORNUS rutgersensis GALAXY 'Rutdan' GC1L3</t>
  </si>
  <si>
    <t>CORNUS rutgersensis STELLAR PINK 'Rutgan' GC1L3</t>
  </si>
  <si>
    <t>CORONILLA glauca 'Citrina' BG9</t>
  </si>
  <si>
    <t>COTINUS coggygria 'Royal Purple' BP9</t>
  </si>
  <si>
    <t>DAPHNE odora 'Maijina' BG9</t>
  </si>
  <si>
    <t>EUONYMUS japonicus PALOMA BLANCA 'Lankveld03' BG9</t>
  </si>
  <si>
    <t>FAGUS grandiflora GG9</t>
  </si>
  <si>
    <t>FESTUCA amethystina SG9</t>
  </si>
  <si>
    <t>FESTUCA gautieri SG9</t>
  </si>
  <si>
    <t>FESTUCA glauca 'Festina' SG9</t>
  </si>
  <si>
    <t>GINKGO biloba 'Automn Gold' GG9</t>
  </si>
  <si>
    <t>GINKGO biloba 'Blagon' GG9</t>
  </si>
  <si>
    <t>GINKGO biloba 'Mariken' GC2L TIGE 60 CM</t>
  </si>
  <si>
    <t>GINKGO biloba 'Mariken' GG9</t>
  </si>
  <si>
    <t>GINKGO biloba 'Princeton Sentry' GG9</t>
  </si>
  <si>
    <t>GINKGO biloba 'Saratoga' GG9</t>
  </si>
  <si>
    <t>GLEDITSIA triacanthos 'Ruby Lace' GG9</t>
  </si>
  <si>
    <t>GLEDITSIA triacanthos 'Skyline' GG9</t>
  </si>
  <si>
    <t>GLEDITSIA triacanthos 'Sunburst' GG9</t>
  </si>
  <si>
    <t>HEDERA helix 'Erecta' BG9</t>
  </si>
  <si>
    <t>HELLEBORUS niger SG9</t>
  </si>
  <si>
    <t>HIBISCUS syriacus CHINA CHIFFON 'Bricutts' GRP TIGE 90 CM</t>
  </si>
  <si>
    <t>HYDRANGEA paniculata 'Silver Dollar' BC1L3</t>
  </si>
  <si>
    <t>HYPERICUM calycinum BG9</t>
  </si>
  <si>
    <t>ILEX meserveae 'Mondo' BG9</t>
  </si>
  <si>
    <t>LIGUSTRUM japonicum 'Texanum Sélection' BC1L3</t>
  </si>
  <si>
    <t>LIQUIDAMBAR styraciflua 'Gumball' GG9</t>
  </si>
  <si>
    <t>LIQUIDAMBAR styraciflua 'Slender Silhouette' GG9</t>
  </si>
  <si>
    <t>LONICERA nitida SCOOP 'Chalons' BG9</t>
  </si>
  <si>
    <t>MAGNOLIA Denudata GG9</t>
  </si>
  <si>
    <t>MAGNOLIA 'Serene' GG9</t>
  </si>
  <si>
    <t>MAGNOLIA 'Sunrise' GG9</t>
  </si>
  <si>
    <t>MESPILUS germanica BG9</t>
  </si>
  <si>
    <t>MISCANTHUS sinensis SG9</t>
  </si>
  <si>
    <t>NANDINA domestica Rouge BG9</t>
  </si>
  <si>
    <t>NANDINA domestica Rouge BP8</t>
  </si>
  <si>
    <t>NANDINA domestica SP9</t>
  </si>
  <si>
    <t>NEPETA mussinii BG9</t>
  </si>
  <si>
    <t>PARTHENOCISSUS tricuspidata 'Veitchii Robusta' GRP</t>
  </si>
  <si>
    <t>PHORMIUM 'Pink Panther' BC1L CARRE</t>
  </si>
  <si>
    <t>PHORMIUM 'Veneer' BC1L CARRE</t>
  </si>
  <si>
    <t>PHORMIUM 'Veneer' BC1L3</t>
  </si>
  <si>
    <t>PICEA omorika 'Nana' GG9 TIGE</t>
  </si>
  <si>
    <t>PICEA pungens 'Edith' GG9</t>
  </si>
  <si>
    <t>PINUS BREPO® 'Pierrick Bregeon' GC2L5 TIGE 110CM</t>
  </si>
  <si>
    <t>PINUS BREPO® 'Pierrick Bregeon' GC2L5 TIGE 60 CM</t>
  </si>
  <si>
    <t>PINUS BREPO® 'Pierrick Bregeon' GC2L5 TIGE 90 CM</t>
  </si>
  <si>
    <t>PINUS cembra 'Compacta Glauca' GG9</t>
  </si>
  <si>
    <t>PINUS densiflora 'Alice Verkade' GG9</t>
  </si>
  <si>
    <t>PINUS 'Marie Bregeon' GC2L5 TIGE 60 CM</t>
  </si>
  <si>
    <t>PINUS mugo 'Carsten's Wintergold' GG9</t>
  </si>
  <si>
    <t>PINUS nigra 'Agnes Bregeon' GG9</t>
  </si>
  <si>
    <t>PINUS strobus 'Tortuosa' GG9</t>
  </si>
  <si>
    <t>PINUS x schwerinii 'Wiethorst' GG9</t>
  </si>
  <si>
    <t>POTENTILLA fruticosa 'Arbuscula' BG9</t>
  </si>
  <si>
    <t>PRUNUS avium 'Griotte de Montmorency' GRP</t>
  </si>
  <si>
    <t>PRUNUS avium 'Moreau' GRP</t>
  </si>
  <si>
    <t>PRUNUS avium 'Reverchon' GRP</t>
  </si>
  <si>
    <t>PRUNUS avium 'Summit' GRP</t>
  </si>
  <si>
    <t>PRUNUS avium 'Van' GRP</t>
  </si>
  <si>
    <t>PRUNUS domestica 'd'Ente' GRP</t>
  </si>
  <si>
    <t>PRUNUS domestica 'Quetsche d'Alsace' GRP</t>
  </si>
  <si>
    <t>PRUNUS domestica 'Reine Claude Violette' GRP</t>
  </si>
  <si>
    <t>PRUNUS serrulata 'Sunset Boulevard' GRP</t>
  </si>
  <si>
    <t>QUERCUS macrolepis GG9</t>
  </si>
  <si>
    <t>ROSMARINUS officinalis 'Tuscan Blue' BP8</t>
  </si>
  <si>
    <t>SALIX alba SG9</t>
  </si>
  <si>
    <t>SCHIZOPHRAGMA hydrangeoïdes BG9</t>
  </si>
  <si>
    <t>SPIRAEA billardii BA5</t>
  </si>
  <si>
    <t>SPIRAEA billardii BA7</t>
  </si>
  <si>
    <t>SPIRAEA billardii BP8</t>
  </si>
  <si>
    <t>SPIRAEA billardii BRP</t>
  </si>
  <si>
    <t>SPIRAEA japonica 'Crispa' BA5</t>
  </si>
  <si>
    <t>SYMPHORICARPOS doorenbosii MAG.® CANDY 'Kolmcan' BP8</t>
  </si>
  <si>
    <t>SYMPHORICARPOS doorenbosii MAG.® GALAXY 'Kolmgala' BP8</t>
  </si>
  <si>
    <t>SYMPHORICARPOS doorenbosii MAG.® SWEET 'Kolmaswet' BP8</t>
  </si>
  <si>
    <t>SYMPHORICARPOS doorenbosii MAG.® TEMPTATION 'Kolmatemta' BP8</t>
  </si>
  <si>
    <t>THYMUS serpyllum 'Coccineus' SG9</t>
  </si>
  <si>
    <t>TRACHELOSPERMUM jasminoides BC1L3</t>
  </si>
  <si>
    <t>WISTERIA floribunda 'Longissima Alba' GG9</t>
  </si>
  <si>
    <t>WISTERIA frutescens 'Longwood Purple' GG9</t>
  </si>
  <si>
    <t>WISTERIA sinensis 'Caroline' GG9</t>
  </si>
  <si>
    <t>ABELIA CONFETTI® 'Conti'</t>
  </si>
  <si>
    <t>SEM</t>
  </si>
  <si>
    <t>1/0 BR</t>
  </si>
  <si>
    <t>(1815)</t>
  </si>
  <si>
    <t>(1817)</t>
  </si>
  <si>
    <t>(1819)</t>
  </si>
  <si>
    <t>ABELIA 'Edward Goucher'</t>
  </si>
  <si>
    <t>SCION</t>
  </si>
  <si>
    <t>1/2 Whip</t>
  </si>
  <si>
    <t>(1955)</t>
  </si>
  <si>
    <t>ACER platanoides 'Columnare'</t>
  </si>
  <si>
    <t>X/1/0 Whip</t>
  </si>
  <si>
    <t>(1822)</t>
  </si>
  <si>
    <t>(11578)</t>
  </si>
  <si>
    <t>ACER platanoides 'Crimson King'</t>
  </si>
  <si>
    <t>(1821)</t>
  </si>
  <si>
    <t>(23174)</t>
  </si>
  <si>
    <t>ACER platanoides 'Lorbergii'</t>
  </si>
  <si>
    <t>(1829)</t>
  </si>
  <si>
    <t>ABELIA grandiflora</t>
  </si>
  <si>
    <t>(1830)</t>
  </si>
  <si>
    <t>(9698)</t>
  </si>
  <si>
    <t>SRP</t>
  </si>
  <si>
    <t>1/1 BR</t>
  </si>
  <si>
    <t>(1832)</t>
  </si>
  <si>
    <t>(11601)</t>
  </si>
  <si>
    <t>ACER pseudoplatanus 'Bruchem'</t>
  </si>
  <si>
    <t>(11341)</t>
  </si>
  <si>
    <t>ACER pseudoplatanus REGAL PETTICOAT® 'Tunpetti'</t>
  </si>
  <si>
    <t>(9430)</t>
  </si>
  <si>
    <t>ABELIA grandiflora 'Hopleys'</t>
  </si>
  <si>
    <t>0/1/2 Whip</t>
  </si>
  <si>
    <t>ABELIA grandiflora 'Kaleidoscope'</t>
  </si>
  <si>
    <t>(10087)</t>
  </si>
  <si>
    <t>ABELIA grandiflora LUCKY LOTS® 'Wevo1'</t>
  </si>
  <si>
    <t>(22596)</t>
  </si>
  <si>
    <t>ACORUS gramineus 'Hakuro Nishiki'</t>
  </si>
  <si>
    <t>ABELIA grandiflora 'Sherwoodii'</t>
  </si>
  <si>
    <t>(22644)</t>
  </si>
  <si>
    <t>(1806)</t>
  </si>
  <si>
    <t>(1805)</t>
  </si>
  <si>
    <t>(13957)</t>
  </si>
  <si>
    <t>ACTINIDIA deliciosa 'Hayward'</t>
  </si>
  <si>
    <t>(24249)</t>
  </si>
  <si>
    <t>ABELIA grandiflora SUNSHINE DAYDREAM 'Abelops'</t>
  </si>
  <si>
    <t>(10400)</t>
  </si>
  <si>
    <t>(10154)</t>
  </si>
  <si>
    <t>ABELIOPHYLLUM distichum</t>
  </si>
  <si>
    <t>(2163)</t>
  </si>
  <si>
    <t>1/2 BR</t>
  </si>
  <si>
    <t>(9215)</t>
  </si>
  <si>
    <t>ACACIA retinoides</t>
  </si>
  <si>
    <t>(1985)</t>
  </si>
  <si>
    <t>(2020)</t>
  </si>
  <si>
    <t>ACER ginnala</t>
  </si>
  <si>
    <t>(2035)</t>
  </si>
  <si>
    <t>ACER negundo</t>
  </si>
  <si>
    <t>(2258)</t>
  </si>
  <si>
    <t>ALNUS cordata</t>
  </si>
  <si>
    <t>(2263)</t>
  </si>
  <si>
    <t>ALNUS glutinosa</t>
  </si>
  <si>
    <t>(2042)</t>
  </si>
  <si>
    <t>ACER opalus</t>
  </si>
  <si>
    <t>(2292)</t>
  </si>
  <si>
    <t>AMELANCHIER alnifolia 'Obelisk'</t>
  </si>
  <si>
    <t>(11978)</t>
  </si>
  <si>
    <t>ANISODONTEA capensis</t>
  </si>
  <si>
    <t>(2533)</t>
  </si>
  <si>
    <t>BETULA pendula 'Fastigiata'</t>
  </si>
  <si>
    <t>(13528)</t>
  </si>
  <si>
    <t>ANISODONTEA scabrosa 'Miss Pinky'</t>
  </si>
  <si>
    <t>(12286)</t>
  </si>
  <si>
    <t>BOUTELOUA gracilis</t>
  </si>
  <si>
    <t>(7848)</t>
  </si>
  <si>
    <t>BRACHYGLOTTIS 'Drysdale' (syn. SENECIO)</t>
  </si>
  <si>
    <t>(7849)</t>
  </si>
  <si>
    <t>(7852)</t>
  </si>
  <si>
    <t>(10217)</t>
  </si>
  <si>
    <t>ARONIA melanocarpa 'Professor Ed'</t>
  </si>
  <si>
    <t>(2325)</t>
  </si>
  <si>
    <t>ARUNDO donax 'Variegata'</t>
  </si>
  <si>
    <t>(2336)</t>
  </si>
  <si>
    <t>(2339)</t>
  </si>
  <si>
    <t>AUCUBA japonica 'Rozannie'</t>
  </si>
  <si>
    <t>(22751)</t>
  </si>
  <si>
    <t>BUDDLEJA davidii FREE PETITE® BLUE HEAVEN 'Podaras#8'</t>
  </si>
  <si>
    <t>(2343)</t>
  </si>
  <si>
    <t>AZALEA japonica 'Amonea' rose mauve</t>
  </si>
  <si>
    <t>(12387)</t>
  </si>
  <si>
    <t>BUDDLEJA davidii FREE PETITE® DARK PINK 'Podaras#10'</t>
  </si>
  <si>
    <t>(12889)</t>
  </si>
  <si>
    <t>(12388)</t>
  </si>
  <si>
    <t>(2618)</t>
  </si>
  <si>
    <t>(13263)</t>
  </si>
  <si>
    <t>BUPLEURUM fruticosum</t>
  </si>
  <si>
    <t>(2691)</t>
  </si>
  <si>
    <t>CAESALPINIA gilliesii</t>
  </si>
  <si>
    <t>(2474)</t>
  </si>
  <si>
    <t>BRP</t>
  </si>
  <si>
    <t>0/1/1 BR</t>
  </si>
  <si>
    <t>(2708)</t>
  </si>
  <si>
    <t>CALLICARPA dichotoma 'Issai'</t>
  </si>
  <si>
    <t>(2480)</t>
  </si>
  <si>
    <t>(21936)</t>
  </si>
  <si>
    <t>CALLISTEMON sieberi 'Widdicombe Gem'</t>
  </si>
  <si>
    <t>(23615)</t>
  </si>
  <si>
    <t>CALLUNA vulgaris 'Red Favorit'</t>
  </si>
  <si>
    <t>(22544)</t>
  </si>
  <si>
    <t>(3508)</t>
  </si>
  <si>
    <t>CARAGANA arborescens</t>
  </si>
  <si>
    <t>(10127)</t>
  </si>
  <si>
    <t>CAREX 'Bronze Form'</t>
  </si>
  <si>
    <t>(10128)</t>
  </si>
  <si>
    <t>CAREX 'Frosted Curls'</t>
  </si>
  <si>
    <t>(22595)</t>
  </si>
  <si>
    <t>CAREX muskingumensis</t>
  </si>
  <si>
    <t>(12287)</t>
  </si>
  <si>
    <t>CAREX panicea</t>
  </si>
  <si>
    <t>(3554)</t>
  </si>
  <si>
    <t>(3741)</t>
  </si>
  <si>
    <t>CHAMAECYPARIS lawsoniana 'Ellwoodii'</t>
  </si>
  <si>
    <t>(3557)</t>
  </si>
  <si>
    <t>(3522)</t>
  </si>
  <si>
    <t>(3852)</t>
  </si>
  <si>
    <t>(13305)</t>
  </si>
  <si>
    <t>CASTANEA sativa</t>
  </si>
  <si>
    <t>(23339)</t>
  </si>
  <si>
    <t>(10886)</t>
  </si>
  <si>
    <t>CHOISYA ternata GOLDFINGERS® 'Limo'</t>
  </si>
  <si>
    <t>(3635)</t>
  </si>
  <si>
    <t>CEANOTHUS pallidus 'Marie Simon'</t>
  </si>
  <si>
    <t>(10215)</t>
  </si>
  <si>
    <t>CISTUS crispus</t>
  </si>
  <si>
    <t>MRP</t>
  </si>
  <si>
    <t>-/1 BR</t>
  </si>
  <si>
    <t>0/1/2 BR</t>
  </si>
  <si>
    <t>(13576)</t>
  </si>
  <si>
    <t>CORYLUS avellana 'Red Majestic'</t>
  </si>
  <si>
    <t>GRP TIGE 60 CM</t>
  </si>
  <si>
    <t>X/1/0 Stem 60cm</t>
  </si>
  <si>
    <t>(4184)</t>
  </si>
  <si>
    <t>CORYLUS colurna</t>
  </si>
  <si>
    <t>(3950)</t>
  </si>
  <si>
    <t>CONVOLVULUS cneorum</t>
  </si>
  <si>
    <t>(23621)</t>
  </si>
  <si>
    <t>COPROSMA kirkii</t>
  </si>
  <si>
    <t>(23622)</t>
  </si>
  <si>
    <t>COPROSMA kirkii 'Variegata'</t>
  </si>
  <si>
    <t>(21953)</t>
  </si>
  <si>
    <t>(22874)</t>
  </si>
  <si>
    <t>CORDYLINE x FESTIVAL® BURGUNDY 'Red Fountain'</t>
  </si>
  <si>
    <t>(13546)</t>
  </si>
  <si>
    <t>CORNUS alba</t>
  </si>
  <si>
    <t>(4093)</t>
  </si>
  <si>
    <t>CORNUS alba 'Aurea'</t>
  </si>
  <si>
    <t>(4255)</t>
  </si>
  <si>
    <t>(11789)</t>
  </si>
  <si>
    <t>(4257)</t>
  </si>
  <si>
    <t>CORNUS 'Eddie's White Wonder'</t>
  </si>
  <si>
    <t>GRP</t>
  </si>
  <si>
    <t>X/1/0 BR</t>
  </si>
  <si>
    <t>(4112)</t>
  </si>
  <si>
    <t>CORNUS mas</t>
  </si>
  <si>
    <t>(12295)</t>
  </si>
  <si>
    <t>COTONEASTER integrifolius 'Silver Shadow'</t>
  </si>
  <si>
    <t>(11619)</t>
  </si>
  <si>
    <t>CORNUS officinalis 'Gold Puff'</t>
  </si>
  <si>
    <t>(11997)</t>
  </si>
  <si>
    <t>(4115)</t>
  </si>
  <si>
    <t>(4273)</t>
  </si>
  <si>
    <t>(23623)</t>
  </si>
  <si>
    <t xml:space="preserve">COROKIA x virgata 'Red Wonder' </t>
  </si>
  <si>
    <t>(23624)</t>
  </si>
  <si>
    <t>COROKIA x virgata 'Sunsplash'</t>
  </si>
  <si>
    <t>(4303)</t>
  </si>
  <si>
    <t>CRATAEGUS monogyna</t>
  </si>
  <si>
    <t>(11548)</t>
  </si>
  <si>
    <t>CRATAEGUS succulenta 'Jubilee'</t>
  </si>
  <si>
    <t>(22354)</t>
  </si>
  <si>
    <t>CRINODENDRON hookerianum</t>
  </si>
  <si>
    <t>(4324)</t>
  </si>
  <si>
    <t>(22623)</t>
  </si>
  <si>
    <t>DISTYLIUM x EMERALD HEIGHTS® 'PIIDIST-I'</t>
  </si>
  <si>
    <t>(13583)</t>
  </si>
  <si>
    <t>DORYCNIUM hirsutum</t>
  </si>
  <si>
    <t>(4579)</t>
  </si>
  <si>
    <t>ELAEAGNUS angustifolia</t>
  </si>
  <si>
    <t>(9984)</t>
  </si>
  <si>
    <t>CYDONIA oblonga 'D'Angers'</t>
  </si>
  <si>
    <t>(4412)</t>
  </si>
  <si>
    <t>CYDONIA oblonga 'De Provence'</t>
  </si>
  <si>
    <t>0/1 BR</t>
  </si>
  <si>
    <t>(4637)</t>
  </si>
  <si>
    <t>(13002)</t>
  </si>
  <si>
    <t>(11995)</t>
  </si>
  <si>
    <t>(4662)</t>
  </si>
  <si>
    <t>(4664)</t>
  </si>
  <si>
    <t>(23380)</t>
  </si>
  <si>
    <t>ESCALLONIA x GOLDEN CARPET 'Alcaura'</t>
  </si>
  <si>
    <t>(23633)</t>
  </si>
  <si>
    <t>FICUS carica 'Saint Pierre'</t>
  </si>
  <si>
    <t>(4742)</t>
  </si>
  <si>
    <t>EUONYMUS europaeus</t>
  </si>
  <si>
    <t>(4831)</t>
  </si>
  <si>
    <t>(4697)</t>
  </si>
  <si>
    <t>EUONYMUS fortunei 'Coloratus'</t>
  </si>
  <si>
    <t>(4823)</t>
  </si>
  <si>
    <t>(4698)</t>
  </si>
  <si>
    <t>EUONYMUS fortunei 'Dart's Blanket'</t>
  </si>
  <si>
    <t>(11706)</t>
  </si>
  <si>
    <t>(4704)</t>
  </si>
  <si>
    <t>(4711)</t>
  </si>
  <si>
    <t>FRAXINUS americana</t>
  </si>
  <si>
    <t>(4905)</t>
  </si>
  <si>
    <t>(23552)</t>
  </si>
  <si>
    <t>FRAXINUS americana 'Autumn Purple'</t>
  </si>
  <si>
    <t>(22896)</t>
  </si>
  <si>
    <t>FRAXINUS americana 'Windy City'</t>
  </si>
  <si>
    <t>(23394)</t>
  </si>
  <si>
    <t>FRAXINUS pennsylvanica 'Summit'</t>
  </si>
  <si>
    <t>(4732)</t>
  </si>
  <si>
    <t>(23948)</t>
  </si>
  <si>
    <t>FUCHSIA magellanica 'Arauco'</t>
  </si>
  <si>
    <t>(23117)</t>
  </si>
  <si>
    <t>(4793)</t>
  </si>
  <si>
    <t>(8836)</t>
  </si>
  <si>
    <t>FAGUS sylvatica 'Purpurea'</t>
  </si>
  <si>
    <t>(4789)</t>
  </si>
  <si>
    <t>(23119)</t>
  </si>
  <si>
    <t>(4816)</t>
  </si>
  <si>
    <t>FEIJOA sellowiana</t>
  </si>
  <si>
    <t>(10672)</t>
  </si>
  <si>
    <t>(4971)</t>
  </si>
  <si>
    <t>(12897)</t>
  </si>
  <si>
    <t>FESTUCA amethystina</t>
  </si>
  <si>
    <t>(22025)</t>
  </si>
  <si>
    <t>HIBISCUS moscheutos SUMMERIFIC® 'Perfect Storm'</t>
  </si>
  <si>
    <t>HIBISCUS syriacus BLUE CHIFFON 'Notwoodthree'</t>
  </si>
  <si>
    <t>(4986)</t>
  </si>
  <si>
    <t>X/2/0 BR</t>
  </si>
  <si>
    <t>GRP TIGE 90 CM</t>
  </si>
  <si>
    <t>X/1/0 Stem 90cm BR</t>
  </si>
  <si>
    <t>(13337)</t>
  </si>
  <si>
    <t>GLEDITSIA triacanthos 'Elegantissima'</t>
  </si>
  <si>
    <t>(10839)</t>
  </si>
  <si>
    <t>(5023)</t>
  </si>
  <si>
    <t>GLEDITSIA triacanthos 'Shademaster'</t>
  </si>
  <si>
    <t>(11509)</t>
  </si>
  <si>
    <t>GLEDITSIA triacanthos STREET KEEPER® 'Draves'</t>
  </si>
  <si>
    <t>HIBISCUS syriacus 'Dorothy Crane'</t>
  </si>
  <si>
    <t>(5036)</t>
  </si>
  <si>
    <t>GLEDITSIA triacanthos 'Sunburst'</t>
  </si>
  <si>
    <t>(5050)</t>
  </si>
  <si>
    <t>GREVILLEA 'Camberra Gem'</t>
  </si>
  <si>
    <t>(11054)</t>
  </si>
  <si>
    <t>HIBISCUS syriacus FRENCH CABARET® PASTEL 'Mindoub1'</t>
  </si>
  <si>
    <t>(22416)</t>
  </si>
  <si>
    <t>GREVILLEA juniperina</t>
  </si>
  <si>
    <t>HIBISCUS syriacus FRENCH CABARET® RED 'Mindour1'</t>
  </si>
  <si>
    <t>(5040)</t>
  </si>
  <si>
    <t>GREVILLEA lanigera 'Mount Tamboritha'</t>
  </si>
  <si>
    <t>(5045)</t>
  </si>
  <si>
    <t>GREVILLEA rosmarinifolia 'Jenkinsii'</t>
  </si>
  <si>
    <t>(13786)</t>
  </si>
  <si>
    <t>HIBISCUS syriacus MAGENTA CHIFFON 'Rwoods5'</t>
  </si>
  <si>
    <t>(22625)</t>
  </si>
  <si>
    <t>(5218)</t>
  </si>
  <si>
    <t>HIBISCUS syriacus 'Nolwenn' ('Kakapo')</t>
  </si>
  <si>
    <t>(9642)</t>
  </si>
  <si>
    <t>HALIMIUM libanotis</t>
  </si>
  <si>
    <t>(5078)</t>
  </si>
  <si>
    <t>HEBE albicans 'Red Edge'</t>
  </si>
  <si>
    <t>(23634)</t>
  </si>
  <si>
    <t>HEBE diosmifolia</t>
  </si>
  <si>
    <t>(5093)</t>
  </si>
  <si>
    <t>HEBE 'Wiri Charm'</t>
  </si>
  <si>
    <t>(23783)</t>
  </si>
  <si>
    <t>HIBISCUS syriacus ULTRAMARINE® II 'Minsybleu9'</t>
  </si>
  <si>
    <t>(5303)</t>
  </si>
  <si>
    <t>HIBISCUS syriacus ULTRAMARINE® 'Minultra'</t>
  </si>
  <si>
    <t>(5102)</t>
  </si>
  <si>
    <t>HEDERA canariensis 'Gloire de Marengo'</t>
  </si>
  <si>
    <t>(10828)</t>
  </si>
  <si>
    <t>(9114)</t>
  </si>
  <si>
    <t>HEDERA helix</t>
  </si>
  <si>
    <t>(10796)</t>
  </si>
  <si>
    <t>HELICHRYSUM italicum 'Dwarf'</t>
  </si>
  <si>
    <t>(5141)</t>
  </si>
  <si>
    <t>HIBISCUS moscheutos Blanc Coeur rouge</t>
  </si>
  <si>
    <t>(22019)</t>
  </si>
  <si>
    <t>HIBISCUS moscheutos SUMMERIFIC® 'Berry Awesome'</t>
  </si>
  <si>
    <t>(5503)</t>
  </si>
  <si>
    <t>(5501)</t>
  </si>
  <si>
    <t>(21988)</t>
  </si>
  <si>
    <t>HYDRANGEA macrophylla SO LONG® EBONY 'Monmar'</t>
  </si>
  <si>
    <t>(13701)</t>
  </si>
  <si>
    <t>HYPERICUM inodorum MAG.® PUMPKIN 'Kolmapuki'</t>
  </si>
  <si>
    <t>(5511)</t>
  </si>
  <si>
    <t>HYPERICUM moserianum</t>
  </si>
  <si>
    <t>(5512)</t>
  </si>
  <si>
    <t>(5513)</t>
  </si>
  <si>
    <t>(5520)</t>
  </si>
  <si>
    <t>(13568)</t>
  </si>
  <si>
    <t>ILEX crenata 'Fastigiata'</t>
  </si>
  <si>
    <t>(11788)</t>
  </si>
  <si>
    <t>ILEX mutchagara 'Nellie R. Stevens'</t>
  </si>
  <si>
    <t>(5567)</t>
  </si>
  <si>
    <t>JASMINUM nudiflorum</t>
  </si>
  <si>
    <t>(5578)</t>
  </si>
  <si>
    <t>JUGLANS nigra</t>
  </si>
  <si>
    <t>(5579)</t>
  </si>
  <si>
    <t>JUGLANS regia</t>
  </si>
  <si>
    <t>(5595)</t>
  </si>
  <si>
    <t>JUNIPERUS communis 'Green Carpet'</t>
  </si>
  <si>
    <t>(13594)</t>
  </si>
  <si>
    <t>(10745)</t>
  </si>
  <si>
    <t>JUNIPERUS conferta 'Schlager'</t>
  </si>
  <si>
    <t>(5635)</t>
  </si>
  <si>
    <t>JUNIPERUS procumbens 'Nana'</t>
  </si>
  <si>
    <t>(5638)</t>
  </si>
  <si>
    <t>JUNIPERUS sabina 'Tamariscifolia'</t>
  </si>
  <si>
    <t>(5475)</t>
  </si>
  <si>
    <t>HYDRANGEA serrata AVELROZ® 'Dolmyf'</t>
  </si>
  <si>
    <t>(5644)</t>
  </si>
  <si>
    <t>JUNIPERUS squamata 'Blue Carpet'</t>
  </si>
  <si>
    <t>(22949)</t>
  </si>
  <si>
    <t>LAVANDULA stoechas THE PRINCESS ® LAVENDER 'IB910-2'</t>
  </si>
  <si>
    <t>(5829)</t>
  </si>
  <si>
    <t>(9274)</t>
  </si>
  <si>
    <t>(5682)</t>
  </si>
  <si>
    <t>KOELREUTERIA paniculata</t>
  </si>
  <si>
    <t>LABURNUM anagyroides</t>
  </si>
  <si>
    <t>(5873)</t>
  </si>
  <si>
    <t>LAVATERA thuringiaca 'Rosea'</t>
  </si>
  <si>
    <t>(22943)</t>
  </si>
  <si>
    <t>LEPTOSPERMUM lanigerum 'Mesmer Eyes'</t>
  </si>
  <si>
    <t>(5874)</t>
  </si>
  <si>
    <t>LEPTOSPERMUM lanigerum 'Silver Sheen'</t>
  </si>
  <si>
    <t>LEPTOSPERMUM scoparium 'Martini'</t>
  </si>
  <si>
    <t>(9347)</t>
  </si>
  <si>
    <t>LEPTOSPERMUM scoparium rouge double nain</t>
  </si>
  <si>
    <t>(21995)</t>
  </si>
  <si>
    <t>LAGERSTROEMIA indica RASPBERRY ALL THE BEST® 'Conlagras'</t>
  </si>
  <si>
    <t>(5889)</t>
  </si>
  <si>
    <t>(5722)</t>
  </si>
  <si>
    <t>LAGERSTROEMIA indica 'Red Imperator'</t>
  </si>
  <si>
    <t>(5894)</t>
  </si>
  <si>
    <t>LEUCANTHEMUM superbum 'Becky'</t>
  </si>
  <si>
    <t>(5728)</t>
  </si>
  <si>
    <t>LARIX decidua</t>
  </si>
  <si>
    <t>(11089)</t>
  </si>
  <si>
    <t>LAURUS nobilis</t>
  </si>
  <si>
    <t>(5942)</t>
  </si>
  <si>
    <t>(5745)</t>
  </si>
  <si>
    <t>(5939)</t>
  </si>
  <si>
    <t>(5919)</t>
  </si>
  <si>
    <t>(13770)</t>
  </si>
  <si>
    <t>LIGUSTRUM japonicum 'Texanum Sélection'</t>
  </si>
  <si>
    <t>(22574)</t>
  </si>
  <si>
    <t>(23611)</t>
  </si>
  <si>
    <t>(5948)</t>
  </si>
  <si>
    <t>(5959)</t>
  </si>
  <si>
    <t>(22003)</t>
  </si>
  <si>
    <t>LIGUSTRUM sinense 'Eugène Clive'</t>
  </si>
  <si>
    <t>(14162)</t>
  </si>
  <si>
    <t>LIGUSTRUM sinense 'Wimbei'</t>
  </si>
  <si>
    <t>(5969)</t>
  </si>
  <si>
    <t>(6280)</t>
  </si>
  <si>
    <t>2/2 BR</t>
  </si>
  <si>
    <t>(22592)</t>
  </si>
  <si>
    <t>LIRIOPE muscari</t>
  </si>
  <si>
    <t>(13502)</t>
  </si>
  <si>
    <t>MALUS 'Adirondack' (syn. 'Admiration')</t>
  </si>
  <si>
    <t>(6034)</t>
  </si>
  <si>
    <t>LIRIOPE muscari 'Super Blue'</t>
  </si>
  <si>
    <t>(13326)</t>
  </si>
  <si>
    <t>LIRIOPE spicata 'Silver Dragon'</t>
  </si>
  <si>
    <t>(6299)</t>
  </si>
  <si>
    <t>(6296)</t>
  </si>
  <si>
    <t>(11634)</t>
  </si>
  <si>
    <t>MALUS CORALBURST 'Coralcole'</t>
  </si>
  <si>
    <t>(11196)</t>
  </si>
  <si>
    <t>MALUS domestica 'Belle de Boskoop'</t>
  </si>
  <si>
    <t>(11201)</t>
  </si>
  <si>
    <t>MALUS domestica 'Gala'</t>
  </si>
  <si>
    <t>(11203)</t>
  </si>
  <si>
    <t>MALUS domestica 'Golden'</t>
  </si>
  <si>
    <t>(11205)</t>
  </si>
  <si>
    <t>MALUS domestica 'Granny Smith'</t>
  </si>
  <si>
    <t>(11207)</t>
  </si>
  <si>
    <t>MALUS domestica 'Jonagold'</t>
  </si>
  <si>
    <t>(11209)</t>
  </si>
  <si>
    <t>MALUS domestica 'Melrose'</t>
  </si>
  <si>
    <t>(11211)</t>
  </si>
  <si>
    <t>MALUS domestica 'Reine des Reinettes'</t>
  </si>
  <si>
    <t>(6136)</t>
  </si>
  <si>
    <t>(11213)</t>
  </si>
  <si>
    <t>MALUS domestica 'Reinette de Brive'</t>
  </si>
  <si>
    <t>(6137)</t>
  </si>
  <si>
    <t>(11215)</t>
  </si>
  <si>
    <t>MALUS domestica 'Reinette Grise du Canada'</t>
  </si>
  <si>
    <t>(6320)</t>
  </si>
  <si>
    <t>MALUS E.M. IX</t>
  </si>
  <si>
    <t>(11608)</t>
  </si>
  <si>
    <t>MALUS 'Golden Hornet'</t>
  </si>
  <si>
    <t>(6322)</t>
  </si>
  <si>
    <t>MALUS M.M. 106</t>
  </si>
  <si>
    <t>(6327)</t>
  </si>
  <si>
    <t>(22576)</t>
  </si>
  <si>
    <t>MALUS POM'ZAI® 'Courtabri'</t>
  </si>
  <si>
    <t>(21870)</t>
  </si>
  <si>
    <t>(11445)</t>
  </si>
  <si>
    <t>MALUS 'Red Sentinel'</t>
  </si>
  <si>
    <t>(4630)</t>
  </si>
  <si>
    <t>MALUS trilobata</t>
  </si>
  <si>
    <t>(6224)</t>
  </si>
  <si>
    <t>MAGNOLIA kobus</t>
  </si>
  <si>
    <t>(6197)</t>
  </si>
  <si>
    <t>(22052)</t>
  </si>
  <si>
    <t>MUEHLENBECKIA complexa</t>
  </si>
  <si>
    <t>(22499)</t>
  </si>
  <si>
    <t>MUEHLENBECKIA complexa 'Tricolor'</t>
  </si>
  <si>
    <t>(9723)</t>
  </si>
  <si>
    <t>PHILADELPHUS coronarius</t>
  </si>
  <si>
    <t>(6610)</t>
  </si>
  <si>
    <t>(6423)</t>
  </si>
  <si>
    <t>NANDINA domestica 'Firepower'</t>
  </si>
  <si>
    <t>(6629)</t>
  </si>
  <si>
    <t>PHILADELPHUS 'Silberregen'</t>
  </si>
  <si>
    <t>(23115)</t>
  </si>
  <si>
    <t>PHILADELPHUS 'Starbright'</t>
  </si>
  <si>
    <t>(9340)</t>
  </si>
  <si>
    <t>(11668)</t>
  </si>
  <si>
    <t>PHILADELPHUS virginalis 'Virginal'</t>
  </si>
  <si>
    <t>(12421)</t>
  </si>
  <si>
    <t>NANDINA domestica 'Twilight'</t>
  </si>
  <si>
    <t>(10582)</t>
  </si>
  <si>
    <t>(10161)</t>
  </si>
  <si>
    <t>PHLOMIS 'Le Sud'</t>
  </si>
  <si>
    <t>(10160)</t>
  </si>
  <si>
    <t>PHLOMIS longifolia</t>
  </si>
  <si>
    <t>(6544)</t>
  </si>
  <si>
    <t>(6551)</t>
  </si>
  <si>
    <t>PARTHENOCISSUS quinquefolia</t>
  </si>
  <si>
    <t>(6560)</t>
  </si>
  <si>
    <t>PASSIFLORA caerulea</t>
  </si>
  <si>
    <t>(6732)</t>
  </si>
  <si>
    <t>PHORMIUM tenax</t>
  </si>
  <si>
    <t>(11640)</t>
  </si>
  <si>
    <t>(6731)</t>
  </si>
  <si>
    <t>PHORMIUM tenax 'Purpureum'</t>
  </si>
  <si>
    <t>PEROVSKIA atriplicifolia 'Blue Spire'</t>
  </si>
  <si>
    <t>(9317)</t>
  </si>
  <si>
    <t>PINUS pinea</t>
  </si>
  <si>
    <t>(6910)</t>
  </si>
  <si>
    <t>PITTOSPORUM heterophyllum</t>
  </si>
  <si>
    <t>(12966)</t>
  </si>
  <si>
    <t>PITTOSPORUM tenuifolium 'Golden Ball'</t>
  </si>
  <si>
    <t>(13268)</t>
  </si>
  <si>
    <t>(6895)</t>
  </si>
  <si>
    <t>PITTOSPORUM tenuifolium 'Purpureum'</t>
  </si>
  <si>
    <t>(12024)</t>
  </si>
  <si>
    <t>PHOTINIA serratifolia CRUNCHY® 'Rev100'</t>
  </si>
  <si>
    <t>(6955)</t>
  </si>
  <si>
    <t>PLEIOBLASTUS vagans</t>
  </si>
  <si>
    <t>(6969)</t>
  </si>
  <si>
    <t>POPULUS nigra 'Italica'</t>
  </si>
  <si>
    <t>(6770)</t>
  </si>
  <si>
    <t>PICEA abies (=excelsa)</t>
  </si>
  <si>
    <t>(6773)</t>
  </si>
  <si>
    <t>PICEA omorika</t>
  </si>
  <si>
    <t>(9532)</t>
  </si>
  <si>
    <t>PIERIS 'Bonfire'</t>
  </si>
  <si>
    <t>(10871)</t>
  </si>
  <si>
    <t>PIERIS japonica 'Ralto'</t>
  </si>
  <si>
    <t>(9645)</t>
  </si>
  <si>
    <t>(7074)</t>
  </si>
  <si>
    <t>PRUNUS laurocerasus 'Cherry Brandy'</t>
  </si>
  <si>
    <t>(9914)</t>
  </si>
  <si>
    <t>PRUNUS laurocerasus 'Diana'</t>
  </si>
  <si>
    <t>PRUNUS laurocerasus 'Fontanette'</t>
  </si>
  <si>
    <t>PRUNUS armeniaca 'Bergeron'</t>
  </si>
  <si>
    <t>PRUNUS armeniaca 'Luizet'</t>
  </si>
  <si>
    <t>PRUNUS armeniaca 'Polonais'</t>
  </si>
  <si>
    <t>PRUNUS armeniaca 'Précoce de Saumur'</t>
  </si>
  <si>
    <t>(9212)</t>
  </si>
  <si>
    <t>PRUNUS laurocerasus 'Greentorch'</t>
  </si>
  <si>
    <t>PRUNUS avium 'Burlat'</t>
  </si>
  <si>
    <t>(22497)</t>
  </si>
  <si>
    <t>GRP TIGE 40 CM</t>
  </si>
  <si>
    <t>X/1/0 Stem 40cm BR</t>
  </si>
  <si>
    <t>PRUNUS avium 'Griotte de Montmorency'</t>
  </si>
  <si>
    <t>(7141)</t>
  </si>
  <si>
    <t>PRUNUS avium 'Moreau'</t>
  </si>
  <si>
    <t>(22567)</t>
  </si>
  <si>
    <t>PRUNUS avium 'Reverchon'</t>
  </si>
  <si>
    <t>(22570)</t>
  </si>
  <si>
    <t>(24229)</t>
  </si>
  <si>
    <t>PRUNUS avium 'Summit'</t>
  </si>
  <si>
    <t>PRUNUS avium 'Van'</t>
  </si>
  <si>
    <t>(22572)</t>
  </si>
  <si>
    <t>(7215)</t>
  </si>
  <si>
    <t>PRUNUS cerasifera</t>
  </si>
  <si>
    <t>(7211)</t>
  </si>
  <si>
    <t>PRUNUS cerasifera de Lesdain</t>
  </si>
  <si>
    <t>(7232)</t>
  </si>
  <si>
    <t>PRUNUS mahaleb</t>
  </si>
  <si>
    <t>(7233)</t>
  </si>
  <si>
    <t>PRUNUS 'Mariana'</t>
  </si>
  <si>
    <t>(11660)</t>
  </si>
  <si>
    <t>PRUNUS cistena</t>
  </si>
  <si>
    <t>(24231)</t>
  </si>
  <si>
    <t>PRUNUS domestica 'd'Ente'</t>
  </si>
  <si>
    <t>(7236)</t>
  </si>
  <si>
    <t>PRUNUS persica</t>
  </si>
  <si>
    <t>(22411)</t>
  </si>
  <si>
    <t>PRUNUS domestica 'Mirabelle de Nancy'</t>
  </si>
  <si>
    <t>PRUNUS persica 'Amsden'</t>
  </si>
  <si>
    <t>(24232)</t>
  </si>
  <si>
    <t>PRUNUS domestica 'Quetsche d'Alsace'</t>
  </si>
  <si>
    <t>(23422)</t>
  </si>
  <si>
    <t>PRUNUS domestica 'Reine Claude Dorée'</t>
  </si>
  <si>
    <t>(13258)</t>
  </si>
  <si>
    <t>PRUNUS persica 'Noclock'</t>
  </si>
  <si>
    <t>GRP TIGE 110CM</t>
  </si>
  <si>
    <t>X/1/0 Stem 110cm</t>
  </si>
  <si>
    <t>PRUNUS persica var. nucipersica 'Fantasia'</t>
  </si>
  <si>
    <t>PRUNUS persica var. nucipersica 'Morton'</t>
  </si>
  <si>
    <t>PRUNUS persica var. nucipersica 'Nectared 4'</t>
  </si>
  <si>
    <t>(11113)</t>
  </si>
  <si>
    <t>PRUNUS persica var. nucipersica 'Nectarose'</t>
  </si>
  <si>
    <t>(23423)</t>
  </si>
  <si>
    <t>PRUNUS serrulata 'Kanzan'</t>
  </si>
  <si>
    <t>(7269)</t>
  </si>
  <si>
    <t>(13409)</t>
  </si>
  <si>
    <t>PRUNUS serrulata 'Royal Burgundy'</t>
  </si>
  <si>
    <t>(7302)</t>
  </si>
  <si>
    <t>QUERCUS rubra</t>
  </si>
  <si>
    <t>(7476)</t>
  </si>
  <si>
    <t>PRUNUS spinosa</t>
  </si>
  <si>
    <t>(7255)</t>
  </si>
  <si>
    <t>(7502)</t>
  </si>
  <si>
    <t>RHAMNUS cathartica</t>
  </si>
  <si>
    <t>(7551)</t>
  </si>
  <si>
    <t>0/2 BR</t>
  </si>
  <si>
    <t>(9729)</t>
  </si>
  <si>
    <t>PTEROCARYA fraxinifolia</t>
  </si>
  <si>
    <t>(22933)</t>
  </si>
  <si>
    <t>PTEROSTYRAX hispida</t>
  </si>
  <si>
    <t>(22721)</t>
  </si>
  <si>
    <t>RIBES x nidigrolaria (Caseille)</t>
  </si>
  <si>
    <t>(7354)</t>
  </si>
  <si>
    <t>(7578)</t>
  </si>
  <si>
    <t>ROBINIA pseudoacacia</t>
  </si>
  <si>
    <t>(10822)</t>
  </si>
  <si>
    <t>ROBINIA pseudoacacia 'Bessoniana'</t>
  </si>
  <si>
    <t>ROBINIA pseudoacacia TWISTY BABY® 'Lace Lady'</t>
  </si>
  <si>
    <t>(7599)</t>
  </si>
  <si>
    <t>(7600)</t>
  </si>
  <si>
    <t>(7653)</t>
  </si>
  <si>
    <t>ROSA banksiae 'Alba Plena'</t>
  </si>
  <si>
    <t>(7370)</t>
  </si>
  <si>
    <t>(12066)</t>
  </si>
  <si>
    <t>ROSA CHARMANT 'Korpeligo'</t>
  </si>
  <si>
    <t>(7372)</t>
  </si>
  <si>
    <t>(12072)</t>
  </si>
  <si>
    <t>ROSA RIGO INNOCENCIA® 'Korstarnow'</t>
  </si>
  <si>
    <t>(12070)</t>
  </si>
  <si>
    <t>ROSA RIGO SOLERO 'Korgeleflo'</t>
  </si>
  <si>
    <t>(12067)</t>
  </si>
  <si>
    <t>ROSA ROSE DU SOLEIL 'Korlitare'</t>
  </si>
  <si>
    <t>(7642)</t>
  </si>
  <si>
    <t>ROSA rugosa</t>
  </si>
  <si>
    <t>(12111)</t>
  </si>
  <si>
    <t>PYRUS communis 'Beurré Hardy'</t>
  </si>
  <si>
    <t>(12113)</t>
  </si>
  <si>
    <t>PYRUS communis 'Louise Bonne'</t>
  </si>
  <si>
    <t>(7707)</t>
  </si>
  <si>
    <t>(7714)</t>
  </si>
  <si>
    <t>(9926)</t>
  </si>
  <si>
    <t>(7772)</t>
  </si>
  <si>
    <t>SALVIA microphylla 'Dancing Dolls'</t>
  </si>
  <si>
    <t>(12069)</t>
  </si>
  <si>
    <t>ROSA TOSCANA 'Korstesgli'</t>
  </si>
  <si>
    <t>(23105)</t>
  </si>
  <si>
    <t>SALVIA microphylla 'Porthos'</t>
  </si>
  <si>
    <t>ROSMARINUS officinalis 'Boule' (rampant)</t>
  </si>
  <si>
    <t>(7807)</t>
  </si>
  <si>
    <t>SALVIA uliginosa</t>
  </si>
  <si>
    <t>(7679)</t>
  </si>
  <si>
    <t>(7683)</t>
  </si>
  <si>
    <t>ROSMARINUS officinalis 'Pointe du Raz'</t>
  </si>
  <si>
    <t>(7682)</t>
  </si>
  <si>
    <t>(7814)</t>
  </si>
  <si>
    <t>SAMBUCUS nigra 'Aurea'</t>
  </si>
  <si>
    <t>(23957)</t>
  </si>
  <si>
    <t>ROSMARINUS officinalis 'Tuscan Blue'</t>
  </si>
  <si>
    <t>(7739)</t>
  </si>
  <si>
    <t>RUBUS 'Betty Ashburner'</t>
  </si>
  <si>
    <t>(7821)</t>
  </si>
  <si>
    <t>SAMBUCUS nigra 'Laciniata'</t>
  </si>
  <si>
    <t>(9433)</t>
  </si>
  <si>
    <t>SAMBUCUS nigra 'Madonna'</t>
  </si>
  <si>
    <t>(22712)</t>
  </si>
  <si>
    <t>SALIX acutifolia 'Blue Streak'</t>
  </si>
  <si>
    <t>SALIX alba</t>
  </si>
  <si>
    <t>(7741)</t>
  </si>
  <si>
    <t>SALIX alba 'Liempde'</t>
  </si>
  <si>
    <t>(7760)</t>
  </si>
  <si>
    <t>(7896)</t>
  </si>
  <si>
    <t>SOPHORA japonica 'Princeton Upright'</t>
  </si>
  <si>
    <t>(7900)</t>
  </si>
  <si>
    <t>SOPHORA japonica 'Pubescens'</t>
  </si>
  <si>
    <t>(7919)</t>
  </si>
  <si>
    <t>SORBARIA sorbifolia</t>
  </si>
  <si>
    <t>(22256)</t>
  </si>
  <si>
    <t>SALIX matsudana (=babylonica) 'Tortuosa'</t>
  </si>
  <si>
    <t>(7791)</t>
  </si>
  <si>
    <t>SALIX purpurea 'Nana' (=Gracilis)</t>
  </si>
  <si>
    <t>(22257)</t>
  </si>
  <si>
    <t>(14167)</t>
  </si>
  <si>
    <t>SALIX repens 'Dart's Silver'</t>
  </si>
  <si>
    <t>(23557)</t>
  </si>
  <si>
    <t>SORBUS aucuparia AUTUMN SPIRE 'Flanrock'</t>
  </si>
  <si>
    <t>(22251)</t>
  </si>
  <si>
    <t>SALIX sepulcralis 'Chrysocoma' (=alba 'Tristis')</t>
  </si>
  <si>
    <t>(7917)</t>
  </si>
  <si>
    <t>SORBUS intermedia</t>
  </si>
  <si>
    <t>SALIX viminalis</t>
  </si>
  <si>
    <t>(13287)</t>
  </si>
  <si>
    <t>SPIRAEA betulifolia PINK SPARKLER® 'Courispi01'</t>
  </si>
  <si>
    <t>SPIRAEA billardii</t>
  </si>
  <si>
    <t>(13595)</t>
  </si>
  <si>
    <t>(13692)</t>
  </si>
  <si>
    <t>SALVIA greggii ARCTIC BLAZE® DARK RED 'Novasaldred'</t>
  </si>
  <si>
    <t>(7747)</t>
  </si>
  <si>
    <t>SALVIA greggii 'Pink Blush'</t>
  </si>
  <si>
    <t>(13983)</t>
  </si>
  <si>
    <t>SALVIA greggii SUNCREST® 'Lemon Light'</t>
  </si>
  <si>
    <t>TC/1/1 BR</t>
  </si>
  <si>
    <t>(22330)</t>
  </si>
  <si>
    <t>(8175)</t>
  </si>
  <si>
    <t>(23316)</t>
  </si>
  <si>
    <t>TAMARIX ramosissima 'Hulsdonk White'</t>
  </si>
  <si>
    <t>(8184)</t>
  </si>
  <si>
    <t>(13036)</t>
  </si>
  <si>
    <t>SPIRAEA japonica MERLO® GREEN 'Davrou01'</t>
  </si>
  <si>
    <t>(8187)</t>
  </si>
  <si>
    <t>(22822)</t>
  </si>
  <si>
    <t>SPIRAEA japonica SPARKLING CHAMPAGNE 'Lonspi'</t>
  </si>
  <si>
    <t>(8190)</t>
  </si>
  <si>
    <t>TAXUS baccata 'Fastigiata Aurea'</t>
  </si>
  <si>
    <t>(23587)</t>
  </si>
  <si>
    <t>TAXUS media 'Hillii'</t>
  </si>
  <si>
    <t>(8030)</t>
  </si>
  <si>
    <t>(10890)</t>
  </si>
  <si>
    <t>TEUCRIUM fruticans 'Sélection'</t>
  </si>
  <si>
    <t>(12317)</t>
  </si>
  <si>
    <t>TEUCRIUM trizeus</t>
  </si>
  <si>
    <t>(8040)</t>
  </si>
  <si>
    <t>SYMPHORICARPOS doorenbosii 'Mother of Pearl'</t>
  </si>
  <si>
    <t>(13295)</t>
  </si>
  <si>
    <t>SYRINGA hyacinthiflora 'Esther Staley'</t>
  </si>
  <si>
    <t>(13296)</t>
  </si>
  <si>
    <t>SYRINGA hyacinthiflora 'Lavender Lady'</t>
  </si>
  <si>
    <t>(10341)</t>
  </si>
  <si>
    <t>THUJA occidentalis PANCAKE 'Concesarini'</t>
  </si>
  <si>
    <t>(21860)</t>
  </si>
  <si>
    <t>THUJA occidentalis SUNNY SMARAGD 'Hoogi023'</t>
  </si>
  <si>
    <t>(8057)</t>
  </si>
  <si>
    <t>SYRINGA vulgaris</t>
  </si>
  <si>
    <t>SYRINGA vulgaris 'Belle de Moscou'</t>
  </si>
  <si>
    <t>(23364)</t>
  </si>
  <si>
    <t>(22331)</t>
  </si>
  <si>
    <t>(22291)</t>
  </si>
  <si>
    <t>(8317)</t>
  </si>
  <si>
    <t>TILIA euchlora</t>
  </si>
  <si>
    <t>VIBURNUM tinus</t>
  </si>
  <si>
    <t>(10626)</t>
  </si>
  <si>
    <t>TRACHELOSPERMUM asiaticum 'Christabel Bielenberg'</t>
  </si>
  <si>
    <t>(8361)</t>
  </si>
  <si>
    <t>TRACHELOSPERMUM asiaticum 'Mandanianum'</t>
  </si>
  <si>
    <t>VIBURNUM tinus SPIRIT® 'Anvi'</t>
  </si>
  <si>
    <t>(8481)</t>
  </si>
  <si>
    <t>(9734)</t>
  </si>
  <si>
    <t>ULMUS VADA® 'Wanoux'</t>
  </si>
  <si>
    <t>(22332)</t>
  </si>
  <si>
    <t>(8807)</t>
  </si>
  <si>
    <t>ULMUS x hollandica 'Jacqueline Hillier'</t>
  </si>
  <si>
    <t>(8412)</t>
  </si>
  <si>
    <t>VACCINIUM corymbosum 'Blue Crop'</t>
  </si>
  <si>
    <t>(8413)</t>
  </si>
  <si>
    <t>(23489)</t>
  </si>
  <si>
    <t>VACCINIUM corymbosum 'Blue Pearl'</t>
  </si>
  <si>
    <t>(8572)</t>
  </si>
  <si>
    <t>(8416)</t>
  </si>
  <si>
    <t>VACCINIUM corymbosum 'Patriot'</t>
  </si>
  <si>
    <t>(8573)</t>
  </si>
  <si>
    <t>(9947)</t>
  </si>
  <si>
    <t>(21658)</t>
  </si>
  <si>
    <t>VACCINIUM corymbosum 'Pink Lemonade'</t>
  </si>
  <si>
    <t>(13451)</t>
  </si>
  <si>
    <t>VERBENA bonariensis 'Lollipop'</t>
  </si>
  <si>
    <t>(8482)</t>
  </si>
  <si>
    <t>(11576)</t>
  </si>
  <si>
    <t>VIBURNUM lantana</t>
  </si>
  <si>
    <t>(13381)</t>
  </si>
  <si>
    <t>VIBURNUM odoratissimum</t>
  </si>
  <si>
    <t>VIBURNUM opulus</t>
  </si>
  <si>
    <t>(8504)</t>
  </si>
  <si>
    <t>(8443)</t>
  </si>
  <si>
    <t>(8820)</t>
  </si>
  <si>
    <t>(8666)</t>
  </si>
  <si>
    <t>(9829)</t>
  </si>
  <si>
    <t>VIBURNUM sargentii 'Onondaga'</t>
  </si>
  <si>
    <t>(8711)</t>
  </si>
  <si>
    <t>WISTERIA sinensis</t>
  </si>
  <si>
    <t>(13597)</t>
  </si>
  <si>
    <t>(3411)</t>
  </si>
  <si>
    <t>CAMPSIS grandiflora</t>
  </si>
  <si>
    <t>(11244)</t>
  </si>
  <si>
    <t>CAMPSIS radicans 'Atropurpurea'</t>
  </si>
  <si>
    <t>(3420)</t>
  </si>
  <si>
    <t>CAMPSIS radicans 'Flava' (='Yellow Trompet')</t>
  </si>
  <si>
    <t>(21775)</t>
  </si>
  <si>
    <t>(13867)</t>
  </si>
  <si>
    <t>LIQUIDAMBAR styraciflua 'Golden Sun'</t>
  </si>
  <si>
    <t>(23613)</t>
  </si>
  <si>
    <t>ACAENA microphylla 'Kupferteppich'</t>
  </si>
  <si>
    <t>(13084)</t>
  </si>
  <si>
    <t>ASTER novi belgii 'Porzellan'</t>
  </si>
  <si>
    <t>(12911)</t>
  </si>
  <si>
    <t>ACANTHUS mollis</t>
  </si>
  <si>
    <t>(13085)</t>
  </si>
  <si>
    <t>ASTER novi belgii 'schöne von dietlikon'</t>
  </si>
  <si>
    <t>(12912)</t>
  </si>
  <si>
    <t>ACHILLEA 'Coronation Gold'</t>
  </si>
  <si>
    <t>(13086)</t>
  </si>
  <si>
    <t>ASTER 'Pink Star'</t>
  </si>
  <si>
    <t>(14052)</t>
  </si>
  <si>
    <t>ASTER 'Purple Diamond' (Nain)</t>
  </si>
  <si>
    <t>(12914)</t>
  </si>
  <si>
    <t>ACHILLEA millefolium 'Paprika'</t>
  </si>
  <si>
    <t>(14055)</t>
  </si>
  <si>
    <t>ASTER 'Rubin' (Nain)</t>
  </si>
  <si>
    <t>(12922)</t>
  </si>
  <si>
    <t>ASTILBE 'Brautschleier'</t>
  </si>
  <si>
    <t>(14039)</t>
  </si>
  <si>
    <t>(12924)</t>
  </si>
  <si>
    <t>ASTILBE 'Bressingham Beauty'</t>
  </si>
  <si>
    <t>(13065)</t>
  </si>
  <si>
    <t>ACHILLEA millefolium 'Red Velvet'</t>
  </si>
  <si>
    <t>(14040)</t>
  </si>
  <si>
    <t>ACHILLEA millefolium 'Saucy Seduction'</t>
  </si>
  <si>
    <t>(14041)</t>
  </si>
  <si>
    <t>ACHILLEA millefolium 'Sunny Seduction'</t>
  </si>
  <si>
    <t>(12925)</t>
  </si>
  <si>
    <t>CAMPANULA glomerata</t>
  </si>
  <si>
    <t>(13067)</t>
  </si>
  <si>
    <t>ACHILLEA 'Terracotta'</t>
  </si>
  <si>
    <t>(13068)</t>
  </si>
  <si>
    <t>AEGOPODIUM podagraria 'Variegata'</t>
  </si>
  <si>
    <t>(13088)</t>
  </si>
  <si>
    <t>CAMPANULA medium</t>
  </si>
  <si>
    <t>(9491)</t>
  </si>
  <si>
    <t>AGAPANTHUS umbellatus</t>
  </si>
  <si>
    <t>(13089)</t>
  </si>
  <si>
    <t>CAMPANULA medium blanche</t>
  </si>
  <si>
    <t>(14042)</t>
  </si>
  <si>
    <t>AGASTACHE 'Black Adder'</t>
  </si>
  <si>
    <t>(13090)</t>
  </si>
  <si>
    <t>CAMPANULA medium bleue</t>
  </si>
  <si>
    <t>(13069)</t>
  </si>
  <si>
    <t>AGASTACHE 'Blue Fortune'</t>
  </si>
  <si>
    <t>(13087)</t>
  </si>
  <si>
    <t>CAMPANULA persicifolia</t>
  </si>
  <si>
    <t>(14044)</t>
  </si>
  <si>
    <t>AGASTACHE 'Kudos Coral'</t>
  </si>
  <si>
    <t>(12926)</t>
  </si>
  <si>
    <t>CAMPANULA portenschlagiana (= muralis)</t>
  </si>
  <si>
    <t>(14045)</t>
  </si>
  <si>
    <t>AGASTACHE 'Kudos Mandarin'</t>
  </si>
  <si>
    <t>(12927)</t>
  </si>
  <si>
    <t>CAMPANULA poscharskyana 'E. H. Frost'</t>
  </si>
  <si>
    <t>(12928)</t>
  </si>
  <si>
    <t>CAMPANULA poscharskyana 'Lisduggan Variety'</t>
  </si>
  <si>
    <t>(12929)</t>
  </si>
  <si>
    <t>CATANANCHE caerulea</t>
  </si>
  <si>
    <t>(13091)</t>
  </si>
  <si>
    <t>CENTAUREA montana</t>
  </si>
  <si>
    <t>(11899)</t>
  </si>
  <si>
    <t>CENTRANTHUS ruber</t>
  </si>
  <si>
    <t>(13092)</t>
  </si>
  <si>
    <t>CHRYSANTHEMUM maximum 'Petite Princesse'</t>
  </si>
  <si>
    <t>(10909)</t>
  </si>
  <si>
    <t>COREOPSIS grandiflora 'Early Sunrise'</t>
  </si>
  <si>
    <t>(13093)</t>
  </si>
  <si>
    <t>COREOPSIS grandiflora 'Mayfield Giant'</t>
  </si>
  <si>
    <t>(13094)</t>
  </si>
  <si>
    <t>COREOPSIS grandiflora 'Sunray'</t>
  </si>
  <si>
    <t>(12916)</t>
  </si>
  <si>
    <t>ANEMONE x hybrida 'Honorine Jobert'</t>
  </si>
  <si>
    <t>(14063)</t>
  </si>
  <si>
    <t>COREOPSIS LI'L BANG® 'Enchanted Eve'</t>
  </si>
  <si>
    <t>(12917)</t>
  </si>
  <si>
    <t>ANEMONE x hybrida 'Königin Charlotte'</t>
  </si>
  <si>
    <t>(14064)</t>
  </si>
  <si>
    <t>COREOPSIS verticillata CRUIZIN 'Broad Street'</t>
  </si>
  <si>
    <t>(12915)</t>
  </si>
  <si>
    <t>ANEMONE x hybrida 'Pamina'</t>
  </si>
  <si>
    <t>(14065)</t>
  </si>
  <si>
    <t>COREOPSIS verticillata CRUIZIN 'Main Street'</t>
  </si>
  <si>
    <t>(9253)</t>
  </si>
  <si>
    <t>COREOPSIS verticillata 'Moonbeam'</t>
  </si>
  <si>
    <t>(13072)</t>
  </si>
  <si>
    <t>ANEMONE x hybrida 'Whirlwind'</t>
  </si>
  <si>
    <t>(12930)</t>
  </si>
  <si>
    <t>COREOPSIS verticillata 'Zagreb'</t>
  </si>
  <si>
    <t>(12918)</t>
  </si>
  <si>
    <t>ANTHEMIS x hybrida 'Sauce Hollandaise'</t>
  </si>
  <si>
    <t>(12932)</t>
  </si>
  <si>
    <t>DELOSPERMA lineare</t>
  </si>
  <si>
    <t>(14066)</t>
  </si>
  <si>
    <t>DELOSPERMA nubigenum WHEELS OF WONDER® FIRE WONDER 'Wowday2'</t>
  </si>
  <si>
    <t>(13073)</t>
  </si>
  <si>
    <t>AQUILEGIA 'Blue Star'</t>
  </si>
  <si>
    <t>(14067)</t>
  </si>
  <si>
    <t>DELOSPERMA nubigenum WHEELS OF WONDER® GOLDEN WONDER 'Wowd20111'</t>
  </si>
  <si>
    <t>(13074)</t>
  </si>
  <si>
    <t>AQUILEGIA chrysantha 'Yellow Queen'</t>
  </si>
  <si>
    <t>(14068)</t>
  </si>
  <si>
    <t>DELOSPERMA nubigenum WHEELS OF WONDER® HOT PINK WONDER 'Wowdry1'</t>
  </si>
  <si>
    <t>(14047)</t>
  </si>
  <si>
    <t>AQUILEGIA flabellata 'Spring Magic'</t>
  </si>
  <si>
    <t>(14069)</t>
  </si>
  <si>
    <t>DELOSPERMA nubigenum WHEELS OF WONDER® ORANGE WONDER 'Wowdoy3'</t>
  </si>
  <si>
    <t>(13075)</t>
  </si>
  <si>
    <t>AQUILEGIA 'Koralle'</t>
  </si>
  <si>
    <t>(14070)</t>
  </si>
  <si>
    <t>DELOSPERMA nubigenum WHEELS OF WONDER® VIOLET WONDER 'Wowdrw5'</t>
  </si>
  <si>
    <t>(13076)</t>
  </si>
  <si>
    <t>AQUILEGIA 'Red Star'</t>
  </si>
  <si>
    <t>(14071)</t>
  </si>
  <si>
    <t>DELOSPERMA nubigenum WHEELS OF WONDER® WHITE WONDER 'Wowdw7'</t>
  </si>
  <si>
    <t>(13077)</t>
  </si>
  <si>
    <t>ARMERIA juniperifolia</t>
  </si>
  <si>
    <t>(13095)</t>
  </si>
  <si>
    <t>DELPHINIUM 'Astolat'</t>
  </si>
  <si>
    <t>(13078)</t>
  </si>
  <si>
    <t>ARMERIA maritima 'Alba'</t>
  </si>
  <si>
    <t>(13096)</t>
  </si>
  <si>
    <t>DELPHINIUM 'Black Knight'</t>
  </si>
  <si>
    <t>(13079)</t>
  </si>
  <si>
    <t>ARMERIA maritima 'Morning Star Deep Pink'</t>
  </si>
  <si>
    <t>(13097)</t>
  </si>
  <si>
    <t>DELPHINIUM 'Blue Bird'</t>
  </si>
  <si>
    <t>(13098)</t>
  </si>
  <si>
    <t>DELPHINIUM 'Blue Jay'</t>
  </si>
  <si>
    <t>(12933)</t>
  </si>
  <si>
    <t>DELPHINIUM cultorum PACIFIC GIANT 'Blue Fountains'</t>
  </si>
  <si>
    <t>(13099)</t>
  </si>
  <si>
    <t>DELPHINIUM 'Galahad'</t>
  </si>
  <si>
    <t>(12919)</t>
  </si>
  <si>
    <t>ASTER 'Alice Haslam'</t>
  </si>
  <si>
    <t>(13100)</t>
  </si>
  <si>
    <t>DIANTHUS 'Devon Dove'</t>
  </si>
  <si>
    <t>(14051)</t>
  </si>
  <si>
    <t>ASTER 'Aqua Compact' (Nain)</t>
  </si>
  <si>
    <t>(13101)</t>
  </si>
  <si>
    <t>DIANTHUS 'Devon General'</t>
  </si>
  <si>
    <t>(14049)</t>
  </si>
  <si>
    <t>ASTER 'Azurit' (Nain)</t>
  </si>
  <si>
    <t>(13102)</t>
  </si>
  <si>
    <t>DIANTHUS 'Diana'</t>
  </si>
  <si>
    <t>(14050)</t>
  </si>
  <si>
    <t>ASTER 'Beryll' (Nain)</t>
  </si>
  <si>
    <t>(12935)</t>
  </si>
  <si>
    <t>DIANTHUS 'Doris'</t>
  </si>
  <si>
    <t>(13082)</t>
  </si>
  <si>
    <t>(13104)</t>
  </si>
  <si>
    <t>DIANTHUS 'Fusilier' (nain)</t>
  </si>
  <si>
    <t>(12920)</t>
  </si>
  <si>
    <t>ASTER 'Jenny'</t>
  </si>
  <si>
    <t>(12921)</t>
  </si>
  <si>
    <t>ASTER 'Mittelmeer'</t>
  </si>
  <si>
    <t>(13083)</t>
  </si>
  <si>
    <t>ASTER novae-angliae 'Barr's Pink'</t>
  </si>
  <si>
    <t>(13103)</t>
  </si>
  <si>
    <t>DIANTHUS 'Lily The Pink'</t>
  </si>
  <si>
    <t>(12934)</t>
  </si>
  <si>
    <t>DIANTHUS 'Moulin Rouge'</t>
  </si>
  <si>
    <t>(14073)</t>
  </si>
  <si>
    <t>DIANTHUS SCENT FIRST® MEMORIES 'WP11 GWE04'</t>
  </si>
  <si>
    <t>(14083)</t>
  </si>
  <si>
    <t xml:space="preserve">GERANIUM sanguineum var. striatum </t>
  </si>
  <si>
    <t>(14074)</t>
  </si>
  <si>
    <t>DIANTHUS SCENT FIRST® PASSION 'WP Passion'</t>
  </si>
  <si>
    <t>(14075)</t>
  </si>
  <si>
    <t>DIANTHUS SCENT FIRST® ROMANCE 'WP09 Wen04'</t>
  </si>
  <si>
    <t>(14076)</t>
  </si>
  <si>
    <t>DIANTHUS SCENT FIRST® TICKLED PINK 'Devon PP 11'</t>
  </si>
  <si>
    <t>(12937)</t>
  </si>
  <si>
    <t>DIANTHUS 'Shooting Star' (nain)</t>
  </si>
  <si>
    <t>(22278)</t>
  </si>
  <si>
    <t>GERANIUM x cantabrigiense 'Cambridge'</t>
  </si>
  <si>
    <t>(12938)</t>
  </si>
  <si>
    <t>DIANTHUS 'Warden Hybrid' (nain)</t>
  </si>
  <si>
    <t>(13105)</t>
  </si>
  <si>
    <t>DICENTRA spectabilis</t>
  </si>
  <si>
    <t>(13106)</t>
  </si>
  <si>
    <t>DICENTRA spectabilis 'Alba'</t>
  </si>
  <si>
    <t>(12949)</t>
  </si>
  <si>
    <t>GEUM chiloense 'Mrs Bradshaw'</t>
  </si>
  <si>
    <t>(13107)</t>
  </si>
  <si>
    <t>DIGITALIS purpurea 'Excelsior Hybrids'</t>
  </si>
  <si>
    <t>(14086)</t>
  </si>
  <si>
    <t>GYPSOPHILA paniculata FESTIVAL® 'White'</t>
  </si>
  <si>
    <t>(13109)</t>
  </si>
  <si>
    <t>EPIMEDIUM x perralchicum 'Fröhnleiten'</t>
  </si>
  <si>
    <t>(23465)</t>
  </si>
  <si>
    <t>HEBE x franciscana 'Blue Gem'</t>
  </si>
  <si>
    <t>(13140)</t>
  </si>
  <si>
    <t>HELENIUM 'Kanaria'</t>
  </si>
  <si>
    <t>(13110)</t>
  </si>
  <si>
    <t>ERODIUM x variabile 'Bishop's Form'</t>
  </si>
  <si>
    <t>(13111)</t>
  </si>
  <si>
    <t>ERYNGIUM planum</t>
  </si>
  <si>
    <t>(13142)</t>
  </si>
  <si>
    <t>HELENIUM 'Windley'</t>
  </si>
  <si>
    <t>(13112)</t>
  </si>
  <si>
    <t>EUPHORBIA amygdaloides 'Purpurea'</t>
  </si>
  <si>
    <t>(13143)</t>
  </si>
  <si>
    <t>HELIANTHEMUM 'Ben Fhada'</t>
  </si>
  <si>
    <t>(13113)</t>
  </si>
  <si>
    <t>EUPHORBIA amygdaloides 'Robbiae'</t>
  </si>
  <si>
    <t>(12950)</t>
  </si>
  <si>
    <t>HELIANTHEMUM 'Henfield Brilliant'</t>
  </si>
  <si>
    <t>(13116)</t>
  </si>
  <si>
    <t>EUPHORBIA lathyris</t>
  </si>
  <si>
    <t>(13146)</t>
  </si>
  <si>
    <t>HELIANTHEMUM 'Lawrenson's Pink'</t>
  </si>
  <si>
    <t>(12941)</t>
  </si>
  <si>
    <t>FUCHSIA 'Beacon Rosa'</t>
  </si>
  <si>
    <t>(13121)</t>
  </si>
  <si>
    <t>FUCHSIA magellanica 'Variegata'</t>
  </si>
  <si>
    <t>(13151)</t>
  </si>
  <si>
    <t>HEMEROCALLIS 'Aten'</t>
  </si>
  <si>
    <t>(13152)</t>
  </si>
  <si>
    <t>HEMEROCALLIS 'Charles Johnston'</t>
  </si>
  <si>
    <t>(13155)</t>
  </si>
  <si>
    <t>HEMEROCALLIS 'Mary Guenther'</t>
  </si>
  <si>
    <t>(14078)</t>
  </si>
  <si>
    <t>GAILLARDIA 'Arizona Sun'</t>
  </si>
  <si>
    <t>(13158)</t>
  </si>
  <si>
    <t>HEMEROCALLIS 'Stella De Oro'</t>
  </si>
  <si>
    <t>(13124)</t>
  </si>
  <si>
    <t>GAILLARDIA 'Burgunder'</t>
  </si>
  <si>
    <t>(13123)</t>
  </si>
  <si>
    <t>GAILLARDIA 'Chloé'</t>
  </si>
  <si>
    <t>(13148)</t>
  </si>
  <si>
    <t>HEMEROCALLIS 'Vermillon Clouds'</t>
  </si>
  <si>
    <t>(22298)</t>
  </si>
  <si>
    <t>GAILLARDIA grandiflora 'Mesa Yellow'</t>
  </si>
  <si>
    <t>(13125)</t>
  </si>
  <si>
    <t>GAILLARDIA 'Royale'</t>
  </si>
  <si>
    <t>(13160)</t>
  </si>
  <si>
    <t>HEUCHERA 'Purple Petticoats'</t>
  </si>
  <si>
    <t>(13161)</t>
  </si>
  <si>
    <t>(9234)</t>
  </si>
  <si>
    <t>HOSTA fortunei 'Hyacinthina'</t>
  </si>
  <si>
    <t>(4969)</t>
  </si>
  <si>
    <t>GAURA lindheimeri 'Corrie's Gold'</t>
  </si>
  <si>
    <t>(13162)</t>
  </si>
  <si>
    <t>HOSTA 'Royal Standard'</t>
  </si>
  <si>
    <t>(13163)</t>
  </si>
  <si>
    <t>HOSTA sieboldiana</t>
  </si>
  <si>
    <t>(13126)</t>
  </si>
  <si>
    <t>GERANIUM cinereum 'Ballerina'</t>
  </si>
  <si>
    <t>(13127)</t>
  </si>
  <si>
    <t>GERANIUM cinereum 'subcaulescens'</t>
  </si>
  <si>
    <t>(13166)</t>
  </si>
  <si>
    <t>HOSTA sieboldii</t>
  </si>
  <si>
    <t>(12300)</t>
  </si>
  <si>
    <t>GERANIUM himalayense 'Gravetye'</t>
  </si>
  <si>
    <t>(14088)</t>
  </si>
  <si>
    <t>IBERIS 'Masterpiece'</t>
  </si>
  <si>
    <t>(11009)</t>
  </si>
  <si>
    <t>IBERIS sempervirens 'Snowflake'</t>
  </si>
  <si>
    <t>(12952)</t>
  </si>
  <si>
    <t>KNAUTIA macedonica</t>
  </si>
  <si>
    <t>(22280)</t>
  </si>
  <si>
    <t>GERANIUM macrorrhizum 'Ingwersen's Variety'</t>
  </si>
  <si>
    <t>(13168)</t>
  </si>
  <si>
    <t>LAMIUM maculatum 'Pink Pewter'</t>
  </si>
  <si>
    <t>(13131)</t>
  </si>
  <si>
    <t>GERANIUM phaeum 'Samobor'</t>
  </si>
  <si>
    <t>(14091)</t>
  </si>
  <si>
    <t>LEUCANTHEMUM 'Real Dream'</t>
  </si>
  <si>
    <t>(13132)</t>
  </si>
  <si>
    <t>GERANIUM psilostemon 'Bressingham Flair'</t>
  </si>
  <si>
    <t>(14093)</t>
  </si>
  <si>
    <t>LEUCANTHEMUM 'Real Glory'</t>
  </si>
  <si>
    <t>(13133)</t>
  </si>
  <si>
    <t>GERANIUM renardii</t>
  </si>
  <si>
    <t>(14092)</t>
  </si>
  <si>
    <t>LEUCANTHEMUM 'Santé'</t>
  </si>
  <si>
    <t>(13134)</t>
  </si>
  <si>
    <t>GERANIUM 'Rothbury Red'</t>
  </si>
  <si>
    <t>(12953)</t>
  </si>
  <si>
    <t>LEUCANTHEMUM 'Snowcap'</t>
  </si>
  <si>
    <t>(13169)</t>
  </si>
  <si>
    <t>LEWISIA cotyledon (Hybrides)</t>
  </si>
  <si>
    <t>(13170)</t>
  </si>
  <si>
    <t>LIATRIS spicata</t>
  </si>
  <si>
    <t>(7783)</t>
  </si>
  <si>
    <t>(14163)</t>
  </si>
  <si>
    <t>LIPPIA nodiflora</t>
  </si>
  <si>
    <t>(14099)</t>
  </si>
  <si>
    <t>SALVIA nemorosa SALVIA SENSATION® 'Compact Bright Rose'</t>
  </si>
  <si>
    <t>(12955)</t>
  </si>
  <si>
    <t>LOBELIA 'Queen Victoria'</t>
  </si>
  <si>
    <t>(14100)</t>
  </si>
  <si>
    <t>SALVIA nemorosa SALVIA SENSATION® 'Compact Violet'</t>
  </si>
  <si>
    <t>(13211)</t>
  </si>
  <si>
    <t>SALVIA sclarea</t>
  </si>
  <si>
    <t>(13212)</t>
  </si>
  <si>
    <t>SALVIA x superba 'Reine des Roses'</t>
  </si>
  <si>
    <t>(14104)</t>
  </si>
  <si>
    <t>SAXIFRAGA arendsii TOURAN SCARLET 'Rocklet'</t>
  </si>
  <si>
    <t>(13178)</t>
  </si>
  <si>
    <t>LYCHNIS coronaria</t>
  </si>
  <si>
    <t>(12963)</t>
  </si>
  <si>
    <t>SCABIOSA columbaria 'Butterfly Blue'</t>
  </si>
  <si>
    <t>(13179)</t>
  </si>
  <si>
    <t>LYSIMACHIA nummularia</t>
  </si>
  <si>
    <t>(12964)</t>
  </si>
  <si>
    <t>SCABIOSA columbaria 'Pink Mist'</t>
  </si>
  <si>
    <t>(13180)</t>
  </si>
  <si>
    <t>LYSIMACHIA nummularia 'Aurea'</t>
  </si>
  <si>
    <t>(13181)</t>
  </si>
  <si>
    <t>MONARDA 'Beauty of Cobham'</t>
  </si>
  <si>
    <t>(13182)</t>
  </si>
  <si>
    <t>MONARDA 'Cambridge Scarlet'</t>
  </si>
  <si>
    <t>(14105)</t>
  </si>
  <si>
    <t>SEDUM 'Carl'</t>
  </si>
  <si>
    <t>(13183)</t>
  </si>
  <si>
    <t>MONARDA 'Croftway Pink'</t>
  </si>
  <si>
    <t>(12965)</t>
  </si>
  <si>
    <t>SEDUM 'Herbstfreude'</t>
  </si>
  <si>
    <t>(9265)</t>
  </si>
  <si>
    <t>SEDUM spectabile 'Brillant'</t>
  </si>
  <si>
    <t>(13216)</t>
  </si>
  <si>
    <t>SISYRINCHIUM californicum</t>
  </si>
  <si>
    <t>(13217)</t>
  </si>
  <si>
    <t>SOLEIROLIA soleirolii</t>
  </si>
  <si>
    <t>(14094)</t>
  </si>
  <si>
    <t>OENOTHERA missouriensis</t>
  </si>
  <si>
    <t>(13218)</t>
  </si>
  <si>
    <t>SOLIDAGO 'Goldenmosa'</t>
  </si>
  <si>
    <t>(13219)</t>
  </si>
  <si>
    <t>SOLIDAGO 'Strahlenkrone'</t>
  </si>
  <si>
    <t>(13186)</t>
  </si>
  <si>
    <t>PAPAVER nudicaule</t>
  </si>
  <si>
    <t>(13220)</t>
  </si>
  <si>
    <t>STACHYS byzantina</t>
  </si>
  <si>
    <t>(13221)</t>
  </si>
  <si>
    <t>THYMUS doerfleri 'Bressingham'</t>
  </si>
  <si>
    <t>(12956)</t>
  </si>
  <si>
    <t>PENSTEMON 'Andenken an F. Hahn'</t>
  </si>
  <si>
    <t>(13188)</t>
  </si>
  <si>
    <t>PENSTEMON 'Apple Blossom'</t>
  </si>
  <si>
    <t>(13222)</t>
  </si>
  <si>
    <t>THYMUS praecox pseudolanuginosus</t>
  </si>
  <si>
    <t>(12957)</t>
  </si>
  <si>
    <t>PENSTEMON 'Midnight'</t>
  </si>
  <si>
    <t>(13223)</t>
  </si>
  <si>
    <t>THYMUS praecox 'Purple Beauty'</t>
  </si>
  <si>
    <t>(14095)</t>
  </si>
  <si>
    <t>PENSTEMON RIDING HOOD 'Red Riding Hood'</t>
  </si>
  <si>
    <t>(13224)</t>
  </si>
  <si>
    <t>TRADESCANTIA 'Blue Stone'</t>
  </si>
  <si>
    <t>(12958)</t>
  </si>
  <si>
    <t>PENSTEMON 'Sour Grapes'</t>
  </si>
  <si>
    <t>(9238)</t>
  </si>
  <si>
    <t>TRADESCANTIA 'Charlotte'</t>
  </si>
  <si>
    <t>(12959)</t>
  </si>
  <si>
    <t>PENSTEMON 'Southgate Gem'</t>
  </si>
  <si>
    <t>(13226)</t>
  </si>
  <si>
    <t>TRADESCANTIA 'Rosi'</t>
  </si>
  <si>
    <t>(12960)</t>
  </si>
  <si>
    <t>PENSTEMON 'Souvenir d'Adrien Régnier'</t>
  </si>
  <si>
    <t>(13227)</t>
  </si>
  <si>
    <t>TROLLIUS chinensis 'Golden Queen'</t>
  </si>
  <si>
    <t>(13198)</t>
  </si>
  <si>
    <t>PHLOX paniculata 'Blue Paradise'</t>
  </si>
  <si>
    <t>(14108)</t>
  </si>
  <si>
    <t>(13192)</t>
  </si>
  <si>
    <t>PHLOX paniculata 'Bright Eyes'</t>
  </si>
  <si>
    <t>(13194)</t>
  </si>
  <si>
    <t>PHLOX paniculata 'David'</t>
  </si>
  <si>
    <t>(13191)</t>
  </si>
  <si>
    <t>PHLOX paniculata 'Düsterlohe'</t>
  </si>
  <si>
    <t>(13195)</t>
  </si>
  <si>
    <t>PHLOX paniculata 'Eva Cullum'</t>
  </si>
  <si>
    <t>(13196)</t>
  </si>
  <si>
    <t>PHLOX paniculata 'Laura'</t>
  </si>
  <si>
    <t>(13197)</t>
  </si>
  <si>
    <t>PHLOX paniculata 'Red Riding Hood'</t>
  </si>
  <si>
    <t>(13193)</t>
  </si>
  <si>
    <t>PHLOX paniculata 'Starfire'</t>
  </si>
  <si>
    <t>(13199)</t>
  </si>
  <si>
    <t>PHLOX subulata 'Candy Stripes'</t>
  </si>
  <si>
    <t>(13200)</t>
  </si>
  <si>
    <t>PHLOX subulata 'Emerald Cushion Blue'</t>
  </si>
  <si>
    <t>(14096)</t>
  </si>
  <si>
    <t>POLEMONIUM caeruleum BRISE D'ANJOU 'Blanjou'</t>
  </si>
  <si>
    <t>(13205)</t>
  </si>
  <si>
    <t>PULSATILLA vulgaris</t>
  </si>
  <si>
    <t>(13206)</t>
  </si>
  <si>
    <t>PULSATILLA vulgaris 'Röde Klokke'</t>
  </si>
  <si>
    <t>(13210)</t>
  </si>
  <si>
    <t>SAGINA subulata 'Aurea'</t>
  </si>
  <si>
    <t>(4100)</t>
  </si>
  <si>
    <t>(23472)</t>
  </si>
  <si>
    <t>(7191)</t>
  </si>
  <si>
    <t>(22953)</t>
  </si>
  <si>
    <t>(7300)</t>
  </si>
  <si>
    <t>(11221)</t>
  </si>
  <si>
    <t>(11096)</t>
  </si>
  <si>
    <t>(11098)</t>
  </si>
  <si>
    <t>(11100)</t>
  </si>
  <si>
    <t>(11102)</t>
  </si>
  <si>
    <t>(11106)</t>
  </si>
  <si>
    <t>(21596)</t>
  </si>
  <si>
    <t>(11108)</t>
  </si>
  <si>
    <t>(11110)</t>
  </si>
  <si>
    <t>AESCULUS carnea 'Briotii' GC1P</t>
  </si>
  <si>
    <t>AGAPANTHUS DOUBLE DIAMOND 'RFDD' BC1L3</t>
  </si>
  <si>
    <t>AGAPANTHUS x L'AMOUR D'ÉTÉ Blanc 'Corag02WI' BC1L3</t>
  </si>
  <si>
    <t>AGAPANTHUS x L'AMOUR D'ÉTÉ Bleu 'Corag02BL' BC1L3</t>
  </si>
  <si>
    <t>ARTHROPODIUM cirrhatum SG9</t>
  </si>
  <si>
    <t>BERBERIS darwinii SP8</t>
  </si>
  <si>
    <t>BETULA pendula 'Karaca' BG1LA</t>
  </si>
  <si>
    <t>CAMELIA sasanqua 'Plantation Pink' BG9</t>
  </si>
  <si>
    <t>CAMELLIA sasanqua 'Plantation Pink' BG9</t>
  </si>
  <si>
    <t>CLIANTHUS puniceus 'Rosea' SG9</t>
  </si>
  <si>
    <t>CORNUS mas BP8</t>
  </si>
  <si>
    <t>CORNUS stolonifera 'Flaviramea' BG9</t>
  </si>
  <si>
    <t>CORYLUS avellana 'Géante de Halle' MRP</t>
  </si>
  <si>
    <t>COTONEASTER glaucophyllus BA7</t>
  </si>
  <si>
    <t>ERICA darleyensis 'Helen' BG9</t>
  </si>
  <si>
    <t>LAVANDULA stoechas THE PRINCESS ® LAVENDER 'IB910-2' BP7</t>
  </si>
  <si>
    <t>MAGNOLIA kobus MARACZI 'Isis' BC1L3</t>
  </si>
  <si>
    <t>MAGNOLIA 'Manchu Fan' BC1L3</t>
  </si>
  <si>
    <t>MAGNOLIA 'Star Wars' BC1L3</t>
  </si>
  <si>
    <t>NANDINA domestica MAG.® LEMON LIME 'Lemlim' BC1L3</t>
  </si>
  <si>
    <t>NANDINA domestica OBSESSED 'Seika' BC1L3</t>
  </si>
  <si>
    <t>PHILLYREA angustifolia Sélection BG9</t>
  </si>
  <si>
    <t>PHORMIUM 'Pink Stripe' BG9</t>
  </si>
  <si>
    <t>PITTOSPORUM tobira 'Nana' BA5</t>
  </si>
  <si>
    <t>POTENTILLA fruticosa var. veitchii BG9</t>
  </si>
  <si>
    <t>RUBUS 'Betty Ashburner' BA3</t>
  </si>
  <si>
    <t>TAXUS baccata SRP</t>
  </si>
  <si>
    <t>(12448)</t>
  </si>
  <si>
    <t>(24265)</t>
  </si>
  <si>
    <t>ARTHROPODIUM cirrhatum</t>
  </si>
  <si>
    <t>(9097)</t>
  </si>
  <si>
    <t>BUXUS sempervirens 'Suffruticosa'</t>
  </si>
  <si>
    <t>(8993)</t>
  </si>
  <si>
    <t>(22060)</t>
  </si>
  <si>
    <t>(24263)</t>
  </si>
  <si>
    <t>(21858)</t>
  </si>
  <si>
    <t>PRUNUS laurocerasus 'Piri'</t>
  </si>
  <si>
    <t>(12171)</t>
  </si>
  <si>
    <t>(12173)</t>
  </si>
  <si>
    <t>(13288)</t>
  </si>
  <si>
    <t>SAMBUCUS nigra SERENADE® 'Jonade'</t>
  </si>
  <si>
    <t>(22104)</t>
  </si>
  <si>
    <t>(7934)</t>
  </si>
  <si>
    <t>(7970)</t>
  </si>
  <si>
    <t>EURYOPS virgineus BG9</t>
  </si>
  <si>
    <t>LAVANDULA intermedia 'Dutch' BC1L3</t>
  </si>
  <si>
    <t>LAVANDULA intermedia 'Grosso' BC1L3</t>
  </si>
  <si>
    <t>PINUS sylvestris 'Fastigiata' GG9</t>
  </si>
  <si>
    <t>ZANTHOXYLUM piperitum SG9</t>
  </si>
  <si>
    <t>(24387)</t>
  </si>
  <si>
    <t>EURYOPS virgineus</t>
  </si>
  <si>
    <t>(9205)</t>
  </si>
  <si>
    <t>HYDRANGEA macrophylla 'Zorro'</t>
  </si>
  <si>
    <t>(9463)</t>
  </si>
  <si>
    <t>(10881)</t>
  </si>
  <si>
    <t>(23085)</t>
  </si>
  <si>
    <t>(13693)</t>
  </si>
  <si>
    <t>SALVIA greggii ARCTIC BLAZE® PURPLE 'Novasalpur'</t>
  </si>
  <si>
    <t>(7768)</t>
  </si>
  <si>
    <t>SALVIA jamensis 'Flammen'</t>
  </si>
  <si>
    <t>(7769)</t>
  </si>
  <si>
    <t>SALVIA jamensis 'Melen'</t>
  </si>
  <si>
    <t>(7972)</t>
  </si>
  <si>
    <t>(13729)</t>
  </si>
  <si>
    <t>SALVIA microphylla VICTORIA BLUE 'Vivisal'</t>
  </si>
  <si>
    <t>(10484)</t>
  </si>
  <si>
    <t>SALVIA VIOLETTE DE LOIRE® 'Barsal'</t>
  </si>
  <si>
    <t>https://drive.google.com/file/d/1Joqb4bcRfKVPgeJN3AjNyXGUDgjwuBAZ/view?usp=sharing</t>
  </si>
  <si>
    <t>https://drive.google.com/file/d/12g9GM3x0Q7FJlrYZnImCRFAE4l9mDXxJ/view?usp=sharing</t>
  </si>
  <si>
    <t>https://drive.google.com/open?id=1PuQRq9Hnr1OF7tX_QixIhWdrT0niFJC_</t>
  </si>
  <si>
    <t>https://drive.google.com/open?id=1Q0yWt2fbMNZm2_EoBdUbs0C-ItK8NSXP</t>
  </si>
  <si>
    <t>https://drive.google.com/open?id=1FZULkxSLpP3eKs0Y2VXLwFyM479P7D79</t>
  </si>
  <si>
    <t>https://drive.google.com/open?id=19f8q_pKuHrTtn-87GhOqStQkrYnUvkdR</t>
  </si>
  <si>
    <t>https://drive.google.com/open?id=1421KtRJ5T8OkDUTsB99__l0-1qWY_Aq-</t>
  </si>
  <si>
    <t>https://drive.google.com/open?id=1XjUsqAfEZ8pdHLcLz7pPCDQPWtXnSGIH</t>
  </si>
  <si>
    <t>https://drive.google.com/open?id=1DXTxsB7GQANJ3GYLHkeQhQzlH1KitZWi</t>
  </si>
  <si>
    <t>https://drive.google.com/open?id=1fA9DMei7LyasfXdmk3rlHztFlTtgmznu</t>
  </si>
  <si>
    <t>https://drive.google.com/open?id=13rN0cpZkxz3dyS0CeURZL5JDTjJhjZLR</t>
  </si>
  <si>
    <t>https://drive.google.com/open?id=1J4m4doolA1dy0BgQeL5gf8SgahaaNr2s</t>
  </si>
  <si>
    <t>https://drive.google.com/open?id=1NYG1r7DuCYcGsKQNABXo4HrOd844tRu9</t>
  </si>
  <si>
    <t>https://drive.google.com/open?id=1GpcqDlmYNA_jE9zI0XYc5lbsDdwzn3Pk</t>
  </si>
  <si>
    <t>https://drive.google.com/open?id=1QK4hCXHQDnrG41N0StGtfV0FG-i42SJm</t>
  </si>
  <si>
    <t>https://drive.google.com/open?id=1ZSnj9IKfBjy3GYdB7C82Y4JCAD_HqBPw</t>
  </si>
  <si>
    <t>https://drive.google.com/open?id=12FZyissuhq0rEOWrPdymEB5xkGeUEvkR</t>
  </si>
  <si>
    <t>https://drive.google.com/open?id=1PmRri74-IOKbm27kAcMZWP9oMITPhhHz</t>
  </si>
  <si>
    <t>https://drive.google.com/open?id=1wNN8yUFo8XfdXzXKQsDkFM1cRwwrs8bo</t>
  </si>
  <si>
    <t>https://drive.google.com/open?id=196LAmoSNa3I2Cjp9MdM1Zv2wIjOHJEX6</t>
  </si>
  <si>
    <t>https://drive.google.com/open?id=16Ah59VOXjJ7BIUhH3OjEDAqgUXYBcMK9</t>
  </si>
  <si>
    <t>https://drive.google.com/open?id=1bSdF-WfHRDqktZS7QMYWccgXlRDkCqy5</t>
  </si>
  <si>
    <t>https://drive.google.com/open?id=1ulGfot3ZmHxi2wBYJvWkYR2mSbojjwHY</t>
  </si>
  <si>
    <t>https://drive.google.com/open?id=15nf6Qek1OGbAbzTZFk6UcnTPWFMUHSND</t>
  </si>
  <si>
    <t>https://drive.google.com/open?id=1lVtPcL6MrspRKK3m78hu53PD31UzO-cG</t>
  </si>
  <si>
    <t>https://drive.google.com/open?id=1rirGSIk1QGkn2vq1BwDclp_Cr86w0O7D</t>
  </si>
  <si>
    <t>https://drive.google.com/open?id=1tITcVeRFICA-cffL894nSB2ER57fDzYV</t>
  </si>
  <si>
    <t>https://drive.google.com/open?id=1lPAGLWGFnZoyohJchQlqWLx0jy8lHa1V</t>
  </si>
  <si>
    <t>https://drive.google.com/open?id=1E4-bzt1T8qQZfGRUynEmwwBMBEMoFjhb</t>
  </si>
  <si>
    <t>https://drive.google.com/open?id=1c-47T2kGIXLdELTfeC2HccpkGZlKLWHD</t>
  </si>
  <si>
    <t>https://drive.google.com/open?id=1ceEFfeove3c8KN-LMuZoUOTjsBvoihEa</t>
  </si>
  <si>
    <t>https://drive.google.com/open?id=10iAf8lcGdCR-YwtE7SwiMQfoVztx5DXt</t>
  </si>
  <si>
    <t>ACER pseudoplatanus 'Hermitage' SCION</t>
  </si>
  <si>
    <t>https://drive.google.com/open?id=1blRlL_qeH-gkOGvxxdJmUVuUGNHeguva</t>
  </si>
  <si>
    <t>https://drive.google.com/open?id=1dSJYBK1kCkvOenb-jPx1ryVARczfzuSU</t>
  </si>
  <si>
    <t>https://drive.google.com/open?id=1yo97niEK7eX59N_Pn8Ern6t-b0FXM9oR</t>
  </si>
  <si>
    <t>https://drive.google.com/open?id=1canwVYzLu4FHAiRiEQqj-1bzSfQQvBri</t>
  </si>
  <si>
    <t>https://drive.google.com/open?id=1s4KJY7oa-UM0-d4YV646LHm2IcCHv6UN</t>
  </si>
  <si>
    <t>https://drive.google.com/open?id=1zk4FtB2bJ5Ty-WwhTchGzC0LrBON-KXQ</t>
  </si>
  <si>
    <t>https://drive.google.com/open?id=1f9iNOl76HNYRACgSCeu-rMBqVoLsv0Dc</t>
  </si>
  <si>
    <t>https://drive.google.com/open?id=1OrzRP_c3oCCujU9kmXs_F_o3IObgyzU2</t>
  </si>
  <si>
    <t>https://drive.google.com/open?id=1XsYEJ8yZAG6gYKPjC0YgGWteqavabqyz</t>
  </si>
  <si>
    <t>https://drive.google.com/open?id=1SMmlK7NKCAz7RlCOkv5MJLm4hVkp6SNC</t>
  </si>
  <si>
    <t>https://drive.google.com/open?id=19emc-PoHb1aXEGBVpI9ce_0u4unx5wx_</t>
  </si>
  <si>
    <t>https://drive.google.com/open?id=1_ZZVI4ByErQMt0kQPd0_Lepnd6uev0oc</t>
  </si>
  <si>
    <t>https://drive.google.com/open?id=1rk-Qjsb9mA-SFyuhYPkiJu1XlsoJXjkZ</t>
  </si>
  <si>
    <t>https://drive.google.com/open?id=1ADn8qvRvoJOAhKl4VPvSE_sXroP0oh-k</t>
  </si>
  <si>
    <t>https://drive.google.com/open?id=16D8OlK_bvK-4k3vXxyzsjQJHxXldQYKw</t>
  </si>
  <si>
    <t>https://drive.google.com/open?id=10AHlgcP9FYN3IzJZ3-JrMbTd-0oniEJ_</t>
  </si>
  <si>
    <t>https://drive.google.com/open?id=1-drChyY2C5En9sZRhLBogDND31vKO7ja</t>
  </si>
  <si>
    <t>https://drive.google.com/open?id=1pcJUer9OAcFIuZOkt1xuICgXOZ8TQZsf</t>
  </si>
  <si>
    <t>https://drive.google.com/open?id=1q6i8qyxqSxf3YsOlJjEgaXLewPpImniW</t>
  </si>
  <si>
    <t>https://drive.google.com/open?id=1M13n4qz50AlrGgOHS6gS1EdFhIyl35XZ</t>
  </si>
  <si>
    <t>https://drive.google.com/open?id=1dVFMKU7wPkOAS2Dkt4PpPzahsLxAeYIW</t>
  </si>
  <si>
    <t>https://drive.google.com/open?id=1FsIgcYcHTJuCojQelhTtvMY3kiUR9AXd</t>
  </si>
  <si>
    <t>https://drive.google.com/open?id=1FGHqfKXDEOATnRZEk6Z1OiP7shBBGlOQ</t>
  </si>
  <si>
    <t>https://drive.google.com/open?id=1IWkC0YpdNo62vJlfgKhRGQDL9UnoAphf</t>
  </si>
  <si>
    <t>https://drive.google.com/open?id=1fO0UkATjgmsGAMTMSeOOSEC2hGrFcsZ_</t>
  </si>
  <si>
    <t>https://drive.google.com/open?id=1QCmnjtS7nYdLPxG3ruoGiTAROc7l5pDH</t>
  </si>
  <si>
    <t>https://drive.google.com/open?id=1vSKNafjllyciw25pcpRiKp5Gnf9o1JEn</t>
  </si>
  <si>
    <t>https://drive.google.com/open?id=1swGldmmZU8P3TNlbTBBZFLDz2IgwiJ0l</t>
  </si>
  <si>
    <t>https://drive.google.com/open?id=1M5PhUDqOEfn9uAaFQniJreNbLBWOAUTd</t>
  </si>
  <si>
    <t>https://drive.google.com/open?id=17DTxl5bP88jU-qK2AJArT11NXKZ4ZIr3</t>
  </si>
  <si>
    <t>https://drive.google.com/open?id=1wzMa3blG8_Wt3mCoIjkDS9XqWy1DQ0_W</t>
  </si>
  <si>
    <t>CHAMAECYPARIS obtusa 'Nana Gracilis' GC2L</t>
  </si>
  <si>
    <t>https://drive.google.com/open?id=14TANco4GcWN1sZYIWcozDPZzeA0d3_HI</t>
  </si>
  <si>
    <t>https://drive.google.com/open?id=1sSzWCahPBelUTNbYW45MwtRZ855Kh-gB</t>
  </si>
  <si>
    <t>https://drive.google.com/open?id=1vrRPzSQm-9UFYkIEqomqupTBWG492pmO</t>
  </si>
  <si>
    <t>https://drive.google.com/open?id=1PAH43I-JszxNZ_loxuv1m7JfubU27EA_</t>
  </si>
  <si>
    <t>https://drive.google.com/open?id=1lf4q0XICPu1oUzUP5zaM3AQaykfarGw4</t>
  </si>
  <si>
    <t>https://drive.google.com/open?id=17qljk7WbR9kniLpZYZ9fuGVGzJZEBsG_</t>
  </si>
  <si>
    <t>https://drive.google.com/open?id=105xKhquLF6pY1YvBRsWdm74N2RFnTGf_</t>
  </si>
  <si>
    <t>https://drive.google.com/open?id=17o3IK1EwbuWs6r7VCelV_Jl_7ryu7wlv</t>
  </si>
  <si>
    <t>https://drive.google.com/open?id=1Jc8jR27KgpaTYfLUm1eneLwnBk3Dd6GH</t>
  </si>
  <si>
    <t>https://drive.google.com/open?id=1IQPN-NLZFRwnAsXpQbgq6mZ726b-B3_x</t>
  </si>
  <si>
    <t>https://drive.google.com/open?id=1xY8ShwIfjRa-Wp9TIFRNGKOFLK0a7auz</t>
  </si>
  <si>
    <t>https://drive.google.com/open?id=1v2jS52hOJp5HMvyP0OtiRTTWkBol8ACB</t>
  </si>
  <si>
    <t>https://drive.google.com/open?id=1MNlCaO2Uk2bDSVRjkVMc-zTIBXOQRICY</t>
  </si>
  <si>
    <t>https://drive.google.com/open?id=16Mibbg1Ku56gZW07w_x9OmLpQSLxmRWW</t>
  </si>
  <si>
    <t>https://drive.google.com/open?id=1t3DcZWW55VfLS_ZR7HrrfauT6b0cVslB</t>
  </si>
  <si>
    <t>https://drive.google.com/open?id=1AffKqU-OmPi1D20loRyK1h43qkW0ljx_</t>
  </si>
  <si>
    <t>https://drive.google.com/open?id=1H5SK5kOZUo1ae4ap8QmAiPDzKF86yWfr</t>
  </si>
  <si>
    <t>https://drive.google.com/open?id=1F5mFVSMkxHOWioaD-fm8M6_X57vwFxMF</t>
  </si>
  <si>
    <t>https://drive.google.com/open?id=16LvCF1gPWEDyxzzn3qGZ2UYfpneYf5hu</t>
  </si>
  <si>
    <t>https://drive.google.com/open?id=1IQSgH2VRAZv1ceRjNR8AsaVTZfwaQpLd</t>
  </si>
  <si>
    <t>https://drive.google.com/open?id=1s8UjDLVyZR6wZuX_YRAFhMrc1ZBmZiar</t>
  </si>
  <si>
    <t>https://drive.google.com/open?id=1I3SPc0i2AAhi_Wfi_TiSNpvyaGFmy3V-</t>
  </si>
  <si>
    <t>https://drive.google.com/open?id=16gKvVH6HUT_FIyO5JNc9fYOIXiXKEEQr</t>
  </si>
  <si>
    <t>https://drive.google.com/open?id=1dcmY7uGDQJYfRk879lOPtN1BWyUgwcEi</t>
  </si>
  <si>
    <t>https://drive.google.com/open?id=1OiUQyLRBvb9wjHo14Bnx1cNJNVVewEfr</t>
  </si>
  <si>
    <t>https://drive.google.com/open?id=1TOltUwb56YSy-PAgBZyzGjLdmI8w1nLL</t>
  </si>
  <si>
    <t>https://drive.google.com/open?id=1zk7-9glNzC3a82eBRLohFcqJc8fPa44K</t>
  </si>
  <si>
    <t>https://drive.google.com/open?id=1DjeG4waO9gVgnLUPSXJKTGq22NVByrZH</t>
  </si>
  <si>
    <t>https://drive.google.com/open?id=16jGmQFSwl8XuTbyaNaX2cghozkfvBRxJ</t>
  </si>
  <si>
    <t>https://drive.google.com/open?id=1WGnstDj7QWU8D0QMnyCKLEM5EkY3mzfx</t>
  </si>
  <si>
    <t>https://drive.google.com/open?id=1LWImpduIvr5kI7iB44r2PSz24mW-whWB</t>
  </si>
  <si>
    <t>https://drive.google.com/open?id=1nwO8febXti9MZoz1KSiXH6zRfpvhviIC</t>
  </si>
  <si>
    <t>https://drive.google.com/open?id=1EOBWSlPuG9Twq7_xqlhFGfgsW_B531nU</t>
  </si>
  <si>
    <t>https://drive.google.com/open?id=1zk_bOiYy5Zjpo3WNXNfcqwwB09imLRez</t>
  </si>
  <si>
    <t>https://drive.google.com/open?id=1iIL3PDk6B_7ObObsqlIEk97yITXoTT-5</t>
  </si>
  <si>
    <t>https://drive.google.com/open?id=1s4lT9Q_0goTkjtT0yQRK-y2wATHhUDqA</t>
  </si>
  <si>
    <t>https://drive.google.com/open?id=1BsXuv5bn4ckLkB7D4oK-FdUctWBfl9PE</t>
  </si>
  <si>
    <t>https://drive.google.com/open?id=1IRr3esPrG60fuUK5EkZJF6lFvADQaJR9</t>
  </si>
  <si>
    <t>https://drive.google.com/open?id=1WttEw8i24MGJYftziClGCaYZYDQ9PvCU</t>
  </si>
  <si>
    <t>https://drive.google.com/open?id=1Nv5_QDXZOMAVsSIpQ_TKi80z0C1rUDqH</t>
  </si>
  <si>
    <t>https://drive.google.com/open?id=1RgI0DQ018IiIEh9cKh5rLn0zNM9twjph</t>
  </si>
  <si>
    <t>https://drive.google.com/open?id=1fdyE_6yqQ2Ng6oGZkzqw90F645t9Tw2b</t>
  </si>
  <si>
    <t>https://drive.google.com/open?id=1DKzbfwAakyCLq-1-S1KqPXHc6SLxLHqE</t>
  </si>
  <si>
    <t>https://drive.google.com/open?id=1igZDxhaoJWerT026IMEi1fKsz24oOhZx</t>
  </si>
  <si>
    <t>https://drive.google.com/open?id=1Sw-0URIR2pS1DhDAYH2x5tRCBjefYHEs</t>
  </si>
  <si>
    <t>https://drive.google.com/open?id=1gY9fDON7611fWUy6ZLijiXa9MxfF7c5T</t>
  </si>
  <si>
    <t>https://drive.google.com/open?id=1kpE_gITEyFw55ztViZyOKr0jE4OtB3UM</t>
  </si>
  <si>
    <t>https://drive.google.com/open?id=1oLhEdTdGnCBQ3EaWIWNLNj6qM5nqC1rX</t>
  </si>
  <si>
    <t>https://drive.google.com/open?id=1VIpflv9hlAYrxoKGPuJ-bSY1PWYIkpXM</t>
  </si>
  <si>
    <t>https://drive.google.com/open?id=1CCzr6Qft_Sg0k_gtMrgtuG-SSU-L8BeZ</t>
  </si>
  <si>
    <t>https://drive.google.com/open?id=1ZvpxYBEhpPeDXkklo_SWu8Nx9rswH-sx</t>
  </si>
  <si>
    <t>https://drive.google.com/open?id=1SS2HcYn8BELIsGiweyTdXvem3sjutWl5</t>
  </si>
  <si>
    <t>HIBISCUS syriacus 'Eleonore' (amélioration de 'Diana') GRP TIGE 60 CM</t>
  </si>
  <si>
    <t>https://drive.google.com/open?id=1FWTtnWH6nLVcvTKzt6B7GjSBLYh-M9xh</t>
  </si>
  <si>
    <t>https://drive.google.com/open?id=16TRj-tyeTToGT9EoemFrQDO6j05nr3Jm</t>
  </si>
  <si>
    <t>https://drive.google.com/open?id=1rFmY9Zrs8gNvSLGJzYOQl4eiNHOb4-yb</t>
  </si>
  <si>
    <t>https://drive.google.com/open?id=1d1phTIklBZyJf076y60a-UKxXrdakA3K</t>
  </si>
  <si>
    <t>https://drive.google.com/open?id=1ajPoMGseoDi4iidIBq9qH4FuDaShv57f</t>
  </si>
  <si>
    <t>https://drive.google.com/open?id=1b2Fx7np1-BLOJEBTT1pvYUJ6EX3Wcao3</t>
  </si>
  <si>
    <t>https://drive.google.com/open?id=1LSz0V8QfXaYA-pIsSdyPyxMdXPbW3M1q</t>
  </si>
  <si>
    <t>https://drive.google.com/open?id=1ymMnAY0xMCu4vTcOzUGJPxqCRtjuAigf</t>
  </si>
  <si>
    <t>https://drive.google.com/open?id=1WQePzzq2-_8lPXXG9-Rfpy0x4QCeDLa3</t>
  </si>
  <si>
    <t>MAGNOLIA x BLACK TULIP® 'Jurmag1' BC1L3 TIGE</t>
  </si>
  <si>
    <t>NANDINA domestica 'Firepower' TUBE</t>
  </si>
  <si>
    <t>NANDINA domestica 'Gulf Stream' TUBE</t>
  </si>
  <si>
    <t>https://drive.google.com/open?id=1BGzZiphBQXmUxJVrV-UeKIdWVi92Iwvs</t>
  </si>
  <si>
    <t>https://drive.google.com/open?id=1W5TMio8eKsOcWZHbkwSL5lLMq8qbAqy5</t>
  </si>
  <si>
    <t>PICEA omorika 'Nana' GC2L</t>
  </si>
  <si>
    <t>https://drive.google.com/open?id=1TU7fnKh5ABR3jTf-RLxy5irI88VuCvab</t>
  </si>
  <si>
    <t>https://drive.google.com/open?id=1G_bvmjouHhZCgNp6u9dDBvFygZWeTmxG</t>
  </si>
  <si>
    <t>https://drive.google.com/open?id=1PyEFUFQ3uob5GxSQdSAuDpRfPsSsm94H</t>
  </si>
  <si>
    <t>https://drive.google.com/open?id=1GugiM8y3_EjzaKQOHsZXj7oRq6B5GBQg</t>
  </si>
  <si>
    <t>PICEA pungens 'Globosa' GC2L</t>
  </si>
  <si>
    <t>https://drive.google.com/open?id=135Ud1rPDx_OE5Vd26mVqAiaC6bVmK12i</t>
  </si>
  <si>
    <t>https://drive.google.com/open?id=128JIQUSzSO91NotfnbiCstFFIRlpkvvn</t>
  </si>
  <si>
    <t>https://drive.google.com/open?id=1z0UkYYWhdwJSus22N9CCiKGcbV8mylQo</t>
  </si>
  <si>
    <t>https://drive.google.com/open?id=1zv4flJPcoUvVhmdlYFHShMzPVJHDP3N9</t>
  </si>
  <si>
    <t>https://drive.google.com/open?id=1MIsM2ihBQHRcOQ8obeErSs2SKSxVNNa6</t>
  </si>
  <si>
    <t>https://drive.google.com/open?id=1at7kf6C4oJEZfmOA-s4Rv-wwcEgyJAZm</t>
  </si>
  <si>
    <t>https://drive.google.com/open?id=12gXcbTIw5MkvA0BKHyyvNVtYGO1iFPtR</t>
  </si>
  <si>
    <t>https://drive.google.com/open?id=1ZDRiAGWmSWYF9S-mQEm9fDmjNfKj5Lt5</t>
  </si>
  <si>
    <t>https://drive.google.com/open?id=1dRG7szOgdTltQA2Ph93RraTFKLp5lKU8</t>
  </si>
  <si>
    <t>https://drive.google.com/open?id=11sbeY_ZKA23lPIYFPsGYFapGYIBJx7Jd</t>
  </si>
  <si>
    <t>https://drive.google.com/open?id=1TP3845v85XE6BdER3bWRER3xQd0hONtC</t>
  </si>
  <si>
    <t>https://drive.google.com/open?id=1_RGSpwLD0_uSvjY6X9--nZJ7-NBSGJLl</t>
  </si>
  <si>
    <t>https://drive.google.com/open?id=1mssv_FV9GCR6us2S2a1f4qesnEeR3Yep</t>
  </si>
  <si>
    <t>https://drive.google.com/open?id=1Ar8Owq0fDiLaAc_hEl9iPu3atGHZDUZp</t>
  </si>
  <si>
    <t>https://drive.google.com/open?id=13WyBpeZ7Ahpv9urXidHzAilXE-oUr0Xx</t>
  </si>
  <si>
    <t>https://drive.google.com/open?id=1kujjWY1Oh7QOnjfchxLYtrtvN53c70it</t>
  </si>
  <si>
    <t>https://drive.google.com/open?id=1Y4No_yFisLJCdGnFC5aSnXDX8F66u3oW</t>
  </si>
  <si>
    <t>https://drive.google.com/open?id=11lSlOuvh7M3RSjw5QpAmQi8ZSB0lwL19</t>
  </si>
  <si>
    <t>https://drive.google.com/open?id=1D3cbY5IR-ou74CmmoO0secPmdbVjZzvx</t>
  </si>
  <si>
    <t>https://drive.google.com/open?id=1iDZuvs7IkxgjmR8A5U9oDsEnV4o0v8Xk</t>
  </si>
  <si>
    <t>PINUS mugo 'Mops' GC2L</t>
  </si>
  <si>
    <t>https://drive.google.com/open?id=1k9cUN74HL3quHOjgcOEI1d6KWl3Mhd2p</t>
  </si>
  <si>
    <t>https://drive.google.com/open?id=14HuHCeeS_5Q-rHHlikbLFoLE9PXhE632</t>
  </si>
  <si>
    <t>https://drive.google.com/open?id=1lhsFhzTiXhHbXKxtQuZh4MYF5mqxecN8</t>
  </si>
  <si>
    <t>https://drive.google.com/open?id=1PxUJH6UhEe7Q-uDpqr0aLaSaovHSdGiK</t>
  </si>
  <si>
    <t>https://drive.google.com/open?id=1pG1jwVKAh5isAM8aTZ7AVgbsb5TFZnpN</t>
  </si>
  <si>
    <t>https://drive.google.com/open?id=1hHAB3LN5kOhRtK05dbwBK5uS0sVuGMhL</t>
  </si>
  <si>
    <t>https://drive.google.com/open?id=1nhVi1qEgoKpJ7obU253rymg5_6KXELCp</t>
  </si>
  <si>
    <t>https://drive.google.com/open?id=1f2sQcpVGgxz2dR8Iv4_GYfS4Bk7o3d8A</t>
  </si>
  <si>
    <t>https://drive.google.com/open?id=1z8C3tMkpOy9TI-qvxJoKWqDpz-e2Y6H_</t>
  </si>
  <si>
    <t>https://drive.google.com/open?id=1dP9D_8KhmCoQr830MX0C2eQHKC8X-h1p</t>
  </si>
  <si>
    <t>https://drive.google.com/open?id=1ACcbwkycBlC4iZZGHQQvrNa0iIMVoGx1</t>
  </si>
  <si>
    <t>https://drive.google.com/open?id=16u5uTVoWDratx09b714FKZH7Rc7a88mO</t>
  </si>
  <si>
    <t>https://drive.google.com/open?id=1bLWN5jIy5bvNdHmTZSPe_zykSa4nzs6c</t>
  </si>
  <si>
    <t>https://drive.google.com/open?id=1SQkIde5lw7PyNaYYatejJbizBONF-Sro</t>
  </si>
  <si>
    <t>PRUNUS 'Pissardii' GRP</t>
  </si>
  <si>
    <t>https://drive.google.com/open?id=1F_-nYRm6uaih5QPpfhJU50ypVmkN41F-</t>
  </si>
  <si>
    <t>https://drive.google.com/open?id=1j58TRRBMqvTG9itwn3LsTWqFLAoNIFCO</t>
  </si>
  <si>
    <t>https://drive.google.com/open?id=1by1yebJ__PB5ZHnCygz9uwYl2zZrMGgD</t>
  </si>
  <si>
    <t>https://drive.google.com/open?id=104FIqBxn-46mhR-qzz4tosrHiDYhde8z</t>
  </si>
  <si>
    <t>https://drive.google.com/open?id=1pjT3kmkJI9J5NriIXFwxcPtvByOKOfgh</t>
  </si>
  <si>
    <t>https://drive.google.com/open?id=1vq8d7Sd1t803a2NGWiII4cBmgyhbWaqE</t>
  </si>
  <si>
    <t>https://drive.google.com/open?id=1hZZTXhW3AEYnfuRcnrapmjYsv56ALWZ7</t>
  </si>
  <si>
    <t>https://drive.google.com/open?id=11k7xNmypS3qoa2GHyS9uzNrY8dnIuUqX</t>
  </si>
  <si>
    <t>https://drive.google.com/open?id=1HuhK6QaO_X-ykaF3vRzE4AfFGi8bkg9d</t>
  </si>
  <si>
    <t>https://drive.google.com/open?id=1Z3Tta3mxGibzciNQdSmwNiC3s37RbVal</t>
  </si>
  <si>
    <t>SYRINGA vulgaris Blanc simple BG11</t>
  </si>
  <si>
    <t>https://drive.google.com/open?id=1jyHjpA1XNUpeLzQUWAlP_0RR8vrcnWKP</t>
  </si>
  <si>
    <t>https://drive.google.com/open?id=1nlLi4DosFLwGO_uE_HwpcPKrI1Azb9wy</t>
  </si>
  <si>
    <t>https://drive.google.com/open?id=1ZzNEgw4UOXL97UDyOY8ZyieamJUzI97S</t>
  </si>
  <si>
    <t>https://drive.google.com/open?id=1Joug7dAylGX2R1m64mWxfE_ICm322orv</t>
  </si>
  <si>
    <t>https://drive.google.com/open?id=1p7KN9lVvAUQXVNLQoS2OGjYsaIF-whAI</t>
  </si>
  <si>
    <t>https://drive.google.com/open?id=1vxS6PL40Co2GsFdJqeCsr609qFJ9k64B</t>
  </si>
  <si>
    <t>https://drive.google.com/open?id=1ZqJ6ayuQzMNILYk73-Ma_K8stxCwbJJ1</t>
  </si>
  <si>
    <t>https://drive.google.com/open?id=1CrrunHElLwK9PmRHSLm9jsAQbN9mD8J3</t>
  </si>
  <si>
    <t>https://drive.google.com/open?id=1z1a8J60pN0B2gT9gbJQx4ZceANukmU5j</t>
  </si>
  <si>
    <t>https://drive.google.com/open?id=1RBJGK3dsNMrOL9YaiaTNcsSG4v4fttFP</t>
  </si>
  <si>
    <t>https://drive.google.com/open?id=1zyXo-V6q3TI4e3bC-XKeKnPOhElV7Zud</t>
  </si>
  <si>
    <t>https://drive.google.com/open?id=1j4Er3plZFNp4ojIcG4ik0mcZ7F5VjFuo</t>
  </si>
  <si>
    <t>https://drive.google.com/open?id=1va51ThRys_Ga7P0OP169ZCYnw6vDINbA</t>
  </si>
  <si>
    <t>https://drive.google.com/open?id=1AUBDYWbRSXnMdt15jzXJ7VMsIYs4QX9d</t>
  </si>
  <si>
    <t>https://drive.google.com/open?id=1eCMLfUcH8Tex60h-OglOF4fohRNgPAZD</t>
  </si>
  <si>
    <t>https://drive.google.com/open?id=152Xx0Dp0ockwjwJbCmiEHHR7w7o0JyFN</t>
  </si>
  <si>
    <t>https://drive.google.com/open?id=12vo3Ike1pIQ4LqjtlKIglCNwrQLU7vko</t>
  </si>
  <si>
    <t>https://drive.google.com/open?id=1YX_GHYLjDTXJflwXyMrcNCkW7KqZ2ryW</t>
  </si>
  <si>
    <t>https://drive.google.com/open?id=1ZwJlKUvQRurdXOE9XqRswqE1S2l9h5Gm</t>
  </si>
  <si>
    <t>https://drive.google.com/open?id=1lL9hjSzytW9A76vLbXmtkEsd5HaWcASs</t>
  </si>
  <si>
    <t>(23353)</t>
  </si>
  <si>
    <t>HIBISCUS moscheutos 'Pink Mini204'</t>
  </si>
  <si>
    <t>(24419)</t>
  </si>
  <si>
    <t>SYRINGA vulgaris Blanc simple</t>
  </si>
  <si>
    <t>General Range</t>
  </si>
  <si>
    <t>Page</t>
  </si>
  <si>
    <t>Progref Range</t>
  </si>
  <si>
    <t>Perennial Plants Range</t>
  </si>
  <si>
    <t>ACER rubrum 'October Glory' BG1LA</t>
  </si>
  <si>
    <t>LAGERSTROEMIA indica PLUM ALL THE BEST® 'Congrabel' BG9</t>
  </si>
  <si>
    <t>ROSA LOVELY FAIRY® 'spevu' BP8</t>
  </si>
  <si>
    <t>VACCINIUM macrocarpon 'Howes' BG9</t>
  </si>
  <si>
    <t>(2721)</t>
  </si>
  <si>
    <t>CALLUNA vulgaris 'Allegro' rouge</t>
  </si>
  <si>
    <t>(2722)</t>
  </si>
  <si>
    <t>CALLUNA vulgaris 'Hammondii' blanche</t>
  </si>
  <si>
    <t>(4272)</t>
  </si>
  <si>
    <t>(4625)</t>
  </si>
  <si>
    <t>ERICA darleyensis 'Furzey' lilas rose</t>
  </si>
  <si>
    <t>(4627)</t>
  </si>
  <si>
    <t>ERICA darleyensis 'Silberschmelze' blanche</t>
  </si>
  <si>
    <t>(4633)</t>
  </si>
  <si>
    <t>ERICA vagans 'Mrs DF Maxwell' rouge clair</t>
  </si>
  <si>
    <t>(23352)</t>
  </si>
  <si>
    <t>HIBISCUS moscheutos 'Red Mini80'</t>
  </si>
  <si>
    <t>TC/1/0A3 104-tray</t>
  </si>
  <si>
    <t>(5840)</t>
  </si>
  <si>
    <t>LAVANDULA stoechas 'Regal Splendour'</t>
  </si>
  <si>
    <t>(23602)</t>
  </si>
  <si>
    <t>MAGNOLIA grandiflora 'François Treyve'</t>
  </si>
  <si>
    <t>0/1/2P1L</t>
  </si>
  <si>
    <t>(6952)</t>
  </si>
  <si>
    <t>PLATANUS acerifolia</t>
  </si>
  <si>
    <t>(11114)</t>
  </si>
  <si>
    <t>(7693)</t>
  </si>
  <si>
    <t>(8331)</t>
  </si>
  <si>
    <t>TILIA platyphyllos</t>
  </si>
  <si>
    <t>(13578)</t>
  </si>
  <si>
    <t>CAMPSIS radicans 'Flamenco'</t>
  </si>
  <si>
    <t>GAURA lindheimeri 'Short Form' BG9</t>
  </si>
  <si>
    <t>LAVANDULA angustifolia 'Thumbelina Leigh' BP7</t>
  </si>
  <si>
    <t>(13959)</t>
  </si>
  <si>
    <t>(14130)</t>
  </si>
  <si>
    <t>(4837)</t>
  </si>
  <si>
    <t>FORSYTHIA intermedia 'Spring Glory'</t>
  </si>
  <si>
    <t>(24438)</t>
  </si>
  <si>
    <t>(6655)</t>
  </si>
  <si>
    <t>PHLOMIS fruticosa</t>
  </si>
  <si>
    <t>(9235)</t>
  </si>
  <si>
    <t>(21607)</t>
  </si>
  <si>
    <t>Concat Σ=3017</t>
  </si>
  <si>
    <t>https://drive.google.com/file/d/1XCoIrJMYyDoa5mFBC5jDdBn96UydQH7N/view</t>
  </si>
  <si>
    <t>https://drive.google.com/open?id=1_DX_fMe0N0K1eVlz-s7aEMeBvYEP_OXU</t>
  </si>
  <si>
    <t>https://drive.google.com/open?id=1rXf7E1iwzcrgoQhz6eRgGcyI-p6qI_5P</t>
  </si>
  <si>
    <t>https://drive.google.com/open?id=1PX9FuPfZVoWzweA6syvhB6vQTahMuy6g</t>
  </si>
  <si>
    <t>https://drive.google.com/open?id=1mILSrk8G-fdjoS5Yy6SfGI6fiVvllo5P</t>
  </si>
  <si>
    <t>https://drive.google.com/open?id=1jHUAma8alpGm-mFNh4otCAqMTSFVyLi0</t>
  </si>
  <si>
    <t>https://drive.google.com/open?id=1mgJaMncLexewIX5CzL4YafoetycYkAy1</t>
  </si>
  <si>
    <t>https://drive.google.com/open?id=1E_dzPWUJ-CMvKv2-BueTFRBrlztwbca6</t>
  </si>
  <si>
    <t>https://drive.google.com/open?id=1rQo8H9_Jogm-iAz4yQzW7xIg4WNjFfBY</t>
  </si>
  <si>
    <t>https://drive.google.com/open?id=1FIOLD6rMtmMsa5y1lZal7AL3oh6PbDHz</t>
  </si>
  <si>
    <t>ACER negundo SCION</t>
  </si>
  <si>
    <t>https://drive.google.com/open?id=1O4l_Rj5T7fBQSvvZQ9Eyv4V9WZJF6NfR</t>
  </si>
  <si>
    <t>ACER palmatum 'Dissectum Garnet' GC3L TIGE PRINTEMPS</t>
  </si>
  <si>
    <t>ACER palmatum 'Dissectum' GC3L TIGE PRINTEMPS</t>
  </si>
  <si>
    <t>ACER palmatum 'Elegans' GG9</t>
  </si>
  <si>
    <t>ACER palmatum 'Kinran' GG9</t>
  </si>
  <si>
    <t>ACER palmatum 'Mirte' GG9</t>
  </si>
  <si>
    <t>ACER palmatum 'Phoenix' GG9</t>
  </si>
  <si>
    <t>ACER palmatum 'Red Emperor' GG9</t>
  </si>
  <si>
    <t>https://drive.google.com/open?id=1P8YpNSrOt8Wft7I1egRB16q1PvJZc5Fv</t>
  </si>
  <si>
    <t>https://drive.google.com/open?id=1p3mneOFl9L_wNakSDji-c2MN0dhT5cp2</t>
  </si>
  <si>
    <t>https://drive.google.com/open?id=1h_VaVX7YOBx9IKyaYtXGk1Wc4cFHQ0Hp</t>
  </si>
  <si>
    <t>https://drive.google.com/open?id=1YVr-jOFmpBXKMLx9st8okCA82FjhEsdM</t>
  </si>
  <si>
    <t>https://drive.google.com/open?id=1dBWdv6gVGIol2cRcn_iLKc17T9woVogf</t>
  </si>
  <si>
    <t>https://drive.google.com/open?id=1tQ_UPLZitYNrLBzLe8LtDjK0BN0QSSTi</t>
  </si>
  <si>
    <t>https://drive.google.com/open?id=1rs-CE62HBqO4nSckaEf_WybnH1nkjBrR</t>
  </si>
  <si>
    <t>https://drive.google.com/open?id=1gg9-woEOaaiXu2HkIFAWiYw9WiNL-aXr</t>
  </si>
  <si>
    <t>https://drive.google.com/open?id=1K4qJATRazymS2wNjHk0qQwEPEV1erO8l</t>
  </si>
  <si>
    <t>https://drive.google.com/open?id=17UZWf-ijx2C7LRFySnMQCgg2PUb1abKm</t>
  </si>
  <si>
    <t>https://drive.google.com/open?id=1twGsf0xmONJzPF-3Etz-RnehXTz1OQIb</t>
  </si>
  <si>
    <t>https://drive.google.com/open?id=19a8HLVCQHtw-m6J1n5e7bU5RI5H3rbXx</t>
  </si>
  <si>
    <t>AMELANCHIER canadensis SP8</t>
  </si>
  <si>
    <t>https://drive.google.com/open?id=1mrNZ1IakrIog9Gx5i_Qqmie1LnMnGl1o</t>
  </si>
  <si>
    <t>https://drive.google.com/open?id=16h04mssxHRdkBHRpMCM47XpKox635dAk</t>
  </si>
  <si>
    <t>https://drive.google.com/open?id=1rZ9w_hg4xCaTcrGesL3ydqRT23_efZ2x</t>
  </si>
  <si>
    <t>https://drive.google.com/open?id=1jkgiE0zrDnFN0k7iMufCL7049pUUMHyu</t>
  </si>
  <si>
    <t>https://drive.google.com/open?id=1Azw9T6EsudUfc81VuGypFWGGMMEVQeT8</t>
  </si>
  <si>
    <t>BETULA pendula 'Royal Frost' BG1LA TIGE</t>
  </si>
  <si>
    <t>https://drive.google.com/open?id=1RnbwKidWDzPDZMjO9h987tKdMmgv4_Rd</t>
  </si>
  <si>
    <t>https://drive.google.com/open?id=1plu4SDR3sCzDV15PbcgFR58eFUy5mz05</t>
  </si>
  <si>
    <t>https://drive.google.com/open?id=1HXJ6IXDm4rlpWKNW8e5ItNstwmU8APs2</t>
  </si>
  <si>
    <t>https://drive.google.com/open?id=1npfYRS4HbPo62f0WvellnfuePjVt_44l</t>
  </si>
  <si>
    <t>https://drive.google.com/open?id=1OUPxrn4aKbuggCGB4ixRU5hqHuxzCS03</t>
  </si>
  <si>
    <t>https://drive.google.com/open?id=17HP0VtoiqY5GjjOX_Be2jT9y4zRaPKsl</t>
  </si>
  <si>
    <t>https://drive.google.com/open?id=10l7v7akA6WssBSmphv62ZpCW0xqWcL_U</t>
  </si>
  <si>
    <t>https://drive.google.com/open?id=1Yxmc_-MUj4mPiC03EE8ROAM2RAADgcRd</t>
  </si>
  <si>
    <t>CARPINUS betulus 'Lucas' GG9 TIGE PRINTEMPS</t>
  </si>
  <si>
    <t>https://drive.google.com/open?id=1iMRwSI1q9GbuYQkwa1b7TIczGPhxwtz2</t>
  </si>
  <si>
    <t>https://drive.google.com/open?id=1VkKjaG5vWGm9tRwgpv4rboVkp2zDzoBP</t>
  </si>
  <si>
    <t>https://drive.google.com/open?id=1C-qEnW7aqHoR2Oj37uJAUhrH9OsUc5Db</t>
  </si>
  <si>
    <t>https://drive.google.com/open?id=1qybDo0dGBu2Pqc3sK2z_QAXOqq2FhshA</t>
  </si>
  <si>
    <t>https://drive.google.com/open?id=1NELAseWIeqBl4HgSyzwyobHtCtJj_QPG</t>
  </si>
  <si>
    <t>https://drive.google.com/open?id=1BoQYv_ZgbU_2M4XzwRJ8H-8ZxDOnVd0R</t>
  </si>
  <si>
    <t>CHOISYA ternata GOLD STAR 'Lisstar' BA4</t>
  </si>
  <si>
    <t>https://drive.google.com/open?id=1plI3Ij05XMWm_NjswQuf0B0vRmCYhisR</t>
  </si>
  <si>
    <t>https://drive.google.com/open?id=1cs0vKDWXNuuf60qO7_5XavlyL0ElL8N5</t>
  </si>
  <si>
    <t>CORDYLINE x FESTIVAL® RASPBERRY 'CorBzr01' BG9</t>
  </si>
  <si>
    <t>https://drive.google.com/open?id=18CM_jnjOh9u-Pr4nqkdXvEICs78s-2pv</t>
  </si>
  <si>
    <t>https://drive.google.com/open?id=1opF2NyuOxHObqR1RbqNKFOiIHFtEhRmJ</t>
  </si>
  <si>
    <t>https://drive.google.com/open?id=1q4RiIuagRaSiH9UveWnCOp7XGj3z-tgB</t>
  </si>
  <si>
    <t>CORNUS kousa variés GC1L3</t>
  </si>
  <si>
    <t>https://drive.google.com/open?id=18GPlrAQ2UF7IyioFDFsZOLhzD5pTS-OE</t>
  </si>
  <si>
    <t>https://drive.google.com/open?id=1NO4X4a67dFPwlF3TO4DTyBCnbh9jPFGn</t>
  </si>
  <si>
    <t>https://drive.google.com/open?id=1QIT-t-BOzSTm0EEZTzhMmDokUG8vHRc1</t>
  </si>
  <si>
    <t>https://drive.google.com/open?id=1deNj2PNULgs4ZP0sIvYt8ugUkCmOYzJA</t>
  </si>
  <si>
    <t>https://drive.google.com/open?id=1cgzUBR2y4EuAZ-PFVacD7XrYxB5CwjP2</t>
  </si>
  <si>
    <t>https://drive.google.com/open?id=1tAwPUDEMpc0Z1xDybjKsrTdsuBq0Hc5E</t>
  </si>
  <si>
    <t>https://drive.google.com/open?id=1OE7m8fIOkErQQMtCTA7tBErc3HdYdZBn</t>
  </si>
  <si>
    <t>https://drive.google.com/open?id=1bLuWRd7lnM61Jh8YL1p2C2I1koToN8OB</t>
  </si>
  <si>
    <t>DEUTZIA x RASBERRY SUNDAE 'Low18' BP8</t>
  </si>
  <si>
    <t>https://drive.google.com/open?id=1aZJeWRSvjiAqcaqke3V4muOKkzqNoVBe</t>
  </si>
  <si>
    <t>DIERVILLA splendens DIVA® 'El Madrigal' BG9</t>
  </si>
  <si>
    <t>https://drive.google.com/open?id=1AAFplB250jXJEfRDiOqH3vT4ou_unxzG</t>
  </si>
  <si>
    <t>https://drive.google.com/open?id=11l1JTrcQiWsDaR14dkYt77JeWNr3ohfl</t>
  </si>
  <si>
    <t>https://drive.google.com/open?id=1QNGmJI9M1rTuHEYTd9ZB0NWBvq5BlCZr</t>
  </si>
  <si>
    <t>https://drive.google.com/open?id=1Jadq7g5-7DiLrEpfJOIffIXkQIx06a6c</t>
  </si>
  <si>
    <t>https://drive.google.com/open?id=1apFjBBDvtsPlEFeUPcZVHZoE7hy48yPL</t>
  </si>
  <si>
    <t>https://drive.google.com/open?id=1_oopY20iRbljvrKhpiFhYmFvpleHfbs7</t>
  </si>
  <si>
    <t>https://drive.google.com/open?id=1H-trwwBTlQe0r4skwrV2Vbc6HYM_s1c9</t>
  </si>
  <si>
    <t>https://drive.google.com/open?id=124hmh8A5b7kbu4et0Kge9yx3T-4mZb7c</t>
  </si>
  <si>
    <t>https://drive.google.com/open?id=1Du_tXOzWEhLb09a10OptFj6wPkCGLrD6</t>
  </si>
  <si>
    <t>https://drive.google.com/open?id=180NW_UyW-U_NwO5yD9F_A9yga8MVL8nW</t>
  </si>
  <si>
    <t>https://drive.google.com/open?id=1rzb7JPyRdUcENC8EkL0qYxP5d0yT1VF1</t>
  </si>
  <si>
    <t>https://drive.google.com/open?id=1A8oUSyr8gVTOpZSuX5BwKDpeexuKiFp5</t>
  </si>
  <si>
    <t>https://drive.google.com/open?id=1WlK4c306TjX11ajaRDUlOKIwVDovzvva</t>
  </si>
  <si>
    <t>https://drive.google.com/open?id=1b8fKO4FYx6kZcjR18JKyt0Q7khwgaAAq</t>
  </si>
  <si>
    <t>https://drive.google.com/open?id=1-FLPENc0-xdpCYLDApM6rdF9XAIRT8Eb</t>
  </si>
  <si>
    <t>GENISTA x spachiana (= racemosus) BG9</t>
  </si>
  <si>
    <t>https://drive.google.com/open?id=1VvaMNMCqR99vCzeYxMEsGgIBVT79Qw-G</t>
  </si>
  <si>
    <t>https://drive.google.com/open?id=1QVnJ17ggR-L78IY-CiJH50IuJHjecaFz</t>
  </si>
  <si>
    <t>https://drive.google.com/open?id=1t2GCLP4dH9BLMkl2HJHT-HVK85-Tiz-g</t>
  </si>
  <si>
    <t>https://drive.google.com/open?id=10yD3Ua_ZT5k2RlfO9JL-BY5TzSIHOGdY</t>
  </si>
  <si>
    <t>https://drive.google.com/open?id=1PBVkvYeOEZybnu2BNvWPAwbYfCNvgXI3</t>
  </si>
  <si>
    <t>https://drive.google.com/open?id=1Kp-LG1QUvcoIDGhbjhV02s4TPoOyahdE</t>
  </si>
  <si>
    <t>https://drive.google.com/open?id=1jhzRKdLjmxz7Kt1KS2f0jYQt9s429d5n</t>
  </si>
  <si>
    <t>https://drive.google.com/open?id=11gaQo1M_6CDTTQFTqQQoUkm-w302V0Wd</t>
  </si>
  <si>
    <t>https://drive.google.com/open?id=1XhpK65cMVlVrC3JunLcB36L1bW0LEkRW</t>
  </si>
  <si>
    <t>https://drive.google.com/open?id=15xt5HI5zS14_OPhHbFyVKNHtmmgqawTA</t>
  </si>
  <si>
    <t>https://drive.google.com/open?id=1qpL7F6K0rFjikY_QOsPQdKwgrzKYeTvc</t>
  </si>
  <si>
    <t>https://drive.google.com/open?id=1FjO7mjvMUZXGpvW7Pv133QIBgimPH87j</t>
  </si>
  <si>
    <t>https://drive.google.com/open?id=1lHeWwTX_2RrtRBqtdOVWSnqLJIjiEAZB</t>
  </si>
  <si>
    <t>HYDRANGEA aspera 'Rosemary Foster' BG9</t>
  </si>
  <si>
    <t>https://drive.google.com/open?id=1fHJauBC2XuOCgzNWxXtIR5qDeuxTdJb_</t>
  </si>
  <si>
    <t>https://drive.google.com/open?id=1fCBLxrFGiJzTIqHvCvCcJ_ZYDUDYRqgZ</t>
  </si>
  <si>
    <t>https://drive.google.com/open?id=1kZnuojm3xFZYbRGF1NfeI4G7F7zQY73S</t>
  </si>
  <si>
    <t>HYDRANGEA paniculata POLESTAR 'Breg14' BG9</t>
  </si>
  <si>
    <t>https://drive.google.com/open?id=1EqRSiFmz93aWfY0d4K1pfcEzKpOgGYpD</t>
  </si>
  <si>
    <t>https://drive.google.com/open?id=1O0kw4PybT30pB4TmAWwHlLatP_BIGEic</t>
  </si>
  <si>
    <t>https://drive.google.com/open?id=1hUyqk68DL_1hSl1xJHgsix1UAVfXsOV5</t>
  </si>
  <si>
    <t>https://drive.google.com/open?id=13xNaHKuIqIbfQswy2v50yqfR0n_O5lRU</t>
  </si>
  <si>
    <t>https://drive.google.com/open?id=1sropyCoWaYedpugwMz1SIA5EW7lCemT6</t>
  </si>
  <si>
    <t>https://drive.google.com/open?id=1WYy2q1MEcug_AJM_xIoutLexWlmrbxsn</t>
  </si>
  <si>
    <t>https://drive.google.com/open?id=1iduQwJayyuJJLg1xIcq_bFsRfrWlDxyi</t>
  </si>
  <si>
    <t>https://drive.google.com/open?id=16JRsi9Z8n7AiSqtoYgy0AQ3o06xU09sz</t>
  </si>
  <si>
    <t>https://drive.google.com/open?id=1HUsYU0EZ3kCAO_GD2cnalDzqiSQbs2Jw</t>
  </si>
  <si>
    <t>https://drive.google.com/open?id=1m7ybSpGiSuc-KEyD7_4ciZfAHSqIiH0D</t>
  </si>
  <si>
    <t>https://drive.google.com/open?id=1sUmGXh82wf1uCd7udjtM5hHABxXGJ-2b</t>
  </si>
  <si>
    <t>https://drive.google.com/open?id=1t8yotphE5JDaUdOaWFpaCVghqttwuqqt</t>
  </si>
  <si>
    <t>https://drive.google.com/open?id=1EYmHqrG6uYpCuZG7nvuiMHvJpGJOGlwa</t>
  </si>
  <si>
    <t>https://drive.google.com/open?id=1elyVeeH5MNz3XiGLd1KsGhZ-9YqGUu75</t>
  </si>
  <si>
    <t>https://drive.google.com/open?id=15g1AXZAz8-AuHFUz7t8yzkqWvX4Bk_n4</t>
  </si>
  <si>
    <t>LIQUIDAMBAR styraciflua 'Gumball' GG1LA</t>
  </si>
  <si>
    <t>https://drive.google.com/open?id=1rwjaUl0WEyddtgKKK469Xn-ZrfCfWuCq</t>
  </si>
  <si>
    <t>https://drive.google.com/open?id=1dX4r2Z2qyxuf_Xmo3INuNZSu8nq5cEQM</t>
  </si>
  <si>
    <t>https://drive.google.com/open?id=1s7TmhNqWgyVjJLi02lr83cfTLfVjuSjB</t>
  </si>
  <si>
    <t>https://drive.google.com/open?id=12DBHk8u5V1k-bWaruf3im4UBjAFw3YTb</t>
  </si>
  <si>
    <t>https://drive.google.com/open?id=1kIHxrZe3bDnaadnZ3eM0bE3RVCMB6dgR</t>
  </si>
  <si>
    <t>https://drive.google.com/open?id=1Vn9S1Yttum9DNpzMfAxl0xacAP4iFwzN</t>
  </si>
  <si>
    <t>https://drive.google.com/open?id=1V-U0z7KfZuaOwA7gZcrWVHQqWE50CCCP</t>
  </si>
  <si>
    <t>https://drive.google.com/open?id=1BQjEfToPPQxDr8QtaAkAd5FGHqWhuIqP</t>
  </si>
  <si>
    <t>https://drive.google.com/open?id=1sbylo_miVqLk-qYdPvX_UNowSfY9lf8_</t>
  </si>
  <si>
    <t>https://drive.google.com/open?id=1mBeihvw-mZWD2nWDh7jXG2y8Ob5y4szl</t>
  </si>
  <si>
    <t>https://drive.google.com/open?id=1LWuNblzgu5gJG9jf67TqCvgoadfooomk</t>
  </si>
  <si>
    <t>https://drive.google.com/open?id=130c72sEdlgzvFNUALeGFojkjd_Whcsox</t>
  </si>
  <si>
    <t>https://drive.google.com/open?id=1HsnN5otXrUlvSFY40IirYonznunuobAY</t>
  </si>
  <si>
    <t>https://drive.google.com/open?id=1MVVejDSr1FPhYo6jiP07MxGj9shjf4ei</t>
  </si>
  <si>
    <t>https://drive.google.com/open?id=1hhOuxx0-sW_zIdC_o7tNMZi12Wdd1dhQ</t>
  </si>
  <si>
    <t>https://drive.google.com/open?id=1ioJBz8eKkderB8mlXHwCT04OsBPtVMrp</t>
  </si>
  <si>
    <t>https://drive.google.com/open?id=1EGgSD99ctrpOh3bCmTutd_V6ijFyqflk</t>
  </si>
  <si>
    <t>https://drive.google.com/open?id=1NFX-FOWEoQe7gBUNK-FlqkIBypyrNUm0</t>
  </si>
  <si>
    <t>https://drive.google.com/open?id=1PBRQN8gtRSfk3TJ0hxP4eeaKImDHx_64</t>
  </si>
  <si>
    <t>https://drive.google.com/open?id=16tVqu79mTuc99ntJPDvIIUY6FoRvz40Y</t>
  </si>
  <si>
    <t>MORUS rotundiloba MOJO BERRY 'Matsunaga' BG1LA TIGE</t>
  </si>
  <si>
    <t>https://drive.google.com/open?id=1S1QiAfhDDgCKGOyH0rw-0v980kqnrHSJ</t>
  </si>
  <si>
    <t>https://drive.google.com/open?id=18Q215Z1YHlyCVZLBxF3kXNRKjTaXzwfo</t>
  </si>
  <si>
    <t>https://drive.google.com/open?id=17L8encJV2BwxXtET3Bp72ThyyCdNA3SF</t>
  </si>
  <si>
    <t>https://drive.google.com/open?id=1fO-csG8YJn0SM13kfytntqDjJ7TO8MmW</t>
  </si>
  <si>
    <t>https://drive.google.com/open?id=1Asv3QjKxOgtGqZJQutw1fkd2zv223eqB</t>
  </si>
  <si>
    <t>https://drive.google.com/open?id=1fnP8eeO3q2_d6pge1gxYO120pm7HZBzi</t>
  </si>
  <si>
    <t>https://drive.google.com/open?id=1B5jCCODI2cleDKykVKTXg5U7103c4Rfs</t>
  </si>
  <si>
    <t>https://drive.google.com/open?id=1z-V2ZxCv8JoqDy2PDlQCqiGksPftd9iM</t>
  </si>
  <si>
    <t>https://drive.google.com/open?id=1Cj4gmsw_IUCeALLRo5q25_Gj2IO2H6TN</t>
  </si>
  <si>
    <t>https://drive.google.com/open?id=1NGLez3qEI3DRnJwuiWR18XHHPyh4brEx</t>
  </si>
  <si>
    <t>https://drive.google.com/open?id=1SUACUOvVtAsxpZhx5ZxsBQX5hy9SWRX3</t>
  </si>
  <si>
    <t>PARROTIA persica PERSIAN SPIRE 'JLPN01' BG9</t>
  </si>
  <si>
    <t>https://drive.google.com/open?id=1YbGtEghRt53tSyDyGjeMyyBXOp3Na-0E</t>
  </si>
  <si>
    <t>https://drive.google.com/open?id=19F-8_UtdH2tuqpSwZVrd0xGllyP-q3Oc</t>
  </si>
  <si>
    <t>https://drive.google.com/open?id=1SVnP1e5rl-gBCk_3PEDBv9RwAMNue9Bz</t>
  </si>
  <si>
    <t>https://drive.google.com/open?id=1fEsis6RZbJkTWuFyPU49_p-8fzPfrnLZ</t>
  </si>
  <si>
    <t>https://drive.google.com/open?id=1OhCufcC7rbCp-3a5tdcRbzT7guAXBB1T</t>
  </si>
  <si>
    <t>PHORMIUM 'Licorice and Lime' BC1L3</t>
  </si>
  <si>
    <t>https://drive.google.com/open?id=12DCmsBI2nkPq277udhST2hU1YOZqQWZp</t>
  </si>
  <si>
    <t>PHORMIUM 'Pink Strip' BC1L3</t>
  </si>
  <si>
    <t>https://drive.google.com/open?id=1wcRf2afLZ2jeHEAUwS3bMtoHI-7Ui8jx</t>
  </si>
  <si>
    <t>https://drive.google.com/open?id=1koBeDZpgTVVlAAPCAkgD1pTPU-V8A6Vi</t>
  </si>
  <si>
    <t>https://drive.google.com/open?id=1qsVsoMf8D1PQ6TdykklfHyCc4_v4-ecI</t>
  </si>
  <si>
    <t>https://drive.google.com/open?id=1gKR0QtF7VLwgNmBlnh24EPk7PJGXAETR</t>
  </si>
  <si>
    <t>https://drive.google.com/open?id=1V9p1oCfEADc0aaIhD-ZyYrWnPEjaFisO</t>
  </si>
  <si>
    <t>https://drive.google.com/open?id=1ej84HrbrXoFgPSYY-OGfqW6WSYbg-7-T</t>
  </si>
  <si>
    <t>https://drive.google.com/open?id=15r-o0WIrlNMYI5-DKPDs9u9rcrDSrHeZ</t>
  </si>
  <si>
    <t>https://drive.google.com/open?id=1jJETsjC7j1j1FonVYwvXxKki-6wXL381</t>
  </si>
  <si>
    <t>PINUS BREPO® 'Pierrick Bregeon' GC2L5 TIGE PRINTEMPS</t>
  </si>
  <si>
    <t>https://drive.google.com/open?id=1qyWwzUys1kC__3S0Os6iSSYs1tZyluYH</t>
  </si>
  <si>
    <t>https://drive.google.com/open?id=1CfpAdd2DL39KMjooxEjuNH5xY17kpvnj</t>
  </si>
  <si>
    <t>https://drive.google.com/open?id=1wdNjBXyOLBkwliQgT6o5crs-r6QpfeLo</t>
  </si>
  <si>
    <t>https://drive.google.com/open?id=1oo87Y2MzLsrTwLNN2K6cuZytprc6oFXn</t>
  </si>
  <si>
    <t>https://drive.google.com/open?id=1vIRnUXwaANQQ3ftyEo-hi6J6zVVUbZVS</t>
  </si>
  <si>
    <t>https://drive.google.com/open?id=1NiABbxeSw47CGYoL9T90Ttf1dzXkzBry</t>
  </si>
  <si>
    <t>https://drive.google.com/open?id=11kgRHkuX5pLNkfV00UdxmtEHCV-JydeC</t>
  </si>
  <si>
    <t>https://drive.google.com/open?id=1eogVyFJQTAQxKLjP6J54H69S28e3choq</t>
  </si>
  <si>
    <t>https://drive.google.com/open?id=1pAhNPfFCLgfZ4gDxUxfL3xofUtsYKvRb</t>
  </si>
  <si>
    <t>https://drive.google.com/open?id=14Pp7Ssmf3IdUMcPVdaK5vZ_mGyE7dKzJ</t>
  </si>
  <si>
    <t>https://drive.google.com/open?id=1YUrzaMSRVq77sHKXKVaCatGtT74AzzRn</t>
  </si>
  <si>
    <t>https://drive.google.com/open?id=1w7uAiFG-j07TCaZVJjewIQnBJthy-mcU</t>
  </si>
  <si>
    <t>https://drive.google.com/open?id=1V6bUMFTporXjDqKEncvEcSUb2qeHilwd</t>
  </si>
  <si>
    <t>https://drive.google.com/open?id=15WXMARNOvFz9YsTgm-NVAY2NMXUKuLPU</t>
  </si>
  <si>
    <t>PRUNUS armeniaca SEM</t>
  </si>
  <si>
    <t>PRUNUS domestica 'Reine Claude de Bavay' GRP</t>
  </si>
  <si>
    <t>https://drive.google.com/open?id=1GlsRXnqqjJ6m0FTSagTwKCClh6yk_tRM</t>
  </si>
  <si>
    <t>https://drive.google.com/open?id=14VcadOze-sddvTgstXQa59bz_Oy_c5rg</t>
  </si>
  <si>
    <t>https://drive.google.com/open?id=1L6Bgj8hrgYnXribsaok635NGAiquhLN_</t>
  </si>
  <si>
    <t>https://drive.google.com/open?id=1NJC1oIPhqnnMOsAnh3QqJHr27tpxy57f</t>
  </si>
  <si>
    <t>https://drive.google.com/open?id=17Q67maH4x7Krmks7idyO3MGQv60ZMgid</t>
  </si>
  <si>
    <t>https://drive.google.com/open?id=1-8HoP1b5hAEH4mTn-TuxgH8ewWOU6isY</t>
  </si>
  <si>
    <t>https://drive.google.com/open?id=1VfZKdsFiPhkCLucobnW2nsinMZ0aTW3l</t>
  </si>
  <si>
    <t>https://drive.google.com/open?id=1aoi913jXR_samCmSk8vPx0UIZLAzFPSf</t>
  </si>
  <si>
    <t>https://drive.google.com/open?id=1o_TJoPnmDSq7fX0dx119tq4m0rHQOd1x</t>
  </si>
  <si>
    <t>https://drive.google.com/open?id=1tNqkvKNrcdRWtdlf8G3szT99JfuB2Dsx</t>
  </si>
  <si>
    <t>https://drive.google.com/open?id=1haapwPZ_z880RbAw9dEtyKr9mi8WP7pe</t>
  </si>
  <si>
    <t>https://drive.google.com/open?id=1kDurdt5E2OuH9sFuo3MX_Aectke7b3eT</t>
  </si>
  <si>
    <t>https://drive.google.com/open?id=1j_4Dlfe7KlmalQyNjnAuQB6JELLCCfTn</t>
  </si>
  <si>
    <t>https://drive.google.com/open?id=1WFEe8noKNNSVCcNtkMZJiTb2Dg12_HXs</t>
  </si>
  <si>
    <t>https://drive.google.com/open?id=1tT0e4NfHzWIhFavwkV0KGVjs6i9Mc0e7</t>
  </si>
  <si>
    <t>https://drive.google.com/open?id=1_pGCVzjDZVgdmHd4GdmHaqTDo6xnRMvV</t>
  </si>
  <si>
    <t>https://drive.google.com/open?id=1A5iGqODjoGzodhzjqJE83GqrmadwhmtQ</t>
  </si>
  <si>
    <t>ROSA banksiae 'Purezza' BA5</t>
  </si>
  <si>
    <t>https://drive.google.com/open?id=18lPz4PN-NUcUaMVZltEOZlRNcnKwix-V</t>
  </si>
  <si>
    <t>https://drive.google.com/open?id=1_tlc6Ti4swKvmx8QiJTHt2gy846ZKgV7</t>
  </si>
  <si>
    <t>https://drive.google.com/open?id=1wqugy458vAXgdFFMZXHR2IBAMXio1SWo</t>
  </si>
  <si>
    <t>https://drive.google.com/open?id=15Ldcx561jHKV5j85Z1hkVPVCQr9NtRzT</t>
  </si>
  <si>
    <t>https://drive.google.com/open?id=1MjYhwhjqZy-R_ajG3NG8xyOgGpAJBB0s</t>
  </si>
  <si>
    <t>https://drive.google.com/open?id=1BlVaDFOLgig0W4cnPa5kkvveu50rRaGs</t>
  </si>
  <si>
    <t>SALVIA greggii AMETHYST LIPS 'Dyspurp' BA7</t>
  </si>
  <si>
    <t>https://drive.google.com/open?id=1ic-jMQlC8W3CnG7T-vJuHGwEGQQSkCPB</t>
  </si>
  <si>
    <t>https://drive.google.com/open?id=1TTwcdxZ-qvYWtKwG0CI5rUW08h6TsqlQ</t>
  </si>
  <si>
    <t>SALVIA greggii 'Cherry Lips' BA7</t>
  </si>
  <si>
    <t>SAMBUCUS nigra GOLDEN TOWER® 'Jdeboer001' BG9</t>
  </si>
  <si>
    <t>https://drive.google.com/open?id=1VOsWXYkQwpTnIvpJccslhJEPygCPQCvy</t>
  </si>
  <si>
    <t>https://drive.google.com/open?id=1iqjo27HyxgFEMuMVWthzEomXvMZ9EAyQ</t>
  </si>
  <si>
    <t>SPIRAEA japonica 'Macrophylla' BP8</t>
  </si>
  <si>
    <t>https://drive.google.com/open?id=1dxrL1I3u9ODpIQyWPdtU-704ULm5mZ7U</t>
  </si>
  <si>
    <t>https://drive.google.com/open?id=1V9BvU9gbJuRGdgAAgl9QKTpG81n3JMbO</t>
  </si>
  <si>
    <t>https://drive.google.com/open?id=1wj7FPbmecTKcvPDJ1C3iFby5VEOZF2JD</t>
  </si>
  <si>
    <t>https://drive.google.com/open?id=1PciiPqqQAG0-GRnscltuBQXlBzdwYIvl</t>
  </si>
  <si>
    <t>https://drive.google.com/open?id=1nvm7t_o1mGarSoOl93XR8wn4pgZHqOf-</t>
  </si>
  <si>
    <t>https://drive.google.com/open?id=1Nl9NxzmzNVs2Ozt8ILzXzHFDxaGOMRNH</t>
  </si>
  <si>
    <t>https://drive.google.com/open?id=1O_Bkgnz1tbOTwsZdUnB6-l0-wnZhbgKf</t>
  </si>
  <si>
    <t>TILIA cordata 'Winter Orange' SCION</t>
  </si>
  <si>
    <t>https://drive.google.com/open?id=18ADcsmXSANIRDmPWKDgpQa9zgmOQXW96</t>
  </si>
  <si>
    <t>https://drive.google.com/open?id=1g8L-ILPAi0bkpJCezXqLmF5FVuDdC8Pj</t>
  </si>
  <si>
    <t>https://drive.google.com/open?id=1Rbz1MGfJRoTOee7AGC-86WL-Lm8N0l2w</t>
  </si>
  <si>
    <t>https://drive.google.com/open?id=1JPFbV4U6tcUsFIVXBLZ0TWMyt_F0GkXC</t>
  </si>
  <si>
    <t>https://drive.google.com/open?id=1lkYIjphpZSI1T1YwA0xDW6B61hnzkj8j</t>
  </si>
  <si>
    <t>https://drive.google.com/open?id=1b7OBJwzzdIORdt5RMBo3CCWh53QKvVc5</t>
  </si>
  <si>
    <t>https://drive.google.com/open?id=1a6dMUigH7p2U8mjQg4atV-E-yZ4d2A9N</t>
  </si>
  <si>
    <t>https://drive.google.com/open?id=10Guklj1lscVVmJOKUFkwZvrm_L0KEs0f</t>
  </si>
  <si>
    <t>https://drive.google.com/open?id=1cE0XVC-NJfV_b3t69td8b4oreRzQuHF6</t>
  </si>
  <si>
    <t>VIBURNUM tinus 'Quimper' (syn. 'French White') BC1L3</t>
  </si>
  <si>
    <t>VIBURNUM tinus 'Quimper' (syn. 'French White') BG9</t>
  </si>
  <si>
    <t>VIBURNUM tinus 'Quimper' (syn. 'French White') BP8</t>
  </si>
  <si>
    <t>VIBURNUM tinus 'Quimper' (syn. 'French White') GRP TIGE 60 CM</t>
  </si>
  <si>
    <t>https://drive.google.com/open?id=177nD0coT1_ipxNsa-I66MRSIYtK1w02v</t>
  </si>
  <si>
    <t>https://drive.google.com/open?id=15KllTpuGiNMy5FJQmccEZO61d8VkUwop</t>
  </si>
  <si>
    <t>https://drive.google.com/open?id=16WCrL-PxyFNqCSqmoDcNTK36_JSSfmg7</t>
  </si>
  <si>
    <t>https://drive.google.com/open?id=1Lzf806L5jLEzgHerHj541loQcLIKLXk_</t>
  </si>
  <si>
    <t>(2285)</t>
  </si>
  <si>
    <t>AMELANCHIER canadensis</t>
  </si>
  <si>
    <t>(22915)</t>
  </si>
  <si>
    <t>AMELANCHIER ovalis</t>
  </si>
  <si>
    <t>(9182)</t>
  </si>
  <si>
    <t>ABELIA zanderi 'Little Richard'</t>
  </si>
  <si>
    <t>(12982)</t>
  </si>
  <si>
    <t>ANISODONTEA x CORALIE 'Brivingt'</t>
  </si>
  <si>
    <t>(1988)</t>
  </si>
  <si>
    <t>(1984)</t>
  </si>
  <si>
    <t>(2027)</t>
  </si>
  <si>
    <t>ACER monspessulanum</t>
  </si>
  <si>
    <t>(24526)</t>
  </si>
  <si>
    <t>(2575)</t>
  </si>
  <si>
    <t>(24441)</t>
  </si>
  <si>
    <t>GENISTA x spachiana (= racemosus)</t>
  </si>
  <si>
    <t>(6144)</t>
  </si>
  <si>
    <t>LEPTOSPERMUM scoparium 'High NPA Westland'</t>
  </si>
  <si>
    <t>(9464)</t>
  </si>
  <si>
    <t>(6546)</t>
  </si>
  <si>
    <t>PARTHENOCISSUS quinquefolia 'Engelmanii'</t>
  </si>
  <si>
    <t>PAULOWNIA tomentosa</t>
  </si>
  <si>
    <t>(8956)</t>
  </si>
  <si>
    <t>(6921)</t>
  </si>
  <si>
    <t>PITTOSPORUM tobira</t>
  </si>
  <si>
    <t>(7044)</t>
  </si>
  <si>
    <t>PROSTANTHERA cuneata</t>
  </si>
  <si>
    <t>(11147)</t>
  </si>
  <si>
    <t>(11149)</t>
  </si>
  <si>
    <t>(11218)</t>
  </si>
  <si>
    <t>(11232)</t>
  </si>
  <si>
    <t>(11227)</t>
  </si>
  <si>
    <t>PRUNUS domestica 'Reine Claude d'Oullins'</t>
  </si>
  <si>
    <t>(12172)</t>
  </si>
  <si>
    <t>ROSMARINUS officinalis 'Prostratus'</t>
  </si>
  <si>
    <t>-/1/0 BR</t>
  </si>
  <si>
    <t>(7536)</t>
  </si>
  <si>
    <t>RHUS typhina</t>
  </si>
  <si>
    <t>(10840)</t>
  </si>
  <si>
    <t>RHUS typhina 'Laciniata'</t>
  </si>
  <si>
    <t>(7549)</t>
  </si>
  <si>
    <t>RIBES sanguineum</t>
  </si>
  <si>
    <t>(10003)</t>
  </si>
  <si>
    <t>0/1 Whip</t>
  </si>
  <si>
    <t>(22247)</t>
  </si>
  <si>
    <t>(7873)</t>
  </si>
  <si>
    <t>(7878)</t>
  </si>
  <si>
    <t>SOLANUM jasminoides bleu</t>
  </si>
  <si>
    <t>(7877)</t>
  </si>
  <si>
    <t>(7888)</t>
  </si>
  <si>
    <t>SOPHORA japonica</t>
  </si>
  <si>
    <t>(7912)</t>
  </si>
  <si>
    <t>SORBUS aucuparia</t>
  </si>
  <si>
    <t>(9091)</t>
  </si>
  <si>
    <t>(24180)</t>
  </si>
  <si>
    <t>(21765)</t>
  </si>
  <si>
    <t>TRACHELOSPERMUM jasminoides 'Waterwheel'</t>
  </si>
  <si>
    <t>(4989)</t>
  </si>
  <si>
    <t>ACER palmatum 'Ariadne' GG9</t>
  </si>
  <si>
    <t>ACER palmatum 'Kamagata' GC3L TIGE</t>
  </si>
  <si>
    <t>ACER palmatum 'Pink Dwarf' GG9</t>
  </si>
  <si>
    <t>AZARA dentata BG9</t>
  </si>
  <si>
    <t>BUDDLEJA davidii 'Butterfly Tower' BG9</t>
  </si>
  <si>
    <t>CAMPSIS radicans 'Stromboli' GC1P</t>
  </si>
  <si>
    <t>CISTUS monspeliensis BP8</t>
  </si>
  <si>
    <t>CORDYLINE australis 'Peko' BG9</t>
  </si>
  <si>
    <t>CORNUS florida 'Candle Light' GC1L3</t>
  </si>
  <si>
    <t>CORNUS florida 'Cherokee Princess' GC1L3</t>
  </si>
  <si>
    <t>CORNUS kousa var. angustata GC1L3</t>
  </si>
  <si>
    <t>DIERVILLA rivularis HONEY SURPRISE 'Diwibru02' BG9</t>
  </si>
  <si>
    <t>FEIJOA sellowiana SA7</t>
  </si>
  <si>
    <t>GAILLARDIA grandiflora 'Kobold' SG9</t>
  </si>
  <si>
    <t>GARDENIA jasminoides CELESTIAL STAR 'PS-2013-4' BG9</t>
  </si>
  <si>
    <t>GARDENIA jasminoides PINWHEEL 'Piiga-i' BG9</t>
  </si>
  <si>
    <t>GARDENIA jasminoides SWEET HEART 'PS-2013-3' BG9</t>
  </si>
  <si>
    <t>HYDRANGEA paniculata PRIM'RED® 'Couhaprim' BG9</t>
  </si>
  <si>
    <t>KOELREUTERIA paniculata 'Coral Sun' GRP</t>
  </si>
  <si>
    <t>LIQUIDAMBAR formosana 'Fuluzifeng' GG1LA</t>
  </si>
  <si>
    <t>LIQUIDAMBAR styraciflua 'Manon' GG9</t>
  </si>
  <si>
    <t>LONICERA nitida 'Ernest Wilson' BG9</t>
  </si>
  <si>
    <t>LONICERA nitida 'Twiggy' BG9</t>
  </si>
  <si>
    <t>PICEA abies 'Frohburg' GG9</t>
  </si>
  <si>
    <t>POTENTILLA fruticosa BELLA BIANCA 'Hachbianca' BG9</t>
  </si>
  <si>
    <t>PRUNUS serrulata 'Kanzan' BG1LA</t>
  </si>
  <si>
    <t>PRUNUS serrulata 'Royal Burgundy' BG1LA</t>
  </si>
  <si>
    <t>QUERCUS x atlantica GG9</t>
  </si>
  <si>
    <t>QUERCUS x hispanica 'Wageningen' GG9</t>
  </si>
  <si>
    <t>QUERCUS x warei 'Long' GG9</t>
  </si>
  <si>
    <t>RUBUS calycinoides BP8</t>
  </si>
  <si>
    <t>SARCOCOCCA humilis WINTER GEM 'Pmoore03' BG9</t>
  </si>
  <si>
    <t>SEDUM makinoi BG9</t>
  </si>
  <si>
    <t>TEUCRIUM chamaedrys 'Alba' BG9</t>
  </si>
  <si>
    <t>WISTERIA venusta 'Rosea' GG9</t>
  </si>
  <si>
    <t>(1793)</t>
  </si>
  <si>
    <t>(24570)</t>
  </si>
  <si>
    <t>AZARA dentata</t>
  </si>
  <si>
    <t>(2687)</t>
  </si>
  <si>
    <t>BUXUS sempervirens</t>
  </si>
  <si>
    <t>(12856)</t>
  </si>
  <si>
    <t>COTONEASTER dammeri 'Royal Carpet'</t>
  </si>
  <si>
    <t>(3962)</t>
  </si>
  <si>
    <t>(11067)</t>
  </si>
  <si>
    <t>(4461)</t>
  </si>
  <si>
    <t>CYTISUS scoparius 'Burkwoodii'</t>
  </si>
  <si>
    <t>(4660)</t>
  </si>
  <si>
    <t>(24563)</t>
  </si>
  <si>
    <t>GAILLARDIA grandiflora 'Kobold'</t>
  </si>
  <si>
    <t>(23981)</t>
  </si>
  <si>
    <t>GINKGO biloba 'Automn Gold'</t>
  </si>
  <si>
    <t>(24566)</t>
  </si>
  <si>
    <t>LONICERA nitida 'Ernest Wilson'</t>
  </si>
  <si>
    <t>(24568)</t>
  </si>
  <si>
    <t>LONICERA nitida 'Twiggy'</t>
  </si>
  <si>
    <t>(5912)</t>
  </si>
  <si>
    <t>LEYCESTERIA formosa 'Purple Rain'</t>
  </si>
  <si>
    <t>(5931)</t>
  </si>
  <si>
    <t>(22323)</t>
  </si>
  <si>
    <t>PHORMIUM 'Sunrise'</t>
  </si>
  <si>
    <t>BC1L CARRE</t>
  </si>
  <si>
    <t>(12904)</t>
  </si>
  <si>
    <t>PENNISETUM orientale</t>
  </si>
  <si>
    <t>(22248)</t>
  </si>
  <si>
    <t>(24562)</t>
  </si>
  <si>
    <t>TEUCRIUM chamaedrys 'Alba'</t>
  </si>
  <si>
    <t>(21791)</t>
  </si>
  <si>
    <t>TIBOUCHINA urvilliana</t>
  </si>
  <si>
    <t>(8801)</t>
  </si>
  <si>
    <t>(12613)</t>
  </si>
  <si>
    <t>(8521)</t>
  </si>
  <si>
    <t>GG9 TIGE</t>
  </si>
  <si>
    <t>X/1/0P9 Stem</t>
  </si>
  <si>
    <t>(23974)</t>
  </si>
  <si>
    <t>CALOCEDRUS decurrens 'Pillar'</t>
  </si>
  <si>
    <t>(23750)</t>
  </si>
  <si>
    <t>PINUS flexilis 'Tiny Temple'</t>
  </si>
  <si>
    <t>(23975)</t>
  </si>
  <si>
    <t>CARPINUS betulus 'Pendula'</t>
  </si>
  <si>
    <t>(23725)</t>
  </si>
  <si>
    <t>CHAMAECYPARIS lawsoniana 'Forsteckensis'</t>
  </si>
  <si>
    <t>(23727)</t>
  </si>
  <si>
    <t>CHAMAECYPARIS lawsoniana 'Minima Aurea'</t>
  </si>
  <si>
    <t>(23728)</t>
  </si>
  <si>
    <t>CHAMAECYPARIS lawsoniana 'Minima Glauca'</t>
  </si>
  <si>
    <t>(6854)</t>
  </si>
  <si>
    <t>PINUS strobus 'Nana'</t>
  </si>
  <si>
    <t>(24141)</t>
  </si>
  <si>
    <t>PINUS x schwerinii 'Wiethorst'</t>
  </si>
  <si>
    <t>(4104)</t>
  </si>
  <si>
    <t>X/1/0P1.3L</t>
  </si>
  <si>
    <t>(4083)</t>
  </si>
  <si>
    <t>CORNUS kousa 'Satomi'</t>
  </si>
  <si>
    <t>(23910)</t>
  </si>
  <si>
    <t>QUERCUS x kewensis</t>
  </si>
  <si>
    <t>(23881)</t>
  </si>
  <si>
    <t>CORNUS kousa 'White Giant'</t>
  </si>
  <si>
    <t>(23879)</t>
  </si>
  <si>
    <t xml:space="preserve">CORNUS nuttallii 'Portlemouth' </t>
  </si>
  <si>
    <t>(23925)</t>
  </si>
  <si>
    <t>TAXUS baccata 'Repens Aurea'</t>
  </si>
  <si>
    <t>(23884)</t>
  </si>
  <si>
    <t>CORNUS rutgersensis AURORA 'Rutban'</t>
  </si>
  <si>
    <t>(23889)</t>
  </si>
  <si>
    <t>FAGUS sylvatica 'Purpurea Latifolia'</t>
  </si>
  <si>
    <t>(23650)</t>
  </si>
  <si>
    <t>GINKGO biloba 'Fastigiata'</t>
  </si>
  <si>
    <t>GLEDITSIA triacanthos 'Skyline'</t>
  </si>
  <si>
    <t>(23989)</t>
  </si>
  <si>
    <t>(5072)</t>
  </si>
  <si>
    <t>HAMAMELIS intermedia 'Diane'</t>
  </si>
  <si>
    <t>(5073)</t>
  </si>
  <si>
    <t>HAMAMELIS intermedia 'Feuerzauber'</t>
  </si>
  <si>
    <t>(23896)</t>
  </si>
  <si>
    <t>HAMAMELIS intermedia 'Orange Beauty'</t>
  </si>
  <si>
    <t>(23897)</t>
  </si>
  <si>
    <t>HAMAMELIS intermedia 'Primavera'</t>
  </si>
  <si>
    <t>(23895)</t>
  </si>
  <si>
    <t>HAMAMELIS intermedia 'Ruby Glow'</t>
  </si>
  <si>
    <t>(23898)</t>
  </si>
  <si>
    <t>HAMAMELIS mollis</t>
  </si>
  <si>
    <t>(22274)</t>
  </si>
  <si>
    <t>ECHINACEA purpurea</t>
  </si>
  <si>
    <t>(24564)</t>
  </si>
  <si>
    <t>SEDUM makinoi</t>
  </si>
  <si>
    <t>(12425)</t>
  </si>
  <si>
    <t>(2295)</t>
  </si>
  <si>
    <t>AMORPHA fruticosa</t>
  </si>
  <si>
    <t>(21769)</t>
  </si>
  <si>
    <t>(9910)</t>
  </si>
  <si>
    <t>CORDYLINE australis 'Torbay Dazzler'</t>
  </si>
  <si>
    <t>(12858)</t>
  </si>
  <si>
    <t>FABIANA imbricata 'Violacea'</t>
  </si>
  <si>
    <t>(10142)</t>
  </si>
  <si>
    <t>FUCHSIA 'Bernisser Hardy'</t>
  </si>
  <si>
    <t>(9689)</t>
  </si>
  <si>
    <t>(21782)</t>
  </si>
  <si>
    <t>(5270)</t>
  </si>
  <si>
    <t>HIBISCUS syriacus PURPLE RUFFLES 'Sanchonyo'</t>
  </si>
  <si>
    <t>(5029)</t>
  </si>
  <si>
    <t>(5163)</t>
  </si>
  <si>
    <t>(5173)</t>
  </si>
  <si>
    <t>(23165)</t>
  </si>
  <si>
    <t>(5832)</t>
  </si>
  <si>
    <t>LAVANDULA stoechas 'Dark Royalty'</t>
  </si>
  <si>
    <t>(5836)</t>
  </si>
  <si>
    <t>(5711)</t>
  </si>
  <si>
    <t>(13715)</t>
  </si>
  <si>
    <t>MALUS M. 26</t>
  </si>
  <si>
    <t>LOPHOMYRTHUS x ralphii ' Purpurea'</t>
  </si>
  <si>
    <t>(9267)</t>
  </si>
  <si>
    <t>PANICUM virgatum 'Rehbraun'</t>
  </si>
  <si>
    <t>(6564)</t>
  </si>
  <si>
    <t>(6639)</t>
  </si>
  <si>
    <t>(12045)</t>
  </si>
  <si>
    <t>(24663)</t>
  </si>
  <si>
    <t>(24572)</t>
  </si>
  <si>
    <t>RUBUS calycinoides</t>
  </si>
  <si>
    <t>(9211)</t>
  </si>
  <si>
    <t>(13281)</t>
  </si>
  <si>
    <t>SALVIA greggii 'Desert Blaze'</t>
  </si>
  <si>
    <t>(23788)</t>
  </si>
  <si>
    <t>ACER palmatum 'Asahi-zuru'</t>
  </si>
  <si>
    <t>(23817)</t>
  </si>
  <si>
    <t>ACER palmatum 'Atropurpureum'</t>
  </si>
  <si>
    <t>(1944)</t>
  </si>
  <si>
    <t>ACER palmatum 'Bloodgood'</t>
  </si>
  <si>
    <t>(1945)</t>
  </si>
  <si>
    <t>ACER palmatum 'Butterfly'</t>
  </si>
  <si>
    <t>(23831)</t>
  </si>
  <si>
    <t>ACER palmatum 'Coonara Pygmy'</t>
  </si>
  <si>
    <t>(1946)</t>
  </si>
  <si>
    <t>ACER palmatum 'Crimson Queen'</t>
  </si>
  <si>
    <t>(23861)</t>
  </si>
  <si>
    <t>CORNUS florida 'Cherokee Chief'</t>
  </si>
  <si>
    <t>(23819)</t>
  </si>
  <si>
    <t>ACER palmatum 'Deshojo'</t>
  </si>
  <si>
    <t>(4061)</t>
  </si>
  <si>
    <t>CORNUS florida 'Cherokee Daybreak'</t>
  </si>
  <si>
    <t>(1947)</t>
  </si>
  <si>
    <t>(24615)</t>
  </si>
  <si>
    <t>CORNUS florida 'Pluribracteata'</t>
  </si>
  <si>
    <t>(23774)</t>
  </si>
  <si>
    <t>ACER palmatum 'Dissectum Flavescens'</t>
  </si>
  <si>
    <t>(1948)</t>
  </si>
  <si>
    <t>(4068)</t>
  </si>
  <si>
    <t>CORNUS florida 'Rubra'</t>
  </si>
  <si>
    <t>(24461)</t>
  </si>
  <si>
    <t>GC3L TIGE PRINTEMPS</t>
  </si>
  <si>
    <t>(23858)</t>
  </si>
  <si>
    <t>CORNUS hongkongensis</t>
  </si>
  <si>
    <t>(23816)</t>
  </si>
  <si>
    <t>ACER palmatum 'Dissectum Rubrifolium'</t>
  </si>
  <si>
    <t>(24617)</t>
  </si>
  <si>
    <t>(23776)</t>
  </si>
  <si>
    <t>ACER palmatum 'Green Globe'</t>
  </si>
  <si>
    <t>(24621)</t>
  </si>
  <si>
    <t>CORNUS kousa 'Blue Shadow'</t>
  </si>
  <si>
    <t>(23833)</t>
  </si>
  <si>
    <t>ACER palmatum 'Hana Matoi'</t>
  </si>
  <si>
    <t>(24622)</t>
  </si>
  <si>
    <t>CORNUS kousa 'Bodnant'</t>
  </si>
  <si>
    <t>(1950)</t>
  </si>
  <si>
    <t>ACER palmatum 'Inaba-Shidare'</t>
  </si>
  <si>
    <t>(24623)</t>
  </si>
  <si>
    <t>CORNUS kousa 'Celestial Shadow'</t>
  </si>
  <si>
    <t>(24608)</t>
  </si>
  <si>
    <t>(23866)</t>
  </si>
  <si>
    <t>CORNUS kousa 'China Girl'</t>
  </si>
  <si>
    <t>(4078)</t>
  </si>
  <si>
    <t>CORNUS kousa 'Milky Way'</t>
  </si>
  <si>
    <t>(23839)</t>
  </si>
  <si>
    <t>ACER palmatum 'Koto-maru'</t>
  </si>
  <si>
    <t>(24626)</t>
  </si>
  <si>
    <t>CORNUS kousa 'National'</t>
  </si>
  <si>
    <t>(23840)</t>
  </si>
  <si>
    <t>ACER palmatum 'Koto-no-ito'</t>
  </si>
  <si>
    <t>(24627)</t>
  </si>
  <si>
    <t>CORNUS kousa 'Nicole'</t>
  </si>
  <si>
    <t>(23800)</t>
  </si>
  <si>
    <t>ACER palmatum 'Lionheart' (syn. ACER palmatum 'Dissectum Lionheart')</t>
  </si>
  <si>
    <t>(23874)</t>
  </si>
  <si>
    <t>CORNUS kousa 'Norman Hadden'</t>
  </si>
  <si>
    <t>(24611)</t>
  </si>
  <si>
    <t>ACER palmatum 'Little Princess'</t>
  </si>
  <si>
    <t>CORNUS kousa 'Pevé Limbo'</t>
  </si>
  <si>
    <t>(24628)</t>
  </si>
  <si>
    <t>(23806)</t>
  </si>
  <si>
    <t xml:space="preserve">ACER palmatum 'Nicholsonii' </t>
  </si>
  <si>
    <t>(23876)</t>
  </si>
  <si>
    <t>CORNUS kousa 'Samzam' (syn. CORNUS kousa 'Samaritan')</t>
  </si>
  <si>
    <t>(23807)</t>
  </si>
  <si>
    <t xml:space="preserve">ACER palmatum 'O-kagami' </t>
  </si>
  <si>
    <t>(24629)</t>
  </si>
  <si>
    <t>(23822)</t>
  </si>
  <si>
    <t>ACER palmatum 'Osakazuki'</t>
  </si>
  <si>
    <t>(23877)</t>
  </si>
  <si>
    <t xml:space="preserve">CORNUS kousa 'Teutonia' </t>
  </si>
  <si>
    <t>(24451)</t>
  </si>
  <si>
    <t xml:space="preserve">ACER palmatum 'Phoenix' </t>
  </si>
  <si>
    <t>(23843)</t>
  </si>
  <si>
    <t>ACER palmatum 'Red Wood'</t>
  </si>
  <si>
    <t>(23642)</t>
  </si>
  <si>
    <t>CORNUS kousa 'Wieting's Select'</t>
  </si>
  <si>
    <t>(24632)</t>
  </si>
  <si>
    <t xml:space="preserve">CORNUS nuttallii 'North Star' </t>
  </si>
  <si>
    <t>(1952)</t>
  </si>
  <si>
    <t>ACER palmatum 'Seiryu'</t>
  </si>
  <si>
    <t>(24633)</t>
  </si>
  <si>
    <t>(1953)</t>
  </si>
  <si>
    <t>ACER palmatum 'Senkaki'</t>
  </si>
  <si>
    <t>(23797)</t>
  </si>
  <si>
    <t xml:space="preserve">ACER palmatum 'Shinonome' </t>
  </si>
  <si>
    <t>(4126)</t>
  </si>
  <si>
    <t>CORNUS rutgersensis STELLAR PINK 'Rutgan'</t>
  </si>
  <si>
    <t>(24649)</t>
  </si>
  <si>
    <t>CORNUS 'Soleil Rouge'</t>
  </si>
  <si>
    <t>(23814)</t>
  </si>
  <si>
    <t xml:space="preserve">ACER palmatum 'Skeeter's Broom' </t>
  </si>
  <si>
    <t>(23798)</t>
  </si>
  <si>
    <t xml:space="preserve">ACER palmatum 'Tamukeyama' </t>
  </si>
  <si>
    <t>(24610)</t>
  </si>
  <si>
    <t>(1954)</t>
  </si>
  <si>
    <t>ACER palmatum 'Trompenburg'</t>
  </si>
  <si>
    <t>(23825)</t>
  </si>
  <si>
    <t>ACER palmatum 'Ueno Yama'</t>
  </si>
  <si>
    <t>(23848)</t>
  </si>
  <si>
    <t>ACER palmatum 'Wilson's Pink Dwarf'</t>
  </si>
  <si>
    <t>(10850)</t>
  </si>
  <si>
    <t>(23899)</t>
  </si>
  <si>
    <t>HAMAMELIS intermedia 'Aphrodite'</t>
  </si>
  <si>
    <t>(5070)</t>
  </si>
  <si>
    <t>HAMAMELIS intermedia 'Arnold Promise'</t>
  </si>
  <si>
    <t>(5074)</t>
  </si>
  <si>
    <t>HAMAMELIS intermedia 'Jelena'</t>
  </si>
  <si>
    <t>(5075)</t>
  </si>
  <si>
    <t>HAMAMELIS mollis 'Pallida'</t>
  </si>
  <si>
    <t>(23646)</t>
  </si>
  <si>
    <t>(24354)</t>
  </si>
  <si>
    <t>VIBURNUM carlcephalum</t>
  </si>
  <si>
    <t>(8423)</t>
  </si>
  <si>
    <t>VIBURNUM carlesii 'Aurora'</t>
  </si>
  <si>
    <t>(9493)</t>
  </si>
  <si>
    <t>VIBURNUM carlesii 'Diana'</t>
  </si>
  <si>
    <t>(23648)</t>
  </si>
  <si>
    <t>VIBURNUM carlesii 'Juddii'</t>
  </si>
  <si>
    <t>(8493)</t>
  </si>
  <si>
    <t>VIBURNUM 'Eskimo'</t>
  </si>
  <si>
    <t>(23929)</t>
  </si>
  <si>
    <t>VIBURNUM macrocephalum</t>
  </si>
  <si>
    <t>(13208)</t>
  </si>
  <si>
    <t>RUDBECKIA fulgida sullivantii</t>
  </si>
  <si>
    <t>ACER palmatum 'Filigree' (syn. ACER palmatum 'Dissectum Filigree') GG9</t>
  </si>
  <si>
    <t>CORNUS kousa 'Pevé Limbo' GC1L3</t>
  </si>
  <si>
    <t>LOPHOMYRTHUS x ralphii ' Purpurea' BG9</t>
  </si>
  <si>
    <t>Concat Σ=5999</t>
  </si>
  <si>
    <t>ACER palmatum 'Baldsmith' GG9</t>
  </si>
  <si>
    <t>ACER palmatum 'Emerald Lace' GC3L TIGE PRINTEMPS</t>
  </si>
  <si>
    <t>ACER palmatum 'Firecracker' GG9</t>
  </si>
  <si>
    <t>ACER palmatum 'Inaba-Shidare' GC3L TIGE PRINTEMPS</t>
  </si>
  <si>
    <t>ACER palmatum 'Little Princess' GC3L TIGE PRINTEMPS</t>
  </si>
  <si>
    <t>ACER palmatum 'Mikawa' GG9</t>
  </si>
  <si>
    <t>ACER palmatum 'Ryusen' GC3L TIGE PRINTEMPS</t>
  </si>
  <si>
    <t>ACER palmatum 'Shinonome' GC3L TIGE PRINTEMPS</t>
  </si>
  <si>
    <t>ACER palmatum 'Tamukeyama' GC3L TIGE PRINTEMPS</t>
  </si>
  <si>
    <t>ACER shirasawanum 'Jordan' GG9</t>
  </si>
  <si>
    <t>CORNUS 'Soleil Rouge' GC1L3</t>
  </si>
  <si>
    <t>CORNUS florida 'Cherokee Sunset' GC1L3</t>
  </si>
  <si>
    <t>CORNUS florida 'Pluribracteata' GG9</t>
  </si>
  <si>
    <t>CORNUS hongkongensis GG9</t>
  </si>
  <si>
    <t>CORNUS kousa 'Beni-Fuji' GG9</t>
  </si>
  <si>
    <t>CORNUS kousa 'Blue Shadow' GG9</t>
  </si>
  <si>
    <t>CORNUS kousa 'Bodnant' GG9</t>
  </si>
  <si>
    <t>CORNUS kousa 'Celestial Shadow' GG9</t>
  </si>
  <si>
    <t>CORNUS kousa 'Copacabana' GG9</t>
  </si>
  <si>
    <t>CORNUS kousa 'Mount Fuji' GG9</t>
  </si>
  <si>
    <t>CORNUS kousa 'National' GG9</t>
  </si>
  <si>
    <t>CORNUS kousa 'Nicole' GG9</t>
  </si>
  <si>
    <t>CORNUS kousa 'Pevé Limbo' GG9</t>
  </si>
  <si>
    <t>CORNUS kousa 'Satomi' GG9</t>
  </si>
  <si>
    <t>CORNUS nuttallii 'North star' GG9</t>
  </si>
  <si>
    <t>CORNUS nuttallii 'Portlemouth' GG9</t>
  </si>
  <si>
    <t>CORNUS rutgersensis GALAXY 'Rutdan' GG9</t>
  </si>
  <si>
    <t>LIQUIDAMBAR styraciflua 'André Briant' GG1LA</t>
  </si>
  <si>
    <t>POTENTILLA fruticosa 'Red Ace' BP9</t>
  </si>
  <si>
    <t>POTENTILLA fruticosa 'Red Joker' BP9</t>
  </si>
  <si>
    <t>QUERCUS palustris 'Green Dwarf' GC1LA TIGE 80 CM</t>
  </si>
  <si>
    <t>QUERCUS palustris 'Isabel' GC1LA TIGE 80 CM</t>
  </si>
  <si>
    <t>WISTERIA floribunda 'Pink Ice' GG9</t>
  </si>
  <si>
    <t>WISTERIA floribunda 'Premature' GG9</t>
  </si>
  <si>
    <t>Certains articles PROGREF ne sont disponibles qu'au printemps - N'hésitez pas à nous contacter pour plus de renseignements.</t>
  </si>
  <si>
    <t>PITTOSPORUM tenuifolium 'Purpureum' BC1L3</t>
  </si>
  <si>
    <t>PITTOSPORUM tenuifolium 'Tom Thumb' BC1L3</t>
  </si>
  <si>
    <t>GINKGO biloba CHOLAT GG1LA</t>
  </si>
  <si>
    <t>QUERCUS coccinea Splendens GG9</t>
  </si>
  <si>
    <t>DIOSPYROS lotus SCION</t>
  </si>
  <si>
    <t>CAMPSIS capreolata GG9</t>
  </si>
  <si>
    <t>CAMPSIS capreolata 'Tangerine Beauty' GG9</t>
  </si>
  <si>
    <t>CAMPSIS capreolata 'Atrosanguinea' GG9</t>
  </si>
  <si>
    <t>ALSTROEMERIA 'William' BG9</t>
  </si>
  <si>
    <t>ALSTROEMERIA 'Antoine' BG9</t>
  </si>
  <si>
    <t>LIRIODENDRON tulipifera 'Aureomarginatum' GG1LA</t>
  </si>
  <si>
    <t>LIRIODENDRON tulipifera 'Fastigiatum' GG1LA</t>
  </si>
  <si>
    <t>(13526)</t>
  </si>
  <si>
    <t>ANISODONTEA 'El Rayo'</t>
  </si>
  <si>
    <t>(1975)</t>
  </si>
  <si>
    <t>ACER pseudoplatanus 'Purpurascens'</t>
  </si>
  <si>
    <t>(3901)</t>
  </si>
  <si>
    <t>CISTUS obtusifolius</t>
  </si>
  <si>
    <t>(4301)</t>
  </si>
  <si>
    <t>CRATAEGUS laevigata 'Rosea Flore Plena'</t>
  </si>
  <si>
    <t>(4357)</t>
  </si>
  <si>
    <t>CUPRESSOCYPARIS leylandii 'Gold Rider'</t>
  </si>
  <si>
    <t>(4246)</t>
  </si>
  <si>
    <t>(9475)</t>
  </si>
  <si>
    <t>(13278)</t>
  </si>
  <si>
    <t>FICINIA truncata 'Ice Crystal'</t>
  </si>
  <si>
    <t>(23514)</t>
  </si>
  <si>
    <t>FICUS carica 'Violette de Sollies'</t>
  </si>
  <si>
    <t>(9474)</t>
  </si>
  <si>
    <t>(12343)</t>
  </si>
  <si>
    <t>(5738)</t>
  </si>
  <si>
    <t>LAVATERA CHAMALLOW® 'Inovera'</t>
  </si>
  <si>
    <t>(9906)</t>
  </si>
  <si>
    <t>(23486)</t>
  </si>
  <si>
    <t>(12910)</t>
  </si>
  <si>
    <t>PENNISETUM messiacum 'Red Bunny Tails'</t>
  </si>
  <si>
    <t>(24228)</t>
  </si>
  <si>
    <t>(6982)</t>
  </si>
  <si>
    <t>POPULUS tremula</t>
  </si>
  <si>
    <t>(14111)</t>
  </si>
  <si>
    <t>PRUNUS tomentosa</t>
  </si>
  <si>
    <t>(23333)</t>
  </si>
  <si>
    <t>SALIX pentandra</t>
  </si>
  <si>
    <t>(12436)</t>
  </si>
  <si>
    <t>SALIX triandra</t>
  </si>
  <si>
    <t>(13724)</t>
  </si>
  <si>
    <t>(22249)</t>
  </si>
  <si>
    <t>SALIX alba 'Nova'</t>
  </si>
  <si>
    <t>(22710)</t>
  </si>
  <si>
    <t>SALIX alba 'Sericea'</t>
  </si>
  <si>
    <t>(22253)</t>
  </si>
  <si>
    <t>SALIX alba 'Vitellina'</t>
  </si>
  <si>
    <t>(22714)</t>
  </si>
  <si>
    <t>SALIX aquatica 'Grandis'</t>
  </si>
  <si>
    <t>(22243)</t>
  </si>
  <si>
    <t>SALIX aurita</t>
  </si>
  <si>
    <t>(23462)</t>
  </si>
  <si>
    <t>SALIX cinerea</t>
  </si>
  <si>
    <t>(22244)</t>
  </si>
  <si>
    <t>SALIX fragilis</t>
  </si>
  <si>
    <t>(23985)</t>
  </si>
  <si>
    <t>MAGNOLIA 'Serene'</t>
  </si>
  <si>
    <t>(24436)</t>
  </si>
  <si>
    <t>LAVANDULA angustifolia 'Thumbelina Leigh'</t>
  </si>
  <si>
    <t>(24446)</t>
  </si>
  <si>
    <t>ROSA banksiae 'Purezza'</t>
  </si>
  <si>
    <t>(4536)</t>
  </si>
  <si>
    <t>DEUTZIA rosea 'Carminea'</t>
  </si>
  <si>
    <t>(5111)</t>
  </si>
  <si>
    <t>HEDERA helix 'Gold Child'</t>
  </si>
  <si>
    <t>HYDRANGEA macrophylla 'Leuchtfeuer'</t>
  </si>
  <si>
    <t>(23083)</t>
  </si>
  <si>
    <t>FESTUCA glauca 'Festina'</t>
  </si>
  <si>
    <t>(6515)</t>
  </si>
  <si>
    <t>OSMANTHUS heterophyllus 'Goshiki'</t>
  </si>
  <si>
    <t>(11979)</t>
  </si>
  <si>
    <t>LAVATERA thuringiaca 'Eyes Catcher'</t>
  </si>
  <si>
    <t>(21701)</t>
  </si>
  <si>
    <t>PHYSOCARPUS opulifolius LITTLE JOKER 'Hoogi021'</t>
  </si>
  <si>
    <t>(8372)</t>
  </si>
  <si>
    <t>(12862)</t>
  </si>
  <si>
    <t>NEPETA x faassenii</t>
  </si>
  <si>
    <t>(8438)</t>
  </si>
  <si>
    <t>(23984)</t>
  </si>
  <si>
    <t>LIQUIDAMBAR styraciflua 'Gumball'</t>
  </si>
  <si>
    <t>(24700)</t>
  </si>
  <si>
    <t>(10804)</t>
  </si>
  <si>
    <t>PHILADELPHUS 'Natchez'</t>
  </si>
  <si>
    <t>(7089)</t>
  </si>
  <si>
    <t>(11715)</t>
  </si>
  <si>
    <t>(13574)</t>
  </si>
  <si>
    <t>(5938)</t>
  </si>
  <si>
    <t>(22234)</t>
  </si>
  <si>
    <t>(8665)</t>
  </si>
  <si>
    <t>PICEA pungens 'Globosa' GC2L TIGE</t>
  </si>
  <si>
    <t>SALIX pentandra BRP</t>
  </si>
  <si>
    <t>AESCULUS Variés GC1L</t>
  </si>
  <si>
    <t>SALVIA jamensis 'Pluenn' BC1L3</t>
  </si>
  <si>
    <t>SALVIA grahamii BC1L3</t>
  </si>
  <si>
    <t>ALNUS viridis SRP</t>
  </si>
  <si>
    <t>LABURNUM alpinum SRP</t>
  </si>
  <si>
    <t>ULMUS glabra SRP</t>
  </si>
  <si>
    <t>ULMUS minor SRP</t>
  </si>
  <si>
    <t>PICEA sitchensis SRP</t>
  </si>
  <si>
    <t>EUONYMUS fortunei 'Silver Queen' BP8</t>
  </si>
  <si>
    <t>POTENTILLA fruticosa 'Arbuscula' BP9</t>
  </si>
  <si>
    <t>SALVIA microphylla 'Hot Lips' BC1L3</t>
  </si>
  <si>
    <t>SALVIA microphylla 'Royal Bumble' BC1L3</t>
  </si>
  <si>
    <t>GINKGO biloba sélection Cholat GG9</t>
  </si>
  <si>
    <t>GINKGO biloba sélection Desmartis GG9</t>
  </si>
  <si>
    <t>BETULA variés GG9</t>
  </si>
  <si>
    <t>BUDDLEJA davidii 'Empire Blue' BG9</t>
  </si>
  <si>
    <t>BUDDLEJA davidii 'Royal Red' BG9</t>
  </si>
  <si>
    <t>GAURA ROSYJANE 'Harrosy' BA4</t>
  </si>
  <si>
    <t>GINKGO biloba Sélection DESMARTIS GG1LA</t>
  </si>
  <si>
    <t>MYRTUS communis BG9</t>
  </si>
  <si>
    <t>PHYSOCARPUS opulifolius 'Diabolo' BP9</t>
  </si>
  <si>
    <t>PINUS sylvestris SRP</t>
  </si>
  <si>
    <t>(9378)</t>
  </si>
  <si>
    <t>AGAPANTHUS x PITCHOUNE® BLUE 'Scrarey 09'</t>
  </si>
  <si>
    <t>(13525)</t>
  </si>
  <si>
    <t>ANISODONTEA 'Cristal Rose'</t>
  </si>
  <si>
    <t>(1982)</t>
  </si>
  <si>
    <t>ACER buergerianum</t>
  </si>
  <si>
    <t>(13584)</t>
  </si>
  <si>
    <t>CHITALPA tashkentensis 'Pink Dawn'</t>
  </si>
  <si>
    <t>(3906)</t>
  </si>
  <si>
    <t>CISTUS purpureus</t>
  </si>
  <si>
    <t>(3549)</t>
  </si>
  <si>
    <t>CAREX oshimensis 'Evergold'</t>
  </si>
  <si>
    <t>(22294)</t>
  </si>
  <si>
    <t>CORDYLINE australis 'Pink Champagne'</t>
  </si>
  <si>
    <t>(3985)</t>
  </si>
  <si>
    <t>CORNUS alba IVORY HALO® 'Bailhalo'</t>
  </si>
  <si>
    <t>(4244)</t>
  </si>
  <si>
    <t>(24679)</t>
  </si>
  <si>
    <t>DIOSPYROS lotus</t>
  </si>
  <si>
    <t>(23096)</t>
  </si>
  <si>
    <t>(4771)</t>
  </si>
  <si>
    <t>EXOCHORDA macrantha 'The Bride'</t>
  </si>
  <si>
    <t>(5281)</t>
  </si>
  <si>
    <t>HIBISCUS syriacus 'Red Heart'</t>
  </si>
  <si>
    <t>(24737)</t>
  </si>
  <si>
    <t>(22865)</t>
  </si>
  <si>
    <t>(13320)</t>
  </si>
  <si>
    <t>ILEX crenata 'Glorie Dwarf'</t>
  </si>
  <si>
    <t>(6105)</t>
  </si>
  <si>
    <t>LONICERA japonica 'Chinensis'</t>
  </si>
  <si>
    <t>(6520)</t>
  </si>
  <si>
    <t>OSMANTHUS heterophyllus 'Purpureus'</t>
  </si>
  <si>
    <t>(22590)</t>
  </si>
  <si>
    <t>PENNISETUM alopecuroides 'Moudry'</t>
  </si>
  <si>
    <t>(6743)</t>
  </si>
  <si>
    <t>(11104)</t>
  </si>
  <si>
    <t>PRUNUS armeniaca 'Rouge du Roussillon'</t>
  </si>
  <si>
    <t>(21733)</t>
  </si>
  <si>
    <t>(7108)</t>
  </si>
  <si>
    <t>PRUNUS laurocerasus 'Herbergii'</t>
  </si>
  <si>
    <t>(22344)</t>
  </si>
  <si>
    <t>RIBES rubrum 'London Market'</t>
  </si>
  <si>
    <t>(10355)</t>
  </si>
  <si>
    <t>RIBES rubrum 'Versaillaise Blanche'</t>
  </si>
  <si>
    <t>(11886)</t>
  </si>
  <si>
    <t>RIBES sanguineum 'Pulborough Scarlet'</t>
  </si>
  <si>
    <t>(24204)</t>
  </si>
  <si>
    <t>PRUNUS serrulata 'Sunset Boulevard'</t>
  </si>
  <si>
    <t>ROSA 'The Fairy'</t>
  </si>
  <si>
    <t>(22100)</t>
  </si>
  <si>
    <t>RUBUS fruticosus 'Thornfree'</t>
  </si>
  <si>
    <t>(7954)</t>
  </si>
  <si>
    <t>(13972)</t>
  </si>
  <si>
    <t>(12315)</t>
  </si>
  <si>
    <t>(6869)</t>
  </si>
  <si>
    <t>PINUS sylvestris</t>
  </si>
  <si>
    <t>(4941)</t>
  </si>
  <si>
    <t>FUCHSIA 'Alice Hoffman'</t>
  </si>
  <si>
    <t>(13120)</t>
  </si>
  <si>
    <t>FUCHSIA 'Genii'</t>
  </si>
  <si>
    <t>(12942)</t>
  </si>
  <si>
    <t>FUCHSIA 'Riccartonii'</t>
  </si>
  <si>
    <t>(4952)</t>
  </si>
  <si>
    <t>FUCHSIA 'Tom Thumb'</t>
  </si>
  <si>
    <t>(13150)</t>
  </si>
  <si>
    <t>HEMEROCALLIS 'Annie Welch'</t>
  </si>
  <si>
    <t>(13156)</t>
  </si>
  <si>
    <t>HEMEROCALLIS 'Pink Damask'</t>
  </si>
  <si>
    <t>LEPTOSPERMUM scoparium 'High NPA Westland' SG9</t>
  </si>
  <si>
    <t>GAURA lindheimeri GAUDI® 'Red' BA4</t>
  </si>
  <si>
    <t>PRUNUS serrulata 'Royal Burgundy' GRP TIGE 60 CM</t>
  </si>
  <si>
    <t>ROSA NECTAR GARDEN® 'Chabadabada' BG9</t>
  </si>
  <si>
    <t>ROSA NECTAR GARDEN® 'Escimo' BG9</t>
  </si>
  <si>
    <t>ROSA NECTAR GARDEN® 'Lupo' BG9</t>
  </si>
  <si>
    <t>ROSA RIGO ROSEN® 'Black Forest Rose' BG9</t>
  </si>
  <si>
    <t>ROSA RIGO ROSEN® 'Hotline' BG9</t>
  </si>
  <si>
    <t>ROSA RIGO ROSEN® 'Knirp' BG9</t>
  </si>
  <si>
    <t>THYMUS officinalis BG9</t>
  </si>
  <si>
    <t>(9825)</t>
  </si>
  <si>
    <t>AESCULUS pavia 'Atrosanguinea'</t>
  </si>
  <si>
    <t>(9254)</t>
  </si>
  <si>
    <t>AGAPANTHUS africanus 'Blanc'</t>
  </si>
  <si>
    <t>(2251)</t>
  </si>
  <si>
    <t>ALNUS glutinosa 'Imperialis'</t>
  </si>
  <si>
    <t>(8881)</t>
  </si>
  <si>
    <t>ACER freemanii 'Jeffersred'</t>
  </si>
  <si>
    <t>(12268)</t>
  </si>
  <si>
    <t>AZALEA japonica 'Geisha Purple' violet</t>
  </si>
  <si>
    <t>(12272)</t>
  </si>
  <si>
    <t>AZALEA japonica 'Hino Crimson' rouge</t>
  </si>
  <si>
    <t>(21984)</t>
  </si>
  <si>
    <t>AZALEA japonica 'White Lady' blanc simple</t>
  </si>
  <si>
    <t>(2400)</t>
  </si>
  <si>
    <t>AZALEA mollis 'Glowing Embers' orange vif</t>
  </si>
  <si>
    <t>(2408)</t>
  </si>
  <si>
    <t>AZALEA mollis 'Nabucco' rouge</t>
  </si>
  <si>
    <t>(9678)</t>
  </si>
  <si>
    <t>SA4</t>
  </si>
  <si>
    <t>1/0A4 108-tray</t>
  </si>
  <si>
    <t>(2410)</t>
  </si>
  <si>
    <t>AZALEA mollis 'Persil' blanc</t>
  </si>
  <si>
    <t>(2491)</t>
  </si>
  <si>
    <t>BERBERIS thunbergii 'Atropurpurea Nana'</t>
  </si>
  <si>
    <t>(2167)</t>
  </si>
  <si>
    <t>(2161)</t>
  </si>
  <si>
    <t>ACTINIDIA deliciosa 'Solo'</t>
  </si>
  <si>
    <t>(24288)</t>
  </si>
  <si>
    <t>AESCULUS carnea 'Briotii'</t>
  </si>
  <si>
    <t>(9311)</t>
  </si>
  <si>
    <t>CAREX buchananii</t>
  </si>
  <si>
    <t>(11930)</t>
  </si>
  <si>
    <t>CARYOPTERIS clandonensis BLUE FOUNTAIN 'Novcaryfou'</t>
  </si>
  <si>
    <t>(13532)</t>
  </si>
  <si>
    <t>(12415)</t>
  </si>
  <si>
    <t>CARYOPTERIS clandonensis 'First Choice'</t>
  </si>
  <si>
    <t>(13530)</t>
  </si>
  <si>
    <t>CARYOPTERIS clandonensis GOOD AS GOLD 'Novcargol'</t>
  </si>
  <si>
    <t>(3520)</t>
  </si>
  <si>
    <t>CARYOPTERIS clandonensis 'Heavenly Blue'</t>
  </si>
  <si>
    <t>(13533)</t>
  </si>
  <si>
    <t>(3534)</t>
  </si>
  <si>
    <t>CARYOPTERIS clandonensis 'Kew Blue'</t>
  </si>
  <si>
    <t>(13534)</t>
  </si>
  <si>
    <t>(13548)</t>
  </si>
  <si>
    <t>ESCALLONIA laevis PINK ELLE 'Lades'</t>
  </si>
  <si>
    <t>(23321)</t>
  </si>
  <si>
    <t>EUONYMUS fortunei 'Minimus'</t>
  </si>
  <si>
    <t>EUONYMUS japonicus 'Microphyllus'</t>
  </si>
  <si>
    <t>(14155)</t>
  </si>
  <si>
    <t>DIERVILLA splendens</t>
  </si>
  <si>
    <t>(23120)</t>
  </si>
  <si>
    <t>(24256)</t>
  </si>
  <si>
    <t>(5623)</t>
  </si>
  <si>
    <t>JUNIPERUS media 'Old Gold'</t>
  </si>
  <si>
    <t>(21642)</t>
  </si>
  <si>
    <t>LAGERSTROEMIA indica 'Rose Indien'</t>
  </si>
  <si>
    <t>(6426)</t>
  </si>
  <si>
    <t>(6142)</t>
  </si>
  <si>
    <t>(6094)</t>
  </si>
  <si>
    <t>LONICERA pileata</t>
  </si>
  <si>
    <t>(6099)</t>
  </si>
  <si>
    <t>(6577)</t>
  </si>
  <si>
    <t>(6332)</t>
  </si>
  <si>
    <t>(6677)</t>
  </si>
  <si>
    <t>(11808)</t>
  </si>
  <si>
    <t>PRUNUS laurocerasus 'Novita'</t>
  </si>
  <si>
    <t>(7801)</t>
  </si>
  <si>
    <t>SALVIA 'Blue Monrovia'</t>
  </si>
  <si>
    <t>(8255)</t>
  </si>
  <si>
    <t>THUJA orientalis 'Pyramidalis Aurea'</t>
  </si>
  <si>
    <t>(24714)</t>
  </si>
  <si>
    <t>ULMUS minor</t>
  </si>
  <si>
    <t>(8415)</t>
  </si>
  <si>
    <t>VACCINIUM corymbosum 'Jersey'</t>
  </si>
  <si>
    <t>(4779)</t>
  </si>
  <si>
    <t>FAGUS sylvatica 'Dawyck Gold'</t>
  </si>
  <si>
    <t>(23904)</t>
  </si>
  <si>
    <t>MAGNOLIA virginiana 'Vulcan'</t>
  </si>
  <si>
    <t>PICEA omorika 'Nana'</t>
  </si>
  <si>
    <t>(3818)</t>
  </si>
  <si>
    <t>CHIONANTHUS virginicus</t>
  </si>
  <si>
    <t>(13214)</t>
  </si>
  <si>
    <t>SCHIZOSTYLIS coccinea</t>
  </si>
  <si>
    <t>(13215)</t>
  </si>
  <si>
    <t>SCHIZOSTYLIS coccinea 'Rose'</t>
  </si>
  <si>
    <t>P 16</t>
  </si>
  <si>
    <t>ACHILLEA 'Pomegranate' BG9</t>
  </si>
  <si>
    <t>ASTER 'Lady in Blue' BG9</t>
  </si>
  <si>
    <t>CENTRANTHUS ruber 'Albus' SG8</t>
  </si>
  <si>
    <t>CENTRANTHUS ruber 'Coccineus' SG8</t>
  </si>
  <si>
    <t>EUPHORBIA characias subsp. wulfenii BG9</t>
  </si>
  <si>
    <t>HEUCHERA 'Pluie de Feu' BG9</t>
  </si>
  <si>
    <t>IRIS germanica 'Tuxedo' BG8</t>
  </si>
  <si>
    <t>PENSTEMON 'Gloire des Quatre Rues' BP8</t>
  </si>
  <si>
    <t>EQUISETUM hyemale BA3</t>
  </si>
  <si>
    <t>EUONYMUS japonicus 'Green Spire' BG9</t>
  </si>
  <si>
    <t>LAVANDULA angustifolia ANNA® BC1L3</t>
  </si>
  <si>
    <t>ACANTHUS mollis SG8</t>
  </si>
  <si>
    <t>ACHILLEA 'Moonshine' BG8</t>
  </si>
  <si>
    <t>ACHILLEA 'Pomegranate' BG8</t>
  </si>
  <si>
    <t>AGASTACHE 'Apricot Sprite' SG8</t>
  </si>
  <si>
    <t>AGASTACHE mexicana 'Rosea' SG8</t>
  </si>
  <si>
    <t>ANEMONE hupehensis 'September Charm' BG8</t>
  </si>
  <si>
    <t>ANEMONE x hybrida 'Honorine Jobert' BG8</t>
  </si>
  <si>
    <t>AQUILEGIA 'Blue Star' SG8</t>
  </si>
  <si>
    <t>AQUILEGIA 'Crimson Star' SG8</t>
  </si>
  <si>
    <t>AQUILEGIA 'Kristall' SG8</t>
  </si>
  <si>
    <t>ARMERIA maritima 'Alba' SG8</t>
  </si>
  <si>
    <t>ARMERIA maritima 'Düsseldorfer Stolz' (='Gloire de Düsseldorf) SG8</t>
  </si>
  <si>
    <t>ASCLEPIAS tuberosa SG8</t>
  </si>
  <si>
    <t>ASTER 'Alice Haslam' BG8</t>
  </si>
  <si>
    <t>ASTER 'Lady in Blue' BG8</t>
  </si>
  <si>
    <t>ASTER 'Niobe' BG8</t>
  </si>
  <si>
    <t>ASTER alpinus 'Albus' BG8</t>
  </si>
  <si>
    <t>ASTER alpinus 'Goliath' BG8</t>
  </si>
  <si>
    <t>ASTER alpinus 'Happy End' BG8</t>
  </si>
  <si>
    <t>ASTILBE 'Bressingham Beauty' BG8</t>
  </si>
  <si>
    <t>ASTILBE 'Deutschland' BG8</t>
  </si>
  <si>
    <t>ASTILBE 'Etna' BG8</t>
  </si>
  <si>
    <t>CAMPANULA carpatica 'Alba' SG8</t>
  </si>
  <si>
    <t>CAMPANULA carpatica 'Blue' SG8</t>
  </si>
  <si>
    <t>CAMPANULA portenschlagiana (= muralis) BG8</t>
  </si>
  <si>
    <t>CAMPANULA punctata SG8</t>
  </si>
  <si>
    <t>CAMPANULA punctata f. rubriflora SG8</t>
  </si>
  <si>
    <t>COREOPSIS 'Limereock Ruby'® BG8</t>
  </si>
  <si>
    <t>COREOPSIS grandiflora 'Sonnenkind' BG8</t>
  </si>
  <si>
    <t>COREOPSIS verticillata 'Grandiflora' SG8</t>
  </si>
  <si>
    <t>COSMOS atrosanguineus 'Chocamocha'® BG8</t>
  </si>
  <si>
    <t>DELOSPERMA cooperi SG8</t>
  </si>
  <si>
    <t>DELOSPERMA cooperi 'Jewel Of Desert Moon Stone'® BG8</t>
  </si>
  <si>
    <t>DELOSPERMA cooperi 'Jewel Of Desert Peridott'® BG8</t>
  </si>
  <si>
    <t>DELOSPERMA cooperi 'Jewel Of Desert Ruby'® BG8</t>
  </si>
  <si>
    <t>DELOSPERMA nubigenum SG8</t>
  </si>
  <si>
    <t>DELPHINIUM 'Astolat' SG8</t>
  </si>
  <si>
    <t>DELPHINIUM 'Black Knight' SG8</t>
  </si>
  <si>
    <t>DELPHINIUM 'Blue Jay' SG8</t>
  </si>
  <si>
    <t>DELPHINIUM 'Fantasia' SG8</t>
  </si>
  <si>
    <t>DELPHINIUM 'Percival' SG8</t>
  </si>
  <si>
    <t>DIANTHUS 'Diana' BG8</t>
  </si>
  <si>
    <t>DIANTHUS 'Houndspool Cheryl' BG8</t>
  </si>
  <si>
    <t>DIANTHUS KAHORI® 'Holkahori' (Nain) BG8</t>
  </si>
  <si>
    <t>DIANTHUS 'White Reserve' BG8</t>
  </si>
  <si>
    <t>DIASCA rigescens SG8</t>
  </si>
  <si>
    <t>DIGITALIS 'Mertonensis' SG8</t>
  </si>
  <si>
    <t>DIMORPHOTECA (=OSTEOSPERMUM) Blanc BG8</t>
  </si>
  <si>
    <t>DIMORPHOTECA (=OSTEOSPERMUM) Rose BG8</t>
  </si>
  <si>
    <t>ECHINACEA purpurea 'Little Magnus Improved' BG8</t>
  </si>
  <si>
    <t>ERIGERON karvinskianus SG8</t>
  </si>
  <si>
    <t>ERIGERON leiomerus SG8</t>
  </si>
  <si>
    <t>ERIGERON 'Bowles Garden' Mauve BG8</t>
  </si>
  <si>
    <t>ERIGERON 'Bowles Garden' BG8</t>
  </si>
  <si>
    <t>EUPHORBIA characias subsp. wulfenii SG8</t>
  </si>
  <si>
    <t>EUPHORBIA myrsinites SG8</t>
  </si>
  <si>
    <t>EUPHORBIA polychroma SG8</t>
  </si>
  <si>
    <t>EUPHORBIA x martinii SG8</t>
  </si>
  <si>
    <t>FUCHSIA 'Blue Sarah' BG9</t>
  </si>
  <si>
    <t>FUCHSIA 'Lady Thumb' BG9</t>
  </si>
  <si>
    <t>FUCHSIA 'Walz Jubelteen' BG9</t>
  </si>
  <si>
    <t>GAILLARDIA 'Oranges and Lemons' BG8</t>
  </si>
  <si>
    <t>GERANIUM cinereum 'Ballerina' BG8</t>
  </si>
  <si>
    <t>GERANIUM sanguineum 'Alan Bloom' (='Bloger') BG8</t>
  </si>
  <si>
    <t>GERANIUM sanguineum 'Album' BG8</t>
  </si>
  <si>
    <t>GEUM chiloense 'Lady Stratheden' SG8</t>
  </si>
  <si>
    <t>GEUM chiloense 'Mrs Bradshaw' SG8</t>
  </si>
  <si>
    <t>GYPSOPHILA paniculata 'Bristol Fairy' SG8</t>
  </si>
  <si>
    <t>GYPSOPHILA paniculata 'Flamingo' SG8</t>
  </si>
  <si>
    <t>HELIANTHEMUM 'Ben Fhada' BG8</t>
  </si>
  <si>
    <t>HELIANTHEMUM 'Fire Dragon' BG8</t>
  </si>
  <si>
    <t>HELIANTHEMUM 'Rhodanthe Carneum' BG8</t>
  </si>
  <si>
    <t>HELLEBORUS niger SG8</t>
  </si>
  <si>
    <t>HEMEROCALLIS 'Crimson Pirate' BG8</t>
  </si>
  <si>
    <t>HEMEROCALLIS 'Frans Hals' BG8</t>
  </si>
  <si>
    <t>HEMEROCALLIS 'Stella De Oro' BG8</t>
  </si>
  <si>
    <t>HEMEROCALLIS 'Stella In Red' BG8</t>
  </si>
  <si>
    <t>HEUCHERA 'Caramel'® BC1L</t>
  </si>
  <si>
    <t>HEUCHERA 'Delta Dawn'® BC1L</t>
  </si>
  <si>
    <t>HEUCHERA 'Georgia Peach'® BC1L</t>
  </si>
  <si>
    <t>HEUCHERA 'Pluie de Feu' BC1L</t>
  </si>
  <si>
    <t>HOSTA 'Halcyon' BG8</t>
  </si>
  <si>
    <t>HOSTA fortunei 'Albopicta' (='Aureomaculata') BG8</t>
  </si>
  <si>
    <t>IBERIS sempervirens SG8</t>
  </si>
  <si>
    <t>IBERIS sempervirens 'Absolutely Amethyst'® SG8</t>
  </si>
  <si>
    <t>IRIS germanica 'Crystal Blue' BG8</t>
  </si>
  <si>
    <t>IRIS germanica 'Granada Gold' BG8</t>
  </si>
  <si>
    <t>IRIS germanica 'Royal Tapestry' BG8</t>
  </si>
  <si>
    <t>IRIS germanica 'Wedding Bouquet' BG8</t>
  </si>
  <si>
    <t>IRIS pumila 'Bingo' BG8</t>
  </si>
  <si>
    <t>IRIS pumila 'Crispy' BG8</t>
  </si>
  <si>
    <t>IRIS pumila 'Melon Honey' BG8</t>
  </si>
  <si>
    <t>KNAUTIA macedonica 'Red Knight' SG8</t>
  </si>
  <si>
    <t>KNIPHOFIA 'Little Maid' BG8</t>
  </si>
  <si>
    <t>LEUCANTHEMUM 'Crazy Daisy' BG8</t>
  </si>
  <si>
    <t>LEUCANTHEMUM 'Snow Lady' BG8</t>
  </si>
  <si>
    <t>LITHODORA diffusa 'Heavenly Blue' BG8</t>
  </si>
  <si>
    <t>LITHODORA diffusa 'Pete's Favourite' BG8</t>
  </si>
  <si>
    <t>LOBELIA x speciosa 'Scarlet' SG8</t>
  </si>
  <si>
    <t>LUPINUS 'Chandelier' SG8</t>
  </si>
  <si>
    <t>LUPINUS 'La Châtelaine' SG8</t>
  </si>
  <si>
    <t>LUPINUS 'Le Gentilhomme' SG8</t>
  </si>
  <si>
    <t>LUPINUS 'Minarette' SG8</t>
  </si>
  <si>
    <t>LUPINUS 'Mon Château' SG8</t>
  </si>
  <si>
    <t>LYCHNIS x haageana SG8</t>
  </si>
  <si>
    <t>MALVA moschata 'Alba' SG8</t>
  </si>
  <si>
    <t>MALVA moschata 'Rosea' SG8</t>
  </si>
  <si>
    <t>MONARDA 'Cambridge Scarlet' SG8</t>
  </si>
  <si>
    <t>NEPETA mussinii SG8</t>
  </si>
  <si>
    <t>NEPETA racemosa 'Snowflake' BG8</t>
  </si>
  <si>
    <t>NEPETA x faassenii 'Six Hills Giant' BG8</t>
  </si>
  <si>
    <t>PENSTEMON 'Gloire des Quatre Rues' BG8</t>
  </si>
  <si>
    <t>PENSTEMON 'Le Phare' BG8</t>
  </si>
  <si>
    <t>PENSTEMON 'Souvenir d'Adrien Régnier' BG8</t>
  </si>
  <si>
    <t>PENSTEMON 'White Bedder' (='Snow Storn') BG8</t>
  </si>
  <si>
    <t>PENSTEMON barbatus 'Coccineus' BG8</t>
  </si>
  <si>
    <t>PHLOX paniculata 'Grenadine Dream' BG8</t>
  </si>
  <si>
    <t>PHYGELIUS 'Passionate' BG8</t>
  </si>
  <si>
    <t>SAGINA subulata SG8</t>
  </si>
  <si>
    <t>SALVIA nemorosa 'Caradonna' BG8</t>
  </si>
  <si>
    <t>SAXIFRAGA arendsii 'Ware's Crimson' BG8</t>
  </si>
  <si>
    <t>SCABIOSA columbaria 'Butterfly Blue' SG8</t>
  </si>
  <si>
    <t>SCABIOSA columbaria 'Pincushion Pink' SG8</t>
  </si>
  <si>
    <t>SCHIZOSTYLIS coccinea 'Rubra' BG8</t>
  </si>
  <si>
    <t>SEDUM rupestre 'Aurea' BG8</t>
  </si>
  <si>
    <t>SEDUM spathulifolium 'Cape Bianco' BG8</t>
  </si>
  <si>
    <t>SEDUM spectabile 'Brillant' BG8</t>
  </si>
  <si>
    <t>SEDUM spectabile 'Iceberg' BG8</t>
  </si>
  <si>
    <t>STOKESIA laevis 'Blue Star' SG8</t>
  </si>
  <si>
    <t>THYMUS serpyllum 'Coccineus' SG8</t>
  </si>
  <si>
    <t>VERBENA bonariensis SG8</t>
  </si>
  <si>
    <t>Zantedeschia aethiopica BC1L</t>
  </si>
  <si>
    <t>(2268)</t>
  </si>
  <si>
    <t>ALNUS spaethii</t>
  </si>
  <si>
    <t>(1818)</t>
  </si>
  <si>
    <t>ABELIA 'Sarabande'</t>
  </si>
  <si>
    <t>(1886)</t>
  </si>
  <si>
    <t>ACER campestre 'Elsrijk'</t>
  </si>
  <si>
    <t>(2463)</t>
  </si>
  <si>
    <t>BERBERIS frikartii 'Amstelveen'</t>
  </si>
  <si>
    <t>(13783)</t>
  </si>
  <si>
    <t>BETULA utilis 'Dorenboos' (=jacquemontii)</t>
  </si>
  <si>
    <t>BC2L</t>
  </si>
  <si>
    <t>0/1/1P2L</t>
  </si>
  <si>
    <t>(2605)</t>
  </si>
  <si>
    <t>BUDDLEJA davidii ADONIS BLUE 'Adokeep'</t>
  </si>
  <si>
    <t>(13615)</t>
  </si>
  <si>
    <t>AGAPANTHUS x  TWISTER 'AMBIC001'</t>
  </si>
  <si>
    <t>(2207)</t>
  </si>
  <si>
    <t>ALBIZIA julibrissin OMBRELLA 'Boubri'</t>
  </si>
  <si>
    <t>(2624)</t>
  </si>
  <si>
    <t>BUDDLEJA davidii 'Nanho Purple'</t>
  </si>
  <si>
    <t>(3833)</t>
  </si>
  <si>
    <t>CHOISYA ternata</t>
  </si>
  <si>
    <t>(2644)</t>
  </si>
  <si>
    <t>BUDDLEJA davidii 'White Profusion'</t>
  </si>
  <si>
    <t>(11637)</t>
  </si>
  <si>
    <t>(3899)</t>
  </si>
  <si>
    <t>CISTUS corbariensis</t>
  </si>
  <si>
    <t>(2701)</t>
  </si>
  <si>
    <t>CALLICARPA bodinieri 'Profusion'</t>
  </si>
  <si>
    <t>(2712)</t>
  </si>
  <si>
    <t>CALLISTEMON laevis</t>
  </si>
  <si>
    <t>(2713)</t>
  </si>
  <si>
    <t>(21823)</t>
  </si>
  <si>
    <t>CAMELLIA sasanqua 'Hiryu'</t>
  </si>
  <si>
    <t>(21944)</t>
  </si>
  <si>
    <t>CORNUS sanguinea 'Magic Flame'</t>
  </si>
  <si>
    <t>(4132)</t>
  </si>
  <si>
    <t>CORNUS sanguinea 'Midwinter Fire'</t>
  </si>
  <si>
    <t>(4161)</t>
  </si>
  <si>
    <t>CORNUS stolonifera 'Flaviramea'</t>
  </si>
  <si>
    <t>(4169)</t>
  </si>
  <si>
    <t>CORNUS stolonifera 'Kelseyi'</t>
  </si>
  <si>
    <t>(13529)</t>
  </si>
  <si>
    <t>(13437)</t>
  </si>
  <si>
    <t>CORYLUS avellana 'Bergeri'</t>
  </si>
  <si>
    <t>(8957)</t>
  </si>
  <si>
    <t>CORYLUS avellana 'Merveille de Bolwiller'</t>
  </si>
  <si>
    <t>(3637)</t>
  </si>
  <si>
    <t>(3713)</t>
  </si>
  <si>
    <t>CERCIS siliquastrum</t>
  </si>
  <si>
    <t>(10139)</t>
  </si>
  <si>
    <t>(3740)</t>
  </si>
  <si>
    <t>(4396)</t>
  </si>
  <si>
    <t>CUPRESSOCYPARIS leylandii</t>
  </si>
  <si>
    <t>(4747)</t>
  </si>
  <si>
    <t>EUONYMUS japonicus</t>
  </si>
  <si>
    <t>(4752)</t>
  </si>
  <si>
    <t>(4367)</t>
  </si>
  <si>
    <t>CUPRESSOCYPARIS leylandii 'Haggerston Grey'</t>
  </si>
  <si>
    <t>(4449)</t>
  </si>
  <si>
    <t>CYTISUS scoparius 'Andreanus'</t>
  </si>
  <si>
    <t>(4500)</t>
  </si>
  <si>
    <t>DANAE racemosa</t>
  </si>
  <si>
    <t>(11971)</t>
  </si>
  <si>
    <t>DISTYLIUM x BLUE CASCADE® 'PIIDIST-II'</t>
  </si>
  <si>
    <t>(4861)</t>
  </si>
  <si>
    <t>(13627)</t>
  </si>
  <si>
    <t>FRAXINUS ornus 'Louisa Lady'</t>
  </si>
  <si>
    <t>(4652)</t>
  </si>
  <si>
    <t>(12873)</t>
  </si>
  <si>
    <t>GARDENIA jasminoides 'Kleim's Hardy'</t>
  </si>
  <si>
    <t>(9690)</t>
  </si>
  <si>
    <t>(4661)</t>
  </si>
  <si>
    <t>(10500)</t>
  </si>
  <si>
    <t>(4670)</t>
  </si>
  <si>
    <t>ESCALLONIA rubra 'Macrantha'</t>
  </si>
  <si>
    <t>(5400)</t>
  </si>
  <si>
    <t>HYDRANGEA macrophylla 'Rosita'</t>
  </si>
  <si>
    <t>(5505)</t>
  </si>
  <si>
    <t>(5522)</t>
  </si>
  <si>
    <t>(5550)</t>
  </si>
  <si>
    <t>IMPERATA cylindrica 'Red Baron'</t>
  </si>
  <si>
    <t>(5606)</t>
  </si>
  <si>
    <t>JUNIPERUS horizontalis 'Blue Chip'</t>
  </si>
  <si>
    <t>(5368)</t>
  </si>
  <si>
    <t>(5720)</t>
  </si>
  <si>
    <t>LAGERSTROEMIA indica 'Nivea'</t>
  </si>
  <si>
    <t>(5376)</t>
  </si>
  <si>
    <t>HYDRANGEA macrophylla 'Mathilde Gutges'</t>
  </si>
  <si>
    <t>(5721)</t>
  </si>
  <si>
    <t>LAGERSTROEMIA indica PETITE PINK 'Monkie'</t>
  </si>
  <si>
    <t>(14173)</t>
  </si>
  <si>
    <t>HYDRANGEA macrophylla 'Merveille Sanguine'</t>
  </si>
  <si>
    <t>(5747)</t>
  </si>
  <si>
    <t>(5788)</t>
  </si>
  <si>
    <t>LAVANDULA angustifolia 'Imperial Gem'</t>
  </si>
  <si>
    <t>(5796)</t>
  </si>
  <si>
    <t>LAVANDULA angustifolia 'Munstead'</t>
  </si>
  <si>
    <t>(6090)</t>
  </si>
  <si>
    <t>(5830)</t>
  </si>
  <si>
    <t>(11813)</t>
  </si>
  <si>
    <t>LAVATERA BLUE BIRD® 'Renlav'</t>
  </si>
  <si>
    <t>(5863)</t>
  </si>
  <si>
    <t>LAVATERA thuringiaca 'Bredon Spring'</t>
  </si>
  <si>
    <t>(5867)</t>
  </si>
  <si>
    <t>LAVATERA thuringiaca 'Burgundy Wine'</t>
  </si>
  <si>
    <t>(12042)</t>
  </si>
  <si>
    <t>MAGNOLIA soulangeana</t>
  </si>
  <si>
    <t>(5869)</t>
  </si>
  <si>
    <t>LAVATERA thuringiaca 'Princesse de Ligne'</t>
  </si>
  <si>
    <t>(12043)</t>
  </si>
  <si>
    <t>(6256)</t>
  </si>
  <si>
    <t>MAGNOLIA 'Susan'</t>
  </si>
  <si>
    <t>(5950)</t>
  </si>
  <si>
    <t>(9331)</t>
  </si>
  <si>
    <t>MALUS 'Prairie Fire'</t>
  </si>
  <si>
    <t>(12101)</t>
  </si>
  <si>
    <t>(22070)</t>
  </si>
  <si>
    <t>PHOTINIA fraseri 'Carré Rouge' (= 'Mandarino')</t>
  </si>
  <si>
    <t>(21827)</t>
  </si>
  <si>
    <t>(6411)</t>
  </si>
  <si>
    <t>MORUS nigra</t>
  </si>
  <si>
    <t>(10093)</t>
  </si>
  <si>
    <t>(6674)</t>
  </si>
  <si>
    <t>(6694)</t>
  </si>
  <si>
    <t>PHOTINIA fraseri 'Red Select'</t>
  </si>
  <si>
    <t>(10095)</t>
  </si>
  <si>
    <t>(22403)</t>
  </si>
  <si>
    <t>OSMANTHUS burkwoodii</t>
  </si>
  <si>
    <t>(6763)</t>
  </si>
  <si>
    <t>(22072)</t>
  </si>
  <si>
    <t>PHYSOCARPUS opulifolius LITTLE ANGEL 'Hoogi016'</t>
  </si>
  <si>
    <t>(10706)</t>
  </si>
  <si>
    <t>PARAHEBE x 'Avalanche'</t>
  </si>
  <si>
    <t>(13357)</t>
  </si>
  <si>
    <t>PICEA pungens 'Super Blue'</t>
  </si>
  <si>
    <t>(13298)</t>
  </si>
  <si>
    <t>PINUS nigra 'Nigra'</t>
  </si>
  <si>
    <t>(23111)</t>
  </si>
  <si>
    <t>(9339)</t>
  </si>
  <si>
    <t>(6586)</t>
  </si>
  <si>
    <t>PHILADELPHUS coronarius 'Aureus'</t>
  </si>
  <si>
    <t>(13270)</t>
  </si>
  <si>
    <t>PITTOSPORUM tenuifolium 'Silver Ball'</t>
  </si>
  <si>
    <t>(6899)</t>
  </si>
  <si>
    <t>PITTOSPORUM tenuifolium 'Tom Thumb'</t>
  </si>
  <si>
    <t>(7329)</t>
  </si>
  <si>
    <t>PUNICA granatum 'Chico'</t>
  </si>
  <si>
    <t>(7348)</t>
  </si>
  <si>
    <t>(11638)</t>
  </si>
  <si>
    <t>PRUNUS incisa 'Kojo No Mai'</t>
  </si>
  <si>
    <t>(7498)</t>
  </si>
  <si>
    <t>RHAMNUS frangula 'Asplenifolia'</t>
  </si>
  <si>
    <t>(7134)</t>
  </si>
  <si>
    <t>(9604)</t>
  </si>
  <si>
    <t>(7227)</t>
  </si>
  <si>
    <t>PRUNUS lusitanica</t>
  </si>
  <si>
    <t>(22401)</t>
  </si>
  <si>
    <t>PRUNUS lusitanica 'Angustifolia'</t>
  </si>
  <si>
    <t>(7647)</t>
  </si>
  <si>
    <t>(23487)</t>
  </si>
  <si>
    <t>ROSMARINUS officinalis</t>
  </si>
  <si>
    <t>(7672)</t>
  </si>
  <si>
    <t>(12972)</t>
  </si>
  <si>
    <t>SALVIA 'Blue Note' ®</t>
  </si>
  <si>
    <t>0/1/0P7 40-tray</t>
  </si>
  <si>
    <t>(13336)</t>
  </si>
  <si>
    <t>(8064)</t>
  </si>
  <si>
    <t>SYRINGA patula 'Miss Kim'</t>
  </si>
  <si>
    <t>(9375)</t>
  </si>
  <si>
    <t>(8119)</t>
  </si>
  <si>
    <t>SYRINGA vulgaris 'Mme Lemoine'</t>
  </si>
  <si>
    <t>(11280)</t>
  </si>
  <si>
    <t>(8174)</t>
  </si>
  <si>
    <t>(9958)</t>
  </si>
  <si>
    <t>(8724)</t>
  </si>
  <si>
    <t>YUCCA filamentosa</t>
  </si>
  <si>
    <t>(8727)</t>
  </si>
  <si>
    <t>YUCCA gloriosa 'Variegata'</t>
  </si>
  <si>
    <t>(11572)</t>
  </si>
  <si>
    <t>TRACHYCARPUS fortunei</t>
  </si>
  <si>
    <t>SC2L</t>
  </si>
  <si>
    <t>2/2P2L</t>
  </si>
  <si>
    <t>(24147)</t>
  </si>
  <si>
    <t>GC3L TIGE</t>
  </si>
  <si>
    <t>X/1/0P3L Stem</t>
  </si>
  <si>
    <t>(3510)</t>
  </si>
  <si>
    <t>CARPINUS betulus 'Fastigiata'</t>
  </si>
  <si>
    <t>(24140)</t>
  </si>
  <si>
    <t>CEDRUS deodara 'Eisregen'</t>
  </si>
  <si>
    <t>(24144)</t>
  </si>
  <si>
    <t>(6784)</t>
  </si>
  <si>
    <t>PICEA pungens 'Hoopsii'</t>
  </si>
  <si>
    <t>(23731)</t>
  </si>
  <si>
    <t>CHAMAECYPARIS obtusa 'Aurora'</t>
  </si>
  <si>
    <t>(6785)</t>
  </si>
  <si>
    <t>PICEA pungens 'Koster'</t>
  </si>
  <si>
    <t>(24001)</t>
  </si>
  <si>
    <t>PINUS 'Marie Bregeon'</t>
  </si>
  <si>
    <t>GC2L5 TIGE 60 CM</t>
  </si>
  <si>
    <t>X/1/1P2.5L Stem60cm</t>
  </si>
  <si>
    <t>(23765)</t>
  </si>
  <si>
    <t xml:space="preserve">PINUS mugo 'Picobello' </t>
  </si>
  <si>
    <t>(23911)</t>
  </si>
  <si>
    <t>QUERCUS palustris 'Green Dwarf'</t>
  </si>
  <si>
    <t>(23914)</t>
  </si>
  <si>
    <t>QUERCUS robur 'Timuki'</t>
  </si>
  <si>
    <t>(23998)</t>
  </si>
  <si>
    <t>CORNUS kousa 'Beni-Fuji'</t>
  </si>
  <si>
    <t>(23927)</t>
  </si>
  <si>
    <t>ACHILLEA 'Pomegranate'</t>
  </si>
  <si>
    <t>ASTER 'Lady in Blue'</t>
  </si>
  <si>
    <t>(12945)</t>
  </si>
  <si>
    <t>GAURA lindheimeri 'Gambit White'</t>
  </si>
  <si>
    <t>(14098)</t>
  </si>
  <si>
    <t>(13159)</t>
  </si>
  <si>
    <t>HEMEROCALLIS 'Summer Wine'</t>
  </si>
  <si>
    <t>HEUCHERA 'Pluie de Feu'</t>
  </si>
  <si>
    <t>(9872)</t>
  </si>
  <si>
    <t>1/1A7</t>
  </si>
  <si>
    <t>P 2-3</t>
  </si>
  <si>
    <t>P 4-8</t>
  </si>
  <si>
    <t>P 9</t>
  </si>
  <si>
    <t>P 10-12</t>
  </si>
  <si>
    <t>P 13</t>
  </si>
  <si>
    <t>P 14-15</t>
  </si>
  <si>
    <t>P 17</t>
  </si>
  <si>
    <t>P 18</t>
  </si>
</sst>
</file>

<file path=xl/styles.xml><?xml version="1.0" encoding="utf-8"?>
<styleSheet xmlns="http://schemas.openxmlformats.org/spreadsheetml/2006/main" xmlns:mc="http://schemas.openxmlformats.org/markup-compatibility/2006" xmlns:x14ac="http://schemas.microsoft.com/office/spreadsheetml/2009/9/ac" mc:Ignorable="x14ac">
  <fonts count="72" x14ac:knownFonts="1">
    <font>
      <sz val="11"/>
      <color theme="1"/>
      <name val="Calibri"/>
      <family val="2"/>
      <scheme val="minor"/>
    </font>
    <font>
      <sz val="11"/>
      <color indexed="8"/>
      <name val="Calibri"/>
      <family val="2"/>
    </font>
    <font>
      <b/>
      <sz val="11"/>
      <color indexed="8"/>
      <name val="Calibri"/>
      <family val="2"/>
    </font>
    <font>
      <sz val="10"/>
      <name val="Arial"/>
      <family val="2"/>
    </font>
    <font>
      <b/>
      <sz val="11"/>
      <color indexed="8"/>
      <name val="Calibri"/>
      <family val="2"/>
      <charset val="238"/>
    </font>
    <font>
      <sz val="11"/>
      <color indexed="8"/>
      <name val="Calibri"/>
      <family val="2"/>
      <charset val="238"/>
    </font>
    <font>
      <sz val="8"/>
      <color indexed="8"/>
      <name val="Calibri"/>
      <family val="2"/>
    </font>
    <font>
      <sz val="8"/>
      <color indexed="8"/>
      <name val="Calibri"/>
      <family val="2"/>
      <charset val="238"/>
    </font>
    <font>
      <sz val="8"/>
      <name val="Calibri"/>
      <family val="2"/>
    </font>
    <font>
      <sz val="8"/>
      <name val="Calibri"/>
      <family val="2"/>
      <charset val="238"/>
    </font>
    <font>
      <sz val="8"/>
      <name val="Arial"/>
      <family val="2"/>
    </font>
    <font>
      <b/>
      <sz val="14"/>
      <name val="Arial"/>
      <family val="2"/>
    </font>
    <font>
      <sz val="8"/>
      <color rgb="FFFF0000"/>
      <name val="Arial"/>
      <family val="2"/>
    </font>
    <font>
      <b/>
      <sz val="8"/>
      <name val="Arial"/>
      <family val="2"/>
    </font>
    <font>
      <i/>
      <sz val="8"/>
      <name val="Arial"/>
      <family val="2"/>
    </font>
    <font>
      <u/>
      <sz val="11"/>
      <color theme="10"/>
      <name val="Calibri"/>
      <family val="2"/>
    </font>
    <font>
      <u/>
      <sz val="10"/>
      <name val="Arial"/>
      <family val="2"/>
    </font>
    <font>
      <b/>
      <u/>
      <sz val="14"/>
      <name val="Arial"/>
      <family val="2"/>
    </font>
    <font>
      <sz val="8"/>
      <color theme="4" tint="-0.249977111117893"/>
      <name val="Arial"/>
      <family val="2"/>
    </font>
    <font>
      <sz val="8"/>
      <color rgb="FF215867"/>
      <name val="Arial"/>
      <family val="2"/>
    </font>
    <font>
      <b/>
      <sz val="8"/>
      <color rgb="FF215867"/>
      <name val="Arial"/>
      <family val="2"/>
    </font>
    <font>
      <i/>
      <sz val="8"/>
      <color rgb="FF215867"/>
      <name val="Arial"/>
      <family val="2"/>
    </font>
    <font>
      <u/>
      <sz val="10"/>
      <color theme="8" tint="-0.499984740745262"/>
      <name val="Arial"/>
      <family val="2"/>
    </font>
    <font>
      <b/>
      <u/>
      <sz val="10"/>
      <color theme="8" tint="-0.499984740745262"/>
      <name val="Arial"/>
      <family val="2"/>
    </font>
    <font>
      <i/>
      <u/>
      <sz val="10"/>
      <color theme="8" tint="-0.499984740745262"/>
      <name val="Arial"/>
      <family val="2"/>
    </font>
    <font>
      <i/>
      <sz val="14"/>
      <name val="Arial"/>
      <family val="2"/>
    </font>
    <font>
      <b/>
      <sz val="14"/>
      <color rgb="FFFF0000"/>
      <name val="Arial"/>
      <family val="2"/>
    </font>
    <font>
      <sz val="14"/>
      <name val="Arial"/>
      <family val="2"/>
    </font>
    <font>
      <b/>
      <sz val="9"/>
      <name val="Arial"/>
      <family val="2"/>
    </font>
    <font>
      <i/>
      <sz val="9"/>
      <name val="Arial"/>
      <family val="2"/>
    </font>
    <font>
      <b/>
      <sz val="9"/>
      <color rgb="FFFF0000"/>
      <name val="Arial"/>
      <family val="2"/>
    </font>
    <font>
      <sz val="9"/>
      <name val="Arial"/>
      <family val="2"/>
    </font>
    <font>
      <b/>
      <sz val="11"/>
      <name val="Arial"/>
      <family val="2"/>
    </font>
    <font>
      <b/>
      <sz val="12"/>
      <name val="Arial"/>
      <family val="2"/>
    </font>
    <font>
      <b/>
      <u/>
      <sz val="14"/>
      <color rgb="FF215867"/>
      <name val="Arial"/>
      <family val="2"/>
    </font>
    <font>
      <b/>
      <u/>
      <sz val="20"/>
      <color rgb="FF215867"/>
      <name val="Arial"/>
      <family val="2"/>
    </font>
    <font>
      <i/>
      <u/>
      <sz val="14"/>
      <color rgb="FF215867"/>
      <name val="Arial"/>
      <family val="2"/>
    </font>
    <font>
      <u/>
      <sz val="14"/>
      <color rgb="FF215867"/>
      <name val="Arial"/>
      <family val="2"/>
    </font>
    <font>
      <b/>
      <i/>
      <sz val="16"/>
      <color rgb="FF215867"/>
      <name val="Arial"/>
      <family val="2"/>
    </font>
    <font>
      <b/>
      <sz val="10"/>
      <color rgb="FF215867"/>
      <name val="Arial"/>
      <family val="2"/>
    </font>
    <font>
      <i/>
      <sz val="10"/>
      <color rgb="FF215867"/>
      <name val="Arial"/>
      <family val="2"/>
    </font>
    <font>
      <u/>
      <sz val="11"/>
      <color rgb="FF215867"/>
      <name val="Calibri"/>
      <family val="2"/>
    </font>
    <font>
      <u/>
      <sz val="14"/>
      <color rgb="FF215867"/>
      <name val="Calibri"/>
      <family val="2"/>
    </font>
    <font>
      <b/>
      <i/>
      <sz val="9"/>
      <name val="Arial"/>
      <family val="2"/>
    </font>
    <font>
      <u/>
      <sz val="8"/>
      <color rgb="FF0000CC"/>
      <name val="Arial"/>
      <family val="2"/>
    </font>
    <font>
      <sz val="7.5"/>
      <color theme="1"/>
      <name val="Calibri"/>
      <family val="2"/>
      <scheme val="minor"/>
    </font>
    <font>
      <sz val="8"/>
      <name val="Arial"/>
      <family val="2"/>
    </font>
    <font>
      <u/>
      <sz val="8"/>
      <color rgb="FF0000CC"/>
      <name val="Arial"/>
      <family val="2"/>
    </font>
    <font>
      <b/>
      <sz val="14"/>
      <name val="Arial"/>
      <family val="2"/>
    </font>
    <font>
      <b/>
      <sz val="16"/>
      <name val="Arial"/>
      <family val="2"/>
    </font>
    <font>
      <sz val="8"/>
      <color theme="0"/>
      <name val="Arial"/>
      <family val="2"/>
    </font>
    <font>
      <sz val="8"/>
      <color rgb="FFFF0000"/>
      <name val="Arial"/>
      <family val="2"/>
    </font>
    <font>
      <sz val="11"/>
      <color theme="1"/>
      <name val="Calibri"/>
      <family val="2"/>
      <scheme val="minor"/>
    </font>
    <font>
      <u/>
      <sz val="11"/>
      <color theme="10"/>
      <name val="Calibri"/>
      <family val="2"/>
    </font>
    <font>
      <b/>
      <sz val="8"/>
      <name val="Arial"/>
      <family val="2"/>
    </font>
    <font>
      <i/>
      <sz val="6"/>
      <name val="Arial"/>
      <family val="2"/>
    </font>
    <font>
      <sz val="6"/>
      <color theme="1"/>
      <name val="Calibri"/>
      <family val="2"/>
      <scheme val="minor"/>
    </font>
    <font>
      <i/>
      <sz val="7"/>
      <name val="Arial"/>
      <family val="2"/>
    </font>
    <font>
      <u/>
      <sz val="9"/>
      <color theme="10"/>
      <name val="Calibri"/>
      <family val="2"/>
    </font>
    <font>
      <b/>
      <sz val="20"/>
      <color theme="0"/>
      <name val="Arial"/>
      <family val="2"/>
    </font>
    <font>
      <i/>
      <sz val="20"/>
      <color theme="0"/>
      <name val="Arial"/>
      <family val="2"/>
    </font>
    <font>
      <sz val="20"/>
      <color theme="0"/>
      <name val="Arial"/>
      <family val="2"/>
    </font>
    <font>
      <sz val="20"/>
      <name val="Arial"/>
      <family val="2"/>
    </font>
    <font>
      <sz val="11"/>
      <color theme="0"/>
      <name val="Arial"/>
      <family val="2"/>
    </font>
    <font>
      <b/>
      <sz val="11"/>
      <color theme="0"/>
      <name val="Arial"/>
      <family val="2"/>
    </font>
    <font>
      <b/>
      <sz val="14"/>
      <color theme="0"/>
      <name val="Arial"/>
      <family val="2"/>
    </font>
    <font>
      <i/>
      <sz val="14"/>
      <color theme="0"/>
      <name val="Arial"/>
      <family val="2"/>
    </font>
    <font>
      <sz val="14"/>
      <color theme="0"/>
      <name val="Arial"/>
      <family val="2"/>
    </font>
    <font>
      <sz val="14"/>
      <color theme="1"/>
      <name val="Calibri"/>
      <family val="2"/>
      <scheme val="minor"/>
    </font>
    <font>
      <i/>
      <sz val="11"/>
      <color theme="0"/>
      <name val="Arial"/>
      <family val="2"/>
    </font>
    <font>
      <sz val="11"/>
      <name val="Arial"/>
      <family val="2"/>
    </font>
    <font>
      <b/>
      <sz val="10"/>
      <name val="Arial"/>
      <family val="2"/>
    </font>
  </fonts>
  <fills count="35">
    <fill>
      <patternFill patternType="none"/>
    </fill>
    <fill>
      <patternFill patternType="gray125"/>
    </fill>
    <fill>
      <patternFill patternType="solid">
        <fgColor rgb="FF00FFCC"/>
        <bgColor indexed="64"/>
      </patternFill>
    </fill>
    <fill>
      <patternFill patternType="solid">
        <fgColor rgb="FFFF9999"/>
        <bgColor indexed="64"/>
      </patternFill>
    </fill>
    <fill>
      <patternFill patternType="solid">
        <fgColor rgb="FF6666FF"/>
        <bgColor indexed="64"/>
      </patternFill>
    </fill>
    <fill>
      <patternFill patternType="solid">
        <fgColor rgb="FFFFCC00"/>
        <bgColor indexed="22"/>
      </patternFill>
    </fill>
    <fill>
      <patternFill patternType="solid">
        <fgColor rgb="FFFFFF00"/>
        <bgColor indexed="64"/>
      </patternFill>
    </fill>
    <fill>
      <patternFill patternType="solid">
        <fgColor indexed="52"/>
        <bgColor indexed="26"/>
      </patternFill>
    </fill>
    <fill>
      <patternFill patternType="solid">
        <fgColor rgb="FFFF0000"/>
        <bgColor indexed="64"/>
      </patternFill>
    </fill>
    <fill>
      <patternFill patternType="solid">
        <fgColor rgb="FFD78F8D"/>
        <bgColor indexed="64"/>
      </patternFill>
    </fill>
    <fill>
      <patternFill patternType="solid">
        <fgColor rgb="FFCC66FF"/>
        <bgColor indexed="64"/>
      </patternFill>
    </fill>
    <fill>
      <patternFill patternType="solid">
        <fgColor rgb="FFFF66FF"/>
        <bgColor indexed="64"/>
      </patternFill>
    </fill>
    <fill>
      <patternFill patternType="solid">
        <fgColor rgb="FF00FFFF"/>
        <bgColor indexed="64"/>
      </patternFill>
    </fill>
    <fill>
      <patternFill patternType="solid">
        <fgColor rgb="FFFF5050"/>
        <bgColor indexed="64"/>
      </patternFill>
    </fill>
    <fill>
      <patternFill patternType="solid">
        <fgColor rgb="FF66FF66"/>
        <bgColor indexed="64"/>
      </patternFill>
    </fill>
    <fill>
      <patternFill patternType="solid">
        <fgColor rgb="FF99FFCC"/>
        <bgColor indexed="64"/>
      </patternFill>
    </fill>
    <fill>
      <patternFill patternType="solid">
        <fgColor rgb="FFFFCCCC"/>
        <bgColor indexed="64"/>
      </patternFill>
    </fill>
    <fill>
      <patternFill patternType="solid">
        <fgColor rgb="FFCCCCFF"/>
        <bgColor indexed="64"/>
      </patternFill>
    </fill>
    <fill>
      <patternFill patternType="solid">
        <fgColor indexed="47"/>
        <bgColor indexed="22"/>
      </patternFill>
    </fill>
    <fill>
      <patternFill patternType="solid">
        <fgColor indexed="43"/>
        <bgColor indexed="64"/>
      </patternFill>
    </fill>
    <fill>
      <patternFill patternType="solid">
        <fgColor indexed="47"/>
        <bgColor indexed="26"/>
      </patternFill>
    </fill>
    <fill>
      <patternFill patternType="solid">
        <fgColor rgb="FFFF8080"/>
        <bgColor indexed="64"/>
      </patternFill>
    </fill>
    <fill>
      <patternFill patternType="solid">
        <fgColor theme="5" tint="0.59996337778862885"/>
        <bgColor indexed="64"/>
      </patternFill>
    </fill>
    <fill>
      <patternFill patternType="solid">
        <fgColor indexed="31"/>
        <bgColor indexed="64"/>
      </patternFill>
    </fill>
    <fill>
      <patternFill patternType="solid">
        <fgColor rgb="FFFFCCFF"/>
        <bgColor indexed="64"/>
      </patternFill>
    </fill>
    <fill>
      <patternFill patternType="solid">
        <fgColor rgb="FFCCFFFF"/>
        <bgColor indexed="64"/>
      </patternFill>
    </fill>
    <fill>
      <patternFill patternType="solid">
        <fgColor rgb="FFCCFFCC"/>
        <bgColor indexed="64"/>
      </patternFill>
    </fill>
    <fill>
      <patternFill patternType="lightGray"/>
    </fill>
    <fill>
      <patternFill patternType="solid">
        <fgColor theme="0" tint="-0.499984740745262"/>
        <bgColor indexed="64"/>
      </patternFill>
    </fill>
    <fill>
      <patternFill patternType="solid">
        <fgColor rgb="FF92D050"/>
        <bgColor indexed="64"/>
      </patternFill>
    </fill>
    <fill>
      <patternFill patternType="solid">
        <fgColor rgb="FFFFCC99"/>
        <bgColor indexed="64"/>
      </patternFill>
    </fill>
    <fill>
      <patternFill patternType="solid">
        <fgColor rgb="FFFF9966"/>
        <bgColor indexed="64"/>
      </patternFill>
    </fill>
    <fill>
      <patternFill patternType="solid">
        <fgColor rgb="FFFFCC66"/>
        <bgColor indexed="64"/>
      </patternFill>
    </fill>
    <fill>
      <patternFill patternType="solid">
        <fgColor rgb="FFFFCC00"/>
        <bgColor indexed="64"/>
      </patternFill>
    </fill>
    <fill>
      <patternFill patternType="solid">
        <fgColor theme="6" tint="-0.499984740745262"/>
        <bgColor indexed="64"/>
      </patternFill>
    </fill>
  </fills>
  <borders count="2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8"/>
      </left>
      <right style="thin">
        <color indexed="8"/>
      </right>
      <top style="medium">
        <color indexed="8"/>
      </top>
      <bottom style="thin">
        <color indexed="8"/>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diagonal/>
    </border>
    <border>
      <left style="thin">
        <color indexed="64"/>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diagonal/>
    </border>
    <border>
      <left/>
      <right/>
      <top/>
      <bottom style="hair">
        <color indexed="64"/>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right/>
      <top style="thick">
        <color theme="0"/>
      </top>
      <bottom/>
      <diagonal/>
    </border>
  </borders>
  <cellStyleXfs count="4">
    <xf numFmtId="0" fontId="0" fillId="0" borderId="0"/>
    <xf numFmtId="0" fontId="3" fillId="0" borderId="0"/>
    <xf numFmtId="0" fontId="3" fillId="0" borderId="0"/>
    <xf numFmtId="0" fontId="15" fillId="0" borderId="0" applyNumberFormat="0" applyFill="0" applyBorder="0" applyAlignment="0" applyProtection="0">
      <alignment vertical="top"/>
      <protection locked="0"/>
    </xf>
  </cellStyleXfs>
  <cellXfs count="427">
    <xf numFmtId="0" fontId="0" fillId="0" borderId="0" xfId="0"/>
    <xf numFmtId="0" fontId="1" fillId="0" borderId="1" xfId="0" applyFont="1" applyBorder="1" applyAlignment="1">
      <alignment vertical="top"/>
    </xf>
    <xf numFmtId="0" fontId="2" fillId="2" borderId="2" xfId="0" applyFont="1" applyFill="1" applyBorder="1" applyAlignment="1">
      <alignment vertical="top"/>
    </xf>
    <xf numFmtId="0" fontId="2" fillId="3" borderId="2" xfId="0" applyFont="1" applyFill="1" applyBorder="1" applyAlignment="1">
      <alignment vertical="top"/>
    </xf>
    <xf numFmtId="0" fontId="2" fillId="4" borderId="2" xfId="0" applyFont="1" applyFill="1" applyBorder="1" applyAlignment="1">
      <alignment vertical="top"/>
    </xf>
    <xf numFmtId="0" fontId="2" fillId="5" borderId="2" xfId="0" applyFont="1" applyFill="1" applyBorder="1" applyAlignment="1">
      <alignment vertical="top"/>
    </xf>
    <xf numFmtId="0" fontId="2" fillId="6" borderId="2" xfId="0" applyFont="1" applyFill="1" applyBorder="1" applyAlignment="1">
      <alignment vertical="top" wrapText="1"/>
    </xf>
    <xf numFmtId="0" fontId="4" fillId="7" borderId="3" xfId="1" applyFont="1" applyFill="1" applyBorder="1" applyAlignment="1">
      <alignment vertical="top" wrapText="1"/>
    </xf>
    <xf numFmtId="0" fontId="2" fillId="8" borderId="2" xfId="0" applyFont="1" applyFill="1" applyBorder="1" applyAlignment="1">
      <alignment vertical="top" wrapText="1"/>
    </xf>
    <xf numFmtId="0" fontId="2" fillId="9" borderId="2" xfId="0" applyFont="1" applyFill="1" applyBorder="1" applyAlignment="1">
      <alignment vertical="top" wrapText="1"/>
    </xf>
    <xf numFmtId="0" fontId="2" fillId="10" borderId="2" xfId="0" applyFont="1" applyFill="1" applyBorder="1" applyAlignment="1">
      <alignment vertical="top" wrapText="1"/>
    </xf>
    <xf numFmtId="0" fontId="2" fillId="11" borderId="2" xfId="2" applyFont="1" applyFill="1" applyBorder="1" applyAlignment="1">
      <alignment vertical="top" wrapText="1"/>
    </xf>
    <xf numFmtId="0" fontId="2" fillId="12" borderId="2" xfId="2" applyFont="1" applyFill="1" applyBorder="1" applyAlignment="1">
      <alignment vertical="top" wrapText="1"/>
    </xf>
    <xf numFmtId="0" fontId="2" fillId="13" borderId="2" xfId="2" applyFont="1" applyFill="1" applyBorder="1" applyAlignment="1">
      <alignment vertical="top" wrapText="1"/>
    </xf>
    <xf numFmtId="0" fontId="2" fillId="14" borderId="2" xfId="2" applyFont="1" applyFill="1" applyBorder="1" applyAlignment="1">
      <alignment vertical="top" wrapText="1"/>
    </xf>
    <xf numFmtId="0" fontId="1" fillId="0" borderId="4" xfId="0" applyFont="1" applyBorder="1" applyAlignment="1">
      <alignment vertical="top"/>
    </xf>
    <xf numFmtId="0" fontId="1" fillId="15" borderId="5" xfId="0" applyFont="1" applyFill="1" applyBorder="1" applyAlignment="1">
      <alignment vertical="top"/>
    </xf>
    <xf numFmtId="0" fontId="1" fillId="16" borderId="5" xfId="0" applyFont="1" applyFill="1" applyBorder="1" applyAlignment="1">
      <alignment vertical="top"/>
    </xf>
    <xf numFmtId="0" fontId="1" fillId="17" borderId="5" xfId="0" applyFont="1" applyFill="1" applyBorder="1" applyAlignment="1">
      <alignment vertical="top"/>
    </xf>
    <xf numFmtId="0" fontId="0" fillId="18" borderId="5" xfId="0" applyFont="1" applyFill="1" applyBorder="1" applyAlignment="1">
      <alignment vertical="top"/>
    </xf>
    <xf numFmtId="0" fontId="1" fillId="19" borderId="5" xfId="0" applyFont="1" applyFill="1" applyBorder="1" applyAlignment="1">
      <alignment vertical="top" wrapText="1"/>
    </xf>
    <xf numFmtId="0" fontId="5" fillId="20" borderId="6" xfId="1" applyFont="1" applyFill="1" applyBorder="1" applyAlignment="1">
      <alignment vertical="top" wrapText="1"/>
    </xf>
    <xf numFmtId="0" fontId="1" fillId="21" borderId="5" xfId="0" applyFont="1" applyFill="1" applyBorder="1" applyAlignment="1">
      <alignment vertical="top" wrapText="1"/>
    </xf>
    <xf numFmtId="0" fontId="1" fillId="22" borderId="5" xfId="0" applyFont="1" applyFill="1" applyBorder="1" applyAlignment="1">
      <alignment vertical="top" wrapText="1"/>
    </xf>
    <xf numFmtId="0" fontId="1" fillId="23" borderId="5" xfId="0" applyFont="1" applyFill="1" applyBorder="1" applyAlignment="1">
      <alignment vertical="top" wrapText="1"/>
    </xf>
    <xf numFmtId="0" fontId="1" fillId="24" borderId="5" xfId="2" applyFont="1" applyFill="1" applyBorder="1" applyAlignment="1">
      <alignment vertical="top" wrapText="1"/>
    </xf>
    <xf numFmtId="0" fontId="1" fillId="25" borderId="5" xfId="2" applyFont="1" applyFill="1" applyBorder="1" applyAlignment="1">
      <alignment vertical="top" wrapText="1"/>
    </xf>
    <xf numFmtId="0" fontId="1" fillId="3" borderId="5" xfId="2" applyFont="1" applyFill="1" applyBorder="1" applyAlignment="1">
      <alignment vertical="top" wrapText="1"/>
    </xf>
    <xf numFmtId="0" fontId="1" fillId="26" borderId="5" xfId="2" applyFont="1" applyFill="1" applyBorder="1" applyAlignment="1">
      <alignment vertical="top" wrapText="1"/>
    </xf>
    <xf numFmtId="0" fontId="1" fillId="0" borderId="4" xfId="0" applyFont="1" applyBorder="1" applyAlignment="1">
      <alignment vertical="top" wrapText="1"/>
    </xf>
    <xf numFmtId="0" fontId="1" fillId="15" borderId="5" xfId="0" applyFont="1" applyFill="1" applyBorder="1" applyAlignment="1">
      <alignment vertical="top" wrapText="1"/>
    </xf>
    <xf numFmtId="0" fontId="1" fillId="16" borderId="5" xfId="0" applyFont="1" applyFill="1" applyBorder="1" applyAlignment="1">
      <alignment vertical="top" wrapText="1"/>
    </xf>
    <xf numFmtId="0" fontId="1" fillId="17" borderId="5" xfId="0" applyFont="1" applyFill="1" applyBorder="1" applyAlignment="1">
      <alignment vertical="top" wrapText="1"/>
    </xf>
    <xf numFmtId="0" fontId="0" fillId="18" borderId="5" xfId="0" applyFill="1" applyBorder="1" applyAlignment="1">
      <alignment vertical="top" wrapText="1"/>
    </xf>
    <xf numFmtId="0" fontId="6" fillId="15" borderId="5" xfId="0" applyFont="1" applyFill="1" applyBorder="1" applyAlignment="1">
      <alignment vertical="top" wrapText="1"/>
    </xf>
    <xf numFmtId="0" fontId="6" fillId="16" borderId="5" xfId="0" applyFont="1" applyFill="1" applyBorder="1" applyAlignment="1">
      <alignment vertical="top" wrapText="1"/>
    </xf>
    <xf numFmtId="0" fontId="6" fillId="17" borderId="5" xfId="0" applyFont="1" applyFill="1" applyBorder="1" applyAlignment="1">
      <alignment vertical="top" wrapText="1"/>
    </xf>
    <xf numFmtId="0" fontId="6" fillId="18" borderId="5" xfId="0" applyFont="1" applyFill="1" applyBorder="1" applyAlignment="1">
      <alignment vertical="top" wrapText="1"/>
    </xf>
    <xf numFmtId="0" fontId="6" fillId="19" borderId="5" xfId="0" applyFont="1" applyFill="1" applyBorder="1" applyAlignment="1">
      <alignment vertical="top" wrapText="1"/>
    </xf>
    <xf numFmtId="0" fontId="7" fillId="20" borderId="6" xfId="1" applyFont="1" applyFill="1" applyBorder="1" applyAlignment="1">
      <alignment vertical="top" wrapText="1"/>
    </xf>
    <xf numFmtId="0" fontId="6" fillId="21" borderId="5" xfId="0" applyFont="1" applyFill="1" applyBorder="1" applyAlignment="1">
      <alignment vertical="top" wrapText="1"/>
    </xf>
    <xf numFmtId="0" fontId="6" fillId="22" borderId="5" xfId="0" applyFont="1" applyFill="1" applyBorder="1" applyAlignment="1">
      <alignment vertical="top" wrapText="1"/>
    </xf>
    <xf numFmtId="0" fontId="6" fillId="23" borderId="5" xfId="0" applyFont="1" applyFill="1" applyBorder="1" applyAlignment="1">
      <alignment vertical="top" wrapText="1"/>
    </xf>
    <xf numFmtId="0" fontId="6" fillId="24" borderId="5" xfId="2" applyFont="1" applyFill="1" applyBorder="1" applyAlignment="1">
      <alignment vertical="top" wrapText="1"/>
    </xf>
    <xf numFmtId="0" fontId="6" fillId="25" borderId="5" xfId="2" applyFont="1" applyFill="1" applyBorder="1" applyAlignment="1">
      <alignment vertical="top" wrapText="1"/>
    </xf>
    <xf numFmtId="0" fontId="6" fillId="3" borderId="5" xfId="2" applyFont="1" applyFill="1" applyBorder="1" applyAlignment="1">
      <alignment vertical="top" wrapText="1"/>
    </xf>
    <xf numFmtId="0" fontId="6" fillId="26" borderId="5" xfId="2" applyFont="1" applyFill="1" applyBorder="1" applyAlignment="1">
      <alignment vertical="top" wrapText="1"/>
    </xf>
    <xf numFmtId="0" fontId="0" fillId="18" borderId="5" xfId="0" applyFill="1" applyBorder="1" applyAlignment="1">
      <alignment vertical="top"/>
    </xf>
    <xf numFmtId="0" fontId="7" fillId="20" borderId="6" xfId="1" applyNumberFormat="1" applyFont="1" applyFill="1" applyBorder="1" applyAlignment="1">
      <alignment vertical="top" wrapText="1"/>
    </xf>
    <xf numFmtId="0" fontId="3" fillId="18" borderId="5" xfId="0" applyFont="1" applyFill="1" applyBorder="1" applyAlignment="1">
      <alignment vertical="top"/>
    </xf>
    <xf numFmtId="0" fontId="3" fillId="18" borderId="5" xfId="0" applyFont="1" applyFill="1" applyBorder="1" applyAlignment="1">
      <alignment vertical="top" wrapText="1"/>
    </xf>
    <xf numFmtId="0" fontId="1" fillId="24" borderId="5" xfId="0" applyFont="1" applyFill="1" applyBorder="1" applyAlignment="1">
      <alignment vertical="top" wrapText="1"/>
    </xf>
    <xf numFmtId="0" fontId="1" fillId="25" borderId="5" xfId="0" applyFont="1" applyFill="1" applyBorder="1" applyAlignment="1">
      <alignment vertical="top" wrapText="1"/>
    </xf>
    <xf numFmtId="0" fontId="1" fillId="3" borderId="5" xfId="0" applyFont="1" applyFill="1" applyBorder="1" applyAlignment="1">
      <alignment vertical="top" wrapText="1"/>
    </xf>
    <xf numFmtId="0" fontId="1" fillId="26" borderId="5" xfId="0" applyFont="1" applyFill="1" applyBorder="1" applyAlignment="1">
      <alignment vertical="top" wrapText="1"/>
    </xf>
    <xf numFmtId="0" fontId="0" fillId="18" borderId="5" xfId="0" applyFont="1" applyFill="1" applyBorder="1" applyAlignment="1">
      <alignment vertical="top" wrapText="1"/>
    </xf>
    <xf numFmtId="0" fontId="6" fillId="24" borderId="5" xfId="0" applyFont="1" applyFill="1" applyBorder="1" applyAlignment="1">
      <alignment vertical="top" wrapText="1"/>
    </xf>
    <xf numFmtId="0" fontId="6" fillId="25" borderId="5" xfId="0" applyFont="1" applyFill="1" applyBorder="1" applyAlignment="1">
      <alignment vertical="top" wrapText="1"/>
    </xf>
    <xf numFmtId="0" fontId="6" fillId="3" borderId="5" xfId="0" applyFont="1" applyFill="1" applyBorder="1" applyAlignment="1">
      <alignment vertical="top" wrapText="1"/>
    </xf>
    <xf numFmtId="0" fontId="6" fillId="26" borderId="5" xfId="0" applyFont="1" applyFill="1" applyBorder="1" applyAlignment="1">
      <alignment vertical="top" wrapText="1"/>
    </xf>
    <xf numFmtId="3" fontId="8" fillId="19" borderId="5" xfId="0" applyNumberFormat="1" applyFont="1" applyFill="1" applyBorder="1" applyAlignment="1">
      <alignment horizontal="centerContinuous" vertical="center" wrapText="1"/>
    </xf>
    <xf numFmtId="3" fontId="9" fillId="20" borderId="6" xfId="1" applyNumberFormat="1" applyFont="1" applyFill="1" applyBorder="1" applyAlignment="1">
      <alignment horizontal="center" vertical="center" wrapText="1"/>
    </xf>
    <xf numFmtId="3" fontId="8" fillId="21" borderId="5" xfId="0" applyNumberFormat="1" applyFont="1" applyFill="1" applyBorder="1" applyAlignment="1">
      <alignment horizontal="center" vertical="center" wrapText="1"/>
    </xf>
    <xf numFmtId="3" fontId="8" fillId="22" borderId="5" xfId="0" applyNumberFormat="1" applyFont="1" applyFill="1" applyBorder="1" applyAlignment="1">
      <alignment horizontal="center" vertical="center" wrapText="1"/>
    </xf>
    <xf numFmtId="0" fontId="10" fillId="18" borderId="5" xfId="0" applyFont="1" applyFill="1" applyBorder="1" applyAlignment="1">
      <alignment vertical="top" wrapText="1"/>
    </xf>
    <xf numFmtId="0" fontId="6" fillId="15" borderId="8" xfId="0" applyFont="1" applyFill="1" applyBorder="1" applyAlignment="1">
      <alignment vertical="top" wrapText="1"/>
    </xf>
    <xf numFmtId="0" fontId="6" fillId="16" borderId="8" xfId="0" applyFont="1" applyFill="1" applyBorder="1" applyAlignment="1">
      <alignment vertical="top" wrapText="1"/>
    </xf>
    <xf numFmtId="0" fontId="6" fillId="17" borderId="8" xfId="0" applyFont="1" applyFill="1" applyBorder="1" applyAlignment="1">
      <alignment vertical="top" wrapText="1"/>
    </xf>
    <xf numFmtId="0" fontId="6" fillId="18" borderId="8" xfId="0" applyFont="1" applyFill="1" applyBorder="1" applyAlignment="1">
      <alignment vertical="top" wrapText="1"/>
    </xf>
    <xf numFmtId="0" fontId="6" fillId="19" borderId="8" xfId="0" applyFont="1" applyFill="1" applyBorder="1" applyAlignment="1">
      <alignment vertical="top" wrapText="1"/>
    </xf>
    <xf numFmtId="0" fontId="6" fillId="21" borderId="8" xfId="0" applyFont="1" applyFill="1" applyBorder="1" applyAlignment="1">
      <alignment vertical="top" wrapText="1"/>
    </xf>
    <xf numFmtId="0" fontId="6" fillId="22" borderId="8" xfId="0" applyFont="1" applyFill="1" applyBorder="1" applyAlignment="1">
      <alignment vertical="top" wrapText="1"/>
    </xf>
    <xf numFmtId="0" fontId="6" fillId="23" borderId="8" xfId="0" applyFont="1" applyFill="1" applyBorder="1" applyAlignment="1">
      <alignment vertical="top" wrapText="1"/>
    </xf>
    <xf numFmtId="0" fontId="6" fillId="24" borderId="8" xfId="0" applyFont="1" applyFill="1" applyBorder="1" applyAlignment="1">
      <alignment vertical="top" wrapText="1"/>
    </xf>
    <xf numFmtId="0" fontId="6" fillId="25" borderId="8" xfId="0" applyFont="1" applyFill="1" applyBorder="1" applyAlignment="1">
      <alignment vertical="top" wrapText="1"/>
    </xf>
    <xf numFmtId="0" fontId="6" fillId="3" borderId="8" xfId="0" applyFont="1" applyFill="1" applyBorder="1" applyAlignment="1">
      <alignment vertical="top" wrapText="1"/>
    </xf>
    <xf numFmtId="0" fontId="6" fillId="26" borderId="8" xfId="0" applyFont="1" applyFill="1" applyBorder="1" applyAlignment="1">
      <alignment vertical="top" wrapText="1"/>
    </xf>
    <xf numFmtId="0" fontId="3" fillId="0" borderId="9" xfId="0" applyFont="1" applyBorder="1"/>
    <xf numFmtId="0" fontId="6" fillId="15" borderId="10" xfId="0" applyFont="1" applyFill="1" applyBorder="1" applyAlignment="1">
      <alignment vertical="top" wrapText="1"/>
    </xf>
    <xf numFmtId="0" fontId="6" fillId="16" borderId="10" xfId="0" applyFont="1" applyFill="1" applyBorder="1" applyAlignment="1">
      <alignment vertical="top" wrapText="1"/>
    </xf>
    <xf numFmtId="0" fontId="6" fillId="17" borderId="10" xfId="0" applyFont="1" applyFill="1" applyBorder="1" applyAlignment="1">
      <alignment vertical="top" wrapText="1"/>
    </xf>
    <xf numFmtId="0" fontId="6" fillId="18" borderId="10" xfId="0" applyFont="1" applyFill="1" applyBorder="1" applyAlignment="1">
      <alignment vertical="top" wrapText="1"/>
    </xf>
    <xf numFmtId="0" fontId="6" fillId="19" borderId="10" xfId="0" applyFont="1" applyFill="1" applyBorder="1" applyAlignment="1">
      <alignment vertical="top" wrapText="1"/>
    </xf>
    <xf numFmtId="0" fontId="6" fillId="21" borderId="10" xfId="0" applyFont="1" applyFill="1" applyBorder="1" applyAlignment="1">
      <alignment vertical="top" wrapText="1"/>
    </xf>
    <xf numFmtId="0" fontId="6" fillId="22" borderId="10" xfId="0" applyFont="1" applyFill="1" applyBorder="1" applyAlignment="1">
      <alignment vertical="top" wrapText="1"/>
    </xf>
    <xf numFmtId="0" fontId="6" fillId="23" borderId="10" xfId="0" applyFont="1" applyFill="1" applyBorder="1" applyAlignment="1">
      <alignment vertical="top" wrapText="1"/>
    </xf>
    <xf numFmtId="0" fontId="6" fillId="24" borderId="10" xfId="0" applyFont="1" applyFill="1" applyBorder="1" applyAlignment="1">
      <alignment vertical="top" wrapText="1"/>
    </xf>
    <xf numFmtId="0" fontId="6" fillId="25" borderId="10" xfId="0" applyFont="1" applyFill="1" applyBorder="1" applyAlignment="1">
      <alignment vertical="top" wrapText="1"/>
    </xf>
    <xf numFmtId="0" fontId="6" fillId="3" borderId="10" xfId="0" applyFont="1" applyFill="1" applyBorder="1" applyAlignment="1">
      <alignment vertical="top" wrapText="1"/>
    </xf>
    <xf numFmtId="0" fontId="6" fillId="26" borderId="10" xfId="0" applyFont="1" applyFill="1" applyBorder="1" applyAlignment="1">
      <alignment vertical="top" wrapText="1"/>
    </xf>
    <xf numFmtId="0" fontId="3" fillId="0" borderId="11" xfId="0" applyFont="1" applyBorder="1"/>
    <xf numFmtId="0" fontId="6" fillId="15" borderId="12" xfId="0" applyFont="1" applyFill="1" applyBorder="1" applyAlignment="1">
      <alignment vertical="top" wrapText="1"/>
    </xf>
    <xf numFmtId="0" fontId="6" fillId="16" borderId="12" xfId="0" applyFont="1" applyFill="1" applyBorder="1" applyAlignment="1">
      <alignment vertical="top" wrapText="1"/>
    </xf>
    <xf numFmtId="0" fontId="6" fillId="17" borderId="12" xfId="0" applyFont="1" applyFill="1" applyBorder="1" applyAlignment="1">
      <alignment vertical="top" wrapText="1"/>
    </xf>
    <xf numFmtId="0" fontId="6" fillId="18" borderId="12" xfId="0" applyFont="1" applyFill="1" applyBorder="1" applyAlignment="1">
      <alignment vertical="top" wrapText="1"/>
    </xf>
    <xf numFmtId="0" fontId="6" fillId="19" borderId="12" xfId="0" applyFont="1" applyFill="1" applyBorder="1" applyAlignment="1">
      <alignment vertical="top" wrapText="1"/>
    </xf>
    <xf numFmtId="0" fontId="6" fillId="21" borderId="12" xfId="0" applyFont="1" applyFill="1" applyBorder="1" applyAlignment="1">
      <alignment vertical="top" wrapText="1"/>
    </xf>
    <xf numFmtId="0" fontId="6" fillId="22" borderId="12" xfId="0" applyFont="1" applyFill="1" applyBorder="1" applyAlignment="1">
      <alignment vertical="top" wrapText="1"/>
    </xf>
    <xf numFmtId="0" fontId="6" fillId="23" borderId="12" xfId="0" applyFont="1" applyFill="1" applyBorder="1" applyAlignment="1">
      <alignment vertical="top" wrapText="1"/>
    </xf>
    <xf numFmtId="0" fontId="6" fillId="24" borderId="12" xfId="0" applyFont="1" applyFill="1" applyBorder="1" applyAlignment="1">
      <alignment vertical="top" wrapText="1"/>
    </xf>
    <xf numFmtId="0" fontId="6" fillId="25" borderId="12" xfId="0" applyFont="1" applyFill="1" applyBorder="1" applyAlignment="1">
      <alignment vertical="top" wrapText="1"/>
    </xf>
    <xf numFmtId="0" fontId="6" fillId="3" borderId="12" xfId="0" applyFont="1" applyFill="1" applyBorder="1" applyAlignment="1">
      <alignment vertical="top" wrapText="1"/>
    </xf>
    <xf numFmtId="0" fontId="6" fillId="26" borderId="12" xfId="0" applyFont="1" applyFill="1" applyBorder="1" applyAlignment="1">
      <alignment vertical="top" wrapText="1"/>
    </xf>
    <xf numFmtId="0" fontId="6" fillId="16" borderId="12" xfId="0" quotePrefix="1" applyFont="1" applyFill="1" applyBorder="1" applyAlignment="1">
      <alignment vertical="top" wrapText="1"/>
    </xf>
    <xf numFmtId="0" fontId="0" fillId="0" borderId="1" xfId="0" applyBorder="1" applyAlignment="1">
      <alignment vertical="top"/>
    </xf>
    <xf numFmtId="0" fontId="6" fillId="15" borderId="2" xfId="0" applyFont="1" applyFill="1" applyBorder="1" applyAlignment="1">
      <alignment vertical="top" wrapText="1"/>
    </xf>
    <xf numFmtId="0" fontId="6" fillId="16" borderId="2" xfId="0" applyFont="1" applyFill="1" applyBorder="1" applyAlignment="1">
      <alignment vertical="top" wrapText="1"/>
    </xf>
    <xf numFmtId="0" fontId="6" fillId="17" borderId="2" xfId="0" applyFont="1" applyFill="1" applyBorder="1" applyAlignment="1">
      <alignment vertical="top" wrapText="1"/>
    </xf>
    <xf numFmtId="0" fontId="6" fillId="18" borderId="2" xfId="0" applyFont="1" applyFill="1" applyBorder="1" applyAlignment="1">
      <alignment vertical="top" wrapText="1"/>
    </xf>
    <xf numFmtId="0" fontId="6" fillId="19" borderId="2" xfId="0" applyFont="1" applyFill="1" applyBorder="1" applyAlignment="1">
      <alignment vertical="top" wrapText="1"/>
    </xf>
    <xf numFmtId="0" fontId="6" fillId="21" borderId="2" xfId="0" applyFont="1" applyFill="1" applyBorder="1" applyAlignment="1">
      <alignment vertical="top" wrapText="1"/>
    </xf>
    <xf numFmtId="0" fontId="6" fillId="22" borderId="2" xfId="0" applyFont="1" applyFill="1" applyBorder="1" applyAlignment="1">
      <alignment vertical="top" wrapText="1"/>
    </xf>
    <xf numFmtId="0" fontId="6" fillId="23" borderId="2" xfId="0" applyFont="1" applyFill="1" applyBorder="1" applyAlignment="1">
      <alignment vertical="top" wrapText="1"/>
    </xf>
    <xf numFmtId="0" fontId="6" fillId="24" borderId="2" xfId="0" applyFont="1" applyFill="1" applyBorder="1" applyAlignment="1">
      <alignment vertical="top" wrapText="1"/>
    </xf>
    <xf numFmtId="0" fontId="6" fillId="25" borderId="2" xfId="0" applyFont="1" applyFill="1" applyBorder="1" applyAlignment="1">
      <alignment vertical="top" wrapText="1"/>
    </xf>
    <xf numFmtId="0" fontId="6" fillId="3" borderId="2" xfId="0" applyFont="1" applyFill="1" applyBorder="1" applyAlignment="1">
      <alignment vertical="top" wrapText="1"/>
    </xf>
    <xf numFmtId="0" fontId="6" fillId="26" borderId="2" xfId="0" applyFont="1" applyFill="1" applyBorder="1" applyAlignment="1">
      <alignment vertical="top" wrapText="1"/>
    </xf>
    <xf numFmtId="0" fontId="3" fillId="0" borderId="7" xfId="0" applyFont="1" applyBorder="1" applyAlignment="1">
      <alignment vertical="top"/>
    </xf>
    <xf numFmtId="0" fontId="0" fillId="0" borderId="0" xfId="0" applyAlignment="1"/>
    <xf numFmtId="0" fontId="0" fillId="0" borderId="0" xfId="0" applyAlignment="1">
      <alignment wrapText="1"/>
    </xf>
    <xf numFmtId="0" fontId="0" fillId="0" borderId="7" xfId="0" applyBorder="1" applyAlignment="1">
      <alignment vertical="top"/>
    </xf>
    <xf numFmtId="0" fontId="3" fillId="0" borderId="13" xfId="0" applyFont="1" applyBorder="1" applyAlignment="1">
      <alignment vertical="top"/>
    </xf>
    <xf numFmtId="0" fontId="6" fillId="15" borderId="14" xfId="0" applyFont="1" applyFill="1" applyBorder="1" applyAlignment="1">
      <alignment vertical="top" wrapText="1"/>
    </xf>
    <xf numFmtId="0" fontId="6" fillId="16" borderId="14" xfId="0" applyFont="1" applyFill="1" applyBorder="1" applyAlignment="1">
      <alignment vertical="top" wrapText="1"/>
    </xf>
    <xf numFmtId="0" fontId="6" fillId="17" borderId="14" xfId="0" applyFont="1" applyFill="1" applyBorder="1" applyAlignment="1">
      <alignment vertical="top" wrapText="1"/>
    </xf>
    <xf numFmtId="0" fontId="6" fillId="18" borderId="14" xfId="0" applyFont="1" applyFill="1" applyBorder="1" applyAlignment="1">
      <alignment vertical="top" wrapText="1"/>
    </xf>
    <xf numFmtId="0" fontId="6" fillId="19" borderId="14" xfId="0" applyFont="1" applyFill="1" applyBorder="1" applyAlignment="1">
      <alignment vertical="top" wrapText="1"/>
    </xf>
    <xf numFmtId="0" fontId="6" fillId="21" borderId="14" xfId="0" applyFont="1" applyFill="1" applyBorder="1" applyAlignment="1">
      <alignment vertical="top" wrapText="1"/>
    </xf>
    <xf numFmtId="0" fontId="6" fillId="22" borderId="14" xfId="0" applyFont="1" applyFill="1" applyBorder="1" applyAlignment="1">
      <alignment vertical="top" wrapText="1"/>
    </xf>
    <xf numFmtId="0" fontId="6" fillId="24" borderId="14" xfId="0" applyFont="1" applyFill="1" applyBorder="1" applyAlignment="1">
      <alignment vertical="top" wrapText="1"/>
    </xf>
    <xf numFmtId="0" fontId="6" fillId="25" borderId="14" xfId="0" applyFont="1" applyFill="1" applyBorder="1" applyAlignment="1">
      <alignment vertical="top" wrapText="1"/>
    </xf>
    <xf numFmtId="0" fontId="6" fillId="3" borderId="14" xfId="0" applyFont="1" applyFill="1" applyBorder="1" applyAlignment="1">
      <alignment vertical="top" wrapText="1"/>
    </xf>
    <xf numFmtId="0" fontId="6" fillId="26" borderId="14" xfId="0" applyFont="1" applyFill="1" applyBorder="1" applyAlignment="1">
      <alignment vertical="top" wrapText="1"/>
    </xf>
    <xf numFmtId="0" fontId="3" fillId="0" borderId="11" xfId="0" applyFont="1" applyBorder="1" applyAlignment="1">
      <alignment vertical="top"/>
    </xf>
    <xf numFmtId="0" fontId="3" fillId="0" borderId="15" xfId="0" applyFont="1" applyBorder="1" applyAlignment="1">
      <alignment vertical="top"/>
    </xf>
    <xf numFmtId="0" fontId="6" fillId="15" borderId="16" xfId="0" applyFont="1" applyFill="1" applyBorder="1" applyAlignment="1">
      <alignment vertical="top" wrapText="1"/>
    </xf>
    <xf numFmtId="0" fontId="6" fillId="16" borderId="16" xfId="0" applyFont="1" applyFill="1" applyBorder="1" applyAlignment="1">
      <alignment vertical="top" wrapText="1"/>
    </xf>
    <xf numFmtId="0" fontId="6" fillId="17" borderId="16" xfId="0" applyFont="1" applyFill="1" applyBorder="1" applyAlignment="1">
      <alignment vertical="top" wrapText="1"/>
    </xf>
    <xf numFmtId="0" fontId="6" fillId="18" borderId="16" xfId="0" applyFont="1" applyFill="1" applyBorder="1" applyAlignment="1">
      <alignment vertical="top" wrapText="1"/>
    </xf>
    <xf numFmtId="0" fontId="6" fillId="19" borderId="16" xfId="0" applyFont="1" applyFill="1" applyBorder="1" applyAlignment="1">
      <alignment vertical="top" wrapText="1"/>
    </xf>
    <xf numFmtId="0" fontId="6" fillId="21" borderId="16" xfId="0" applyFont="1" applyFill="1" applyBorder="1" applyAlignment="1">
      <alignment vertical="top" wrapText="1"/>
    </xf>
    <xf numFmtId="0" fontId="6" fillId="22" borderId="16" xfId="0" applyFont="1" applyFill="1" applyBorder="1" applyAlignment="1">
      <alignment vertical="top" wrapText="1"/>
    </xf>
    <xf numFmtId="0" fontId="6" fillId="24" borderId="16" xfId="0" applyFont="1" applyFill="1" applyBorder="1" applyAlignment="1">
      <alignment vertical="top" wrapText="1"/>
    </xf>
    <xf numFmtId="0" fontId="6" fillId="25" borderId="16" xfId="0" applyFont="1" applyFill="1" applyBorder="1" applyAlignment="1">
      <alignment vertical="top" wrapText="1"/>
    </xf>
    <xf numFmtId="0" fontId="6" fillId="3" borderId="16" xfId="0" applyFont="1" applyFill="1" applyBorder="1" applyAlignment="1">
      <alignment vertical="top" wrapText="1"/>
    </xf>
    <xf numFmtId="0" fontId="6" fillId="26" borderId="16" xfId="0" applyFont="1" applyFill="1" applyBorder="1" applyAlignment="1">
      <alignment vertical="top" wrapText="1"/>
    </xf>
    <xf numFmtId="3" fontId="13" fillId="0" borderId="19" xfId="0" applyNumberFormat="1" applyFont="1" applyBorder="1" applyAlignment="1">
      <alignment horizontal="center" vertical="center" wrapText="1"/>
    </xf>
    <xf numFmtId="3" fontId="14" fillId="0" borderId="19" xfId="0" applyNumberFormat="1" applyFont="1" applyBorder="1" applyAlignment="1">
      <alignment horizontal="center" vertical="center" wrapText="1"/>
    </xf>
    <xf numFmtId="0" fontId="12" fillId="0" borderId="19" xfId="0" applyFont="1" applyBorder="1" applyAlignment="1">
      <alignment horizontal="center" vertical="center" wrapText="1"/>
    </xf>
    <xf numFmtId="3" fontId="14" fillId="0" borderId="0" xfId="0" applyNumberFormat="1" applyFont="1" applyFill="1" applyAlignment="1">
      <alignment horizontal="center" vertical="center" wrapText="1"/>
    </xf>
    <xf numFmtId="0" fontId="10" fillId="0" borderId="0" xfId="0" applyFont="1" applyFill="1" applyAlignment="1" applyProtection="1">
      <alignment horizontal="center" vertical="center" wrapText="1"/>
      <protection locked="0"/>
    </xf>
    <xf numFmtId="0" fontId="10" fillId="0" borderId="0" xfId="0" applyFont="1" applyFill="1" applyAlignment="1">
      <alignment horizontal="center" vertical="center" wrapText="1"/>
    </xf>
    <xf numFmtId="0" fontId="12" fillId="0" borderId="0" xfId="0" applyFont="1" applyFill="1" applyAlignment="1">
      <alignment horizontal="center" vertical="center" wrapText="1"/>
    </xf>
    <xf numFmtId="0" fontId="0" fillId="0" borderId="0" xfId="0" applyFill="1" applyBorder="1"/>
    <xf numFmtId="0" fontId="10" fillId="0" borderId="19" xfId="0" applyFont="1" applyBorder="1" applyAlignment="1">
      <alignment horizontal="center" vertical="center" wrapText="1"/>
    </xf>
    <xf numFmtId="0" fontId="12" fillId="25" borderId="19" xfId="0" applyFont="1" applyFill="1" applyBorder="1" applyAlignment="1">
      <alignment horizontal="center" vertical="center" wrapText="1"/>
    </xf>
    <xf numFmtId="0" fontId="10" fillId="28" borderId="19" xfId="0" applyFont="1" applyFill="1" applyBorder="1" applyAlignment="1">
      <alignment horizontal="center" vertical="center" wrapText="1"/>
    </xf>
    <xf numFmtId="0" fontId="13" fillId="0" borderId="19" xfId="0" applyFont="1" applyFill="1" applyBorder="1" applyAlignment="1">
      <alignment horizontal="center" vertical="center" wrapText="1"/>
    </xf>
    <xf numFmtId="3" fontId="10" fillId="0" borderId="19" xfId="0" applyNumberFormat="1" applyFont="1" applyBorder="1" applyAlignment="1">
      <alignment horizontal="center" vertical="center" wrapText="1"/>
    </xf>
    <xf numFmtId="0" fontId="10" fillId="25" borderId="19" xfId="0" applyFont="1" applyFill="1" applyBorder="1" applyAlignment="1">
      <alignment horizontal="center" vertical="center" wrapText="1"/>
    </xf>
    <xf numFmtId="3" fontId="13" fillId="0" borderId="0" xfId="0" applyNumberFormat="1" applyFont="1" applyAlignment="1">
      <alignment horizontal="center" vertical="center"/>
    </xf>
    <xf numFmtId="3" fontId="14" fillId="0" borderId="0" xfId="0" applyNumberFormat="1" applyFont="1" applyAlignment="1">
      <alignment horizontal="center" vertical="center"/>
    </xf>
    <xf numFmtId="0" fontId="13" fillId="0" borderId="0" xfId="0" applyFont="1" applyFill="1" applyAlignment="1">
      <alignment horizontal="center" vertical="center" wrapText="1"/>
    </xf>
    <xf numFmtId="3" fontId="10" fillId="0" borderId="0" xfId="0" applyNumberFormat="1" applyFont="1" applyFill="1" applyAlignment="1">
      <alignment horizontal="center" vertical="center" wrapText="1"/>
    </xf>
    <xf numFmtId="0" fontId="12" fillId="0" borderId="0" xfId="0" applyFont="1" applyAlignment="1">
      <alignment horizontal="center" vertical="center" wrapText="1"/>
    </xf>
    <xf numFmtId="0" fontId="10" fillId="0" borderId="0" xfId="0" applyFont="1" applyAlignment="1">
      <alignment horizontal="center" vertical="center" wrapText="1"/>
    </xf>
    <xf numFmtId="3" fontId="13" fillId="0" borderId="0" xfId="0" applyNumberFormat="1" applyFont="1" applyAlignment="1">
      <alignment horizontal="center" vertical="center" wrapText="1"/>
    </xf>
    <xf numFmtId="3" fontId="14" fillId="0" borderId="0" xfId="0" applyNumberFormat="1" applyFont="1" applyAlignment="1">
      <alignment horizontal="center" vertical="center" wrapText="1"/>
    </xf>
    <xf numFmtId="0" fontId="10" fillId="0" borderId="0" xfId="0" applyFont="1" applyFill="1" applyAlignment="1">
      <alignment horizontal="left" vertical="center" wrapText="1"/>
    </xf>
    <xf numFmtId="0" fontId="16" fillId="0" borderId="0" xfId="3" applyFont="1" applyFill="1" applyAlignment="1" applyProtection="1">
      <alignment horizontal="left" vertical="center" wrapText="1"/>
    </xf>
    <xf numFmtId="0" fontId="17" fillId="0" borderId="0" xfId="0" applyFont="1" applyFill="1" applyAlignment="1">
      <alignment horizontal="center" vertical="center" wrapText="1"/>
    </xf>
    <xf numFmtId="0" fontId="18" fillId="0" borderId="0" xfId="0" applyFont="1" applyFill="1" applyAlignment="1">
      <alignment horizontal="center" vertical="center" wrapText="1"/>
    </xf>
    <xf numFmtId="0" fontId="18" fillId="0" borderId="0" xfId="0" applyFont="1" applyAlignment="1">
      <alignment horizontal="center" vertical="center" wrapText="1"/>
    </xf>
    <xf numFmtId="0" fontId="19" fillId="0" borderId="0" xfId="0" applyFont="1" applyFill="1" applyAlignment="1">
      <alignment horizontal="center" vertical="center" wrapText="1"/>
    </xf>
    <xf numFmtId="0" fontId="20" fillId="0" borderId="0" xfId="0" applyFont="1" applyFill="1" applyAlignment="1">
      <alignment horizontal="center" vertical="center" wrapText="1"/>
    </xf>
    <xf numFmtId="3" fontId="21" fillId="0" borderId="0" xfId="0" applyNumberFormat="1" applyFont="1" applyFill="1" applyAlignment="1">
      <alignment horizontal="center" vertical="center" wrapText="1"/>
    </xf>
    <xf numFmtId="0" fontId="22" fillId="0" borderId="0" xfId="3" applyFont="1" applyFill="1" applyBorder="1" applyAlignment="1" applyProtection="1">
      <alignment horizontal="left" vertical="center"/>
    </xf>
    <xf numFmtId="0" fontId="22" fillId="0" borderId="0" xfId="3" applyFont="1" applyFill="1" applyBorder="1" applyAlignment="1" applyProtection="1">
      <alignment horizontal="center" vertical="center" wrapText="1"/>
    </xf>
    <xf numFmtId="0" fontId="23" fillId="0" borderId="0" xfId="3" applyFont="1" applyFill="1" applyBorder="1" applyAlignment="1" applyProtection="1">
      <alignment horizontal="center" vertical="center" wrapText="1"/>
    </xf>
    <xf numFmtId="3" fontId="24" fillId="0" borderId="0" xfId="3" applyNumberFormat="1" applyFont="1" applyFill="1" applyBorder="1" applyAlignment="1" applyProtection="1">
      <alignment horizontal="center" vertical="center" wrapText="1"/>
    </xf>
    <xf numFmtId="3" fontId="24" fillId="0" borderId="0" xfId="3" applyNumberFormat="1" applyFont="1" applyFill="1" applyBorder="1" applyAlignment="1" applyProtection="1">
      <alignment horizontal="right" vertical="center" wrapText="1"/>
    </xf>
    <xf numFmtId="0" fontId="18" fillId="0" borderId="0" xfId="0" applyFont="1" applyFill="1" applyBorder="1" applyAlignment="1">
      <alignment horizontal="center" vertical="center" wrapText="1"/>
    </xf>
    <xf numFmtId="0" fontId="12" fillId="0" borderId="0" xfId="0" applyFont="1" applyBorder="1" applyAlignment="1">
      <alignment horizontal="center" vertical="center" wrapText="1"/>
    </xf>
    <xf numFmtId="3" fontId="11" fillId="0" borderId="0" xfId="0" applyNumberFormat="1" applyFont="1" applyFill="1" applyAlignment="1">
      <alignment vertical="center"/>
    </xf>
    <xf numFmtId="3" fontId="25" fillId="0" borderId="0" xfId="0" applyNumberFormat="1" applyFont="1" applyFill="1" applyAlignment="1">
      <alignment vertical="center"/>
    </xf>
    <xf numFmtId="0" fontId="11" fillId="0" borderId="0" xfId="0" applyFont="1" applyFill="1" applyAlignment="1">
      <alignment vertical="center"/>
    </xf>
    <xf numFmtId="0" fontId="26" fillId="0" borderId="0" xfId="0" applyFont="1" applyFill="1" applyAlignment="1">
      <alignment vertical="center"/>
    </xf>
    <xf numFmtId="3" fontId="27" fillId="0" borderId="0" xfId="0" applyNumberFormat="1" applyFont="1" applyFill="1" applyAlignment="1">
      <alignment vertical="center"/>
    </xf>
    <xf numFmtId="3" fontId="28" fillId="0" borderId="0" xfId="0" applyNumberFormat="1" applyFont="1" applyFill="1" applyAlignment="1">
      <alignment vertical="center"/>
    </xf>
    <xf numFmtId="3" fontId="29" fillId="0" borderId="0" xfId="0" applyNumberFormat="1" applyFont="1" applyFill="1" applyAlignment="1">
      <alignment vertical="center"/>
    </xf>
    <xf numFmtId="0" fontId="28" fillId="0" borderId="0" xfId="0" applyFont="1" applyFill="1" applyAlignment="1">
      <alignment vertical="center"/>
    </xf>
    <xf numFmtId="0" fontId="30" fillId="0" borderId="0" xfId="0" applyFont="1" applyFill="1" applyAlignment="1">
      <alignment vertical="center"/>
    </xf>
    <xf numFmtId="3" fontId="31" fillId="0" borderId="0" xfId="0" applyNumberFormat="1" applyFont="1" applyFill="1" applyAlignment="1">
      <alignment vertical="center"/>
    </xf>
    <xf numFmtId="3" fontId="13" fillId="0" borderId="19" xfId="0" applyNumberFormat="1" applyFont="1" applyBorder="1"/>
    <xf numFmtId="3" fontId="14" fillId="0" borderId="19" xfId="0" applyNumberFormat="1" applyFont="1" applyBorder="1"/>
    <xf numFmtId="0" fontId="10" fillId="0" borderId="19" xfId="0" applyFont="1" applyBorder="1"/>
    <xf numFmtId="0" fontId="12" fillId="0" borderId="19" xfId="0" applyFont="1" applyBorder="1"/>
    <xf numFmtId="0" fontId="12" fillId="25" borderId="19" xfId="0" applyFont="1" applyFill="1" applyBorder="1" applyProtection="1">
      <protection locked="0"/>
    </xf>
    <xf numFmtId="0" fontId="10" fillId="28" borderId="19" xfId="0" applyFont="1" applyFill="1" applyBorder="1"/>
    <xf numFmtId="0" fontId="10" fillId="25" borderId="19" xfId="0" applyFont="1" applyFill="1" applyBorder="1" applyProtection="1">
      <protection locked="0"/>
    </xf>
    <xf numFmtId="3" fontId="14" fillId="0" borderId="0" xfId="0" applyNumberFormat="1" applyFont="1"/>
    <xf numFmtId="0" fontId="12" fillId="0" borderId="0" xfId="0" applyFont="1" applyProtection="1">
      <protection locked="0"/>
    </xf>
    <xf numFmtId="3" fontId="10" fillId="0" borderId="0" xfId="0" applyNumberFormat="1" applyFont="1"/>
    <xf numFmtId="3" fontId="14" fillId="0" borderId="0" xfId="0" applyNumberFormat="1" applyFont="1" applyFill="1"/>
    <xf numFmtId="0" fontId="12" fillId="0" borderId="0" xfId="0" applyFont="1" applyFill="1" applyProtection="1">
      <protection locked="0"/>
    </xf>
    <xf numFmtId="3" fontId="10" fillId="0" borderId="0" xfId="0" applyNumberFormat="1" applyFont="1" applyFill="1"/>
    <xf numFmtId="0" fontId="11" fillId="0" borderId="0" xfId="0" applyFont="1" applyAlignment="1">
      <alignment vertical="center"/>
    </xf>
    <xf numFmtId="0" fontId="26" fillId="0" borderId="0" xfId="0" applyFont="1" applyAlignment="1">
      <alignment vertical="center"/>
    </xf>
    <xf numFmtId="0" fontId="11" fillId="0" borderId="0" xfId="0" applyFont="1" applyAlignment="1" applyProtection="1">
      <alignment vertical="center"/>
      <protection locked="0"/>
    </xf>
    <xf numFmtId="0" fontId="32" fillId="0" borderId="0" xfId="0" applyFont="1" applyAlignment="1">
      <alignment vertical="center"/>
    </xf>
    <xf numFmtId="3" fontId="11" fillId="0" borderId="0" xfId="0" applyNumberFormat="1" applyFont="1" applyAlignment="1"/>
    <xf numFmtId="3" fontId="32" fillId="0" borderId="0" xfId="0" applyNumberFormat="1" applyFont="1" applyAlignment="1"/>
    <xf numFmtId="3" fontId="26" fillId="0" borderId="0" xfId="0" applyNumberFormat="1" applyFont="1" applyAlignment="1"/>
    <xf numFmtId="3" fontId="11" fillId="0" borderId="0" xfId="0" applyNumberFormat="1" applyFont="1" applyFill="1" applyAlignment="1"/>
    <xf numFmtId="3" fontId="25" fillId="0" borderId="0" xfId="0" applyNumberFormat="1" applyFont="1" applyAlignment="1"/>
    <xf numFmtId="3" fontId="11" fillId="0" borderId="0" xfId="0" applyNumberFormat="1" applyFont="1" applyAlignment="1" applyProtection="1">
      <protection locked="0"/>
    </xf>
    <xf numFmtId="0" fontId="33" fillId="0" borderId="0" xfId="0" applyFont="1" applyAlignment="1">
      <alignment vertical="center"/>
    </xf>
    <xf numFmtId="3" fontId="14" fillId="0" borderId="0" xfId="0" applyNumberFormat="1" applyFont="1" applyFill="1" applyBorder="1"/>
    <xf numFmtId="0" fontId="10" fillId="0" borderId="0" xfId="0" applyFont="1" applyFill="1" applyBorder="1"/>
    <xf numFmtId="0" fontId="12" fillId="0" borderId="0" xfId="0" applyFont="1" applyFill="1" applyBorder="1"/>
    <xf numFmtId="0" fontId="13" fillId="0" borderId="0" xfId="0" applyFont="1" applyFill="1" applyBorder="1" applyAlignment="1">
      <alignment horizontal="center" vertical="center" wrapText="1"/>
    </xf>
    <xf numFmtId="0" fontId="10" fillId="0" borderId="0" xfId="0" applyFont="1" applyFill="1" applyBorder="1" applyProtection="1">
      <protection locked="0"/>
    </xf>
    <xf numFmtId="0" fontId="34" fillId="0" borderId="0" xfId="0" applyFont="1" applyFill="1" applyAlignment="1">
      <alignment horizontal="center" vertical="center" wrapText="1"/>
    </xf>
    <xf numFmtId="0" fontId="35" fillId="0" borderId="0" xfId="0" applyFont="1" applyFill="1" applyAlignment="1">
      <alignment horizontal="left" vertical="center" wrapText="1"/>
    </xf>
    <xf numFmtId="0" fontId="36" fillId="0" borderId="0" xfId="0" applyFont="1" applyFill="1" applyAlignment="1">
      <alignment horizontal="center" vertical="center" wrapText="1"/>
    </xf>
    <xf numFmtId="0" fontId="37" fillId="0" borderId="0" xfId="0" applyFont="1" applyFill="1" applyAlignment="1">
      <alignment horizontal="center" vertical="center" wrapText="1"/>
    </xf>
    <xf numFmtId="3" fontId="19" fillId="0" borderId="0" xfId="0" applyNumberFormat="1" applyFont="1" applyFill="1" applyAlignment="1">
      <alignment horizontal="center" vertical="center" wrapText="1"/>
    </xf>
    <xf numFmtId="0" fontId="38"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3" fontId="21" fillId="0" borderId="0" xfId="0" applyNumberFormat="1" applyFont="1" applyFill="1" applyBorder="1" applyAlignment="1">
      <alignment horizontal="center" vertical="center" wrapText="1"/>
    </xf>
    <xf numFmtId="0" fontId="39" fillId="0" borderId="0" xfId="0" applyFont="1" applyFill="1" applyBorder="1" applyAlignment="1">
      <alignment horizontal="center" vertical="center" wrapText="1"/>
    </xf>
    <xf numFmtId="3" fontId="40" fillId="0" borderId="0" xfId="0" applyNumberFormat="1" applyFont="1" applyFill="1" applyBorder="1" applyAlignment="1">
      <alignment horizontal="center" vertical="center" wrapText="1"/>
    </xf>
    <xf numFmtId="0" fontId="42" fillId="0" borderId="0" xfId="3" applyFont="1" applyFill="1" applyBorder="1" applyAlignment="1" applyProtection="1">
      <alignment horizontal="left" vertical="center"/>
    </xf>
    <xf numFmtId="0" fontId="41" fillId="0" borderId="0" xfId="3" applyFont="1" applyFill="1" applyBorder="1" applyAlignment="1" applyProtection="1">
      <alignment horizontal="center" vertical="center" wrapText="1"/>
    </xf>
    <xf numFmtId="3" fontId="41" fillId="0" borderId="0" xfId="3" applyNumberFormat="1" applyFont="1" applyFill="1" applyBorder="1" applyAlignment="1" applyProtection="1">
      <alignment horizontal="center" vertical="center" wrapText="1"/>
    </xf>
    <xf numFmtId="3" fontId="41" fillId="0" borderId="0" xfId="3" applyNumberFormat="1" applyFont="1" applyFill="1" applyBorder="1" applyAlignment="1" applyProtection="1">
      <alignment horizontal="right" vertical="center" wrapText="1"/>
    </xf>
    <xf numFmtId="3" fontId="43" fillId="0" borderId="0" xfId="0" applyNumberFormat="1" applyFont="1" applyAlignment="1"/>
    <xf numFmtId="0" fontId="43" fillId="0" borderId="0" xfId="0" applyFont="1" applyAlignment="1">
      <alignment vertical="center"/>
    </xf>
    <xf numFmtId="0" fontId="28" fillId="0" borderId="0" xfId="0" applyFont="1" applyAlignment="1">
      <alignment vertical="center"/>
    </xf>
    <xf numFmtId="0" fontId="15" fillId="30" borderId="0" xfId="3" applyFill="1" applyAlignment="1" applyProtection="1"/>
    <xf numFmtId="0" fontId="15" fillId="32" borderId="0" xfId="3" applyFill="1" applyAlignment="1" applyProtection="1"/>
    <xf numFmtId="0" fontId="15" fillId="33" borderId="0" xfId="3" applyFill="1" applyAlignment="1" applyProtection="1"/>
    <xf numFmtId="3" fontId="10" fillId="30" borderId="0" xfId="0" applyNumberFormat="1" applyFont="1" applyFill="1" applyAlignment="1">
      <alignment horizontal="center" vertical="center" wrapText="1"/>
    </xf>
    <xf numFmtId="3" fontId="44" fillId="0" borderId="0" xfId="0" applyNumberFormat="1" applyFont="1" applyFill="1" applyAlignment="1">
      <alignment horizontal="center" vertical="center" wrapText="1"/>
    </xf>
    <xf numFmtId="0" fontId="0" fillId="0" borderId="0" xfId="0" applyBorder="1"/>
    <xf numFmtId="3" fontId="13" fillId="0" borderId="0" xfId="0" applyNumberFormat="1" applyFont="1" applyBorder="1"/>
    <xf numFmtId="3" fontId="14" fillId="0" borderId="0" xfId="0" applyNumberFormat="1" applyFont="1" applyBorder="1"/>
    <xf numFmtId="0" fontId="10" fillId="0" borderId="0" xfId="0" applyFont="1" applyBorder="1"/>
    <xf numFmtId="0" fontId="12" fillId="0" borderId="0" xfId="0" applyFont="1" applyBorder="1"/>
    <xf numFmtId="3" fontId="13" fillId="0" borderId="20" xfId="0" applyNumberFormat="1" applyFont="1" applyFill="1" applyBorder="1"/>
    <xf numFmtId="3" fontId="14" fillId="0" borderId="20" xfId="0" applyNumberFormat="1" applyFont="1" applyFill="1" applyBorder="1"/>
    <xf numFmtId="0" fontId="10" fillId="0" borderId="20" xfId="0" applyFont="1" applyFill="1" applyBorder="1"/>
    <xf numFmtId="0" fontId="12" fillId="0" borderId="20" xfId="0" applyFont="1" applyFill="1" applyBorder="1"/>
    <xf numFmtId="0" fontId="12" fillId="0" borderId="20" xfId="0" applyFont="1" applyFill="1" applyBorder="1" applyProtection="1">
      <protection locked="0"/>
    </xf>
    <xf numFmtId="0" fontId="13" fillId="0" borderId="20" xfId="0" applyFont="1" applyFill="1" applyBorder="1" applyAlignment="1">
      <alignment horizontal="center" vertical="center" wrapText="1"/>
    </xf>
    <xf numFmtId="0" fontId="10" fillId="0" borderId="20" xfId="0" applyFont="1" applyFill="1" applyBorder="1" applyProtection="1">
      <protection locked="0"/>
    </xf>
    <xf numFmtId="3" fontId="13" fillId="0" borderId="21" xfId="0" applyNumberFormat="1" applyFont="1" applyFill="1" applyBorder="1"/>
    <xf numFmtId="3" fontId="14" fillId="0" borderId="21" xfId="0" applyNumberFormat="1" applyFont="1" applyFill="1" applyBorder="1"/>
    <xf numFmtId="0" fontId="10" fillId="0" borderId="21" xfId="0" applyFont="1" applyFill="1" applyBorder="1"/>
    <xf numFmtId="0" fontId="12" fillId="0" borderId="21" xfId="0" applyFont="1" applyFill="1" applyBorder="1"/>
    <xf numFmtId="0" fontId="12" fillId="0" borderId="21" xfId="0" applyFont="1" applyFill="1" applyBorder="1" applyProtection="1">
      <protection locked="0"/>
    </xf>
    <xf numFmtId="0" fontId="13" fillId="0" borderId="21" xfId="0" applyFont="1" applyFill="1" applyBorder="1" applyAlignment="1">
      <alignment horizontal="center" vertical="center" wrapText="1"/>
    </xf>
    <xf numFmtId="0" fontId="10" fillId="0" borderId="21" xfId="0" applyFont="1" applyFill="1" applyBorder="1" applyProtection="1">
      <protection locked="0"/>
    </xf>
    <xf numFmtId="3" fontId="11" fillId="0" borderId="0" xfId="0" applyNumberFormat="1" applyFont="1" applyFill="1" applyBorder="1" applyAlignment="1">
      <alignment vertical="center"/>
    </xf>
    <xf numFmtId="0" fontId="11" fillId="0" borderId="0" xfId="0" applyFont="1" applyBorder="1" applyAlignment="1">
      <alignment vertical="center"/>
    </xf>
    <xf numFmtId="0" fontId="26" fillId="0" borderId="0" xfId="0" applyFont="1" applyBorder="1" applyAlignment="1">
      <alignment vertical="center"/>
    </xf>
    <xf numFmtId="0" fontId="12" fillId="0" borderId="0" xfId="0" applyFont="1" applyBorder="1" applyProtection="1">
      <protection locked="0"/>
    </xf>
    <xf numFmtId="0" fontId="11" fillId="0" borderId="0" xfId="0" applyFont="1" applyFill="1" applyBorder="1" applyAlignment="1">
      <alignment vertical="center"/>
    </xf>
    <xf numFmtId="3" fontId="25" fillId="0" borderId="0" xfId="0" applyNumberFormat="1" applyFont="1" applyFill="1" applyBorder="1" applyAlignment="1">
      <alignment vertical="center"/>
    </xf>
    <xf numFmtId="0" fontId="10" fillId="0" borderId="0" xfId="0" applyFont="1" applyBorder="1" applyAlignment="1">
      <alignment horizontal="center" vertical="center" wrapText="1"/>
    </xf>
    <xf numFmtId="0" fontId="10" fillId="0" borderId="20" xfId="0" applyFont="1" applyBorder="1"/>
    <xf numFmtId="0" fontId="10" fillId="0" borderId="0" xfId="0" applyFont="1" applyFill="1" applyBorder="1" applyAlignment="1">
      <alignment horizontal="center" vertical="center" wrapText="1"/>
    </xf>
    <xf numFmtId="3" fontId="14" fillId="0" borderId="0" xfId="0" applyNumberFormat="1" applyFont="1" applyFill="1" applyBorder="1" applyAlignment="1">
      <alignment horizontal="center" vertical="center" wrapText="1"/>
    </xf>
    <xf numFmtId="0" fontId="12" fillId="0" borderId="0" xfId="0" applyFont="1" applyFill="1" applyBorder="1" applyAlignment="1">
      <alignment horizontal="center" vertical="center" wrapText="1"/>
    </xf>
    <xf numFmtId="0" fontId="10" fillId="0" borderId="0" xfId="0" applyFont="1" applyFill="1" applyBorder="1" applyAlignment="1" applyProtection="1">
      <alignment horizontal="center" vertical="center" wrapText="1"/>
      <protection locked="0"/>
    </xf>
    <xf numFmtId="0" fontId="10" fillId="0" borderId="21" xfId="0" applyFont="1" applyBorder="1"/>
    <xf numFmtId="0" fontId="26" fillId="0" borderId="0" xfId="0" applyFont="1" applyFill="1" applyBorder="1" applyAlignment="1">
      <alignment vertical="center"/>
    </xf>
    <xf numFmtId="0" fontId="11" fillId="0" borderId="0" xfId="0" applyFont="1" applyFill="1" applyBorder="1" applyAlignment="1" applyProtection="1">
      <alignment vertical="center"/>
      <protection locked="0"/>
    </xf>
    <xf numFmtId="0" fontId="13" fillId="0" borderId="0" xfId="0" applyFont="1" applyFill="1" applyBorder="1"/>
    <xf numFmtId="3" fontId="46" fillId="30" borderId="0" xfId="0" applyNumberFormat="1" applyFont="1" applyFill="1" applyAlignment="1">
      <alignment horizontal="center" vertical="center" wrapText="1"/>
    </xf>
    <xf numFmtId="3" fontId="47" fillId="0" borderId="0" xfId="0" applyNumberFormat="1" applyFont="1" applyFill="1" applyAlignment="1">
      <alignment horizontal="center" vertical="center" wrapText="1"/>
    </xf>
    <xf numFmtId="0" fontId="49" fillId="6" borderId="18" xfId="0" applyFont="1" applyFill="1" applyBorder="1" applyAlignment="1" applyProtection="1">
      <alignment horizontal="center" vertical="center"/>
      <protection locked="0"/>
    </xf>
    <xf numFmtId="0" fontId="50" fillId="0" borderId="0" xfId="0" applyFont="1" applyFill="1" applyAlignment="1">
      <alignment vertical="center"/>
    </xf>
    <xf numFmtId="0" fontId="51" fillId="0" borderId="0" xfId="0" applyFont="1" applyFill="1" applyAlignment="1">
      <alignment horizontal="center" vertical="center"/>
    </xf>
    <xf numFmtId="0" fontId="46" fillId="0" borderId="0" xfId="0" applyFont="1" applyFill="1" applyAlignment="1">
      <alignment vertical="center"/>
    </xf>
    <xf numFmtId="0" fontId="52" fillId="0" borderId="0" xfId="0" applyFont="1"/>
    <xf numFmtId="0" fontId="53" fillId="29" borderId="0" xfId="3" applyFont="1" applyFill="1" applyAlignment="1" applyProtection="1"/>
    <xf numFmtId="0" fontId="52" fillId="0" borderId="0" xfId="0" applyFont="1" applyAlignment="1"/>
    <xf numFmtId="3" fontId="54" fillId="0" borderId="19" xfId="0" applyNumberFormat="1" applyFont="1" applyBorder="1" applyAlignment="1">
      <alignment horizontal="center" vertical="center" wrapText="1"/>
    </xf>
    <xf numFmtId="3" fontId="55" fillId="0" borderId="19" xfId="0" applyNumberFormat="1" applyFont="1" applyBorder="1" applyAlignment="1">
      <alignment horizontal="center" vertical="center" wrapText="1"/>
    </xf>
    <xf numFmtId="0" fontId="46" fillId="0" borderId="19" xfId="0" applyFont="1" applyBorder="1" applyAlignment="1" applyProtection="1">
      <alignment horizontal="center" vertical="center"/>
      <protection hidden="1"/>
    </xf>
    <xf numFmtId="0" fontId="46" fillId="0" borderId="19" xfId="0" applyFont="1" applyBorder="1" applyAlignment="1" applyProtection="1">
      <alignment horizontal="center" vertical="center" wrapText="1"/>
      <protection hidden="1"/>
    </xf>
    <xf numFmtId="0" fontId="51" fillId="0" borderId="19" xfId="0" applyFont="1" applyBorder="1" applyAlignment="1" applyProtection="1">
      <alignment horizontal="center" vertical="center" wrapText="1"/>
      <protection hidden="1"/>
    </xf>
    <xf numFmtId="0" fontId="46" fillId="19" borderId="19" xfId="0" applyFont="1" applyFill="1" applyBorder="1" applyAlignment="1" applyProtection="1">
      <alignment horizontal="center" vertical="center" wrapText="1"/>
      <protection locked="0"/>
    </xf>
    <xf numFmtId="0" fontId="46" fillId="27" borderId="0" xfId="0" applyFont="1" applyFill="1" applyAlignment="1">
      <alignment horizontal="center" vertical="center" wrapText="1"/>
    </xf>
    <xf numFmtId="0" fontId="51" fillId="0" borderId="19" xfId="0" applyFont="1" applyBorder="1" applyAlignment="1">
      <alignment horizontal="center" vertical="center" wrapText="1"/>
    </xf>
    <xf numFmtId="0" fontId="53" fillId="30" borderId="0" xfId="3" applyFont="1" applyFill="1" applyAlignment="1" applyProtection="1"/>
    <xf numFmtId="0" fontId="53" fillId="31" borderId="0" xfId="3" applyFont="1" applyFill="1" applyAlignment="1" applyProtection="1">
      <alignment wrapText="1"/>
    </xf>
    <xf numFmtId="3" fontId="54" fillId="0" borderId="0" xfId="0" applyNumberFormat="1" applyFont="1" applyFill="1" applyAlignment="1">
      <alignment horizontal="center" vertical="center" wrapText="1"/>
    </xf>
    <xf numFmtId="3" fontId="55" fillId="0" borderId="0" xfId="0" applyNumberFormat="1" applyFont="1" applyFill="1" applyAlignment="1">
      <alignment horizontal="center" vertical="center" wrapText="1"/>
    </xf>
    <xf numFmtId="0" fontId="46" fillId="0" borderId="0" xfId="0" applyFont="1" applyFill="1" applyAlignment="1" applyProtection="1">
      <alignment vertical="center"/>
      <protection hidden="1"/>
    </xf>
    <xf numFmtId="0" fontId="46" fillId="0" borderId="0" xfId="0" applyFont="1" applyFill="1" applyAlignment="1" applyProtection="1">
      <alignment horizontal="center" vertical="center" wrapText="1"/>
      <protection hidden="1"/>
    </xf>
    <xf numFmtId="0" fontId="51" fillId="0" borderId="0" xfId="0" applyFont="1" applyFill="1" applyAlignment="1" applyProtection="1">
      <alignment horizontal="center" vertical="center" wrapText="1"/>
      <protection hidden="1"/>
    </xf>
    <xf numFmtId="0" fontId="46" fillId="0" borderId="0" xfId="0" applyFont="1" applyFill="1" applyAlignment="1" applyProtection="1">
      <alignment horizontal="center" vertical="center" wrapText="1"/>
      <protection locked="0"/>
    </xf>
    <xf numFmtId="0" fontId="46" fillId="0" borderId="0" xfId="0" applyFont="1" applyFill="1" applyAlignment="1">
      <alignment horizontal="center" vertical="center" wrapText="1"/>
    </xf>
    <xf numFmtId="0" fontId="51" fillId="0" borderId="0" xfId="0" applyFont="1" applyFill="1" applyAlignment="1">
      <alignment horizontal="center" vertical="center" wrapText="1"/>
    </xf>
    <xf numFmtId="3" fontId="54" fillId="0" borderId="19" xfId="0" applyNumberFormat="1" applyFont="1" applyBorder="1" applyAlignment="1">
      <alignment vertical="center"/>
    </xf>
    <xf numFmtId="0" fontId="46" fillId="0" borderId="19" xfId="0" applyFont="1" applyBorder="1" applyAlignment="1" applyProtection="1">
      <alignment vertical="center"/>
      <protection hidden="1"/>
    </xf>
    <xf numFmtId="0" fontId="51" fillId="0" borderId="19" xfId="0" applyFont="1" applyBorder="1" applyAlignment="1" applyProtection="1">
      <alignment horizontal="center" vertical="center"/>
      <protection hidden="1"/>
    </xf>
    <xf numFmtId="0" fontId="46" fillId="19" borderId="19" xfId="0" applyFont="1" applyFill="1" applyBorder="1" applyAlignment="1" applyProtection="1">
      <alignment vertical="center"/>
      <protection locked="0"/>
    </xf>
    <xf numFmtId="0" fontId="46" fillId="27" borderId="0" xfId="0" applyFont="1" applyFill="1" applyAlignment="1">
      <alignment vertical="center"/>
    </xf>
    <xf numFmtId="0" fontId="51" fillId="0" borderId="19" xfId="0" applyFont="1" applyBorder="1" applyAlignment="1">
      <alignment horizontal="center" vertical="center"/>
    </xf>
    <xf numFmtId="0" fontId="53" fillId="32" borderId="0" xfId="3" applyFont="1" applyFill="1" applyAlignment="1" applyProtection="1"/>
    <xf numFmtId="0" fontId="53" fillId="33" borderId="0" xfId="3" applyFont="1" applyFill="1" applyAlignment="1" applyProtection="1"/>
    <xf numFmtId="3" fontId="54" fillId="0" borderId="20" xfId="0" applyNumberFormat="1" applyFont="1" applyFill="1" applyBorder="1" applyAlignment="1">
      <alignment vertical="center"/>
    </xf>
    <xf numFmtId="3" fontId="55" fillId="0" borderId="20" xfId="0" applyNumberFormat="1" applyFont="1" applyFill="1" applyBorder="1" applyAlignment="1">
      <alignment horizontal="center" vertical="center" wrapText="1"/>
    </xf>
    <xf numFmtId="0" fontId="46" fillId="0" borderId="20" xfId="0" applyFont="1" applyBorder="1" applyAlignment="1" applyProtection="1">
      <alignment vertical="center"/>
      <protection hidden="1"/>
    </xf>
    <xf numFmtId="0" fontId="46" fillId="0" borderId="20" xfId="0" applyFont="1" applyFill="1" applyBorder="1" applyAlignment="1" applyProtection="1">
      <alignment vertical="center"/>
      <protection hidden="1"/>
    </xf>
    <xf numFmtId="0" fontId="51" fillId="0" borderId="20" xfId="0" applyFont="1" applyFill="1" applyBorder="1" applyAlignment="1" applyProtection="1">
      <alignment horizontal="center" vertical="center"/>
      <protection hidden="1"/>
    </xf>
    <xf numFmtId="0" fontId="46" fillId="0" borderId="20" xfId="0" applyFont="1" applyFill="1" applyBorder="1" applyAlignment="1" applyProtection="1">
      <alignment vertical="center"/>
      <protection locked="0"/>
    </xf>
    <xf numFmtId="0" fontId="46" fillId="0" borderId="0" xfId="0" applyFont="1" applyFill="1" applyBorder="1" applyAlignment="1">
      <alignment vertical="center"/>
    </xf>
    <xf numFmtId="0" fontId="51" fillId="0" borderId="20" xfId="0" applyFont="1" applyFill="1" applyBorder="1" applyAlignment="1">
      <alignment horizontal="center" vertical="center"/>
    </xf>
    <xf numFmtId="0" fontId="52" fillId="0" borderId="0" xfId="0" applyFont="1" applyFill="1" applyBorder="1"/>
    <xf numFmtId="3" fontId="54" fillId="0" borderId="21" xfId="0" applyNumberFormat="1" applyFont="1" applyFill="1" applyBorder="1" applyAlignment="1">
      <alignment vertical="center"/>
    </xf>
    <xf numFmtId="3" fontId="55" fillId="0" borderId="21" xfId="0" applyNumberFormat="1" applyFont="1" applyFill="1" applyBorder="1" applyAlignment="1">
      <alignment horizontal="center" vertical="center" wrapText="1"/>
    </xf>
    <xf numFmtId="0" fontId="46" fillId="0" borderId="21" xfId="0" applyFont="1" applyBorder="1" applyAlignment="1" applyProtection="1">
      <alignment vertical="center"/>
      <protection hidden="1"/>
    </xf>
    <xf numFmtId="0" fontId="46" fillId="0" borderId="21" xfId="0" applyFont="1" applyFill="1" applyBorder="1" applyAlignment="1" applyProtection="1">
      <alignment vertical="center"/>
      <protection hidden="1"/>
    </xf>
    <xf numFmtId="0" fontId="51" fillId="0" borderId="21" xfId="0" applyFont="1" applyFill="1" applyBorder="1" applyAlignment="1" applyProtection="1">
      <alignment horizontal="center" vertical="center"/>
      <protection hidden="1"/>
    </xf>
    <xf numFmtId="0" fontId="46" fillId="0" borderId="21" xfId="0" applyFont="1" applyFill="1" applyBorder="1" applyAlignment="1" applyProtection="1">
      <alignment vertical="center"/>
      <protection locked="0"/>
    </xf>
    <xf numFmtId="0" fontId="51" fillId="0" borderId="21" xfId="0" applyFont="1" applyFill="1" applyBorder="1" applyAlignment="1">
      <alignment horizontal="center" vertical="center"/>
    </xf>
    <xf numFmtId="0" fontId="52" fillId="0" borderId="0" xfId="0" applyFont="1" applyBorder="1"/>
    <xf numFmtId="0" fontId="56" fillId="0" borderId="0" xfId="0" applyFont="1"/>
    <xf numFmtId="14" fontId="13" fillId="0" borderId="0" xfId="0" applyNumberFormat="1" applyFont="1" applyFill="1" applyAlignment="1">
      <alignment horizontal="left" vertical="center" wrapText="1"/>
    </xf>
    <xf numFmtId="0" fontId="58" fillId="31" borderId="0" xfId="3" applyFont="1" applyFill="1" applyAlignment="1" applyProtection="1">
      <alignment vertical="top" wrapText="1"/>
    </xf>
    <xf numFmtId="3" fontId="14" fillId="0" borderId="0" xfId="0" applyNumberFormat="1" applyFont="1" applyAlignment="1">
      <alignment horizontal="center" vertical="center" wrapText="1"/>
    </xf>
    <xf numFmtId="0" fontId="0" fillId="0" borderId="13" xfId="0" applyBorder="1" applyAlignment="1">
      <alignment vertical="top"/>
    </xf>
    <xf numFmtId="0" fontId="0" fillId="0" borderId="15" xfId="0" applyBorder="1" applyAlignment="1">
      <alignment vertical="top"/>
    </xf>
    <xf numFmtId="0" fontId="0" fillId="0" borderId="11" xfId="0" applyBorder="1" applyAlignment="1">
      <alignment vertical="top"/>
    </xf>
    <xf numFmtId="0" fontId="6" fillId="15" borderId="14" xfId="0" applyFont="1" applyFill="1" applyBorder="1" applyAlignment="1">
      <alignment vertical="top"/>
    </xf>
    <xf numFmtId="0" fontId="6" fillId="16" borderId="14" xfId="0" applyFont="1" applyFill="1" applyBorder="1" applyAlignment="1">
      <alignment vertical="top"/>
    </xf>
    <xf numFmtId="0" fontId="6" fillId="17" borderId="14" xfId="0" applyFont="1" applyFill="1" applyBorder="1" applyAlignment="1">
      <alignment vertical="top"/>
    </xf>
    <xf numFmtId="0" fontId="6" fillId="18" borderId="14" xfId="0" applyFont="1" applyFill="1" applyBorder="1" applyAlignment="1">
      <alignment vertical="top"/>
    </xf>
    <xf numFmtId="0" fontId="6" fillId="19" borderId="14" xfId="0" applyFont="1" applyFill="1" applyBorder="1" applyAlignment="1">
      <alignment vertical="top"/>
    </xf>
    <xf numFmtId="0" fontId="6" fillId="21" borderId="14" xfId="0" applyFont="1" applyFill="1" applyBorder="1" applyAlignment="1">
      <alignment vertical="top"/>
    </xf>
    <xf numFmtId="0" fontId="6" fillId="22" borderId="14" xfId="0" applyFont="1" applyFill="1" applyBorder="1" applyAlignment="1">
      <alignment vertical="top"/>
    </xf>
    <xf numFmtId="0" fontId="6" fillId="23" borderId="14" xfId="0" applyFont="1" applyFill="1" applyBorder="1" applyAlignment="1">
      <alignment vertical="top"/>
    </xf>
    <xf numFmtId="0" fontId="6" fillId="24" borderId="14" xfId="0" applyFont="1" applyFill="1" applyBorder="1" applyAlignment="1">
      <alignment vertical="top"/>
    </xf>
    <xf numFmtId="0" fontId="6" fillId="25" borderId="14" xfId="0" applyFont="1" applyFill="1" applyBorder="1" applyAlignment="1">
      <alignment vertical="top"/>
    </xf>
    <xf numFmtId="0" fontId="6" fillId="3" borderId="14" xfId="0" applyFont="1" applyFill="1" applyBorder="1" applyAlignment="1">
      <alignment vertical="top"/>
    </xf>
    <xf numFmtId="0" fontId="6" fillId="26" borderId="14" xfId="0" applyFont="1" applyFill="1" applyBorder="1" applyAlignment="1">
      <alignment vertical="top"/>
    </xf>
    <xf numFmtId="0" fontId="6" fillId="15" borderId="12" xfId="0" applyFont="1" applyFill="1" applyBorder="1" applyAlignment="1">
      <alignment vertical="top"/>
    </xf>
    <xf numFmtId="0" fontId="6" fillId="16" borderId="12" xfId="0" applyFont="1" applyFill="1" applyBorder="1" applyAlignment="1">
      <alignment vertical="top"/>
    </xf>
    <xf numFmtId="0" fontId="6" fillId="17" borderId="12" xfId="0" applyFont="1" applyFill="1" applyBorder="1" applyAlignment="1">
      <alignment vertical="top"/>
    </xf>
    <xf numFmtId="0" fontId="6" fillId="18" borderId="12" xfId="0" applyFont="1" applyFill="1" applyBorder="1" applyAlignment="1">
      <alignment vertical="top"/>
    </xf>
    <xf numFmtId="0" fontId="6" fillId="19" borderId="12" xfId="0" applyFont="1" applyFill="1" applyBorder="1" applyAlignment="1">
      <alignment vertical="top"/>
    </xf>
    <xf numFmtId="0" fontId="6" fillId="21" borderId="12" xfId="0" applyFont="1" applyFill="1" applyBorder="1" applyAlignment="1">
      <alignment vertical="top"/>
    </xf>
    <xf numFmtId="0" fontId="6" fillId="22" borderId="12" xfId="0" applyFont="1" applyFill="1" applyBorder="1" applyAlignment="1">
      <alignment vertical="top"/>
    </xf>
    <xf numFmtId="0" fontId="6" fillId="23" borderId="12" xfId="0" applyFont="1" applyFill="1" applyBorder="1" applyAlignment="1">
      <alignment vertical="top"/>
    </xf>
    <xf numFmtId="0" fontId="6" fillId="24" borderId="12" xfId="0" applyFont="1" applyFill="1" applyBorder="1" applyAlignment="1">
      <alignment vertical="top"/>
    </xf>
    <xf numFmtId="0" fontId="6" fillId="25" borderId="12" xfId="0" applyFont="1" applyFill="1" applyBorder="1" applyAlignment="1">
      <alignment vertical="top"/>
    </xf>
    <xf numFmtId="0" fontId="6" fillId="3" borderId="12" xfId="0" applyFont="1" applyFill="1" applyBorder="1" applyAlignment="1">
      <alignment vertical="top"/>
    </xf>
    <xf numFmtId="0" fontId="6" fillId="26" borderId="12" xfId="0" applyFont="1" applyFill="1" applyBorder="1" applyAlignment="1">
      <alignment vertical="top"/>
    </xf>
    <xf numFmtId="0" fontId="6" fillId="15" borderId="16" xfId="0" applyFont="1" applyFill="1" applyBorder="1" applyAlignment="1">
      <alignment vertical="top"/>
    </xf>
    <xf numFmtId="0" fontId="6" fillId="16" borderId="16" xfId="0" applyFont="1" applyFill="1" applyBorder="1" applyAlignment="1">
      <alignment vertical="top"/>
    </xf>
    <xf numFmtId="0" fontId="6" fillId="17" borderId="16" xfId="0" applyFont="1" applyFill="1" applyBorder="1" applyAlignment="1">
      <alignment vertical="top"/>
    </xf>
    <xf numFmtId="0" fontId="6" fillId="18" borderId="16" xfId="0" applyFont="1" applyFill="1" applyBorder="1" applyAlignment="1">
      <alignment vertical="top"/>
    </xf>
    <xf numFmtId="0" fontId="6" fillId="19" borderId="16" xfId="0" applyFont="1" applyFill="1" applyBorder="1" applyAlignment="1">
      <alignment vertical="top"/>
    </xf>
    <xf numFmtId="0" fontId="6" fillId="21" borderId="16" xfId="0" applyFont="1" applyFill="1" applyBorder="1" applyAlignment="1">
      <alignment vertical="top"/>
    </xf>
    <xf numFmtId="0" fontId="6" fillId="22" borderId="16" xfId="0" applyFont="1" applyFill="1" applyBorder="1" applyAlignment="1">
      <alignment vertical="top"/>
    </xf>
    <xf numFmtId="0" fontId="6" fillId="23" borderId="16" xfId="0" applyFont="1" applyFill="1" applyBorder="1" applyAlignment="1">
      <alignment vertical="top"/>
    </xf>
    <xf numFmtId="0" fontId="6" fillId="24" borderId="16" xfId="0" applyFont="1" applyFill="1" applyBorder="1" applyAlignment="1">
      <alignment vertical="top"/>
    </xf>
    <xf numFmtId="0" fontId="6" fillId="25" borderId="16" xfId="0" applyFont="1" applyFill="1" applyBorder="1" applyAlignment="1">
      <alignment vertical="top"/>
    </xf>
    <xf numFmtId="0" fontId="6" fillId="3" borderId="16" xfId="0" applyFont="1" applyFill="1" applyBorder="1" applyAlignment="1">
      <alignment vertical="top"/>
    </xf>
    <xf numFmtId="0" fontId="6" fillId="26" borderId="16" xfId="0" applyFont="1" applyFill="1" applyBorder="1" applyAlignment="1">
      <alignment vertical="top"/>
    </xf>
    <xf numFmtId="3" fontId="59" fillId="34" borderId="0" xfId="0" applyNumberFormat="1" applyFont="1" applyFill="1" applyAlignment="1">
      <alignment horizontal="center" vertical="center" wrapText="1"/>
    </xf>
    <xf numFmtId="3" fontId="60" fillId="34" borderId="0" xfId="0" applyNumberFormat="1" applyFont="1" applyFill="1" applyAlignment="1">
      <alignment horizontal="center" vertical="center" wrapText="1"/>
    </xf>
    <xf numFmtId="0" fontId="61" fillId="34" borderId="0" xfId="0" applyFont="1" applyFill="1" applyAlignment="1">
      <alignment horizontal="left" vertical="center"/>
    </xf>
    <xf numFmtId="3" fontId="59" fillId="34" borderId="0" xfId="0" applyNumberFormat="1" applyFont="1" applyFill="1" applyAlignment="1">
      <alignment horizontal="left" vertical="center"/>
    </xf>
    <xf numFmtId="3" fontId="60" fillId="34" borderId="0" xfId="0" applyNumberFormat="1" applyFont="1" applyFill="1" applyAlignment="1">
      <alignment horizontal="left" vertical="center"/>
    </xf>
    <xf numFmtId="0" fontId="62" fillId="0" borderId="0" xfId="0" applyFont="1" applyFill="1" applyAlignment="1">
      <alignment horizontal="center" vertical="center" wrapText="1"/>
    </xf>
    <xf numFmtId="0" fontId="62" fillId="6" borderId="0" xfId="0" applyFont="1" applyFill="1" applyAlignment="1">
      <alignment horizontal="center" vertical="center" wrapText="1"/>
    </xf>
    <xf numFmtId="0" fontId="62" fillId="0" borderId="0" xfId="0" applyFont="1" applyAlignment="1">
      <alignment horizontal="center" vertical="center" wrapText="1"/>
    </xf>
    <xf numFmtId="3" fontId="54" fillId="0" borderId="0" xfId="0" applyNumberFormat="1" applyFont="1" applyFill="1" applyBorder="1" applyAlignment="1">
      <alignment vertical="center"/>
    </xf>
    <xf numFmtId="3" fontId="55" fillId="0" borderId="0" xfId="0" applyNumberFormat="1" applyFont="1" applyFill="1" applyBorder="1" applyAlignment="1">
      <alignment horizontal="center" vertical="center" wrapText="1"/>
    </xf>
    <xf numFmtId="0" fontId="46" fillId="0" borderId="0" xfId="0" applyFont="1" applyBorder="1" applyAlignment="1" applyProtection="1">
      <alignment vertical="center"/>
      <protection hidden="1"/>
    </xf>
    <xf numFmtId="0" fontId="46" fillId="0" borderId="0" xfId="0" applyFont="1" applyFill="1" applyBorder="1" applyAlignment="1" applyProtection="1">
      <alignment vertical="center"/>
      <protection hidden="1"/>
    </xf>
    <xf numFmtId="0" fontId="51" fillId="0" borderId="0" xfId="0" applyFont="1" applyFill="1" applyBorder="1" applyAlignment="1" applyProtection="1">
      <alignment horizontal="center" vertical="center"/>
      <protection hidden="1"/>
    </xf>
    <xf numFmtId="0" fontId="46" fillId="0" borderId="0" xfId="0" applyFont="1" applyFill="1" applyBorder="1" applyAlignment="1" applyProtection="1">
      <alignment vertical="center"/>
      <protection locked="0"/>
    </xf>
    <xf numFmtId="0" fontId="51" fillId="0" borderId="0" xfId="0" applyFont="1" applyFill="1" applyBorder="1" applyAlignment="1">
      <alignment horizontal="center" vertical="center"/>
    </xf>
    <xf numFmtId="0" fontId="63" fillId="34" borderId="0" xfId="0" applyFont="1" applyFill="1" applyAlignment="1">
      <alignment horizontal="left" vertical="center"/>
    </xf>
    <xf numFmtId="0" fontId="63" fillId="34" borderId="0" xfId="0" applyFont="1" applyFill="1" applyAlignment="1">
      <alignment horizontal="right" vertical="center"/>
    </xf>
    <xf numFmtId="0" fontId="64" fillId="34" borderId="0" xfId="0" applyFont="1" applyFill="1" applyAlignment="1">
      <alignment horizontal="left" vertical="center"/>
    </xf>
    <xf numFmtId="3" fontId="65" fillId="34" borderId="0" xfId="0" applyNumberFormat="1" applyFont="1" applyFill="1" applyAlignment="1">
      <alignment horizontal="center" vertical="center" wrapText="1"/>
    </xf>
    <xf numFmtId="3" fontId="66" fillId="34" borderId="0" xfId="0" applyNumberFormat="1" applyFont="1" applyFill="1" applyAlignment="1">
      <alignment horizontal="center" vertical="center" wrapText="1"/>
    </xf>
    <xf numFmtId="0" fontId="67" fillId="34" borderId="0" xfId="0" applyFont="1" applyFill="1" applyAlignment="1">
      <alignment horizontal="left" vertical="center"/>
    </xf>
    <xf numFmtId="3" fontId="65" fillId="34" borderId="0" xfId="0" applyNumberFormat="1" applyFont="1" applyFill="1" applyAlignment="1">
      <alignment horizontal="left" vertical="center"/>
    </xf>
    <xf numFmtId="3" fontId="66" fillId="34" borderId="0" xfId="0" applyNumberFormat="1" applyFont="1" applyFill="1" applyAlignment="1">
      <alignment horizontal="left" vertical="center"/>
    </xf>
    <xf numFmtId="0" fontId="27" fillId="0" borderId="0" xfId="0" applyFont="1" applyFill="1" applyAlignment="1">
      <alignment horizontal="center" vertical="center" wrapText="1"/>
    </xf>
    <xf numFmtId="0" fontId="27" fillId="6" borderId="0" xfId="0" applyFont="1" applyFill="1" applyAlignment="1">
      <alignment horizontal="center" vertical="center" wrapText="1"/>
    </xf>
    <xf numFmtId="0" fontId="68" fillId="0" borderId="0" xfId="0" applyFont="1"/>
    <xf numFmtId="0" fontId="27" fillId="0" borderId="0" xfId="0" applyFont="1" applyAlignment="1">
      <alignment horizontal="center" vertical="center" wrapText="1"/>
    </xf>
    <xf numFmtId="3" fontId="64" fillId="34" borderId="0" xfId="0" applyNumberFormat="1" applyFont="1" applyFill="1" applyAlignment="1">
      <alignment horizontal="center" vertical="center" wrapText="1"/>
    </xf>
    <xf numFmtId="3" fontId="69" fillId="34" borderId="0" xfId="0" applyNumberFormat="1" applyFont="1" applyFill="1" applyAlignment="1">
      <alignment horizontal="center" vertical="center" wrapText="1"/>
    </xf>
    <xf numFmtId="3" fontId="64" fillId="34" borderId="0" xfId="0" applyNumberFormat="1" applyFont="1" applyFill="1" applyAlignment="1">
      <alignment horizontal="left" vertical="center"/>
    </xf>
    <xf numFmtId="3" fontId="69" fillId="34" borderId="0" xfId="0" applyNumberFormat="1" applyFont="1" applyFill="1" applyAlignment="1">
      <alignment horizontal="left" vertical="center"/>
    </xf>
    <xf numFmtId="0" fontId="70" fillId="0" borderId="0" xfId="0" applyFont="1" applyFill="1" applyAlignment="1">
      <alignment horizontal="center" vertical="center" wrapText="1"/>
    </xf>
    <xf numFmtId="0" fontId="70" fillId="6" borderId="0" xfId="0" applyFont="1" applyFill="1" applyAlignment="1">
      <alignment horizontal="center" vertical="center" wrapText="1"/>
    </xf>
    <xf numFmtId="0" fontId="0" fillId="0" borderId="0" xfId="0" applyFont="1"/>
    <xf numFmtId="0" fontId="70" fillId="0" borderId="0" xfId="0" applyFont="1" applyAlignment="1">
      <alignment horizontal="center" vertical="center" wrapText="1"/>
    </xf>
    <xf numFmtId="0" fontId="63" fillId="34" borderId="25" xfId="0" applyFont="1" applyFill="1" applyBorder="1" applyAlignment="1">
      <alignment horizontal="left" vertical="center"/>
    </xf>
    <xf numFmtId="3" fontId="64" fillId="34" borderId="25" xfId="0" applyNumberFormat="1" applyFont="1" applyFill="1" applyBorder="1" applyAlignment="1">
      <alignment horizontal="left" vertical="center"/>
    </xf>
    <xf numFmtId="3" fontId="69" fillId="34" borderId="25" xfId="0" applyNumberFormat="1" applyFont="1" applyFill="1" applyBorder="1" applyAlignment="1">
      <alignment horizontal="left" vertical="center"/>
    </xf>
    <xf numFmtId="0" fontId="63" fillId="34" borderId="25" xfId="0" applyFont="1" applyFill="1" applyBorder="1" applyAlignment="1">
      <alignment horizontal="right" vertical="center"/>
    </xf>
    <xf numFmtId="0" fontId="64" fillId="34" borderId="25" xfId="0" applyFont="1" applyFill="1" applyBorder="1" applyAlignment="1">
      <alignment horizontal="left" vertical="center"/>
    </xf>
    <xf numFmtId="0" fontId="71" fillId="0" borderId="21" xfId="0" applyFont="1" applyBorder="1" applyAlignment="1" applyProtection="1">
      <alignment vertical="center"/>
      <protection hidden="1"/>
    </xf>
    <xf numFmtId="3" fontId="48" fillId="0" borderId="0" xfId="0" applyNumberFormat="1" applyFont="1" applyFill="1" applyAlignment="1">
      <alignment horizontal="right" vertical="center" wrapText="1"/>
    </xf>
    <xf numFmtId="3" fontId="48" fillId="0" borderId="17" xfId="0" applyNumberFormat="1" applyFont="1" applyFill="1" applyBorder="1" applyAlignment="1">
      <alignment horizontal="right" vertical="center" wrapText="1"/>
    </xf>
    <xf numFmtId="3" fontId="57" fillId="0" borderId="0" xfId="0" applyNumberFormat="1" applyFont="1" applyFill="1" applyAlignment="1">
      <alignment horizontal="center" vertical="center" wrapText="1"/>
    </xf>
    <xf numFmtId="14" fontId="13" fillId="0" borderId="21" xfId="0" applyNumberFormat="1" applyFont="1" applyFill="1" applyBorder="1" applyAlignment="1">
      <alignment horizontal="center" vertical="center" wrapText="1"/>
    </xf>
    <xf numFmtId="3" fontId="14" fillId="0" borderId="0" xfId="0" applyNumberFormat="1" applyFont="1" applyAlignment="1">
      <alignment horizontal="center" vertical="center" wrapText="1"/>
    </xf>
    <xf numFmtId="0" fontId="10" fillId="15" borderId="22" xfId="0" applyFont="1" applyFill="1" applyBorder="1" applyAlignment="1">
      <alignment horizontal="left" vertical="center" wrapText="1"/>
    </xf>
    <xf numFmtId="0" fontId="10" fillId="15" borderId="23" xfId="0" applyFont="1" applyFill="1" applyBorder="1" applyAlignment="1">
      <alignment horizontal="left" vertical="center" wrapText="1"/>
    </xf>
    <xf numFmtId="0" fontId="10" fillId="15" borderId="24" xfId="0" applyFont="1" applyFill="1" applyBorder="1" applyAlignment="1">
      <alignment horizontal="left" vertical="center" wrapText="1"/>
    </xf>
    <xf numFmtId="0" fontId="1" fillId="0" borderId="4" xfId="0" applyFont="1" applyBorder="1" applyAlignment="1">
      <alignment horizontal="left" vertical="top" wrapText="1"/>
    </xf>
    <xf numFmtId="0" fontId="3" fillId="0" borderId="4" xfId="0" applyFont="1" applyBorder="1" applyAlignment="1">
      <alignment horizontal="center" vertical="top"/>
    </xf>
    <xf numFmtId="0" fontId="3" fillId="0" borderId="7" xfId="0" applyFont="1" applyBorder="1" applyAlignment="1">
      <alignment horizontal="center" vertical="top"/>
    </xf>
  </cellXfs>
  <cellStyles count="4">
    <cellStyle name="Lien hypertexte" xfId="3" builtinId="8"/>
    <cellStyle name="Normal" xfId="0" builtinId="0"/>
    <cellStyle name="Normal 2" xfId="2"/>
    <cellStyle name="Normal 3" xfId="1"/>
  </cellStyles>
  <dxfs count="169">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s>
  <tableStyles count="0" defaultTableStyle="TableStyleMedium9" defaultPivotStyle="PivotStyleLight16"/>
  <colors>
    <mruColors>
      <color rgb="FFFFCCCC"/>
      <color rgb="FF215867"/>
      <color rgb="FFFFCC99"/>
      <color rgb="FF0000CC"/>
      <color rgb="FFFF9900"/>
      <color rgb="FFFFCC00"/>
      <color rgb="FFFFCC66"/>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13</xdr:col>
      <xdr:colOff>352425</xdr:colOff>
      <xdr:row>10</xdr:row>
      <xdr:rowOff>7382</xdr:rowOff>
    </xdr:to>
    <xdr:pic>
      <xdr:nvPicPr>
        <xdr:cNvPr id="2" name="Image 6" descr="ABJP Bandeau.jpg">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657350"/>
          <a:ext cx="8534400" cy="959882"/>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hyperlink" Target="http://www.andre-briant.fr/media/correspondances_et_explications_codes_eurabjp__051507600_1028_14122014.pdf" TargetMode="External"/><Relationship Id="rId2" Type="http://schemas.openxmlformats.org/officeDocument/2006/relationships/hyperlink" Target="http://www.andre-briant.fr/media/port_exp_20172018__092341000_0846_17092017.pdf" TargetMode="External"/><Relationship Id="rId1" Type="http://schemas.openxmlformats.org/officeDocument/2006/relationships/hyperlink" Target="http://www.andre-briant.fr/media/port_fr_20172018__023181500_0844_17092017.pdf" TargetMode="External"/><Relationship Id="rId6" Type="http://schemas.openxmlformats.org/officeDocument/2006/relationships/vmlDrawing" Target="../drawings/vmlDrawing1.vml"/><Relationship Id="rId5" Type="http://schemas.openxmlformats.org/officeDocument/2006/relationships/printerSettings" Target="../printerSettings/printerSettings2.bin"/><Relationship Id="rId4" Type="http://schemas.openxmlformats.org/officeDocument/2006/relationships/hyperlink" Target="http://www.andre-briant.fr/media/rib_abjp__046517900_0756_11022015.jpg"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www.andre-briant.fr/media/correspondances_et_explications_codes_eurabjp__051507600_1028_14122014.pdf" TargetMode="External"/><Relationship Id="rId7" Type="http://schemas.openxmlformats.org/officeDocument/2006/relationships/vmlDrawing" Target="../drawings/vmlDrawing2.vml"/><Relationship Id="rId2" Type="http://schemas.openxmlformats.org/officeDocument/2006/relationships/hyperlink" Target="http://www.andre-briant.fr/media/port_exp_20172018__092341000_0846_17092017.pdf" TargetMode="External"/><Relationship Id="rId1" Type="http://schemas.openxmlformats.org/officeDocument/2006/relationships/hyperlink" Target="http://www.andre-briant.fr/media/port_fr_20172018__023181500_0844_17092017.pdf" TargetMode="External"/><Relationship Id="rId6" Type="http://schemas.openxmlformats.org/officeDocument/2006/relationships/drawing" Target="../drawings/drawing1.xml"/><Relationship Id="rId5" Type="http://schemas.openxmlformats.org/officeDocument/2006/relationships/printerSettings" Target="../printerSettings/printerSettings3.bin"/><Relationship Id="rId4" Type="http://schemas.openxmlformats.org/officeDocument/2006/relationships/hyperlink" Target="http://www.andre-briant.fr/media/rib_abjp__046517900_0756_11022015.jpg"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35"/>
  <sheetViews>
    <sheetView workbookViewId="0">
      <pane ySplit="1" topLeftCell="A2" activePane="bottomLeft" state="frozen"/>
      <selection pane="bottomLeft" activeCell="P15" sqref="P15"/>
    </sheetView>
  </sheetViews>
  <sheetFormatPr baseColWidth="10" defaultRowHeight="15" x14ac:dyDescent="0.25"/>
  <cols>
    <col min="3" max="3" width="29" customWidth="1"/>
  </cols>
  <sheetData>
    <row r="1" spans="1:17" x14ac:dyDescent="0.25">
      <c r="A1" t="s">
        <v>0</v>
      </c>
      <c r="B1" t="s">
        <v>1</v>
      </c>
      <c r="C1" t="s">
        <v>2</v>
      </c>
      <c r="D1" t="s">
        <v>3</v>
      </c>
      <c r="E1" t="s">
        <v>4</v>
      </c>
      <c r="F1" t="s">
        <v>5</v>
      </c>
      <c r="G1" t="s">
        <v>6</v>
      </c>
      <c r="I1" t="s">
        <v>0</v>
      </c>
      <c r="J1" t="s">
        <v>1</v>
      </c>
      <c r="K1" t="s">
        <v>2</v>
      </c>
      <c r="L1" t="s">
        <v>3</v>
      </c>
      <c r="M1" t="s">
        <v>4</v>
      </c>
      <c r="N1" t="s">
        <v>5</v>
      </c>
      <c r="O1" t="s">
        <v>6</v>
      </c>
      <c r="P1" t="s">
        <v>2683</v>
      </c>
      <c r="Q1" t="s">
        <v>2683</v>
      </c>
    </row>
    <row r="3" spans="1:17" x14ac:dyDescent="0.25">
      <c r="C3" t="s">
        <v>10108</v>
      </c>
      <c r="K3" t="s">
        <v>11695</v>
      </c>
      <c r="L3" t="s">
        <v>11696</v>
      </c>
      <c r="M3">
        <v>1</v>
      </c>
    </row>
    <row r="4" spans="1:17" x14ac:dyDescent="0.25">
      <c r="C4" t="s">
        <v>10109</v>
      </c>
      <c r="K4" t="s">
        <v>11697</v>
      </c>
      <c r="L4" t="s">
        <v>11696</v>
      </c>
      <c r="M4">
        <v>10</v>
      </c>
    </row>
    <row r="5" spans="1:17" x14ac:dyDescent="0.25">
      <c r="C5" t="s">
        <v>10110</v>
      </c>
      <c r="K5" t="s">
        <v>11698</v>
      </c>
      <c r="L5" t="s">
        <v>11696</v>
      </c>
      <c r="M5">
        <v>12</v>
      </c>
    </row>
    <row r="7" spans="1:17" x14ac:dyDescent="0.25">
      <c r="A7">
        <v>955</v>
      </c>
      <c r="B7" t="s">
        <v>10286</v>
      </c>
      <c r="C7" t="s">
        <v>10283</v>
      </c>
      <c r="D7" t="s">
        <v>13</v>
      </c>
      <c r="E7" t="s">
        <v>14</v>
      </c>
      <c r="F7" t="s">
        <v>17</v>
      </c>
      <c r="I7">
        <v>50</v>
      </c>
      <c r="J7" t="s">
        <v>12576</v>
      </c>
      <c r="K7" t="s">
        <v>12577</v>
      </c>
      <c r="L7" t="s">
        <v>9799</v>
      </c>
      <c r="M7" t="s">
        <v>8064</v>
      </c>
      <c r="N7" t="s">
        <v>8</v>
      </c>
      <c r="P7" t="s">
        <v>8</v>
      </c>
      <c r="Q7" t="s">
        <v>8</v>
      </c>
    </row>
    <row r="8" spans="1:17" x14ac:dyDescent="0.25">
      <c r="A8">
        <v>143</v>
      </c>
      <c r="B8" t="s">
        <v>10287</v>
      </c>
      <c r="C8" t="s">
        <v>10283</v>
      </c>
      <c r="D8" t="s">
        <v>10</v>
      </c>
      <c r="E8" t="s">
        <v>11</v>
      </c>
      <c r="F8" t="s">
        <v>17</v>
      </c>
      <c r="I8">
        <v>50</v>
      </c>
      <c r="J8" t="s">
        <v>12803</v>
      </c>
      <c r="K8" t="s">
        <v>12804</v>
      </c>
      <c r="L8" t="s">
        <v>9799</v>
      </c>
      <c r="M8" t="s">
        <v>8064</v>
      </c>
      <c r="N8" t="s">
        <v>8</v>
      </c>
      <c r="P8" t="s">
        <v>8</v>
      </c>
      <c r="Q8" t="s">
        <v>8</v>
      </c>
    </row>
    <row r="9" spans="1:17" x14ac:dyDescent="0.25">
      <c r="A9">
        <v>1232</v>
      </c>
      <c r="B9" t="s">
        <v>10288</v>
      </c>
      <c r="C9" t="s">
        <v>10289</v>
      </c>
      <c r="D9" t="s">
        <v>12</v>
      </c>
      <c r="E9" t="s">
        <v>8054</v>
      </c>
      <c r="F9" t="s">
        <v>8</v>
      </c>
      <c r="I9">
        <v>288</v>
      </c>
      <c r="J9" t="s">
        <v>10346</v>
      </c>
      <c r="K9" t="s">
        <v>10347</v>
      </c>
      <c r="L9" t="s">
        <v>10</v>
      </c>
      <c r="M9" t="s">
        <v>16</v>
      </c>
      <c r="N9" t="s">
        <v>17</v>
      </c>
      <c r="P9" t="s">
        <v>8</v>
      </c>
      <c r="Q9" t="s">
        <v>8</v>
      </c>
    </row>
    <row r="10" spans="1:17" x14ac:dyDescent="0.25">
      <c r="A10">
        <v>280</v>
      </c>
      <c r="B10" t="s">
        <v>10295</v>
      </c>
      <c r="C10" t="s">
        <v>10289</v>
      </c>
      <c r="D10" t="s">
        <v>13</v>
      </c>
      <c r="E10" t="s">
        <v>14</v>
      </c>
      <c r="F10" t="s">
        <v>8</v>
      </c>
      <c r="I10">
        <v>565</v>
      </c>
      <c r="J10" t="s">
        <v>11987</v>
      </c>
      <c r="K10" t="s">
        <v>11988</v>
      </c>
      <c r="L10" t="s">
        <v>10305</v>
      </c>
      <c r="M10" t="s">
        <v>10306</v>
      </c>
      <c r="N10" t="s">
        <v>8</v>
      </c>
      <c r="P10" t="s">
        <v>8</v>
      </c>
      <c r="Q10" t="s">
        <v>8</v>
      </c>
    </row>
    <row r="11" spans="1:17" x14ac:dyDescent="0.25">
      <c r="A11">
        <v>1132</v>
      </c>
      <c r="B11" t="s">
        <v>10298</v>
      </c>
      <c r="C11" t="s">
        <v>10289</v>
      </c>
      <c r="D11" t="s">
        <v>10</v>
      </c>
      <c r="E11" t="s">
        <v>11</v>
      </c>
      <c r="F11" t="s">
        <v>8</v>
      </c>
      <c r="I11">
        <v>25</v>
      </c>
      <c r="J11" t="s">
        <v>11989</v>
      </c>
      <c r="K11" t="s">
        <v>11990</v>
      </c>
      <c r="L11" t="s">
        <v>10305</v>
      </c>
      <c r="M11" t="s">
        <v>10306</v>
      </c>
      <c r="N11" t="s">
        <v>8</v>
      </c>
      <c r="P11" t="s">
        <v>8</v>
      </c>
      <c r="Q11" t="s">
        <v>8</v>
      </c>
    </row>
    <row r="12" spans="1:17" x14ac:dyDescent="0.25">
      <c r="A12">
        <v>28</v>
      </c>
      <c r="B12" t="s">
        <v>11732</v>
      </c>
      <c r="C12" t="s">
        <v>10289</v>
      </c>
      <c r="D12" t="s">
        <v>2778</v>
      </c>
      <c r="E12" t="s">
        <v>8071</v>
      </c>
      <c r="F12" t="s">
        <v>8</v>
      </c>
      <c r="I12">
        <v>25</v>
      </c>
      <c r="J12" t="s">
        <v>12171</v>
      </c>
      <c r="K12" t="s">
        <v>12172</v>
      </c>
      <c r="L12" t="s">
        <v>10305</v>
      </c>
      <c r="M12" t="s">
        <v>10306</v>
      </c>
      <c r="N12" t="s">
        <v>8</v>
      </c>
      <c r="P12" t="s">
        <v>8</v>
      </c>
      <c r="Q12" t="s">
        <v>8</v>
      </c>
    </row>
    <row r="13" spans="1:17" x14ac:dyDescent="0.25">
      <c r="A13">
        <v>2002</v>
      </c>
      <c r="B13" t="s">
        <v>10301</v>
      </c>
      <c r="C13" t="s">
        <v>10302</v>
      </c>
      <c r="D13" t="s">
        <v>12</v>
      </c>
      <c r="E13" t="s">
        <v>8054</v>
      </c>
      <c r="F13" t="s">
        <v>8</v>
      </c>
      <c r="I13">
        <v>2576</v>
      </c>
      <c r="J13" t="s">
        <v>10348</v>
      </c>
      <c r="K13" t="s">
        <v>10349</v>
      </c>
      <c r="L13" t="s">
        <v>15</v>
      </c>
      <c r="M13" t="s">
        <v>8071</v>
      </c>
      <c r="N13" t="s">
        <v>8</v>
      </c>
      <c r="P13" t="s">
        <v>8</v>
      </c>
      <c r="Q13" t="s">
        <v>8</v>
      </c>
    </row>
    <row r="14" spans="1:17" x14ac:dyDescent="0.25">
      <c r="A14">
        <v>2800</v>
      </c>
      <c r="B14" t="s">
        <v>10303</v>
      </c>
      <c r="C14" t="s">
        <v>10302</v>
      </c>
      <c r="D14" t="s">
        <v>7</v>
      </c>
      <c r="E14" t="s">
        <v>8055</v>
      </c>
      <c r="F14" t="s">
        <v>8</v>
      </c>
      <c r="I14">
        <v>28</v>
      </c>
      <c r="J14" t="s">
        <v>12496</v>
      </c>
      <c r="K14" t="s">
        <v>12497</v>
      </c>
      <c r="L14" t="s">
        <v>15</v>
      </c>
      <c r="M14" t="s">
        <v>8071</v>
      </c>
      <c r="N14" t="s">
        <v>8</v>
      </c>
      <c r="P14" t="s">
        <v>8</v>
      </c>
      <c r="Q14" t="s">
        <v>8</v>
      </c>
    </row>
    <row r="15" spans="1:17" x14ac:dyDescent="0.25">
      <c r="A15">
        <v>871</v>
      </c>
      <c r="B15" t="s">
        <v>10304</v>
      </c>
      <c r="C15" t="s">
        <v>10302</v>
      </c>
      <c r="D15" t="s">
        <v>13</v>
      </c>
      <c r="E15" t="s">
        <v>14</v>
      </c>
      <c r="F15" t="s">
        <v>8</v>
      </c>
      <c r="I15">
        <v>84</v>
      </c>
      <c r="J15" t="s">
        <v>12388</v>
      </c>
      <c r="K15" t="s">
        <v>12389</v>
      </c>
      <c r="L15" t="s">
        <v>15</v>
      </c>
      <c r="M15" t="s">
        <v>8071</v>
      </c>
      <c r="N15" t="s">
        <v>8</v>
      </c>
      <c r="P15" t="s">
        <v>8</v>
      </c>
      <c r="Q15" t="s">
        <v>8</v>
      </c>
    </row>
    <row r="16" spans="1:17" x14ac:dyDescent="0.25">
      <c r="A16">
        <v>933</v>
      </c>
      <c r="B16" t="s">
        <v>10307</v>
      </c>
      <c r="C16" t="s">
        <v>10302</v>
      </c>
      <c r="D16" t="s">
        <v>10</v>
      </c>
      <c r="E16" t="s">
        <v>11</v>
      </c>
      <c r="F16" t="s">
        <v>8</v>
      </c>
      <c r="I16">
        <v>560</v>
      </c>
      <c r="J16" t="s">
        <v>10352</v>
      </c>
      <c r="K16" t="s">
        <v>10353</v>
      </c>
      <c r="L16" t="s">
        <v>15</v>
      </c>
      <c r="M16" t="s">
        <v>8071</v>
      </c>
      <c r="N16" t="s">
        <v>17</v>
      </c>
      <c r="P16" t="s">
        <v>8</v>
      </c>
      <c r="Q16" t="s">
        <v>8</v>
      </c>
    </row>
    <row r="17" spans="1:17" x14ac:dyDescent="0.25">
      <c r="A17">
        <v>1814</v>
      </c>
      <c r="B17" t="s">
        <v>10312</v>
      </c>
      <c r="C17" t="s">
        <v>10313</v>
      </c>
      <c r="D17" t="s">
        <v>10</v>
      </c>
      <c r="E17" t="s">
        <v>11</v>
      </c>
      <c r="F17" t="s">
        <v>17</v>
      </c>
      <c r="I17">
        <v>112</v>
      </c>
      <c r="J17" t="s">
        <v>11993</v>
      </c>
      <c r="K17" t="s">
        <v>11994</v>
      </c>
      <c r="L17" t="s">
        <v>15</v>
      </c>
      <c r="M17" t="s">
        <v>8071</v>
      </c>
      <c r="N17" t="s">
        <v>8</v>
      </c>
      <c r="P17" t="s">
        <v>8</v>
      </c>
      <c r="Q17" t="s">
        <v>8</v>
      </c>
    </row>
    <row r="18" spans="1:17" x14ac:dyDescent="0.25">
      <c r="A18">
        <v>30</v>
      </c>
      <c r="B18" t="s">
        <v>12080</v>
      </c>
      <c r="C18" t="s">
        <v>10315</v>
      </c>
      <c r="D18" t="s">
        <v>13</v>
      </c>
      <c r="E18" t="s">
        <v>14</v>
      </c>
      <c r="F18" t="s">
        <v>17</v>
      </c>
      <c r="I18">
        <v>540</v>
      </c>
      <c r="J18" t="s">
        <v>10360</v>
      </c>
      <c r="K18" t="s">
        <v>10361</v>
      </c>
      <c r="L18" t="s">
        <v>10</v>
      </c>
      <c r="M18" t="s">
        <v>11</v>
      </c>
      <c r="N18" t="s">
        <v>8</v>
      </c>
      <c r="P18" t="s">
        <v>8</v>
      </c>
      <c r="Q18" t="s">
        <v>8</v>
      </c>
    </row>
    <row r="19" spans="1:17" x14ac:dyDescent="0.25">
      <c r="A19">
        <v>2060</v>
      </c>
      <c r="B19" t="s">
        <v>10316</v>
      </c>
      <c r="C19" t="s">
        <v>10317</v>
      </c>
      <c r="D19" t="s">
        <v>10</v>
      </c>
      <c r="E19" t="s">
        <v>11</v>
      </c>
      <c r="F19" t="s">
        <v>8</v>
      </c>
      <c r="I19">
        <v>2077</v>
      </c>
      <c r="J19" t="s">
        <v>11447</v>
      </c>
      <c r="K19" t="s">
        <v>11448</v>
      </c>
      <c r="L19" t="s">
        <v>18</v>
      </c>
      <c r="M19" t="s">
        <v>9500</v>
      </c>
      <c r="N19" t="s">
        <v>8</v>
      </c>
      <c r="P19" t="s">
        <v>8</v>
      </c>
      <c r="Q19" t="s">
        <v>8</v>
      </c>
    </row>
    <row r="20" spans="1:17" x14ac:dyDescent="0.25">
      <c r="A20">
        <v>850</v>
      </c>
      <c r="B20" t="s">
        <v>10322</v>
      </c>
      <c r="C20" t="s">
        <v>10320</v>
      </c>
      <c r="D20" t="s">
        <v>10</v>
      </c>
      <c r="E20" t="s">
        <v>11</v>
      </c>
      <c r="F20" t="s">
        <v>8</v>
      </c>
      <c r="I20">
        <v>1417</v>
      </c>
      <c r="J20" t="s">
        <v>10362</v>
      </c>
      <c r="K20" t="s">
        <v>10363</v>
      </c>
      <c r="L20" t="s">
        <v>10</v>
      </c>
      <c r="M20" t="s">
        <v>11</v>
      </c>
      <c r="N20" t="s">
        <v>8</v>
      </c>
      <c r="P20" t="s">
        <v>8</v>
      </c>
      <c r="Q20" t="s">
        <v>8</v>
      </c>
    </row>
    <row r="21" spans="1:17" x14ac:dyDescent="0.25">
      <c r="A21">
        <v>140</v>
      </c>
      <c r="B21" t="s">
        <v>10323</v>
      </c>
      <c r="C21" t="s">
        <v>10320</v>
      </c>
      <c r="D21" t="s">
        <v>15</v>
      </c>
      <c r="E21" t="s">
        <v>8059</v>
      </c>
      <c r="F21" t="s">
        <v>8</v>
      </c>
      <c r="I21">
        <v>1010</v>
      </c>
      <c r="J21" t="s">
        <v>10364</v>
      </c>
      <c r="K21" t="s">
        <v>10064</v>
      </c>
      <c r="L21" t="s">
        <v>10</v>
      </c>
      <c r="M21" t="s">
        <v>11</v>
      </c>
      <c r="N21" t="s">
        <v>8</v>
      </c>
      <c r="P21" t="s">
        <v>8</v>
      </c>
      <c r="Q21" t="s">
        <v>8</v>
      </c>
    </row>
    <row r="22" spans="1:17" x14ac:dyDescent="0.25">
      <c r="A22">
        <v>850</v>
      </c>
      <c r="B22" t="s">
        <v>10326</v>
      </c>
      <c r="C22" t="s">
        <v>10327</v>
      </c>
      <c r="D22" t="s">
        <v>13</v>
      </c>
      <c r="E22" t="s">
        <v>14</v>
      </c>
      <c r="F22" t="s">
        <v>8</v>
      </c>
      <c r="I22">
        <v>1025</v>
      </c>
      <c r="J22" t="s">
        <v>10365</v>
      </c>
      <c r="K22" t="s">
        <v>10366</v>
      </c>
      <c r="L22" t="s">
        <v>10</v>
      </c>
      <c r="M22" t="s">
        <v>11</v>
      </c>
      <c r="N22" t="s">
        <v>8</v>
      </c>
      <c r="P22" t="s">
        <v>8</v>
      </c>
      <c r="Q22" t="s">
        <v>8</v>
      </c>
    </row>
    <row r="23" spans="1:17" x14ac:dyDescent="0.25">
      <c r="A23">
        <v>1405</v>
      </c>
      <c r="B23" t="s">
        <v>10328</v>
      </c>
      <c r="C23" t="s">
        <v>10327</v>
      </c>
      <c r="D23" t="s">
        <v>10</v>
      </c>
      <c r="E23" t="s">
        <v>11</v>
      </c>
      <c r="F23" t="s">
        <v>8</v>
      </c>
      <c r="I23">
        <v>94</v>
      </c>
      <c r="J23" t="s">
        <v>10369</v>
      </c>
      <c r="K23" t="s">
        <v>10370</v>
      </c>
      <c r="L23" t="s">
        <v>50</v>
      </c>
      <c r="M23" t="s">
        <v>51</v>
      </c>
      <c r="N23" t="s">
        <v>8</v>
      </c>
      <c r="P23" t="s">
        <v>2683</v>
      </c>
      <c r="Q23" t="s">
        <v>8</v>
      </c>
    </row>
    <row r="24" spans="1:17" x14ac:dyDescent="0.25">
      <c r="A24">
        <v>70</v>
      </c>
      <c r="B24" t="s">
        <v>12805</v>
      </c>
      <c r="C24" t="s">
        <v>12806</v>
      </c>
      <c r="D24" t="s">
        <v>10</v>
      </c>
      <c r="E24" t="s">
        <v>11</v>
      </c>
      <c r="F24" t="s">
        <v>8</v>
      </c>
      <c r="I24">
        <v>241</v>
      </c>
      <c r="J24" t="s">
        <v>8877</v>
      </c>
      <c r="K24" t="s">
        <v>9636</v>
      </c>
      <c r="L24" t="s">
        <v>50</v>
      </c>
      <c r="M24" t="s">
        <v>51</v>
      </c>
      <c r="N24" t="s">
        <v>8</v>
      </c>
      <c r="P24" t="s">
        <v>8</v>
      </c>
      <c r="Q24" t="s">
        <v>8</v>
      </c>
    </row>
    <row r="25" spans="1:17" x14ac:dyDescent="0.25">
      <c r="A25">
        <v>748</v>
      </c>
      <c r="B25" t="s">
        <v>11991</v>
      </c>
      <c r="C25" t="s">
        <v>11992</v>
      </c>
      <c r="D25" t="s">
        <v>10</v>
      </c>
      <c r="E25" t="s">
        <v>11</v>
      </c>
      <c r="F25" t="s">
        <v>8</v>
      </c>
      <c r="I25">
        <v>60</v>
      </c>
      <c r="J25" t="s">
        <v>12580</v>
      </c>
      <c r="K25" t="s">
        <v>12581</v>
      </c>
      <c r="L25" t="s">
        <v>10</v>
      </c>
      <c r="M25" t="s">
        <v>11</v>
      </c>
      <c r="N25" t="s">
        <v>8</v>
      </c>
      <c r="P25" t="s">
        <v>8</v>
      </c>
      <c r="Q25" t="s">
        <v>8</v>
      </c>
    </row>
    <row r="26" spans="1:17" x14ac:dyDescent="0.25">
      <c r="A26">
        <v>164</v>
      </c>
      <c r="B26" t="s">
        <v>10329</v>
      </c>
      <c r="C26" t="s">
        <v>10330</v>
      </c>
      <c r="D26" t="s">
        <v>10</v>
      </c>
      <c r="E26" t="s">
        <v>11</v>
      </c>
      <c r="F26" t="s">
        <v>8</v>
      </c>
      <c r="I26">
        <v>70</v>
      </c>
      <c r="J26" t="s">
        <v>12582</v>
      </c>
      <c r="K26" t="s">
        <v>12583</v>
      </c>
      <c r="L26" t="s">
        <v>10</v>
      </c>
      <c r="M26" t="s">
        <v>11</v>
      </c>
      <c r="N26" t="s">
        <v>8</v>
      </c>
      <c r="P26" t="s">
        <v>8</v>
      </c>
      <c r="Q26" t="s">
        <v>8</v>
      </c>
    </row>
    <row r="27" spans="1:17" x14ac:dyDescent="0.25">
      <c r="A27">
        <v>1228</v>
      </c>
      <c r="B27" t="s">
        <v>10333</v>
      </c>
      <c r="C27" t="s">
        <v>10334</v>
      </c>
      <c r="D27" t="s">
        <v>18</v>
      </c>
      <c r="E27" t="s">
        <v>19</v>
      </c>
      <c r="F27" t="s">
        <v>8</v>
      </c>
      <c r="I27">
        <v>202</v>
      </c>
      <c r="J27" t="s">
        <v>9319</v>
      </c>
      <c r="K27" t="s">
        <v>9637</v>
      </c>
      <c r="L27" t="s">
        <v>50</v>
      </c>
      <c r="M27" t="s">
        <v>51</v>
      </c>
      <c r="N27" t="s">
        <v>8</v>
      </c>
      <c r="P27" t="s">
        <v>8</v>
      </c>
      <c r="Q27" t="s">
        <v>8</v>
      </c>
    </row>
    <row r="28" spans="1:17" x14ac:dyDescent="0.25">
      <c r="A28">
        <v>300</v>
      </c>
      <c r="B28" t="s">
        <v>12498</v>
      </c>
      <c r="C28" t="s">
        <v>12499</v>
      </c>
      <c r="D28" t="s">
        <v>10305</v>
      </c>
      <c r="E28" t="s">
        <v>10306</v>
      </c>
      <c r="F28" t="s">
        <v>8</v>
      </c>
      <c r="I28">
        <v>37</v>
      </c>
      <c r="J28" t="s">
        <v>12584</v>
      </c>
      <c r="K28" t="s">
        <v>12585</v>
      </c>
      <c r="L28" t="s">
        <v>10</v>
      </c>
      <c r="M28" t="s">
        <v>11</v>
      </c>
      <c r="N28" t="s">
        <v>8</v>
      </c>
      <c r="P28" t="s">
        <v>8</v>
      </c>
      <c r="Q28" t="s">
        <v>8</v>
      </c>
    </row>
    <row r="29" spans="1:17" x14ac:dyDescent="0.25">
      <c r="A29">
        <v>300</v>
      </c>
      <c r="B29" t="s">
        <v>11995</v>
      </c>
      <c r="C29" t="s">
        <v>8596</v>
      </c>
      <c r="D29" t="s">
        <v>10284</v>
      </c>
      <c r="E29" t="s">
        <v>10285</v>
      </c>
      <c r="F29" t="s">
        <v>8</v>
      </c>
      <c r="I29">
        <v>40</v>
      </c>
      <c r="J29" t="s">
        <v>12586</v>
      </c>
      <c r="K29" t="s">
        <v>12587</v>
      </c>
      <c r="L29" t="s">
        <v>10</v>
      </c>
      <c r="M29" t="s">
        <v>11</v>
      </c>
      <c r="N29" t="s">
        <v>8</v>
      </c>
      <c r="P29" t="s">
        <v>8</v>
      </c>
      <c r="Q29" t="s">
        <v>8</v>
      </c>
    </row>
    <row r="30" spans="1:17" x14ac:dyDescent="0.25">
      <c r="A30">
        <v>1655</v>
      </c>
      <c r="B30" t="s">
        <v>11996</v>
      </c>
      <c r="C30" t="s">
        <v>8596</v>
      </c>
      <c r="D30" t="s">
        <v>10305</v>
      </c>
      <c r="E30" t="s">
        <v>10306</v>
      </c>
      <c r="F30" t="s">
        <v>8</v>
      </c>
      <c r="I30">
        <v>50</v>
      </c>
      <c r="J30" t="s">
        <v>12588</v>
      </c>
      <c r="K30" t="s">
        <v>12589</v>
      </c>
      <c r="L30" t="s">
        <v>10</v>
      </c>
      <c r="M30" t="s">
        <v>11</v>
      </c>
      <c r="N30" t="s">
        <v>8</v>
      </c>
      <c r="P30" t="s">
        <v>8</v>
      </c>
      <c r="Q30" t="s">
        <v>8</v>
      </c>
    </row>
    <row r="31" spans="1:17" x14ac:dyDescent="0.25">
      <c r="A31">
        <v>400</v>
      </c>
      <c r="B31" t="s">
        <v>10335</v>
      </c>
      <c r="C31" t="s">
        <v>8596</v>
      </c>
      <c r="D31" t="s">
        <v>8081</v>
      </c>
      <c r="E31" t="s">
        <v>8082</v>
      </c>
      <c r="F31" t="s">
        <v>8</v>
      </c>
      <c r="I31">
        <v>175</v>
      </c>
      <c r="J31" t="s">
        <v>12593</v>
      </c>
      <c r="K31" t="s">
        <v>12594</v>
      </c>
      <c r="L31" t="s">
        <v>10</v>
      </c>
      <c r="M31" t="s">
        <v>11</v>
      </c>
      <c r="N31" t="s">
        <v>8</v>
      </c>
      <c r="P31" t="s">
        <v>8</v>
      </c>
      <c r="Q31" t="s">
        <v>8</v>
      </c>
    </row>
    <row r="32" spans="1:17" x14ac:dyDescent="0.25">
      <c r="A32">
        <v>80</v>
      </c>
      <c r="B32" t="s">
        <v>12807</v>
      </c>
      <c r="C32" t="s">
        <v>12808</v>
      </c>
      <c r="D32" t="s">
        <v>9799</v>
      </c>
      <c r="E32" t="s">
        <v>8064</v>
      </c>
      <c r="F32" t="s">
        <v>8</v>
      </c>
      <c r="I32">
        <v>200</v>
      </c>
      <c r="J32" t="s">
        <v>12081</v>
      </c>
      <c r="K32" t="s">
        <v>12082</v>
      </c>
      <c r="L32" t="s">
        <v>10</v>
      </c>
      <c r="M32" t="s">
        <v>11</v>
      </c>
      <c r="N32" t="s">
        <v>8</v>
      </c>
      <c r="P32" t="s">
        <v>8</v>
      </c>
      <c r="Q32" t="s">
        <v>8</v>
      </c>
    </row>
    <row r="33" spans="1:17" x14ac:dyDescent="0.25">
      <c r="A33">
        <v>180</v>
      </c>
      <c r="B33" t="s">
        <v>12578</v>
      </c>
      <c r="C33" t="s">
        <v>12579</v>
      </c>
      <c r="D33" t="s">
        <v>10290</v>
      </c>
      <c r="E33" t="s">
        <v>10314</v>
      </c>
      <c r="F33" t="s">
        <v>8</v>
      </c>
      <c r="I33">
        <v>177</v>
      </c>
      <c r="J33" t="s">
        <v>9569</v>
      </c>
      <c r="K33" t="s">
        <v>9570</v>
      </c>
      <c r="L33" t="s">
        <v>10</v>
      </c>
      <c r="M33" t="s">
        <v>11</v>
      </c>
      <c r="N33" t="s">
        <v>8</v>
      </c>
      <c r="P33" t="s">
        <v>8</v>
      </c>
      <c r="Q33" t="s">
        <v>8</v>
      </c>
    </row>
    <row r="34" spans="1:17" x14ac:dyDescent="0.25">
      <c r="A34">
        <v>150</v>
      </c>
      <c r="B34" t="s">
        <v>10336</v>
      </c>
      <c r="C34" t="s">
        <v>10337</v>
      </c>
      <c r="D34" t="s">
        <v>10305</v>
      </c>
      <c r="E34" t="s">
        <v>10306</v>
      </c>
      <c r="F34" t="s">
        <v>8</v>
      </c>
      <c r="I34">
        <v>40</v>
      </c>
      <c r="J34" t="s">
        <v>12809</v>
      </c>
      <c r="K34" t="s">
        <v>12810</v>
      </c>
      <c r="L34" t="s">
        <v>10</v>
      </c>
      <c r="M34" t="s">
        <v>11</v>
      </c>
      <c r="N34" t="s">
        <v>8</v>
      </c>
      <c r="P34" t="s">
        <v>8</v>
      </c>
      <c r="Q34" t="s">
        <v>8</v>
      </c>
    </row>
    <row r="35" spans="1:17" x14ac:dyDescent="0.25">
      <c r="A35">
        <v>313</v>
      </c>
      <c r="B35" t="s">
        <v>11997</v>
      </c>
      <c r="C35" t="s">
        <v>11998</v>
      </c>
      <c r="D35" t="s">
        <v>10305</v>
      </c>
      <c r="E35" t="s">
        <v>10306</v>
      </c>
      <c r="F35" t="s">
        <v>8</v>
      </c>
      <c r="I35">
        <v>2145</v>
      </c>
      <c r="J35" t="s">
        <v>2779</v>
      </c>
      <c r="K35" t="s">
        <v>8056</v>
      </c>
      <c r="L35" t="s">
        <v>18</v>
      </c>
      <c r="M35" t="s">
        <v>19</v>
      </c>
      <c r="N35" t="s">
        <v>8</v>
      </c>
      <c r="P35" t="s">
        <v>8</v>
      </c>
      <c r="Q35" t="s">
        <v>8</v>
      </c>
    </row>
    <row r="36" spans="1:17" x14ac:dyDescent="0.25">
      <c r="A36">
        <v>250</v>
      </c>
      <c r="B36" t="s">
        <v>10338</v>
      </c>
      <c r="C36" t="s">
        <v>10339</v>
      </c>
      <c r="D36" t="s">
        <v>10284</v>
      </c>
      <c r="E36" t="s">
        <v>10285</v>
      </c>
      <c r="F36" t="s">
        <v>8</v>
      </c>
      <c r="I36">
        <v>250</v>
      </c>
      <c r="J36" t="s">
        <v>9322</v>
      </c>
      <c r="K36" t="s">
        <v>9323</v>
      </c>
      <c r="L36" t="s">
        <v>10</v>
      </c>
      <c r="M36" t="s">
        <v>11</v>
      </c>
      <c r="N36" t="s">
        <v>8</v>
      </c>
      <c r="P36" t="s">
        <v>8</v>
      </c>
      <c r="Q36" t="s">
        <v>8</v>
      </c>
    </row>
    <row r="37" spans="1:17" x14ac:dyDescent="0.25">
      <c r="A37">
        <v>810</v>
      </c>
      <c r="B37" t="s">
        <v>11999</v>
      </c>
      <c r="C37" t="s">
        <v>10339</v>
      </c>
      <c r="D37" t="s">
        <v>10290</v>
      </c>
      <c r="E37" t="s">
        <v>10294</v>
      </c>
      <c r="F37" t="s">
        <v>8</v>
      </c>
      <c r="I37">
        <v>672</v>
      </c>
      <c r="J37" t="s">
        <v>8246</v>
      </c>
      <c r="K37" t="s">
        <v>8057</v>
      </c>
      <c r="L37" t="s">
        <v>15</v>
      </c>
      <c r="M37" t="s">
        <v>8059</v>
      </c>
      <c r="N37" t="s">
        <v>8</v>
      </c>
      <c r="P37" t="s">
        <v>8</v>
      </c>
      <c r="Q37" t="s">
        <v>8</v>
      </c>
    </row>
    <row r="38" spans="1:17" x14ac:dyDescent="0.25">
      <c r="A38">
        <v>40</v>
      </c>
      <c r="B38" t="s">
        <v>10344</v>
      </c>
      <c r="C38" t="s">
        <v>10345</v>
      </c>
      <c r="D38" t="s">
        <v>10305</v>
      </c>
      <c r="E38" t="s">
        <v>10306</v>
      </c>
      <c r="F38" t="s">
        <v>8</v>
      </c>
      <c r="I38">
        <v>495</v>
      </c>
      <c r="J38" t="s">
        <v>10380</v>
      </c>
      <c r="K38" t="s">
        <v>8057</v>
      </c>
      <c r="L38" t="s">
        <v>10381</v>
      </c>
      <c r="M38" t="s">
        <v>10382</v>
      </c>
      <c r="N38" t="s">
        <v>8</v>
      </c>
      <c r="P38" t="s">
        <v>8</v>
      </c>
      <c r="Q38" t="s">
        <v>8</v>
      </c>
    </row>
    <row r="39" spans="1:17" x14ac:dyDescent="0.25">
      <c r="A39">
        <v>6912</v>
      </c>
      <c r="B39" t="s">
        <v>12590</v>
      </c>
      <c r="C39" t="s">
        <v>8551</v>
      </c>
      <c r="D39" t="s">
        <v>12591</v>
      </c>
      <c r="E39" t="s">
        <v>12592</v>
      </c>
      <c r="F39" t="s">
        <v>8</v>
      </c>
      <c r="I39">
        <v>1316</v>
      </c>
      <c r="J39" t="s">
        <v>26</v>
      </c>
      <c r="K39" t="s">
        <v>8058</v>
      </c>
      <c r="L39" t="s">
        <v>15</v>
      </c>
      <c r="M39" t="s">
        <v>8059</v>
      </c>
      <c r="N39" t="s">
        <v>8</v>
      </c>
      <c r="P39" t="s">
        <v>8</v>
      </c>
      <c r="Q39" t="s">
        <v>8</v>
      </c>
    </row>
    <row r="40" spans="1:17" x14ac:dyDescent="0.25">
      <c r="A40">
        <v>105</v>
      </c>
      <c r="B40" t="s">
        <v>10292</v>
      </c>
      <c r="C40" t="s">
        <v>10293</v>
      </c>
      <c r="D40" t="s">
        <v>10290</v>
      </c>
      <c r="E40" t="s">
        <v>10294</v>
      </c>
      <c r="F40" t="s">
        <v>8</v>
      </c>
      <c r="I40">
        <v>1520</v>
      </c>
      <c r="J40" t="s">
        <v>10385</v>
      </c>
      <c r="K40" t="s">
        <v>8058</v>
      </c>
      <c r="L40" t="s">
        <v>10381</v>
      </c>
      <c r="M40" t="s">
        <v>10382</v>
      </c>
      <c r="N40" t="s">
        <v>8</v>
      </c>
      <c r="P40" t="s">
        <v>8</v>
      </c>
      <c r="Q40" t="s">
        <v>8</v>
      </c>
    </row>
    <row r="41" spans="1:17" x14ac:dyDescent="0.25">
      <c r="A41">
        <v>1254</v>
      </c>
      <c r="B41" t="s">
        <v>10296</v>
      </c>
      <c r="C41" t="s">
        <v>10297</v>
      </c>
      <c r="D41" t="s">
        <v>10290</v>
      </c>
      <c r="E41" t="s">
        <v>10294</v>
      </c>
      <c r="F41" t="s">
        <v>8</v>
      </c>
      <c r="I41">
        <v>375</v>
      </c>
      <c r="J41" t="s">
        <v>8600</v>
      </c>
      <c r="K41" t="s">
        <v>8601</v>
      </c>
      <c r="L41" t="s">
        <v>10</v>
      </c>
      <c r="M41" t="s">
        <v>11</v>
      </c>
      <c r="N41" t="s">
        <v>8</v>
      </c>
      <c r="P41" t="s">
        <v>8</v>
      </c>
      <c r="Q41" t="s">
        <v>8</v>
      </c>
    </row>
    <row r="42" spans="1:17" x14ac:dyDescent="0.25">
      <c r="A42">
        <v>125</v>
      </c>
      <c r="B42" t="s">
        <v>10299</v>
      </c>
      <c r="C42" t="s">
        <v>10300</v>
      </c>
      <c r="D42" t="s">
        <v>10290</v>
      </c>
      <c r="E42" t="s">
        <v>10294</v>
      </c>
      <c r="F42" t="s">
        <v>8</v>
      </c>
      <c r="I42">
        <v>112</v>
      </c>
      <c r="J42" t="s">
        <v>27</v>
      </c>
      <c r="K42" t="s">
        <v>8061</v>
      </c>
      <c r="L42" t="s">
        <v>28</v>
      </c>
      <c r="M42" t="s">
        <v>8062</v>
      </c>
      <c r="N42" t="s">
        <v>8</v>
      </c>
      <c r="P42" t="s">
        <v>8</v>
      </c>
      <c r="Q42" t="s">
        <v>8</v>
      </c>
    </row>
    <row r="43" spans="1:17" x14ac:dyDescent="0.25">
      <c r="A43">
        <v>205</v>
      </c>
      <c r="B43" t="s">
        <v>10308</v>
      </c>
      <c r="C43" t="s">
        <v>10309</v>
      </c>
      <c r="D43" t="s">
        <v>10290</v>
      </c>
      <c r="E43" t="s">
        <v>10294</v>
      </c>
      <c r="F43" t="s">
        <v>8</v>
      </c>
      <c r="I43">
        <v>490</v>
      </c>
      <c r="J43" t="s">
        <v>12595</v>
      </c>
      <c r="K43" t="s">
        <v>12596</v>
      </c>
      <c r="L43" t="s">
        <v>10</v>
      </c>
      <c r="M43" t="s">
        <v>11</v>
      </c>
      <c r="N43" t="s">
        <v>8</v>
      </c>
      <c r="P43" t="s">
        <v>8</v>
      </c>
      <c r="Q43" t="s">
        <v>8</v>
      </c>
    </row>
    <row r="44" spans="1:17" x14ac:dyDescent="0.25">
      <c r="A44">
        <v>69</v>
      </c>
      <c r="B44" t="s">
        <v>12390</v>
      </c>
      <c r="C44" t="s">
        <v>12391</v>
      </c>
      <c r="D44" t="s">
        <v>10305</v>
      </c>
      <c r="E44" t="s">
        <v>10306</v>
      </c>
      <c r="F44" t="s">
        <v>8</v>
      </c>
      <c r="I44">
        <v>655</v>
      </c>
      <c r="J44" t="s">
        <v>8602</v>
      </c>
      <c r="K44" t="s">
        <v>8603</v>
      </c>
      <c r="L44" t="s">
        <v>10</v>
      </c>
      <c r="M44" t="s">
        <v>11</v>
      </c>
      <c r="N44" t="s">
        <v>8</v>
      </c>
      <c r="P44" t="s">
        <v>8</v>
      </c>
      <c r="Q44" t="s">
        <v>2683</v>
      </c>
    </row>
    <row r="45" spans="1:17" x14ac:dyDescent="0.25">
      <c r="A45">
        <v>959</v>
      </c>
      <c r="B45" t="s">
        <v>10310</v>
      </c>
      <c r="C45" t="s">
        <v>10311</v>
      </c>
      <c r="D45" t="s">
        <v>10290</v>
      </c>
      <c r="E45" t="s">
        <v>10294</v>
      </c>
      <c r="F45" t="s">
        <v>8</v>
      </c>
      <c r="I45">
        <v>535</v>
      </c>
      <c r="J45" t="s">
        <v>2781</v>
      </c>
      <c r="K45" t="s">
        <v>8063</v>
      </c>
      <c r="L45" t="s">
        <v>10</v>
      </c>
      <c r="M45" t="s">
        <v>11</v>
      </c>
      <c r="N45" t="s">
        <v>8</v>
      </c>
      <c r="P45" t="s">
        <v>8</v>
      </c>
      <c r="Q45" t="s">
        <v>8</v>
      </c>
    </row>
    <row r="46" spans="1:17" x14ac:dyDescent="0.25">
      <c r="A46">
        <v>587</v>
      </c>
      <c r="B46" t="s">
        <v>4417</v>
      </c>
      <c r="C46" t="s">
        <v>8065</v>
      </c>
      <c r="D46" t="s">
        <v>9799</v>
      </c>
      <c r="E46" t="s">
        <v>8064</v>
      </c>
      <c r="F46" t="s">
        <v>8</v>
      </c>
      <c r="I46">
        <v>295</v>
      </c>
      <c r="J46" t="s">
        <v>8604</v>
      </c>
      <c r="K46" t="s">
        <v>8605</v>
      </c>
      <c r="L46" t="s">
        <v>10</v>
      </c>
      <c r="M46" t="s">
        <v>11</v>
      </c>
      <c r="N46" t="s">
        <v>17</v>
      </c>
      <c r="P46" t="s">
        <v>8</v>
      </c>
      <c r="Q46" t="s">
        <v>2683</v>
      </c>
    </row>
    <row r="47" spans="1:17" x14ac:dyDescent="0.25">
      <c r="A47">
        <v>200</v>
      </c>
      <c r="B47" t="s">
        <v>10060</v>
      </c>
      <c r="C47" t="s">
        <v>10061</v>
      </c>
      <c r="D47" t="s">
        <v>9799</v>
      </c>
      <c r="E47" t="s">
        <v>8064</v>
      </c>
      <c r="F47" t="s">
        <v>8</v>
      </c>
      <c r="I47">
        <v>616</v>
      </c>
      <c r="J47" t="s">
        <v>9436</v>
      </c>
      <c r="K47" t="s">
        <v>9437</v>
      </c>
      <c r="L47" t="s">
        <v>10</v>
      </c>
      <c r="M47" t="s">
        <v>11</v>
      </c>
      <c r="N47" t="s">
        <v>17</v>
      </c>
      <c r="P47" t="s">
        <v>8</v>
      </c>
      <c r="Q47" t="s">
        <v>8</v>
      </c>
    </row>
    <row r="48" spans="1:17" x14ac:dyDescent="0.25">
      <c r="A48">
        <v>648</v>
      </c>
      <c r="B48" t="s">
        <v>8487</v>
      </c>
      <c r="C48" t="s">
        <v>8488</v>
      </c>
      <c r="D48" t="s">
        <v>9799</v>
      </c>
      <c r="E48" t="s">
        <v>8064</v>
      </c>
      <c r="F48" t="s">
        <v>8</v>
      </c>
      <c r="I48">
        <v>250</v>
      </c>
      <c r="J48" t="s">
        <v>12000</v>
      </c>
      <c r="K48" t="s">
        <v>10063</v>
      </c>
      <c r="L48" t="s">
        <v>10305</v>
      </c>
      <c r="M48" t="s">
        <v>10306</v>
      </c>
      <c r="N48" t="s">
        <v>8</v>
      </c>
      <c r="P48" t="s">
        <v>8</v>
      </c>
      <c r="Q48" t="s">
        <v>8</v>
      </c>
    </row>
    <row r="49" spans="1:17" x14ac:dyDescent="0.25">
      <c r="A49">
        <v>445</v>
      </c>
      <c r="B49" t="s">
        <v>10318</v>
      </c>
      <c r="C49" t="s">
        <v>10319</v>
      </c>
      <c r="D49" t="s">
        <v>10</v>
      </c>
      <c r="E49" t="s">
        <v>11</v>
      </c>
      <c r="F49" t="s">
        <v>8</v>
      </c>
      <c r="I49">
        <v>425</v>
      </c>
      <c r="J49" t="s">
        <v>10390</v>
      </c>
      <c r="K49" t="s">
        <v>10063</v>
      </c>
      <c r="L49" t="s">
        <v>4392</v>
      </c>
      <c r="M49" t="s">
        <v>21</v>
      </c>
      <c r="N49" t="s">
        <v>8</v>
      </c>
      <c r="P49" t="s">
        <v>8</v>
      </c>
      <c r="Q49" t="s">
        <v>8</v>
      </c>
    </row>
    <row r="50" spans="1:17" x14ac:dyDescent="0.25">
      <c r="A50">
        <v>230</v>
      </c>
      <c r="B50" t="s">
        <v>8558</v>
      </c>
      <c r="C50" t="s">
        <v>8559</v>
      </c>
      <c r="D50" t="s">
        <v>10</v>
      </c>
      <c r="E50" t="s">
        <v>11</v>
      </c>
      <c r="F50" t="s">
        <v>8</v>
      </c>
      <c r="I50">
        <v>415</v>
      </c>
      <c r="J50" t="s">
        <v>10350</v>
      </c>
      <c r="K50" t="s">
        <v>10351</v>
      </c>
      <c r="L50" t="s">
        <v>9799</v>
      </c>
      <c r="M50" t="s">
        <v>8066</v>
      </c>
      <c r="N50" t="s">
        <v>8</v>
      </c>
      <c r="P50" t="s">
        <v>8</v>
      </c>
      <c r="Q50" t="s">
        <v>8</v>
      </c>
    </row>
    <row r="51" spans="1:17" x14ac:dyDescent="0.25">
      <c r="A51">
        <v>2880</v>
      </c>
      <c r="B51" t="s">
        <v>9497</v>
      </c>
      <c r="C51" t="s">
        <v>9498</v>
      </c>
      <c r="D51" t="s">
        <v>32</v>
      </c>
      <c r="E51" t="s">
        <v>9499</v>
      </c>
      <c r="F51" t="s">
        <v>8</v>
      </c>
      <c r="I51">
        <v>25</v>
      </c>
      <c r="J51" t="s">
        <v>12811</v>
      </c>
      <c r="K51" t="s">
        <v>12812</v>
      </c>
      <c r="L51" t="s">
        <v>12813</v>
      </c>
      <c r="M51" t="s">
        <v>12814</v>
      </c>
      <c r="N51" t="s">
        <v>8</v>
      </c>
      <c r="P51" t="s">
        <v>8</v>
      </c>
      <c r="Q51" t="s">
        <v>8</v>
      </c>
    </row>
    <row r="52" spans="1:17" x14ac:dyDescent="0.25">
      <c r="A52">
        <v>145</v>
      </c>
      <c r="B52" t="s">
        <v>12170</v>
      </c>
      <c r="C52" t="s">
        <v>9498</v>
      </c>
      <c r="D52" t="s">
        <v>10</v>
      </c>
      <c r="E52" t="s">
        <v>16</v>
      </c>
      <c r="F52" t="s">
        <v>8</v>
      </c>
      <c r="I52">
        <v>500</v>
      </c>
      <c r="J52" t="s">
        <v>10354</v>
      </c>
      <c r="K52" t="s">
        <v>10355</v>
      </c>
      <c r="L52" t="s">
        <v>10</v>
      </c>
      <c r="M52" t="s">
        <v>11</v>
      </c>
      <c r="N52" t="s">
        <v>8</v>
      </c>
      <c r="P52" t="s">
        <v>8</v>
      </c>
      <c r="Q52" t="s">
        <v>8</v>
      </c>
    </row>
    <row r="53" spans="1:17" x14ac:dyDescent="0.25">
      <c r="A53">
        <v>1652</v>
      </c>
      <c r="B53" t="s">
        <v>10321</v>
      </c>
      <c r="C53" t="s">
        <v>9498</v>
      </c>
      <c r="D53" t="s">
        <v>15</v>
      </c>
      <c r="E53" t="s">
        <v>8059</v>
      </c>
      <c r="F53" t="s">
        <v>8</v>
      </c>
      <c r="I53">
        <v>1693</v>
      </c>
      <c r="J53" t="s">
        <v>10356</v>
      </c>
      <c r="K53" t="s">
        <v>10357</v>
      </c>
      <c r="L53" t="s">
        <v>12</v>
      </c>
      <c r="M53" t="s">
        <v>8054</v>
      </c>
      <c r="N53" t="s">
        <v>8</v>
      </c>
      <c r="P53" t="s">
        <v>8</v>
      </c>
      <c r="Q53" t="s">
        <v>8</v>
      </c>
    </row>
    <row r="54" spans="1:17" x14ac:dyDescent="0.25">
      <c r="A54">
        <v>44</v>
      </c>
      <c r="B54" t="s">
        <v>10324</v>
      </c>
      <c r="C54" t="s">
        <v>10325</v>
      </c>
      <c r="D54" t="s">
        <v>32</v>
      </c>
      <c r="E54" t="s">
        <v>9499</v>
      </c>
      <c r="F54" t="s">
        <v>8</v>
      </c>
      <c r="I54">
        <v>475</v>
      </c>
      <c r="J54" t="s">
        <v>10358</v>
      </c>
      <c r="K54" t="s">
        <v>10357</v>
      </c>
      <c r="L54" t="s">
        <v>10</v>
      </c>
      <c r="M54" t="s">
        <v>11</v>
      </c>
      <c r="N54" t="s">
        <v>8</v>
      </c>
      <c r="P54" t="s">
        <v>8</v>
      </c>
      <c r="Q54" t="s">
        <v>8</v>
      </c>
    </row>
    <row r="55" spans="1:17" x14ac:dyDescent="0.25">
      <c r="A55">
        <v>280</v>
      </c>
      <c r="B55" t="s">
        <v>12597</v>
      </c>
      <c r="C55" t="s">
        <v>10062</v>
      </c>
      <c r="D55" t="s">
        <v>10</v>
      </c>
      <c r="E55" t="s">
        <v>16</v>
      </c>
      <c r="F55" t="s">
        <v>17</v>
      </c>
      <c r="I55">
        <v>560</v>
      </c>
      <c r="J55" t="s">
        <v>10359</v>
      </c>
      <c r="K55" t="s">
        <v>9800</v>
      </c>
      <c r="L55" t="s">
        <v>7</v>
      </c>
      <c r="M55" t="s">
        <v>8055</v>
      </c>
      <c r="N55" t="s">
        <v>8</v>
      </c>
      <c r="P55" t="s">
        <v>8</v>
      </c>
      <c r="Q55" t="s">
        <v>8</v>
      </c>
    </row>
    <row r="56" spans="1:17" x14ac:dyDescent="0.25">
      <c r="A56">
        <v>90</v>
      </c>
      <c r="B56" t="s">
        <v>12598</v>
      </c>
      <c r="C56" t="s">
        <v>12599</v>
      </c>
      <c r="D56" t="s">
        <v>10</v>
      </c>
      <c r="E56" t="s">
        <v>16</v>
      </c>
      <c r="F56" t="s">
        <v>8</v>
      </c>
      <c r="I56">
        <v>227</v>
      </c>
      <c r="J56" t="s">
        <v>9667</v>
      </c>
      <c r="K56" t="s">
        <v>9668</v>
      </c>
      <c r="L56" t="s">
        <v>18</v>
      </c>
      <c r="M56" t="s">
        <v>19</v>
      </c>
      <c r="N56" t="s">
        <v>8</v>
      </c>
      <c r="P56" t="s">
        <v>8</v>
      </c>
      <c r="Q56" t="s">
        <v>8</v>
      </c>
    </row>
    <row r="57" spans="1:17" x14ac:dyDescent="0.25">
      <c r="A57">
        <v>488</v>
      </c>
      <c r="B57" t="s">
        <v>10331</v>
      </c>
      <c r="C57" t="s">
        <v>9768</v>
      </c>
      <c r="D57" t="s">
        <v>10</v>
      </c>
      <c r="E57" t="s">
        <v>16</v>
      </c>
      <c r="F57" t="s">
        <v>8</v>
      </c>
      <c r="I57">
        <v>115</v>
      </c>
      <c r="J57" t="s">
        <v>9769</v>
      </c>
      <c r="K57" t="s">
        <v>9770</v>
      </c>
      <c r="L57" t="s">
        <v>10</v>
      </c>
      <c r="M57" t="s">
        <v>11</v>
      </c>
      <c r="N57" t="s">
        <v>8</v>
      </c>
      <c r="P57" t="s">
        <v>8</v>
      </c>
      <c r="Q57" t="s">
        <v>8</v>
      </c>
    </row>
    <row r="58" spans="1:17" x14ac:dyDescent="0.25">
      <c r="A58">
        <v>149</v>
      </c>
      <c r="B58" t="s">
        <v>12600</v>
      </c>
      <c r="C58" t="s">
        <v>12601</v>
      </c>
      <c r="D58" t="s">
        <v>29</v>
      </c>
      <c r="E58" t="s">
        <v>30</v>
      </c>
      <c r="F58" t="s">
        <v>8</v>
      </c>
      <c r="I58">
        <v>80</v>
      </c>
      <c r="J58" t="s">
        <v>12815</v>
      </c>
      <c r="K58" t="s">
        <v>12816</v>
      </c>
      <c r="L58" t="s">
        <v>7</v>
      </c>
      <c r="M58" t="s">
        <v>8055</v>
      </c>
      <c r="N58" t="s">
        <v>17</v>
      </c>
      <c r="P58" t="s">
        <v>8</v>
      </c>
      <c r="Q58" t="s">
        <v>8</v>
      </c>
    </row>
    <row r="59" spans="1:17" x14ac:dyDescent="0.25">
      <c r="A59">
        <v>82</v>
      </c>
      <c r="B59" t="s">
        <v>12572</v>
      </c>
      <c r="C59" t="s">
        <v>12573</v>
      </c>
      <c r="D59" t="s">
        <v>29</v>
      </c>
      <c r="E59" t="s">
        <v>30</v>
      </c>
      <c r="F59" t="s">
        <v>8</v>
      </c>
      <c r="I59">
        <v>440</v>
      </c>
      <c r="J59" t="s">
        <v>24</v>
      </c>
      <c r="K59" t="s">
        <v>8067</v>
      </c>
      <c r="L59" t="s">
        <v>7</v>
      </c>
      <c r="M59" t="s">
        <v>8055</v>
      </c>
      <c r="N59" t="s">
        <v>8</v>
      </c>
      <c r="P59" t="s">
        <v>8</v>
      </c>
      <c r="Q59" t="s">
        <v>8</v>
      </c>
    </row>
    <row r="60" spans="1:17" x14ac:dyDescent="0.25">
      <c r="A60">
        <v>150</v>
      </c>
      <c r="B60" t="s">
        <v>12574</v>
      </c>
      <c r="C60" t="s">
        <v>12575</v>
      </c>
      <c r="D60" t="s">
        <v>18</v>
      </c>
      <c r="E60" t="s">
        <v>19</v>
      </c>
      <c r="F60" t="s">
        <v>8</v>
      </c>
      <c r="I60">
        <v>1176</v>
      </c>
      <c r="J60" t="s">
        <v>10367</v>
      </c>
      <c r="K60" t="s">
        <v>10368</v>
      </c>
      <c r="L60" t="s">
        <v>15</v>
      </c>
      <c r="M60" t="s">
        <v>8059</v>
      </c>
      <c r="N60" t="s">
        <v>17</v>
      </c>
      <c r="P60" t="s">
        <v>8</v>
      </c>
      <c r="Q60" t="s">
        <v>8</v>
      </c>
    </row>
    <row r="61" spans="1:17" x14ac:dyDescent="0.25">
      <c r="A61">
        <v>240</v>
      </c>
      <c r="B61" t="s">
        <v>11446</v>
      </c>
      <c r="C61" t="s">
        <v>9801</v>
      </c>
      <c r="D61" t="s">
        <v>13</v>
      </c>
      <c r="E61" t="s">
        <v>8644</v>
      </c>
      <c r="F61" t="s">
        <v>8</v>
      </c>
      <c r="I61">
        <v>240</v>
      </c>
      <c r="J61" t="s">
        <v>10371</v>
      </c>
      <c r="K61" t="s">
        <v>10372</v>
      </c>
      <c r="L61" t="s">
        <v>7</v>
      </c>
      <c r="M61" t="s">
        <v>8055</v>
      </c>
      <c r="N61" t="s">
        <v>17</v>
      </c>
      <c r="P61" t="s">
        <v>8</v>
      </c>
      <c r="Q61" t="s">
        <v>8</v>
      </c>
    </row>
    <row r="62" spans="1:17" x14ac:dyDescent="0.25">
      <c r="A62">
        <v>122</v>
      </c>
      <c r="B62" t="s">
        <v>12817</v>
      </c>
      <c r="C62" t="s">
        <v>12818</v>
      </c>
      <c r="D62" t="s">
        <v>10</v>
      </c>
      <c r="E62" t="s">
        <v>16</v>
      </c>
      <c r="F62" t="s">
        <v>17</v>
      </c>
      <c r="I62">
        <v>504</v>
      </c>
      <c r="J62" t="s">
        <v>10373</v>
      </c>
      <c r="K62" t="s">
        <v>10372</v>
      </c>
      <c r="L62" t="s">
        <v>15</v>
      </c>
      <c r="M62" t="s">
        <v>8059</v>
      </c>
      <c r="N62" t="s">
        <v>17</v>
      </c>
      <c r="P62" t="s">
        <v>8</v>
      </c>
      <c r="Q62" t="s">
        <v>8</v>
      </c>
    </row>
    <row r="63" spans="1:17" x14ac:dyDescent="0.25">
      <c r="A63">
        <v>270</v>
      </c>
      <c r="B63" t="s">
        <v>12494</v>
      </c>
      <c r="C63" t="s">
        <v>12495</v>
      </c>
      <c r="D63" t="s">
        <v>10</v>
      </c>
      <c r="E63" t="s">
        <v>16</v>
      </c>
      <c r="F63" t="s">
        <v>17</v>
      </c>
      <c r="I63">
        <v>1220</v>
      </c>
      <c r="J63" t="s">
        <v>10374</v>
      </c>
      <c r="K63" t="s">
        <v>8068</v>
      </c>
      <c r="L63" t="s">
        <v>7</v>
      </c>
      <c r="M63" t="s">
        <v>8055</v>
      </c>
      <c r="N63" t="s">
        <v>17</v>
      </c>
      <c r="P63" t="s">
        <v>8</v>
      </c>
      <c r="Q63" t="s">
        <v>8</v>
      </c>
    </row>
    <row r="64" spans="1:17" x14ac:dyDescent="0.25">
      <c r="A64">
        <v>112</v>
      </c>
      <c r="B64" t="s">
        <v>12819</v>
      </c>
      <c r="C64" t="s">
        <v>12820</v>
      </c>
      <c r="D64" t="s">
        <v>15</v>
      </c>
      <c r="E64" t="s">
        <v>8077</v>
      </c>
      <c r="F64" t="s">
        <v>17</v>
      </c>
      <c r="I64">
        <v>640</v>
      </c>
      <c r="J64" t="s">
        <v>10375</v>
      </c>
      <c r="K64" t="s">
        <v>8070</v>
      </c>
      <c r="L64" t="s">
        <v>7</v>
      </c>
      <c r="M64" t="s">
        <v>8055</v>
      </c>
      <c r="N64" t="s">
        <v>8</v>
      </c>
      <c r="P64" t="s">
        <v>8</v>
      </c>
      <c r="Q64" t="s">
        <v>8</v>
      </c>
    </row>
    <row r="65" spans="1:17" x14ac:dyDescent="0.25">
      <c r="A65">
        <v>125</v>
      </c>
      <c r="B65" t="s">
        <v>10340</v>
      </c>
      <c r="C65" t="s">
        <v>10341</v>
      </c>
      <c r="D65" t="s">
        <v>10305</v>
      </c>
      <c r="E65" t="s">
        <v>10306</v>
      </c>
      <c r="F65" t="s">
        <v>8</v>
      </c>
      <c r="I65">
        <v>80</v>
      </c>
      <c r="J65" t="s">
        <v>12821</v>
      </c>
      <c r="K65" t="s">
        <v>12822</v>
      </c>
      <c r="L65" t="s">
        <v>7</v>
      </c>
      <c r="M65" t="s">
        <v>8055</v>
      </c>
      <c r="N65" t="s">
        <v>8</v>
      </c>
      <c r="P65" t="s">
        <v>8</v>
      </c>
      <c r="Q65" t="s">
        <v>8</v>
      </c>
    </row>
    <row r="66" spans="1:17" x14ac:dyDescent="0.25">
      <c r="A66">
        <v>270</v>
      </c>
      <c r="B66" t="s">
        <v>10342</v>
      </c>
      <c r="C66" t="s">
        <v>10343</v>
      </c>
      <c r="D66" t="s">
        <v>10305</v>
      </c>
      <c r="E66" t="s">
        <v>10306</v>
      </c>
      <c r="F66" t="s">
        <v>8</v>
      </c>
      <c r="I66">
        <v>1080</v>
      </c>
      <c r="J66" t="s">
        <v>8606</v>
      </c>
      <c r="K66" t="s">
        <v>8607</v>
      </c>
      <c r="L66" t="s">
        <v>7</v>
      </c>
      <c r="M66" t="s">
        <v>8055</v>
      </c>
      <c r="N66" t="s">
        <v>17</v>
      </c>
      <c r="P66" t="s">
        <v>8</v>
      </c>
      <c r="Q66" t="s">
        <v>8</v>
      </c>
    </row>
    <row r="67" spans="1:17" x14ac:dyDescent="0.25">
      <c r="A67" t="s">
        <v>8</v>
      </c>
      <c r="B67" t="s">
        <v>8</v>
      </c>
      <c r="C67" t="s">
        <v>8</v>
      </c>
      <c r="D67" t="s">
        <v>8</v>
      </c>
      <c r="E67" t="s">
        <v>8</v>
      </c>
      <c r="F67" t="s">
        <v>8</v>
      </c>
      <c r="I67" t="s">
        <v>8</v>
      </c>
      <c r="J67" t="s">
        <v>8</v>
      </c>
      <c r="K67" t="s">
        <v>8</v>
      </c>
      <c r="L67" t="s">
        <v>8</v>
      </c>
      <c r="M67" t="s">
        <v>8</v>
      </c>
      <c r="N67" t="s">
        <v>8</v>
      </c>
      <c r="P67" t="e">
        <v>#N/A</v>
      </c>
      <c r="Q67" t="e">
        <v>#N/A</v>
      </c>
    </row>
    <row r="68" spans="1:17" x14ac:dyDescent="0.25">
      <c r="A68" t="s">
        <v>8</v>
      </c>
      <c r="B68" t="s">
        <v>8</v>
      </c>
      <c r="C68" t="s">
        <v>8</v>
      </c>
      <c r="D68" t="s">
        <v>8</v>
      </c>
      <c r="E68" t="s">
        <v>8</v>
      </c>
      <c r="F68" t="s">
        <v>8</v>
      </c>
      <c r="I68" t="s">
        <v>8</v>
      </c>
      <c r="J68" t="s">
        <v>8</v>
      </c>
      <c r="K68" t="s">
        <v>8</v>
      </c>
      <c r="L68" t="s">
        <v>8</v>
      </c>
      <c r="M68" t="s">
        <v>8</v>
      </c>
      <c r="N68" t="s">
        <v>8</v>
      </c>
      <c r="P68" t="e">
        <v>#N/A</v>
      </c>
      <c r="Q68" t="e">
        <v>#N/A</v>
      </c>
    </row>
    <row r="69" spans="1:17" x14ac:dyDescent="0.25">
      <c r="A69">
        <v>320</v>
      </c>
      <c r="B69" t="s">
        <v>9669</v>
      </c>
      <c r="C69" t="s">
        <v>9670</v>
      </c>
      <c r="D69" t="s">
        <v>7</v>
      </c>
      <c r="E69" t="s">
        <v>8055</v>
      </c>
      <c r="F69" t="s">
        <v>17</v>
      </c>
      <c r="I69">
        <v>266</v>
      </c>
      <c r="J69" t="s">
        <v>12823</v>
      </c>
      <c r="K69" t="s">
        <v>12824</v>
      </c>
      <c r="L69" t="s">
        <v>10</v>
      </c>
      <c r="M69" t="s">
        <v>11</v>
      </c>
      <c r="N69" t="s">
        <v>8</v>
      </c>
      <c r="P69" t="s">
        <v>8</v>
      </c>
      <c r="Q69" t="s">
        <v>8</v>
      </c>
    </row>
    <row r="70" spans="1:17" x14ac:dyDescent="0.25">
      <c r="A70">
        <v>40</v>
      </c>
      <c r="B70" t="s">
        <v>12825</v>
      </c>
      <c r="C70" t="s">
        <v>12826</v>
      </c>
      <c r="D70" t="s">
        <v>7</v>
      </c>
      <c r="E70" t="s">
        <v>8055</v>
      </c>
      <c r="F70" t="s">
        <v>8</v>
      </c>
      <c r="I70">
        <v>64</v>
      </c>
      <c r="J70" t="s">
        <v>10407</v>
      </c>
      <c r="K70" t="s">
        <v>8355</v>
      </c>
      <c r="L70" t="s">
        <v>32</v>
      </c>
      <c r="M70" t="s">
        <v>8060</v>
      </c>
      <c r="N70" t="s">
        <v>17</v>
      </c>
      <c r="P70" t="s">
        <v>8</v>
      </c>
      <c r="Q70" t="s">
        <v>8</v>
      </c>
    </row>
    <row r="71" spans="1:17" x14ac:dyDescent="0.25">
      <c r="A71">
        <v>164</v>
      </c>
      <c r="B71" t="s">
        <v>10376</v>
      </c>
      <c r="C71" t="s">
        <v>10377</v>
      </c>
      <c r="D71" t="s">
        <v>18</v>
      </c>
      <c r="E71" t="s">
        <v>19</v>
      </c>
      <c r="F71" t="s">
        <v>8</v>
      </c>
      <c r="I71">
        <v>50</v>
      </c>
      <c r="J71" t="s">
        <v>12827</v>
      </c>
      <c r="K71" t="s">
        <v>8355</v>
      </c>
      <c r="L71" t="s">
        <v>13</v>
      </c>
      <c r="M71" t="s">
        <v>2782</v>
      </c>
      <c r="N71" t="s">
        <v>17</v>
      </c>
      <c r="P71" t="s">
        <v>8</v>
      </c>
      <c r="Q71" t="s">
        <v>8</v>
      </c>
    </row>
    <row r="72" spans="1:17" x14ac:dyDescent="0.25">
      <c r="A72">
        <v>825</v>
      </c>
      <c r="B72" t="s">
        <v>8608</v>
      </c>
      <c r="C72" t="s">
        <v>8609</v>
      </c>
      <c r="D72" t="s">
        <v>10</v>
      </c>
      <c r="E72" t="s">
        <v>11</v>
      </c>
      <c r="F72" t="s">
        <v>8</v>
      </c>
      <c r="I72">
        <v>2090</v>
      </c>
      <c r="J72" t="s">
        <v>2783</v>
      </c>
      <c r="K72" t="s">
        <v>8355</v>
      </c>
      <c r="L72" t="s">
        <v>10</v>
      </c>
      <c r="M72" t="s">
        <v>16</v>
      </c>
      <c r="N72" t="s">
        <v>17</v>
      </c>
      <c r="P72" t="s">
        <v>8</v>
      </c>
      <c r="Q72" t="s">
        <v>8</v>
      </c>
    </row>
    <row r="73" spans="1:17" x14ac:dyDescent="0.25">
      <c r="A73">
        <v>215</v>
      </c>
      <c r="B73" t="s">
        <v>12083</v>
      </c>
      <c r="C73" t="s">
        <v>12084</v>
      </c>
      <c r="D73" t="s">
        <v>10</v>
      </c>
      <c r="E73" t="s">
        <v>25</v>
      </c>
      <c r="F73" t="s">
        <v>8</v>
      </c>
      <c r="I73">
        <v>1484</v>
      </c>
      <c r="J73" t="s">
        <v>11733</v>
      </c>
      <c r="K73" t="s">
        <v>8355</v>
      </c>
      <c r="L73" t="s">
        <v>15</v>
      </c>
      <c r="M73" t="s">
        <v>8077</v>
      </c>
      <c r="N73" t="s">
        <v>17</v>
      </c>
      <c r="P73" t="s">
        <v>8</v>
      </c>
      <c r="Q73" t="s">
        <v>8</v>
      </c>
    </row>
    <row r="74" spans="1:17" x14ac:dyDescent="0.25">
      <c r="A74">
        <v>1120</v>
      </c>
      <c r="B74" t="s">
        <v>2780</v>
      </c>
      <c r="C74" t="s">
        <v>8072</v>
      </c>
      <c r="D74" t="s">
        <v>10</v>
      </c>
      <c r="E74" t="s">
        <v>25</v>
      </c>
      <c r="F74" t="s">
        <v>8</v>
      </c>
      <c r="I74">
        <v>95</v>
      </c>
      <c r="J74" t="s">
        <v>10410</v>
      </c>
      <c r="K74" t="s">
        <v>10411</v>
      </c>
      <c r="L74" t="s">
        <v>13</v>
      </c>
      <c r="M74" t="s">
        <v>2782</v>
      </c>
      <c r="N74" t="s">
        <v>8</v>
      </c>
      <c r="P74" t="s">
        <v>8</v>
      </c>
      <c r="Q74" t="s">
        <v>8</v>
      </c>
    </row>
    <row r="75" spans="1:17" x14ac:dyDescent="0.25">
      <c r="A75">
        <v>3725</v>
      </c>
      <c r="B75" t="s">
        <v>4404</v>
      </c>
      <c r="C75" t="s">
        <v>8073</v>
      </c>
      <c r="D75" t="s">
        <v>10</v>
      </c>
      <c r="E75" t="s">
        <v>25</v>
      </c>
      <c r="F75" t="s">
        <v>8</v>
      </c>
      <c r="I75">
        <v>5200</v>
      </c>
      <c r="J75" t="s">
        <v>9571</v>
      </c>
      <c r="K75" t="s">
        <v>8552</v>
      </c>
      <c r="L75" t="s">
        <v>10</v>
      </c>
      <c r="M75" t="s">
        <v>16</v>
      </c>
      <c r="N75" t="s">
        <v>17</v>
      </c>
      <c r="P75" t="s">
        <v>8</v>
      </c>
      <c r="Q75" t="s">
        <v>8</v>
      </c>
    </row>
    <row r="76" spans="1:17" x14ac:dyDescent="0.25">
      <c r="A76">
        <v>27</v>
      </c>
      <c r="B76" t="s">
        <v>11449</v>
      </c>
      <c r="C76" t="s">
        <v>11450</v>
      </c>
      <c r="D76" t="s">
        <v>10</v>
      </c>
      <c r="E76" t="s">
        <v>25</v>
      </c>
      <c r="F76" t="s">
        <v>8</v>
      </c>
      <c r="I76">
        <v>175</v>
      </c>
      <c r="J76" t="s">
        <v>9774</v>
      </c>
      <c r="K76" t="s">
        <v>9775</v>
      </c>
      <c r="L76" t="s">
        <v>13</v>
      </c>
      <c r="M76" t="s">
        <v>2782</v>
      </c>
      <c r="N76" t="s">
        <v>17</v>
      </c>
      <c r="P76" t="s">
        <v>8</v>
      </c>
      <c r="Q76" t="s">
        <v>2683</v>
      </c>
    </row>
    <row r="77" spans="1:17" x14ac:dyDescent="0.25">
      <c r="A77">
        <v>1715</v>
      </c>
      <c r="B77" t="s">
        <v>10378</v>
      </c>
      <c r="C77" t="s">
        <v>10379</v>
      </c>
      <c r="D77" t="s">
        <v>18</v>
      </c>
      <c r="E77" t="s">
        <v>19</v>
      </c>
      <c r="F77" t="s">
        <v>8</v>
      </c>
      <c r="I77">
        <v>56</v>
      </c>
      <c r="J77" t="s">
        <v>12828</v>
      </c>
      <c r="K77" t="s">
        <v>12829</v>
      </c>
      <c r="L77" t="s">
        <v>15</v>
      </c>
      <c r="M77" t="s">
        <v>8059</v>
      </c>
      <c r="N77" t="s">
        <v>8</v>
      </c>
      <c r="P77" t="s">
        <v>8</v>
      </c>
      <c r="Q77" t="s">
        <v>8</v>
      </c>
    </row>
    <row r="78" spans="1:17" x14ac:dyDescent="0.25">
      <c r="A78">
        <v>56</v>
      </c>
      <c r="B78" t="s">
        <v>12830</v>
      </c>
      <c r="C78" t="s">
        <v>12831</v>
      </c>
      <c r="D78" t="s">
        <v>15</v>
      </c>
      <c r="E78" t="s">
        <v>8059</v>
      </c>
      <c r="F78" t="s">
        <v>8</v>
      </c>
      <c r="I78">
        <v>560</v>
      </c>
      <c r="J78" t="s">
        <v>10414</v>
      </c>
      <c r="K78" t="s">
        <v>10415</v>
      </c>
      <c r="L78" t="s">
        <v>15</v>
      </c>
      <c r="M78" t="s">
        <v>8059</v>
      </c>
      <c r="N78" t="s">
        <v>8</v>
      </c>
      <c r="P78" t="s">
        <v>8</v>
      </c>
      <c r="Q78" t="s">
        <v>8</v>
      </c>
    </row>
    <row r="79" spans="1:17" x14ac:dyDescent="0.25">
      <c r="A79">
        <v>672</v>
      </c>
      <c r="B79" t="s">
        <v>10383</v>
      </c>
      <c r="C79" t="s">
        <v>10384</v>
      </c>
      <c r="D79" t="s">
        <v>15</v>
      </c>
      <c r="E79" t="s">
        <v>8059</v>
      </c>
      <c r="F79" t="s">
        <v>8</v>
      </c>
      <c r="I79">
        <v>532</v>
      </c>
      <c r="J79" t="s">
        <v>8621</v>
      </c>
      <c r="K79" t="s">
        <v>8079</v>
      </c>
      <c r="L79" t="s">
        <v>15</v>
      </c>
      <c r="M79" t="s">
        <v>8059</v>
      </c>
      <c r="N79" t="s">
        <v>8</v>
      </c>
      <c r="P79" t="s">
        <v>8</v>
      </c>
      <c r="Q79" t="s">
        <v>8</v>
      </c>
    </row>
    <row r="80" spans="1:17" x14ac:dyDescent="0.25">
      <c r="A80">
        <v>302</v>
      </c>
      <c r="B80" t="s">
        <v>12832</v>
      </c>
      <c r="C80" t="s">
        <v>12833</v>
      </c>
      <c r="D80" t="s">
        <v>10</v>
      </c>
      <c r="E80" t="s">
        <v>11</v>
      </c>
      <c r="F80" t="s">
        <v>8</v>
      </c>
      <c r="I80">
        <v>28</v>
      </c>
      <c r="J80" t="s">
        <v>12392</v>
      </c>
      <c r="K80" t="s">
        <v>12393</v>
      </c>
      <c r="L80" t="s">
        <v>15</v>
      </c>
      <c r="M80" t="s">
        <v>8059</v>
      </c>
      <c r="N80" t="s">
        <v>8</v>
      </c>
      <c r="P80" t="s">
        <v>8</v>
      </c>
      <c r="Q80" t="s">
        <v>8</v>
      </c>
    </row>
    <row r="81" spans="1:17" x14ac:dyDescent="0.25">
      <c r="A81">
        <v>252</v>
      </c>
      <c r="B81" t="s">
        <v>12834</v>
      </c>
      <c r="C81" t="s">
        <v>12833</v>
      </c>
      <c r="D81" t="s">
        <v>15</v>
      </c>
      <c r="E81" t="s">
        <v>8059</v>
      </c>
      <c r="F81" t="s">
        <v>8</v>
      </c>
      <c r="I81">
        <v>100</v>
      </c>
      <c r="J81" t="s">
        <v>8624</v>
      </c>
      <c r="K81" t="s">
        <v>8625</v>
      </c>
      <c r="L81" t="s">
        <v>7</v>
      </c>
      <c r="M81" t="s">
        <v>8055</v>
      </c>
      <c r="N81" t="s">
        <v>8</v>
      </c>
      <c r="P81" t="s">
        <v>8</v>
      </c>
      <c r="Q81" t="s">
        <v>8</v>
      </c>
    </row>
    <row r="82" spans="1:17" x14ac:dyDescent="0.25">
      <c r="A82">
        <v>1364</v>
      </c>
      <c r="B82" t="s">
        <v>10386</v>
      </c>
      <c r="C82" t="s">
        <v>10387</v>
      </c>
      <c r="D82" t="s">
        <v>10</v>
      </c>
      <c r="E82" t="s">
        <v>11</v>
      </c>
      <c r="F82" t="s">
        <v>8</v>
      </c>
      <c r="I82">
        <v>112</v>
      </c>
      <c r="J82" t="s">
        <v>12173</v>
      </c>
      <c r="K82" t="s">
        <v>8625</v>
      </c>
      <c r="L82" t="s">
        <v>15</v>
      </c>
      <c r="M82" t="s">
        <v>8059</v>
      </c>
      <c r="N82" t="s">
        <v>8</v>
      </c>
      <c r="P82" t="s">
        <v>8</v>
      </c>
      <c r="Q82" t="s">
        <v>8</v>
      </c>
    </row>
    <row r="83" spans="1:17" x14ac:dyDescent="0.25">
      <c r="A83">
        <v>100</v>
      </c>
      <c r="B83" t="s">
        <v>11703</v>
      </c>
      <c r="C83" t="s">
        <v>11704</v>
      </c>
      <c r="D83" t="s">
        <v>10</v>
      </c>
      <c r="E83" t="s">
        <v>11</v>
      </c>
      <c r="F83" t="s">
        <v>8</v>
      </c>
      <c r="I83">
        <v>40</v>
      </c>
      <c r="J83" t="s">
        <v>12502</v>
      </c>
      <c r="K83" t="s">
        <v>12503</v>
      </c>
      <c r="L83" t="s">
        <v>7</v>
      </c>
      <c r="M83" t="s">
        <v>8055</v>
      </c>
      <c r="N83" t="s">
        <v>8</v>
      </c>
      <c r="P83" t="s">
        <v>8</v>
      </c>
      <c r="Q83" t="s">
        <v>8</v>
      </c>
    </row>
    <row r="84" spans="1:17" x14ac:dyDescent="0.25">
      <c r="A84">
        <v>80</v>
      </c>
      <c r="B84" t="s">
        <v>9315</v>
      </c>
      <c r="C84" t="s">
        <v>9316</v>
      </c>
      <c r="D84" t="s">
        <v>10</v>
      </c>
      <c r="E84" t="s">
        <v>11</v>
      </c>
      <c r="F84" t="s">
        <v>8</v>
      </c>
      <c r="I84">
        <v>349</v>
      </c>
      <c r="J84" t="s">
        <v>10425</v>
      </c>
      <c r="K84" t="s">
        <v>10426</v>
      </c>
      <c r="L84" t="s">
        <v>10</v>
      </c>
      <c r="M84" t="s">
        <v>11</v>
      </c>
      <c r="N84" t="s">
        <v>8</v>
      </c>
      <c r="P84" t="s">
        <v>8</v>
      </c>
      <c r="Q84" t="s">
        <v>8</v>
      </c>
    </row>
    <row r="85" spans="1:17" x14ac:dyDescent="0.25">
      <c r="A85">
        <v>340</v>
      </c>
      <c r="B85" t="s">
        <v>9317</v>
      </c>
      <c r="C85" t="s">
        <v>9318</v>
      </c>
      <c r="D85" t="s">
        <v>10</v>
      </c>
      <c r="E85" t="s">
        <v>11</v>
      </c>
      <c r="F85" t="s">
        <v>8</v>
      </c>
      <c r="I85">
        <v>270</v>
      </c>
      <c r="J85" t="s">
        <v>10427</v>
      </c>
      <c r="K85" t="s">
        <v>10428</v>
      </c>
      <c r="L85" t="s">
        <v>10</v>
      </c>
      <c r="M85" t="s">
        <v>11</v>
      </c>
      <c r="N85" t="s">
        <v>8</v>
      </c>
      <c r="P85" t="s">
        <v>8</v>
      </c>
      <c r="Q85" t="s">
        <v>8</v>
      </c>
    </row>
    <row r="86" spans="1:17" x14ac:dyDescent="0.25">
      <c r="A86">
        <v>110</v>
      </c>
      <c r="B86" t="s">
        <v>11705</v>
      </c>
      <c r="C86" t="s">
        <v>11706</v>
      </c>
      <c r="D86" t="s">
        <v>10</v>
      </c>
      <c r="E86" t="s">
        <v>11</v>
      </c>
      <c r="F86" t="s">
        <v>8</v>
      </c>
      <c r="I86">
        <v>185</v>
      </c>
      <c r="J86" t="s">
        <v>10429</v>
      </c>
      <c r="K86" t="s">
        <v>10430</v>
      </c>
      <c r="L86" t="s">
        <v>10</v>
      </c>
      <c r="M86" t="s">
        <v>11</v>
      </c>
      <c r="N86" t="s">
        <v>8</v>
      </c>
      <c r="P86" t="s">
        <v>8</v>
      </c>
      <c r="Q86" t="s">
        <v>8</v>
      </c>
    </row>
    <row r="87" spans="1:17" x14ac:dyDescent="0.25">
      <c r="A87">
        <v>140</v>
      </c>
      <c r="B87" t="s">
        <v>8610</v>
      </c>
      <c r="C87" t="s">
        <v>8611</v>
      </c>
      <c r="D87" t="s">
        <v>10</v>
      </c>
      <c r="E87" t="s">
        <v>11</v>
      </c>
      <c r="F87" t="s">
        <v>8</v>
      </c>
      <c r="I87">
        <v>30</v>
      </c>
      <c r="J87" t="s">
        <v>12506</v>
      </c>
      <c r="K87" t="s">
        <v>12507</v>
      </c>
      <c r="L87" t="s">
        <v>10</v>
      </c>
      <c r="M87" t="s">
        <v>16</v>
      </c>
      <c r="N87" t="s">
        <v>8</v>
      </c>
      <c r="P87" t="s">
        <v>8</v>
      </c>
      <c r="Q87" t="s">
        <v>2683</v>
      </c>
    </row>
    <row r="88" spans="1:17" x14ac:dyDescent="0.25">
      <c r="A88">
        <v>190</v>
      </c>
      <c r="B88" t="s">
        <v>10388</v>
      </c>
      <c r="C88" t="s">
        <v>10389</v>
      </c>
      <c r="D88" t="s">
        <v>10</v>
      </c>
      <c r="E88" t="s">
        <v>11</v>
      </c>
      <c r="F88" t="s">
        <v>8</v>
      </c>
      <c r="I88">
        <v>551</v>
      </c>
      <c r="J88" t="s">
        <v>12174</v>
      </c>
      <c r="K88" t="s">
        <v>12175</v>
      </c>
      <c r="L88" t="s">
        <v>10</v>
      </c>
      <c r="M88" t="s">
        <v>16</v>
      </c>
      <c r="N88" t="s">
        <v>8</v>
      </c>
      <c r="P88" t="s">
        <v>8</v>
      </c>
      <c r="Q88" t="s">
        <v>8</v>
      </c>
    </row>
    <row r="89" spans="1:17" x14ac:dyDescent="0.25">
      <c r="A89">
        <v>125</v>
      </c>
      <c r="B89" t="s">
        <v>9320</v>
      </c>
      <c r="C89" t="s">
        <v>9321</v>
      </c>
      <c r="D89" t="s">
        <v>10</v>
      </c>
      <c r="E89" t="s">
        <v>11</v>
      </c>
      <c r="F89" t="s">
        <v>8</v>
      </c>
      <c r="I89">
        <v>1246</v>
      </c>
      <c r="J89" t="s">
        <v>10432</v>
      </c>
      <c r="K89" t="s">
        <v>10433</v>
      </c>
      <c r="L89" t="s">
        <v>10</v>
      </c>
      <c r="M89" t="s">
        <v>16</v>
      </c>
      <c r="N89" t="s">
        <v>8</v>
      </c>
      <c r="P89" t="s">
        <v>8</v>
      </c>
      <c r="Q89" t="s">
        <v>8</v>
      </c>
    </row>
    <row r="90" spans="1:17" x14ac:dyDescent="0.25">
      <c r="A90">
        <v>50</v>
      </c>
      <c r="B90" t="s">
        <v>12835</v>
      </c>
      <c r="C90" t="s">
        <v>12836</v>
      </c>
      <c r="D90" t="s">
        <v>10</v>
      </c>
      <c r="E90" t="s">
        <v>11</v>
      </c>
      <c r="F90" t="s">
        <v>8</v>
      </c>
      <c r="I90">
        <v>880</v>
      </c>
      <c r="J90" t="s">
        <v>10434</v>
      </c>
      <c r="K90" t="s">
        <v>10435</v>
      </c>
      <c r="L90" t="s">
        <v>10305</v>
      </c>
      <c r="M90" t="s">
        <v>10306</v>
      </c>
      <c r="N90" t="s">
        <v>8</v>
      </c>
      <c r="P90" t="s">
        <v>8</v>
      </c>
      <c r="Q90" t="s">
        <v>8</v>
      </c>
    </row>
    <row r="91" spans="1:17" x14ac:dyDescent="0.25">
      <c r="A91">
        <v>165</v>
      </c>
      <c r="B91" t="s">
        <v>10391</v>
      </c>
      <c r="C91" t="s">
        <v>10392</v>
      </c>
      <c r="D91" t="s">
        <v>10305</v>
      </c>
      <c r="E91" t="s">
        <v>10306</v>
      </c>
      <c r="F91" t="s">
        <v>8</v>
      </c>
      <c r="I91">
        <v>125</v>
      </c>
      <c r="J91" t="s">
        <v>10436</v>
      </c>
      <c r="K91" t="s">
        <v>10435</v>
      </c>
      <c r="L91" t="s">
        <v>10305</v>
      </c>
      <c r="M91" t="s">
        <v>10306</v>
      </c>
      <c r="N91" t="s">
        <v>8</v>
      </c>
      <c r="P91" t="s">
        <v>8</v>
      </c>
      <c r="Q91" t="s">
        <v>8</v>
      </c>
    </row>
    <row r="92" spans="1:17" x14ac:dyDescent="0.25">
      <c r="A92">
        <v>420</v>
      </c>
      <c r="B92" t="s">
        <v>10393</v>
      </c>
      <c r="C92" t="s">
        <v>10394</v>
      </c>
      <c r="D92" t="s">
        <v>10</v>
      </c>
      <c r="E92" t="s">
        <v>11</v>
      </c>
      <c r="F92" t="s">
        <v>8</v>
      </c>
      <c r="I92">
        <v>864</v>
      </c>
      <c r="J92" t="s">
        <v>12087</v>
      </c>
      <c r="K92" t="s">
        <v>10437</v>
      </c>
      <c r="L92" t="s">
        <v>15</v>
      </c>
      <c r="M92" t="s">
        <v>8059</v>
      </c>
      <c r="N92" t="s">
        <v>8</v>
      </c>
      <c r="P92" t="s">
        <v>8</v>
      </c>
      <c r="Q92" t="s">
        <v>8</v>
      </c>
    </row>
    <row r="93" spans="1:17" x14ac:dyDescent="0.25">
      <c r="A93">
        <v>145</v>
      </c>
      <c r="B93" t="s">
        <v>12602</v>
      </c>
      <c r="C93" t="s">
        <v>12603</v>
      </c>
      <c r="D93" t="s">
        <v>18</v>
      </c>
      <c r="E93" t="s">
        <v>19</v>
      </c>
      <c r="F93" t="s">
        <v>8</v>
      </c>
      <c r="I93">
        <v>40</v>
      </c>
      <c r="J93" t="s">
        <v>12508</v>
      </c>
      <c r="K93" t="s">
        <v>12509</v>
      </c>
      <c r="L93" t="s">
        <v>7</v>
      </c>
      <c r="M93" t="s">
        <v>8055</v>
      </c>
      <c r="N93" t="s">
        <v>8</v>
      </c>
      <c r="P93" t="s">
        <v>8</v>
      </c>
      <c r="Q93" t="s">
        <v>8</v>
      </c>
    </row>
    <row r="94" spans="1:17" x14ac:dyDescent="0.25">
      <c r="A94">
        <v>490</v>
      </c>
      <c r="B94" t="s">
        <v>10395</v>
      </c>
      <c r="C94" t="s">
        <v>10396</v>
      </c>
      <c r="D94" t="s">
        <v>10</v>
      </c>
      <c r="E94" t="s">
        <v>11</v>
      </c>
      <c r="F94" t="s">
        <v>8</v>
      </c>
      <c r="I94">
        <v>588</v>
      </c>
      <c r="J94" t="s">
        <v>2784</v>
      </c>
      <c r="K94" t="s">
        <v>8080</v>
      </c>
      <c r="L94" t="s">
        <v>15</v>
      </c>
      <c r="M94" t="s">
        <v>8059</v>
      </c>
      <c r="N94" t="s">
        <v>8</v>
      </c>
      <c r="P94" t="s">
        <v>8</v>
      </c>
      <c r="Q94" t="s">
        <v>8</v>
      </c>
    </row>
    <row r="95" spans="1:17" x14ac:dyDescent="0.25">
      <c r="A95">
        <v>300</v>
      </c>
      <c r="B95" t="s">
        <v>10397</v>
      </c>
      <c r="C95" t="s">
        <v>10398</v>
      </c>
      <c r="D95" t="s">
        <v>10</v>
      </c>
      <c r="E95" t="s">
        <v>11</v>
      </c>
      <c r="F95" t="s">
        <v>8</v>
      </c>
      <c r="I95">
        <v>85</v>
      </c>
      <c r="J95" t="s">
        <v>11405</v>
      </c>
      <c r="K95" t="s">
        <v>10441</v>
      </c>
      <c r="L95" t="s">
        <v>10290</v>
      </c>
      <c r="M95" t="s">
        <v>10294</v>
      </c>
      <c r="N95" t="s">
        <v>8</v>
      </c>
      <c r="P95" t="s">
        <v>8</v>
      </c>
      <c r="Q95" t="s">
        <v>8</v>
      </c>
    </row>
    <row r="96" spans="1:17" x14ac:dyDescent="0.25">
      <c r="A96">
        <v>105</v>
      </c>
      <c r="B96" t="s">
        <v>12504</v>
      </c>
      <c r="C96" t="s">
        <v>12505</v>
      </c>
      <c r="D96" t="s">
        <v>10</v>
      </c>
      <c r="E96" t="s">
        <v>11</v>
      </c>
      <c r="F96" t="s">
        <v>8</v>
      </c>
      <c r="I96">
        <v>30</v>
      </c>
      <c r="J96" t="s">
        <v>10065</v>
      </c>
      <c r="K96" t="s">
        <v>10066</v>
      </c>
      <c r="L96" t="s">
        <v>18</v>
      </c>
      <c r="M96" t="s">
        <v>19</v>
      </c>
      <c r="N96" t="s">
        <v>8</v>
      </c>
      <c r="P96" t="s">
        <v>8</v>
      </c>
      <c r="Q96" t="s">
        <v>8</v>
      </c>
    </row>
    <row r="97" spans="1:17" x14ac:dyDescent="0.25">
      <c r="A97">
        <v>300</v>
      </c>
      <c r="B97" t="s">
        <v>10399</v>
      </c>
      <c r="C97" t="s">
        <v>10400</v>
      </c>
      <c r="D97" t="s">
        <v>10</v>
      </c>
      <c r="E97" t="s">
        <v>11</v>
      </c>
      <c r="F97" t="s">
        <v>8</v>
      </c>
      <c r="I97">
        <v>480</v>
      </c>
      <c r="J97" t="s">
        <v>10444</v>
      </c>
      <c r="K97" t="s">
        <v>10445</v>
      </c>
      <c r="L97" t="s">
        <v>10305</v>
      </c>
      <c r="M97" t="s">
        <v>10306</v>
      </c>
      <c r="N97" t="s">
        <v>8</v>
      </c>
      <c r="P97" t="s">
        <v>8</v>
      </c>
      <c r="Q97" t="s">
        <v>8</v>
      </c>
    </row>
    <row r="98" spans="1:17" x14ac:dyDescent="0.25">
      <c r="A98">
        <v>500</v>
      </c>
      <c r="B98" t="s">
        <v>9353</v>
      </c>
      <c r="C98" t="s">
        <v>9354</v>
      </c>
      <c r="D98" t="s">
        <v>10</v>
      </c>
      <c r="E98" t="s">
        <v>11</v>
      </c>
      <c r="F98" t="s">
        <v>8</v>
      </c>
      <c r="I98">
        <v>75</v>
      </c>
      <c r="J98" t="s">
        <v>10448</v>
      </c>
      <c r="K98" t="s">
        <v>10449</v>
      </c>
      <c r="L98" t="s">
        <v>10290</v>
      </c>
      <c r="M98" t="s">
        <v>10294</v>
      </c>
      <c r="N98" t="s">
        <v>8</v>
      </c>
      <c r="P98" t="s">
        <v>8</v>
      </c>
      <c r="Q98" t="s">
        <v>8</v>
      </c>
    </row>
    <row r="99" spans="1:17" x14ac:dyDescent="0.25">
      <c r="A99">
        <v>450</v>
      </c>
      <c r="B99" t="s">
        <v>10401</v>
      </c>
      <c r="C99" t="s">
        <v>8078</v>
      </c>
      <c r="D99" t="s">
        <v>10284</v>
      </c>
      <c r="E99" t="s">
        <v>10285</v>
      </c>
      <c r="F99" t="s">
        <v>8</v>
      </c>
      <c r="I99">
        <v>28</v>
      </c>
      <c r="J99" t="s">
        <v>8622</v>
      </c>
      <c r="K99" t="s">
        <v>8623</v>
      </c>
      <c r="L99" t="s">
        <v>28</v>
      </c>
      <c r="M99" t="s">
        <v>8062</v>
      </c>
      <c r="N99" t="s">
        <v>8</v>
      </c>
      <c r="P99" t="s">
        <v>8</v>
      </c>
      <c r="Q99" t="s">
        <v>8</v>
      </c>
    </row>
    <row r="100" spans="1:17" x14ac:dyDescent="0.25">
      <c r="A100">
        <v>2186</v>
      </c>
      <c r="B100" t="s">
        <v>10404</v>
      </c>
      <c r="C100" t="s">
        <v>8078</v>
      </c>
      <c r="D100" t="s">
        <v>10305</v>
      </c>
      <c r="E100" t="s">
        <v>10306</v>
      </c>
      <c r="F100" t="s">
        <v>8</v>
      </c>
      <c r="I100">
        <v>1697</v>
      </c>
      <c r="J100" t="s">
        <v>10451</v>
      </c>
      <c r="K100" t="s">
        <v>8623</v>
      </c>
      <c r="L100" t="s">
        <v>10305</v>
      </c>
      <c r="M100" t="s">
        <v>10306</v>
      </c>
      <c r="N100" t="s">
        <v>8</v>
      </c>
      <c r="P100" t="s">
        <v>8</v>
      </c>
      <c r="Q100" t="s">
        <v>8</v>
      </c>
    </row>
    <row r="101" spans="1:17" x14ac:dyDescent="0.25">
      <c r="A101">
        <v>840</v>
      </c>
      <c r="B101" t="s">
        <v>12604</v>
      </c>
      <c r="C101" t="s">
        <v>12605</v>
      </c>
      <c r="D101" t="s">
        <v>7</v>
      </c>
      <c r="E101" t="s">
        <v>8055</v>
      </c>
      <c r="F101" t="s">
        <v>17</v>
      </c>
      <c r="I101">
        <v>56</v>
      </c>
      <c r="J101" t="s">
        <v>12837</v>
      </c>
      <c r="K101" t="s">
        <v>12838</v>
      </c>
      <c r="L101" t="s">
        <v>15</v>
      </c>
      <c r="M101" t="s">
        <v>8059</v>
      </c>
      <c r="N101" t="s">
        <v>8</v>
      </c>
      <c r="P101" t="s">
        <v>8</v>
      </c>
      <c r="Q101" t="s">
        <v>8</v>
      </c>
    </row>
    <row r="102" spans="1:17" x14ac:dyDescent="0.25">
      <c r="A102">
        <v>70</v>
      </c>
      <c r="B102" t="s">
        <v>12606</v>
      </c>
      <c r="C102" t="s">
        <v>12605</v>
      </c>
      <c r="D102" t="s">
        <v>2778</v>
      </c>
      <c r="E102" t="s">
        <v>8071</v>
      </c>
      <c r="F102" t="s">
        <v>17</v>
      </c>
      <c r="I102">
        <v>100</v>
      </c>
      <c r="J102" t="s">
        <v>12839</v>
      </c>
      <c r="K102" t="s">
        <v>12840</v>
      </c>
      <c r="L102" t="s">
        <v>10</v>
      </c>
      <c r="M102" t="s">
        <v>11</v>
      </c>
      <c r="N102" t="s">
        <v>8</v>
      </c>
      <c r="P102" t="s">
        <v>8</v>
      </c>
      <c r="Q102" t="s">
        <v>8</v>
      </c>
    </row>
    <row r="103" spans="1:17" x14ac:dyDescent="0.25">
      <c r="A103">
        <v>80</v>
      </c>
      <c r="B103" t="s">
        <v>12607</v>
      </c>
      <c r="C103" t="s">
        <v>12608</v>
      </c>
      <c r="D103" t="s">
        <v>7</v>
      </c>
      <c r="E103" t="s">
        <v>8055</v>
      </c>
      <c r="F103" t="s">
        <v>8</v>
      </c>
      <c r="I103">
        <v>140</v>
      </c>
      <c r="J103" t="s">
        <v>12841</v>
      </c>
      <c r="K103" t="s">
        <v>12842</v>
      </c>
      <c r="L103" t="s">
        <v>15</v>
      </c>
      <c r="M103" t="s">
        <v>8059</v>
      </c>
      <c r="N103" t="s">
        <v>8</v>
      </c>
      <c r="P103" t="s">
        <v>8</v>
      </c>
      <c r="Q103" t="s">
        <v>8</v>
      </c>
    </row>
    <row r="104" spans="1:17" x14ac:dyDescent="0.25">
      <c r="A104">
        <v>40</v>
      </c>
      <c r="B104" t="s">
        <v>12609</v>
      </c>
      <c r="C104" t="s">
        <v>12610</v>
      </c>
      <c r="D104" t="s">
        <v>7</v>
      </c>
      <c r="E104" t="s">
        <v>8055</v>
      </c>
      <c r="F104" t="s">
        <v>17</v>
      </c>
      <c r="I104">
        <v>28</v>
      </c>
      <c r="J104" t="s">
        <v>12843</v>
      </c>
      <c r="K104" t="s">
        <v>12844</v>
      </c>
      <c r="L104" t="s">
        <v>15</v>
      </c>
      <c r="M104" t="s">
        <v>8059</v>
      </c>
      <c r="N104" t="s">
        <v>8</v>
      </c>
      <c r="P104" t="s">
        <v>8</v>
      </c>
      <c r="Q104" t="s">
        <v>8</v>
      </c>
    </row>
    <row r="105" spans="1:17" x14ac:dyDescent="0.25">
      <c r="A105">
        <v>28</v>
      </c>
      <c r="B105" t="s">
        <v>12845</v>
      </c>
      <c r="C105" t="s">
        <v>12610</v>
      </c>
      <c r="D105" t="s">
        <v>2778</v>
      </c>
      <c r="E105" t="s">
        <v>8059</v>
      </c>
      <c r="F105" t="s">
        <v>17</v>
      </c>
      <c r="I105">
        <v>280</v>
      </c>
      <c r="J105" t="s">
        <v>10453</v>
      </c>
      <c r="K105" t="s">
        <v>10454</v>
      </c>
      <c r="L105" t="s">
        <v>10</v>
      </c>
      <c r="M105" t="s">
        <v>11</v>
      </c>
      <c r="N105" t="s">
        <v>8</v>
      </c>
      <c r="P105" t="s">
        <v>8</v>
      </c>
      <c r="Q105" t="s">
        <v>8</v>
      </c>
    </row>
    <row r="106" spans="1:17" x14ac:dyDescent="0.25">
      <c r="A106">
        <v>400</v>
      </c>
      <c r="B106" t="s">
        <v>12611</v>
      </c>
      <c r="C106" t="s">
        <v>9804</v>
      </c>
      <c r="D106" t="s">
        <v>7</v>
      </c>
      <c r="E106" t="s">
        <v>8055</v>
      </c>
      <c r="F106" t="s">
        <v>17</v>
      </c>
      <c r="I106">
        <v>300</v>
      </c>
      <c r="J106" t="s">
        <v>10455</v>
      </c>
      <c r="K106" t="s">
        <v>10456</v>
      </c>
      <c r="L106" t="s">
        <v>10</v>
      </c>
      <c r="M106" t="s">
        <v>11</v>
      </c>
      <c r="N106" t="s">
        <v>8</v>
      </c>
      <c r="P106" t="s">
        <v>8</v>
      </c>
      <c r="Q106" t="s">
        <v>8</v>
      </c>
    </row>
    <row r="107" spans="1:17" x14ac:dyDescent="0.25">
      <c r="A107">
        <v>4032</v>
      </c>
      <c r="B107" t="s">
        <v>10405</v>
      </c>
      <c r="C107" t="s">
        <v>9804</v>
      </c>
      <c r="D107" t="s">
        <v>15</v>
      </c>
      <c r="E107" t="s">
        <v>8059</v>
      </c>
      <c r="F107" t="s">
        <v>17</v>
      </c>
      <c r="I107">
        <v>200</v>
      </c>
      <c r="J107" t="s">
        <v>12846</v>
      </c>
      <c r="K107" t="s">
        <v>12847</v>
      </c>
      <c r="L107" t="s">
        <v>10284</v>
      </c>
      <c r="M107" t="s">
        <v>10285</v>
      </c>
      <c r="N107" t="s">
        <v>8</v>
      </c>
      <c r="P107" t="s">
        <v>8</v>
      </c>
      <c r="Q107" t="s">
        <v>8</v>
      </c>
    </row>
    <row r="108" spans="1:17" x14ac:dyDescent="0.25">
      <c r="A108">
        <v>280</v>
      </c>
      <c r="B108" t="s">
        <v>12613</v>
      </c>
      <c r="C108" t="s">
        <v>12612</v>
      </c>
      <c r="D108" t="s">
        <v>2778</v>
      </c>
      <c r="E108" t="s">
        <v>8071</v>
      </c>
      <c r="F108" t="s">
        <v>8</v>
      </c>
      <c r="I108">
        <v>100</v>
      </c>
      <c r="J108" t="s">
        <v>12848</v>
      </c>
      <c r="K108" t="s">
        <v>12849</v>
      </c>
      <c r="L108" t="s">
        <v>10416</v>
      </c>
      <c r="M108" t="s">
        <v>10417</v>
      </c>
      <c r="N108" t="s">
        <v>8</v>
      </c>
      <c r="P108" t="s">
        <v>8</v>
      </c>
      <c r="Q108" t="s">
        <v>8</v>
      </c>
    </row>
    <row r="109" spans="1:17" x14ac:dyDescent="0.25">
      <c r="A109">
        <v>480</v>
      </c>
      <c r="B109" t="s">
        <v>12614</v>
      </c>
      <c r="C109" t="s">
        <v>12615</v>
      </c>
      <c r="D109" t="s">
        <v>7</v>
      </c>
      <c r="E109" t="s">
        <v>8055</v>
      </c>
      <c r="F109" t="s">
        <v>8</v>
      </c>
      <c r="I109">
        <v>150</v>
      </c>
      <c r="J109" t="s">
        <v>10419</v>
      </c>
      <c r="K109" t="s">
        <v>10420</v>
      </c>
      <c r="L109" t="s">
        <v>10421</v>
      </c>
      <c r="M109" t="s">
        <v>10422</v>
      </c>
      <c r="N109" t="s">
        <v>17</v>
      </c>
      <c r="P109" t="s">
        <v>8</v>
      </c>
      <c r="Q109" t="s">
        <v>8</v>
      </c>
    </row>
    <row r="110" spans="1:17" x14ac:dyDescent="0.25">
      <c r="A110">
        <v>56</v>
      </c>
      <c r="B110" t="s">
        <v>12616</v>
      </c>
      <c r="C110" t="s">
        <v>12615</v>
      </c>
      <c r="D110" t="s">
        <v>2778</v>
      </c>
      <c r="E110" t="s">
        <v>8071</v>
      </c>
      <c r="F110" t="s">
        <v>8</v>
      </c>
      <c r="I110">
        <v>115</v>
      </c>
      <c r="J110" t="s">
        <v>10423</v>
      </c>
      <c r="K110" t="s">
        <v>10424</v>
      </c>
      <c r="L110" t="s">
        <v>10305</v>
      </c>
      <c r="M110" t="s">
        <v>10306</v>
      </c>
      <c r="N110" t="s">
        <v>8</v>
      </c>
      <c r="P110" t="s">
        <v>8</v>
      </c>
      <c r="Q110" t="s">
        <v>8</v>
      </c>
    </row>
    <row r="111" spans="1:17" x14ac:dyDescent="0.25">
      <c r="A111">
        <v>298</v>
      </c>
      <c r="B111" t="s">
        <v>10409</v>
      </c>
      <c r="C111" t="s">
        <v>10408</v>
      </c>
      <c r="D111" t="s">
        <v>8643</v>
      </c>
      <c r="E111" t="s">
        <v>21</v>
      </c>
      <c r="F111" t="s">
        <v>8</v>
      </c>
      <c r="I111">
        <v>2000</v>
      </c>
      <c r="J111" t="s">
        <v>10431</v>
      </c>
      <c r="K111" t="s">
        <v>8085</v>
      </c>
      <c r="L111" t="s">
        <v>7</v>
      </c>
      <c r="M111" t="s">
        <v>8055</v>
      </c>
      <c r="N111" t="s">
        <v>8</v>
      </c>
      <c r="P111" t="s">
        <v>8</v>
      </c>
      <c r="Q111" t="s">
        <v>8</v>
      </c>
    </row>
    <row r="112" spans="1:17" x14ac:dyDescent="0.25">
      <c r="A112">
        <v>80</v>
      </c>
      <c r="B112" t="s">
        <v>10412</v>
      </c>
      <c r="C112" t="s">
        <v>10413</v>
      </c>
      <c r="D112" t="s">
        <v>7</v>
      </c>
      <c r="E112" t="s">
        <v>8055</v>
      </c>
      <c r="F112" t="s">
        <v>8</v>
      </c>
      <c r="I112">
        <v>150</v>
      </c>
      <c r="J112" t="s">
        <v>12085</v>
      </c>
      <c r="K112" t="s">
        <v>12086</v>
      </c>
      <c r="L112" t="s">
        <v>10</v>
      </c>
      <c r="M112" t="s">
        <v>11</v>
      </c>
      <c r="N112" t="s">
        <v>8</v>
      </c>
      <c r="P112" t="s">
        <v>8</v>
      </c>
      <c r="Q112" t="s">
        <v>8</v>
      </c>
    </row>
    <row r="113" spans="1:17" x14ac:dyDescent="0.25">
      <c r="A113">
        <v>32</v>
      </c>
      <c r="B113" t="s">
        <v>12850</v>
      </c>
      <c r="C113" t="s">
        <v>10413</v>
      </c>
      <c r="D113" t="s">
        <v>15</v>
      </c>
      <c r="E113" t="s">
        <v>8059</v>
      </c>
      <c r="F113" t="s">
        <v>8</v>
      </c>
      <c r="I113">
        <v>231</v>
      </c>
      <c r="J113" t="s">
        <v>12510</v>
      </c>
      <c r="K113" t="s">
        <v>8087</v>
      </c>
      <c r="L113" t="s">
        <v>12</v>
      </c>
      <c r="M113" t="s">
        <v>8054</v>
      </c>
      <c r="N113" t="s">
        <v>8</v>
      </c>
      <c r="P113" t="s">
        <v>8</v>
      </c>
      <c r="Q113" t="s">
        <v>8</v>
      </c>
    </row>
    <row r="114" spans="1:17" x14ac:dyDescent="0.25">
      <c r="A114">
        <v>355</v>
      </c>
      <c r="B114" t="s">
        <v>12851</v>
      </c>
      <c r="C114" t="s">
        <v>12852</v>
      </c>
      <c r="D114" t="s">
        <v>10305</v>
      </c>
      <c r="E114" t="s">
        <v>10306</v>
      </c>
      <c r="F114" t="s">
        <v>8</v>
      </c>
      <c r="I114">
        <v>118</v>
      </c>
      <c r="J114" t="s">
        <v>12398</v>
      </c>
      <c r="K114" t="s">
        <v>8087</v>
      </c>
      <c r="L114" t="s">
        <v>10</v>
      </c>
      <c r="M114" t="s">
        <v>11</v>
      </c>
      <c r="N114" t="s">
        <v>8</v>
      </c>
      <c r="P114" t="s">
        <v>8</v>
      </c>
      <c r="Q114" t="s">
        <v>8</v>
      </c>
    </row>
    <row r="115" spans="1:17" x14ac:dyDescent="0.25">
      <c r="A115">
        <v>490</v>
      </c>
      <c r="B115" t="s">
        <v>8614</v>
      </c>
      <c r="C115" t="s">
        <v>8615</v>
      </c>
      <c r="D115" t="s">
        <v>10</v>
      </c>
      <c r="E115" t="s">
        <v>11</v>
      </c>
      <c r="F115" t="s">
        <v>8</v>
      </c>
      <c r="I115">
        <v>616</v>
      </c>
      <c r="J115" t="s">
        <v>9779</v>
      </c>
      <c r="K115" t="s">
        <v>8088</v>
      </c>
      <c r="L115" t="s">
        <v>37</v>
      </c>
      <c r="M115" t="s">
        <v>8089</v>
      </c>
      <c r="N115" t="s">
        <v>8</v>
      </c>
      <c r="P115" t="s">
        <v>8</v>
      </c>
      <c r="Q115" t="s">
        <v>8</v>
      </c>
    </row>
    <row r="116" spans="1:17" x14ac:dyDescent="0.25">
      <c r="A116">
        <v>340</v>
      </c>
      <c r="B116" t="s">
        <v>9805</v>
      </c>
      <c r="C116" t="s">
        <v>9806</v>
      </c>
      <c r="D116" t="s">
        <v>10</v>
      </c>
      <c r="E116" t="s">
        <v>11</v>
      </c>
      <c r="F116" t="s">
        <v>8</v>
      </c>
      <c r="I116">
        <v>1694</v>
      </c>
      <c r="J116" t="s">
        <v>10438</v>
      </c>
      <c r="K116" t="s">
        <v>8088</v>
      </c>
      <c r="L116" t="s">
        <v>20</v>
      </c>
      <c r="M116" t="s">
        <v>8069</v>
      </c>
      <c r="N116" t="s">
        <v>8</v>
      </c>
      <c r="P116" t="s">
        <v>8</v>
      </c>
      <c r="Q116" t="s">
        <v>8</v>
      </c>
    </row>
    <row r="117" spans="1:17" x14ac:dyDescent="0.25">
      <c r="A117">
        <v>460</v>
      </c>
      <c r="B117" t="s">
        <v>8616</v>
      </c>
      <c r="C117" t="s">
        <v>8617</v>
      </c>
      <c r="D117" t="s">
        <v>10</v>
      </c>
      <c r="E117" t="s">
        <v>11</v>
      </c>
      <c r="F117" t="s">
        <v>8</v>
      </c>
      <c r="I117">
        <v>846</v>
      </c>
      <c r="J117" t="s">
        <v>10439</v>
      </c>
      <c r="K117" t="s">
        <v>8088</v>
      </c>
      <c r="L117" t="s">
        <v>28</v>
      </c>
      <c r="M117" t="s">
        <v>8062</v>
      </c>
      <c r="N117" t="s">
        <v>8</v>
      </c>
      <c r="P117" t="s">
        <v>8</v>
      </c>
      <c r="Q117" t="s">
        <v>8</v>
      </c>
    </row>
    <row r="118" spans="1:17" x14ac:dyDescent="0.25">
      <c r="A118">
        <v>464</v>
      </c>
      <c r="B118" t="s">
        <v>10067</v>
      </c>
      <c r="C118" t="s">
        <v>10068</v>
      </c>
      <c r="D118" t="s">
        <v>10</v>
      </c>
      <c r="E118" t="s">
        <v>11</v>
      </c>
      <c r="F118" t="s">
        <v>8</v>
      </c>
      <c r="I118">
        <v>1020</v>
      </c>
      <c r="J118" t="s">
        <v>10440</v>
      </c>
      <c r="K118" t="s">
        <v>8088</v>
      </c>
      <c r="L118" t="s">
        <v>10305</v>
      </c>
      <c r="M118" t="s">
        <v>10306</v>
      </c>
      <c r="N118" t="s">
        <v>8</v>
      </c>
      <c r="P118" t="s">
        <v>8</v>
      </c>
      <c r="Q118" t="s">
        <v>8</v>
      </c>
    </row>
    <row r="119" spans="1:17" x14ac:dyDescent="0.25">
      <c r="A119">
        <v>102</v>
      </c>
      <c r="B119" t="s">
        <v>10069</v>
      </c>
      <c r="C119" t="s">
        <v>10070</v>
      </c>
      <c r="D119" t="s">
        <v>10</v>
      </c>
      <c r="E119" t="s">
        <v>11</v>
      </c>
      <c r="F119" t="s">
        <v>8</v>
      </c>
      <c r="I119">
        <v>237</v>
      </c>
      <c r="J119" t="s">
        <v>12513</v>
      </c>
      <c r="K119" t="s">
        <v>8090</v>
      </c>
      <c r="L119" t="s">
        <v>15</v>
      </c>
      <c r="M119" t="s">
        <v>8059</v>
      </c>
      <c r="N119" t="s">
        <v>8</v>
      </c>
      <c r="P119" t="s">
        <v>8</v>
      </c>
      <c r="Q119" t="s">
        <v>8</v>
      </c>
    </row>
    <row r="120" spans="1:17" x14ac:dyDescent="0.25">
      <c r="A120">
        <v>835</v>
      </c>
      <c r="B120" t="s">
        <v>33</v>
      </c>
      <c r="C120" t="s">
        <v>8074</v>
      </c>
      <c r="D120" t="s">
        <v>10</v>
      </c>
      <c r="E120" t="s">
        <v>11</v>
      </c>
      <c r="F120" t="s">
        <v>8</v>
      </c>
      <c r="I120">
        <v>360</v>
      </c>
      <c r="J120" t="s">
        <v>12853</v>
      </c>
      <c r="K120" t="s">
        <v>8090</v>
      </c>
      <c r="L120" t="s">
        <v>20</v>
      </c>
      <c r="M120" t="s">
        <v>8069</v>
      </c>
      <c r="N120" t="s">
        <v>8</v>
      </c>
      <c r="P120" t="s">
        <v>8</v>
      </c>
      <c r="Q120" t="s">
        <v>8</v>
      </c>
    </row>
    <row r="121" spans="1:17" x14ac:dyDescent="0.25">
      <c r="A121">
        <v>1186</v>
      </c>
      <c r="B121" t="s">
        <v>9771</v>
      </c>
      <c r="C121" t="s">
        <v>9772</v>
      </c>
      <c r="D121" t="s">
        <v>10</v>
      </c>
      <c r="E121" t="s">
        <v>11</v>
      </c>
      <c r="F121" t="s">
        <v>8</v>
      </c>
      <c r="I121">
        <v>1458</v>
      </c>
      <c r="J121" t="s">
        <v>8407</v>
      </c>
      <c r="K121" t="s">
        <v>8090</v>
      </c>
      <c r="L121" t="s">
        <v>28</v>
      </c>
      <c r="M121" t="s">
        <v>8062</v>
      </c>
      <c r="N121" t="s">
        <v>8</v>
      </c>
      <c r="P121" t="s">
        <v>8</v>
      </c>
      <c r="Q121" t="s">
        <v>8</v>
      </c>
    </row>
    <row r="122" spans="1:17" x14ac:dyDescent="0.25">
      <c r="A122">
        <v>2995</v>
      </c>
      <c r="B122" t="s">
        <v>10402</v>
      </c>
      <c r="C122" t="s">
        <v>10403</v>
      </c>
      <c r="D122" t="s">
        <v>10</v>
      </c>
      <c r="E122" t="s">
        <v>11</v>
      </c>
      <c r="F122" t="s">
        <v>8</v>
      </c>
      <c r="I122">
        <v>300</v>
      </c>
      <c r="J122" t="s">
        <v>10446</v>
      </c>
      <c r="K122" t="s">
        <v>10447</v>
      </c>
      <c r="L122" t="s">
        <v>10</v>
      </c>
      <c r="M122" t="s">
        <v>11</v>
      </c>
      <c r="N122" t="s">
        <v>8</v>
      </c>
      <c r="P122" t="s">
        <v>8</v>
      </c>
      <c r="Q122" t="s">
        <v>8</v>
      </c>
    </row>
    <row r="123" spans="1:17" x14ac:dyDescent="0.25">
      <c r="A123">
        <v>28</v>
      </c>
      <c r="B123" t="s">
        <v>12854</v>
      </c>
      <c r="C123" t="s">
        <v>10403</v>
      </c>
      <c r="D123" t="s">
        <v>15</v>
      </c>
      <c r="E123" t="s">
        <v>8059</v>
      </c>
      <c r="F123" t="s">
        <v>8</v>
      </c>
      <c r="I123">
        <v>259</v>
      </c>
      <c r="J123" t="s">
        <v>8628</v>
      </c>
      <c r="K123" t="s">
        <v>8091</v>
      </c>
      <c r="L123" t="s">
        <v>37</v>
      </c>
      <c r="M123" t="s">
        <v>8089</v>
      </c>
      <c r="N123" t="s">
        <v>8</v>
      </c>
      <c r="P123" t="s">
        <v>8</v>
      </c>
      <c r="Q123" t="s">
        <v>8</v>
      </c>
    </row>
    <row r="124" spans="1:17" x14ac:dyDescent="0.25">
      <c r="A124">
        <v>967</v>
      </c>
      <c r="B124" t="s">
        <v>8618</v>
      </c>
      <c r="C124" t="s">
        <v>8075</v>
      </c>
      <c r="D124" t="s">
        <v>10</v>
      </c>
      <c r="E124" t="s">
        <v>11</v>
      </c>
      <c r="F124" t="s">
        <v>8</v>
      </c>
      <c r="I124">
        <v>3160</v>
      </c>
      <c r="J124" t="s">
        <v>2785</v>
      </c>
      <c r="K124" t="s">
        <v>8091</v>
      </c>
      <c r="L124" t="s">
        <v>20</v>
      </c>
      <c r="M124" t="s">
        <v>8069</v>
      </c>
      <c r="N124" t="s">
        <v>8</v>
      </c>
      <c r="P124" t="s">
        <v>8</v>
      </c>
      <c r="Q124" t="s">
        <v>8</v>
      </c>
    </row>
    <row r="125" spans="1:17" x14ac:dyDescent="0.25">
      <c r="A125">
        <v>1616</v>
      </c>
      <c r="B125" t="s">
        <v>34</v>
      </c>
      <c r="C125" t="s">
        <v>8076</v>
      </c>
      <c r="D125" t="s">
        <v>10</v>
      </c>
      <c r="E125" t="s">
        <v>25</v>
      </c>
      <c r="F125" t="s">
        <v>8</v>
      </c>
      <c r="I125">
        <v>350</v>
      </c>
      <c r="J125" t="s">
        <v>10450</v>
      </c>
      <c r="K125" t="s">
        <v>8091</v>
      </c>
      <c r="L125" t="s">
        <v>10098</v>
      </c>
      <c r="M125" t="s">
        <v>10099</v>
      </c>
      <c r="N125" t="s">
        <v>8</v>
      </c>
      <c r="P125" t="s">
        <v>8</v>
      </c>
      <c r="Q125" t="s">
        <v>8</v>
      </c>
    </row>
    <row r="126" spans="1:17" x14ac:dyDescent="0.25">
      <c r="A126">
        <v>539</v>
      </c>
      <c r="B126" t="s">
        <v>8619</v>
      </c>
      <c r="C126" t="s">
        <v>8620</v>
      </c>
      <c r="D126" t="s">
        <v>10</v>
      </c>
      <c r="E126" t="s">
        <v>11</v>
      </c>
      <c r="F126" t="s">
        <v>8</v>
      </c>
      <c r="I126">
        <v>197</v>
      </c>
      <c r="J126" t="s">
        <v>11707</v>
      </c>
      <c r="K126" t="s">
        <v>8091</v>
      </c>
      <c r="L126" t="s">
        <v>18</v>
      </c>
      <c r="M126" t="s">
        <v>19</v>
      </c>
      <c r="N126" t="s">
        <v>8</v>
      </c>
      <c r="P126" t="s">
        <v>8</v>
      </c>
      <c r="Q126" t="s">
        <v>8</v>
      </c>
    </row>
    <row r="127" spans="1:17" x14ac:dyDescent="0.25">
      <c r="A127">
        <v>245</v>
      </c>
      <c r="B127" t="s">
        <v>12500</v>
      </c>
      <c r="C127" t="s">
        <v>12501</v>
      </c>
      <c r="D127" t="s">
        <v>8556</v>
      </c>
      <c r="E127" t="s">
        <v>9</v>
      </c>
      <c r="F127" t="s">
        <v>8</v>
      </c>
      <c r="I127">
        <v>1288</v>
      </c>
      <c r="J127" t="s">
        <v>10071</v>
      </c>
      <c r="K127" t="s">
        <v>8091</v>
      </c>
      <c r="L127" t="s">
        <v>28</v>
      </c>
      <c r="M127" t="s">
        <v>8062</v>
      </c>
      <c r="N127" t="s">
        <v>8</v>
      </c>
      <c r="P127" t="s">
        <v>8</v>
      </c>
      <c r="Q127" t="s">
        <v>8</v>
      </c>
    </row>
    <row r="128" spans="1:17" x14ac:dyDescent="0.25">
      <c r="A128">
        <v>518</v>
      </c>
      <c r="B128" t="s">
        <v>10406</v>
      </c>
      <c r="C128" t="s">
        <v>9773</v>
      </c>
      <c r="D128" t="s">
        <v>32</v>
      </c>
      <c r="E128" t="s">
        <v>8060</v>
      </c>
      <c r="F128" t="s">
        <v>8</v>
      </c>
      <c r="I128">
        <v>815</v>
      </c>
      <c r="J128" t="s">
        <v>10452</v>
      </c>
      <c r="K128" t="s">
        <v>8091</v>
      </c>
      <c r="L128" t="s">
        <v>10305</v>
      </c>
      <c r="M128" t="s">
        <v>10306</v>
      </c>
      <c r="N128" t="s">
        <v>8</v>
      </c>
      <c r="P128" t="s">
        <v>8</v>
      </c>
      <c r="Q128" t="s">
        <v>8</v>
      </c>
    </row>
    <row r="129" spans="1:17" x14ac:dyDescent="0.25">
      <c r="A129" t="s">
        <v>8</v>
      </c>
      <c r="B129" t="s">
        <v>8</v>
      </c>
      <c r="C129" t="s">
        <v>8</v>
      </c>
      <c r="D129" t="s">
        <v>8</v>
      </c>
      <c r="E129" t="s">
        <v>8</v>
      </c>
      <c r="F129" t="s">
        <v>8</v>
      </c>
      <c r="I129" t="s">
        <v>8</v>
      </c>
      <c r="J129" t="s">
        <v>8</v>
      </c>
      <c r="K129" t="s">
        <v>8</v>
      </c>
      <c r="L129" t="s">
        <v>8</v>
      </c>
      <c r="M129" t="s">
        <v>8</v>
      </c>
      <c r="N129" t="s">
        <v>8</v>
      </c>
      <c r="P129" t="e">
        <v>#N/A</v>
      </c>
      <c r="Q129" t="e">
        <v>#N/A</v>
      </c>
    </row>
    <row r="130" spans="1:17" x14ac:dyDescent="0.25">
      <c r="A130" t="s">
        <v>8</v>
      </c>
      <c r="B130" t="s">
        <v>8</v>
      </c>
      <c r="C130" t="s">
        <v>8</v>
      </c>
      <c r="D130" t="s">
        <v>8</v>
      </c>
      <c r="E130" t="s">
        <v>8</v>
      </c>
      <c r="F130" t="s">
        <v>8</v>
      </c>
      <c r="I130" t="s">
        <v>8</v>
      </c>
      <c r="J130" t="s">
        <v>8</v>
      </c>
      <c r="K130" t="s">
        <v>8</v>
      </c>
      <c r="L130" t="s">
        <v>8</v>
      </c>
      <c r="M130" t="s">
        <v>8</v>
      </c>
      <c r="N130" t="s">
        <v>8</v>
      </c>
      <c r="P130" t="e">
        <v>#N/A</v>
      </c>
      <c r="Q130" t="e">
        <v>#N/A</v>
      </c>
    </row>
    <row r="131" spans="1:17" x14ac:dyDescent="0.25">
      <c r="A131">
        <v>1386</v>
      </c>
      <c r="B131" t="s">
        <v>8629</v>
      </c>
      <c r="C131" t="s">
        <v>8092</v>
      </c>
      <c r="D131" t="s">
        <v>12</v>
      </c>
      <c r="E131" t="s">
        <v>8054</v>
      </c>
      <c r="F131" t="s">
        <v>8</v>
      </c>
      <c r="I131">
        <v>100</v>
      </c>
      <c r="J131" t="s">
        <v>10484</v>
      </c>
      <c r="K131" t="s">
        <v>10485</v>
      </c>
      <c r="L131" t="s">
        <v>10305</v>
      </c>
      <c r="M131" t="s">
        <v>10306</v>
      </c>
      <c r="N131" t="s">
        <v>8</v>
      </c>
      <c r="P131" t="s">
        <v>8</v>
      </c>
      <c r="Q131" t="s">
        <v>8</v>
      </c>
    </row>
    <row r="132" spans="1:17" x14ac:dyDescent="0.25">
      <c r="A132">
        <v>1463</v>
      </c>
      <c r="B132" t="s">
        <v>36</v>
      </c>
      <c r="C132" t="s">
        <v>8094</v>
      </c>
      <c r="D132" t="s">
        <v>12</v>
      </c>
      <c r="E132" t="s">
        <v>8054</v>
      </c>
      <c r="F132" t="s">
        <v>8</v>
      </c>
      <c r="I132">
        <v>345</v>
      </c>
      <c r="J132" t="s">
        <v>10487</v>
      </c>
      <c r="K132" t="s">
        <v>10488</v>
      </c>
      <c r="L132" t="s">
        <v>10</v>
      </c>
      <c r="M132" t="s">
        <v>11</v>
      </c>
      <c r="N132" t="s">
        <v>8</v>
      </c>
      <c r="P132" t="s">
        <v>8</v>
      </c>
      <c r="Q132" t="s">
        <v>8</v>
      </c>
    </row>
    <row r="133" spans="1:17" x14ac:dyDescent="0.25">
      <c r="A133">
        <v>480</v>
      </c>
      <c r="B133" t="s">
        <v>8422</v>
      </c>
      <c r="C133" t="s">
        <v>8094</v>
      </c>
      <c r="D133" t="s">
        <v>7</v>
      </c>
      <c r="E133" t="s">
        <v>8055</v>
      </c>
      <c r="F133" t="s">
        <v>8</v>
      </c>
      <c r="I133">
        <v>552</v>
      </c>
      <c r="J133" t="s">
        <v>10490</v>
      </c>
      <c r="K133" t="s">
        <v>10491</v>
      </c>
      <c r="L133" t="s">
        <v>15</v>
      </c>
      <c r="M133" t="s">
        <v>8059</v>
      </c>
      <c r="N133" t="s">
        <v>8</v>
      </c>
      <c r="P133" t="s">
        <v>8</v>
      </c>
      <c r="Q133" t="s">
        <v>8</v>
      </c>
    </row>
    <row r="134" spans="1:17" x14ac:dyDescent="0.25">
      <c r="A134">
        <v>151</v>
      </c>
      <c r="B134" t="s">
        <v>8630</v>
      </c>
      <c r="C134" t="s">
        <v>8094</v>
      </c>
      <c r="D134" t="s">
        <v>10</v>
      </c>
      <c r="E134" t="s">
        <v>11</v>
      </c>
      <c r="F134" t="s">
        <v>8</v>
      </c>
      <c r="I134">
        <v>770</v>
      </c>
      <c r="J134" t="s">
        <v>9811</v>
      </c>
      <c r="K134" t="s">
        <v>8096</v>
      </c>
      <c r="L134" t="s">
        <v>12</v>
      </c>
      <c r="M134" t="s">
        <v>8054</v>
      </c>
      <c r="N134" t="s">
        <v>8</v>
      </c>
      <c r="P134" t="s">
        <v>8</v>
      </c>
      <c r="Q134" t="s">
        <v>8</v>
      </c>
    </row>
    <row r="135" spans="1:17" x14ac:dyDescent="0.25">
      <c r="A135">
        <v>90</v>
      </c>
      <c r="B135" t="s">
        <v>12394</v>
      </c>
      <c r="C135" t="s">
        <v>12395</v>
      </c>
      <c r="D135" t="s">
        <v>10290</v>
      </c>
      <c r="E135" t="s">
        <v>10294</v>
      </c>
      <c r="F135" t="s">
        <v>8</v>
      </c>
      <c r="I135">
        <v>3360</v>
      </c>
      <c r="J135" t="s">
        <v>10493</v>
      </c>
      <c r="K135" t="s">
        <v>8096</v>
      </c>
      <c r="L135" t="s">
        <v>7</v>
      </c>
      <c r="M135" t="s">
        <v>8055</v>
      </c>
      <c r="N135" t="s">
        <v>8</v>
      </c>
      <c r="P135" t="s">
        <v>8</v>
      </c>
      <c r="Q135" t="s">
        <v>8</v>
      </c>
    </row>
    <row r="136" spans="1:17" x14ac:dyDescent="0.25">
      <c r="A136">
        <v>1215</v>
      </c>
      <c r="B136" t="s">
        <v>10457</v>
      </c>
      <c r="C136" t="s">
        <v>10458</v>
      </c>
      <c r="D136" t="s">
        <v>10305</v>
      </c>
      <c r="E136" t="s">
        <v>10306</v>
      </c>
      <c r="F136" t="s">
        <v>8</v>
      </c>
      <c r="I136">
        <v>376</v>
      </c>
      <c r="J136" t="s">
        <v>12404</v>
      </c>
      <c r="K136" t="s">
        <v>8096</v>
      </c>
      <c r="L136" t="s">
        <v>10</v>
      </c>
      <c r="M136" t="s">
        <v>11</v>
      </c>
      <c r="N136" t="s">
        <v>8</v>
      </c>
      <c r="P136" t="s">
        <v>8</v>
      </c>
      <c r="Q136" t="s">
        <v>8</v>
      </c>
    </row>
    <row r="137" spans="1:17" x14ac:dyDescent="0.25">
      <c r="A137">
        <v>95</v>
      </c>
      <c r="B137" t="s">
        <v>10459</v>
      </c>
      <c r="C137" t="s">
        <v>10460</v>
      </c>
      <c r="D137" t="s">
        <v>10290</v>
      </c>
      <c r="E137" t="s">
        <v>10294</v>
      </c>
      <c r="F137" t="s">
        <v>8</v>
      </c>
      <c r="I137">
        <v>770</v>
      </c>
      <c r="J137" t="s">
        <v>9812</v>
      </c>
      <c r="K137" t="s">
        <v>8097</v>
      </c>
      <c r="L137" t="s">
        <v>12</v>
      </c>
      <c r="M137" t="s">
        <v>8054</v>
      </c>
      <c r="N137" t="s">
        <v>8</v>
      </c>
      <c r="P137" t="s">
        <v>2683</v>
      </c>
      <c r="Q137" t="s">
        <v>8</v>
      </c>
    </row>
    <row r="138" spans="1:17" x14ac:dyDescent="0.25">
      <c r="A138">
        <v>525</v>
      </c>
      <c r="B138" t="s">
        <v>10461</v>
      </c>
      <c r="C138" t="s">
        <v>10462</v>
      </c>
      <c r="D138" t="s">
        <v>10</v>
      </c>
      <c r="E138" t="s">
        <v>25</v>
      </c>
      <c r="F138" t="s">
        <v>8</v>
      </c>
      <c r="I138">
        <v>3760</v>
      </c>
      <c r="J138" t="s">
        <v>10494</v>
      </c>
      <c r="K138" t="s">
        <v>8097</v>
      </c>
      <c r="L138" t="s">
        <v>7</v>
      </c>
      <c r="M138" t="s">
        <v>8055</v>
      </c>
      <c r="N138" t="s">
        <v>8</v>
      </c>
      <c r="P138" t="s">
        <v>8</v>
      </c>
      <c r="Q138" t="s">
        <v>8</v>
      </c>
    </row>
    <row r="139" spans="1:17" x14ac:dyDescent="0.25">
      <c r="A139">
        <v>949</v>
      </c>
      <c r="B139" t="s">
        <v>9807</v>
      </c>
      <c r="C139" t="s">
        <v>9808</v>
      </c>
      <c r="D139" t="s">
        <v>15</v>
      </c>
      <c r="E139" t="s">
        <v>8059</v>
      </c>
      <c r="F139" t="s">
        <v>8</v>
      </c>
      <c r="I139">
        <v>92</v>
      </c>
      <c r="J139" t="s">
        <v>12399</v>
      </c>
      <c r="K139" t="s">
        <v>8097</v>
      </c>
      <c r="L139" t="s">
        <v>10</v>
      </c>
      <c r="M139" t="s">
        <v>11</v>
      </c>
      <c r="N139" t="s">
        <v>8</v>
      </c>
      <c r="P139" t="s">
        <v>8</v>
      </c>
      <c r="Q139" t="s">
        <v>8</v>
      </c>
    </row>
    <row r="140" spans="1:17" x14ac:dyDescent="0.25">
      <c r="A140">
        <v>1677</v>
      </c>
      <c r="B140" t="s">
        <v>8635</v>
      </c>
      <c r="C140" t="s">
        <v>8095</v>
      </c>
      <c r="D140" t="s">
        <v>15</v>
      </c>
      <c r="E140" t="s">
        <v>8059</v>
      </c>
      <c r="F140" t="s">
        <v>8</v>
      </c>
      <c r="I140">
        <v>50</v>
      </c>
      <c r="J140" t="s">
        <v>12619</v>
      </c>
      <c r="K140" t="s">
        <v>12620</v>
      </c>
      <c r="L140" t="s">
        <v>10</v>
      </c>
      <c r="M140" t="s">
        <v>11</v>
      </c>
      <c r="N140" t="s">
        <v>8</v>
      </c>
      <c r="P140" t="s">
        <v>8</v>
      </c>
      <c r="Q140" t="s">
        <v>8</v>
      </c>
    </row>
    <row r="141" spans="1:17" x14ac:dyDescent="0.25">
      <c r="A141">
        <v>84</v>
      </c>
      <c r="B141" t="s">
        <v>12855</v>
      </c>
      <c r="C141" t="s">
        <v>12856</v>
      </c>
      <c r="D141" t="s">
        <v>15</v>
      </c>
      <c r="E141" t="s">
        <v>8059</v>
      </c>
      <c r="F141" t="s">
        <v>8</v>
      </c>
      <c r="I141">
        <v>334</v>
      </c>
      <c r="J141" t="s">
        <v>8638</v>
      </c>
      <c r="K141" t="s">
        <v>8639</v>
      </c>
      <c r="L141" t="s">
        <v>10</v>
      </c>
      <c r="M141" t="s">
        <v>11</v>
      </c>
      <c r="N141" t="s">
        <v>8</v>
      </c>
      <c r="P141" t="s">
        <v>8</v>
      </c>
      <c r="Q141" t="s">
        <v>8</v>
      </c>
    </row>
    <row r="142" spans="1:17" x14ac:dyDescent="0.25">
      <c r="A142">
        <v>18095</v>
      </c>
      <c r="B142" t="s">
        <v>10463</v>
      </c>
      <c r="C142" t="s">
        <v>9274</v>
      </c>
      <c r="D142" t="s">
        <v>12</v>
      </c>
      <c r="E142" t="s">
        <v>8054</v>
      </c>
      <c r="F142" t="s">
        <v>8</v>
      </c>
      <c r="I142">
        <v>28</v>
      </c>
      <c r="J142" t="s">
        <v>12857</v>
      </c>
      <c r="K142" t="s">
        <v>12858</v>
      </c>
      <c r="L142" t="s">
        <v>15</v>
      </c>
      <c r="M142" t="s">
        <v>8059</v>
      </c>
      <c r="N142" t="s">
        <v>8</v>
      </c>
      <c r="P142" t="s">
        <v>8</v>
      </c>
      <c r="Q142" t="s">
        <v>8</v>
      </c>
    </row>
    <row r="143" spans="1:17" x14ac:dyDescent="0.25">
      <c r="A143">
        <v>1652</v>
      </c>
      <c r="B143" t="s">
        <v>9438</v>
      </c>
      <c r="C143" t="s">
        <v>9274</v>
      </c>
      <c r="D143" t="s">
        <v>15</v>
      </c>
      <c r="E143" t="s">
        <v>8059</v>
      </c>
      <c r="F143" t="s">
        <v>8</v>
      </c>
      <c r="I143">
        <v>84</v>
      </c>
      <c r="J143" t="s">
        <v>12859</v>
      </c>
      <c r="K143" t="s">
        <v>12621</v>
      </c>
      <c r="L143" t="s">
        <v>15</v>
      </c>
      <c r="M143" t="s">
        <v>8059</v>
      </c>
      <c r="N143" t="s">
        <v>8</v>
      </c>
      <c r="P143" t="s">
        <v>8</v>
      </c>
      <c r="Q143" t="s">
        <v>8</v>
      </c>
    </row>
    <row r="144" spans="1:17" x14ac:dyDescent="0.25">
      <c r="A144">
        <v>439</v>
      </c>
      <c r="B144" t="s">
        <v>12396</v>
      </c>
      <c r="C144" t="s">
        <v>12397</v>
      </c>
      <c r="D144" t="s">
        <v>10</v>
      </c>
      <c r="E144" t="s">
        <v>25</v>
      </c>
      <c r="F144" t="s">
        <v>8</v>
      </c>
      <c r="I144">
        <v>916</v>
      </c>
      <c r="J144" t="s">
        <v>10503</v>
      </c>
      <c r="K144" t="s">
        <v>8102</v>
      </c>
      <c r="L144" t="s">
        <v>13</v>
      </c>
      <c r="M144" t="s">
        <v>14</v>
      </c>
      <c r="N144" t="s">
        <v>8</v>
      </c>
      <c r="P144" t="s">
        <v>8</v>
      </c>
      <c r="Q144" t="s">
        <v>8</v>
      </c>
    </row>
    <row r="145" spans="1:17" x14ac:dyDescent="0.25">
      <c r="A145">
        <v>200</v>
      </c>
      <c r="B145" t="s">
        <v>12860</v>
      </c>
      <c r="C145" t="s">
        <v>12861</v>
      </c>
      <c r="D145" t="s">
        <v>10</v>
      </c>
      <c r="E145" t="s">
        <v>11</v>
      </c>
      <c r="F145" t="s">
        <v>8</v>
      </c>
      <c r="I145">
        <v>205</v>
      </c>
      <c r="J145" t="s">
        <v>9680</v>
      </c>
      <c r="K145" t="s">
        <v>9681</v>
      </c>
      <c r="L145" t="s">
        <v>10</v>
      </c>
      <c r="M145" t="s">
        <v>16</v>
      </c>
      <c r="N145" t="s">
        <v>17</v>
      </c>
      <c r="P145" t="s">
        <v>8</v>
      </c>
      <c r="Q145" t="s">
        <v>8</v>
      </c>
    </row>
    <row r="146" spans="1:17" x14ac:dyDescent="0.25">
      <c r="A146">
        <v>225</v>
      </c>
      <c r="B146" t="s">
        <v>10470</v>
      </c>
      <c r="C146" t="s">
        <v>10471</v>
      </c>
      <c r="D146" t="s">
        <v>10381</v>
      </c>
      <c r="E146" t="s">
        <v>10382</v>
      </c>
      <c r="F146" t="s">
        <v>8</v>
      </c>
      <c r="I146">
        <v>1914</v>
      </c>
      <c r="J146" t="s">
        <v>2787</v>
      </c>
      <c r="K146" t="s">
        <v>8103</v>
      </c>
      <c r="L146" t="s">
        <v>10</v>
      </c>
      <c r="M146" t="s">
        <v>16</v>
      </c>
      <c r="N146" t="s">
        <v>8</v>
      </c>
      <c r="P146" t="s">
        <v>8</v>
      </c>
      <c r="Q146" t="s">
        <v>8</v>
      </c>
    </row>
    <row r="147" spans="1:17" x14ac:dyDescent="0.25">
      <c r="A147">
        <v>50</v>
      </c>
      <c r="B147" t="s">
        <v>10472</v>
      </c>
      <c r="C147" t="s">
        <v>10473</v>
      </c>
      <c r="D147" t="s">
        <v>10381</v>
      </c>
      <c r="E147" t="s">
        <v>10382</v>
      </c>
      <c r="F147" t="s">
        <v>8</v>
      </c>
      <c r="I147">
        <v>490</v>
      </c>
      <c r="J147" t="s">
        <v>11468</v>
      </c>
      <c r="K147" t="s">
        <v>11469</v>
      </c>
      <c r="L147" t="s">
        <v>10</v>
      </c>
      <c r="M147" t="s">
        <v>11</v>
      </c>
      <c r="N147" t="s">
        <v>8</v>
      </c>
      <c r="P147" t="s">
        <v>8</v>
      </c>
      <c r="Q147" t="s">
        <v>8</v>
      </c>
    </row>
    <row r="148" spans="1:17" x14ac:dyDescent="0.25">
      <c r="A148">
        <v>84</v>
      </c>
      <c r="B148" t="s">
        <v>12862</v>
      </c>
      <c r="C148" t="s">
        <v>12863</v>
      </c>
      <c r="D148" t="s">
        <v>15</v>
      </c>
      <c r="E148" t="s">
        <v>8059</v>
      </c>
      <c r="F148" t="s">
        <v>8</v>
      </c>
      <c r="I148">
        <v>1565</v>
      </c>
      <c r="J148" t="s">
        <v>39</v>
      </c>
      <c r="K148" t="s">
        <v>8104</v>
      </c>
      <c r="L148" t="s">
        <v>10</v>
      </c>
      <c r="M148" t="s">
        <v>11</v>
      </c>
      <c r="N148" t="s">
        <v>8</v>
      </c>
      <c r="P148" t="s">
        <v>8</v>
      </c>
      <c r="Q148" t="s">
        <v>8</v>
      </c>
    </row>
    <row r="149" spans="1:17" x14ac:dyDescent="0.25">
      <c r="A149">
        <v>56</v>
      </c>
      <c r="B149" t="s">
        <v>10072</v>
      </c>
      <c r="C149" t="s">
        <v>10073</v>
      </c>
      <c r="D149" t="s">
        <v>15</v>
      </c>
      <c r="E149" t="s">
        <v>8059</v>
      </c>
      <c r="F149" t="s">
        <v>8</v>
      </c>
      <c r="I149">
        <v>40</v>
      </c>
      <c r="J149" t="s">
        <v>12514</v>
      </c>
      <c r="K149" t="s">
        <v>12515</v>
      </c>
      <c r="L149" t="s">
        <v>10</v>
      </c>
      <c r="M149" t="s">
        <v>25</v>
      </c>
      <c r="N149" t="s">
        <v>8</v>
      </c>
      <c r="P149" t="s">
        <v>8</v>
      </c>
      <c r="Q149" t="s">
        <v>8</v>
      </c>
    </row>
    <row r="150" spans="1:17" x14ac:dyDescent="0.25">
      <c r="A150">
        <v>532</v>
      </c>
      <c r="B150" t="s">
        <v>12089</v>
      </c>
      <c r="C150" t="s">
        <v>12090</v>
      </c>
      <c r="D150" t="s">
        <v>15</v>
      </c>
      <c r="E150" t="s">
        <v>8059</v>
      </c>
      <c r="F150" t="s">
        <v>8</v>
      </c>
      <c r="I150">
        <v>316</v>
      </c>
      <c r="J150" t="s">
        <v>9780</v>
      </c>
      <c r="K150" t="s">
        <v>9781</v>
      </c>
      <c r="L150" t="s">
        <v>10</v>
      </c>
      <c r="M150" t="s">
        <v>9782</v>
      </c>
      <c r="N150" t="s">
        <v>17</v>
      </c>
      <c r="P150" t="s">
        <v>8</v>
      </c>
      <c r="Q150" t="s">
        <v>2683</v>
      </c>
    </row>
    <row r="151" spans="1:17" x14ac:dyDescent="0.25">
      <c r="A151">
        <v>1792</v>
      </c>
      <c r="B151" t="s">
        <v>10074</v>
      </c>
      <c r="C151" t="s">
        <v>10075</v>
      </c>
      <c r="D151" t="s">
        <v>15</v>
      </c>
      <c r="E151" t="s">
        <v>8059</v>
      </c>
      <c r="F151" t="s">
        <v>8</v>
      </c>
      <c r="I151">
        <v>82</v>
      </c>
      <c r="J151" t="s">
        <v>12176</v>
      </c>
      <c r="K151" t="s">
        <v>12177</v>
      </c>
      <c r="L151" t="s">
        <v>10</v>
      </c>
      <c r="M151" t="s">
        <v>11</v>
      </c>
      <c r="N151" t="s">
        <v>8</v>
      </c>
      <c r="P151" t="s">
        <v>8</v>
      </c>
      <c r="Q151" t="s">
        <v>8</v>
      </c>
    </row>
    <row r="152" spans="1:17" x14ac:dyDescent="0.25">
      <c r="A152">
        <v>1316</v>
      </c>
      <c r="B152" t="s">
        <v>8626</v>
      </c>
      <c r="C152" t="s">
        <v>8627</v>
      </c>
      <c r="D152" t="s">
        <v>15</v>
      </c>
      <c r="E152" t="s">
        <v>8059</v>
      </c>
      <c r="F152" t="s">
        <v>8</v>
      </c>
      <c r="I152">
        <v>1025</v>
      </c>
      <c r="J152" t="s">
        <v>10507</v>
      </c>
      <c r="K152" t="s">
        <v>8642</v>
      </c>
      <c r="L152" t="s">
        <v>10305</v>
      </c>
      <c r="M152" t="s">
        <v>10332</v>
      </c>
      <c r="N152" t="s">
        <v>8</v>
      </c>
      <c r="P152" t="s">
        <v>8</v>
      </c>
      <c r="Q152" t="s">
        <v>8</v>
      </c>
    </row>
    <row r="153" spans="1:17" x14ac:dyDescent="0.25">
      <c r="A153">
        <v>250</v>
      </c>
      <c r="B153" t="s">
        <v>12864</v>
      </c>
      <c r="C153" t="s">
        <v>12865</v>
      </c>
      <c r="D153" t="s">
        <v>10381</v>
      </c>
      <c r="E153" t="s">
        <v>10382</v>
      </c>
      <c r="F153" t="s">
        <v>8</v>
      </c>
      <c r="I153">
        <v>250</v>
      </c>
      <c r="J153" t="s">
        <v>8879</v>
      </c>
      <c r="K153" t="s">
        <v>8642</v>
      </c>
      <c r="L153" t="s">
        <v>4392</v>
      </c>
      <c r="M153" t="s">
        <v>21</v>
      </c>
      <c r="N153" t="s">
        <v>8</v>
      </c>
      <c r="P153" t="s">
        <v>8</v>
      </c>
      <c r="Q153" t="s">
        <v>8</v>
      </c>
    </row>
    <row r="154" spans="1:17" x14ac:dyDescent="0.25">
      <c r="A154">
        <v>2201</v>
      </c>
      <c r="B154" t="s">
        <v>10476</v>
      </c>
      <c r="C154" t="s">
        <v>9777</v>
      </c>
      <c r="D154" t="s">
        <v>10</v>
      </c>
      <c r="E154" t="s">
        <v>9778</v>
      </c>
      <c r="F154" t="s">
        <v>17</v>
      </c>
      <c r="I154">
        <v>125</v>
      </c>
      <c r="J154" t="s">
        <v>10508</v>
      </c>
      <c r="K154" t="s">
        <v>10509</v>
      </c>
      <c r="L154" t="s">
        <v>10305</v>
      </c>
      <c r="M154" t="s">
        <v>10332</v>
      </c>
      <c r="N154" t="s">
        <v>8</v>
      </c>
      <c r="P154" t="s">
        <v>8</v>
      </c>
      <c r="Q154" t="s">
        <v>8</v>
      </c>
    </row>
    <row r="155" spans="1:17" x14ac:dyDescent="0.25">
      <c r="A155">
        <v>500</v>
      </c>
      <c r="B155" t="s">
        <v>8631</v>
      </c>
      <c r="C155" t="s">
        <v>8632</v>
      </c>
      <c r="D155" t="s">
        <v>10</v>
      </c>
      <c r="E155" t="s">
        <v>11</v>
      </c>
      <c r="F155" t="s">
        <v>8</v>
      </c>
      <c r="I155">
        <v>340</v>
      </c>
      <c r="J155" t="s">
        <v>10510</v>
      </c>
      <c r="K155" t="s">
        <v>10509</v>
      </c>
      <c r="L155" t="s">
        <v>4392</v>
      </c>
      <c r="M155" t="s">
        <v>21</v>
      </c>
      <c r="N155" t="s">
        <v>8</v>
      </c>
      <c r="P155" t="s">
        <v>8</v>
      </c>
      <c r="Q155" t="s">
        <v>8</v>
      </c>
    </row>
    <row r="156" spans="1:17" x14ac:dyDescent="0.25">
      <c r="A156">
        <v>720</v>
      </c>
      <c r="B156" t="s">
        <v>9574</v>
      </c>
      <c r="C156" t="s">
        <v>9501</v>
      </c>
      <c r="D156" t="s">
        <v>7</v>
      </c>
      <c r="E156" t="s">
        <v>8055</v>
      </c>
      <c r="F156" t="s">
        <v>8</v>
      </c>
      <c r="I156">
        <v>1781</v>
      </c>
      <c r="J156" t="s">
        <v>10512</v>
      </c>
      <c r="K156" t="s">
        <v>10513</v>
      </c>
      <c r="L156" t="s">
        <v>10</v>
      </c>
      <c r="M156" t="s">
        <v>11</v>
      </c>
      <c r="N156" t="s">
        <v>8</v>
      </c>
      <c r="P156" t="s">
        <v>8</v>
      </c>
      <c r="Q156" t="s">
        <v>8</v>
      </c>
    </row>
    <row r="157" spans="1:17" x14ac:dyDescent="0.25">
      <c r="A157">
        <v>84</v>
      </c>
      <c r="B157" t="s">
        <v>2786</v>
      </c>
      <c r="C157" t="s">
        <v>8084</v>
      </c>
      <c r="D157" t="s">
        <v>15</v>
      </c>
      <c r="E157" t="s">
        <v>8059</v>
      </c>
      <c r="F157" t="s">
        <v>8</v>
      </c>
      <c r="I157">
        <v>1020</v>
      </c>
      <c r="J157" t="s">
        <v>10514</v>
      </c>
      <c r="K157" t="s">
        <v>10513</v>
      </c>
      <c r="L157" t="s">
        <v>18</v>
      </c>
      <c r="M157" t="s">
        <v>19</v>
      </c>
      <c r="N157" t="s">
        <v>8</v>
      </c>
      <c r="P157" t="s">
        <v>8</v>
      </c>
      <c r="Q157" t="s">
        <v>8</v>
      </c>
    </row>
    <row r="158" spans="1:17" x14ac:dyDescent="0.25">
      <c r="A158">
        <v>84</v>
      </c>
      <c r="B158" t="s">
        <v>12442</v>
      </c>
      <c r="C158" t="s">
        <v>12443</v>
      </c>
      <c r="D158" t="s">
        <v>15</v>
      </c>
      <c r="E158" t="s">
        <v>8059</v>
      </c>
      <c r="F158" t="s">
        <v>8</v>
      </c>
      <c r="I158">
        <v>190</v>
      </c>
      <c r="J158" t="s">
        <v>10516</v>
      </c>
      <c r="K158" t="s">
        <v>10517</v>
      </c>
      <c r="L158" t="s">
        <v>18</v>
      </c>
      <c r="M158" t="s">
        <v>11</v>
      </c>
      <c r="N158" t="s">
        <v>8</v>
      </c>
      <c r="P158" t="s">
        <v>8</v>
      </c>
      <c r="Q158" t="s">
        <v>8</v>
      </c>
    </row>
    <row r="159" spans="1:17" x14ac:dyDescent="0.25">
      <c r="A159">
        <v>336</v>
      </c>
      <c r="B159" t="s">
        <v>8633</v>
      </c>
      <c r="C159" t="s">
        <v>8634</v>
      </c>
      <c r="D159" t="s">
        <v>15</v>
      </c>
      <c r="E159" t="s">
        <v>8059</v>
      </c>
      <c r="F159" t="s">
        <v>8</v>
      </c>
      <c r="I159">
        <v>90</v>
      </c>
      <c r="J159" t="s">
        <v>12447</v>
      </c>
      <c r="K159" t="s">
        <v>12448</v>
      </c>
      <c r="L159" t="s">
        <v>18</v>
      </c>
      <c r="M159" t="s">
        <v>11</v>
      </c>
      <c r="N159" t="s">
        <v>8</v>
      </c>
      <c r="P159" t="s">
        <v>8</v>
      </c>
      <c r="Q159" t="s">
        <v>8</v>
      </c>
    </row>
    <row r="160" spans="1:17" x14ac:dyDescent="0.25">
      <c r="A160">
        <v>504</v>
      </c>
      <c r="B160" t="s">
        <v>38</v>
      </c>
      <c r="C160" t="s">
        <v>8086</v>
      </c>
      <c r="D160" t="s">
        <v>15</v>
      </c>
      <c r="E160" t="s">
        <v>8059</v>
      </c>
      <c r="F160" t="s">
        <v>8</v>
      </c>
      <c r="I160">
        <v>165</v>
      </c>
      <c r="J160" t="s">
        <v>12400</v>
      </c>
      <c r="K160" t="s">
        <v>12401</v>
      </c>
      <c r="L160" t="s">
        <v>10</v>
      </c>
      <c r="M160" t="s">
        <v>11</v>
      </c>
      <c r="N160" t="s">
        <v>8</v>
      </c>
      <c r="P160" t="s">
        <v>8</v>
      </c>
      <c r="Q160" t="s">
        <v>8</v>
      </c>
    </row>
    <row r="161" spans="1:17" x14ac:dyDescent="0.25">
      <c r="A161">
        <v>436</v>
      </c>
      <c r="B161" t="s">
        <v>12622</v>
      </c>
      <c r="C161" t="s">
        <v>12623</v>
      </c>
      <c r="D161" t="s">
        <v>10</v>
      </c>
      <c r="E161" t="s">
        <v>11</v>
      </c>
      <c r="F161" t="s">
        <v>8</v>
      </c>
      <c r="I161">
        <v>330</v>
      </c>
      <c r="J161" t="s">
        <v>10482</v>
      </c>
      <c r="K161" t="s">
        <v>10483</v>
      </c>
      <c r="L161" t="s">
        <v>10</v>
      </c>
      <c r="M161" t="s">
        <v>11</v>
      </c>
      <c r="N161" t="s">
        <v>8</v>
      </c>
      <c r="P161" t="s">
        <v>8</v>
      </c>
      <c r="Q161" t="s">
        <v>8</v>
      </c>
    </row>
    <row r="162" spans="1:17" x14ac:dyDescent="0.25">
      <c r="A162">
        <v>80</v>
      </c>
      <c r="B162" t="s">
        <v>12511</v>
      </c>
      <c r="C162" t="s">
        <v>12512</v>
      </c>
      <c r="D162" t="s">
        <v>10290</v>
      </c>
      <c r="E162" t="s">
        <v>10291</v>
      </c>
      <c r="F162" t="s">
        <v>8</v>
      </c>
      <c r="I162">
        <v>28</v>
      </c>
      <c r="J162" t="s">
        <v>12402</v>
      </c>
      <c r="K162" t="s">
        <v>12403</v>
      </c>
      <c r="L162" t="s">
        <v>13</v>
      </c>
      <c r="M162" t="s">
        <v>14</v>
      </c>
      <c r="N162" t="s">
        <v>8</v>
      </c>
      <c r="P162" t="s">
        <v>8</v>
      </c>
      <c r="Q162" t="s">
        <v>8</v>
      </c>
    </row>
    <row r="163" spans="1:17" x14ac:dyDescent="0.25">
      <c r="A163">
        <v>27</v>
      </c>
      <c r="B163" t="s">
        <v>12866</v>
      </c>
      <c r="C163" t="s">
        <v>12867</v>
      </c>
      <c r="D163" t="s">
        <v>10</v>
      </c>
      <c r="E163" t="s">
        <v>11</v>
      </c>
      <c r="F163" t="s">
        <v>17</v>
      </c>
      <c r="I163">
        <v>693</v>
      </c>
      <c r="J163" t="s">
        <v>10486</v>
      </c>
      <c r="K163" t="s">
        <v>8106</v>
      </c>
      <c r="L163" t="s">
        <v>12</v>
      </c>
      <c r="M163" t="s">
        <v>8054</v>
      </c>
      <c r="N163" t="s">
        <v>8</v>
      </c>
      <c r="P163" t="s">
        <v>2683</v>
      </c>
      <c r="Q163" t="s">
        <v>8</v>
      </c>
    </row>
    <row r="164" spans="1:17" x14ac:dyDescent="0.25">
      <c r="A164">
        <v>1167</v>
      </c>
      <c r="B164" t="s">
        <v>10464</v>
      </c>
      <c r="C164" t="s">
        <v>10465</v>
      </c>
      <c r="D164" t="s">
        <v>10</v>
      </c>
      <c r="E164" t="s">
        <v>11</v>
      </c>
      <c r="F164" t="s">
        <v>8</v>
      </c>
      <c r="I164">
        <v>3600</v>
      </c>
      <c r="J164" t="s">
        <v>10489</v>
      </c>
      <c r="K164" t="s">
        <v>8106</v>
      </c>
      <c r="L164" t="s">
        <v>7</v>
      </c>
      <c r="M164" t="s">
        <v>8055</v>
      </c>
      <c r="N164" t="s">
        <v>8</v>
      </c>
      <c r="P164" t="s">
        <v>2683</v>
      </c>
      <c r="Q164" t="s">
        <v>8</v>
      </c>
    </row>
    <row r="165" spans="1:17" x14ac:dyDescent="0.25">
      <c r="A165">
        <v>191</v>
      </c>
      <c r="B165" t="s">
        <v>10466</v>
      </c>
      <c r="C165" t="s">
        <v>10467</v>
      </c>
      <c r="D165" t="s">
        <v>18</v>
      </c>
      <c r="E165" t="s">
        <v>9500</v>
      </c>
      <c r="F165" t="s">
        <v>8</v>
      </c>
      <c r="I165">
        <v>965</v>
      </c>
      <c r="J165" t="s">
        <v>10492</v>
      </c>
      <c r="K165" t="s">
        <v>8106</v>
      </c>
      <c r="L165" t="s">
        <v>10381</v>
      </c>
      <c r="M165" t="s">
        <v>10382</v>
      </c>
      <c r="N165" t="s">
        <v>8</v>
      </c>
      <c r="P165" t="s">
        <v>8</v>
      </c>
      <c r="Q165" t="s">
        <v>8</v>
      </c>
    </row>
    <row r="166" spans="1:17" x14ac:dyDescent="0.25">
      <c r="A166">
        <v>50</v>
      </c>
      <c r="B166" t="s">
        <v>10468</v>
      </c>
      <c r="C166" t="s">
        <v>10469</v>
      </c>
      <c r="D166" t="s">
        <v>10305</v>
      </c>
      <c r="E166" t="s">
        <v>10306</v>
      </c>
      <c r="F166" t="s">
        <v>8</v>
      </c>
      <c r="I166">
        <v>80</v>
      </c>
      <c r="J166" t="s">
        <v>11734</v>
      </c>
      <c r="K166" t="s">
        <v>11735</v>
      </c>
      <c r="L166" t="s">
        <v>7</v>
      </c>
      <c r="M166" t="s">
        <v>8055</v>
      </c>
      <c r="N166" t="s">
        <v>8</v>
      </c>
      <c r="P166" t="s">
        <v>8</v>
      </c>
      <c r="Q166" t="s">
        <v>8</v>
      </c>
    </row>
    <row r="167" spans="1:17" x14ac:dyDescent="0.25">
      <c r="A167">
        <v>480</v>
      </c>
      <c r="B167" t="s">
        <v>11708</v>
      </c>
      <c r="C167" t="s">
        <v>11709</v>
      </c>
      <c r="D167" t="s">
        <v>10</v>
      </c>
      <c r="E167" t="s">
        <v>11</v>
      </c>
      <c r="F167" t="s">
        <v>8</v>
      </c>
      <c r="I167">
        <v>40</v>
      </c>
      <c r="J167" t="s">
        <v>9671</v>
      </c>
      <c r="K167" t="s">
        <v>9638</v>
      </c>
      <c r="L167" t="s">
        <v>7</v>
      </c>
      <c r="M167" t="s">
        <v>8055</v>
      </c>
      <c r="N167" t="s">
        <v>8</v>
      </c>
      <c r="P167" t="s">
        <v>8</v>
      </c>
      <c r="Q167" t="s">
        <v>8</v>
      </c>
    </row>
    <row r="168" spans="1:17" x14ac:dyDescent="0.25">
      <c r="A168">
        <v>124</v>
      </c>
      <c r="B168" t="s">
        <v>11710</v>
      </c>
      <c r="C168" t="s">
        <v>11711</v>
      </c>
      <c r="D168" t="s">
        <v>10</v>
      </c>
      <c r="E168" t="s">
        <v>11</v>
      </c>
      <c r="F168" t="s">
        <v>8</v>
      </c>
      <c r="I168">
        <v>56</v>
      </c>
      <c r="J168" t="s">
        <v>12868</v>
      </c>
      <c r="K168" t="s">
        <v>9638</v>
      </c>
      <c r="L168" t="s">
        <v>15</v>
      </c>
      <c r="M168" t="s">
        <v>8059</v>
      </c>
      <c r="N168" t="s">
        <v>8</v>
      </c>
      <c r="P168" t="s">
        <v>8</v>
      </c>
      <c r="Q168" t="s">
        <v>8</v>
      </c>
    </row>
    <row r="169" spans="1:17" x14ac:dyDescent="0.25">
      <c r="A169">
        <v>450</v>
      </c>
      <c r="B169" t="s">
        <v>9324</v>
      </c>
      <c r="C169" t="s">
        <v>9325</v>
      </c>
      <c r="D169" t="s">
        <v>10</v>
      </c>
      <c r="E169" t="s">
        <v>11</v>
      </c>
      <c r="F169" t="s">
        <v>8</v>
      </c>
      <c r="I169">
        <v>860</v>
      </c>
      <c r="J169" t="s">
        <v>12465</v>
      </c>
      <c r="K169" t="s">
        <v>9638</v>
      </c>
      <c r="L169" t="s">
        <v>10381</v>
      </c>
      <c r="M169" t="s">
        <v>10382</v>
      </c>
      <c r="N169" t="s">
        <v>8</v>
      </c>
      <c r="P169" t="s">
        <v>8</v>
      </c>
      <c r="Q169" t="s">
        <v>8</v>
      </c>
    </row>
    <row r="170" spans="1:17" x14ac:dyDescent="0.25">
      <c r="A170">
        <v>320</v>
      </c>
      <c r="B170" t="s">
        <v>11712</v>
      </c>
      <c r="C170" t="s">
        <v>11713</v>
      </c>
      <c r="D170" t="s">
        <v>10</v>
      </c>
      <c r="E170" t="s">
        <v>11</v>
      </c>
      <c r="F170" t="s">
        <v>8</v>
      </c>
      <c r="I170">
        <v>325</v>
      </c>
      <c r="J170" t="s">
        <v>10496</v>
      </c>
      <c r="K170" t="s">
        <v>10495</v>
      </c>
      <c r="L170" t="s">
        <v>10305</v>
      </c>
      <c r="M170" t="s">
        <v>10332</v>
      </c>
      <c r="N170" t="s">
        <v>8</v>
      </c>
      <c r="P170" t="s">
        <v>8</v>
      </c>
      <c r="Q170" t="s">
        <v>8</v>
      </c>
    </row>
    <row r="171" spans="1:17" x14ac:dyDescent="0.25">
      <c r="A171">
        <v>458</v>
      </c>
      <c r="B171" t="s">
        <v>12088</v>
      </c>
      <c r="C171" t="s">
        <v>8867</v>
      </c>
      <c r="D171" t="s">
        <v>10</v>
      </c>
      <c r="E171" t="s">
        <v>11</v>
      </c>
      <c r="F171" t="s">
        <v>8</v>
      </c>
      <c r="I171">
        <v>355</v>
      </c>
      <c r="J171" t="s">
        <v>10497</v>
      </c>
      <c r="K171" t="s">
        <v>10498</v>
      </c>
      <c r="L171" t="s">
        <v>10290</v>
      </c>
      <c r="M171" t="s">
        <v>10294</v>
      </c>
      <c r="N171" t="s">
        <v>8</v>
      </c>
      <c r="P171" t="s">
        <v>8</v>
      </c>
      <c r="Q171" t="s">
        <v>8</v>
      </c>
    </row>
    <row r="172" spans="1:17" x14ac:dyDescent="0.25">
      <c r="A172">
        <v>2380</v>
      </c>
      <c r="B172" t="s">
        <v>8868</v>
      </c>
      <c r="C172" t="s">
        <v>8867</v>
      </c>
      <c r="D172" t="s">
        <v>15</v>
      </c>
      <c r="E172" t="s">
        <v>8059</v>
      </c>
      <c r="F172" t="s">
        <v>8</v>
      </c>
      <c r="I172">
        <v>65</v>
      </c>
      <c r="J172" t="s">
        <v>10499</v>
      </c>
      <c r="K172" t="s">
        <v>10500</v>
      </c>
      <c r="L172" t="s">
        <v>10290</v>
      </c>
      <c r="M172" t="s">
        <v>10294</v>
      </c>
      <c r="N172" t="s">
        <v>8</v>
      </c>
      <c r="P172" t="s">
        <v>8</v>
      </c>
      <c r="Q172" t="s">
        <v>2683</v>
      </c>
    </row>
    <row r="173" spans="1:17" x14ac:dyDescent="0.25">
      <c r="A173">
        <v>770</v>
      </c>
      <c r="B173" t="s">
        <v>2752</v>
      </c>
      <c r="C173" t="s">
        <v>8093</v>
      </c>
      <c r="D173" t="s">
        <v>12</v>
      </c>
      <c r="E173" t="s">
        <v>8054</v>
      </c>
      <c r="F173" t="s">
        <v>8</v>
      </c>
      <c r="I173">
        <v>40</v>
      </c>
      <c r="J173" t="s">
        <v>12869</v>
      </c>
      <c r="K173" t="s">
        <v>12870</v>
      </c>
      <c r="L173" t="s">
        <v>10290</v>
      </c>
      <c r="M173" t="s">
        <v>10294</v>
      </c>
      <c r="N173" t="s">
        <v>8</v>
      </c>
      <c r="P173" t="s">
        <v>8</v>
      </c>
      <c r="Q173" t="s">
        <v>8</v>
      </c>
    </row>
    <row r="174" spans="1:17" x14ac:dyDescent="0.25">
      <c r="A174">
        <v>1120</v>
      </c>
      <c r="B174" t="s">
        <v>8925</v>
      </c>
      <c r="C174" t="s">
        <v>8093</v>
      </c>
      <c r="D174" t="s">
        <v>7</v>
      </c>
      <c r="E174" t="s">
        <v>8055</v>
      </c>
      <c r="F174" t="s">
        <v>8</v>
      </c>
      <c r="I174">
        <v>151</v>
      </c>
      <c r="J174" t="s">
        <v>10501</v>
      </c>
      <c r="K174" t="s">
        <v>10502</v>
      </c>
      <c r="L174" t="s">
        <v>10290</v>
      </c>
      <c r="M174" t="s">
        <v>10294</v>
      </c>
      <c r="N174" t="s">
        <v>8</v>
      </c>
      <c r="P174" t="s">
        <v>8</v>
      </c>
      <c r="Q174" t="s">
        <v>8</v>
      </c>
    </row>
    <row r="175" spans="1:17" x14ac:dyDescent="0.25">
      <c r="A175">
        <v>560</v>
      </c>
      <c r="B175" t="s">
        <v>10475</v>
      </c>
      <c r="C175" t="s">
        <v>8093</v>
      </c>
      <c r="D175" t="s">
        <v>15</v>
      </c>
      <c r="E175" t="s">
        <v>8059</v>
      </c>
      <c r="F175" t="s">
        <v>8</v>
      </c>
      <c r="I175">
        <v>1008</v>
      </c>
      <c r="J175" t="s">
        <v>12178</v>
      </c>
      <c r="K175" t="s">
        <v>12179</v>
      </c>
      <c r="L175" t="s">
        <v>7</v>
      </c>
      <c r="M175" t="s">
        <v>8055</v>
      </c>
      <c r="N175" t="s">
        <v>8</v>
      </c>
      <c r="P175" t="s">
        <v>8</v>
      </c>
      <c r="Q175" t="s">
        <v>8</v>
      </c>
    </row>
    <row r="176" spans="1:17" x14ac:dyDescent="0.25">
      <c r="A176">
        <v>400</v>
      </c>
      <c r="B176" t="s">
        <v>8640</v>
      </c>
      <c r="C176" t="s">
        <v>8641</v>
      </c>
      <c r="D176" t="s">
        <v>7</v>
      </c>
      <c r="E176" t="s">
        <v>8055</v>
      </c>
      <c r="F176" t="s">
        <v>8</v>
      </c>
      <c r="I176">
        <v>4580</v>
      </c>
      <c r="J176" t="s">
        <v>12180</v>
      </c>
      <c r="K176" t="s">
        <v>8107</v>
      </c>
      <c r="L176" t="s">
        <v>7</v>
      </c>
      <c r="M176" t="s">
        <v>8055</v>
      </c>
      <c r="N176" t="s">
        <v>8</v>
      </c>
      <c r="P176" t="s">
        <v>8</v>
      </c>
      <c r="Q176" t="s">
        <v>8</v>
      </c>
    </row>
    <row r="177" spans="1:17" x14ac:dyDescent="0.25">
      <c r="A177">
        <v>154</v>
      </c>
      <c r="B177" t="s">
        <v>9809</v>
      </c>
      <c r="C177" t="s">
        <v>9672</v>
      </c>
      <c r="D177" t="s">
        <v>12</v>
      </c>
      <c r="E177" t="s">
        <v>8054</v>
      </c>
      <c r="F177" t="s">
        <v>8</v>
      </c>
      <c r="I177">
        <v>105</v>
      </c>
      <c r="J177" t="s">
        <v>8553</v>
      </c>
      <c r="K177" t="s">
        <v>8107</v>
      </c>
      <c r="L177" t="s">
        <v>10</v>
      </c>
      <c r="M177" t="s">
        <v>11</v>
      </c>
      <c r="N177" t="s">
        <v>8</v>
      </c>
      <c r="P177" t="s">
        <v>8</v>
      </c>
      <c r="Q177" t="s">
        <v>8</v>
      </c>
    </row>
    <row r="178" spans="1:17" x14ac:dyDescent="0.25">
      <c r="A178">
        <v>40</v>
      </c>
      <c r="B178" t="s">
        <v>9673</v>
      </c>
      <c r="C178" t="s">
        <v>9674</v>
      </c>
      <c r="D178" t="s">
        <v>7</v>
      </c>
      <c r="E178" t="s">
        <v>8055</v>
      </c>
      <c r="F178" t="s">
        <v>8</v>
      </c>
      <c r="I178">
        <v>115</v>
      </c>
      <c r="J178" t="s">
        <v>10504</v>
      </c>
      <c r="K178" t="s">
        <v>10505</v>
      </c>
      <c r="L178" t="s">
        <v>10</v>
      </c>
      <c r="M178" t="s">
        <v>11</v>
      </c>
      <c r="N178" t="s">
        <v>8</v>
      </c>
      <c r="P178" t="s">
        <v>8</v>
      </c>
      <c r="Q178" t="s">
        <v>8</v>
      </c>
    </row>
    <row r="179" spans="1:17" x14ac:dyDescent="0.25">
      <c r="A179">
        <v>100</v>
      </c>
      <c r="B179" t="s">
        <v>10477</v>
      </c>
      <c r="C179" t="s">
        <v>9810</v>
      </c>
      <c r="D179" t="s">
        <v>13</v>
      </c>
      <c r="E179" t="s">
        <v>8644</v>
      </c>
      <c r="F179" t="s">
        <v>8</v>
      </c>
      <c r="I179">
        <v>720</v>
      </c>
      <c r="J179" t="s">
        <v>8653</v>
      </c>
      <c r="K179" t="s">
        <v>8108</v>
      </c>
      <c r="L179" t="s">
        <v>7</v>
      </c>
      <c r="M179" t="s">
        <v>8055</v>
      </c>
      <c r="N179" t="s">
        <v>8</v>
      </c>
      <c r="P179" t="s">
        <v>8</v>
      </c>
      <c r="Q179" t="s">
        <v>8</v>
      </c>
    </row>
    <row r="180" spans="1:17" x14ac:dyDescent="0.25">
      <c r="A180">
        <v>252</v>
      </c>
      <c r="B180" t="s">
        <v>12871</v>
      </c>
      <c r="C180" t="s">
        <v>9810</v>
      </c>
      <c r="D180" t="s">
        <v>15</v>
      </c>
      <c r="E180" t="s">
        <v>8059</v>
      </c>
      <c r="F180" t="s">
        <v>8</v>
      </c>
      <c r="I180">
        <v>600</v>
      </c>
      <c r="J180" t="s">
        <v>12872</v>
      </c>
      <c r="K180" t="s">
        <v>12873</v>
      </c>
      <c r="L180" t="s">
        <v>13</v>
      </c>
      <c r="M180" t="s">
        <v>8644</v>
      </c>
      <c r="N180" t="s">
        <v>8</v>
      </c>
      <c r="P180" t="s">
        <v>8</v>
      </c>
      <c r="Q180" t="s">
        <v>8</v>
      </c>
    </row>
    <row r="181" spans="1:17" x14ac:dyDescent="0.25">
      <c r="A181">
        <v>115</v>
      </c>
      <c r="B181" t="s">
        <v>12617</v>
      </c>
      <c r="C181" t="s">
        <v>12618</v>
      </c>
      <c r="D181" t="s">
        <v>13</v>
      </c>
      <c r="E181" t="s">
        <v>8644</v>
      </c>
      <c r="F181" t="s">
        <v>17</v>
      </c>
      <c r="I181">
        <v>739</v>
      </c>
      <c r="J181" t="s">
        <v>10506</v>
      </c>
      <c r="K181" t="s">
        <v>9677</v>
      </c>
      <c r="L181" t="s">
        <v>12</v>
      </c>
      <c r="M181" t="s">
        <v>8054</v>
      </c>
      <c r="N181" t="s">
        <v>8</v>
      </c>
      <c r="P181" t="s">
        <v>8</v>
      </c>
      <c r="Q181" t="s">
        <v>8</v>
      </c>
    </row>
    <row r="182" spans="1:17" x14ac:dyDescent="0.25">
      <c r="A182">
        <v>56</v>
      </c>
      <c r="B182" t="s">
        <v>12874</v>
      </c>
      <c r="C182" t="s">
        <v>12618</v>
      </c>
      <c r="D182" t="s">
        <v>15</v>
      </c>
      <c r="E182" t="s">
        <v>8059</v>
      </c>
      <c r="F182" t="s">
        <v>17</v>
      </c>
      <c r="I182">
        <v>1002</v>
      </c>
      <c r="J182" t="s">
        <v>12624</v>
      </c>
      <c r="K182" t="s">
        <v>9679</v>
      </c>
      <c r="L182" t="s">
        <v>12</v>
      </c>
      <c r="M182" t="s">
        <v>8054</v>
      </c>
      <c r="N182" t="s">
        <v>17</v>
      </c>
      <c r="P182" t="s">
        <v>8</v>
      </c>
      <c r="Q182" t="s">
        <v>8</v>
      </c>
    </row>
    <row r="183" spans="1:17" x14ac:dyDescent="0.25">
      <c r="A183">
        <v>140</v>
      </c>
      <c r="B183" t="s">
        <v>9572</v>
      </c>
      <c r="C183" t="s">
        <v>9573</v>
      </c>
      <c r="D183" t="s">
        <v>15</v>
      </c>
      <c r="E183" t="s">
        <v>8059</v>
      </c>
      <c r="F183" t="s">
        <v>8</v>
      </c>
      <c r="I183">
        <v>28</v>
      </c>
      <c r="J183" t="s">
        <v>9678</v>
      </c>
      <c r="K183" t="s">
        <v>9679</v>
      </c>
      <c r="L183" t="s">
        <v>15</v>
      </c>
      <c r="M183" t="s">
        <v>8059</v>
      </c>
      <c r="N183" t="s">
        <v>17</v>
      </c>
      <c r="P183" t="s">
        <v>8</v>
      </c>
      <c r="Q183" t="s">
        <v>8</v>
      </c>
    </row>
    <row r="184" spans="1:17" x14ac:dyDescent="0.25">
      <c r="A184">
        <v>2233</v>
      </c>
      <c r="B184" t="s">
        <v>10478</v>
      </c>
      <c r="C184" t="s">
        <v>8645</v>
      </c>
      <c r="D184" t="s">
        <v>12</v>
      </c>
      <c r="E184" t="s">
        <v>8054</v>
      </c>
      <c r="F184" t="s">
        <v>8</v>
      </c>
      <c r="I184">
        <v>104</v>
      </c>
      <c r="J184" t="s">
        <v>12518</v>
      </c>
      <c r="K184" t="s">
        <v>9275</v>
      </c>
      <c r="L184" t="s">
        <v>32</v>
      </c>
      <c r="M184" t="s">
        <v>8060</v>
      </c>
      <c r="N184" t="s">
        <v>8</v>
      </c>
      <c r="P184" t="s">
        <v>8</v>
      </c>
      <c r="Q184" t="s">
        <v>8</v>
      </c>
    </row>
    <row r="185" spans="1:17" x14ac:dyDescent="0.25">
      <c r="A185">
        <v>240</v>
      </c>
      <c r="B185" t="s">
        <v>10479</v>
      </c>
      <c r="C185" t="s">
        <v>8645</v>
      </c>
      <c r="D185" t="s">
        <v>7</v>
      </c>
      <c r="E185" t="s">
        <v>8055</v>
      </c>
      <c r="F185" t="s">
        <v>8</v>
      </c>
      <c r="I185">
        <v>970</v>
      </c>
      <c r="J185" t="s">
        <v>10511</v>
      </c>
      <c r="K185" t="s">
        <v>9275</v>
      </c>
      <c r="L185" t="s">
        <v>12</v>
      </c>
      <c r="M185" t="s">
        <v>8054</v>
      </c>
      <c r="N185" t="s">
        <v>17</v>
      </c>
      <c r="P185" t="s">
        <v>8</v>
      </c>
      <c r="Q185" t="s">
        <v>8</v>
      </c>
    </row>
    <row r="186" spans="1:17" x14ac:dyDescent="0.25">
      <c r="A186">
        <v>520</v>
      </c>
      <c r="B186" t="s">
        <v>12875</v>
      </c>
      <c r="C186" t="s">
        <v>8645</v>
      </c>
      <c r="D186" t="s">
        <v>10</v>
      </c>
      <c r="E186" t="s">
        <v>11</v>
      </c>
      <c r="F186" t="s">
        <v>8</v>
      </c>
      <c r="I186">
        <v>168</v>
      </c>
      <c r="J186" t="s">
        <v>13021</v>
      </c>
      <c r="K186" t="s">
        <v>9275</v>
      </c>
      <c r="L186" t="s">
        <v>15</v>
      </c>
      <c r="M186" t="s">
        <v>8059</v>
      </c>
      <c r="N186" t="s">
        <v>17</v>
      </c>
      <c r="P186" t="s">
        <v>8</v>
      </c>
      <c r="Q186" t="s">
        <v>8</v>
      </c>
    </row>
    <row r="187" spans="1:17" x14ac:dyDescent="0.25">
      <c r="A187">
        <v>168</v>
      </c>
      <c r="B187" t="s">
        <v>12091</v>
      </c>
      <c r="C187" t="s">
        <v>8645</v>
      </c>
      <c r="D187" t="s">
        <v>15</v>
      </c>
      <c r="E187" t="s">
        <v>8059</v>
      </c>
      <c r="F187" t="s">
        <v>8</v>
      </c>
      <c r="I187">
        <v>1254</v>
      </c>
      <c r="J187" t="s">
        <v>10515</v>
      </c>
      <c r="K187" t="s">
        <v>9639</v>
      </c>
      <c r="L187" t="s">
        <v>12</v>
      </c>
      <c r="M187" t="s">
        <v>8054</v>
      </c>
      <c r="N187" t="s">
        <v>8</v>
      </c>
      <c r="P187" t="s">
        <v>8</v>
      </c>
      <c r="Q187" t="s">
        <v>8</v>
      </c>
    </row>
    <row r="188" spans="1:17" x14ac:dyDescent="0.25">
      <c r="A188">
        <v>800</v>
      </c>
      <c r="B188" t="s">
        <v>9675</v>
      </c>
      <c r="C188" t="s">
        <v>9676</v>
      </c>
      <c r="D188" t="s">
        <v>7</v>
      </c>
      <c r="E188" t="s">
        <v>8055</v>
      </c>
      <c r="F188" t="s">
        <v>8</v>
      </c>
      <c r="I188">
        <v>392</v>
      </c>
      <c r="J188" t="s">
        <v>12876</v>
      </c>
      <c r="K188" t="s">
        <v>9639</v>
      </c>
      <c r="L188" t="s">
        <v>15</v>
      </c>
      <c r="M188" t="s">
        <v>8059</v>
      </c>
      <c r="N188" t="s">
        <v>8</v>
      </c>
      <c r="P188" t="s">
        <v>8</v>
      </c>
      <c r="Q188" t="s">
        <v>8</v>
      </c>
    </row>
    <row r="189" spans="1:17" x14ac:dyDescent="0.25">
      <c r="A189">
        <v>56</v>
      </c>
      <c r="B189" t="s">
        <v>12877</v>
      </c>
      <c r="C189" t="s">
        <v>12878</v>
      </c>
      <c r="D189" t="s">
        <v>15</v>
      </c>
      <c r="E189" t="s">
        <v>8059</v>
      </c>
      <c r="F189" t="s">
        <v>8</v>
      </c>
      <c r="I189">
        <v>190</v>
      </c>
      <c r="J189" t="s">
        <v>2825</v>
      </c>
      <c r="K189" t="s">
        <v>8109</v>
      </c>
      <c r="L189" t="s">
        <v>10</v>
      </c>
      <c r="M189" t="s">
        <v>11</v>
      </c>
      <c r="N189" t="s">
        <v>8</v>
      </c>
      <c r="P189" t="s">
        <v>8</v>
      </c>
      <c r="Q189" t="s">
        <v>8</v>
      </c>
    </row>
    <row r="190" spans="1:17" x14ac:dyDescent="0.25">
      <c r="A190">
        <v>730</v>
      </c>
      <c r="B190" t="s">
        <v>10480</v>
      </c>
      <c r="C190" t="s">
        <v>10481</v>
      </c>
      <c r="D190" t="s">
        <v>10</v>
      </c>
      <c r="E190" t="s">
        <v>11</v>
      </c>
      <c r="F190" t="s">
        <v>8</v>
      </c>
      <c r="I190">
        <v>332</v>
      </c>
      <c r="J190" t="s">
        <v>10076</v>
      </c>
      <c r="K190" t="s">
        <v>10077</v>
      </c>
      <c r="L190" t="s">
        <v>10</v>
      </c>
      <c r="M190" t="s">
        <v>11</v>
      </c>
      <c r="N190" t="s">
        <v>8</v>
      </c>
      <c r="P190" t="s">
        <v>2683</v>
      </c>
      <c r="Q190" t="s">
        <v>8</v>
      </c>
    </row>
    <row r="191" spans="1:17" x14ac:dyDescent="0.25">
      <c r="A191" t="s">
        <v>8</v>
      </c>
      <c r="B191" t="s">
        <v>8</v>
      </c>
      <c r="C191" t="s">
        <v>8</v>
      </c>
      <c r="D191" t="s">
        <v>8</v>
      </c>
      <c r="E191" t="s">
        <v>8</v>
      </c>
      <c r="F191" t="s">
        <v>8</v>
      </c>
      <c r="I191" t="s">
        <v>8</v>
      </c>
      <c r="J191" t="s">
        <v>8</v>
      </c>
      <c r="K191" t="s">
        <v>8</v>
      </c>
      <c r="L191" t="s">
        <v>8</v>
      </c>
      <c r="M191" t="s">
        <v>8</v>
      </c>
      <c r="N191" t="s">
        <v>8</v>
      </c>
      <c r="P191" t="e">
        <v>#N/A</v>
      </c>
      <c r="Q191" t="e">
        <v>#N/A</v>
      </c>
    </row>
    <row r="192" spans="1:17" x14ac:dyDescent="0.25">
      <c r="A192" t="s">
        <v>8</v>
      </c>
      <c r="B192" t="s">
        <v>8</v>
      </c>
      <c r="C192" t="s">
        <v>8</v>
      </c>
      <c r="D192" t="s">
        <v>8</v>
      </c>
      <c r="E192" t="s">
        <v>8</v>
      </c>
      <c r="F192" t="s">
        <v>8</v>
      </c>
      <c r="I192" t="s">
        <v>8</v>
      </c>
      <c r="J192" t="s">
        <v>8</v>
      </c>
      <c r="K192" t="s">
        <v>8</v>
      </c>
      <c r="L192" t="s">
        <v>8</v>
      </c>
      <c r="M192" t="s">
        <v>8</v>
      </c>
      <c r="N192" t="s">
        <v>8</v>
      </c>
      <c r="P192" t="e">
        <v>#N/A</v>
      </c>
      <c r="Q192" t="e">
        <v>#N/A</v>
      </c>
    </row>
    <row r="193" spans="1:17" x14ac:dyDescent="0.25">
      <c r="A193">
        <v>794</v>
      </c>
      <c r="B193" t="s">
        <v>12001</v>
      </c>
      <c r="C193" t="s">
        <v>12002</v>
      </c>
      <c r="D193" t="s">
        <v>10</v>
      </c>
      <c r="E193" t="s">
        <v>11</v>
      </c>
      <c r="F193" t="s">
        <v>8</v>
      </c>
      <c r="I193">
        <v>320</v>
      </c>
      <c r="J193" t="s">
        <v>12879</v>
      </c>
      <c r="K193" t="s">
        <v>12880</v>
      </c>
      <c r="L193" t="s">
        <v>7</v>
      </c>
      <c r="M193" t="s">
        <v>8055</v>
      </c>
      <c r="N193" t="s">
        <v>8</v>
      </c>
      <c r="P193" t="s">
        <v>8</v>
      </c>
      <c r="Q193" t="s">
        <v>8</v>
      </c>
    </row>
    <row r="194" spans="1:17" x14ac:dyDescent="0.25">
      <c r="A194">
        <v>790</v>
      </c>
      <c r="B194" t="s">
        <v>9459</v>
      </c>
      <c r="C194" t="s">
        <v>8098</v>
      </c>
      <c r="D194" t="s">
        <v>4392</v>
      </c>
      <c r="E194" t="s">
        <v>21</v>
      </c>
      <c r="F194" t="s">
        <v>8</v>
      </c>
      <c r="I194">
        <v>337</v>
      </c>
      <c r="J194" t="s">
        <v>10576</v>
      </c>
      <c r="K194" t="s">
        <v>10577</v>
      </c>
      <c r="L194" t="s">
        <v>10</v>
      </c>
      <c r="M194" t="s">
        <v>11</v>
      </c>
      <c r="N194" t="s">
        <v>17</v>
      </c>
      <c r="P194" t="s">
        <v>8</v>
      </c>
      <c r="Q194" t="s">
        <v>2683</v>
      </c>
    </row>
    <row r="195" spans="1:17" x14ac:dyDescent="0.25">
      <c r="A195">
        <v>113</v>
      </c>
      <c r="B195" t="s">
        <v>12094</v>
      </c>
      <c r="C195" t="s">
        <v>12095</v>
      </c>
      <c r="D195" t="s">
        <v>22</v>
      </c>
      <c r="E195" t="s">
        <v>23</v>
      </c>
      <c r="F195" t="s">
        <v>8</v>
      </c>
      <c r="I195">
        <v>1115</v>
      </c>
      <c r="J195" t="s">
        <v>9682</v>
      </c>
      <c r="K195" t="s">
        <v>9578</v>
      </c>
      <c r="L195" t="s">
        <v>10</v>
      </c>
      <c r="M195" t="s">
        <v>11</v>
      </c>
      <c r="N195" t="s">
        <v>8</v>
      </c>
      <c r="P195" t="s">
        <v>8</v>
      </c>
      <c r="Q195" t="s">
        <v>8</v>
      </c>
    </row>
    <row r="196" spans="1:17" x14ac:dyDescent="0.25">
      <c r="A196">
        <v>185</v>
      </c>
      <c r="B196" t="s">
        <v>10521</v>
      </c>
      <c r="C196" t="s">
        <v>8101</v>
      </c>
      <c r="D196" t="s">
        <v>22</v>
      </c>
      <c r="E196" t="s">
        <v>23</v>
      </c>
      <c r="F196" t="s">
        <v>8</v>
      </c>
      <c r="I196">
        <v>1240</v>
      </c>
      <c r="J196" t="s">
        <v>8663</v>
      </c>
      <c r="K196" t="s">
        <v>8664</v>
      </c>
      <c r="L196" t="s">
        <v>7</v>
      </c>
      <c r="M196" t="s">
        <v>8055</v>
      </c>
      <c r="N196" t="s">
        <v>8</v>
      </c>
      <c r="P196" t="s">
        <v>8</v>
      </c>
      <c r="Q196" t="s">
        <v>8</v>
      </c>
    </row>
    <row r="197" spans="1:17" x14ac:dyDescent="0.25">
      <c r="A197">
        <v>159</v>
      </c>
      <c r="B197" t="s">
        <v>10525</v>
      </c>
      <c r="C197" t="s">
        <v>10526</v>
      </c>
      <c r="D197" t="s">
        <v>10290</v>
      </c>
      <c r="E197" t="s">
        <v>10294</v>
      </c>
      <c r="F197" t="s">
        <v>8</v>
      </c>
      <c r="I197">
        <v>360</v>
      </c>
      <c r="J197" t="s">
        <v>11470</v>
      </c>
      <c r="K197" t="s">
        <v>11471</v>
      </c>
      <c r="L197" t="s">
        <v>7</v>
      </c>
      <c r="M197" t="s">
        <v>8055</v>
      </c>
      <c r="N197" t="s">
        <v>17</v>
      </c>
      <c r="P197" t="s">
        <v>8</v>
      </c>
      <c r="Q197" t="s">
        <v>8</v>
      </c>
    </row>
    <row r="198" spans="1:17" x14ac:dyDescent="0.25">
      <c r="A198">
        <v>155</v>
      </c>
      <c r="B198" t="s">
        <v>10528</v>
      </c>
      <c r="C198" t="s">
        <v>10529</v>
      </c>
      <c r="D198" t="s">
        <v>10290</v>
      </c>
      <c r="E198" t="s">
        <v>10294</v>
      </c>
      <c r="F198" t="s">
        <v>8</v>
      </c>
      <c r="I198">
        <v>885</v>
      </c>
      <c r="J198" t="s">
        <v>9276</v>
      </c>
      <c r="K198" t="s">
        <v>8666</v>
      </c>
      <c r="L198" t="s">
        <v>13</v>
      </c>
      <c r="M198" t="s">
        <v>14</v>
      </c>
      <c r="N198" t="s">
        <v>17</v>
      </c>
      <c r="P198" t="s">
        <v>8</v>
      </c>
      <c r="Q198" t="s">
        <v>8</v>
      </c>
    </row>
    <row r="199" spans="1:17" x14ac:dyDescent="0.25">
      <c r="A199">
        <v>75</v>
      </c>
      <c r="B199" t="s">
        <v>12184</v>
      </c>
      <c r="C199" t="s">
        <v>12152</v>
      </c>
      <c r="D199" t="s">
        <v>10290</v>
      </c>
      <c r="E199" t="s">
        <v>10294</v>
      </c>
      <c r="F199" t="s">
        <v>8</v>
      </c>
      <c r="I199">
        <v>881</v>
      </c>
      <c r="J199" t="s">
        <v>8667</v>
      </c>
      <c r="K199" t="s">
        <v>8666</v>
      </c>
      <c r="L199" t="s">
        <v>10</v>
      </c>
      <c r="M199" t="s">
        <v>11</v>
      </c>
      <c r="N199" t="s">
        <v>17</v>
      </c>
      <c r="P199" t="s">
        <v>8</v>
      </c>
      <c r="Q199" t="s">
        <v>8</v>
      </c>
    </row>
    <row r="200" spans="1:17" x14ac:dyDescent="0.25">
      <c r="A200">
        <v>145</v>
      </c>
      <c r="B200" t="s">
        <v>10530</v>
      </c>
      <c r="C200" t="s">
        <v>10531</v>
      </c>
      <c r="D200" t="s">
        <v>10290</v>
      </c>
      <c r="E200" t="s">
        <v>10294</v>
      </c>
      <c r="F200" t="s">
        <v>8</v>
      </c>
      <c r="I200">
        <v>455</v>
      </c>
      <c r="J200" t="s">
        <v>10597</v>
      </c>
      <c r="K200" t="s">
        <v>8120</v>
      </c>
      <c r="L200" t="s">
        <v>2789</v>
      </c>
      <c r="M200" t="s">
        <v>8670</v>
      </c>
      <c r="N200" t="s">
        <v>17</v>
      </c>
      <c r="P200" t="s">
        <v>8</v>
      </c>
      <c r="Q200" t="s">
        <v>8</v>
      </c>
    </row>
    <row r="201" spans="1:17" x14ac:dyDescent="0.25">
      <c r="A201">
        <v>684</v>
      </c>
      <c r="B201" t="s">
        <v>10533</v>
      </c>
      <c r="C201" t="s">
        <v>10534</v>
      </c>
      <c r="D201" t="s">
        <v>10290</v>
      </c>
      <c r="E201" t="s">
        <v>10294</v>
      </c>
      <c r="F201" t="s">
        <v>8</v>
      </c>
      <c r="I201">
        <v>25</v>
      </c>
      <c r="J201" t="s">
        <v>9683</v>
      </c>
      <c r="K201" t="s">
        <v>9684</v>
      </c>
      <c r="L201" t="s">
        <v>10</v>
      </c>
      <c r="M201" t="s">
        <v>11</v>
      </c>
      <c r="N201" t="s">
        <v>8</v>
      </c>
      <c r="P201" t="s">
        <v>8</v>
      </c>
      <c r="Q201" t="s">
        <v>8</v>
      </c>
    </row>
    <row r="202" spans="1:17" x14ac:dyDescent="0.25">
      <c r="A202">
        <v>2532</v>
      </c>
      <c r="B202" t="s">
        <v>10535</v>
      </c>
      <c r="C202" t="s">
        <v>10536</v>
      </c>
      <c r="D202" t="s">
        <v>10</v>
      </c>
      <c r="E202" t="s">
        <v>16</v>
      </c>
      <c r="F202" t="s">
        <v>8</v>
      </c>
      <c r="I202">
        <v>700</v>
      </c>
      <c r="J202" t="s">
        <v>10604</v>
      </c>
      <c r="K202" t="s">
        <v>10605</v>
      </c>
      <c r="L202" t="s">
        <v>10</v>
      </c>
      <c r="M202" t="s">
        <v>11</v>
      </c>
      <c r="N202" t="s">
        <v>17</v>
      </c>
      <c r="P202" t="s">
        <v>8</v>
      </c>
      <c r="Q202" t="s">
        <v>8</v>
      </c>
    </row>
    <row r="203" spans="1:17" x14ac:dyDescent="0.25">
      <c r="A203">
        <v>3365</v>
      </c>
      <c r="B203" t="s">
        <v>10539</v>
      </c>
      <c r="C203" t="s">
        <v>10540</v>
      </c>
      <c r="D203" t="s">
        <v>10</v>
      </c>
      <c r="E203" t="s">
        <v>16</v>
      </c>
      <c r="F203" t="s">
        <v>8</v>
      </c>
      <c r="I203">
        <v>120</v>
      </c>
      <c r="J203" t="s">
        <v>9685</v>
      </c>
      <c r="K203" t="s">
        <v>9686</v>
      </c>
      <c r="L203" t="s">
        <v>7</v>
      </c>
      <c r="M203" t="s">
        <v>8055</v>
      </c>
      <c r="N203" t="s">
        <v>8</v>
      </c>
      <c r="P203" t="s">
        <v>8</v>
      </c>
      <c r="Q203" t="s">
        <v>8</v>
      </c>
    </row>
    <row r="204" spans="1:17" x14ac:dyDescent="0.25">
      <c r="A204">
        <v>3044</v>
      </c>
      <c r="B204" t="s">
        <v>10542</v>
      </c>
      <c r="C204" t="s">
        <v>10543</v>
      </c>
      <c r="D204" t="s">
        <v>10</v>
      </c>
      <c r="E204" t="s">
        <v>16</v>
      </c>
      <c r="F204" t="s">
        <v>8</v>
      </c>
      <c r="I204">
        <v>896</v>
      </c>
      <c r="J204" t="s">
        <v>8675</v>
      </c>
      <c r="K204" t="s">
        <v>8676</v>
      </c>
      <c r="L204" t="s">
        <v>15</v>
      </c>
      <c r="M204" t="s">
        <v>8059</v>
      </c>
      <c r="N204" t="s">
        <v>8</v>
      </c>
      <c r="P204" t="s">
        <v>8</v>
      </c>
      <c r="Q204" t="s">
        <v>8</v>
      </c>
    </row>
    <row r="205" spans="1:17" x14ac:dyDescent="0.25">
      <c r="A205">
        <v>1195</v>
      </c>
      <c r="B205" t="s">
        <v>10544</v>
      </c>
      <c r="C205" t="s">
        <v>10545</v>
      </c>
      <c r="D205" t="s">
        <v>10</v>
      </c>
      <c r="E205" t="s">
        <v>16</v>
      </c>
      <c r="F205" t="s">
        <v>8</v>
      </c>
      <c r="I205">
        <v>1024</v>
      </c>
      <c r="J205" t="s">
        <v>9687</v>
      </c>
      <c r="K205" t="s">
        <v>9504</v>
      </c>
      <c r="L205" t="s">
        <v>7</v>
      </c>
      <c r="M205" t="s">
        <v>8055</v>
      </c>
      <c r="N205" t="s">
        <v>8</v>
      </c>
      <c r="P205" t="s">
        <v>8</v>
      </c>
      <c r="Q205" t="s">
        <v>8</v>
      </c>
    </row>
    <row r="206" spans="1:17" x14ac:dyDescent="0.25">
      <c r="A206">
        <v>58</v>
      </c>
      <c r="B206" t="s">
        <v>9575</v>
      </c>
      <c r="C206" t="s">
        <v>9576</v>
      </c>
      <c r="D206" t="s">
        <v>10</v>
      </c>
      <c r="E206" t="s">
        <v>11</v>
      </c>
      <c r="F206" t="s">
        <v>8</v>
      </c>
      <c r="I206">
        <v>1540</v>
      </c>
      <c r="J206" t="s">
        <v>8557</v>
      </c>
      <c r="K206" t="s">
        <v>8111</v>
      </c>
      <c r="L206" t="s">
        <v>12</v>
      </c>
      <c r="M206" t="s">
        <v>8054</v>
      </c>
      <c r="N206" t="s">
        <v>8</v>
      </c>
      <c r="P206" t="s">
        <v>8</v>
      </c>
      <c r="Q206" t="s">
        <v>8</v>
      </c>
    </row>
    <row r="207" spans="1:17" x14ac:dyDescent="0.25">
      <c r="A207">
        <v>1176</v>
      </c>
      <c r="B207" t="s">
        <v>10551</v>
      </c>
      <c r="C207" t="s">
        <v>10552</v>
      </c>
      <c r="D207" t="s">
        <v>15</v>
      </c>
      <c r="E207" t="s">
        <v>8059</v>
      </c>
      <c r="F207" t="s">
        <v>8</v>
      </c>
      <c r="I207">
        <v>80</v>
      </c>
      <c r="J207" t="s">
        <v>10574</v>
      </c>
      <c r="K207" t="s">
        <v>8111</v>
      </c>
      <c r="L207" t="s">
        <v>7</v>
      </c>
      <c r="M207" t="s">
        <v>8055</v>
      </c>
      <c r="N207" t="s">
        <v>8</v>
      </c>
      <c r="P207" t="s">
        <v>8</v>
      </c>
      <c r="Q207" t="s">
        <v>8</v>
      </c>
    </row>
    <row r="208" spans="1:17" x14ac:dyDescent="0.25">
      <c r="A208">
        <v>110</v>
      </c>
      <c r="B208" t="s">
        <v>10553</v>
      </c>
      <c r="C208" t="s">
        <v>10554</v>
      </c>
      <c r="D208" t="s">
        <v>10</v>
      </c>
      <c r="E208" t="s">
        <v>11</v>
      </c>
      <c r="F208" t="s">
        <v>8</v>
      </c>
      <c r="I208">
        <v>252</v>
      </c>
      <c r="J208" t="s">
        <v>12881</v>
      </c>
      <c r="K208" t="s">
        <v>8111</v>
      </c>
      <c r="L208" t="s">
        <v>15</v>
      </c>
      <c r="M208" t="s">
        <v>8059</v>
      </c>
      <c r="N208" t="s">
        <v>8</v>
      </c>
      <c r="P208" t="s">
        <v>8</v>
      </c>
      <c r="Q208" t="s">
        <v>8</v>
      </c>
    </row>
    <row r="209" spans="1:17" x14ac:dyDescent="0.25">
      <c r="A209">
        <v>1568</v>
      </c>
      <c r="B209" t="s">
        <v>8899</v>
      </c>
      <c r="C209" t="s">
        <v>9395</v>
      </c>
      <c r="D209" t="s">
        <v>15</v>
      </c>
      <c r="E209" t="s">
        <v>8059</v>
      </c>
      <c r="F209" t="s">
        <v>8</v>
      </c>
      <c r="I209">
        <v>26</v>
      </c>
      <c r="J209" t="s">
        <v>10575</v>
      </c>
      <c r="K209" t="s">
        <v>8111</v>
      </c>
      <c r="L209" t="s">
        <v>10381</v>
      </c>
      <c r="M209" t="s">
        <v>10382</v>
      </c>
      <c r="N209" t="s">
        <v>8</v>
      </c>
      <c r="P209" t="s">
        <v>2683</v>
      </c>
      <c r="Q209" t="s">
        <v>8</v>
      </c>
    </row>
    <row r="210" spans="1:17" x14ac:dyDescent="0.25">
      <c r="A210">
        <v>230</v>
      </c>
      <c r="B210" t="s">
        <v>10555</v>
      </c>
      <c r="C210" t="s">
        <v>10556</v>
      </c>
      <c r="D210" t="s">
        <v>10</v>
      </c>
      <c r="E210" t="s">
        <v>11</v>
      </c>
      <c r="F210" t="s">
        <v>8</v>
      </c>
      <c r="I210">
        <v>1725</v>
      </c>
      <c r="J210" t="s">
        <v>10078</v>
      </c>
      <c r="K210" t="s">
        <v>10079</v>
      </c>
      <c r="L210" t="s">
        <v>10</v>
      </c>
      <c r="M210" t="s">
        <v>11</v>
      </c>
      <c r="N210" t="s">
        <v>17</v>
      </c>
      <c r="P210" t="s">
        <v>8</v>
      </c>
      <c r="Q210" t="s">
        <v>8</v>
      </c>
    </row>
    <row r="211" spans="1:17" x14ac:dyDescent="0.25">
      <c r="A211">
        <v>1092</v>
      </c>
      <c r="B211" t="s">
        <v>10557</v>
      </c>
      <c r="C211" t="s">
        <v>10558</v>
      </c>
      <c r="D211" t="s">
        <v>15</v>
      </c>
      <c r="E211" t="s">
        <v>8059</v>
      </c>
      <c r="F211" t="s">
        <v>8</v>
      </c>
      <c r="I211">
        <v>1090</v>
      </c>
      <c r="J211" t="s">
        <v>10578</v>
      </c>
      <c r="K211" t="s">
        <v>10579</v>
      </c>
      <c r="L211" t="s">
        <v>10</v>
      </c>
      <c r="M211" t="s">
        <v>11</v>
      </c>
      <c r="N211" t="s">
        <v>17</v>
      </c>
      <c r="P211" t="s">
        <v>8</v>
      </c>
      <c r="Q211" t="s">
        <v>8</v>
      </c>
    </row>
    <row r="212" spans="1:17" x14ac:dyDescent="0.25">
      <c r="A212">
        <v>37</v>
      </c>
      <c r="B212" t="s">
        <v>10563</v>
      </c>
      <c r="C212" t="s">
        <v>10564</v>
      </c>
      <c r="D212" t="s">
        <v>10</v>
      </c>
      <c r="E212" t="s">
        <v>11</v>
      </c>
      <c r="F212" t="s">
        <v>8</v>
      </c>
      <c r="I212">
        <v>1170</v>
      </c>
      <c r="J212" t="s">
        <v>10080</v>
      </c>
      <c r="K212" t="s">
        <v>10081</v>
      </c>
      <c r="L212" t="s">
        <v>10</v>
      </c>
      <c r="M212" t="s">
        <v>11</v>
      </c>
      <c r="N212" t="s">
        <v>17</v>
      </c>
      <c r="P212" t="s">
        <v>8</v>
      </c>
      <c r="Q212" t="s">
        <v>8</v>
      </c>
    </row>
    <row r="213" spans="1:17" x14ac:dyDescent="0.25">
      <c r="A213">
        <v>880</v>
      </c>
      <c r="B213" t="s">
        <v>10566</v>
      </c>
      <c r="C213" t="s">
        <v>10567</v>
      </c>
      <c r="D213" t="s">
        <v>10</v>
      </c>
      <c r="E213" t="s">
        <v>11</v>
      </c>
      <c r="F213" t="s">
        <v>8</v>
      </c>
      <c r="I213">
        <v>692</v>
      </c>
      <c r="J213" t="s">
        <v>8665</v>
      </c>
      <c r="K213" t="s">
        <v>8869</v>
      </c>
      <c r="L213" t="s">
        <v>10</v>
      </c>
      <c r="M213" t="s">
        <v>11</v>
      </c>
      <c r="N213" t="s">
        <v>17</v>
      </c>
      <c r="P213" t="s">
        <v>8</v>
      </c>
      <c r="Q213" t="s">
        <v>2683</v>
      </c>
    </row>
    <row r="214" spans="1:17" x14ac:dyDescent="0.25">
      <c r="A214">
        <v>322</v>
      </c>
      <c r="B214" t="s">
        <v>12444</v>
      </c>
      <c r="C214" t="s">
        <v>12445</v>
      </c>
      <c r="D214" t="s">
        <v>10</v>
      </c>
      <c r="E214" t="s">
        <v>11</v>
      </c>
      <c r="F214" t="s">
        <v>8</v>
      </c>
      <c r="I214">
        <v>924</v>
      </c>
      <c r="J214" t="s">
        <v>10580</v>
      </c>
      <c r="K214" t="s">
        <v>10581</v>
      </c>
      <c r="L214" t="s">
        <v>12</v>
      </c>
      <c r="M214" t="s">
        <v>8054</v>
      </c>
      <c r="N214" t="s">
        <v>8</v>
      </c>
      <c r="P214" t="s">
        <v>8</v>
      </c>
      <c r="Q214" t="s">
        <v>8</v>
      </c>
    </row>
    <row r="215" spans="1:17" x14ac:dyDescent="0.25">
      <c r="A215">
        <v>110</v>
      </c>
      <c r="B215" t="s">
        <v>9355</v>
      </c>
      <c r="C215" t="s">
        <v>9356</v>
      </c>
      <c r="D215" t="s">
        <v>10</v>
      </c>
      <c r="E215" t="s">
        <v>11</v>
      </c>
      <c r="F215" t="s">
        <v>8</v>
      </c>
      <c r="I215">
        <v>3040</v>
      </c>
      <c r="J215" t="s">
        <v>10582</v>
      </c>
      <c r="K215" t="s">
        <v>10581</v>
      </c>
      <c r="L215" t="s">
        <v>7</v>
      </c>
      <c r="M215" t="s">
        <v>8055</v>
      </c>
      <c r="N215" t="s">
        <v>8</v>
      </c>
      <c r="P215" t="s">
        <v>8</v>
      </c>
      <c r="Q215" t="s">
        <v>8</v>
      </c>
    </row>
    <row r="216" spans="1:17" x14ac:dyDescent="0.25">
      <c r="A216">
        <v>500</v>
      </c>
      <c r="B216" t="s">
        <v>8654</v>
      </c>
      <c r="C216" t="s">
        <v>8655</v>
      </c>
      <c r="D216" t="s">
        <v>10</v>
      </c>
      <c r="E216" t="s">
        <v>11</v>
      </c>
      <c r="F216" t="s">
        <v>8</v>
      </c>
      <c r="I216">
        <v>252</v>
      </c>
      <c r="J216" t="s">
        <v>10583</v>
      </c>
      <c r="K216" t="s">
        <v>10581</v>
      </c>
      <c r="L216" t="s">
        <v>15</v>
      </c>
      <c r="M216" t="s">
        <v>8059</v>
      </c>
      <c r="N216" t="s">
        <v>8</v>
      </c>
      <c r="P216" t="s">
        <v>8</v>
      </c>
      <c r="Q216" t="s">
        <v>8</v>
      </c>
    </row>
    <row r="217" spans="1:17" x14ac:dyDescent="0.25">
      <c r="A217">
        <v>246</v>
      </c>
      <c r="B217" t="s">
        <v>9326</v>
      </c>
      <c r="C217" t="s">
        <v>9327</v>
      </c>
      <c r="D217" t="s">
        <v>10</v>
      </c>
      <c r="E217" t="s">
        <v>11</v>
      </c>
      <c r="F217" t="s">
        <v>8</v>
      </c>
      <c r="I217">
        <v>40</v>
      </c>
      <c r="J217" t="s">
        <v>10584</v>
      </c>
      <c r="K217" t="s">
        <v>9815</v>
      </c>
      <c r="L217" t="s">
        <v>7</v>
      </c>
      <c r="M217" t="s">
        <v>8055</v>
      </c>
      <c r="N217" t="s">
        <v>8</v>
      </c>
      <c r="P217" t="s">
        <v>8</v>
      </c>
      <c r="Q217" t="s">
        <v>8</v>
      </c>
    </row>
    <row r="218" spans="1:17" x14ac:dyDescent="0.25">
      <c r="A218">
        <v>980</v>
      </c>
      <c r="B218" t="s">
        <v>2788</v>
      </c>
      <c r="C218" t="s">
        <v>8105</v>
      </c>
      <c r="D218" t="s">
        <v>7</v>
      </c>
      <c r="E218" t="s">
        <v>8055</v>
      </c>
      <c r="F218" t="s">
        <v>8</v>
      </c>
      <c r="I218">
        <v>28</v>
      </c>
      <c r="J218" t="s">
        <v>12882</v>
      </c>
      <c r="K218" t="s">
        <v>9815</v>
      </c>
      <c r="L218" t="s">
        <v>15</v>
      </c>
      <c r="M218" t="s">
        <v>8059</v>
      </c>
      <c r="N218" t="s">
        <v>8</v>
      </c>
      <c r="P218" t="s">
        <v>8</v>
      </c>
      <c r="Q218" t="s">
        <v>8</v>
      </c>
    </row>
    <row r="219" spans="1:17" x14ac:dyDescent="0.25">
      <c r="A219">
        <v>1690</v>
      </c>
      <c r="B219" t="s">
        <v>10568</v>
      </c>
      <c r="C219" t="s">
        <v>10569</v>
      </c>
      <c r="D219" t="s">
        <v>10</v>
      </c>
      <c r="E219" t="s">
        <v>11</v>
      </c>
      <c r="F219" t="s">
        <v>8</v>
      </c>
      <c r="I219">
        <v>630</v>
      </c>
      <c r="J219" t="s">
        <v>2792</v>
      </c>
      <c r="K219" t="s">
        <v>8114</v>
      </c>
      <c r="L219" t="s">
        <v>10</v>
      </c>
      <c r="M219" t="s">
        <v>11</v>
      </c>
      <c r="N219" t="s">
        <v>8</v>
      </c>
      <c r="P219" t="s">
        <v>8</v>
      </c>
      <c r="Q219" t="s">
        <v>8</v>
      </c>
    </row>
    <row r="220" spans="1:17" x14ac:dyDescent="0.25">
      <c r="A220">
        <v>202</v>
      </c>
      <c r="B220" t="s">
        <v>8657</v>
      </c>
      <c r="C220" t="s">
        <v>8658</v>
      </c>
      <c r="D220" t="s">
        <v>10</v>
      </c>
      <c r="E220" t="s">
        <v>11</v>
      </c>
      <c r="F220" t="s">
        <v>8</v>
      </c>
      <c r="I220">
        <v>1970</v>
      </c>
      <c r="J220" t="s">
        <v>2793</v>
      </c>
      <c r="K220" t="s">
        <v>8356</v>
      </c>
      <c r="L220" t="s">
        <v>10</v>
      </c>
      <c r="M220" t="s">
        <v>11</v>
      </c>
      <c r="N220" t="s">
        <v>17</v>
      </c>
      <c r="P220" t="s">
        <v>8</v>
      </c>
      <c r="Q220" t="s">
        <v>8</v>
      </c>
    </row>
    <row r="221" spans="1:17" x14ac:dyDescent="0.25">
      <c r="A221">
        <v>1675</v>
      </c>
      <c r="B221" t="s">
        <v>10570</v>
      </c>
      <c r="C221" t="s">
        <v>10571</v>
      </c>
      <c r="D221" t="s">
        <v>10</v>
      </c>
      <c r="E221" t="s">
        <v>16</v>
      </c>
      <c r="F221" t="s">
        <v>8</v>
      </c>
      <c r="I221">
        <v>850</v>
      </c>
      <c r="J221" t="s">
        <v>10585</v>
      </c>
      <c r="K221" t="s">
        <v>10586</v>
      </c>
      <c r="L221" t="s">
        <v>10</v>
      </c>
      <c r="M221" t="s">
        <v>11</v>
      </c>
      <c r="N221" t="s">
        <v>8</v>
      </c>
      <c r="P221" t="s">
        <v>8</v>
      </c>
      <c r="Q221" t="s">
        <v>8</v>
      </c>
    </row>
    <row r="222" spans="1:17" x14ac:dyDescent="0.25">
      <c r="A222">
        <v>1418</v>
      </c>
      <c r="B222" t="s">
        <v>11691</v>
      </c>
      <c r="C222" t="s">
        <v>11692</v>
      </c>
      <c r="D222" t="s">
        <v>32</v>
      </c>
      <c r="E222" t="s">
        <v>9499</v>
      </c>
      <c r="F222" t="s">
        <v>8</v>
      </c>
      <c r="I222">
        <v>185</v>
      </c>
      <c r="J222" t="s">
        <v>12520</v>
      </c>
      <c r="K222" t="s">
        <v>12521</v>
      </c>
      <c r="L222" t="s">
        <v>10</v>
      </c>
      <c r="M222" t="s">
        <v>11</v>
      </c>
      <c r="N222" t="s">
        <v>17</v>
      </c>
      <c r="P222" t="s">
        <v>8</v>
      </c>
      <c r="Q222" t="s">
        <v>8</v>
      </c>
    </row>
    <row r="223" spans="1:17" x14ac:dyDescent="0.25">
      <c r="A223">
        <v>418</v>
      </c>
      <c r="B223" t="s">
        <v>9783</v>
      </c>
      <c r="C223" t="s">
        <v>9784</v>
      </c>
      <c r="D223" t="s">
        <v>10</v>
      </c>
      <c r="E223" t="s">
        <v>9778</v>
      </c>
      <c r="F223" t="s">
        <v>17</v>
      </c>
      <c r="I223">
        <v>200</v>
      </c>
      <c r="J223" t="s">
        <v>10587</v>
      </c>
      <c r="K223" t="s">
        <v>10588</v>
      </c>
      <c r="L223" t="s">
        <v>10</v>
      </c>
      <c r="M223" t="s">
        <v>11</v>
      </c>
      <c r="N223" t="s">
        <v>8</v>
      </c>
      <c r="P223" t="s">
        <v>8</v>
      </c>
      <c r="Q223" t="s">
        <v>8</v>
      </c>
    </row>
    <row r="224" spans="1:17" x14ac:dyDescent="0.25">
      <c r="A224">
        <v>730</v>
      </c>
      <c r="B224" t="s">
        <v>11714</v>
      </c>
      <c r="C224" t="s">
        <v>11715</v>
      </c>
      <c r="D224" t="s">
        <v>32</v>
      </c>
      <c r="E224" t="s">
        <v>11716</v>
      </c>
      <c r="F224" t="s">
        <v>8</v>
      </c>
      <c r="I224">
        <v>150</v>
      </c>
      <c r="J224" t="s">
        <v>12883</v>
      </c>
      <c r="K224" t="s">
        <v>12884</v>
      </c>
      <c r="L224" t="s">
        <v>10</v>
      </c>
      <c r="M224" t="s">
        <v>11</v>
      </c>
      <c r="N224" t="s">
        <v>8</v>
      </c>
      <c r="P224" t="s">
        <v>8</v>
      </c>
      <c r="Q224" t="s">
        <v>8</v>
      </c>
    </row>
    <row r="225" spans="1:17" x14ac:dyDescent="0.25">
      <c r="A225">
        <v>3088</v>
      </c>
      <c r="B225" t="s">
        <v>8659</v>
      </c>
      <c r="C225" t="s">
        <v>8660</v>
      </c>
      <c r="D225" t="s">
        <v>10</v>
      </c>
      <c r="E225" t="s">
        <v>16</v>
      </c>
      <c r="F225" t="s">
        <v>8</v>
      </c>
      <c r="I225">
        <v>422</v>
      </c>
      <c r="J225" t="s">
        <v>8668</v>
      </c>
      <c r="K225" t="s">
        <v>8669</v>
      </c>
      <c r="L225" t="s">
        <v>10</v>
      </c>
      <c r="M225" t="s">
        <v>11</v>
      </c>
      <c r="N225" t="s">
        <v>8</v>
      </c>
      <c r="P225" t="s">
        <v>8</v>
      </c>
      <c r="Q225" t="s">
        <v>8</v>
      </c>
    </row>
    <row r="226" spans="1:17" x14ac:dyDescent="0.25">
      <c r="A226">
        <v>3349</v>
      </c>
      <c r="B226" t="s">
        <v>10082</v>
      </c>
      <c r="C226" t="s">
        <v>10083</v>
      </c>
      <c r="D226" t="s">
        <v>10</v>
      </c>
      <c r="E226" t="s">
        <v>16</v>
      </c>
      <c r="F226" t="s">
        <v>8</v>
      </c>
      <c r="I226">
        <v>780</v>
      </c>
      <c r="J226" t="s">
        <v>10589</v>
      </c>
      <c r="K226" t="s">
        <v>10590</v>
      </c>
      <c r="L226" t="s">
        <v>10</v>
      </c>
      <c r="M226" t="s">
        <v>11</v>
      </c>
      <c r="N226" t="s">
        <v>8</v>
      </c>
      <c r="P226" t="s">
        <v>8</v>
      </c>
      <c r="Q226" t="s">
        <v>8</v>
      </c>
    </row>
    <row r="227" spans="1:17" x14ac:dyDescent="0.25">
      <c r="A227">
        <v>416</v>
      </c>
      <c r="B227" t="s">
        <v>10572</v>
      </c>
      <c r="C227" t="s">
        <v>10573</v>
      </c>
      <c r="D227" t="s">
        <v>10</v>
      </c>
      <c r="E227" t="s">
        <v>9778</v>
      </c>
      <c r="F227" t="s">
        <v>17</v>
      </c>
      <c r="I227">
        <v>1261</v>
      </c>
      <c r="J227" t="s">
        <v>2794</v>
      </c>
      <c r="K227" t="s">
        <v>8115</v>
      </c>
      <c r="L227" t="s">
        <v>10</v>
      </c>
      <c r="M227" t="s">
        <v>11</v>
      </c>
      <c r="N227" t="s">
        <v>8</v>
      </c>
      <c r="P227" t="s">
        <v>2683</v>
      </c>
      <c r="Q227" t="s">
        <v>8</v>
      </c>
    </row>
    <row r="228" spans="1:17" x14ac:dyDescent="0.25">
      <c r="A228">
        <v>1531</v>
      </c>
      <c r="B228" t="s">
        <v>10518</v>
      </c>
      <c r="C228" t="s">
        <v>10519</v>
      </c>
      <c r="D228" t="s">
        <v>10</v>
      </c>
      <c r="E228" t="s">
        <v>9778</v>
      </c>
      <c r="F228" t="s">
        <v>17</v>
      </c>
      <c r="I228">
        <v>100</v>
      </c>
      <c r="J228" t="s">
        <v>10591</v>
      </c>
      <c r="K228" t="s">
        <v>10592</v>
      </c>
      <c r="L228" t="s">
        <v>10284</v>
      </c>
      <c r="M228" t="s">
        <v>10285</v>
      </c>
      <c r="N228" t="s">
        <v>8</v>
      </c>
      <c r="P228" t="s">
        <v>2683</v>
      </c>
      <c r="Q228" t="s">
        <v>8</v>
      </c>
    </row>
    <row r="229" spans="1:17" x14ac:dyDescent="0.25">
      <c r="A229">
        <v>476</v>
      </c>
      <c r="B229" t="s">
        <v>12185</v>
      </c>
      <c r="C229" t="s">
        <v>10520</v>
      </c>
      <c r="D229" t="s">
        <v>10442</v>
      </c>
      <c r="E229" t="s">
        <v>10522</v>
      </c>
      <c r="F229" t="s">
        <v>17</v>
      </c>
      <c r="I229">
        <v>50</v>
      </c>
      <c r="J229" t="s">
        <v>10593</v>
      </c>
      <c r="K229" t="s">
        <v>10594</v>
      </c>
      <c r="L229" t="s">
        <v>10284</v>
      </c>
      <c r="M229" t="s">
        <v>10285</v>
      </c>
      <c r="N229" t="s">
        <v>8</v>
      </c>
      <c r="P229" t="s">
        <v>8</v>
      </c>
      <c r="Q229" t="s">
        <v>8</v>
      </c>
    </row>
    <row r="230" spans="1:17" x14ac:dyDescent="0.25">
      <c r="A230">
        <v>1184</v>
      </c>
      <c r="B230" t="s">
        <v>10527</v>
      </c>
      <c r="C230" t="s">
        <v>8662</v>
      </c>
      <c r="D230" t="s">
        <v>10442</v>
      </c>
      <c r="E230" t="s">
        <v>10443</v>
      </c>
      <c r="F230" t="s">
        <v>17</v>
      </c>
      <c r="I230">
        <v>310</v>
      </c>
      <c r="J230" t="s">
        <v>42</v>
      </c>
      <c r="K230" t="s">
        <v>8116</v>
      </c>
      <c r="L230" t="s">
        <v>10</v>
      </c>
      <c r="M230" t="s">
        <v>25</v>
      </c>
      <c r="N230" t="s">
        <v>8</v>
      </c>
      <c r="P230" t="s">
        <v>8</v>
      </c>
      <c r="Q230" t="s">
        <v>8</v>
      </c>
    </row>
    <row r="231" spans="1:17" x14ac:dyDescent="0.25">
      <c r="A231">
        <v>76</v>
      </c>
      <c r="B231" t="s">
        <v>12186</v>
      </c>
      <c r="C231" t="s">
        <v>8662</v>
      </c>
      <c r="D231" t="s">
        <v>10442</v>
      </c>
      <c r="E231" t="s">
        <v>10522</v>
      </c>
      <c r="F231" t="s">
        <v>17</v>
      </c>
      <c r="I231">
        <v>630</v>
      </c>
      <c r="J231" t="s">
        <v>10595</v>
      </c>
      <c r="K231" t="s">
        <v>10596</v>
      </c>
      <c r="L231" t="s">
        <v>10</v>
      </c>
      <c r="M231" t="s">
        <v>25</v>
      </c>
      <c r="N231" t="s">
        <v>8</v>
      </c>
      <c r="P231" t="s">
        <v>8</v>
      </c>
      <c r="Q231" t="s">
        <v>8</v>
      </c>
    </row>
    <row r="232" spans="1:17" x14ac:dyDescent="0.25">
      <c r="A232">
        <v>57</v>
      </c>
      <c r="B232" t="s">
        <v>12187</v>
      </c>
      <c r="C232" t="s">
        <v>10532</v>
      </c>
      <c r="D232" t="s">
        <v>10442</v>
      </c>
      <c r="E232" t="s">
        <v>10443</v>
      </c>
      <c r="F232" t="s">
        <v>8</v>
      </c>
      <c r="I232">
        <v>995</v>
      </c>
      <c r="J232" t="s">
        <v>2795</v>
      </c>
      <c r="K232" t="s">
        <v>8117</v>
      </c>
      <c r="L232" t="s">
        <v>10</v>
      </c>
      <c r="M232" t="s">
        <v>25</v>
      </c>
      <c r="N232" t="s">
        <v>8</v>
      </c>
      <c r="P232" t="s">
        <v>2683</v>
      </c>
      <c r="Q232" t="s">
        <v>8</v>
      </c>
    </row>
    <row r="233" spans="1:17" x14ac:dyDescent="0.25">
      <c r="A233">
        <v>107</v>
      </c>
      <c r="B233" t="s">
        <v>10537</v>
      </c>
      <c r="C233" t="s">
        <v>10538</v>
      </c>
      <c r="D233" t="s">
        <v>10442</v>
      </c>
      <c r="E233" t="s">
        <v>10522</v>
      </c>
      <c r="F233" t="s">
        <v>17</v>
      </c>
      <c r="I233">
        <v>743</v>
      </c>
      <c r="J233" t="s">
        <v>10598</v>
      </c>
      <c r="K233" t="s">
        <v>10599</v>
      </c>
      <c r="L233" t="s">
        <v>10</v>
      </c>
      <c r="M233" t="s">
        <v>25</v>
      </c>
      <c r="N233" t="s">
        <v>8</v>
      </c>
      <c r="P233" t="s">
        <v>8</v>
      </c>
      <c r="Q233" t="s">
        <v>8</v>
      </c>
    </row>
    <row r="234" spans="1:17" x14ac:dyDescent="0.25">
      <c r="A234">
        <v>370</v>
      </c>
      <c r="B234" t="s">
        <v>12181</v>
      </c>
      <c r="C234" t="s">
        <v>10541</v>
      </c>
      <c r="D234" t="s">
        <v>10442</v>
      </c>
      <c r="E234" t="s">
        <v>10443</v>
      </c>
      <c r="F234" t="s">
        <v>17</v>
      </c>
      <c r="I234">
        <v>100</v>
      </c>
      <c r="J234" t="s">
        <v>12885</v>
      </c>
      <c r="K234" t="s">
        <v>12886</v>
      </c>
      <c r="L234" t="s">
        <v>10</v>
      </c>
      <c r="M234" t="s">
        <v>25</v>
      </c>
      <c r="N234" t="s">
        <v>8</v>
      </c>
      <c r="P234" t="s">
        <v>8</v>
      </c>
      <c r="Q234" t="s">
        <v>8</v>
      </c>
    </row>
    <row r="235" spans="1:17" x14ac:dyDescent="0.25">
      <c r="A235">
        <v>619</v>
      </c>
      <c r="B235" t="s">
        <v>10546</v>
      </c>
      <c r="C235" t="s">
        <v>10547</v>
      </c>
      <c r="D235" t="s">
        <v>10442</v>
      </c>
      <c r="E235" t="s">
        <v>10443</v>
      </c>
      <c r="F235" t="s">
        <v>17</v>
      </c>
      <c r="I235">
        <v>1152</v>
      </c>
      <c r="J235" t="s">
        <v>8671</v>
      </c>
      <c r="K235" t="s">
        <v>8672</v>
      </c>
      <c r="L235" t="s">
        <v>10</v>
      </c>
      <c r="M235" t="s">
        <v>25</v>
      </c>
      <c r="N235" t="s">
        <v>8</v>
      </c>
      <c r="P235" t="s">
        <v>2683</v>
      </c>
      <c r="Q235" t="s">
        <v>8</v>
      </c>
    </row>
    <row r="236" spans="1:17" x14ac:dyDescent="0.25">
      <c r="A236">
        <v>242</v>
      </c>
      <c r="B236" t="s">
        <v>10548</v>
      </c>
      <c r="C236" t="s">
        <v>10547</v>
      </c>
      <c r="D236" t="s">
        <v>10442</v>
      </c>
      <c r="E236" t="s">
        <v>10522</v>
      </c>
      <c r="F236" t="s">
        <v>17</v>
      </c>
      <c r="I236">
        <v>990</v>
      </c>
      <c r="J236" t="s">
        <v>8673</v>
      </c>
      <c r="K236" t="s">
        <v>8674</v>
      </c>
      <c r="L236" t="s">
        <v>10</v>
      </c>
      <c r="M236" t="s">
        <v>25</v>
      </c>
      <c r="N236" t="s">
        <v>8</v>
      </c>
      <c r="P236" t="s">
        <v>2683</v>
      </c>
      <c r="Q236" t="s">
        <v>8</v>
      </c>
    </row>
    <row r="237" spans="1:17" x14ac:dyDescent="0.25">
      <c r="A237">
        <v>585</v>
      </c>
      <c r="B237" t="s">
        <v>10549</v>
      </c>
      <c r="C237" t="s">
        <v>10550</v>
      </c>
      <c r="D237" t="s">
        <v>10442</v>
      </c>
      <c r="E237" t="s">
        <v>10443</v>
      </c>
      <c r="F237" t="s">
        <v>8</v>
      </c>
      <c r="I237">
        <v>60</v>
      </c>
      <c r="J237" t="s">
        <v>12626</v>
      </c>
      <c r="K237" t="s">
        <v>12627</v>
      </c>
      <c r="L237" t="s">
        <v>10</v>
      </c>
      <c r="M237" t="s">
        <v>25</v>
      </c>
      <c r="N237" t="s">
        <v>8</v>
      </c>
      <c r="P237" t="s">
        <v>8</v>
      </c>
      <c r="Q237" t="s">
        <v>8</v>
      </c>
    </row>
    <row r="238" spans="1:17" x14ac:dyDescent="0.25">
      <c r="A238">
        <v>70</v>
      </c>
      <c r="B238" t="s">
        <v>12182</v>
      </c>
      <c r="C238" t="s">
        <v>12183</v>
      </c>
      <c r="D238" t="s">
        <v>10442</v>
      </c>
      <c r="E238" t="s">
        <v>10443</v>
      </c>
      <c r="F238" t="s">
        <v>17</v>
      </c>
      <c r="I238">
        <v>215</v>
      </c>
      <c r="J238" t="s">
        <v>43</v>
      </c>
      <c r="K238" t="s">
        <v>8118</v>
      </c>
      <c r="L238" t="s">
        <v>10</v>
      </c>
      <c r="M238" t="s">
        <v>25</v>
      </c>
      <c r="N238" t="s">
        <v>8</v>
      </c>
      <c r="P238" t="s">
        <v>8</v>
      </c>
      <c r="Q238" t="s">
        <v>8</v>
      </c>
    </row>
    <row r="239" spans="1:17" x14ac:dyDescent="0.25">
      <c r="A239">
        <v>58</v>
      </c>
      <c r="B239" t="s">
        <v>12516</v>
      </c>
      <c r="C239" t="s">
        <v>12517</v>
      </c>
      <c r="D239" t="s">
        <v>10442</v>
      </c>
      <c r="E239" t="s">
        <v>10522</v>
      </c>
      <c r="F239" t="s">
        <v>8</v>
      </c>
      <c r="I239">
        <v>455</v>
      </c>
      <c r="J239" t="s">
        <v>44</v>
      </c>
      <c r="K239" t="s">
        <v>8119</v>
      </c>
      <c r="L239" t="s">
        <v>10</v>
      </c>
      <c r="M239" t="s">
        <v>25</v>
      </c>
      <c r="N239" t="s">
        <v>8</v>
      </c>
      <c r="P239" t="s">
        <v>8</v>
      </c>
      <c r="Q239" t="s">
        <v>8</v>
      </c>
    </row>
    <row r="240" spans="1:17" x14ac:dyDescent="0.25">
      <c r="A240">
        <v>125</v>
      </c>
      <c r="B240" t="s">
        <v>10559</v>
      </c>
      <c r="C240" t="s">
        <v>10560</v>
      </c>
      <c r="D240" t="s">
        <v>10442</v>
      </c>
      <c r="E240" t="s">
        <v>10443</v>
      </c>
      <c r="F240" t="s">
        <v>17</v>
      </c>
      <c r="I240">
        <v>164</v>
      </c>
      <c r="J240" t="s">
        <v>10600</v>
      </c>
      <c r="K240" t="s">
        <v>10601</v>
      </c>
      <c r="L240" t="s">
        <v>10</v>
      </c>
      <c r="M240" t="s">
        <v>25</v>
      </c>
      <c r="N240" t="s">
        <v>8</v>
      </c>
      <c r="P240" t="s">
        <v>8</v>
      </c>
      <c r="Q240" t="s">
        <v>8</v>
      </c>
    </row>
    <row r="241" spans="1:17" x14ac:dyDescent="0.25">
      <c r="A241">
        <v>1091</v>
      </c>
      <c r="B241" t="s">
        <v>10561</v>
      </c>
      <c r="C241" t="s">
        <v>10562</v>
      </c>
      <c r="D241" t="s">
        <v>10442</v>
      </c>
      <c r="E241" t="s">
        <v>10522</v>
      </c>
      <c r="F241" t="s">
        <v>17</v>
      </c>
      <c r="I241">
        <v>889</v>
      </c>
      <c r="J241" t="s">
        <v>10602</v>
      </c>
      <c r="K241" t="s">
        <v>10603</v>
      </c>
      <c r="L241" t="s">
        <v>10</v>
      </c>
      <c r="M241" t="s">
        <v>25</v>
      </c>
      <c r="N241" t="s">
        <v>8</v>
      </c>
      <c r="P241" t="s">
        <v>8</v>
      </c>
      <c r="Q241" t="s">
        <v>8</v>
      </c>
    </row>
    <row r="242" spans="1:17" x14ac:dyDescent="0.25">
      <c r="A242">
        <v>485</v>
      </c>
      <c r="B242" t="s">
        <v>10565</v>
      </c>
      <c r="C242" t="s">
        <v>8656</v>
      </c>
      <c r="D242" t="s">
        <v>10442</v>
      </c>
      <c r="E242" t="s">
        <v>10443</v>
      </c>
      <c r="F242" t="s">
        <v>17</v>
      </c>
      <c r="I242">
        <v>860</v>
      </c>
      <c r="J242" t="s">
        <v>10606</v>
      </c>
      <c r="K242" t="s">
        <v>10607</v>
      </c>
      <c r="L242" t="s">
        <v>10</v>
      </c>
      <c r="M242" t="s">
        <v>25</v>
      </c>
      <c r="N242" t="s">
        <v>8</v>
      </c>
      <c r="P242" t="s">
        <v>8</v>
      </c>
      <c r="Q242" t="s">
        <v>8</v>
      </c>
    </row>
    <row r="243" spans="1:17" x14ac:dyDescent="0.25">
      <c r="A243">
        <v>90</v>
      </c>
      <c r="B243" t="s">
        <v>12405</v>
      </c>
      <c r="C243" t="s">
        <v>9577</v>
      </c>
      <c r="D243" t="s">
        <v>13</v>
      </c>
      <c r="E243" t="s">
        <v>14</v>
      </c>
      <c r="F243" t="s">
        <v>8</v>
      </c>
      <c r="I243">
        <v>2341</v>
      </c>
      <c r="J243" t="s">
        <v>8677</v>
      </c>
      <c r="K243" t="s">
        <v>8678</v>
      </c>
      <c r="L243" t="s">
        <v>10</v>
      </c>
      <c r="M243" t="s">
        <v>25</v>
      </c>
      <c r="N243" t="s">
        <v>8</v>
      </c>
      <c r="P243" t="s">
        <v>8</v>
      </c>
      <c r="Q243" t="s">
        <v>8</v>
      </c>
    </row>
    <row r="244" spans="1:17" x14ac:dyDescent="0.25">
      <c r="A244">
        <v>997</v>
      </c>
      <c r="B244" t="s">
        <v>10084</v>
      </c>
      <c r="C244" t="s">
        <v>10085</v>
      </c>
      <c r="D244" t="s">
        <v>10</v>
      </c>
      <c r="E244" t="s">
        <v>11</v>
      </c>
      <c r="F244" t="s">
        <v>17</v>
      </c>
      <c r="I244">
        <v>530</v>
      </c>
      <c r="J244" t="s">
        <v>45</v>
      </c>
      <c r="K244" t="s">
        <v>8121</v>
      </c>
      <c r="L244" t="s">
        <v>10</v>
      </c>
      <c r="M244" t="s">
        <v>25</v>
      </c>
      <c r="N244" t="s">
        <v>8</v>
      </c>
      <c r="P244" t="s">
        <v>8</v>
      </c>
      <c r="Q244" t="s">
        <v>8</v>
      </c>
    </row>
    <row r="245" spans="1:17" x14ac:dyDescent="0.25">
      <c r="A245">
        <v>400</v>
      </c>
      <c r="B245" t="s">
        <v>41</v>
      </c>
      <c r="C245" t="s">
        <v>8110</v>
      </c>
      <c r="D245" t="s">
        <v>7</v>
      </c>
      <c r="E245" t="s">
        <v>8055</v>
      </c>
      <c r="F245" t="s">
        <v>8</v>
      </c>
      <c r="I245">
        <v>451</v>
      </c>
      <c r="J245" t="s">
        <v>10611</v>
      </c>
      <c r="K245" t="s">
        <v>9396</v>
      </c>
      <c r="L245" t="s">
        <v>18</v>
      </c>
      <c r="M245" t="s">
        <v>19</v>
      </c>
      <c r="N245" t="s">
        <v>8</v>
      </c>
      <c r="P245" t="s">
        <v>8</v>
      </c>
      <c r="Q245" t="s">
        <v>8</v>
      </c>
    </row>
    <row r="246" spans="1:17" x14ac:dyDescent="0.25">
      <c r="A246">
        <v>263</v>
      </c>
      <c r="B246" t="s">
        <v>2790</v>
      </c>
      <c r="C246" t="s">
        <v>8112</v>
      </c>
      <c r="D246" t="s">
        <v>10</v>
      </c>
      <c r="E246" t="s">
        <v>11</v>
      </c>
      <c r="F246" t="s">
        <v>17</v>
      </c>
      <c r="I246">
        <v>125</v>
      </c>
      <c r="J246" t="s">
        <v>10612</v>
      </c>
      <c r="K246" t="s">
        <v>10613</v>
      </c>
      <c r="L246" t="s">
        <v>10305</v>
      </c>
      <c r="M246" t="s">
        <v>10306</v>
      </c>
      <c r="N246" t="s">
        <v>8</v>
      </c>
      <c r="P246" t="s">
        <v>8</v>
      </c>
      <c r="Q246" t="s">
        <v>8</v>
      </c>
    </row>
    <row r="247" spans="1:17" x14ac:dyDescent="0.25">
      <c r="A247">
        <v>420</v>
      </c>
      <c r="B247" t="s">
        <v>10086</v>
      </c>
      <c r="C247" t="s">
        <v>10087</v>
      </c>
      <c r="D247" t="s">
        <v>10</v>
      </c>
      <c r="E247" t="s">
        <v>11</v>
      </c>
      <c r="F247" t="s">
        <v>17</v>
      </c>
      <c r="I247">
        <v>170</v>
      </c>
      <c r="J247" t="s">
        <v>12408</v>
      </c>
      <c r="K247" t="s">
        <v>10613</v>
      </c>
      <c r="L247" t="s">
        <v>10290</v>
      </c>
      <c r="M247" t="s">
        <v>10291</v>
      </c>
      <c r="N247" t="s">
        <v>8</v>
      </c>
      <c r="P247" t="s">
        <v>8</v>
      </c>
      <c r="Q247" t="s">
        <v>8</v>
      </c>
    </row>
    <row r="248" spans="1:17" x14ac:dyDescent="0.25">
      <c r="A248">
        <v>567</v>
      </c>
      <c r="B248" t="s">
        <v>2791</v>
      </c>
      <c r="C248" t="s">
        <v>8113</v>
      </c>
      <c r="D248" t="s">
        <v>10</v>
      </c>
      <c r="E248" t="s">
        <v>11</v>
      </c>
      <c r="F248" t="s">
        <v>8</v>
      </c>
      <c r="I248">
        <v>125</v>
      </c>
      <c r="J248" t="s">
        <v>12191</v>
      </c>
      <c r="K248" t="s">
        <v>10614</v>
      </c>
      <c r="L248" t="s">
        <v>10305</v>
      </c>
      <c r="M248" t="s">
        <v>10306</v>
      </c>
      <c r="N248" t="s">
        <v>8</v>
      </c>
      <c r="P248" t="s">
        <v>8</v>
      </c>
      <c r="Q248" t="s">
        <v>8</v>
      </c>
    </row>
    <row r="249" spans="1:17" x14ac:dyDescent="0.25">
      <c r="A249">
        <v>80</v>
      </c>
      <c r="B249" t="s">
        <v>12887</v>
      </c>
      <c r="C249" t="s">
        <v>12446</v>
      </c>
      <c r="D249" t="s">
        <v>7</v>
      </c>
      <c r="E249" t="s">
        <v>8055</v>
      </c>
      <c r="F249" t="s">
        <v>8</v>
      </c>
      <c r="I249">
        <v>2330</v>
      </c>
      <c r="J249" t="s">
        <v>8679</v>
      </c>
      <c r="K249" t="s">
        <v>8680</v>
      </c>
      <c r="L249" t="s">
        <v>10</v>
      </c>
      <c r="M249" t="s">
        <v>11</v>
      </c>
      <c r="N249" t="s">
        <v>17</v>
      </c>
      <c r="P249" t="s">
        <v>8</v>
      </c>
      <c r="Q249" t="s">
        <v>8</v>
      </c>
    </row>
    <row r="250" spans="1:17" x14ac:dyDescent="0.25">
      <c r="A250">
        <v>640</v>
      </c>
      <c r="B250" t="s">
        <v>8926</v>
      </c>
      <c r="C250" t="s">
        <v>8661</v>
      </c>
      <c r="D250" t="s">
        <v>7</v>
      </c>
      <c r="E250" t="s">
        <v>8055</v>
      </c>
      <c r="F250" t="s">
        <v>8</v>
      </c>
      <c r="I250">
        <v>205</v>
      </c>
      <c r="J250" t="s">
        <v>12888</v>
      </c>
      <c r="K250" t="s">
        <v>12889</v>
      </c>
      <c r="L250" t="s">
        <v>10</v>
      </c>
      <c r="M250" t="s">
        <v>11</v>
      </c>
      <c r="N250" t="s">
        <v>8</v>
      </c>
      <c r="P250" t="s">
        <v>8</v>
      </c>
      <c r="Q250" t="s">
        <v>8</v>
      </c>
    </row>
    <row r="251" spans="1:17" x14ac:dyDescent="0.25">
      <c r="A251">
        <v>280</v>
      </c>
      <c r="B251" t="s">
        <v>12890</v>
      </c>
      <c r="C251" t="s">
        <v>12891</v>
      </c>
      <c r="D251" t="s">
        <v>7</v>
      </c>
      <c r="E251" t="s">
        <v>8055</v>
      </c>
      <c r="F251" t="s">
        <v>8</v>
      </c>
      <c r="I251">
        <v>95</v>
      </c>
      <c r="J251" t="s">
        <v>12892</v>
      </c>
      <c r="K251" t="s">
        <v>12893</v>
      </c>
      <c r="L251" t="s">
        <v>10</v>
      </c>
      <c r="M251" t="s">
        <v>11</v>
      </c>
      <c r="N251" t="s">
        <v>8</v>
      </c>
      <c r="P251" t="s">
        <v>8</v>
      </c>
      <c r="Q251" t="s">
        <v>8</v>
      </c>
    </row>
    <row r="252" spans="1:17" x14ac:dyDescent="0.25">
      <c r="A252">
        <v>55</v>
      </c>
      <c r="B252" t="s">
        <v>12894</v>
      </c>
      <c r="C252" t="s">
        <v>12895</v>
      </c>
      <c r="D252" t="s">
        <v>7</v>
      </c>
      <c r="E252" t="s">
        <v>8055</v>
      </c>
      <c r="F252" t="s">
        <v>8</v>
      </c>
      <c r="I252">
        <v>604</v>
      </c>
      <c r="J252" t="s">
        <v>10624</v>
      </c>
      <c r="K252" t="s">
        <v>10625</v>
      </c>
      <c r="L252" t="s">
        <v>10</v>
      </c>
      <c r="M252" t="s">
        <v>11</v>
      </c>
      <c r="N252" t="s">
        <v>8</v>
      </c>
      <c r="P252" t="s">
        <v>8</v>
      </c>
      <c r="Q252" t="s">
        <v>2683</v>
      </c>
    </row>
    <row r="253" spans="1:17" x14ac:dyDescent="0.25">
      <c r="A253" t="s">
        <v>8</v>
      </c>
      <c r="B253" t="s">
        <v>8</v>
      </c>
      <c r="C253" t="s">
        <v>8</v>
      </c>
      <c r="D253" t="s">
        <v>8</v>
      </c>
      <c r="E253" t="s">
        <v>8</v>
      </c>
      <c r="F253" t="s">
        <v>8</v>
      </c>
      <c r="I253" t="s">
        <v>8</v>
      </c>
      <c r="J253" t="s">
        <v>8</v>
      </c>
      <c r="K253" t="s">
        <v>8</v>
      </c>
      <c r="L253" t="s">
        <v>8</v>
      </c>
      <c r="M253" t="s">
        <v>8</v>
      </c>
      <c r="N253" t="s">
        <v>8</v>
      </c>
      <c r="P253" t="e">
        <v>#N/A</v>
      </c>
      <c r="Q253" t="e">
        <v>#N/A</v>
      </c>
    </row>
    <row r="254" spans="1:17" x14ac:dyDescent="0.25">
      <c r="A254" t="s">
        <v>8</v>
      </c>
      <c r="B254" t="s">
        <v>8</v>
      </c>
      <c r="C254" t="s">
        <v>8</v>
      </c>
      <c r="D254" t="s">
        <v>8</v>
      </c>
      <c r="E254" t="s">
        <v>8</v>
      </c>
      <c r="F254" t="s">
        <v>8</v>
      </c>
      <c r="I254" t="s">
        <v>8</v>
      </c>
      <c r="J254" t="s">
        <v>8</v>
      </c>
      <c r="K254" t="s">
        <v>8</v>
      </c>
      <c r="L254" t="s">
        <v>8</v>
      </c>
      <c r="M254" t="s">
        <v>8</v>
      </c>
      <c r="N254" t="s">
        <v>8</v>
      </c>
      <c r="P254" t="e">
        <v>#N/A</v>
      </c>
      <c r="Q254" t="e">
        <v>#N/A</v>
      </c>
    </row>
    <row r="255" spans="1:17" x14ac:dyDescent="0.25">
      <c r="A255">
        <v>698</v>
      </c>
      <c r="B255" t="s">
        <v>10627</v>
      </c>
      <c r="C255" t="s">
        <v>10628</v>
      </c>
      <c r="D255" t="s">
        <v>10</v>
      </c>
      <c r="E255" t="s">
        <v>11</v>
      </c>
      <c r="F255" t="s">
        <v>8</v>
      </c>
      <c r="I255">
        <v>840</v>
      </c>
      <c r="J255" t="s">
        <v>12102</v>
      </c>
      <c r="K255" t="s">
        <v>8124</v>
      </c>
      <c r="L255" t="s">
        <v>15</v>
      </c>
      <c r="M255" t="s">
        <v>8059</v>
      </c>
      <c r="N255" t="s">
        <v>8</v>
      </c>
      <c r="P255" t="s">
        <v>8</v>
      </c>
      <c r="Q255" t="s">
        <v>8</v>
      </c>
    </row>
    <row r="256" spans="1:17" x14ac:dyDescent="0.25">
      <c r="A256">
        <v>445</v>
      </c>
      <c r="B256" t="s">
        <v>8681</v>
      </c>
      <c r="C256" t="s">
        <v>8682</v>
      </c>
      <c r="D256" t="s">
        <v>10</v>
      </c>
      <c r="E256" t="s">
        <v>11</v>
      </c>
      <c r="F256" t="s">
        <v>8</v>
      </c>
      <c r="I256">
        <v>896</v>
      </c>
      <c r="J256" t="s">
        <v>9642</v>
      </c>
      <c r="K256" t="s">
        <v>9277</v>
      </c>
      <c r="L256" t="s">
        <v>15</v>
      </c>
      <c r="M256" t="s">
        <v>8059</v>
      </c>
      <c r="N256" t="s">
        <v>17</v>
      </c>
      <c r="P256" t="s">
        <v>8</v>
      </c>
      <c r="Q256" t="s">
        <v>2683</v>
      </c>
    </row>
    <row r="257" spans="1:17" x14ac:dyDescent="0.25">
      <c r="A257">
        <v>25</v>
      </c>
      <c r="B257" t="s">
        <v>12628</v>
      </c>
      <c r="C257" t="s">
        <v>12629</v>
      </c>
      <c r="D257" t="s">
        <v>10</v>
      </c>
      <c r="E257" t="s">
        <v>11</v>
      </c>
      <c r="F257" t="s">
        <v>8</v>
      </c>
      <c r="I257">
        <v>275</v>
      </c>
      <c r="J257" t="s">
        <v>12409</v>
      </c>
      <c r="K257" t="s">
        <v>9277</v>
      </c>
      <c r="L257" t="s">
        <v>10381</v>
      </c>
      <c r="M257" t="s">
        <v>10382</v>
      </c>
      <c r="N257" t="s">
        <v>17</v>
      </c>
      <c r="P257" t="s">
        <v>8</v>
      </c>
      <c r="Q257" t="s">
        <v>2683</v>
      </c>
    </row>
    <row r="258" spans="1:17" x14ac:dyDescent="0.25">
      <c r="A258">
        <v>415</v>
      </c>
      <c r="B258" t="s">
        <v>8683</v>
      </c>
      <c r="C258" t="s">
        <v>8684</v>
      </c>
      <c r="D258" t="s">
        <v>10</v>
      </c>
      <c r="E258" t="s">
        <v>11</v>
      </c>
      <c r="F258" t="s">
        <v>8</v>
      </c>
      <c r="I258">
        <v>940</v>
      </c>
      <c r="J258" t="s">
        <v>9825</v>
      </c>
      <c r="K258" t="s">
        <v>9824</v>
      </c>
      <c r="L258" t="s">
        <v>28</v>
      </c>
      <c r="M258" t="s">
        <v>40</v>
      </c>
      <c r="N258" t="s">
        <v>8</v>
      </c>
      <c r="P258" t="s">
        <v>8</v>
      </c>
      <c r="Q258" t="s">
        <v>8</v>
      </c>
    </row>
    <row r="259" spans="1:17" x14ac:dyDescent="0.25">
      <c r="A259">
        <v>1280</v>
      </c>
      <c r="B259" t="s">
        <v>46</v>
      </c>
      <c r="C259" t="s">
        <v>47</v>
      </c>
      <c r="D259" t="s">
        <v>10</v>
      </c>
      <c r="E259" t="s">
        <v>11</v>
      </c>
      <c r="F259" t="s">
        <v>8</v>
      </c>
      <c r="I259">
        <v>81</v>
      </c>
      <c r="J259" t="s">
        <v>10645</v>
      </c>
      <c r="K259" t="s">
        <v>10646</v>
      </c>
      <c r="L259" t="s">
        <v>10</v>
      </c>
      <c r="M259" t="s">
        <v>11</v>
      </c>
      <c r="N259" t="s">
        <v>8</v>
      </c>
      <c r="P259" t="s">
        <v>8</v>
      </c>
      <c r="Q259" t="s">
        <v>8</v>
      </c>
    </row>
    <row r="260" spans="1:17" x14ac:dyDescent="0.25">
      <c r="A260">
        <v>1320</v>
      </c>
      <c r="B260" t="s">
        <v>2749</v>
      </c>
      <c r="C260" t="s">
        <v>2750</v>
      </c>
      <c r="D260" t="s">
        <v>10</v>
      </c>
      <c r="E260" t="s">
        <v>11</v>
      </c>
      <c r="F260" t="s">
        <v>8</v>
      </c>
      <c r="I260">
        <v>480</v>
      </c>
      <c r="J260" t="s">
        <v>10647</v>
      </c>
      <c r="K260" t="s">
        <v>10648</v>
      </c>
      <c r="L260" t="s">
        <v>10</v>
      </c>
      <c r="M260" t="s">
        <v>11</v>
      </c>
      <c r="N260" t="s">
        <v>8</v>
      </c>
      <c r="P260" t="s">
        <v>8</v>
      </c>
      <c r="Q260" t="s">
        <v>8</v>
      </c>
    </row>
    <row r="261" spans="1:17" x14ac:dyDescent="0.25">
      <c r="A261">
        <v>85</v>
      </c>
      <c r="B261" t="s">
        <v>48</v>
      </c>
      <c r="C261" t="s">
        <v>8122</v>
      </c>
      <c r="D261" t="s">
        <v>10</v>
      </c>
      <c r="E261" t="s">
        <v>11</v>
      </c>
      <c r="F261" t="s">
        <v>8</v>
      </c>
      <c r="I261">
        <v>454</v>
      </c>
      <c r="J261" t="s">
        <v>8686</v>
      </c>
      <c r="K261" t="s">
        <v>8687</v>
      </c>
      <c r="L261" t="s">
        <v>12</v>
      </c>
      <c r="M261" t="s">
        <v>8054</v>
      </c>
      <c r="N261" t="s">
        <v>8</v>
      </c>
      <c r="P261" t="s">
        <v>8</v>
      </c>
      <c r="Q261" t="s">
        <v>8</v>
      </c>
    </row>
    <row r="262" spans="1:17" x14ac:dyDescent="0.25">
      <c r="A262">
        <v>150</v>
      </c>
      <c r="B262" t="s">
        <v>10631</v>
      </c>
      <c r="C262" t="s">
        <v>10632</v>
      </c>
      <c r="D262" t="s">
        <v>10305</v>
      </c>
      <c r="E262" t="s">
        <v>10306</v>
      </c>
      <c r="F262" t="s">
        <v>8</v>
      </c>
      <c r="I262">
        <v>252</v>
      </c>
      <c r="J262" t="s">
        <v>8688</v>
      </c>
      <c r="K262" t="s">
        <v>8687</v>
      </c>
      <c r="L262" t="s">
        <v>15</v>
      </c>
      <c r="M262" t="s">
        <v>8059</v>
      </c>
      <c r="N262" t="s">
        <v>8</v>
      </c>
      <c r="P262" t="s">
        <v>8</v>
      </c>
      <c r="Q262" t="s">
        <v>8</v>
      </c>
    </row>
    <row r="263" spans="1:17" x14ac:dyDescent="0.25">
      <c r="A263">
        <v>960</v>
      </c>
      <c r="B263" t="s">
        <v>10633</v>
      </c>
      <c r="C263" t="s">
        <v>10634</v>
      </c>
      <c r="D263" t="s">
        <v>20</v>
      </c>
      <c r="E263" t="s">
        <v>8069</v>
      </c>
      <c r="F263" t="s">
        <v>8</v>
      </c>
      <c r="I263">
        <v>625</v>
      </c>
      <c r="J263" t="s">
        <v>10649</v>
      </c>
      <c r="K263" t="s">
        <v>8687</v>
      </c>
      <c r="L263" t="s">
        <v>10381</v>
      </c>
      <c r="M263" t="s">
        <v>10382</v>
      </c>
      <c r="N263" t="s">
        <v>8</v>
      </c>
      <c r="P263" t="s">
        <v>8</v>
      </c>
      <c r="Q263" t="s">
        <v>8</v>
      </c>
    </row>
    <row r="264" spans="1:17" x14ac:dyDescent="0.25">
      <c r="A264">
        <v>103</v>
      </c>
      <c r="B264" t="s">
        <v>12519</v>
      </c>
      <c r="C264" t="s">
        <v>10634</v>
      </c>
      <c r="D264" t="s">
        <v>18</v>
      </c>
      <c r="E264" t="s">
        <v>19</v>
      </c>
      <c r="F264" t="s">
        <v>8</v>
      </c>
      <c r="I264">
        <v>310</v>
      </c>
      <c r="J264" t="s">
        <v>10652</v>
      </c>
      <c r="K264" t="s">
        <v>10653</v>
      </c>
      <c r="L264" t="s">
        <v>10</v>
      </c>
      <c r="M264" t="s">
        <v>11</v>
      </c>
      <c r="N264" t="s">
        <v>8</v>
      </c>
      <c r="P264" t="s">
        <v>8</v>
      </c>
      <c r="Q264" t="s">
        <v>8</v>
      </c>
    </row>
    <row r="265" spans="1:17" x14ac:dyDescent="0.25">
      <c r="A265">
        <v>756</v>
      </c>
      <c r="B265" t="s">
        <v>10636</v>
      </c>
      <c r="C265" t="s">
        <v>8123</v>
      </c>
      <c r="D265" t="s">
        <v>10</v>
      </c>
      <c r="E265" t="s">
        <v>16</v>
      </c>
      <c r="F265" t="s">
        <v>8</v>
      </c>
      <c r="I265">
        <v>623</v>
      </c>
      <c r="J265" t="s">
        <v>10656</v>
      </c>
      <c r="K265" t="s">
        <v>10657</v>
      </c>
      <c r="L265" t="s">
        <v>10</v>
      </c>
      <c r="M265" t="s">
        <v>11</v>
      </c>
      <c r="N265" t="s">
        <v>8</v>
      </c>
      <c r="P265" t="s">
        <v>8</v>
      </c>
      <c r="Q265" t="s">
        <v>8</v>
      </c>
    </row>
    <row r="266" spans="1:17" x14ac:dyDescent="0.25">
      <c r="A266">
        <v>1160</v>
      </c>
      <c r="B266" t="s">
        <v>12896</v>
      </c>
      <c r="C266" t="s">
        <v>8123</v>
      </c>
      <c r="D266" t="s">
        <v>9505</v>
      </c>
      <c r="E266" t="s">
        <v>9506</v>
      </c>
      <c r="F266" t="s">
        <v>8</v>
      </c>
      <c r="I266">
        <v>949</v>
      </c>
      <c r="J266" t="s">
        <v>10658</v>
      </c>
      <c r="K266" t="s">
        <v>10659</v>
      </c>
      <c r="L266" t="s">
        <v>10</v>
      </c>
      <c r="M266" t="s">
        <v>11</v>
      </c>
      <c r="N266" t="s">
        <v>8</v>
      </c>
      <c r="P266" t="s">
        <v>8</v>
      </c>
      <c r="Q266" t="s">
        <v>8</v>
      </c>
    </row>
    <row r="267" spans="1:17" x14ac:dyDescent="0.25">
      <c r="A267">
        <v>120</v>
      </c>
      <c r="B267" t="s">
        <v>12897</v>
      </c>
      <c r="C267" t="s">
        <v>12898</v>
      </c>
      <c r="D267" t="s">
        <v>9505</v>
      </c>
      <c r="E267" t="s">
        <v>9506</v>
      </c>
      <c r="F267" t="s">
        <v>8</v>
      </c>
      <c r="I267">
        <v>336</v>
      </c>
      <c r="J267" t="s">
        <v>12522</v>
      </c>
      <c r="K267" t="s">
        <v>12523</v>
      </c>
      <c r="L267" t="s">
        <v>15</v>
      </c>
      <c r="M267" t="s">
        <v>8059</v>
      </c>
      <c r="N267" t="s">
        <v>8</v>
      </c>
      <c r="P267" t="s">
        <v>8</v>
      </c>
      <c r="Q267" t="s">
        <v>8</v>
      </c>
    </row>
    <row r="268" spans="1:17" x14ac:dyDescent="0.25">
      <c r="A268">
        <v>80</v>
      </c>
      <c r="B268" t="s">
        <v>12899</v>
      </c>
      <c r="C268" t="s">
        <v>12900</v>
      </c>
      <c r="D268" t="s">
        <v>9505</v>
      </c>
      <c r="E268" t="s">
        <v>9506</v>
      </c>
      <c r="F268" t="s">
        <v>8</v>
      </c>
      <c r="I268">
        <v>1288</v>
      </c>
      <c r="J268" t="s">
        <v>10088</v>
      </c>
      <c r="K268" t="s">
        <v>10089</v>
      </c>
      <c r="L268" t="s">
        <v>15</v>
      </c>
      <c r="M268" t="s">
        <v>8059</v>
      </c>
      <c r="N268" t="s">
        <v>8</v>
      </c>
      <c r="P268" t="s">
        <v>8</v>
      </c>
      <c r="Q268" t="s">
        <v>8</v>
      </c>
    </row>
    <row r="269" spans="1:17" x14ac:dyDescent="0.25">
      <c r="A269">
        <v>330</v>
      </c>
      <c r="B269" t="s">
        <v>8554</v>
      </c>
      <c r="C269" t="s">
        <v>8489</v>
      </c>
      <c r="D269" t="s">
        <v>10</v>
      </c>
      <c r="E269" t="s">
        <v>16</v>
      </c>
      <c r="F269" t="s">
        <v>8</v>
      </c>
      <c r="I269">
        <v>2800</v>
      </c>
      <c r="J269" t="s">
        <v>2797</v>
      </c>
      <c r="K269" t="s">
        <v>8125</v>
      </c>
      <c r="L269" t="s">
        <v>7</v>
      </c>
      <c r="M269" t="s">
        <v>8055</v>
      </c>
      <c r="N269" t="s">
        <v>8</v>
      </c>
      <c r="P269" t="s">
        <v>8</v>
      </c>
      <c r="Q269" t="s">
        <v>8</v>
      </c>
    </row>
    <row r="270" spans="1:17" x14ac:dyDescent="0.25">
      <c r="A270">
        <v>120</v>
      </c>
      <c r="B270" t="s">
        <v>12438</v>
      </c>
      <c r="C270" t="s">
        <v>12439</v>
      </c>
      <c r="D270" t="s">
        <v>9505</v>
      </c>
      <c r="E270" t="s">
        <v>9506</v>
      </c>
      <c r="F270" t="s">
        <v>8</v>
      </c>
      <c r="I270">
        <v>56</v>
      </c>
      <c r="J270" t="s">
        <v>12901</v>
      </c>
      <c r="K270" t="s">
        <v>8125</v>
      </c>
      <c r="L270" t="s">
        <v>15</v>
      </c>
      <c r="M270" t="s">
        <v>8059</v>
      </c>
      <c r="N270" t="s">
        <v>8</v>
      </c>
      <c r="P270" t="s">
        <v>2683</v>
      </c>
      <c r="Q270" t="s">
        <v>8</v>
      </c>
    </row>
    <row r="271" spans="1:17" x14ac:dyDescent="0.25">
      <c r="A271">
        <v>1600</v>
      </c>
      <c r="B271" t="s">
        <v>9786</v>
      </c>
      <c r="C271" t="s">
        <v>9787</v>
      </c>
      <c r="D271" t="s">
        <v>9505</v>
      </c>
      <c r="E271" t="s">
        <v>9506</v>
      </c>
      <c r="F271" t="s">
        <v>8</v>
      </c>
      <c r="I271">
        <v>364</v>
      </c>
      <c r="J271" t="s">
        <v>8689</v>
      </c>
      <c r="K271" t="s">
        <v>8690</v>
      </c>
      <c r="L271" t="s">
        <v>15</v>
      </c>
      <c r="M271" t="s">
        <v>8059</v>
      </c>
      <c r="N271" t="s">
        <v>8</v>
      </c>
      <c r="P271" t="s">
        <v>8</v>
      </c>
      <c r="Q271" t="s">
        <v>8</v>
      </c>
    </row>
    <row r="272" spans="1:17" x14ac:dyDescent="0.25">
      <c r="A272">
        <v>730</v>
      </c>
      <c r="B272" t="s">
        <v>10090</v>
      </c>
      <c r="C272" t="s">
        <v>10091</v>
      </c>
      <c r="D272" t="s">
        <v>10</v>
      </c>
      <c r="E272" t="s">
        <v>16</v>
      </c>
      <c r="F272" t="s">
        <v>8</v>
      </c>
      <c r="I272">
        <v>40</v>
      </c>
      <c r="J272" t="s">
        <v>12096</v>
      </c>
      <c r="K272" t="s">
        <v>12097</v>
      </c>
      <c r="L272" t="s">
        <v>10</v>
      </c>
      <c r="M272" t="s">
        <v>11</v>
      </c>
      <c r="N272" t="s">
        <v>8</v>
      </c>
      <c r="P272" t="s">
        <v>8</v>
      </c>
      <c r="Q272" t="s">
        <v>8</v>
      </c>
    </row>
    <row r="273" spans="1:17" x14ac:dyDescent="0.25">
      <c r="A273">
        <v>480</v>
      </c>
      <c r="B273" t="s">
        <v>10093</v>
      </c>
      <c r="C273" t="s">
        <v>10091</v>
      </c>
      <c r="D273" t="s">
        <v>9505</v>
      </c>
      <c r="E273" t="s">
        <v>9506</v>
      </c>
      <c r="F273" t="s">
        <v>8</v>
      </c>
      <c r="I273">
        <v>462</v>
      </c>
      <c r="J273" t="s">
        <v>10678</v>
      </c>
      <c r="K273" t="s">
        <v>8126</v>
      </c>
      <c r="L273" t="s">
        <v>12</v>
      </c>
      <c r="M273" t="s">
        <v>8054</v>
      </c>
      <c r="N273" t="s">
        <v>8</v>
      </c>
      <c r="P273" t="s">
        <v>8</v>
      </c>
      <c r="Q273" t="s">
        <v>8</v>
      </c>
    </row>
    <row r="274" spans="1:17" x14ac:dyDescent="0.25">
      <c r="A274">
        <v>90</v>
      </c>
      <c r="B274" t="s">
        <v>12188</v>
      </c>
      <c r="C274" t="s">
        <v>12189</v>
      </c>
      <c r="D274" t="s">
        <v>9505</v>
      </c>
      <c r="E274" t="s">
        <v>9506</v>
      </c>
      <c r="F274" t="s">
        <v>8</v>
      </c>
      <c r="I274">
        <v>2480</v>
      </c>
      <c r="J274" t="s">
        <v>10681</v>
      </c>
      <c r="K274" t="s">
        <v>8126</v>
      </c>
      <c r="L274" t="s">
        <v>7</v>
      </c>
      <c r="M274" t="s">
        <v>8055</v>
      </c>
      <c r="N274" t="s">
        <v>8</v>
      </c>
      <c r="P274" t="s">
        <v>8</v>
      </c>
      <c r="Q274" t="s">
        <v>8</v>
      </c>
    </row>
    <row r="275" spans="1:17" x14ac:dyDescent="0.25">
      <c r="A275">
        <v>1190</v>
      </c>
      <c r="B275" t="s">
        <v>10094</v>
      </c>
      <c r="C275" t="s">
        <v>9507</v>
      </c>
      <c r="D275" t="s">
        <v>10</v>
      </c>
      <c r="E275" t="s">
        <v>16</v>
      </c>
      <c r="F275" t="s">
        <v>8</v>
      </c>
      <c r="I275">
        <v>56</v>
      </c>
      <c r="J275" t="s">
        <v>12631</v>
      </c>
      <c r="K275" t="s">
        <v>8126</v>
      </c>
      <c r="L275" t="s">
        <v>10</v>
      </c>
      <c r="M275" t="s">
        <v>51</v>
      </c>
      <c r="N275" t="s">
        <v>8</v>
      </c>
      <c r="P275" t="s">
        <v>8</v>
      </c>
      <c r="Q275" t="s">
        <v>8</v>
      </c>
    </row>
    <row r="276" spans="1:17" x14ac:dyDescent="0.25">
      <c r="A276">
        <v>1120</v>
      </c>
      <c r="B276" t="s">
        <v>12190</v>
      </c>
      <c r="C276" t="s">
        <v>9507</v>
      </c>
      <c r="D276" t="s">
        <v>9505</v>
      </c>
      <c r="E276" t="s">
        <v>9506</v>
      </c>
      <c r="F276" t="s">
        <v>8</v>
      </c>
      <c r="I276">
        <v>252</v>
      </c>
      <c r="J276" t="s">
        <v>8691</v>
      </c>
      <c r="K276" t="s">
        <v>8126</v>
      </c>
      <c r="L276" t="s">
        <v>15</v>
      </c>
      <c r="M276" t="s">
        <v>8059</v>
      </c>
      <c r="N276" t="s">
        <v>8</v>
      </c>
      <c r="P276" t="s">
        <v>8</v>
      </c>
      <c r="Q276" t="s">
        <v>8</v>
      </c>
    </row>
    <row r="277" spans="1:17" x14ac:dyDescent="0.25">
      <c r="A277">
        <v>145</v>
      </c>
      <c r="B277" t="s">
        <v>11717</v>
      </c>
      <c r="C277" t="s">
        <v>11718</v>
      </c>
      <c r="D277" t="s">
        <v>10</v>
      </c>
      <c r="E277" t="s">
        <v>16</v>
      </c>
      <c r="F277" t="s">
        <v>17</v>
      </c>
      <c r="I277">
        <v>95</v>
      </c>
      <c r="J277" t="s">
        <v>12003</v>
      </c>
      <c r="K277" t="s">
        <v>8127</v>
      </c>
      <c r="L277" t="s">
        <v>10</v>
      </c>
      <c r="M277" t="s">
        <v>11</v>
      </c>
      <c r="N277" t="s">
        <v>8</v>
      </c>
      <c r="P277" t="s">
        <v>8</v>
      </c>
      <c r="Q277" t="s">
        <v>8</v>
      </c>
    </row>
    <row r="278" spans="1:17" x14ac:dyDescent="0.25">
      <c r="A278">
        <v>305</v>
      </c>
      <c r="B278" t="s">
        <v>10608</v>
      </c>
      <c r="C278" t="s">
        <v>10609</v>
      </c>
      <c r="D278" t="s">
        <v>10</v>
      </c>
      <c r="E278" t="s">
        <v>16</v>
      </c>
      <c r="F278" t="s">
        <v>8</v>
      </c>
      <c r="I278">
        <v>260</v>
      </c>
      <c r="J278" t="s">
        <v>12098</v>
      </c>
      <c r="K278" t="s">
        <v>12099</v>
      </c>
      <c r="L278" t="s">
        <v>10</v>
      </c>
      <c r="M278" t="s">
        <v>11</v>
      </c>
      <c r="N278" t="s">
        <v>8</v>
      </c>
      <c r="P278" t="s">
        <v>2683</v>
      </c>
      <c r="Q278" t="s">
        <v>8</v>
      </c>
    </row>
    <row r="279" spans="1:17" x14ac:dyDescent="0.25">
      <c r="A279">
        <v>80</v>
      </c>
      <c r="B279" t="s">
        <v>12625</v>
      </c>
      <c r="C279" t="s">
        <v>10609</v>
      </c>
      <c r="D279" t="s">
        <v>9505</v>
      </c>
      <c r="E279" t="s">
        <v>9506</v>
      </c>
      <c r="F279" t="s">
        <v>8</v>
      </c>
      <c r="I279">
        <v>560</v>
      </c>
      <c r="J279" t="s">
        <v>12632</v>
      </c>
      <c r="K279" t="s">
        <v>12633</v>
      </c>
      <c r="L279" t="s">
        <v>7</v>
      </c>
      <c r="M279" t="s">
        <v>8055</v>
      </c>
      <c r="N279" t="s">
        <v>8</v>
      </c>
      <c r="P279" t="s">
        <v>2683</v>
      </c>
      <c r="Q279" t="s">
        <v>8</v>
      </c>
    </row>
    <row r="280" spans="1:17" x14ac:dyDescent="0.25">
      <c r="A280">
        <v>125</v>
      </c>
      <c r="B280" t="s">
        <v>2796</v>
      </c>
      <c r="C280" t="s">
        <v>8249</v>
      </c>
      <c r="D280" t="s">
        <v>10</v>
      </c>
      <c r="E280" t="s">
        <v>16</v>
      </c>
      <c r="F280" t="s">
        <v>8</v>
      </c>
      <c r="I280">
        <v>200</v>
      </c>
      <c r="J280" t="s">
        <v>12634</v>
      </c>
      <c r="K280" t="s">
        <v>12633</v>
      </c>
      <c r="L280" t="s">
        <v>10</v>
      </c>
      <c r="M280" t="s">
        <v>11</v>
      </c>
      <c r="N280" t="s">
        <v>8</v>
      </c>
      <c r="P280" t="s">
        <v>8</v>
      </c>
      <c r="Q280" t="s">
        <v>8</v>
      </c>
    </row>
    <row r="281" spans="1:17" x14ac:dyDescent="0.25">
      <c r="A281">
        <v>1370</v>
      </c>
      <c r="B281" t="s">
        <v>10610</v>
      </c>
      <c r="C281" t="s">
        <v>9785</v>
      </c>
      <c r="D281" t="s">
        <v>10</v>
      </c>
      <c r="E281" t="s">
        <v>16</v>
      </c>
      <c r="F281" t="s">
        <v>8</v>
      </c>
      <c r="I281">
        <v>780</v>
      </c>
      <c r="J281" t="s">
        <v>8900</v>
      </c>
      <c r="K281" t="s">
        <v>8901</v>
      </c>
      <c r="L281" t="s">
        <v>10</v>
      </c>
      <c r="M281" t="s">
        <v>11</v>
      </c>
      <c r="N281" t="s">
        <v>8</v>
      </c>
      <c r="P281" t="s">
        <v>8</v>
      </c>
      <c r="Q281" t="s">
        <v>8</v>
      </c>
    </row>
    <row r="282" spans="1:17" x14ac:dyDescent="0.25">
      <c r="A282">
        <v>680</v>
      </c>
      <c r="B282" t="s">
        <v>12902</v>
      </c>
      <c r="C282" t="s">
        <v>9785</v>
      </c>
      <c r="D282" t="s">
        <v>9505</v>
      </c>
      <c r="E282" t="s">
        <v>9506</v>
      </c>
      <c r="F282" t="s">
        <v>8</v>
      </c>
      <c r="I282">
        <v>460</v>
      </c>
      <c r="J282" t="s">
        <v>10693</v>
      </c>
      <c r="K282" t="s">
        <v>12194</v>
      </c>
      <c r="L282" t="s">
        <v>10</v>
      </c>
      <c r="M282" t="s">
        <v>11</v>
      </c>
      <c r="N282" t="s">
        <v>8</v>
      </c>
      <c r="P282" t="s">
        <v>8</v>
      </c>
      <c r="Q282" t="s">
        <v>8</v>
      </c>
    </row>
    <row r="283" spans="1:17" x14ac:dyDescent="0.25">
      <c r="A283">
        <v>763</v>
      </c>
      <c r="B283" t="s">
        <v>12903</v>
      </c>
      <c r="C283" t="s">
        <v>12904</v>
      </c>
      <c r="D283" t="s">
        <v>10</v>
      </c>
      <c r="E283" t="s">
        <v>11</v>
      </c>
      <c r="F283" t="s">
        <v>17</v>
      </c>
      <c r="I283">
        <v>220</v>
      </c>
      <c r="J283" t="s">
        <v>9826</v>
      </c>
      <c r="K283" t="s">
        <v>9827</v>
      </c>
      <c r="L283" t="s">
        <v>10</v>
      </c>
      <c r="M283" t="s">
        <v>11</v>
      </c>
      <c r="N283" t="s">
        <v>8</v>
      </c>
      <c r="P283" t="s">
        <v>8</v>
      </c>
      <c r="Q283" t="s">
        <v>8</v>
      </c>
    </row>
    <row r="284" spans="1:17" x14ac:dyDescent="0.25">
      <c r="A284">
        <v>529</v>
      </c>
      <c r="B284" t="s">
        <v>12406</v>
      </c>
      <c r="C284" t="s">
        <v>12407</v>
      </c>
      <c r="D284" t="s">
        <v>10</v>
      </c>
      <c r="E284" t="s">
        <v>11</v>
      </c>
      <c r="F284" t="s">
        <v>17</v>
      </c>
      <c r="I284">
        <v>57</v>
      </c>
      <c r="J284" t="s">
        <v>11719</v>
      </c>
      <c r="K284" t="s">
        <v>11720</v>
      </c>
      <c r="L284" t="s">
        <v>8650</v>
      </c>
      <c r="M284" t="s">
        <v>11721</v>
      </c>
      <c r="N284" t="s">
        <v>8</v>
      </c>
      <c r="P284" t="s">
        <v>8</v>
      </c>
      <c r="Q284" t="s">
        <v>8</v>
      </c>
    </row>
    <row r="285" spans="1:17" x14ac:dyDescent="0.25">
      <c r="A285">
        <v>458</v>
      </c>
      <c r="B285" t="s">
        <v>12905</v>
      </c>
      <c r="C285" t="s">
        <v>12906</v>
      </c>
      <c r="D285" t="s">
        <v>10</v>
      </c>
      <c r="E285" t="s">
        <v>11</v>
      </c>
      <c r="F285" t="s">
        <v>8</v>
      </c>
      <c r="I285">
        <v>630</v>
      </c>
      <c r="J285" t="s">
        <v>10698</v>
      </c>
      <c r="K285" t="s">
        <v>10699</v>
      </c>
      <c r="L285" t="s">
        <v>8081</v>
      </c>
      <c r="M285" t="s">
        <v>8082</v>
      </c>
      <c r="N285" t="s">
        <v>8</v>
      </c>
      <c r="P285" t="s">
        <v>8</v>
      </c>
      <c r="Q285" t="s">
        <v>8</v>
      </c>
    </row>
    <row r="286" spans="1:17" x14ac:dyDescent="0.25">
      <c r="A286">
        <v>424</v>
      </c>
      <c r="B286" t="s">
        <v>12907</v>
      </c>
      <c r="C286" t="s">
        <v>12908</v>
      </c>
      <c r="D286" t="s">
        <v>10</v>
      </c>
      <c r="E286" t="s">
        <v>11</v>
      </c>
      <c r="F286" t="s">
        <v>8</v>
      </c>
      <c r="I286">
        <v>835</v>
      </c>
      <c r="J286" t="s">
        <v>10700</v>
      </c>
      <c r="K286" t="s">
        <v>10092</v>
      </c>
      <c r="L286" t="s">
        <v>10</v>
      </c>
      <c r="M286" t="s">
        <v>25</v>
      </c>
      <c r="N286" t="s">
        <v>8</v>
      </c>
      <c r="P286" t="s">
        <v>8</v>
      </c>
      <c r="Q286" t="s">
        <v>8</v>
      </c>
    </row>
    <row r="287" spans="1:17" x14ac:dyDescent="0.25">
      <c r="A287">
        <v>195</v>
      </c>
      <c r="B287" t="s">
        <v>12451</v>
      </c>
      <c r="C287" t="s">
        <v>12452</v>
      </c>
      <c r="D287" t="s">
        <v>10</v>
      </c>
      <c r="E287" t="s">
        <v>11</v>
      </c>
      <c r="F287" t="s">
        <v>8</v>
      </c>
      <c r="I287">
        <v>40</v>
      </c>
      <c r="J287" t="s">
        <v>12909</v>
      </c>
      <c r="K287" t="s">
        <v>12910</v>
      </c>
      <c r="L287" t="s">
        <v>13</v>
      </c>
      <c r="M287" t="s">
        <v>52</v>
      </c>
      <c r="N287" t="s">
        <v>8</v>
      </c>
      <c r="P287" t="s">
        <v>8</v>
      </c>
      <c r="Q287" t="s">
        <v>8</v>
      </c>
    </row>
    <row r="288" spans="1:17" x14ac:dyDescent="0.25">
      <c r="A288">
        <v>594</v>
      </c>
      <c r="B288" t="s">
        <v>12911</v>
      </c>
      <c r="C288" t="s">
        <v>12912</v>
      </c>
      <c r="D288" t="s">
        <v>10</v>
      </c>
      <c r="E288" t="s">
        <v>16</v>
      </c>
      <c r="F288" t="s">
        <v>8</v>
      </c>
      <c r="I288">
        <v>82</v>
      </c>
      <c r="J288" t="s">
        <v>12913</v>
      </c>
      <c r="K288" t="s">
        <v>8128</v>
      </c>
      <c r="L288" t="s">
        <v>13</v>
      </c>
      <c r="M288" t="s">
        <v>52</v>
      </c>
      <c r="N288" t="s">
        <v>8</v>
      </c>
      <c r="P288" t="s">
        <v>8</v>
      </c>
      <c r="Q288" t="s">
        <v>8</v>
      </c>
    </row>
    <row r="289" spans="1:17" x14ac:dyDescent="0.25">
      <c r="A289">
        <v>837</v>
      </c>
      <c r="B289" t="s">
        <v>10615</v>
      </c>
      <c r="C289" t="s">
        <v>10616</v>
      </c>
      <c r="D289" t="s">
        <v>10</v>
      </c>
      <c r="E289" t="s">
        <v>11</v>
      </c>
      <c r="F289" t="s">
        <v>8</v>
      </c>
      <c r="I289">
        <v>4890</v>
      </c>
      <c r="J289" t="s">
        <v>8882</v>
      </c>
      <c r="K289" t="s">
        <v>8128</v>
      </c>
      <c r="L289" t="s">
        <v>10</v>
      </c>
      <c r="M289" t="s">
        <v>25</v>
      </c>
      <c r="N289" t="s">
        <v>8</v>
      </c>
      <c r="P289" t="s">
        <v>8</v>
      </c>
      <c r="Q289" t="s">
        <v>8</v>
      </c>
    </row>
    <row r="290" spans="1:17" x14ac:dyDescent="0.25">
      <c r="A290">
        <v>413</v>
      </c>
      <c r="B290" t="s">
        <v>10617</v>
      </c>
      <c r="C290" t="s">
        <v>10618</v>
      </c>
      <c r="D290" t="s">
        <v>10</v>
      </c>
      <c r="E290" t="s">
        <v>11</v>
      </c>
      <c r="F290" t="s">
        <v>8</v>
      </c>
      <c r="I290">
        <v>110</v>
      </c>
      <c r="J290" t="s">
        <v>8870</v>
      </c>
      <c r="K290" t="s">
        <v>8129</v>
      </c>
      <c r="L290" t="s">
        <v>10</v>
      </c>
      <c r="M290" t="s">
        <v>25</v>
      </c>
      <c r="N290" t="s">
        <v>8</v>
      </c>
      <c r="P290" t="s">
        <v>8</v>
      </c>
      <c r="Q290" t="s">
        <v>8</v>
      </c>
    </row>
    <row r="291" spans="1:17" x14ac:dyDescent="0.25">
      <c r="A291">
        <v>1921</v>
      </c>
      <c r="B291" t="s">
        <v>10619</v>
      </c>
      <c r="C291" t="s">
        <v>10620</v>
      </c>
      <c r="D291" t="s">
        <v>10</v>
      </c>
      <c r="E291" t="s">
        <v>11</v>
      </c>
      <c r="F291" t="s">
        <v>8</v>
      </c>
      <c r="I291">
        <v>146</v>
      </c>
      <c r="J291" t="s">
        <v>12914</v>
      </c>
      <c r="K291" t="s">
        <v>12915</v>
      </c>
      <c r="L291" t="s">
        <v>10</v>
      </c>
      <c r="M291" t="s">
        <v>25</v>
      </c>
      <c r="N291" t="s">
        <v>8</v>
      </c>
      <c r="P291" t="s">
        <v>8</v>
      </c>
      <c r="Q291" t="s">
        <v>8</v>
      </c>
    </row>
    <row r="292" spans="1:17" x14ac:dyDescent="0.25">
      <c r="A292">
        <v>673</v>
      </c>
      <c r="B292" t="s">
        <v>11736</v>
      </c>
      <c r="C292" t="s">
        <v>12004</v>
      </c>
      <c r="D292" t="s">
        <v>18</v>
      </c>
      <c r="E292" t="s">
        <v>19</v>
      </c>
      <c r="F292" t="s">
        <v>8</v>
      </c>
      <c r="I292">
        <v>210</v>
      </c>
      <c r="J292" t="s">
        <v>9579</v>
      </c>
      <c r="K292" t="s">
        <v>8130</v>
      </c>
      <c r="L292" t="s">
        <v>18</v>
      </c>
      <c r="M292" t="s">
        <v>19</v>
      </c>
      <c r="N292" t="s">
        <v>8</v>
      </c>
      <c r="P292" t="s">
        <v>8</v>
      </c>
      <c r="Q292" t="s">
        <v>8</v>
      </c>
    </row>
    <row r="293" spans="1:17" x14ac:dyDescent="0.25">
      <c r="A293">
        <v>84</v>
      </c>
      <c r="B293" t="s">
        <v>12005</v>
      </c>
      <c r="C293" t="s">
        <v>10621</v>
      </c>
      <c r="D293" t="s">
        <v>15</v>
      </c>
      <c r="E293" t="s">
        <v>51</v>
      </c>
      <c r="F293" t="s">
        <v>8</v>
      </c>
      <c r="I293">
        <v>440</v>
      </c>
      <c r="J293" t="s">
        <v>10650</v>
      </c>
      <c r="K293" t="s">
        <v>8130</v>
      </c>
      <c r="L293" t="s">
        <v>10305</v>
      </c>
      <c r="M293" t="s">
        <v>10651</v>
      </c>
      <c r="N293" t="s">
        <v>8</v>
      </c>
      <c r="P293" t="s">
        <v>8</v>
      </c>
      <c r="Q293" t="s">
        <v>8</v>
      </c>
    </row>
    <row r="294" spans="1:17" x14ac:dyDescent="0.25">
      <c r="A294">
        <v>22</v>
      </c>
      <c r="B294" t="s">
        <v>10622</v>
      </c>
      <c r="C294" t="s">
        <v>10623</v>
      </c>
      <c r="D294" t="s">
        <v>10</v>
      </c>
      <c r="E294" t="s">
        <v>11</v>
      </c>
      <c r="F294" t="s">
        <v>8</v>
      </c>
      <c r="I294">
        <v>165</v>
      </c>
      <c r="J294" t="s">
        <v>10654</v>
      </c>
      <c r="K294" t="s">
        <v>10655</v>
      </c>
      <c r="L294" t="s">
        <v>10290</v>
      </c>
      <c r="M294" t="s">
        <v>10294</v>
      </c>
      <c r="N294" t="s">
        <v>8</v>
      </c>
      <c r="P294" t="s">
        <v>8</v>
      </c>
      <c r="Q294" t="s">
        <v>8</v>
      </c>
    </row>
    <row r="295" spans="1:17" x14ac:dyDescent="0.25">
      <c r="A295">
        <v>80</v>
      </c>
      <c r="B295" t="s">
        <v>10626</v>
      </c>
      <c r="C295" t="s">
        <v>10096</v>
      </c>
      <c r="D295" t="s">
        <v>10</v>
      </c>
      <c r="E295" t="s">
        <v>11</v>
      </c>
      <c r="F295" t="s">
        <v>8</v>
      </c>
      <c r="I295">
        <v>345</v>
      </c>
      <c r="J295" t="s">
        <v>10660</v>
      </c>
      <c r="K295" t="s">
        <v>8131</v>
      </c>
      <c r="L295" t="s">
        <v>10</v>
      </c>
      <c r="M295" t="s">
        <v>11</v>
      </c>
      <c r="N295" t="s">
        <v>8</v>
      </c>
      <c r="P295" t="s">
        <v>8</v>
      </c>
      <c r="Q295" t="s">
        <v>8</v>
      </c>
    </row>
    <row r="296" spans="1:17" x14ac:dyDescent="0.25">
      <c r="A296">
        <v>28</v>
      </c>
      <c r="B296" t="s">
        <v>11472</v>
      </c>
      <c r="C296" t="s">
        <v>10096</v>
      </c>
      <c r="D296" t="s">
        <v>15</v>
      </c>
      <c r="E296" t="s">
        <v>51</v>
      </c>
      <c r="F296" t="s">
        <v>8</v>
      </c>
      <c r="I296">
        <v>252</v>
      </c>
      <c r="J296" t="s">
        <v>2799</v>
      </c>
      <c r="K296" t="s">
        <v>8131</v>
      </c>
      <c r="L296" t="s">
        <v>15</v>
      </c>
      <c r="M296" t="s">
        <v>8059</v>
      </c>
      <c r="N296" t="s">
        <v>8</v>
      </c>
      <c r="P296" t="s">
        <v>8</v>
      </c>
      <c r="Q296" t="s">
        <v>8</v>
      </c>
    </row>
    <row r="297" spans="1:17" x14ac:dyDescent="0.25">
      <c r="A297">
        <v>1037</v>
      </c>
      <c r="B297" t="s">
        <v>10629</v>
      </c>
      <c r="C297" t="s">
        <v>10630</v>
      </c>
      <c r="D297" t="s">
        <v>10</v>
      </c>
      <c r="E297" t="s">
        <v>11</v>
      </c>
      <c r="F297" t="s">
        <v>17</v>
      </c>
      <c r="I297">
        <v>465</v>
      </c>
      <c r="J297" t="s">
        <v>10661</v>
      </c>
      <c r="K297" t="s">
        <v>8131</v>
      </c>
      <c r="L297" t="s">
        <v>10290</v>
      </c>
      <c r="M297" t="s">
        <v>10294</v>
      </c>
      <c r="N297" t="s">
        <v>8</v>
      </c>
      <c r="P297" t="s">
        <v>8</v>
      </c>
      <c r="Q297" t="s">
        <v>8</v>
      </c>
    </row>
    <row r="298" spans="1:17" x14ac:dyDescent="0.25">
      <c r="A298">
        <v>112</v>
      </c>
      <c r="B298" t="s">
        <v>12100</v>
      </c>
      <c r="C298" t="s">
        <v>12101</v>
      </c>
      <c r="D298" t="s">
        <v>15</v>
      </c>
      <c r="E298" t="s">
        <v>8059</v>
      </c>
      <c r="F298" t="s">
        <v>8</v>
      </c>
      <c r="I298">
        <v>210</v>
      </c>
      <c r="J298" t="s">
        <v>10662</v>
      </c>
      <c r="K298" t="s">
        <v>10663</v>
      </c>
      <c r="L298" t="s">
        <v>10421</v>
      </c>
      <c r="M298" t="s">
        <v>10422</v>
      </c>
      <c r="N298" t="s">
        <v>8</v>
      </c>
      <c r="P298" t="s">
        <v>8</v>
      </c>
      <c r="Q298" t="s">
        <v>8</v>
      </c>
    </row>
    <row r="299" spans="1:17" x14ac:dyDescent="0.25">
      <c r="A299">
        <v>1036</v>
      </c>
      <c r="B299" t="s">
        <v>9640</v>
      </c>
      <c r="C299" t="s">
        <v>9641</v>
      </c>
      <c r="D299" t="s">
        <v>15</v>
      </c>
      <c r="E299" t="s">
        <v>8059</v>
      </c>
      <c r="F299" t="s">
        <v>8</v>
      </c>
      <c r="I299">
        <v>263</v>
      </c>
      <c r="J299" t="s">
        <v>10664</v>
      </c>
      <c r="K299" t="s">
        <v>10665</v>
      </c>
      <c r="L299" t="s">
        <v>10290</v>
      </c>
      <c r="M299" t="s">
        <v>10294</v>
      </c>
      <c r="N299" t="s">
        <v>8</v>
      </c>
      <c r="P299" t="s">
        <v>8</v>
      </c>
      <c r="Q299" t="s">
        <v>8</v>
      </c>
    </row>
    <row r="300" spans="1:17" x14ac:dyDescent="0.25">
      <c r="A300">
        <v>35</v>
      </c>
      <c r="B300" t="s">
        <v>12466</v>
      </c>
      <c r="C300" t="s">
        <v>8685</v>
      </c>
      <c r="D300" t="s">
        <v>10421</v>
      </c>
      <c r="E300" t="s">
        <v>10422</v>
      </c>
      <c r="F300" t="s">
        <v>17</v>
      </c>
      <c r="I300">
        <v>384</v>
      </c>
      <c r="J300" t="s">
        <v>10666</v>
      </c>
      <c r="K300" t="s">
        <v>10667</v>
      </c>
      <c r="L300" t="s">
        <v>10290</v>
      </c>
      <c r="M300" t="s">
        <v>10294</v>
      </c>
      <c r="N300" t="s">
        <v>8</v>
      </c>
      <c r="P300" t="s">
        <v>8</v>
      </c>
      <c r="Q300" t="s">
        <v>8</v>
      </c>
    </row>
    <row r="301" spans="1:17" x14ac:dyDescent="0.25">
      <c r="A301">
        <v>1078</v>
      </c>
      <c r="B301" t="s">
        <v>9818</v>
      </c>
      <c r="C301" t="s">
        <v>9819</v>
      </c>
      <c r="D301" t="s">
        <v>37</v>
      </c>
      <c r="E301" t="s">
        <v>8089</v>
      </c>
      <c r="F301" t="s">
        <v>8</v>
      </c>
      <c r="I301">
        <v>284</v>
      </c>
      <c r="J301" t="s">
        <v>10668</v>
      </c>
      <c r="K301" t="s">
        <v>10669</v>
      </c>
      <c r="L301" t="s">
        <v>10290</v>
      </c>
      <c r="M301" t="s">
        <v>10294</v>
      </c>
      <c r="N301" t="s">
        <v>8</v>
      </c>
      <c r="P301" t="s">
        <v>8</v>
      </c>
      <c r="Q301" t="s">
        <v>8</v>
      </c>
    </row>
    <row r="302" spans="1:17" x14ac:dyDescent="0.25">
      <c r="A302">
        <v>1840</v>
      </c>
      <c r="B302" t="s">
        <v>10635</v>
      </c>
      <c r="C302" t="s">
        <v>9819</v>
      </c>
      <c r="D302" t="s">
        <v>20</v>
      </c>
      <c r="E302" t="s">
        <v>8069</v>
      </c>
      <c r="F302" t="s">
        <v>8</v>
      </c>
      <c r="I302">
        <v>189</v>
      </c>
      <c r="J302" t="s">
        <v>10670</v>
      </c>
      <c r="K302" t="s">
        <v>10671</v>
      </c>
      <c r="L302" t="s">
        <v>10290</v>
      </c>
      <c r="M302" t="s">
        <v>10294</v>
      </c>
      <c r="N302" t="s">
        <v>8</v>
      </c>
      <c r="P302" t="s">
        <v>8</v>
      </c>
      <c r="Q302" t="s">
        <v>8</v>
      </c>
    </row>
    <row r="303" spans="1:17" x14ac:dyDescent="0.25">
      <c r="A303">
        <v>1764</v>
      </c>
      <c r="B303" t="s">
        <v>10637</v>
      </c>
      <c r="C303" t="s">
        <v>9819</v>
      </c>
      <c r="D303" t="s">
        <v>28</v>
      </c>
      <c r="E303" t="s">
        <v>40</v>
      </c>
      <c r="F303" t="s">
        <v>8</v>
      </c>
      <c r="I303">
        <v>162</v>
      </c>
      <c r="J303" t="s">
        <v>10672</v>
      </c>
      <c r="K303" t="s">
        <v>10673</v>
      </c>
      <c r="L303" t="s">
        <v>10290</v>
      </c>
      <c r="M303" t="s">
        <v>10294</v>
      </c>
      <c r="N303" t="s">
        <v>8</v>
      </c>
      <c r="P303" t="s">
        <v>8</v>
      </c>
      <c r="Q303" t="s">
        <v>8</v>
      </c>
    </row>
    <row r="304" spans="1:17" x14ac:dyDescent="0.25">
      <c r="A304">
        <v>75</v>
      </c>
      <c r="B304" t="s">
        <v>12467</v>
      </c>
      <c r="C304" t="s">
        <v>9819</v>
      </c>
      <c r="D304" t="s">
        <v>10305</v>
      </c>
      <c r="E304" t="s">
        <v>10306</v>
      </c>
      <c r="F304" t="s">
        <v>8</v>
      </c>
      <c r="I304">
        <v>195</v>
      </c>
      <c r="J304" t="s">
        <v>10674</v>
      </c>
      <c r="K304" t="s">
        <v>10675</v>
      </c>
      <c r="L304" t="s">
        <v>10290</v>
      </c>
      <c r="M304" t="s">
        <v>10294</v>
      </c>
      <c r="N304" t="s">
        <v>8</v>
      </c>
      <c r="P304" t="s">
        <v>8</v>
      </c>
      <c r="Q304" t="s">
        <v>8</v>
      </c>
    </row>
    <row r="305" spans="1:17" x14ac:dyDescent="0.25">
      <c r="A305">
        <v>120</v>
      </c>
      <c r="B305" t="s">
        <v>9820</v>
      </c>
      <c r="C305" t="s">
        <v>9821</v>
      </c>
      <c r="D305" t="s">
        <v>10</v>
      </c>
      <c r="E305" t="s">
        <v>25</v>
      </c>
      <c r="F305" t="s">
        <v>8</v>
      </c>
      <c r="I305">
        <v>908</v>
      </c>
      <c r="J305" t="s">
        <v>10676</v>
      </c>
      <c r="K305" t="s">
        <v>10677</v>
      </c>
      <c r="L305" t="s">
        <v>10290</v>
      </c>
      <c r="M305" t="s">
        <v>10294</v>
      </c>
      <c r="N305" t="s">
        <v>8</v>
      </c>
      <c r="P305" t="s">
        <v>8</v>
      </c>
      <c r="Q305" t="s">
        <v>8</v>
      </c>
    </row>
    <row r="306" spans="1:17" x14ac:dyDescent="0.25">
      <c r="A306">
        <v>699</v>
      </c>
      <c r="B306" t="s">
        <v>10638</v>
      </c>
      <c r="C306" t="s">
        <v>8133</v>
      </c>
      <c r="D306" t="s">
        <v>10</v>
      </c>
      <c r="E306" t="s">
        <v>11</v>
      </c>
      <c r="F306" t="s">
        <v>8</v>
      </c>
      <c r="I306">
        <v>265</v>
      </c>
      <c r="J306" t="s">
        <v>10679</v>
      </c>
      <c r="K306" t="s">
        <v>10680</v>
      </c>
      <c r="L306" t="s">
        <v>10290</v>
      </c>
      <c r="M306" t="s">
        <v>10294</v>
      </c>
      <c r="N306" t="s">
        <v>8</v>
      </c>
      <c r="P306" t="s">
        <v>8</v>
      </c>
      <c r="Q306" t="s">
        <v>8</v>
      </c>
    </row>
    <row r="307" spans="1:17" x14ac:dyDescent="0.25">
      <c r="A307">
        <v>290</v>
      </c>
      <c r="B307" t="s">
        <v>10639</v>
      </c>
      <c r="C307" t="s">
        <v>10640</v>
      </c>
      <c r="D307" t="s">
        <v>10</v>
      </c>
      <c r="E307" t="s">
        <v>11</v>
      </c>
      <c r="F307" t="s">
        <v>8</v>
      </c>
      <c r="I307">
        <v>280</v>
      </c>
      <c r="J307" t="s">
        <v>10682</v>
      </c>
      <c r="K307" t="s">
        <v>10683</v>
      </c>
      <c r="L307" t="s">
        <v>10290</v>
      </c>
      <c r="M307" t="s">
        <v>10294</v>
      </c>
      <c r="N307" t="s">
        <v>8</v>
      </c>
      <c r="P307" t="s">
        <v>8</v>
      </c>
      <c r="Q307" t="s">
        <v>8</v>
      </c>
    </row>
    <row r="308" spans="1:17" x14ac:dyDescent="0.25">
      <c r="A308">
        <v>130</v>
      </c>
      <c r="B308" t="s">
        <v>10641</v>
      </c>
      <c r="C308" t="s">
        <v>8134</v>
      </c>
      <c r="D308" t="s">
        <v>10421</v>
      </c>
      <c r="E308" t="s">
        <v>10422</v>
      </c>
      <c r="F308" t="s">
        <v>8</v>
      </c>
      <c r="I308">
        <v>200</v>
      </c>
      <c r="J308" t="s">
        <v>10684</v>
      </c>
      <c r="K308" t="s">
        <v>10685</v>
      </c>
      <c r="L308" t="s">
        <v>10416</v>
      </c>
      <c r="M308" t="s">
        <v>10417</v>
      </c>
      <c r="N308" t="s">
        <v>8</v>
      </c>
      <c r="P308" t="s">
        <v>8</v>
      </c>
      <c r="Q308" t="s">
        <v>8</v>
      </c>
    </row>
    <row r="309" spans="1:17" x14ac:dyDescent="0.25">
      <c r="A309">
        <v>50</v>
      </c>
      <c r="B309" t="s">
        <v>10642</v>
      </c>
      <c r="C309" t="s">
        <v>8134</v>
      </c>
      <c r="D309" t="s">
        <v>10523</v>
      </c>
      <c r="E309" t="s">
        <v>10524</v>
      </c>
      <c r="F309" t="s">
        <v>8</v>
      </c>
      <c r="I309">
        <v>145</v>
      </c>
      <c r="J309" t="s">
        <v>10686</v>
      </c>
      <c r="K309" t="s">
        <v>10687</v>
      </c>
      <c r="L309" t="s">
        <v>10290</v>
      </c>
      <c r="M309" t="s">
        <v>10294</v>
      </c>
      <c r="N309" t="s">
        <v>8</v>
      </c>
      <c r="P309" t="s">
        <v>8</v>
      </c>
      <c r="Q309" t="s">
        <v>8</v>
      </c>
    </row>
    <row r="310" spans="1:17" x14ac:dyDescent="0.25">
      <c r="A310">
        <v>2520</v>
      </c>
      <c r="B310" t="s">
        <v>10097</v>
      </c>
      <c r="C310" t="s">
        <v>8135</v>
      </c>
      <c r="D310" t="s">
        <v>7</v>
      </c>
      <c r="E310" t="s">
        <v>8055</v>
      </c>
      <c r="F310" t="s">
        <v>8</v>
      </c>
      <c r="I310">
        <v>50</v>
      </c>
      <c r="J310" t="s">
        <v>12192</v>
      </c>
      <c r="K310" t="s">
        <v>12193</v>
      </c>
      <c r="L310" t="s">
        <v>10381</v>
      </c>
      <c r="M310" t="s">
        <v>10417</v>
      </c>
      <c r="N310" t="s">
        <v>8</v>
      </c>
      <c r="P310" t="s">
        <v>8</v>
      </c>
      <c r="Q310" t="s">
        <v>8</v>
      </c>
    </row>
    <row r="311" spans="1:17" x14ac:dyDescent="0.25">
      <c r="A311">
        <v>224</v>
      </c>
      <c r="B311" t="s">
        <v>12916</v>
      </c>
      <c r="C311" t="s">
        <v>8135</v>
      </c>
      <c r="D311" t="s">
        <v>15</v>
      </c>
      <c r="E311" t="s">
        <v>8059</v>
      </c>
      <c r="F311" t="s">
        <v>8</v>
      </c>
      <c r="I311">
        <v>25</v>
      </c>
      <c r="J311" t="s">
        <v>10688</v>
      </c>
      <c r="K311" t="s">
        <v>10689</v>
      </c>
      <c r="L311" t="s">
        <v>10381</v>
      </c>
      <c r="M311" t="s">
        <v>10417</v>
      </c>
      <c r="N311" t="s">
        <v>8</v>
      </c>
      <c r="P311" t="s">
        <v>8</v>
      </c>
      <c r="Q311" t="s">
        <v>8</v>
      </c>
    </row>
    <row r="312" spans="1:17" x14ac:dyDescent="0.25">
      <c r="A312">
        <v>830</v>
      </c>
      <c r="B312" t="s">
        <v>10643</v>
      </c>
      <c r="C312" t="s">
        <v>8135</v>
      </c>
      <c r="D312" t="s">
        <v>10381</v>
      </c>
      <c r="E312" t="s">
        <v>10382</v>
      </c>
      <c r="F312" t="s">
        <v>8</v>
      </c>
      <c r="I312">
        <v>60</v>
      </c>
      <c r="J312" t="s">
        <v>12636</v>
      </c>
      <c r="K312" t="s">
        <v>10095</v>
      </c>
      <c r="L312" t="s">
        <v>10</v>
      </c>
      <c r="M312" t="s">
        <v>11</v>
      </c>
      <c r="N312" t="s">
        <v>8</v>
      </c>
      <c r="P312" t="s">
        <v>8</v>
      </c>
      <c r="Q312" t="s">
        <v>8</v>
      </c>
    </row>
    <row r="313" spans="1:17" x14ac:dyDescent="0.25">
      <c r="A313">
        <v>844</v>
      </c>
      <c r="B313" t="s">
        <v>10644</v>
      </c>
      <c r="C313" t="s">
        <v>8135</v>
      </c>
      <c r="D313" t="s">
        <v>10381</v>
      </c>
      <c r="E313" t="s">
        <v>10418</v>
      </c>
      <c r="F313" t="s">
        <v>8</v>
      </c>
      <c r="I313">
        <v>290</v>
      </c>
      <c r="J313" t="s">
        <v>10690</v>
      </c>
      <c r="K313" t="s">
        <v>10095</v>
      </c>
      <c r="L313" t="s">
        <v>10290</v>
      </c>
      <c r="M313" t="s">
        <v>10294</v>
      </c>
      <c r="N313" t="s">
        <v>8</v>
      </c>
      <c r="P313" t="s">
        <v>8</v>
      </c>
      <c r="Q313" t="s">
        <v>8</v>
      </c>
    </row>
    <row r="314" spans="1:17" x14ac:dyDescent="0.25">
      <c r="A314">
        <v>231</v>
      </c>
      <c r="B314" t="s">
        <v>11451</v>
      </c>
      <c r="C314" t="s">
        <v>8124</v>
      </c>
      <c r="D314" t="s">
        <v>12</v>
      </c>
      <c r="E314" t="s">
        <v>8054</v>
      </c>
      <c r="F314" t="s">
        <v>8</v>
      </c>
      <c r="I314">
        <v>94</v>
      </c>
      <c r="J314" t="s">
        <v>10691</v>
      </c>
      <c r="K314" t="s">
        <v>10692</v>
      </c>
      <c r="L314" t="s">
        <v>10421</v>
      </c>
      <c r="M314" t="s">
        <v>10422</v>
      </c>
      <c r="N314" t="s">
        <v>8</v>
      </c>
      <c r="P314" t="s">
        <v>8</v>
      </c>
      <c r="Q314" t="s">
        <v>8</v>
      </c>
    </row>
    <row r="315" spans="1:17" x14ac:dyDescent="0.25">
      <c r="A315" t="s">
        <v>8</v>
      </c>
      <c r="B315" t="s">
        <v>8</v>
      </c>
      <c r="C315" t="s">
        <v>8</v>
      </c>
      <c r="D315" t="s">
        <v>8</v>
      </c>
      <c r="E315" t="s">
        <v>8</v>
      </c>
      <c r="F315" t="s">
        <v>8</v>
      </c>
      <c r="I315" t="s">
        <v>8</v>
      </c>
      <c r="J315" t="s">
        <v>8</v>
      </c>
      <c r="K315" t="s">
        <v>8</v>
      </c>
      <c r="L315" t="s">
        <v>8</v>
      </c>
      <c r="M315" t="s">
        <v>8</v>
      </c>
      <c r="N315" t="s">
        <v>8</v>
      </c>
      <c r="P315" t="e">
        <v>#N/A</v>
      </c>
      <c r="Q315" t="e">
        <v>#N/A</v>
      </c>
    </row>
    <row r="316" spans="1:17" x14ac:dyDescent="0.25">
      <c r="A316" t="s">
        <v>8</v>
      </c>
      <c r="B316" t="s">
        <v>8</v>
      </c>
      <c r="C316" t="s">
        <v>8</v>
      </c>
      <c r="D316" t="s">
        <v>8</v>
      </c>
      <c r="E316" t="s">
        <v>8</v>
      </c>
      <c r="F316" t="s">
        <v>8</v>
      </c>
      <c r="I316" t="s">
        <v>8</v>
      </c>
      <c r="J316" t="s">
        <v>8</v>
      </c>
      <c r="K316" t="s">
        <v>8</v>
      </c>
      <c r="L316" t="s">
        <v>8</v>
      </c>
      <c r="M316" t="s">
        <v>8</v>
      </c>
      <c r="N316" t="s">
        <v>8</v>
      </c>
      <c r="P316" t="e">
        <v>#N/A</v>
      </c>
      <c r="Q316" t="e">
        <v>#N/A</v>
      </c>
    </row>
    <row r="317" spans="1:17" x14ac:dyDescent="0.25">
      <c r="A317">
        <v>25</v>
      </c>
      <c r="B317" t="s">
        <v>12917</v>
      </c>
      <c r="C317" t="s">
        <v>12918</v>
      </c>
      <c r="D317" t="s">
        <v>10</v>
      </c>
      <c r="E317" t="s">
        <v>11</v>
      </c>
      <c r="F317" t="s">
        <v>8</v>
      </c>
      <c r="I317">
        <v>28</v>
      </c>
      <c r="J317" t="s">
        <v>12919</v>
      </c>
      <c r="K317" t="s">
        <v>10730</v>
      </c>
      <c r="L317" t="s">
        <v>28</v>
      </c>
      <c r="M317" t="s">
        <v>8062</v>
      </c>
      <c r="N317" t="s">
        <v>8</v>
      </c>
      <c r="P317" t="s">
        <v>8</v>
      </c>
      <c r="Q317" t="s">
        <v>8</v>
      </c>
    </row>
    <row r="318" spans="1:17" x14ac:dyDescent="0.25">
      <c r="A318">
        <v>735</v>
      </c>
      <c r="B318" t="s">
        <v>10694</v>
      </c>
      <c r="C318" t="s">
        <v>10695</v>
      </c>
      <c r="D318" t="s">
        <v>10290</v>
      </c>
      <c r="E318" t="s">
        <v>10294</v>
      </c>
      <c r="F318" t="s">
        <v>8</v>
      </c>
      <c r="I318">
        <v>180</v>
      </c>
      <c r="J318" t="s">
        <v>12528</v>
      </c>
      <c r="K318" t="s">
        <v>10733</v>
      </c>
      <c r="L318" t="s">
        <v>18</v>
      </c>
      <c r="M318" t="s">
        <v>19</v>
      </c>
      <c r="N318" t="s">
        <v>8</v>
      </c>
      <c r="P318" t="s">
        <v>8</v>
      </c>
      <c r="Q318" t="s">
        <v>8</v>
      </c>
    </row>
    <row r="319" spans="1:17" x14ac:dyDescent="0.25">
      <c r="A319">
        <v>110</v>
      </c>
      <c r="B319" t="s">
        <v>10696</v>
      </c>
      <c r="C319" t="s">
        <v>10697</v>
      </c>
      <c r="D319" t="s">
        <v>10290</v>
      </c>
      <c r="E319" t="s">
        <v>10294</v>
      </c>
      <c r="F319" t="s">
        <v>8</v>
      </c>
      <c r="I319">
        <v>116</v>
      </c>
      <c r="J319" t="s">
        <v>12920</v>
      </c>
      <c r="K319" t="s">
        <v>12921</v>
      </c>
      <c r="L319" t="s">
        <v>13</v>
      </c>
      <c r="M319" t="s">
        <v>52</v>
      </c>
      <c r="N319" t="s">
        <v>8</v>
      </c>
      <c r="P319" t="s">
        <v>8</v>
      </c>
      <c r="Q319" t="s">
        <v>8</v>
      </c>
    </row>
    <row r="320" spans="1:17" x14ac:dyDescent="0.25">
      <c r="A320">
        <v>352</v>
      </c>
      <c r="B320" t="s">
        <v>8692</v>
      </c>
      <c r="C320" t="s">
        <v>8693</v>
      </c>
      <c r="D320" t="s">
        <v>10</v>
      </c>
      <c r="E320" t="s">
        <v>11</v>
      </c>
      <c r="F320" t="s">
        <v>8</v>
      </c>
      <c r="I320">
        <v>2333</v>
      </c>
      <c r="J320" t="s">
        <v>12199</v>
      </c>
      <c r="K320" t="s">
        <v>9515</v>
      </c>
      <c r="L320" t="s">
        <v>13</v>
      </c>
      <c r="M320" t="s">
        <v>52</v>
      </c>
      <c r="N320" t="s">
        <v>8</v>
      </c>
      <c r="P320" t="s">
        <v>2683</v>
      </c>
      <c r="Q320" t="s">
        <v>8</v>
      </c>
    </row>
    <row r="321" spans="1:17" x14ac:dyDescent="0.25">
      <c r="A321">
        <v>70</v>
      </c>
      <c r="B321" t="s">
        <v>12009</v>
      </c>
      <c r="C321" t="s">
        <v>8694</v>
      </c>
      <c r="D321" t="s">
        <v>10</v>
      </c>
      <c r="E321" t="s">
        <v>19</v>
      </c>
      <c r="F321" t="s">
        <v>8</v>
      </c>
      <c r="I321">
        <v>7328</v>
      </c>
      <c r="J321" t="s">
        <v>10101</v>
      </c>
      <c r="K321" t="s">
        <v>9515</v>
      </c>
      <c r="L321" t="s">
        <v>10</v>
      </c>
      <c r="M321" t="s">
        <v>11</v>
      </c>
      <c r="N321" t="s">
        <v>8</v>
      </c>
      <c r="P321" t="s">
        <v>8</v>
      </c>
      <c r="Q321" t="s">
        <v>8</v>
      </c>
    </row>
    <row r="322" spans="1:17" x14ac:dyDescent="0.25">
      <c r="A322">
        <v>160</v>
      </c>
      <c r="B322" t="s">
        <v>11406</v>
      </c>
      <c r="C322" t="s">
        <v>8694</v>
      </c>
      <c r="D322" t="s">
        <v>10290</v>
      </c>
      <c r="E322" t="s">
        <v>10294</v>
      </c>
      <c r="F322" t="s">
        <v>8</v>
      </c>
      <c r="I322">
        <v>644</v>
      </c>
      <c r="J322" t="s">
        <v>11739</v>
      </c>
      <c r="K322" t="s">
        <v>9515</v>
      </c>
      <c r="L322" t="s">
        <v>15</v>
      </c>
      <c r="M322" t="s">
        <v>8059</v>
      </c>
      <c r="N322" t="s">
        <v>8</v>
      </c>
      <c r="P322" t="s">
        <v>8</v>
      </c>
      <c r="Q322" t="s">
        <v>8</v>
      </c>
    </row>
    <row r="323" spans="1:17" x14ac:dyDescent="0.25">
      <c r="A323">
        <v>210</v>
      </c>
      <c r="B323" t="s">
        <v>9816</v>
      </c>
      <c r="C323" t="s">
        <v>9817</v>
      </c>
      <c r="D323" t="s">
        <v>18</v>
      </c>
      <c r="E323" t="s">
        <v>11</v>
      </c>
      <c r="F323" t="s">
        <v>8</v>
      </c>
      <c r="I323">
        <v>50</v>
      </c>
      <c r="J323" t="s">
        <v>12922</v>
      </c>
      <c r="K323" t="s">
        <v>9647</v>
      </c>
      <c r="L323" t="s">
        <v>10</v>
      </c>
      <c r="M323" t="s">
        <v>11</v>
      </c>
      <c r="N323" t="s">
        <v>17</v>
      </c>
      <c r="P323" t="s">
        <v>8</v>
      </c>
      <c r="Q323" t="s">
        <v>8</v>
      </c>
    </row>
    <row r="324" spans="1:17" x14ac:dyDescent="0.25">
      <c r="A324">
        <v>62</v>
      </c>
      <c r="B324" t="s">
        <v>9328</v>
      </c>
      <c r="C324" t="s">
        <v>9329</v>
      </c>
      <c r="D324" t="s">
        <v>10</v>
      </c>
      <c r="E324" t="s">
        <v>11</v>
      </c>
      <c r="F324" t="s">
        <v>8</v>
      </c>
      <c r="I324">
        <v>1620</v>
      </c>
      <c r="J324" t="s">
        <v>10739</v>
      </c>
      <c r="K324" t="s">
        <v>9647</v>
      </c>
      <c r="L324" t="s">
        <v>2789</v>
      </c>
      <c r="M324" t="s">
        <v>8132</v>
      </c>
      <c r="N324" t="s">
        <v>17</v>
      </c>
      <c r="P324" t="s">
        <v>8</v>
      </c>
      <c r="Q324" t="s">
        <v>8</v>
      </c>
    </row>
    <row r="325" spans="1:17" x14ac:dyDescent="0.25">
      <c r="A325">
        <v>105</v>
      </c>
      <c r="B325" t="s">
        <v>12923</v>
      </c>
      <c r="C325" t="s">
        <v>12924</v>
      </c>
      <c r="D325" t="s">
        <v>10305</v>
      </c>
      <c r="E325" t="s">
        <v>10306</v>
      </c>
      <c r="F325" t="s">
        <v>8</v>
      </c>
      <c r="I325">
        <v>55</v>
      </c>
      <c r="J325" t="s">
        <v>12637</v>
      </c>
      <c r="K325" t="s">
        <v>9828</v>
      </c>
      <c r="L325" t="s">
        <v>12</v>
      </c>
      <c r="M325" t="s">
        <v>8054</v>
      </c>
      <c r="N325" t="s">
        <v>8</v>
      </c>
      <c r="P325" t="s">
        <v>8</v>
      </c>
      <c r="Q325" t="s">
        <v>8</v>
      </c>
    </row>
    <row r="326" spans="1:17" x14ac:dyDescent="0.25">
      <c r="A326">
        <v>672</v>
      </c>
      <c r="B326" t="s">
        <v>10701</v>
      </c>
      <c r="C326" t="s">
        <v>10702</v>
      </c>
      <c r="D326" t="s">
        <v>10</v>
      </c>
      <c r="E326" t="s">
        <v>11</v>
      </c>
      <c r="F326" t="s">
        <v>8</v>
      </c>
      <c r="I326">
        <v>200</v>
      </c>
      <c r="J326" t="s">
        <v>12925</v>
      </c>
      <c r="K326" t="s">
        <v>9828</v>
      </c>
      <c r="L326" t="s">
        <v>10</v>
      </c>
      <c r="M326" t="s">
        <v>11</v>
      </c>
      <c r="N326" t="s">
        <v>8</v>
      </c>
      <c r="P326" t="s">
        <v>8</v>
      </c>
      <c r="Q326" t="s">
        <v>8</v>
      </c>
    </row>
    <row r="327" spans="1:17" x14ac:dyDescent="0.25">
      <c r="A327">
        <v>320</v>
      </c>
      <c r="B327" t="s">
        <v>10703</v>
      </c>
      <c r="C327" t="s">
        <v>10704</v>
      </c>
      <c r="D327" t="s">
        <v>10</v>
      </c>
      <c r="E327" t="s">
        <v>11</v>
      </c>
      <c r="F327" t="s">
        <v>8</v>
      </c>
      <c r="I327">
        <v>28</v>
      </c>
      <c r="J327" t="s">
        <v>12926</v>
      </c>
      <c r="K327" t="s">
        <v>9828</v>
      </c>
      <c r="L327" t="s">
        <v>15</v>
      </c>
      <c r="M327" t="s">
        <v>8059</v>
      </c>
      <c r="N327" t="s">
        <v>8</v>
      </c>
      <c r="P327" t="s">
        <v>8</v>
      </c>
      <c r="Q327" t="s">
        <v>8</v>
      </c>
    </row>
    <row r="328" spans="1:17" x14ac:dyDescent="0.25">
      <c r="A328">
        <v>316</v>
      </c>
      <c r="B328" t="s">
        <v>9508</v>
      </c>
      <c r="C328" t="s">
        <v>8136</v>
      </c>
      <c r="D328" t="s">
        <v>32</v>
      </c>
      <c r="E328" t="s">
        <v>9499</v>
      </c>
      <c r="F328" t="s">
        <v>8</v>
      </c>
      <c r="I328">
        <v>240</v>
      </c>
      <c r="J328" t="s">
        <v>12927</v>
      </c>
      <c r="K328" t="s">
        <v>12928</v>
      </c>
      <c r="L328" t="s">
        <v>7</v>
      </c>
      <c r="M328" t="s">
        <v>8055</v>
      </c>
      <c r="N328" t="s">
        <v>8</v>
      </c>
      <c r="P328" t="s">
        <v>8</v>
      </c>
      <c r="Q328" t="s">
        <v>8</v>
      </c>
    </row>
    <row r="329" spans="1:17" x14ac:dyDescent="0.25">
      <c r="A329">
        <v>867</v>
      </c>
      <c r="B329" t="s">
        <v>8696</v>
      </c>
      <c r="C329" t="s">
        <v>8136</v>
      </c>
      <c r="D329" t="s">
        <v>13</v>
      </c>
      <c r="E329" t="s">
        <v>8695</v>
      </c>
      <c r="F329" t="s">
        <v>8</v>
      </c>
      <c r="I329">
        <v>500</v>
      </c>
      <c r="J329" t="s">
        <v>12929</v>
      </c>
      <c r="K329" t="s">
        <v>12928</v>
      </c>
      <c r="L329" t="s">
        <v>10</v>
      </c>
      <c r="M329" t="s">
        <v>11</v>
      </c>
      <c r="N329" t="s">
        <v>8</v>
      </c>
      <c r="P329" t="s">
        <v>8</v>
      </c>
      <c r="Q329" t="s">
        <v>8</v>
      </c>
    </row>
    <row r="330" spans="1:17" x14ac:dyDescent="0.25">
      <c r="A330">
        <v>463</v>
      </c>
      <c r="B330" t="s">
        <v>10708</v>
      </c>
      <c r="C330" t="s">
        <v>10709</v>
      </c>
      <c r="D330" t="s">
        <v>13</v>
      </c>
      <c r="E330" t="s">
        <v>52</v>
      </c>
      <c r="F330" t="s">
        <v>8</v>
      </c>
      <c r="I330">
        <v>391</v>
      </c>
      <c r="J330" t="s">
        <v>10744</v>
      </c>
      <c r="K330" t="s">
        <v>10745</v>
      </c>
      <c r="L330" t="s">
        <v>10</v>
      </c>
      <c r="M330" t="s">
        <v>11</v>
      </c>
      <c r="N330" t="s">
        <v>8</v>
      </c>
      <c r="P330" t="s">
        <v>8</v>
      </c>
      <c r="Q330" t="s">
        <v>8</v>
      </c>
    </row>
    <row r="331" spans="1:17" x14ac:dyDescent="0.25">
      <c r="A331">
        <v>76</v>
      </c>
      <c r="B331" t="s">
        <v>12630</v>
      </c>
      <c r="C331" t="s">
        <v>10709</v>
      </c>
      <c r="D331" t="s">
        <v>10</v>
      </c>
      <c r="E331" t="s">
        <v>16</v>
      </c>
      <c r="F331" t="s">
        <v>8</v>
      </c>
      <c r="I331">
        <v>110</v>
      </c>
      <c r="J331" t="s">
        <v>11473</v>
      </c>
      <c r="K331" t="s">
        <v>8137</v>
      </c>
      <c r="L331" t="s">
        <v>12</v>
      </c>
      <c r="M331" t="s">
        <v>8054</v>
      </c>
      <c r="N331" t="s">
        <v>17</v>
      </c>
      <c r="P331" t="s">
        <v>8</v>
      </c>
      <c r="Q331" t="s">
        <v>8</v>
      </c>
    </row>
    <row r="332" spans="1:17" x14ac:dyDescent="0.25">
      <c r="A332">
        <v>6875</v>
      </c>
      <c r="B332" t="s">
        <v>10717</v>
      </c>
      <c r="C332" t="s">
        <v>10718</v>
      </c>
      <c r="D332" t="s">
        <v>10</v>
      </c>
      <c r="E332" t="s">
        <v>16</v>
      </c>
      <c r="F332" t="s">
        <v>8</v>
      </c>
      <c r="I332">
        <v>1240</v>
      </c>
      <c r="J332" t="s">
        <v>2802</v>
      </c>
      <c r="K332" t="s">
        <v>8137</v>
      </c>
      <c r="L332" t="s">
        <v>7</v>
      </c>
      <c r="M332" t="s">
        <v>8055</v>
      </c>
      <c r="N332" t="s">
        <v>17</v>
      </c>
      <c r="P332" t="s">
        <v>2683</v>
      </c>
      <c r="Q332" t="s">
        <v>8</v>
      </c>
    </row>
    <row r="333" spans="1:17" x14ac:dyDescent="0.25">
      <c r="A333">
        <v>120</v>
      </c>
      <c r="B333" t="s">
        <v>12930</v>
      </c>
      <c r="C333" t="s">
        <v>12931</v>
      </c>
      <c r="D333" t="s">
        <v>9505</v>
      </c>
      <c r="E333" t="s">
        <v>9519</v>
      </c>
      <c r="F333" t="s">
        <v>8</v>
      </c>
      <c r="I333">
        <v>28</v>
      </c>
      <c r="J333" t="s">
        <v>12932</v>
      </c>
      <c r="K333" t="s">
        <v>8137</v>
      </c>
      <c r="L333" t="s">
        <v>15</v>
      </c>
      <c r="M333" t="s">
        <v>8059</v>
      </c>
      <c r="N333" t="s">
        <v>17</v>
      </c>
      <c r="P333" t="s">
        <v>8</v>
      </c>
      <c r="Q333" t="s">
        <v>8</v>
      </c>
    </row>
    <row r="334" spans="1:17" x14ac:dyDescent="0.25">
      <c r="A334">
        <v>340</v>
      </c>
      <c r="B334" t="s">
        <v>12449</v>
      </c>
      <c r="C334" t="s">
        <v>12450</v>
      </c>
      <c r="D334" t="s">
        <v>10</v>
      </c>
      <c r="E334" t="s">
        <v>25</v>
      </c>
      <c r="F334" t="s">
        <v>8</v>
      </c>
      <c r="I334">
        <v>42</v>
      </c>
      <c r="J334" t="s">
        <v>12933</v>
      </c>
      <c r="K334" t="s">
        <v>12934</v>
      </c>
      <c r="L334" t="s">
        <v>15</v>
      </c>
      <c r="M334" t="s">
        <v>8059</v>
      </c>
      <c r="N334" t="s">
        <v>17</v>
      </c>
      <c r="P334" t="s">
        <v>8</v>
      </c>
      <c r="Q334" t="s">
        <v>8</v>
      </c>
    </row>
    <row r="335" spans="1:17" x14ac:dyDescent="0.25">
      <c r="A335">
        <v>30</v>
      </c>
      <c r="B335" t="s">
        <v>12524</v>
      </c>
      <c r="C335" t="s">
        <v>12525</v>
      </c>
      <c r="D335" t="s">
        <v>10</v>
      </c>
      <c r="E335" t="s">
        <v>25</v>
      </c>
      <c r="F335" t="s">
        <v>8</v>
      </c>
      <c r="I335">
        <v>165</v>
      </c>
      <c r="J335" t="s">
        <v>12453</v>
      </c>
      <c r="K335" t="s">
        <v>12454</v>
      </c>
      <c r="L335" t="s">
        <v>10</v>
      </c>
      <c r="M335" t="s">
        <v>11</v>
      </c>
      <c r="N335" t="s">
        <v>17</v>
      </c>
      <c r="P335" t="s">
        <v>8</v>
      </c>
      <c r="Q335" t="s">
        <v>2683</v>
      </c>
    </row>
    <row r="336" spans="1:17" x14ac:dyDescent="0.25">
      <c r="A336">
        <v>75</v>
      </c>
      <c r="B336" t="s">
        <v>12195</v>
      </c>
      <c r="C336" t="s">
        <v>12196</v>
      </c>
      <c r="D336" t="s">
        <v>10</v>
      </c>
      <c r="E336" t="s">
        <v>11</v>
      </c>
      <c r="F336" t="s">
        <v>8</v>
      </c>
      <c r="I336">
        <v>103</v>
      </c>
      <c r="J336" t="s">
        <v>8560</v>
      </c>
      <c r="K336" t="s">
        <v>8250</v>
      </c>
      <c r="L336" t="s">
        <v>2789</v>
      </c>
      <c r="M336" t="s">
        <v>8132</v>
      </c>
      <c r="N336" t="s">
        <v>17</v>
      </c>
      <c r="P336" t="s">
        <v>8</v>
      </c>
      <c r="Q336" t="s">
        <v>8</v>
      </c>
    </row>
    <row r="337" spans="1:17" x14ac:dyDescent="0.25">
      <c r="A337">
        <v>1320</v>
      </c>
      <c r="B337" t="s">
        <v>8700</v>
      </c>
      <c r="C337" t="s">
        <v>8701</v>
      </c>
      <c r="D337" t="s">
        <v>7</v>
      </c>
      <c r="E337" t="s">
        <v>8055</v>
      </c>
      <c r="F337" t="s">
        <v>8</v>
      </c>
      <c r="I337">
        <v>252</v>
      </c>
      <c r="J337" t="s">
        <v>9829</v>
      </c>
      <c r="K337" t="s">
        <v>9830</v>
      </c>
      <c r="L337" t="s">
        <v>15</v>
      </c>
      <c r="M337" t="s">
        <v>8059</v>
      </c>
      <c r="N337" t="s">
        <v>8</v>
      </c>
      <c r="P337" t="s">
        <v>8</v>
      </c>
      <c r="Q337" t="s">
        <v>8</v>
      </c>
    </row>
    <row r="338" spans="1:17" x14ac:dyDescent="0.25">
      <c r="A338">
        <v>95</v>
      </c>
      <c r="B338" t="s">
        <v>8702</v>
      </c>
      <c r="C338" t="s">
        <v>8701</v>
      </c>
      <c r="D338" t="s">
        <v>10</v>
      </c>
      <c r="E338" t="s">
        <v>11</v>
      </c>
      <c r="F338" t="s">
        <v>8</v>
      </c>
      <c r="I338">
        <v>600</v>
      </c>
      <c r="J338" t="s">
        <v>10750</v>
      </c>
      <c r="K338" t="s">
        <v>10751</v>
      </c>
      <c r="L338" t="s">
        <v>10305</v>
      </c>
      <c r="M338" t="s">
        <v>10651</v>
      </c>
      <c r="N338" t="s">
        <v>8</v>
      </c>
      <c r="P338" t="s">
        <v>8</v>
      </c>
      <c r="Q338" t="s">
        <v>8</v>
      </c>
    </row>
    <row r="339" spans="1:17" x14ac:dyDescent="0.25">
      <c r="A339">
        <v>80</v>
      </c>
      <c r="B339" t="s">
        <v>10724</v>
      </c>
      <c r="C339" t="s">
        <v>8138</v>
      </c>
      <c r="D339" t="s">
        <v>7</v>
      </c>
      <c r="E339" t="s">
        <v>8055</v>
      </c>
      <c r="F339" t="s">
        <v>8</v>
      </c>
      <c r="I339">
        <v>50</v>
      </c>
      <c r="J339" t="s">
        <v>10752</v>
      </c>
      <c r="K339" t="s">
        <v>10753</v>
      </c>
      <c r="L339" t="s">
        <v>10305</v>
      </c>
      <c r="M339" t="s">
        <v>10651</v>
      </c>
      <c r="N339" t="s">
        <v>8</v>
      </c>
      <c r="P339" t="s">
        <v>8</v>
      </c>
      <c r="Q339" t="s">
        <v>8</v>
      </c>
    </row>
    <row r="340" spans="1:17" x14ac:dyDescent="0.25">
      <c r="A340">
        <v>147</v>
      </c>
      <c r="B340" t="s">
        <v>12935</v>
      </c>
      <c r="C340" t="s">
        <v>12936</v>
      </c>
      <c r="D340" t="s">
        <v>10</v>
      </c>
      <c r="E340" t="s">
        <v>11</v>
      </c>
      <c r="F340" t="s">
        <v>17</v>
      </c>
      <c r="I340">
        <v>491</v>
      </c>
      <c r="J340" t="s">
        <v>12937</v>
      </c>
      <c r="K340" t="s">
        <v>12938</v>
      </c>
      <c r="L340" t="s">
        <v>4392</v>
      </c>
      <c r="M340" t="s">
        <v>21</v>
      </c>
      <c r="N340" t="s">
        <v>8</v>
      </c>
      <c r="P340" t="s">
        <v>8</v>
      </c>
      <c r="Q340" t="s">
        <v>8</v>
      </c>
    </row>
    <row r="341" spans="1:17" x14ac:dyDescent="0.25">
      <c r="A341">
        <v>25</v>
      </c>
      <c r="B341" t="s">
        <v>10725</v>
      </c>
      <c r="C341" t="s">
        <v>10726</v>
      </c>
      <c r="D341" t="s">
        <v>10381</v>
      </c>
      <c r="E341" t="s">
        <v>10474</v>
      </c>
      <c r="F341" t="s">
        <v>8</v>
      </c>
      <c r="I341">
        <v>400</v>
      </c>
      <c r="J341" t="s">
        <v>10754</v>
      </c>
      <c r="K341" t="s">
        <v>10755</v>
      </c>
      <c r="L341" t="s">
        <v>13</v>
      </c>
      <c r="M341" t="s">
        <v>14</v>
      </c>
      <c r="N341" t="s">
        <v>8</v>
      </c>
      <c r="P341" t="s">
        <v>8</v>
      </c>
      <c r="Q341" t="s">
        <v>8</v>
      </c>
    </row>
    <row r="342" spans="1:17" x14ac:dyDescent="0.25">
      <c r="A342">
        <v>850</v>
      </c>
      <c r="B342" t="s">
        <v>12006</v>
      </c>
      <c r="C342" t="s">
        <v>12007</v>
      </c>
      <c r="D342" t="s">
        <v>10381</v>
      </c>
      <c r="E342" t="s">
        <v>10474</v>
      </c>
      <c r="F342" t="s">
        <v>8</v>
      </c>
      <c r="I342">
        <v>100</v>
      </c>
      <c r="J342" t="s">
        <v>2804</v>
      </c>
      <c r="K342" t="s">
        <v>8139</v>
      </c>
      <c r="L342" t="s">
        <v>13</v>
      </c>
      <c r="M342" t="s">
        <v>14</v>
      </c>
      <c r="N342" t="s">
        <v>8</v>
      </c>
      <c r="P342" t="s">
        <v>8</v>
      </c>
      <c r="Q342" t="s">
        <v>8</v>
      </c>
    </row>
    <row r="343" spans="1:17" x14ac:dyDescent="0.25">
      <c r="A343">
        <v>29</v>
      </c>
      <c r="B343" t="s">
        <v>10727</v>
      </c>
      <c r="C343" t="s">
        <v>10728</v>
      </c>
      <c r="D343" t="s">
        <v>18</v>
      </c>
      <c r="E343" t="s">
        <v>19</v>
      </c>
      <c r="F343" t="s">
        <v>8</v>
      </c>
      <c r="I343">
        <v>1560</v>
      </c>
      <c r="J343" t="s">
        <v>8709</v>
      </c>
      <c r="K343" t="s">
        <v>8710</v>
      </c>
      <c r="L343" t="s">
        <v>13</v>
      </c>
      <c r="M343" t="s">
        <v>14</v>
      </c>
      <c r="N343" t="s">
        <v>8</v>
      </c>
      <c r="P343" t="s">
        <v>8</v>
      </c>
      <c r="Q343" t="s">
        <v>8</v>
      </c>
    </row>
    <row r="344" spans="1:17" x14ac:dyDescent="0.25">
      <c r="A344">
        <v>558</v>
      </c>
      <c r="B344" t="s">
        <v>8707</v>
      </c>
      <c r="C344" t="s">
        <v>8708</v>
      </c>
      <c r="D344" t="s">
        <v>10</v>
      </c>
      <c r="E344" t="s">
        <v>11</v>
      </c>
      <c r="F344" t="s">
        <v>8</v>
      </c>
      <c r="I344">
        <v>240</v>
      </c>
      <c r="J344" t="s">
        <v>8711</v>
      </c>
      <c r="K344" t="s">
        <v>8712</v>
      </c>
      <c r="L344" t="s">
        <v>13</v>
      </c>
      <c r="M344" t="s">
        <v>14</v>
      </c>
      <c r="N344" t="s">
        <v>17</v>
      </c>
      <c r="P344" t="s">
        <v>8</v>
      </c>
      <c r="Q344" t="s">
        <v>8</v>
      </c>
    </row>
    <row r="345" spans="1:17" x14ac:dyDescent="0.25">
      <c r="A345">
        <v>200</v>
      </c>
      <c r="B345" t="s">
        <v>12197</v>
      </c>
      <c r="C345" t="s">
        <v>12008</v>
      </c>
      <c r="D345" t="s">
        <v>10284</v>
      </c>
      <c r="E345" t="s">
        <v>10285</v>
      </c>
      <c r="F345" t="s">
        <v>8</v>
      </c>
      <c r="I345">
        <v>460</v>
      </c>
      <c r="J345" t="s">
        <v>9580</v>
      </c>
      <c r="K345" t="s">
        <v>9581</v>
      </c>
      <c r="L345" t="s">
        <v>13</v>
      </c>
      <c r="M345" t="s">
        <v>14</v>
      </c>
      <c r="N345" t="s">
        <v>8</v>
      </c>
      <c r="P345" t="s">
        <v>8</v>
      </c>
      <c r="Q345" t="s">
        <v>8</v>
      </c>
    </row>
    <row r="346" spans="1:17" x14ac:dyDescent="0.25">
      <c r="A346">
        <v>187</v>
      </c>
      <c r="B346" t="s">
        <v>2800</v>
      </c>
      <c r="C346" t="s">
        <v>8142</v>
      </c>
      <c r="D346" t="s">
        <v>18</v>
      </c>
      <c r="E346" t="s">
        <v>19</v>
      </c>
      <c r="F346" t="s">
        <v>8</v>
      </c>
      <c r="I346">
        <v>790</v>
      </c>
      <c r="J346" t="s">
        <v>8357</v>
      </c>
      <c r="K346" t="s">
        <v>8358</v>
      </c>
      <c r="L346" t="s">
        <v>13</v>
      </c>
      <c r="M346" t="s">
        <v>14</v>
      </c>
      <c r="N346" t="s">
        <v>8</v>
      </c>
      <c r="P346" t="s">
        <v>8</v>
      </c>
      <c r="Q346" t="s">
        <v>8</v>
      </c>
    </row>
    <row r="347" spans="1:17" x14ac:dyDescent="0.25">
      <c r="A347">
        <v>90</v>
      </c>
      <c r="B347" t="s">
        <v>9643</v>
      </c>
      <c r="C347" t="s">
        <v>9644</v>
      </c>
      <c r="D347" t="s">
        <v>10</v>
      </c>
      <c r="E347" t="s">
        <v>11</v>
      </c>
      <c r="F347" t="s">
        <v>8</v>
      </c>
      <c r="I347">
        <v>2190</v>
      </c>
      <c r="J347" t="s">
        <v>8713</v>
      </c>
      <c r="K347" t="s">
        <v>8714</v>
      </c>
      <c r="L347" t="s">
        <v>13</v>
      </c>
      <c r="M347" t="s">
        <v>14</v>
      </c>
      <c r="N347" t="s">
        <v>8</v>
      </c>
      <c r="P347" t="s">
        <v>8</v>
      </c>
      <c r="Q347" t="s">
        <v>8</v>
      </c>
    </row>
    <row r="348" spans="1:17" x14ac:dyDescent="0.25">
      <c r="A348">
        <v>703</v>
      </c>
      <c r="B348" t="s">
        <v>9645</v>
      </c>
      <c r="C348" t="s">
        <v>9646</v>
      </c>
      <c r="D348" t="s">
        <v>10</v>
      </c>
      <c r="E348" t="s">
        <v>11</v>
      </c>
      <c r="F348" t="s">
        <v>8</v>
      </c>
      <c r="I348">
        <v>175</v>
      </c>
      <c r="J348" t="s">
        <v>10756</v>
      </c>
      <c r="K348" t="s">
        <v>10757</v>
      </c>
      <c r="L348" t="s">
        <v>13</v>
      </c>
      <c r="M348" t="s">
        <v>14</v>
      </c>
      <c r="N348" t="s">
        <v>8</v>
      </c>
      <c r="P348" t="s">
        <v>8</v>
      </c>
      <c r="Q348" t="s">
        <v>8</v>
      </c>
    </row>
    <row r="349" spans="1:17" x14ac:dyDescent="0.25">
      <c r="A349">
        <v>500</v>
      </c>
      <c r="B349" t="s">
        <v>12526</v>
      </c>
      <c r="C349" t="s">
        <v>12527</v>
      </c>
      <c r="D349" t="s">
        <v>10</v>
      </c>
      <c r="E349" t="s">
        <v>11</v>
      </c>
      <c r="F349" t="s">
        <v>8</v>
      </c>
      <c r="I349">
        <v>25</v>
      </c>
      <c r="J349" t="s">
        <v>2805</v>
      </c>
      <c r="K349" t="s">
        <v>8140</v>
      </c>
      <c r="L349" t="s">
        <v>13</v>
      </c>
      <c r="M349" t="s">
        <v>14</v>
      </c>
      <c r="N349" t="s">
        <v>8</v>
      </c>
      <c r="P349" t="s">
        <v>8</v>
      </c>
      <c r="Q349" t="s">
        <v>8</v>
      </c>
    </row>
    <row r="350" spans="1:17" x14ac:dyDescent="0.25">
      <c r="A350">
        <v>513</v>
      </c>
      <c r="B350" t="s">
        <v>12410</v>
      </c>
      <c r="C350" t="s">
        <v>12411</v>
      </c>
      <c r="D350" t="s">
        <v>10</v>
      </c>
      <c r="E350" t="s">
        <v>11</v>
      </c>
      <c r="F350" t="s">
        <v>8</v>
      </c>
      <c r="I350">
        <v>40</v>
      </c>
      <c r="J350" t="s">
        <v>8809</v>
      </c>
      <c r="K350" t="s">
        <v>8810</v>
      </c>
      <c r="L350" t="s">
        <v>13</v>
      </c>
      <c r="M350" t="s">
        <v>14</v>
      </c>
      <c r="N350" t="s">
        <v>8</v>
      </c>
      <c r="P350" t="s">
        <v>8</v>
      </c>
      <c r="Q350" t="s">
        <v>8</v>
      </c>
    </row>
    <row r="351" spans="1:17" x14ac:dyDescent="0.25">
      <c r="A351">
        <v>639</v>
      </c>
      <c r="B351" t="s">
        <v>12106</v>
      </c>
      <c r="C351" t="s">
        <v>12107</v>
      </c>
      <c r="D351" t="s">
        <v>10</v>
      </c>
      <c r="E351" t="s">
        <v>11</v>
      </c>
      <c r="F351" t="s">
        <v>8</v>
      </c>
      <c r="I351">
        <v>1060</v>
      </c>
      <c r="J351" t="s">
        <v>2806</v>
      </c>
      <c r="K351" t="s">
        <v>8141</v>
      </c>
      <c r="L351" t="s">
        <v>13</v>
      </c>
      <c r="M351" t="s">
        <v>14</v>
      </c>
      <c r="N351" t="s">
        <v>8</v>
      </c>
      <c r="P351" t="s">
        <v>8</v>
      </c>
      <c r="Q351" t="s">
        <v>8</v>
      </c>
    </row>
    <row r="352" spans="1:17" x14ac:dyDescent="0.25">
      <c r="A352">
        <v>420</v>
      </c>
      <c r="B352" t="s">
        <v>2801</v>
      </c>
      <c r="C352" t="s">
        <v>8143</v>
      </c>
      <c r="D352" t="s">
        <v>18</v>
      </c>
      <c r="E352" t="s">
        <v>19</v>
      </c>
      <c r="F352" t="s">
        <v>8</v>
      </c>
      <c r="I352">
        <v>990</v>
      </c>
      <c r="J352" t="s">
        <v>8715</v>
      </c>
      <c r="K352" t="s">
        <v>8716</v>
      </c>
      <c r="L352" t="s">
        <v>13</v>
      </c>
      <c r="M352" t="s">
        <v>14</v>
      </c>
      <c r="N352" t="s">
        <v>8</v>
      </c>
      <c r="P352" t="s">
        <v>8</v>
      </c>
      <c r="Q352" t="s">
        <v>8</v>
      </c>
    </row>
    <row r="353" spans="1:17" x14ac:dyDescent="0.25">
      <c r="A353">
        <v>180</v>
      </c>
      <c r="B353" t="s">
        <v>11452</v>
      </c>
      <c r="C353" t="s">
        <v>8593</v>
      </c>
      <c r="D353" t="s">
        <v>7</v>
      </c>
      <c r="E353" t="s">
        <v>13022</v>
      </c>
      <c r="F353" t="s">
        <v>8</v>
      </c>
      <c r="I353">
        <v>200</v>
      </c>
      <c r="J353" t="s">
        <v>12939</v>
      </c>
      <c r="K353" t="s">
        <v>12940</v>
      </c>
      <c r="L353" t="s">
        <v>4392</v>
      </c>
      <c r="M353" t="s">
        <v>21</v>
      </c>
      <c r="N353" t="s">
        <v>8</v>
      </c>
      <c r="P353" t="s">
        <v>8</v>
      </c>
      <c r="Q353" t="s">
        <v>8</v>
      </c>
    </row>
    <row r="354" spans="1:17" x14ac:dyDescent="0.25">
      <c r="A354">
        <v>40</v>
      </c>
      <c r="B354" t="s">
        <v>12635</v>
      </c>
      <c r="C354" t="s">
        <v>10734</v>
      </c>
      <c r="D354" t="s">
        <v>7</v>
      </c>
      <c r="E354" t="s">
        <v>8055</v>
      </c>
      <c r="F354" t="s">
        <v>8</v>
      </c>
      <c r="I354">
        <v>83</v>
      </c>
      <c r="J354" t="s">
        <v>10735</v>
      </c>
      <c r="K354" t="s">
        <v>10736</v>
      </c>
      <c r="L354" t="s">
        <v>4392</v>
      </c>
      <c r="M354" t="s">
        <v>21</v>
      </c>
      <c r="N354" t="s">
        <v>8</v>
      </c>
      <c r="P354" t="s">
        <v>8</v>
      </c>
      <c r="Q354" t="s">
        <v>8</v>
      </c>
    </row>
    <row r="355" spans="1:17" x14ac:dyDescent="0.25">
      <c r="A355">
        <v>112</v>
      </c>
      <c r="B355" t="s">
        <v>12941</v>
      </c>
      <c r="C355" t="s">
        <v>8555</v>
      </c>
      <c r="D355" t="s">
        <v>15</v>
      </c>
      <c r="E355" t="s">
        <v>8059</v>
      </c>
      <c r="F355" t="s">
        <v>8</v>
      </c>
      <c r="I355">
        <v>345</v>
      </c>
      <c r="J355" t="s">
        <v>8883</v>
      </c>
      <c r="K355" t="s">
        <v>8490</v>
      </c>
      <c r="L355" t="s">
        <v>4392</v>
      </c>
      <c r="M355" t="s">
        <v>21</v>
      </c>
      <c r="N355" t="s">
        <v>8</v>
      </c>
      <c r="P355" t="s">
        <v>8</v>
      </c>
      <c r="Q355" t="s">
        <v>8</v>
      </c>
    </row>
    <row r="356" spans="1:17" x14ac:dyDescent="0.25">
      <c r="A356">
        <v>425</v>
      </c>
      <c r="B356" t="s">
        <v>10705</v>
      </c>
      <c r="C356" t="s">
        <v>8555</v>
      </c>
      <c r="D356" t="s">
        <v>10381</v>
      </c>
      <c r="E356" t="s">
        <v>10382</v>
      </c>
      <c r="F356" t="s">
        <v>8</v>
      </c>
      <c r="I356">
        <v>855</v>
      </c>
      <c r="J356" t="s">
        <v>10737</v>
      </c>
      <c r="K356" t="s">
        <v>10738</v>
      </c>
      <c r="L356" t="s">
        <v>10</v>
      </c>
      <c r="M356" t="s">
        <v>11</v>
      </c>
      <c r="N356" t="s">
        <v>8</v>
      </c>
      <c r="P356" t="s">
        <v>8</v>
      </c>
      <c r="Q356" t="s">
        <v>8</v>
      </c>
    </row>
    <row r="357" spans="1:17" x14ac:dyDescent="0.25">
      <c r="A357">
        <v>196</v>
      </c>
      <c r="B357" t="s">
        <v>12942</v>
      </c>
      <c r="C357" t="s">
        <v>10706</v>
      </c>
      <c r="D357" t="s">
        <v>15</v>
      </c>
      <c r="E357" t="s">
        <v>8059</v>
      </c>
      <c r="F357" t="s">
        <v>8</v>
      </c>
      <c r="I357">
        <v>8485</v>
      </c>
      <c r="J357" t="s">
        <v>10741</v>
      </c>
      <c r="K357" t="s">
        <v>10740</v>
      </c>
      <c r="L357" t="s">
        <v>10</v>
      </c>
      <c r="M357" t="s">
        <v>11</v>
      </c>
      <c r="N357" t="s">
        <v>8</v>
      </c>
      <c r="P357" t="s">
        <v>8</v>
      </c>
      <c r="Q357" t="s">
        <v>2683</v>
      </c>
    </row>
    <row r="358" spans="1:17" x14ac:dyDescent="0.25">
      <c r="A358">
        <v>1834</v>
      </c>
      <c r="B358" t="s">
        <v>10707</v>
      </c>
      <c r="C358" t="s">
        <v>10706</v>
      </c>
      <c r="D358" t="s">
        <v>10381</v>
      </c>
      <c r="E358" t="s">
        <v>10382</v>
      </c>
      <c r="F358" t="s">
        <v>8</v>
      </c>
      <c r="I358">
        <v>783</v>
      </c>
      <c r="J358" t="s">
        <v>8717</v>
      </c>
      <c r="K358" t="s">
        <v>8718</v>
      </c>
      <c r="L358" t="s">
        <v>10</v>
      </c>
      <c r="M358" t="s">
        <v>11</v>
      </c>
      <c r="N358" t="s">
        <v>8</v>
      </c>
      <c r="P358" t="s">
        <v>8</v>
      </c>
      <c r="Q358" t="s">
        <v>8</v>
      </c>
    </row>
    <row r="359" spans="1:17" x14ac:dyDescent="0.25">
      <c r="A359">
        <v>84</v>
      </c>
      <c r="B359" t="s">
        <v>12943</v>
      </c>
      <c r="C359" t="s">
        <v>12944</v>
      </c>
      <c r="D359" t="s">
        <v>15</v>
      </c>
      <c r="E359" t="s">
        <v>8059</v>
      </c>
      <c r="F359" t="s">
        <v>8</v>
      </c>
      <c r="I359">
        <v>523</v>
      </c>
      <c r="J359" t="s">
        <v>10742</v>
      </c>
      <c r="K359" t="s">
        <v>10743</v>
      </c>
      <c r="L359" t="s">
        <v>10</v>
      </c>
      <c r="M359" t="s">
        <v>11</v>
      </c>
      <c r="N359" t="s">
        <v>8</v>
      </c>
      <c r="P359" t="s">
        <v>8</v>
      </c>
      <c r="Q359" t="s">
        <v>8</v>
      </c>
    </row>
    <row r="360" spans="1:17" x14ac:dyDescent="0.25">
      <c r="A360">
        <v>1008</v>
      </c>
      <c r="B360" t="s">
        <v>8699</v>
      </c>
      <c r="C360" t="s">
        <v>8144</v>
      </c>
      <c r="D360" t="s">
        <v>15</v>
      </c>
      <c r="E360" t="s">
        <v>8059</v>
      </c>
      <c r="F360" t="s">
        <v>8</v>
      </c>
      <c r="I360">
        <v>35</v>
      </c>
      <c r="J360" t="s">
        <v>12945</v>
      </c>
      <c r="K360" t="s">
        <v>12946</v>
      </c>
      <c r="L360" t="s">
        <v>10</v>
      </c>
      <c r="M360" t="s">
        <v>11</v>
      </c>
      <c r="N360" t="s">
        <v>17</v>
      </c>
      <c r="P360" t="s">
        <v>8</v>
      </c>
      <c r="Q360" t="s">
        <v>2683</v>
      </c>
    </row>
    <row r="361" spans="1:17" x14ac:dyDescent="0.25">
      <c r="A361">
        <v>25</v>
      </c>
      <c r="B361" t="s">
        <v>12462</v>
      </c>
      <c r="C361" t="s">
        <v>12463</v>
      </c>
      <c r="D361" t="s">
        <v>10381</v>
      </c>
      <c r="E361" t="s">
        <v>10382</v>
      </c>
      <c r="F361" t="s">
        <v>8</v>
      </c>
      <c r="I361">
        <v>150</v>
      </c>
      <c r="J361" t="s">
        <v>12947</v>
      </c>
      <c r="K361" t="s">
        <v>12948</v>
      </c>
      <c r="L361" t="s">
        <v>10</v>
      </c>
      <c r="M361" t="s">
        <v>11</v>
      </c>
      <c r="N361" t="s">
        <v>8</v>
      </c>
      <c r="P361" t="s">
        <v>8</v>
      </c>
      <c r="Q361" t="s">
        <v>8</v>
      </c>
    </row>
    <row r="362" spans="1:17" x14ac:dyDescent="0.25">
      <c r="A362">
        <v>535</v>
      </c>
      <c r="B362" t="s">
        <v>10710</v>
      </c>
      <c r="C362" t="s">
        <v>10711</v>
      </c>
      <c r="D362" t="s">
        <v>10381</v>
      </c>
      <c r="E362" t="s">
        <v>10382</v>
      </c>
      <c r="F362" t="s">
        <v>8</v>
      </c>
      <c r="I362">
        <v>920</v>
      </c>
      <c r="J362" t="s">
        <v>12010</v>
      </c>
      <c r="K362" t="s">
        <v>12011</v>
      </c>
      <c r="L362" t="s">
        <v>20</v>
      </c>
      <c r="M362" t="s">
        <v>8069</v>
      </c>
      <c r="N362" t="s">
        <v>8</v>
      </c>
      <c r="P362" t="s">
        <v>8</v>
      </c>
      <c r="Q362" t="s">
        <v>8</v>
      </c>
    </row>
    <row r="363" spans="1:17" x14ac:dyDescent="0.25">
      <c r="A363">
        <v>896</v>
      </c>
      <c r="B363" t="s">
        <v>10712</v>
      </c>
      <c r="C363" t="s">
        <v>10713</v>
      </c>
      <c r="D363" t="s">
        <v>15</v>
      </c>
      <c r="E363" t="s">
        <v>8059</v>
      </c>
      <c r="F363" t="s">
        <v>8</v>
      </c>
      <c r="I363">
        <v>210</v>
      </c>
      <c r="J363" t="s">
        <v>11722</v>
      </c>
      <c r="K363" t="s">
        <v>11723</v>
      </c>
      <c r="L363" t="s">
        <v>10381</v>
      </c>
      <c r="M363" t="s">
        <v>10474</v>
      </c>
      <c r="N363" t="s">
        <v>8</v>
      </c>
      <c r="P363" t="s">
        <v>2683</v>
      </c>
      <c r="Q363" t="s">
        <v>8</v>
      </c>
    </row>
    <row r="364" spans="1:17" x14ac:dyDescent="0.25">
      <c r="A364">
        <v>238</v>
      </c>
      <c r="B364" t="s">
        <v>10714</v>
      </c>
      <c r="C364" t="s">
        <v>10100</v>
      </c>
      <c r="D364" t="s">
        <v>15</v>
      </c>
      <c r="E364" t="s">
        <v>8059</v>
      </c>
      <c r="F364" t="s">
        <v>8</v>
      </c>
      <c r="I364">
        <v>282</v>
      </c>
      <c r="J364" t="s">
        <v>9511</v>
      </c>
      <c r="K364" t="s">
        <v>9512</v>
      </c>
      <c r="L364" t="s">
        <v>10</v>
      </c>
      <c r="M364" t="s">
        <v>11</v>
      </c>
      <c r="N364" t="s">
        <v>8</v>
      </c>
      <c r="P364" t="s">
        <v>8</v>
      </c>
      <c r="Q364" t="s">
        <v>8</v>
      </c>
    </row>
    <row r="365" spans="1:17" x14ac:dyDescent="0.25">
      <c r="A365">
        <v>150</v>
      </c>
      <c r="B365" t="s">
        <v>12198</v>
      </c>
      <c r="C365" t="s">
        <v>10100</v>
      </c>
      <c r="D365" t="s">
        <v>10381</v>
      </c>
      <c r="E365" t="s">
        <v>10474</v>
      </c>
      <c r="F365" t="s">
        <v>8</v>
      </c>
      <c r="I365">
        <v>57</v>
      </c>
      <c r="J365" t="s">
        <v>9513</v>
      </c>
      <c r="K365" t="s">
        <v>9514</v>
      </c>
      <c r="L365" t="s">
        <v>10</v>
      </c>
      <c r="M365" t="s">
        <v>11</v>
      </c>
      <c r="N365" t="s">
        <v>8</v>
      </c>
      <c r="P365" t="s">
        <v>8</v>
      </c>
      <c r="Q365" t="s">
        <v>8</v>
      </c>
    </row>
    <row r="366" spans="1:17" x14ac:dyDescent="0.25">
      <c r="A366">
        <v>460</v>
      </c>
      <c r="B366" t="s">
        <v>10715</v>
      </c>
      <c r="C366" t="s">
        <v>10100</v>
      </c>
      <c r="D366" t="s">
        <v>10381</v>
      </c>
      <c r="E366" t="s">
        <v>10382</v>
      </c>
      <c r="F366" t="s">
        <v>8</v>
      </c>
      <c r="I366">
        <v>420</v>
      </c>
      <c r="J366" t="s">
        <v>10746</v>
      </c>
      <c r="K366" t="s">
        <v>10747</v>
      </c>
      <c r="L366" t="s">
        <v>10</v>
      </c>
      <c r="M366" t="s">
        <v>11</v>
      </c>
      <c r="N366" t="s">
        <v>8</v>
      </c>
      <c r="P366" t="s">
        <v>8</v>
      </c>
      <c r="Q366" t="s">
        <v>8</v>
      </c>
    </row>
    <row r="367" spans="1:17" x14ac:dyDescent="0.25">
      <c r="A367">
        <v>650</v>
      </c>
      <c r="B367" t="s">
        <v>10719</v>
      </c>
      <c r="C367" t="s">
        <v>10716</v>
      </c>
      <c r="D367" t="s">
        <v>10381</v>
      </c>
      <c r="E367" t="s">
        <v>10382</v>
      </c>
      <c r="F367" t="s">
        <v>8</v>
      </c>
      <c r="I367">
        <v>120</v>
      </c>
      <c r="J367" t="s">
        <v>10748</v>
      </c>
      <c r="K367" t="s">
        <v>10749</v>
      </c>
      <c r="L367" t="s">
        <v>10381</v>
      </c>
      <c r="M367" t="s">
        <v>10474</v>
      </c>
      <c r="N367" t="s">
        <v>8</v>
      </c>
      <c r="P367" t="s">
        <v>8</v>
      </c>
      <c r="Q367" t="s">
        <v>8</v>
      </c>
    </row>
    <row r="368" spans="1:17" x14ac:dyDescent="0.25">
      <c r="A368">
        <v>120</v>
      </c>
      <c r="B368" t="s">
        <v>11737</v>
      </c>
      <c r="C368" t="s">
        <v>11738</v>
      </c>
      <c r="D368" t="s">
        <v>7</v>
      </c>
      <c r="E368" t="s">
        <v>8055</v>
      </c>
      <c r="F368" t="s">
        <v>8</v>
      </c>
      <c r="I368">
        <v>50</v>
      </c>
      <c r="J368" t="s">
        <v>12413</v>
      </c>
      <c r="K368" t="s">
        <v>12414</v>
      </c>
      <c r="L368" t="s">
        <v>10381</v>
      </c>
      <c r="M368" t="s">
        <v>10285</v>
      </c>
      <c r="N368" t="s">
        <v>8</v>
      </c>
      <c r="P368" t="s">
        <v>8</v>
      </c>
      <c r="Q368" t="s">
        <v>8</v>
      </c>
    </row>
    <row r="369" spans="1:17" x14ac:dyDescent="0.25">
      <c r="A369">
        <v>125</v>
      </c>
      <c r="B369" t="s">
        <v>8703</v>
      </c>
      <c r="C369" t="s">
        <v>8704</v>
      </c>
      <c r="D369" t="s">
        <v>10</v>
      </c>
      <c r="E369" t="s">
        <v>11</v>
      </c>
      <c r="F369" t="s">
        <v>8</v>
      </c>
      <c r="I369">
        <v>1309</v>
      </c>
      <c r="J369" t="s">
        <v>8719</v>
      </c>
      <c r="K369" t="s">
        <v>8720</v>
      </c>
      <c r="L369" t="s">
        <v>12</v>
      </c>
      <c r="M369" t="s">
        <v>8054</v>
      </c>
      <c r="N369" t="s">
        <v>8</v>
      </c>
      <c r="P369" t="s">
        <v>8</v>
      </c>
      <c r="Q369" t="s">
        <v>8</v>
      </c>
    </row>
    <row r="370" spans="1:17" x14ac:dyDescent="0.25">
      <c r="A370">
        <v>360</v>
      </c>
      <c r="B370" t="s">
        <v>10720</v>
      </c>
      <c r="C370" t="s">
        <v>10721</v>
      </c>
      <c r="D370" t="s">
        <v>7</v>
      </c>
      <c r="E370" t="s">
        <v>8055</v>
      </c>
      <c r="F370" t="s">
        <v>8</v>
      </c>
      <c r="I370">
        <v>655</v>
      </c>
      <c r="J370" t="s">
        <v>11453</v>
      </c>
      <c r="K370" t="s">
        <v>9834</v>
      </c>
      <c r="L370" t="s">
        <v>10</v>
      </c>
      <c r="M370" t="s">
        <v>11</v>
      </c>
      <c r="N370" t="s">
        <v>8</v>
      </c>
      <c r="P370" t="s">
        <v>8</v>
      </c>
      <c r="Q370" t="s">
        <v>8</v>
      </c>
    </row>
    <row r="371" spans="1:17" x14ac:dyDescent="0.25">
      <c r="A371">
        <v>360</v>
      </c>
      <c r="B371" t="s">
        <v>10722</v>
      </c>
      <c r="C371" t="s">
        <v>10723</v>
      </c>
      <c r="D371" t="s">
        <v>7</v>
      </c>
      <c r="E371" t="s">
        <v>8055</v>
      </c>
      <c r="F371" t="s">
        <v>8</v>
      </c>
      <c r="I371">
        <v>952</v>
      </c>
      <c r="J371" t="s">
        <v>9833</v>
      </c>
      <c r="K371" t="s">
        <v>9834</v>
      </c>
      <c r="L371" t="s">
        <v>15</v>
      </c>
      <c r="M371" t="s">
        <v>8059</v>
      </c>
      <c r="N371" t="s">
        <v>8</v>
      </c>
      <c r="P371" t="s">
        <v>8</v>
      </c>
      <c r="Q371" t="s">
        <v>8</v>
      </c>
    </row>
    <row r="372" spans="1:17" x14ac:dyDescent="0.25">
      <c r="A372">
        <v>560</v>
      </c>
      <c r="B372" t="s">
        <v>8705</v>
      </c>
      <c r="C372" t="s">
        <v>8706</v>
      </c>
      <c r="D372" t="s">
        <v>7</v>
      </c>
      <c r="E372" t="s">
        <v>8055</v>
      </c>
      <c r="F372" t="s">
        <v>8</v>
      </c>
      <c r="I372">
        <v>172</v>
      </c>
      <c r="J372" t="s">
        <v>2803</v>
      </c>
      <c r="K372" t="s">
        <v>8145</v>
      </c>
      <c r="L372" t="s">
        <v>15</v>
      </c>
      <c r="M372" t="s">
        <v>8059</v>
      </c>
      <c r="N372" t="s">
        <v>8</v>
      </c>
      <c r="P372" t="s">
        <v>8</v>
      </c>
      <c r="Q372" t="s">
        <v>8</v>
      </c>
    </row>
    <row r="373" spans="1:17" x14ac:dyDescent="0.25">
      <c r="A373">
        <v>80</v>
      </c>
      <c r="B373" t="s">
        <v>12103</v>
      </c>
      <c r="C373" t="s">
        <v>12104</v>
      </c>
      <c r="D373" t="s">
        <v>12105</v>
      </c>
      <c r="E373" t="s">
        <v>9</v>
      </c>
      <c r="F373" t="s">
        <v>8</v>
      </c>
      <c r="I373">
        <v>1375</v>
      </c>
      <c r="J373" t="s">
        <v>12012</v>
      </c>
      <c r="K373" t="s">
        <v>12013</v>
      </c>
      <c r="L373" t="s">
        <v>10</v>
      </c>
      <c r="M373" t="s">
        <v>11</v>
      </c>
      <c r="N373" t="s">
        <v>8</v>
      </c>
      <c r="P373" t="s">
        <v>8</v>
      </c>
      <c r="Q373" t="s">
        <v>8</v>
      </c>
    </row>
    <row r="374" spans="1:17" x14ac:dyDescent="0.25">
      <c r="A374">
        <v>1309</v>
      </c>
      <c r="B374" t="s">
        <v>10729</v>
      </c>
      <c r="C374" t="s">
        <v>10730</v>
      </c>
      <c r="D374" t="s">
        <v>37</v>
      </c>
      <c r="E374" t="s">
        <v>8089</v>
      </c>
      <c r="F374" t="s">
        <v>8</v>
      </c>
      <c r="I374">
        <v>330</v>
      </c>
      <c r="J374" t="s">
        <v>11407</v>
      </c>
      <c r="K374" t="s">
        <v>10102</v>
      </c>
      <c r="L374" t="s">
        <v>10290</v>
      </c>
      <c r="M374" t="s">
        <v>10314</v>
      </c>
      <c r="N374" t="s">
        <v>8</v>
      </c>
      <c r="P374" t="s">
        <v>8</v>
      </c>
      <c r="Q374" t="s">
        <v>8</v>
      </c>
    </row>
    <row r="375" spans="1:17" x14ac:dyDescent="0.25">
      <c r="A375">
        <v>850</v>
      </c>
      <c r="B375" t="s">
        <v>10731</v>
      </c>
      <c r="C375" t="s">
        <v>10730</v>
      </c>
      <c r="D375" t="s">
        <v>10098</v>
      </c>
      <c r="E375" t="s">
        <v>10099</v>
      </c>
      <c r="F375" t="s">
        <v>8</v>
      </c>
      <c r="I375">
        <v>253</v>
      </c>
      <c r="J375" t="s">
        <v>11411</v>
      </c>
      <c r="K375" t="s">
        <v>10764</v>
      </c>
      <c r="L375" t="s">
        <v>10290</v>
      </c>
      <c r="M375" t="s">
        <v>10294</v>
      </c>
      <c r="N375" t="s">
        <v>8</v>
      </c>
      <c r="P375" t="s">
        <v>8</v>
      </c>
      <c r="Q375" t="s">
        <v>8</v>
      </c>
    </row>
    <row r="376" spans="1:17" x14ac:dyDescent="0.25">
      <c r="A376">
        <v>500</v>
      </c>
      <c r="B376" t="s">
        <v>10732</v>
      </c>
      <c r="C376" t="s">
        <v>10730</v>
      </c>
      <c r="D376" t="s">
        <v>18</v>
      </c>
      <c r="E376" t="s">
        <v>19</v>
      </c>
      <c r="F376" t="s">
        <v>8</v>
      </c>
      <c r="I376">
        <v>203</v>
      </c>
      <c r="J376" t="s">
        <v>11412</v>
      </c>
      <c r="K376" t="s">
        <v>10765</v>
      </c>
      <c r="L376" t="s">
        <v>10290</v>
      </c>
      <c r="M376" t="s">
        <v>10294</v>
      </c>
      <c r="N376" t="s">
        <v>8</v>
      </c>
      <c r="P376" t="s">
        <v>8</v>
      </c>
      <c r="Q376" t="s">
        <v>8</v>
      </c>
    </row>
    <row r="377" spans="1:17" x14ac:dyDescent="0.25">
      <c r="A377" t="s">
        <v>8</v>
      </c>
      <c r="B377" t="s">
        <v>8</v>
      </c>
      <c r="C377" t="s">
        <v>8</v>
      </c>
      <c r="D377" t="s">
        <v>8</v>
      </c>
      <c r="E377" t="s">
        <v>8</v>
      </c>
      <c r="F377" t="s">
        <v>8</v>
      </c>
      <c r="I377" t="s">
        <v>8</v>
      </c>
      <c r="J377" t="s">
        <v>8</v>
      </c>
      <c r="K377" t="s">
        <v>8</v>
      </c>
      <c r="L377" t="s">
        <v>8</v>
      </c>
      <c r="M377" t="s">
        <v>8</v>
      </c>
      <c r="N377" t="s">
        <v>8</v>
      </c>
      <c r="P377" t="e">
        <v>#N/A</v>
      </c>
      <c r="Q377" t="e">
        <v>#N/A</v>
      </c>
    </row>
    <row r="378" spans="1:17" x14ac:dyDescent="0.25">
      <c r="A378" t="s">
        <v>8</v>
      </c>
      <c r="B378" t="s">
        <v>8</v>
      </c>
      <c r="C378" t="s">
        <v>8</v>
      </c>
      <c r="D378" t="s">
        <v>8</v>
      </c>
      <c r="E378" t="s">
        <v>8</v>
      </c>
      <c r="F378" t="s">
        <v>8</v>
      </c>
      <c r="I378" t="s">
        <v>8</v>
      </c>
      <c r="J378" t="s">
        <v>8</v>
      </c>
      <c r="K378" t="s">
        <v>8</v>
      </c>
      <c r="L378" t="s">
        <v>8</v>
      </c>
      <c r="M378" t="s">
        <v>8</v>
      </c>
      <c r="N378" t="s">
        <v>8</v>
      </c>
      <c r="P378" t="e">
        <v>#N/A</v>
      </c>
      <c r="Q378" t="e">
        <v>#N/A</v>
      </c>
    </row>
    <row r="379" spans="1:17" x14ac:dyDescent="0.25">
      <c r="A379">
        <v>68</v>
      </c>
      <c r="B379" t="s">
        <v>11413</v>
      </c>
      <c r="C379" t="s">
        <v>10766</v>
      </c>
      <c r="D379" t="s">
        <v>10290</v>
      </c>
      <c r="E379" t="s">
        <v>10294</v>
      </c>
      <c r="F379" t="s">
        <v>8</v>
      </c>
      <c r="I379">
        <v>90</v>
      </c>
      <c r="J379" t="s">
        <v>11409</v>
      </c>
      <c r="K379" t="s">
        <v>10818</v>
      </c>
      <c r="L379" t="s">
        <v>10290</v>
      </c>
      <c r="M379" t="s">
        <v>10294</v>
      </c>
      <c r="N379" t="s">
        <v>8</v>
      </c>
      <c r="P379" t="s">
        <v>8</v>
      </c>
      <c r="Q379" t="s">
        <v>8</v>
      </c>
    </row>
    <row r="380" spans="1:17" x14ac:dyDescent="0.25">
      <c r="A380">
        <v>25</v>
      </c>
      <c r="B380" t="s">
        <v>11414</v>
      </c>
      <c r="C380" t="s">
        <v>10767</v>
      </c>
      <c r="D380" t="s">
        <v>10290</v>
      </c>
      <c r="E380" t="s">
        <v>10294</v>
      </c>
      <c r="F380" t="s">
        <v>8</v>
      </c>
      <c r="I380">
        <v>30</v>
      </c>
      <c r="J380" t="s">
        <v>12540</v>
      </c>
      <c r="K380" t="s">
        <v>12541</v>
      </c>
      <c r="L380" t="s">
        <v>10442</v>
      </c>
      <c r="M380" t="s">
        <v>10443</v>
      </c>
      <c r="N380" t="s">
        <v>8</v>
      </c>
      <c r="P380" t="s">
        <v>8</v>
      </c>
      <c r="Q380" t="s">
        <v>8</v>
      </c>
    </row>
    <row r="381" spans="1:17" x14ac:dyDescent="0.25">
      <c r="A381">
        <v>30</v>
      </c>
      <c r="B381" t="s">
        <v>12529</v>
      </c>
      <c r="C381" t="s">
        <v>12530</v>
      </c>
      <c r="D381" t="s">
        <v>10290</v>
      </c>
      <c r="E381" t="s">
        <v>10294</v>
      </c>
      <c r="F381" t="s">
        <v>8</v>
      </c>
      <c r="I381">
        <v>275</v>
      </c>
      <c r="J381" t="s">
        <v>10823</v>
      </c>
      <c r="K381" t="s">
        <v>10822</v>
      </c>
      <c r="L381" t="s">
        <v>10305</v>
      </c>
      <c r="M381" t="s">
        <v>10306</v>
      </c>
      <c r="N381" t="s">
        <v>8</v>
      </c>
      <c r="P381" t="s">
        <v>8</v>
      </c>
      <c r="Q381" t="s">
        <v>8</v>
      </c>
    </row>
    <row r="382" spans="1:17" x14ac:dyDescent="0.25">
      <c r="A382">
        <v>80</v>
      </c>
      <c r="B382" t="s">
        <v>10771</v>
      </c>
      <c r="C382" t="s">
        <v>10770</v>
      </c>
      <c r="D382" t="s">
        <v>10772</v>
      </c>
      <c r="E382" t="s">
        <v>10773</v>
      </c>
      <c r="F382" t="s">
        <v>8</v>
      </c>
      <c r="I382">
        <v>926</v>
      </c>
      <c r="J382" t="s">
        <v>12415</v>
      </c>
      <c r="K382" t="s">
        <v>12416</v>
      </c>
      <c r="L382" t="s">
        <v>10</v>
      </c>
      <c r="M382" t="s">
        <v>11</v>
      </c>
      <c r="N382" t="s">
        <v>8</v>
      </c>
      <c r="P382" t="s">
        <v>8</v>
      </c>
      <c r="Q382" t="s">
        <v>8</v>
      </c>
    </row>
    <row r="383" spans="1:17" x14ac:dyDescent="0.25">
      <c r="A383">
        <v>200</v>
      </c>
      <c r="B383" t="s">
        <v>12412</v>
      </c>
      <c r="C383" t="s">
        <v>10774</v>
      </c>
      <c r="D383" t="s">
        <v>10442</v>
      </c>
      <c r="E383" t="s">
        <v>10443</v>
      </c>
      <c r="F383" t="s">
        <v>8</v>
      </c>
      <c r="I383">
        <v>75</v>
      </c>
      <c r="J383" t="s">
        <v>10828</v>
      </c>
      <c r="K383" t="s">
        <v>10829</v>
      </c>
      <c r="L383" t="s">
        <v>10305</v>
      </c>
      <c r="M383" t="s">
        <v>10306</v>
      </c>
      <c r="N383" t="s">
        <v>8</v>
      </c>
      <c r="P383" t="s">
        <v>8</v>
      </c>
      <c r="Q383" t="s">
        <v>8</v>
      </c>
    </row>
    <row r="384" spans="1:17" x14ac:dyDescent="0.25">
      <c r="A384">
        <v>135</v>
      </c>
      <c r="B384" t="s">
        <v>11416</v>
      </c>
      <c r="C384" t="s">
        <v>10774</v>
      </c>
      <c r="D384" t="s">
        <v>10290</v>
      </c>
      <c r="E384" t="s">
        <v>10294</v>
      </c>
      <c r="F384" t="s">
        <v>8</v>
      </c>
      <c r="I384">
        <v>202</v>
      </c>
      <c r="J384" t="s">
        <v>10830</v>
      </c>
      <c r="K384" t="s">
        <v>10831</v>
      </c>
      <c r="L384" t="s">
        <v>8081</v>
      </c>
      <c r="M384" t="s">
        <v>8082</v>
      </c>
      <c r="N384" t="s">
        <v>8</v>
      </c>
      <c r="P384" t="s">
        <v>8</v>
      </c>
      <c r="Q384" t="s">
        <v>8</v>
      </c>
    </row>
    <row r="385" spans="1:17" x14ac:dyDescent="0.25">
      <c r="A385">
        <v>50</v>
      </c>
      <c r="B385" t="s">
        <v>10777</v>
      </c>
      <c r="C385" t="s">
        <v>10776</v>
      </c>
      <c r="D385" t="s">
        <v>10772</v>
      </c>
      <c r="E385" t="s">
        <v>10773</v>
      </c>
      <c r="F385" t="s">
        <v>8</v>
      </c>
      <c r="I385">
        <v>128</v>
      </c>
      <c r="J385" t="s">
        <v>12949</v>
      </c>
      <c r="K385" t="s">
        <v>12950</v>
      </c>
      <c r="L385" t="s">
        <v>10</v>
      </c>
      <c r="M385" t="s">
        <v>11</v>
      </c>
      <c r="N385" t="s">
        <v>8</v>
      </c>
      <c r="P385" t="s">
        <v>8</v>
      </c>
      <c r="Q385" t="s">
        <v>8</v>
      </c>
    </row>
    <row r="386" spans="1:17" x14ac:dyDescent="0.25">
      <c r="A386">
        <v>59</v>
      </c>
      <c r="B386" t="s">
        <v>10779</v>
      </c>
      <c r="C386" t="s">
        <v>10778</v>
      </c>
      <c r="D386" t="s">
        <v>10772</v>
      </c>
      <c r="E386" t="s">
        <v>10773</v>
      </c>
      <c r="F386" t="s">
        <v>8</v>
      </c>
      <c r="I386">
        <v>440</v>
      </c>
      <c r="J386" t="s">
        <v>55</v>
      </c>
      <c r="K386" t="s">
        <v>8146</v>
      </c>
      <c r="L386" t="s">
        <v>10</v>
      </c>
      <c r="M386" t="s">
        <v>11</v>
      </c>
      <c r="N386" t="s">
        <v>8</v>
      </c>
      <c r="P386" t="s">
        <v>8</v>
      </c>
      <c r="Q386" t="s">
        <v>8</v>
      </c>
    </row>
    <row r="387" spans="1:17" x14ac:dyDescent="0.25">
      <c r="A387">
        <v>25</v>
      </c>
      <c r="B387" t="s">
        <v>10780</v>
      </c>
      <c r="C387" t="s">
        <v>10781</v>
      </c>
      <c r="D387" t="s">
        <v>10442</v>
      </c>
      <c r="E387" t="s">
        <v>10443</v>
      </c>
      <c r="F387" t="s">
        <v>8</v>
      </c>
      <c r="I387">
        <v>510</v>
      </c>
      <c r="J387" t="s">
        <v>8729</v>
      </c>
      <c r="K387" t="s">
        <v>8730</v>
      </c>
      <c r="L387" t="s">
        <v>10</v>
      </c>
      <c r="M387" t="s">
        <v>11</v>
      </c>
      <c r="N387" t="s">
        <v>8</v>
      </c>
      <c r="P387" t="s">
        <v>8</v>
      </c>
      <c r="Q387" t="s">
        <v>8</v>
      </c>
    </row>
    <row r="388" spans="1:17" x14ac:dyDescent="0.25">
      <c r="A388">
        <v>122</v>
      </c>
      <c r="B388" t="s">
        <v>12014</v>
      </c>
      <c r="C388" t="s">
        <v>10781</v>
      </c>
      <c r="D388" t="s">
        <v>10290</v>
      </c>
      <c r="E388" t="s">
        <v>10294</v>
      </c>
      <c r="F388" t="s">
        <v>8</v>
      </c>
      <c r="I388">
        <v>630</v>
      </c>
      <c r="J388" t="s">
        <v>8731</v>
      </c>
      <c r="K388" t="s">
        <v>8732</v>
      </c>
      <c r="L388" t="s">
        <v>10</v>
      </c>
      <c r="M388" t="s">
        <v>11</v>
      </c>
      <c r="N388" t="s">
        <v>8</v>
      </c>
      <c r="P388" t="s">
        <v>8</v>
      </c>
      <c r="Q388" t="s">
        <v>8</v>
      </c>
    </row>
    <row r="389" spans="1:17" x14ac:dyDescent="0.25">
      <c r="A389">
        <v>43</v>
      </c>
      <c r="B389" t="s">
        <v>12015</v>
      </c>
      <c r="C389" t="s">
        <v>10782</v>
      </c>
      <c r="D389" t="s">
        <v>10290</v>
      </c>
      <c r="E389" t="s">
        <v>10294</v>
      </c>
      <c r="F389" t="s">
        <v>8</v>
      </c>
      <c r="I389">
        <v>693</v>
      </c>
      <c r="J389" t="s">
        <v>12951</v>
      </c>
      <c r="K389" t="s">
        <v>8147</v>
      </c>
      <c r="L389" t="s">
        <v>12</v>
      </c>
      <c r="M389" t="s">
        <v>8054</v>
      </c>
      <c r="N389" t="s">
        <v>8</v>
      </c>
      <c r="P389" t="s">
        <v>8</v>
      </c>
      <c r="Q389" t="s">
        <v>8</v>
      </c>
    </row>
    <row r="390" spans="1:17" x14ac:dyDescent="0.25">
      <c r="A390">
        <v>45</v>
      </c>
      <c r="B390" t="s">
        <v>10783</v>
      </c>
      <c r="C390" t="s">
        <v>10782</v>
      </c>
      <c r="D390" t="s">
        <v>10772</v>
      </c>
      <c r="E390" t="s">
        <v>10773</v>
      </c>
      <c r="F390" t="s">
        <v>8</v>
      </c>
      <c r="I390">
        <v>57</v>
      </c>
      <c r="J390" t="s">
        <v>8733</v>
      </c>
      <c r="K390" t="s">
        <v>8147</v>
      </c>
      <c r="L390" t="s">
        <v>10</v>
      </c>
      <c r="M390" t="s">
        <v>11</v>
      </c>
      <c r="N390" t="s">
        <v>8</v>
      </c>
      <c r="P390" t="s">
        <v>8</v>
      </c>
      <c r="Q390" t="s">
        <v>8</v>
      </c>
    </row>
    <row r="391" spans="1:17" x14ac:dyDescent="0.25">
      <c r="A391">
        <v>1225</v>
      </c>
      <c r="B391" t="s">
        <v>8725</v>
      </c>
      <c r="C391" t="s">
        <v>8726</v>
      </c>
      <c r="D391" t="s">
        <v>13</v>
      </c>
      <c r="E391" t="s">
        <v>14</v>
      </c>
      <c r="F391" t="s">
        <v>17</v>
      </c>
      <c r="I391">
        <v>1125</v>
      </c>
      <c r="J391" t="s">
        <v>10834</v>
      </c>
      <c r="K391" t="s">
        <v>9831</v>
      </c>
      <c r="L391" t="s">
        <v>10</v>
      </c>
      <c r="M391" t="s">
        <v>11</v>
      </c>
      <c r="N391" t="s">
        <v>8</v>
      </c>
      <c r="P391" t="s">
        <v>8</v>
      </c>
      <c r="Q391" t="s">
        <v>8</v>
      </c>
    </row>
    <row r="392" spans="1:17" x14ac:dyDescent="0.25">
      <c r="A392">
        <v>1490</v>
      </c>
      <c r="B392" t="s">
        <v>9516</v>
      </c>
      <c r="C392" t="s">
        <v>8726</v>
      </c>
      <c r="D392" t="s">
        <v>10</v>
      </c>
      <c r="E392" t="s">
        <v>11</v>
      </c>
      <c r="F392" t="s">
        <v>17</v>
      </c>
      <c r="I392">
        <v>1108</v>
      </c>
      <c r="J392" t="s">
        <v>8491</v>
      </c>
      <c r="K392" t="s">
        <v>8492</v>
      </c>
      <c r="L392" t="s">
        <v>10</v>
      </c>
      <c r="M392" t="s">
        <v>11</v>
      </c>
      <c r="N392" t="s">
        <v>8</v>
      </c>
      <c r="P392" t="s">
        <v>8</v>
      </c>
      <c r="Q392" t="s">
        <v>8</v>
      </c>
    </row>
    <row r="393" spans="1:17" x14ac:dyDescent="0.25">
      <c r="A393">
        <v>50</v>
      </c>
      <c r="B393" t="s">
        <v>10784</v>
      </c>
      <c r="C393" t="s">
        <v>10785</v>
      </c>
      <c r="D393" t="s">
        <v>10284</v>
      </c>
      <c r="E393" t="s">
        <v>10285</v>
      </c>
      <c r="F393" t="s">
        <v>8</v>
      </c>
      <c r="I393">
        <v>231</v>
      </c>
      <c r="J393" t="s">
        <v>9832</v>
      </c>
      <c r="K393" t="s">
        <v>8148</v>
      </c>
      <c r="L393" t="s">
        <v>12</v>
      </c>
      <c r="M393" t="s">
        <v>8054</v>
      </c>
      <c r="N393" t="s">
        <v>17</v>
      </c>
      <c r="P393" t="s">
        <v>8</v>
      </c>
      <c r="Q393" t="s">
        <v>8</v>
      </c>
    </row>
    <row r="394" spans="1:17" x14ac:dyDescent="0.25">
      <c r="A394">
        <v>900</v>
      </c>
      <c r="B394" t="s">
        <v>10786</v>
      </c>
      <c r="C394" t="s">
        <v>10787</v>
      </c>
      <c r="D394" t="s">
        <v>10381</v>
      </c>
      <c r="E394" t="s">
        <v>10382</v>
      </c>
      <c r="F394" t="s">
        <v>8</v>
      </c>
      <c r="I394">
        <v>1160</v>
      </c>
      <c r="J394" t="s">
        <v>8423</v>
      </c>
      <c r="K394" t="s">
        <v>8148</v>
      </c>
      <c r="L394" t="s">
        <v>7</v>
      </c>
      <c r="M394" t="s">
        <v>8055</v>
      </c>
      <c r="N394" t="s">
        <v>17</v>
      </c>
      <c r="P394" t="s">
        <v>8</v>
      </c>
      <c r="Q394" t="s">
        <v>8</v>
      </c>
    </row>
    <row r="395" spans="1:17" x14ac:dyDescent="0.25">
      <c r="A395">
        <v>185</v>
      </c>
      <c r="B395" t="s">
        <v>10792</v>
      </c>
      <c r="C395" t="s">
        <v>10793</v>
      </c>
      <c r="D395" t="s">
        <v>10381</v>
      </c>
      <c r="E395" t="s">
        <v>10382</v>
      </c>
      <c r="F395" t="s">
        <v>8</v>
      </c>
      <c r="I395">
        <v>810</v>
      </c>
      <c r="J395" t="s">
        <v>8734</v>
      </c>
      <c r="K395" t="s">
        <v>8148</v>
      </c>
      <c r="L395" t="s">
        <v>10</v>
      </c>
      <c r="M395" t="s">
        <v>11</v>
      </c>
      <c r="N395" t="s">
        <v>17</v>
      </c>
      <c r="P395" t="s">
        <v>8</v>
      </c>
      <c r="Q395" t="s">
        <v>8</v>
      </c>
    </row>
    <row r="396" spans="1:17" x14ac:dyDescent="0.25">
      <c r="A396">
        <v>60</v>
      </c>
      <c r="B396" t="s">
        <v>10794</v>
      </c>
      <c r="C396" t="s">
        <v>10795</v>
      </c>
      <c r="D396" t="s">
        <v>10442</v>
      </c>
      <c r="E396" t="s">
        <v>10443</v>
      </c>
      <c r="F396" t="s">
        <v>8</v>
      </c>
      <c r="I396">
        <v>1680</v>
      </c>
      <c r="J396" t="s">
        <v>9517</v>
      </c>
      <c r="K396" t="s">
        <v>8148</v>
      </c>
      <c r="L396" t="s">
        <v>15</v>
      </c>
      <c r="M396" t="s">
        <v>8059</v>
      </c>
      <c r="N396" t="s">
        <v>17</v>
      </c>
      <c r="P396" t="s">
        <v>8</v>
      </c>
      <c r="Q396" t="s">
        <v>8</v>
      </c>
    </row>
    <row r="397" spans="1:17" x14ac:dyDescent="0.25">
      <c r="A397">
        <v>70</v>
      </c>
      <c r="B397" t="s">
        <v>12016</v>
      </c>
      <c r="C397" t="s">
        <v>10795</v>
      </c>
      <c r="D397" t="s">
        <v>10290</v>
      </c>
      <c r="E397" t="s">
        <v>10294</v>
      </c>
      <c r="F397" t="s">
        <v>8</v>
      </c>
      <c r="I397">
        <v>385</v>
      </c>
      <c r="J397" t="s">
        <v>56</v>
      </c>
      <c r="K397" t="s">
        <v>8149</v>
      </c>
      <c r="L397" t="s">
        <v>12</v>
      </c>
      <c r="M397" t="s">
        <v>8054</v>
      </c>
      <c r="N397" t="s">
        <v>17</v>
      </c>
      <c r="P397" t="s">
        <v>8</v>
      </c>
      <c r="Q397" t="s">
        <v>8</v>
      </c>
    </row>
    <row r="398" spans="1:17" x14ac:dyDescent="0.25">
      <c r="A398">
        <v>82</v>
      </c>
      <c r="B398" t="s">
        <v>10798</v>
      </c>
      <c r="C398" t="s">
        <v>10799</v>
      </c>
      <c r="D398" t="s">
        <v>10442</v>
      </c>
      <c r="E398" t="s">
        <v>10443</v>
      </c>
      <c r="F398" t="s">
        <v>8</v>
      </c>
      <c r="I398">
        <v>1880</v>
      </c>
      <c r="J398" t="s">
        <v>57</v>
      </c>
      <c r="K398" t="s">
        <v>8149</v>
      </c>
      <c r="L398" t="s">
        <v>7</v>
      </c>
      <c r="M398" t="s">
        <v>8055</v>
      </c>
      <c r="N398" t="s">
        <v>17</v>
      </c>
      <c r="P398" t="s">
        <v>8</v>
      </c>
      <c r="Q398" t="s">
        <v>8</v>
      </c>
    </row>
    <row r="399" spans="1:17" x14ac:dyDescent="0.25">
      <c r="A399">
        <v>284</v>
      </c>
      <c r="B399" t="s">
        <v>11410</v>
      </c>
      <c r="C399" t="s">
        <v>10799</v>
      </c>
      <c r="D399" t="s">
        <v>10290</v>
      </c>
      <c r="E399" t="s">
        <v>10294</v>
      </c>
      <c r="F399" t="s">
        <v>8</v>
      </c>
      <c r="I399">
        <v>640</v>
      </c>
      <c r="J399" t="s">
        <v>10844</v>
      </c>
      <c r="K399" t="s">
        <v>8149</v>
      </c>
      <c r="L399" t="s">
        <v>10</v>
      </c>
      <c r="M399" t="s">
        <v>11</v>
      </c>
      <c r="N399" t="s">
        <v>17</v>
      </c>
      <c r="P399" t="s">
        <v>8</v>
      </c>
      <c r="Q399" t="s">
        <v>8</v>
      </c>
    </row>
    <row r="400" spans="1:17" x14ac:dyDescent="0.25">
      <c r="A400">
        <v>35</v>
      </c>
      <c r="B400" t="s">
        <v>10801</v>
      </c>
      <c r="C400" t="s">
        <v>10802</v>
      </c>
      <c r="D400" t="s">
        <v>10442</v>
      </c>
      <c r="E400" t="s">
        <v>10443</v>
      </c>
      <c r="F400" t="s">
        <v>8</v>
      </c>
      <c r="I400">
        <v>868</v>
      </c>
      <c r="J400" t="s">
        <v>10847</v>
      </c>
      <c r="K400" t="s">
        <v>8149</v>
      </c>
      <c r="L400" t="s">
        <v>15</v>
      </c>
      <c r="M400" t="s">
        <v>8059</v>
      </c>
      <c r="N400" t="s">
        <v>17</v>
      </c>
      <c r="P400" t="s">
        <v>8</v>
      </c>
      <c r="Q400" t="s">
        <v>8</v>
      </c>
    </row>
    <row r="401" spans="1:17" x14ac:dyDescent="0.25">
      <c r="A401">
        <v>219</v>
      </c>
      <c r="B401" t="s">
        <v>10803</v>
      </c>
      <c r="C401" t="s">
        <v>10804</v>
      </c>
      <c r="D401" t="s">
        <v>10442</v>
      </c>
      <c r="E401" t="s">
        <v>10443</v>
      </c>
      <c r="F401" t="s">
        <v>8</v>
      </c>
      <c r="I401">
        <v>385</v>
      </c>
      <c r="J401" t="s">
        <v>58</v>
      </c>
      <c r="K401" t="s">
        <v>8150</v>
      </c>
      <c r="L401" t="s">
        <v>12</v>
      </c>
      <c r="M401" t="s">
        <v>8054</v>
      </c>
      <c r="N401" t="s">
        <v>8</v>
      </c>
      <c r="P401" t="s">
        <v>8</v>
      </c>
      <c r="Q401" t="s">
        <v>8</v>
      </c>
    </row>
    <row r="402" spans="1:17" x14ac:dyDescent="0.25">
      <c r="A402">
        <v>124</v>
      </c>
      <c r="B402" t="s">
        <v>12017</v>
      </c>
      <c r="C402" t="s">
        <v>10804</v>
      </c>
      <c r="D402" t="s">
        <v>10290</v>
      </c>
      <c r="E402" t="s">
        <v>10294</v>
      </c>
      <c r="F402" t="s">
        <v>8</v>
      </c>
      <c r="I402">
        <v>1280</v>
      </c>
      <c r="J402" t="s">
        <v>8735</v>
      </c>
      <c r="K402" t="s">
        <v>8150</v>
      </c>
      <c r="L402" t="s">
        <v>7</v>
      </c>
      <c r="M402" t="s">
        <v>8055</v>
      </c>
      <c r="N402" t="s">
        <v>8</v>
      </c>
      <c r="P402" t="s">
        <v>8</v>
      </c>
      <c r="Q402" t="s">
        <v>8</v>
      </c>
    </row>
    <row r="403" spans="1:17" x14ac:dyDescent="0.25">
      <c r="A403">
        <v>105</v>
      </c>
      <c r="B403" t="s">
        <v>12018</v>
      </c>
      <c r="C403" t="s">
        <v>12019</v>
      </c>
      <c r="D403" t="s">
        <v>10290</v>
      </c>
      <c r="E403" t="s">
        <v>10294</v>
      </c>
      <c r="F403" t="s">
        <v>8</v>
      </c>
      <c r="I403">
        <v>1775</v>
      </c>
      <c r="J403" t="s">
        <v>8884</v>
      </c>
      <c r="K403" t="s">
        <v>8150</v>
      </c>
      <c r="L403" t="s">
        <v>10</v>
      </c>
      <c r="M403" t="s">
        <v>11</v>
      </c>
      <c r="N403" t="s">
        <v>8</v>
      </c>
      <c r="P403" t="s">
        <v>8</v>
      </c>
      <c r="Q403" t="s">
        <v>8</v>
      </c>
    </row>
    <row r="404" spans="1:17" x14ac:dyDescent="0.25">
      <c r="A404">
        <v>287</v>
      </c>
      <c r="B404" t="s">
        <v>12952</v>
      </c>
      <c r="C404" t="s">
        <v>12953</v>
      </c>
      <c r="D404" t="s">
        <v>13</v>
      </c>
      <c r="E404" t="s">
        <v>14</v>
      </c>
      <c r="F404" t="s">
        <v>8</v>
      </c>
      <c r="I404">
        <v>1176</v>
      </c>
      <c r="J404" t="s">
        <v>9357</v>
      </c>
      <c r="K404" t="s">
        <v>8150</v>
      </c>
      <c r="L404" t="s">
        <v>15</v>
      </c>
      <c r="M404" t="s">
        <v>8059</v>
      </c>
      <c r="N404" t="s">
        <v>8</v>
      </c>
      <c r="P404" t="s">
        <v>8</v>
      </c>
      <c r="Q404" t="s">
        <v>8</v>
      </c>
    </row>
    <row r="405" spans="1:17" x14ac:dyDescent="0.25">
      <c r="A405">
        <v>2300</v>
      </c>
      <c r="B405" t="s">
        <v>10758</v>
      </c>
      <c r="C405" t="s">
        <v>9518</v>
      </c>
      <c r="D405" t="s">
        <v>10381</v>
      </c>
      <c r="E405" t="s">
        <v>10418</v>
      </c>
      <c r="F405" t="s">
        <v>8</v>
      </c>
      <c r="I405">
        <v>770</v>
      </c>
      <c r="J405" t="s">
        <v>2807</v>
      </c>
      <c r="K405" t="s">
        <v>8151</v>
      </c>
      <c r="L405" t="s">
        <v>10</v>
      </c>
      <c r="M405" t="s">
        <v>11</v>
      </c>
      <c r="N405" t="s">
        <v>8</v>
      </c>
      <c r="P405" t="s">
        <v>8</v>
      </c>
      <c r="Q405" t="s">
        <v>8</v>
      </c>
    </row>
    <row r="406" spans="1:17" x14ac:dyDescent="0.25">
      <c r="A406">
        <v>596</v>
      </c>
      <c r="B406" t="s">
        <v>10759</v>
      </c>
      <c r="C406" t="s">
        <v>10760</v>
      </c>
      <c r="D406" t="s">
        <v>10381</v>
      </c>
      <c r="E406" t="s">
        <v>10418</v>
      </c>
      <c r="F406" t="s">
        <v>8</v>
      </c>
      <c r="I406">
        <v>210</v>
      </c>
      <c r="J406" t="s">
        <v>10856</v>
      </c>
      <c r="K406" t="s">
        <v>10857</v>
      </c>
      <c r="L406" t="s">
        <v>10290</v>
      </c>
      <c r="M406" t="s">
        <v>10294</v>
      </c>
      <c r="N406" t="s">
        <v>8</v>
      </c>
      <c r="P406" t="s">
        <v>8</v>
      </c>
      <c r="Q406" t="s">
        <v>8</v>
      </c>
    </row>
    <row r="407" spans="1:17" x14ac:dyDescent="0.25">
      <c r="A407">
        <v>825</v>
      </c>
      <c r="B407" t="s">
        <v>10761</v>
      </c>
      <c r="C407" t="s">
        <v>10762</v>
      </c>
      <c r="D407" t="s">
        <v>10381</v>
      </c>
      <c r="E407" t="s">
        <v>10418</v>
      </c>
      <c r="F407" t="s">
        <v>8</v>
      </c>
      <c r="I407">
        <v>34</v>
      </c>
      <c r="J407" t="s">
        <v>10858</v>
      </c>
      <c r="K407" t="s">
        <v>10859</v>
      </c>
      <c r="L407" t="s">
        <v>10290</v>
      </c>
      <c r="M407" t="s">
        <v>10294</v>
      </c>
      <c r="N407" t="s">
        <v>8</v>
      </c>
      <c r="P407" t="s">
        <v>8</v>
      </c>
      <c r="Q407" t="s">
        <v>8</v>
      </c>
    </row>
    <row r="408" spans="1:17" x14ac:dyDescent="0.25">
      <c r="A408">
        <v>139</v>
      </c>
      <c r="B408" t="s">
        <v>8721</v>
      </c>
      <c r="C408" t="s">
        <v>8359</v>
      </c>
      <c r="D408" t="s">
        <v>12</v>
      </c>
      <c r="E408" t="s">
        <v>8054</v>
      </c>
      <c r="F408" t="s">
        <v>17</v>
      </c>
      <c r="I408">
        <v>395</v>
      </c>
      <c r="J408" t="s">
        <v>8885</v>
      </c>
      <c r="K408" t="s">
        <v>8739</v>
      </c>
      <c r="L408" t="s">
        <v>4392</v>
      </c>
      <c r="M408" t="s">
        <v>53</v>
      </c>
      <c r="N408" t="s">
        <v>8</v>
      </c>
      <c r="P408" t="s">
        <v>8</v>
      </c>
      <c r="Q408" t="s">
        <v>8</v>
      </c>
    </row>
    <row r="409" spans="1:17" x14ac:dyDescent="0.25">
      <c r="A409">
        <v>2352</v>
      </c>
      <c r="B409" t="s">
        <v>9358</v>
      </c>
      <c r="C409" t="s">
        <v>8359</v>
      </c>
      <c r="D409" t="s">
        <v>15</v>
      </c>
      <c r="E409" t="s">
        <v>8059</v>
      </c>
      <c r="F409" t="s">
        <v>17</v>
      </c>
      <c r="I409">
        <v>95</v>
      </c>
      <c r="J409" t="s">
        <v>9460</v>
      </c>
      <c r="K409" t="s">
        <v>9461</v>
      </c>
      <c r="L409" t="s">
        <v>8081</v>
      </c>
      <c r="M409" t="s">
        <v>8082</v>
      </c>
      <c r="N409" t="s">
        <v>8</v>
      </c>
      <c r="P409" t="s">
        <v>8</v>
      </c>
      <c r="Q409" t="s">
        <v>8</v>
      </c>
    </row>
    <row r="410" spans="1:17" x14ac:dyDescent="0.25">
      <c r="A410">
        <v>3875</v>
      </c>
      <c r="B410" t="s">
        <v>12464</v>
      </c>
      <c r="C410" t="s">
        <v>8359</v>
      </c>
      <c r="D410" t="s">
        <v>10381</v>
      </c>
      <c r="E410" t="s">
        <v>10418</v>
      </c>
      <c r="F410" t="s">
        <v>17</v>
      </c>
      <c r="I410">
        <v>248</v>
      </c>
      <c r="J410" t="s">
        <v>10821</v>
      </c>
      <c r="K410" t="s">
        <v>10820</v>
      </c>
      <c r="L410" t="s">
        <v>8081</v>
      </c>
      <c r="M410" t="s">
        <v>8082</v>
      </c>
      <c r="N410" t="s">
        <v>8</v>
      </c>
      <c r="P410" t="s">
        <v>8</v>
      </c>
      <c r="Q410" t="s">
        <v>8</v>
      </c>
    </row>
    <row r="411" spans="1:17" x14ac:dyDescent="0.25">
      <c r="A411">
        <v>28</v>
      </c>
      <c r="B411" t="s">
        <v>12531</v>
      </c>
      <c r="C411" t="s">
        <v>10763</v>
      </c>
      <c r="D411" t="s">
        <v>15</v>
      </c>
      <c r="E411" t="s">
        <v>8059</v>
      </c>
      <c r="F411" t="s">
        <v>8</v>
      </c>
      <c r="I411">
        <v>790</v>
      </c>
      <c r="J411" t="s">
        <v>8886</v>
      </c>
      <c r="K411" t="s">
        <v>8153</v>
      </c>
      <c r="L411" t="s">
        <v>4392</v>
      </c>
      <c r="M411" t="s">
        <v>53</v>
      </c>
      <c r="N411" t="s">
        <v>8</v>
      </c>
      <c r="P411" t="s">
        <v>8</v>
      </c>
      <c r="Q411" t="s">
        <v>8</v>
      </c>
    </row>
    <row r="412" spans="1:17" x14ac:dyDescent="0.25">
      <c r="A412">
        <v>1120</v>
      </c>
      <c r="B412" t="s">
        <v>12200</v>
      </c>
      <c r="C412" t="s">
        <v>10763</v>
      </c>
      <c r="D412" t="s">
        <v>10381</v>
      </c>
      <c r="E412" t="s">
        <v>10418</v>
      </c>
      <c r="F412" t="s">
        <v>8</v>
      </c>
      <c r="I412">
        <v>100</v>
      </c>
      <c r="J412" t="s">
        <v>10824</v>
      </c>
      <c r="K412" t="s">
        <v>10825</v>
      </c>
      <c r="L412" t="s">
        <v>10305</v>
      </c>
      <c r="M412" t="s">
        <v>10306</v>
      </c>
      <c r="N412" t="s">
        <v>8</v>
      </c>
      <c r="P412" t="s">
        <v>8</v>
      </c>
      <c r="Q412" t="s">
        <v>8</v>
      </c>
    </row>
    <row r="413" spans="1:17" x14ac:dyDescent="0.25">
      <c r="A413">
        <v>85</v>
      </c>
      <c r="B413" t="s">
        <v>9835</v>
      </c>
      <c r="C413" t="s">
        <v>9836</v>
      </c>
      <c r="D413" t="s">
        <v>12</v>
      </c>
      <c r="E413" t="s">
        <v>8054</v>
      </c>
      <c r="F413" t="s">
        <v>17</v>
      </c>
      <c r="I413">
        <v>25</v>
      </c>
      <c r="J413" t="s">
        <v>12954</v>
      </c>
      <c r="K413" t="s">
        <v>12955</v>
      </c>
      <c r="L413" t="s">
        <v>10</v>
      </c>
      <c r="M413" t="s">
        <v>11</v>
      </c>
      <c r="N413" t="s">
        <v>8</v>
      </c>
      <c r="P413" t="s">
        <v>8</v>
      </c>
      <c r="Q413" t="s">
        <v>8</v>
      </c>
    </row>
    <row r="414" spans="1:17" x14ac:dyDescent="0.25">
      <c r="A414">
        <v>6384</v>
      </c>
      <c r="B414" t="s">
        <v>10768</v>
      </c>
      <c r="C414" t="s">
        <v>10769</v>
      </c>
      <c r="D414" t="s">
        <v>15</v>
      </c>
      <c r="E414" t="s">
        <v>8059</v>
      </c>
      <c r="F414" t="s">
        <v>8</v>
      </c>
      <c r="I414">
        <v>100</v>
      </c>
      <c r="J414" t="s">
        <v>12023</v>
      </c>
      <c r="K414" t="s">
        <v>12024</v>
      </c>
      <c r="L414" t="s">
        <v>10381</v>
      </c>
      <c r="M414" t="s">
        <v>12022</v>
      </c>
      <c r="N414" t="s">
        <v>8</v>
      </c>
      <c r="P414" t="s">
        <v>8</v>
      </c>
      <c r="Q414" t="s">
        <v>8</v>
      </c>
    </row>
    <row r="415" spans="1:17" x14ac:dyDescent="0.25">
      <c r="A415">
        <v>740</v>
      </c>
      <c r="B415" t="s">
        <v>12532</v>
      </c>
      <c r="C415" t="s">
        <v>12533</v>
      </c>
      <c r="D415" t="s">
        <v>10381</v>
      </c>
      <c r="E415" t="s">
        <v>10418</v>
      </c>
      <c r="F415" t="s">
        <v>8</v>
      </c>
      <c r="I415">
        <v>125</v>
      </c>
      <c r="J415" t="s">
        <v>12025</v>
      </c>
      <c r="K415" t="s">
        <v>12026</v>
      </c>
      <c r="L415" t="s">
        <v>10381</v>
      </c>
      <c r="M415" t="s">
        <v>12022</v>
      </c>
      <c r="N415" t="s">
        <v>8</v>
      </c>
      <c r="P415" t="s">
        <v>8</v>
      </c>
      <c r="Q415" t="s">
        <v>8</v>
      </c>
    </row>
    <row r="416" spans="1:17" x14ac:dyDescent="0.25">
      <c r="A416">
        <v>1260</v>
      </c>
      <c r="B416" t="s">
        <v>12956</v>
      </c>
      <c r="C416" t="s">
        <v>12639</v>
      </c>
      <c r="D416" t="s">
        <v>15</v>
      </c>
      <c r="E416" t="s">
        <v>8059</v>
      </c>
      <c r="F416" t="s">
        <v>8</v>
      </c>
      <c r="I416">
        <v>896</v>
      </c>
      <c r="J416" t="s">
        <v>10826</v>
      </c>
      <c r="K416" t="s">
        <v>8727</v>
      </c>
      <c r="L416" t="s">
        <v>15</v>
      </c>
      <c r="M416" t="s">
        <v>8059</v>
      </c>
      <c r="N416" t="s">
        <v>8</v>
      </c>
      <c r="P416" t="s">
        <v>8</v>
      </c>
      <c r="Q416" t="s">
        <v>8</v>
      </c>
    </row>
    <row r="417" spans="1:17" x14ac:dyDescent="0.25">
      <c r="A417">
        <v>188</v>
      </c>
      <c r="B417" t="s">
        <v>12638</v>
      </c>
      <c r="C417" t="s">
        <v>12639</v>
      </c>
      <c r="D417" t="s">
        <v>10381</v>
      </c>
      <c r="E417" t="s">
        <v>10418</v>
      </c>
      <c r="F417" t="s">
        <v>8</v>
      </c>
      <c r="I417">
        <v>28</v>
      </c>
      <c r="J417" t="s">
        <v>12957</v>
      </c>
      <c r="K417" t="s">
        <v>8728</v>
      </c>
      <c r="L417" t="s">
        <v>15</v>
      </c>
      <c r="M417" t="s">
        <v>8059</v>
      </c>
      <c r="N417" t="s">
        <v>8</v>
      </c>
      <c r="P417" t="s">
        <v>8</v>
      </c>
      <c r="Q417" t="s">
        <v>8</v>
      </c>
    </row>
    <row r="418" spans="1:17" x14ac:dyDescent="0.25">
      <c r="A418">
        <v>693</v>
      </c>
      <c r="B418" t="s">
        <v>54</v>
      </c>
      <c r="C418" t="s">
        <v>8152</v>
      </c>
      <c r="D418" t="s">
        <v>12</v>
      </c>
      <c r="E418" t="s">
        <v>8054</v>
      </c>
      <c r="F418" t="s">
        <v>8</v>
      </c>
      <c r="I418">
        <v>160</v>
      </c>
      <c r="J418" t="s">
        <v>11474</v>
      </c>
      <c r="K418" t="s">
        <v>8728</v>
      </c>
      <c r="L418" t="s">
        <v>10381</v>
      </c>
      <c r="M418" t="s">
        <v>10827</v>
      </c>
      <c r="N418" t="s">
        <v>8</v>
      </c>
      <c r="P418" t="s">
        <v>8</v>
      </c>
      <c r="Q418" t="s">
        <v>8</v>
      </c>
    </row>
    <row r="419" spans="1:17" x14ac:dyDescent="0.25">
      <c r="A419">
        <v>598</v>
      </c>
      <c r="B419" t="s">
        <v>8722</v>
      </c>
      <c r="C419" t="s">
        <v>8152</v>
      </c>
      <c r="D419" t="s">
        <v>10</v>
      </c>
      <c r="E419" t="s">
        <v>11</v>
      </c>
      <c r="F419" t="s">
        <v>8</v>
      </c>
      <c r="I419">
        <v>210</v>
      </c>
      <c r="J419" t="s">
        <v>11474</v>
      </c>
      <c r="K419" t="s">
        <v>8728</v>
      </c>
      <c r="L419" t="s">
        <v>10381</v>
      </c>
      <c r="M419" t="s">
        <v>10827</v>
      </c>
      <c r="N419" t="s">
        <v>8</v>
      </c>
      <c r="P419" t="s">
        <v>8</v>
      </c>
      <c r="Q419" t="s">
        <v>8</v>
      </c>
    </row>
    <row r="420" spans="1:17" x14ac:dyDescent="0.25">
      <c r="A420">
        <v>18408</v>
      </c>
      <c r="B420" t="s">
        <v>10775</v>
      </c>
      <c r="C420" t="s">
        <v>8152</v>
      </c>
      <c r="D420" t="s">
        <v>10381</v>
      </c>
      <c r="E420" t="s">
        <v>10418</v>
      </c>
      <c r="F420" t="s">
        <v>8</v>
      </c>
      <c r="I420">
        <v>200</v>
      </c>
      <c r="J420" t="s">
        <v>12534</v>
      </c>
      <c r="K420" t="s">
        <v>12535</v>
      </c>
      <c r="L420" t="s">
        <v>10381</v>
      </c>
      <c r="M420" t="s">
        <v>10474</v>
      </c>
      <c r="N420" t="s">
        <v>8</v>
      </c>
      <c r="P420" t="s">
        <v>8</v>
      </c>
      <c r="Q420" t="s">
        <v>8</v>
      </c>
    </row>
    <row r="421" spans="1:17" x14ac:dyDescent="0.25">
      <c r="A421">
        <v>380</v>
      </c>
      <c r="B421" t="s">
        <v>11454</v>
      </c>
      <c r="C421" t="s">
        <v>11455</v>
      </c>
      <c r="D421" t="s">
        <v>10</v>
      </c>
      <c r="E421" t="s">
        <v>11</v>
      </c>
      <c r="F421" t="s">
        <v>8</v>
      </c>
      <c r="I421">
        <v>100</v>
      </c>
      <c r="J421" t="s">
        <v>12536</v>
      </c>
      <c r="K421" t="s">
        <v>12537</v>
      </c>
      <c r="L421" t="s">
        <v>10381</v>
      </c>
      <c r="M421" t="s">
        <v>10827</v>
      </c>
      <c r="N421" t="s">
        <v>8</v>
      </c>
      <c r="P421" t="s">
        <v>8</v>
      </c>
      <c r="Q421" t="s">
        <v>8</v>
      </c>
    </row>
    <row r="422" spans="1:17" x14ac:dyDescent="0.25">
      <c r="A422">
        <v>2296</v>
      </c>
      <c r="B422" t="s">
        <v>8723</v>
      </c>
      <c r="C422" t="s">
        <v>8724</v>
      </c>
      <c r="D422" t="s">
        <v>15</v>
      </c>
      <c r="E422" t="s">
        <v>8059</v>
      </c>
      <c r="F422" t="s">
        <v>8</v>
      </c>
      <c r="I422">
        <v>25</v>
      </c>
      <c r="J422" t="s">
        <v>12027</v>
      </c>
      <c r="K422" t="s">
        <v>12028</v>
      </c>
      <c r="L422" t="s">
        <v>10381</v>
      </c>
      <c r="M422" t="s">
        <v>10382</v>
      </c>
      <c r="N422" t="s">
        <v>8</v>
      </c>
      <c r="P422" t="s">
        <v>2683</v>
      </c>
      <c r="Q422" t="s">
        <v>8</v>
      </c>
    </row>
    <row r="423" spans="1:17" x14ac:dyDescent="0.25">
      <c r="A423">
        <v>320</v>
      </c>
      <c r="B423" t="s">
        <v>12958</v>
      </c>
      <c r="C423" t="s">
        <v>12959</v>
      </c>
      <c r="D423" t="s">
        <v>20</v>
      </c>
      <c r="E423" t="s">
        <v>8069</v>
      </c>
      <c r="F423" t="s">
        <v>8</v>
      </c>
      <c r="I423">
        <v>50</v>
      </c>
      <c r="J423" t="s">
        <v>12538</v>
      </c>
      <c r="K423" t="s">
        <v>12539</v>
      </c>
      <c r="L423" t="s">
        <v>10381</v>
      </c>
      <c r="M423" t="s">
        <v>10474</v>
      </c>
      <c r="N423" t="s">
        <v>8</v>
      </c>
      <c r="P423" t="s">
        <v>8</v>
      </c>
      <c r="Q423" t="s">
        <v>8</v>
      </c>
    </row>
    <row r="424" spans="1:17" x14ac:dyDescent="0.25">
      <c r="A424">
        <v>40</v>
      </c>
      <c r="B424" t="s">
        <v>12960</v>
      </c>
      <c r="C424" t="s">
        <v>12961</v>
      </c>
      <c r="D424" t="s">
        <v>9505</v>
      </c>
      <c r="E424" t="s">
        <v>9519</v>
      </c>
      <c r="F424" t="s">
        <v>8</v>
      </c>
      <c r="I424">
        <v>230</v>
      </c>
      <c r="J424" t="s">
        <v>10832</v>
      </c>
      <c r="K424" t="s">
        <v>10833</v>
      </c>
      <c r="L424" t="s">
        <v>10381</v>
      </c>
      <c r="M424" t="s">
        <v>10827</v>
      </c>
      <c r="N424" t="s">
        <v>8</v>
      </c>
      <c r="P424" t="s">
        <v>8</v>
      </c>
      <c r="Q424" t="s">
        <v>8</v>
      </c>
    </row>
    <row r="425" spans="1:17" x14ac:dyDescent="0.25">
      <c r="A425">
        <v>125</v>
      </c>
      <c r="B425" t="s">
        <v>10788</v>
      </c>
      <c r="C425" t="s">
        <v>10789</v>
      </c>
      <c r="D425" t="s">
        <v>10284</v>
      </c>
      <c r="E425" t="s">
        <v>10285</v>
      </c>
      <c r="F425" t="s">
        <v>8</v>
      </c>
      <c r="I425">
        <v>150</v>
      </c>
      <c r="J425" t="s">
        <v>10835</v>
      </c>
      <c r="K425" t="s">
        <v>10836</v>
      </c>
      <c r="L425" t="s">
        <v>10284</v>
      </c>
      <c r="M425" t="s">
        <v>10285</v>
      </c>
      <c r="N425" t="s">
        <v>8</v>
      </c>
      <c r="P425" t="s">
        <v>8</v>
      </c>
      <c r="Q425" t="s">
        <v>8</v>
      </c>
    </row>
    <row r="426" spans="1:17" x14ac:dyDescent="0.25">
      <c r="A426">
        <v>400</v>
      </c>
      <c r="B426" t="s">
        <v>10790</v>
      </c>
      <c r="C426" t="s">
        <v>10791</v>
      </c>
      <c r="D426" t="s">
        <v>10381</v>
      </c>
      <c r="E426" t="s">
        <v>10382</v>
      </c>
      <c r="F426" t="s">
        <v>8</v>
      </c>
      <c r="I426">
        <v>197</v>
      </c>
      <c r="J426" t="s">
        <v>10837</v>
      </c>
      <c r="K426" t="s">
        <v>10838</v>
      </c>
      <c r="L426" t="s">
        <v>10290</v>
      </c>
      <c r="M426" t="s">
        <v>10294</v>
      </c>
      <c r="N426" t="s">
        <v>8</v>
      </c>
      <c r="P426" t="s">
        <v>8</v>
      </c>
      <c r="Q426" t="s">
        <v>8</v>
      </c>
    </row>
    <row r="427" spans="1:17" x14ac:dyDescent="0.25">
      <c r="A427">
        <v>150</v>
      </c>
      <c r="B427" t="s">
        <v>10796</v>
      </c>
      <c r="C427" t="s">
        <v>10797</v>
      </c>
      <c r="D427" t="s">
        <v>10284</v>
      </c>
      <c r="E427" t="s">
        <v>10285</v>
      </c>
      <c r="F427" t="s">
        <v>8</v>
      </c>
      <c r="I427">
        <v>245</v>
      </c>
      <c r="J427" t="s">
        <v>10840</v>
      </c>
      <c r="K427" t="s">
        <v>10839</v>
      </c>
      <c r="L427" t="s">
        <v>10807</v>
      </c>
      <c r="M427" t="s">
        <v>10808</v>
      </c>
      <c r="N427" t="s">
        <v>17</v>
      </c>
      <c r="P427" t="s">
        <v>8</v>
      </c>
      <c r="Q427" t="s">
        <v>8</v>
      </c>
    </row>
    <row r="428" spans="1:17" x14ac:dyDescent="0.25">
      <c r="A428">
        <v>108</v>
      </c>
      <c r="B428" t="s">
        <v>11724</v>
      </c>
      <c r="C428" t="s">
        <v>10800</v>
      </c>
      <c r="D428" t="s">
        <v>10290</v>
      </c>
      <c r="E428" t="s">
        <v>10294</v>
      </c>
      <c r="F428" t="s">
        <v>8</v>
      </c>
      <c r="I428">
        <v>195</v>
      </c>
      <c r="J428" t="s">
        <v>10841</v>
      </c>
      <c r="K428" t="s">
        <v>10839</v>
      </c>
      <c r="L428" t="s">
        <v>10421</v>
      </c>
      <c r="M428" t="s">
        <v>10422</v>
      </c>
      <c r="N428" t="s">
        <v>17</v>
      </c>
      <c r="P428" t="s">
        <v>8</v>
      </c>
      <c r="Q428" t="s">
        <v>8</v>
      </c>
    </row>
    <row r="429" spans="1:17" x14ac:dyDescent="0.25">
      <c r="A429">
        <v>25</v>
      </c>
      <c r="B429" t="s">
        <v>10805</v>
      </c>
      <c r="C429" t="s">
        <v>10806</v>
      </c>
      <c r="D429" t="s">
        <v>10290</v>
      </c>
      <c r="E429" t="s">
        <v>10294</v>
      </c>
      <c r="F429" t="s">
        <v>8</v>
      </c>
      <c r="I429">
        <v>1485</v>
      </c>
      <c r="J429" t="s">
        <v>10842</v>
      </c>
      <c r="K429" t="s">
        <v>10843</v>
      </c>
      <c r="L429" t="s">
        <v>10</v>
      </c>
      <c r="M429" t="s">
        <v>11</v>
      </c>
      <c r="N429" t="s">
        <v>8</v>
      </c>
      <c r="P429" t="s">
        <v>2683</v>
      </c>
      <c r="Q429" t="s">
        <v>8</v>
      </c>
    </row>
    <row r="430" spans="1:17" x14ac:dyDescent="0.25">
      <c r="A430">
        <v>110</v>
      </c>
      <c r="B430" t="s">
        <v>11415</v>
      </c>
      <c r="C430" t="s">
        <v>10809</v>
      </c>
      <c r="D430" t="s">
        <v>10290</v>
      </c>
      <c r="E430" t="s">
        <v>10294</v>
      </c>
      <c r="F430" t="s">
        <v>8</v>
      </c>
      <c r="I430">
        <v>246</v>
      </c>
      <c r="J430" t="s">
        <v>12440</v>
      </c>
      <c r="K430" t="s">
        <v>12441</v>
      </c>
      <c r="L430" t="s">
        <v>12</v>
      </c>
      <c r="M430" t="s">
        <v>8054</v>
      </c>
      <c r="N430" t="s">
        <v>8</v>
      </c>
      <c r="P430" t="s">
        <v>8</v>
      </c>
      <c r="Q430" t="s">
        <v>8</v>
      </c>
    </row>
    <row r="431" spans="1:17" x14ac:dyDescent="0.25">
      <c r="A431">
        <v>75</v>
      </c>
      <c r="B431" t="s">
        <v>11417</v>
      </c>
      <c r="C431" t="s">
        <v>10810</v>
      </c>
      <c r="D431" t="s">
        <v>10290</v>
      </c>
      <c r="E431" t="s">
        <v>10294</v>
      </c>
      <c r="F431" t="s">
        <v>8</v>
      </c>
      <c r="I431">
        <v>526</v>
      </c>
      <c r="J431" t="s">
        <v>10845</v>
      </c>
      <c r="K431" t="s">
        <v>10846</v>
      </c>
      <c r="L431" t="s">
        <v>10</v>
      </c>
      <c r="M431" t="s">
        <v>11</v>
      </c>
      <c r="N431" t="s">
        <v>17</v>
      </c>
      <c r="P431" t="s">
        <v>8</v>
      </c>
      <c r="Q431" t="s">
        <v>8</v>
      </c>
    </row>
    <row r="432" spans="1:17" x14ac:dyDescent="0.25">
      <c r="A432">
        <v>78</v>
      </c>
      <c r="B432" t="s">
        <v>11418</v>
      </c>
      <c r="C432" t="s">
        <v>10811</v>
      </c>
      <c r="D432" t="s">
        <v>10290</v>
      </c>
      <c r="E432" t="s">
        <v>10294</v>
      </c>
      <c r="F432" t="s">
        <v>8</v>
      </c>
      <c r="I432">
        <v>200</v>
      </c>
      <c r="J432" t="s">
        <v>2753</v>
      </c>
      <c r="K432" t="s">
        <v>8155</v>
      </c>
      <c r="L432" t="s">
        <v>10</v>
      </c>
      <c r="M432" t="s">
        <v>11</v>
      </c>
      <c r="N432" t="s">
        <v>8</v>
      </c>
      <c r="P432" t="s">
        <v>8</v>
      </c>
      <c r="Q432" t="s">
        <v>8</v>
      </c>
    </row>
    <row r="433" spans="1:17" x14ac:dyDescent="0.25">
      <c r="A433">
        <v>144</v>
      </c>
      <c r="B433" t="s">
        <v>10812</v>
      </c>
      <c r="C433" t="s">
        <v>10813</v>
      </c>
      <c r="D433" t="s">
        <v>10290</v>
      </c>
      <c r="E433" t="s">
        <v>10294</v>
      </c>
      <c r="F433" t="s">
        <v>8</v>
      </c>
      <c r="I433">
        <v>66</v>
      </c>
      <c r="J433" t="s">
        <v>10848</v>
      </c>
      <c r="K433" t="s">
        <v>10849</v>
      </c>
      <c r="L433" t="s">
        <v>10</v>
      </c>
      <c r="M433" t="s">
        <v>11</v>
      </c>
      <c r="N433" t="s">
        <v>17</v>
      </c>
      <c r="P433" t="s">
        <v>8</v>
      </c>
      <c r="Q433" t="s">
        <v>8</v>
      </c>
    </row>
    <row r="434" spans="1:17" x14ac:dyDescent="0.25">
      <c r="A434">
        <v>475</v>
      </c>
      <c r="B434" t="s">
        <v>10814</v>
      </c>
      <c r="C434" t="s">
        <v>10815</v>
      </c>
      <c r="D434" t="s">
        <v>10442</v>
      </c>
      <c r="E434" t="s">
        <v>10443</v>
      </c>
      <c r="F434" t="s">
        <v>8</v>
      </c>
      <c r="I434">
        <v>261</v>
      </c>
      <c r="J434" t="s">
        <v>10850</v>
      </c>
      <c r="K434" t="s">
        <v>10851</v>
      </c>
      <c r="L434" t="s">
        <v>10</v>
      </c>
      <c r="M434" t="s">
        <v>11</v>
      </c>
      <c r="N434" t="s">
        <v>17</v>
      </c>
      <c r="P434" t="s">
        <v>8</v>
      </c>
      <c r="Q434" t="s">
        <v>8</v>
      </c>
    </row>
    <row r="435" spans="1:17" x14ac:dyDescent="0.25">
      <c r="A435">
        <v>362</v>
      </c>
      <c r="B435" t="s">
        <v>10816</v>
      </c>
      <c r="C435" t="s">
        <v>10815</v>
      </c>
      <c r="D435" t="s">
        <v>9799</v>
      </c>
      <c r="E435" t="s">
        <v>8064</v>
      </c>
      <c r="F435" t="s">
        <v>8</v>
      </c>
      <c r="I435">
        <v>370</v>
      </c>
      <c r="J435" t="s">
        <v>10852</v>
      </c>
      <c r="K435" t="s">
        <v>10853</v>
      </c>
      <c r="L435" t="s">
        <v>10</v>
      </c>
      <c r="M435" t="s">
        <v>11</v>
      </c>
      <c r="N435" t="s">
        <v>17</v>
      </c>
      <c r="P435" t="s">
        <v>8</v>
      </c>
      <c r="Q435" t="s">
        <v>8</v>
      </c>
    </row>
    <row r="436" spans="1:17" x14ac:dyDescent="0.25">
      <c r="A436">
        <v>480</v>
      </c>
      <c r="B436" t="s">
        <v>11408</v>
      </c>
      <c r="C436" t="s">
        <v>10815</v>
      </c>
      <c r="D436" t="s">
        <v>10290</v>
      </c>
      <c r="E436" t="s">
        <v>10294</v>
      </c>
      <c r="F436" t="s">
        <v>8</v>
      </c>
      <c r="I436">
        <v>350</v>
      </c>
      <c r="J436" t="s">
        <v>10854</v>
      </c>
      <c r="K436" t="s">
        <v>10855</v>
      </c>
      <c r="L436" t="s">
        <v>10305</v>
      </c>
      <c r="M436" t="s">
        <v>10306</v>
      </c>
      <c r="N436" t="s">
        <v>8</v>
      </c>
      <c r="P436" t="s">
        <v>8</v>
      </c>
      <c r="Q436" t="s">
        <v>8</v>
      </c>
    </row>
    <row r="437" spans="1:17" x14ac:dyDescent="0.25">
      <c r="A437">
        <v>560</v>
      </c>
      <c r="B437" t="s">
        <v>10817</v>
      </c>
      <c r="C437" t="s">
        <v>10818</v>
      </c>
      <c r="D437" t="s">
        <v>10442</v>
      </c>
      <c r="E437" t="s">
        <v>10443</v>
      </c>
      <c r="F437" t="s">
        <v>8</v>
      </c>
      <c r="I437">
        <v>1240</v>
      </c>
      <c r="J437" t="s">
        <v>59</v>
      </c>
      <c r="K437" t="s">
        <v>8156</v>
      </c>
      <c r="L437" t="s">
        <v>7</v>
      </c>
      <c r="M437" t="s">
        <v>8055</v>
      </c>
      <c r="N437" t="s">
        <v>8</v>
      </c>
      <c r="P437" t="s">
        <v>8</v>
      </c>
      <c r="Q437" t="s">
        <v>8</v>
      </c>
    </row>
    <row r="438" spans="1:17" x14ac:dyDescent="0.25">
      <c r="A438">
        <v>335</v>
      </c>
      <c r="B438" t="s">
        <v>10819</v>
      </c>
      <c r="C438" t="s">
        <v>10818</v>
      </c>
      <c r="D438" t="s">
        <v>9799</v>
      </c>
      <c r="E438" t="s">
        <v>8064</v>
      </c>
      <c r="F438" t="s">
        <v>8</v>
      </c>
      <c r="I438">
        <v>70</v>
      </c>
      <c r="J438" t="s">
        <v>11725</v>
      </c>
      <c r="K438" t="s">
        <v>8156</v>
      </c>
      <c r="L438" t="s">
        <v>10</v>
      </c>
      <c r="M438" t="s">
        <v>11</v>
      </c>
      <c r="N438" t="s">
        <v>8</v>
      </c>
      <c r="P438" t="s">
        <v>8</v>
      </c>
      <c r="Q438" t="s">
        <v>8</v>
      </c>
    </row>
    <row r="439" spans="1:17" x14ac:dyDescent="0.25">
      <c r="A439" t="s">
        <v>8</v>
      </c>
      <c r="B439" t="s">
        <v>8</v>
      </c>
      <c r="C439" t="s">
        <v>8</v>
      </c>
      <c r="D439" t="s">
        <v>8</v>
      </c>
      <c r="E439" t="s">
        <v>8</v>
      </c>
      <c r="F439" t="s">
        <v>8</v>
      </c>
      <c r="I439" t="s">
        <v>8</v>
      </c>
      <c r="J439" t="s">
        <v>8</v>
      </c>
      <c r="K439" t="s">
        <v>8</v>
      </c>
      <c r="L439" t="s">
        <v>8</v>
      </c>
      <c r="M439" t="s">
        <v>8</v>
      </c>
      <c r="N439" t="s">
        <v>8</v>
      </c>
      <c r="P439" t="e">
        <v>#N/A</v>
      </c>
      <c r="Q439" t="e">
        <v>#N/A</v>
      </c>
    </row>
    <row r="440" spans="1:17" x14ac:dyDescent="0.25">
      <c r="A440" t="s">
        <v>8</v>
      </c>
      <c r="B440" t="s">
        <v>8</v>
      </c>
      <c r="C440" t="s">
        <v>8</v>
      </c>
      <c r="D440" t="s">
        <v>8</v>
      </c>
      <c r="E440" t="s">
        <v>8</v>
      </c>
      <c r="F440" t="s">
        <v>8</v>
      </c>
      <c r="I440" t="s">
        <v>8</v>
      </c>
      <c r="J440" t="s">
        <v>8</v>
      </c>
      <c r="K440" t="s">
        <v>8</v>
      </c>
      <c r="L440" t="s">
        <v>8</v>
      </c>
      <c r="M440" t="s">
        <v>8</v>
      </c>
      <c r="N440" t="s">
        <v>8</v>
      </c>
      <c r="P440" t="e">
        <v>#N/A</v>
      </c>
      <c r="Q440" t="e">
        <v>#N/A</v>
      </c>
    </row>
    <row r="441" spans="1:17" x14ac:dyDescent="0.25">
      <c r="A441">
        <v>480</v>
      </c>
      <c r="B441" t="s">
        <v>8736</v>
      </c>
      <c r="C441" t="s">
        <v>8737</v>
      </c>
      <c r="D441" t="s">
        <v>7</v>
      </c>
      <c r="E441" t="s">
        <v>8055</v>
      </c>
      <c r="F441" t="s">
        <v>8</v>
      </c>
      <c r="I441">
        <v>1240</v>
      </c>
      <c r="J441" t="s">
        <v>10920</v>
      </c>
      <c r="K441" t="s">
        <v>10921</v>
      </c>
      <c r="L441" t="s">
        <v>7</v>
      </c>
      <c r="M441" t="s">
        <v>8055</v>
      </c>
      <c r="N441" t="s">
        <v>17</v>
      </c>
      <c r="P441" t="s">
        <v>8</v>
      </c>
      <c r="Q441" t="s">
        <v>2683</v>
      </c>
    </row>
    <row r="442" spans="1:17" x14ac:dyDescent="0.25">
      <c r="A442">
        <v>51</v>
      </c>
      <c r="B442" t="s">
        <v>8738</v>
      </c>
      <c r="C442" t="s">
        <v>8737</v>
      </c>
      <c r="D442" t="s">
        <v>10</v>
      </c>
      <c r="E442" t="s">
        <v>11</v>
      </c>
      <c r="F442" t="s">
        <v>8</v>
      </c>
      <c r="I442">
        <v>800</v>
      </c>
      <c r="J442" t="s">
        <v>11477</v>
      </c>
      <c r="K442" t="s">
        <v>11478</v>
      </c>
      <c r="L442" t="s">
        <v>7</v>
      </c>
      <c r="M442" t="s">
        <v>8055</v>
      </c>
      <c r="N442" t="s">
        <v>8</v>
      </c>
      <c r="P442" t="s">
        <v>8</v>
      </c>
      <c r="Q442" t="s">
        <v>8</v>
      </c>
    </row>
    <row r="443" spans="1:17" x14ac:dyDescent="0.25">
      <c r="A443">
        <v>880</v>
      </c>
      <c r="B443" t="s">
        <v>2846</v>
      </c>
      <c r="C443" t="s">
        <v>8157</v>
      </c>
      <c r="D443" t="s">
        <v>7</v>
      </c>
      <c r="E443" t="s">
        <v>8055</v>
      </c>
      <c r="F443" t="s">
        <v>8</v>
      </c>
      <c r="I443">
        <v>440</v>
      </c>
      <c r="J443" t="s">
        <v>11479</v>
      </c>
      <c r="K443" t="s">
        <v>11480</v>
      </c>
      <c r="L443" t="s">
        <v>7</v>
      </c>
      <c r="M443" t="s">
        <v>8055</v>
      </c>
      <c r="N443" t="s">
        <v>8</v>
      </c>
      <c r="P443" t="s">
        <v>8</v>
      </c>
      <c r="Q443" t="s">
        <v>8</v>
      </c>
    </row>
    <row r="444" spans="1:17" x14ac:dyDescent="0.25">
      <c r="A444">
        <v>1000</v>
      </c>
      <c r="B444" t="s">
        <v>10860</v>
      </c>
      <c r="C444" t="s">
        <v>9791</v>
      </c>
      <c r="D444" t="s">
        <v>7</v>
      </c>
      <c r="E444" t="s">
        <v>8055</v>
      </c>
      <c r="F444" t="s">
        <v>8</v>
      </c>
      <c r="I444">
        <v>5280</v>
      </c>
      <c r="J444" t="s">
        <v>10862</v>
      </c>
      <c r="K444" t="s">
        <v>8158</v>
      </c>
      <c r="L444" t="s">
        <v>7</v>
      </c>
      <c r="M444" t="s">
        <v>8055</v>
      </c>
      <c r="N444" t="s">
        <v>8</v>
      </c>
      <c r="P444" t="s">
        <v>8</v>
      </c>
      <c r="Q444" t="s">
        <v>8</v>
      </c>
    </row>
    <row r="445" spans="1:17" x14ac:dyDescent="0.25">
      <c r="A445">
        <v>400</v>
      </c>
      <c r="B445" t="s">
        <v>10861</v>
      </c>
      <c r="C445" t="s">
        <v>9788</v>
      </c>
      <c r="D445" t="s">
        <v>7</v>
      </c>
      <c r="E445" t="s">
        <v>8055</v>
      </c>
      <c r="F445" t="s">
        <v>8</v>
      </c>
      <c r="I445">
        <v>1560</v>
      </c>
      <c r="J445" t="s">
        <v>10863</v>
      </c>
      <c r="K445" t="s">
        <v>10864</v>
      </c>
      <c r="L445" t="s">
        <v>7</v>
      </c>
      <c r="M445" t="s">
        <v>8055</v>
      </c>
      <c r="N445" t="s">
        <v>8</v>
      </c>
      <c r="P445" t="s">
        <v>8</v>
      </c>
      <c r="Q445" t="s">
        <v>8</v>
      </c>
    </row>
    <row r="446" spans="1:17" x14ac:dyDescent="0.25">
      <c r="A446">
        <v>28</v>
      </c>
      <c r="B446" t="s">
        <v>12962</v>
      </c>
      <c r="C446" t="s">
        <v>12542</v>
      </c>
      <c r="D446" t="s">
        <v>15</v>
      </c>
      <c r="E446" t="s">
        <v>8059</v>
      </c>
      <c r="F446" t="s">
        <v>8</v>
      </c>
      <c r="I446">
        <v>680</v>
      </c>
      <c r="J446" t="s">
        <v>10867</v>
      </c>
      <c r="K446" t="s">
        <v>10868</v>
      </c>
      <c r="L446" t="s">
        <v>7</v>
      </c>
      <c r="M446" t="s">
        <v>8055</v>
      </c>
      <c r="N446" t="s">
        <v>8</v>
      </c>
      <c r="P446" t="s">
        <v>8</v>
      </c>
      <c r="Q446" t="s">
        <v>8</v>
      </c>
    </row>
    <row r="447" spans="1:17" x14ac:dyDescent="0.25">
      <c r="A447">
        <v>37</v>
      </c>
      <c r="B447" t="s">
        <v>10865</v>
      </c>
      <c r="C447" t="s">
        <v>10866</v>
      </c>
      <c r="D447" t="s">
        <v>10</v>
      </c>
      <c r="E447" t="s">
        <v>11</v>
      </c>
      <c r="F447" t="s">
        <v>17</v>
      </c>
      <c r="I447">
        <v>1600</v>
      </c>
      <c r="J447" t="s">
        <v>2814</v>
      </c>
      <c r="K447" t="s">
        <v>8159</v>
      </c>
      <c r="L447" t="s">
        <v>7</v>
      </c>
      <c r="M447" t="s">
        <v>8055</v>
      </c>
      <c r="N447" t="s">
        <v>8</v>
      </c>
      <c r="P447" t="s">
        <v>8</v>
      </c>
      <c r="Q447" t="s">
        <v>8</v>
      </c>
    </row>
    <row r="448" spans="1:17" x14ac:dyDescent="0.25">
      <c r="A448">
        <v>30</v>
      </c>
      <c r="B448" t="s">
        <v>12963</v>
      </c>
      <c r="C448" t="s">
        <v>12964</v>
      </c>
      <c r="D448" t="s">
        <v>13</v>
      </c>
      <c r="E448" t="s">
        <v>14</v>
      </c>
      <c r="F448" t="s">
        <v>8</v>
      </c>
      <c r="I448">
        <v>2240</v>
      </c>
      <c r="J448" t="s">
        <v>8741</v>
      </c>
      <c r="K448" t="s">
        <v>8160</v>
      </c>
      <c r="L448" t="s">
        <v>7</v>
      </c>
      <c r="M448" t="s">
        <v>8055</v>
      </c>
      <c r="N448" t="s">
        <v>17</v>
      </c>
      <c r="P448" t="s">
        <v>8</v>
      </c>
      <c r="Q448" t="s">
        <v>8</v>
      </c>
    </row>
    <row r="449" spans="1:17" x14ac:dyDescent="0.25">
      <c r="A449">
        <v>28</v>
      </c>
      <c r="B449" t="s">
        <v>12965</v>
      </c>
      <c r="C449" t="s">
        <v>12964</v>
      </c>
      <c r="D449" t="s">
        <v>15</v>
      </c>
      <c r="E449" t="s">
        <v>8059</v>
      </c>
      <c r="F449" t="s">
        <v>8</v>
      </c>
      <c r="I449">
        <v>1812</v>
      </c>
      <c r="J449" t="s">
        <v>11482</v>
      </c>
      <c r="K449" t="s">
        <v>11483</v>
      </c>
      <c r="L449" t="s">
        <v>7</v>
      </c>
      <c r="M449" t="s">
        <v>8055</v>
      </c>
      <c r="N449" t="s">
        <v>17</v>
      </c>
      <c r="P449" t="s">
        <v>8</v>
      </c>
      <c r="Q449" t="s">
        <v>2683</v>
      </c>
    </row>
    <row r="450" spans="1:17" x14ac:dyDescent="0.25">
      <c r="A450">
        <v>80</v>
      </c>
      <c r="B450" t="s">
        <v>11740</v>
      </c>
      <c r="C450" t="s">
        <v>10869</v>
      </c>
      <c r="D450" t="s">
        <v>7</v>
      </c>
      <c r="E450" t="s">
        <v>8055</v>
      </c>
      <c r="F450" t="s">
        <v>8</v>
      </c>
      <c r="I450">
        <v>1120</v>
      </c>
      <c r="J450" t="s">
        <v>10870</v>
      </c>
      <c r="K450" t="s">
        <v>10871</v>
      </c>
      <c r="L450" t="s">
        <v>7</v>
      </c>
      <c r="M450" t="s">
        <v>8055</v>
      </c>
      <c r="N450" t="s">
        <v>8</v>
      </c>
      <c r="P450" t="s">
        <v>8</v>
      </c>
      <c r="Q450" t="s">
        <v>8</v>
      </c>
    </row>
    <row r="451" spans="1:17" x14ac:dyDescent="0.25">
      <c r="A451">
        <v>2621</v>
      </c>
      <c r="B451" t="s">
        <v>10872</v>
      </c>
      <c r="C451" t="s">
        <v>9439</v>
      </c>
      <c r="D451" t="s">
        <v>10</v>
      </c>
      <c r="E451" t="s">
        <v>11</v>
      </c>
      <c r="F451" t="s">
        <v>8</v>
      </c>
      <c r="I451">
        <v>360</v>
      </c>
      <c r="J451" t="s">
        <v>11484</v>
      </c>
      <c r="K451" t="s">
        <v>11485</v>
      </c>
      <c r="L451" t="s">
        <v>7</v>
      </c>
      <c r="M451" t="s">
        <v>8055</v>
      </c>
      <c r="N451" t="s">
        <v>8</v>
      </c>
      <c r="P451" t="s">
        <v>8</v>
      </c>
      <c r="Q451" t="s">
        <v>8</v>
      </c>
    </row>
    <row r="452" spans="1:17" x14ac:dyDescent="0.25">
      <c r="A452">
        <v>842</v>
      </c>
      <c r="B452" t="s">
        <v>11456</v>
      </c>
      <c r="C452" t="s">
        <v>9439</v>
      </c>
      <c r="D452" t="s">
        <v>9505</v>
      </c>
      <c r="E452" t="s">
        <v>9519</v>
      </c>
      <c r="F452" t="s">
        <v>8</v>
      </c>
      <c r="I452">
        <v>1960</v>
      </c>
      <c r="J452" t="s">
        <v>9688</v>
      </c>
      <c r="K452" t="s">
        <v>9689</v>
      </c>
      <c r="L452" t="s">
        <v>7</v>
      </c>
      <c r="M452" t="s">
        <v>8055</v>
      </c>
      <c r="N452" t="s">
        <v>8</v>
      </c>
      <c r="P452" t="s">
        <v>8</v>
      </c>
      <c r="Q452" t="s">
        <v>8</v>
      </c>
    </row>
    <row r="453" spans="1:17" x14ac:dyDescent="0.25">
      <c r="A453">
        <v>2113</v>
      </c>
      <c r="B453" t="s">
        <v>9440</v>
      </c>
      <c r="C453" t="s">
        <v>9439</v>
      </c>
      <c r="D453" t="s">
        <v>15</v>
      </c>
      <c r="E453" t="s">
        <v>8059</v>
      </c>
      <c r="F453" t="s">
        <v>8</v>
      </c>
      <c r="I453">
        <v>1840</v>
      </c>
      <c r="J453" t="s">
        <v>2809</v>
      </c>
      <c r="K453" t="s">
        <v>8162</v>
      </c>
      <c r="L453" t="s">
        <v>7</v>
      </c>
      <c r="M453" t="s">
        <v>8055</v>
      </c>
      <c r="N453" t="s">
        <v>8</v>
      </c>
      <c r="P453" t="s">
        <v>8</v>
      </c>
      <c r="Q453" t="s">
        <v>8</v>
      </c>
    </row>
    <row r="454" spans="1:17" x14ac:dyDescent="0.25">
      <c r="A454">
        <v>260</v>
      </c>
      <c r="B454" t="s">
        <v>2808</v>
      </c>
      <c r="C454" t="s">
        <v>8161</v>
      </c>
      <c r="D454" t="s">
        <v>10</v>
      </c>
      <c r="E454" t="s">
        <v>11</v>
      </c>
      <c r="F454" t="s">
        <v>8</v>
      </c>
      <c r="I454">
        <v>725</v>
      </c>
      <c r="J454" t="s">
        <v>10876</v>
      </c>
      <c r="K454" t="s">
        <v>10877</v>
      </c>
      <c r="L454" t="s">
        <v>10381</v>
      </c>
      <c r="M454" t="s">
        <v>10382</v>
      </c>
      <c r="N454" t="s">
        <v>8</v>
      </c>
      <c r="P454" t="s">
        <v>8</v>
      </c>
      <c r="Q454" t="s">
        <v>8</v>
      </c>
    </row>
    <row r="455" spans="1:17" x14ac:dyDescent="0.25">
      <c r="A455">
        <v>1022</v>
      </c>
      <c r="B455" t="s">
        <v>10873</v>
      </c>
      <c r="C455" t="s">
        <v>10874</v>
      </c>
      <c r="D455" t="s">
        <v>10</v>
      </c>
      <c r="E455" t="s">
        <v>11</v>
      </c>
      <c r="F455" t="s">
        <v>8</v>
      </c>
      <c r="I455">
        <v>279</v>
      </c>
      <c r="J455" t="s">
        <v>2810</v>
      </c>
      <c r="K455" t="s">
        <v>8163</v>
      </c>
      <c r="L455" t="s">
        <v>10</v>
      </c>
      <c r="M455" t="s">
        <v>11</v>
      </c>
      <c r="N455" t="s">
        <v>17</v>
      </c>
      <c r="P455" t="s">
        <v>8</v>
      </c>
      <c r="Q455" t="s">
        <v>8</v>
      </c>
    </row>
    <row r="456" spans="1:17" x14ac:dyDescent="0.25">
      <c r="A456">
        <v>1000</v>
      </c>
      <c r="B456" t="s">
        <v>11457</v>
      </c>
      <c r="C456" t="s">
        <v>10874</v>
      </c>
      <c r="D456" t="s">
        <v>9505</v>
      </c>
      <c r="E456" t="s">
        <v>9519</v>
      </c>
      <c r="F456" t="s">
        <v>8</v>
      </c>
      <c r="I456">
        <v>165</v>
      </c>
      <c r="J456" t="s">
        <v>10882</v>
      </c>
      <c r="K456" t="s">
        <v>10883</v>
      </c>
      <c r="L456" t="s">
        <v>10381</v>
      </c>
      <c r="M456" t="s">
        <v>10382</v>
      </c>
      <c r="N456" t="s">
        <v>8</v>
      </c>
      <c r="P456" t="s">
        <v>8</v>
      </c>
      <c r="Q456" t="s">
        <v>8</v>
      </c>
    </row>
    <row r="457" spans="1:17" x14ac:dyDescent="0.25">
      <c r="A457">
        <v>3723</v>
      </c>
      <c r="B457" t="s">
        <v>10875</v>
      </c>
      <c r="C457" t="s">
        <v>10874</v>
      </c>
      <c r="D457" t="s">
        <v>15</v>
      </c>
      <c r="E457" t="s">
        <v>8059</v>
      </c>
      <c r="F457" t="s">
        <v>8</v>
      </c>
      <c r="I457">
        <v>137</v>
      </c>
      <c r="J457" t="s">
        <v>10884</v>
      </c>
      <c r="K457" t="s">
        <v>10885</v>
      </c>
      <c r="L457" t="s">
        <v>10</v>
      </c>
      <c r="M457" t="s">
        <v>11</v>
      </c>
      <c r="N457" t="s">
        <v>8</v>
      </c>
      <c r="P457" t="s">
        <v>8</v>
      </c>
      <c r="Q457" t="s">
        <v>8</v>
      </c>
    </row>
    <row r="458" spans="1:17" x14ac:dyDescent="0.25">
      <c r="A458">
        <v>121</v>
      </c>
      <c r="B458" t="s">
        <v>12020</v>
      </c>
      <c r="C458" t="s">
        <v>12021</v>
      </c>
      <c r="D458" t="s">
        <v>9505</v>
      </c>
      <c r="E458" t="s">
        <v>9519</v>
      </c>
      <c r="F458" t="s">
        <v>8</v>
      </c>
      <c r="I458">
        <v>804</v>
      </c>
      <c r="J458" t="s">
        <v>11458</v>
      </c>
      <c r="K458" t="s">
        <v>11459</v>
      </c>
      <c r="L458" t="s">
        <v>10</v>
      </c>
      <c r="M458" t="s">
        <v>11</v>
      </c>
      <c r="N458" t="s">
        <v>8</v>
      </c>
      <c r="P458" t="s">
        <v>8</v>
      </c>
      <c r="Q458" t="s">
        <v>8</v>
      </c>
    </row>
    <row r="459" spans="1:17" x14ac:dyDescent="0.25">
      <c r="A459">
        <v>1687</v>
      </c>
      <c r="B459" t="s">
        <v>10878</v>
      </c>
      <c r="C459" t="s">
        <v>10879</v>
      </c>
      <c r="D459" t="s">
        <v>15</v>
      </c>
      <c r="E459" t="s">
        <v>8059</v>
      </c>
      <c r="F459" t="s">
        <v>8</v>
      </c>
      <c r="I459">
        <v>27</v>
      </c>
      <c r="J459" t="s">
        <v>8742</v>
      </c>
      <c r="K459" t="s">
        <v>8743</v>
      </c>
      <c r="L459" t="s">
        <v>10</v>
      </c>
      <c r="M459" t="s">
        <v>11</v>
      </c>
      <c r="N459" t="s">
        <v>8</v>
      </c>
      <c r="P459" t="s">
        <v>8</v>
      </c>
      <c r="Q459" t="s">
        <v>8</v>
      </c>
    </row>
    <row r="460" spans="1:17" x14ac:dyDescent="0.25">
      <c r="A460">
        <v>1362</v>
      </c>
      <c r="B460" t="s">
        <v>10880</v>
      </c>
      <c r="C460" t="s">
        <v>10881</v>
      </c>
      <c r="D460" t="s">
        <v>10</v>
      </c>
      <c r="E460" t="s">
        <v>11</v>
      </c>
      <c r="F460" t="s">
        <v>8</v>
      </c>
      <c r="I460">
        <v>340</v>
      </c>
      <c r="J460" t="s">
        <v>8746</v>
      </c>
      <c r="K460" t="s">
        <v>8747</v>
      </c>
      <c r="L460" t="s">
        <v>10</v>
      </c>
      <c r="M460" t="s">
        <v>11</v>
      </c>
      <c r="N460" t="s">
        <v>8</v>
      </c>
      <c r="P460" t="s">
        <v>8</v>
      </c>
      <c r="Q460" t="s">
        <v>8</v>
      </c>
    </row>
    <row r="461" spans="1:17" x14ac:dyDescent="0.25">
      <c r="A461">
        <v>56</v>
      </c>
      <c r="B461" t="s">
        <v>12201</v>
      </c>
      <c r="C461" t="s">
        <v>12202</v>
      </c>
      <c r="D461" t="s">
        <v>15</v>
      </c>
      <c r="E461" t="s">
        <v>8059</v>
      </c>
      <c r="F461" t="s">
        <v>8</v>
      </c>
      <c r="I461">
        <v>364</v>
      </c>
      <c r="J461" t="s">
        <v>12032</v>
      </c>
      <c r="K461" t="s">
        <v>9690</v>
      </c>
      <c r="L461" t="s">
        <v>15</v>
      </c>
      <c r="M461" t="s">
        <v>8059</v>
      </c>
      <c r="N461" t="s">
        <v>8</v>
      </c>
      <c r="P461" t="s">
        <v>8</v>
      </c>
      <c r="Q461" t="s">
        <v>8</v>
      </c>
    </row>
    <row r="462" spans="1:17" x14ac:dyDescent="0.25">
      <c r="A462">
        <v>84</v>
      </c>
      <c r="B462" t="s">
        <v>12543</v>
      </c>
      <c r="C462" t="s">
        <v>12544</v>
      </c>
      <c r="D462" t="s">
        <v>15</v>
      </c>
      <c r="E462" t="s">
        <v>51</v>
      </c>
      <c r="F462" t="s">
        <v>8</v>
      </c>
      <c r="I462">
        <v>77</v>
      </c>
      <c r="J462" t="s">
        <v>12033</v>
      </c>
      <c r="K462" t="s">
        <v>12034</v>
      </c>
      <c r="L462" t="s">
        <v>12</v>
      </c>
      <c r="M462" t="s">
        <v>8054</v>
      </c>
      <c r="N462" t="s">
        <v>8</v>
      </c>
      <c r="P462" t="s">
        <v>8</v>
      </c>
      <c r="Q462" t="s">
        <v>8</v>
      </c>
    </row>
    <row r="463" spans="1:17" x14ac:dyDescent="0.25">
      <c r="A463">
        <v>1403</v>
      </c>
      <c r="B463" t="s">
        <v>11460</v>
      </c>
      <c r="C463" t="s">
        <v>8594</v>
      </c>
      <c r="D463" t="s">
        <v>9505</v>
      </c>
      <c r="E463" t="s">
        <v>9520</v>
      </c>
      <c r="F463" t="s">
        <v>8</v>
      </c>
      <c r="I463">
        <v>196</v>
      </c>
      <c r="J463" t="s">
        <v>12035</v>
      </c>
      <c r="K463" t="s">
        <v>12034</v>
      </c>
      <c r="L463" t="s">
        <v>15</v>
      </c>
      <c r="M463" t="s">
        <v>8059</v>
      </c>
      <c r="N463" t="s">
        <v>8</v>
      </c>
      <c r="P463" t="s">
        <v>8</v>
      </c>
      <c r="Q463" t="s">
        <v>8</v>
      </c>
    </row>
    <row r="464" spans="1:17" x14ac:dyDescent="0.25">
      <c r="A464">
        <v>4480</v>
      </c>
      <c r="B464" t="s">
        <v>9648</v>
      </c>
      <c r="C464" t="s">
        <v>8594</v>
      </c>
      <c r="D464" t="s">
        <v>15</v>
      </c>
      <c r="E464" t="s">
        <v>8740</v>
      </c>
      <c r="F464" t="s">
        <v>8</v>
      </c>
      <c r="I464">
        <v>175</v>
      </c>
      <c r="J464" t="s">
        <v>12036</v>
      </c>
      <c r="K464" t="s">
        <v>12037</v>
      </c>
      <c r="L464" t="s">
        <v>10305</v>
      </c>
      <c r="M464" t="s">
        <v>10306</v>
      </c>
      <c r="N464" t="s">
        <v>8</v>
      </c>
      <c r="P464" t="s">
        <v>8</v>
      </c>
      <c r="Q464" t="s">
        <v>8</v>
      </c>
    </row>
    <row r="465" spans="1:17" x14ac:dyDescent="0.25">
      <c r="A465">
        <v>300</v>
      </c>
      <c r="B465" t="s">
        <v>10886</v>
      </c>
      <c r="C465" t="s">
        <v>10887</v>
      </c>
      <c r="D465" t="s">
        <v>10381</v>
      </c>
      <c r="E465" t="s">
        <v>10382</v>
      </c>
      <c r="F465" t="s">
        <v>8</v>
      </c>
      <c r="I465">
        <v>95</v>
      </c>
      <c r="J465" t="s">
        <v>10892</v>
      </c>
      <c r="K465" t="s">
        <v>10893</v>
      </c>
      <c r="L465" t="s">
        <v>10290</v>
      </c>
      <c r="M465" t="s">
        <v>10294</v>
      </c>
      <c r="N465" t="s">
        <v>8</v>
      </c>
      <c r="P465" t="s">
        <v>8</v>
      </c>
      <c r="Q465" t="s">
        <v>8</v>
      </c>
    </row>
    <row r="466" spans="1:17" x14ac:dyDescent="0.25">
      <c r="A466">
        <v>25</v>
      </c>
      <c r="B466" t="s">
        <v>12108</v>
      </c>
      <c r="C466" t="s">
        <v>10888</v>
      </c>
      <c r="D466" t="s">
        <v>10305</v>
      </c>
      <c r="E466" t="s">
        <v>10306</v>
      </c>
      <c r="F466" t="s">
        <v>8</v>
      </c>
      <c r="I466">
        <v>200</v>
      </c>
      <c r="J466" t="s">
        <v>10894</v>
      </c>
      <c r="K466" t="s">
        <v>10895</v>
      </c>
      <c r="L466" t="s">
        <v>10290</v>
      </c>
      <c r="M466" t="s">
        <v>10294</v>
      </c>
      <c r="N466" t="s">
        <v>8</v>
      </c>
      <c r="P466" t="s">
        <v>8</v>
      </c>
      <c r="Q466" t="s">
        <v>8</v>
      </c>
    </row>
    <row r="467" spans="1:17" x14ac:dyDescent="0.25">
      <c r="A467">
        <v>250</v>
      </c>
      <c r="B467" t="s">
        <v>10889</v>
      </c>
      <c r="C467" t="s">
        <v>10890</v>
      </c>
      <c r="D467" t="s">
        <v>10381</v>
      </c>
      <c r="E467" t="s">
        <v>10474</v>
      </c>
      <c r="F467" t="s">
        <v>8</v>
      </c>
      <c r="I467">
        <v>100</v>
      </c>
      <c r="J467" t="s">
        <v>10896</v>
      </c>
      <c r="K467" t="s">
        <v>10897</v>
      </c>
      <c r="L467" t="s">
        <v>10305</v>
      </c>
      <c r="M467" t="s">
        <v>10306</v>
      </c>
      <c r="N467" t="s">
        <v>8</v>
      </c>
      <c r="P467" t="s">
        <v>8</v>
      </c>
      <c r="Q467" t="s">
        <v>8</v>
      </c>
    </row>
    <row r="468" spans="1:17" x14ac:dyDescent="0.25">
      <c r="A468">
        <v>300</v>
      </c>
      <c r="B468" t="s">
        <v>12422</v>
      </c>
      <c r="C468" t="s">
        <v>12423</v>
      </c>
      <c r="D468" t="s">
        <v>10381</v>
      </c>
      <c r="E468" t="s">
        <v>10382</v>
      </c>
      <c r="F468" t="s">
        <v>8</v>
      </c>
      <c r="I468">
        <v>275</v>
      </c>
      <c r="J468" t="s">
        <v>12038</v>
      </c>
      <c r="K468" t="s">
        <v>12039</v>
      </c>
      <c r="L468" t="s">
        <v>10305</v>
      </c>
      <c r="M468" t="s">
        <v>10306</v>
      </c>
      <c r="N468" t="s">
        <v>8</v>
      </c>
      <c r="P468" t="s">
        <v>8</v>
      </c>
      <c r="Q468" t="s">
        <v>8</v>
      </c>
    </row>
    <row r="469" spans="1:17" x14ac:dyDescent="0.25">
      <c r="A469">
        <v>400</v>
      </c>
      <c r="B469" t="s">
        <v>12424</v>
      </c>
      <c r="C469" t="s">
        <v>12425</v>
      </c>
      <c r="D469" t="s">
        <v>10381</v>
      </c>
      <c r="E469" t="s">
        <v>10382</v>
      </c>
      <c r="F469" t="s">
        <v>8</v>
      </c>
      <c r="I469">
        <v>55</v>
      </c>
      <c r="J469" t="s">
        <v>10905</v>
      </c>
      <c r="K469" t="s">
        <v>10906</v>
      </c>
      <c r="L469" t="s">
        <v>10290</v>
      </c>
      <c r="M469" t="s">
        <v>10294</v>
      </c>
      <c r="N469" t="s">
        <v>8</v>
      </c>
      <c r="P469" t="s">
        <v>8</v>
      </c>
      <c r="Q469" t="s">
        <v>2683</v>
      </c>
    </row>
    <row r="470" spans="1:17" x14ac:dyDescent="0.25">
      <c r="A470">
        <v>400</v>
      </c>
      <c r="B470" t="s">
        <v>12426</v>
      </c>
      <c r="C470" t="s">
        <v>12427</v>
      </c>
      <c r="D470" t="s">
        <v>10381</v>
      </c>
      <c r="E470" t="s">
        <v>10382</v>
      </c>
      <c r="F470" t="s">
        <v>8</v>
      </c>
      <c r="I470">
        <v>575</v>
      </c>
      <c r="J470" t="s">
        <v>10909</v>
      </c>
      <c r="K470" t="s">
        <v>10910</v>
      </c>
      <c r="L470" t="s">
        <v>10305</v>
      </c>
      <c r="M470" t="s">
        <v>10306</v>
      </c>
      <c r="N470" t="s">
        <v>8</v>
      </c>
      <c r="P470" t="s">
        <v>8</v>
      </c>
      <c r="Q470" t="s">
        <v>8</v>
      </c>
    </row>
    <row r="471" spans="1:17" x14ac:dyDescent="0.25">
      <c r="A471">
        <v>400</v>
      </c>
      <c r="B471" t="s">
        <v>12428</v>
      </c>
      <c r="C471" t="s">
        <v>12429</v>
      </c>
      <c r="D471" t="s">
        <v>10381</v>
      </c>
      <c r="E471" t="s">
        <v>10382</v>
      </c>
      <c r="F471" t="s">
        <v>8</v>
      </c>
      <c r="I471">
        <v>840</v>
      </c>
      <c r="J471" t="s">
        <v>8493</v>
      </c>
      <c r="K471" t="s">
        <v>8494</v>
      </c>
      <c r="L471" t="s">
        <v>20</v>
      </c>
      <c r="M471" t="s">
        <v>8069</v>
      </c>
      <c r="N471" t="s">
        <v>8</v>
      </c>
      <c r="P471" t="s">
        <v>8</v>
      </c>
      <c r="Q471" t="s">
        <v>8</v>
      </c>
    </row>
    <row r="472" spans="1:17" x14ac:dyDescent="0.25">
      <c r="A472">
        <v>250</v>
      </c>
      <c r="B472" t="s">
        <v>12430</v>
      </c>
      <c r="C472" t="s">
        <v>12431</v>
      </c>
      <c r="D472" t="s">
        <v>10381</v>
      </c>
      <c r="E472" t="s">
        <v>10382</v>
      </c>
      <c r="F472" t="s">
        <v>8</v>
      </c>
      <c r="I472">
        <v>812</v>
      </c>
      <c r="J472" t="s">
        <v>60</v>
      </c>
      <c r="K472" t="s">
        <v>8166</v>
      </c>
      <c r="L472" t="s">
        <v>15</v>
      </c>
      <c r="M472" t="s">
        <v>8059</v>
      </c>
      <c r="N472" t="s">
        <v>8</v>
      </c>
      <c r="P472" t="s">
        <v>8</v>
      </c>
      <c r="Q472" t="s">
        <v>8</v>
      </c>
    </row>
    <row r="473" spans="1:17" x14ac:dyDescent="0.25">
      <c r="A473">
        <v>250</v>
      </c>
      <c r="B473" t="s">
        <v>12432</v>
      </c>
      <c r="C473" t="s">
        <v>12433</v>
      </c>
      <c r="D473" t="s">
        <v>10381</v>
      </c>
      <c r="E473" t="s">
        <v>10382</v>
      </c>
      <c r="F473" t="s">
        <v>8</v>
      </c>
      <c r="I473">
        <v>254</v>
      </c>
      <c r="J473" t="s">
        <v>10912</v>
      </c>
      <c r="K473" t="s">
        <v>10913</v>
      </c>
      <c r="L473" t="s">
        <v>10</v>
      </c>
      <c r="M473" t="s">
        <v>11</v>
      </c>
      <c r="N473" t="s">
        <v>17</v>
      </c>
      <c r="P473" t="s">
        <v>8</v>
      </c>
      <c r="Q473" t="s">
        <v>2683</v>
      </c>
    </row>
    <row r="474" spans="1:17" x14ac:dyDescent="0.25">
      <c r="A474">
        <v>300</v>
      </c>
      <c r="B474" t="s">
        <v>12434</v>
      </c>
      <c r="C474" t="s">
        <v>12435</v>
      </c>
      <c r="D474" t="s">
        <v>10381</v>
      </c>
      <c r="E474" t="s">
        <v>10382</v>
      </c>
      <c r="F474" t="s">
        <v>8</v>
      </c>
      <c r="I474">
        <v>1516</v>
      </c>
      <c r="J474" t="s">
        <v>10915</v>
      </c>
      <c r="K474" t="s">
        <v>10914</v>
      </c>
      <c r="L474" t="s">
        <v>10381</v>
      </c>
      <c r="M474" t="s">
        <v>10474</v>
      </c>
      <c r="N474" t="s">
        <v>8</v>
      </c>
      <c r="P474" t="s">
        <v>8</v>
      </c>
      <c r="Q474" t="s">
        <v>8</v>
      </c>
    </row>
    <row r="475" spans="1:17" x14ac:dyDescent="0.25">
      <c r="A475">
        <v>520</v>
      </c>
      <c r="B475" t="s">
        <v>8744</v>
      </c>
      <c r="C475" t="s">
        <v>8745</v>
      </c>
      <c r="D475" t="s">
        <v>7</v>
      </c>
      <c r="E475" t="s">
        <v>8055</v>
      </c>
      <c r="F475" t="s">
        <v>8</v>
      </c>
      <c r="I475">
        <v>560</v>
      </c>
      <c r="J475" t="s">
        <v>9397</v>
      </c>
      <c r="K475" t="s">
        <v>8168</v>
      </c>
      <c r="L475" t="s">
        <v>7</v>
      </c>
      <c r="M475" t="s">
        <v>8055</v>
      </c>
      <c r="N475" t="s">
        <v>8</v>
      </c>
      <c r="P475" t="s">
        <v>8</v>
      </c>
      <c r="Q475" t="s">
        <v>8</v>
      </c>
    </row>
    <row r="476" spans="1:17" x14ac:dyDescent="0.25">
      <c r="A476">
        <v>60</v>
      </c>
      <c r="B476" t="s">
        <v>10891</v>
      </c>
      <c r="C476" t="s">
        <v>8745</v>
      </c>
      <c r="D476" t="s">
        <v>10</v>
      </c>
      <c r="E476" t="s">
        <v>11</v>
      </c>
      <c r="F476" t="s">
        <v>8</v>
      </c>
      <c r="I476">
        <v>448</v>
      </c>
      <c r="J476" t="s">
        <v>61</v>
      </c>
      <c r="K476" t="s">
        <v>8168</v>
      </c>
      <c r="L476" t="s">
        <v>15</v>
      </c>
      <c r="M476" t="s">
        <v>8059</v>
      </c>
      <c r="N476" t="s">
        <v>8</v>
      </c>
      <c r="P476" t="s">
        <v>8</v>
      </c>
      <c r="Q476" t="s">
        <v>8</v>
      </c>
    </row>
    <row r="477" spans="1:17" x14ac:dyDescent="0.25">
      <c r="A477">
        <v>140</v>
      </c>
      <c r="B477" t="s">
        <v>12203</v>
      </c>
      <c r="C477" t="s">
        <v>8745</v>
      </c>
      <c r="D477" t="s">
        <v>15</v>
      </c>
      <c r="E477" t="s">
        <v>8059</v>
      </c>
      <c r="F477" t="s">
        <v>8</v>
      </c>
      <c r="I477">
        <v>1386</v>
      </c>
      <c r="J477" t="s">
        <v>11461</v>
      </c>
      <c r="K477" t="s">
        <v>8169</v>
      </c>
      <c r="L477" t="s">
        <v>12</v>
      </c>
      <c r="M477" t="s">
        <v>8054</v>
      </c>
      <c r="N477" t="s">
        <v>8</v>
      </c>
      <c r="P477" t="s">
        <v>8</v>
      </c>
      <c r="Q477" t="s">
        <v>8</v>
      </c>
    </row>
    <row r="478" spans="1:17" x14ac:dyDescent="0.25">
      <c r="A478">
        <v>28</v>
      </c>
      <c r="B478" t="s">
        <v>8871</v>
      </c>
      <c r="C478" t="s">
        <v>8745</v>
      </c>
      <c r="D478" t="s">
        <v>2778</v>
      </c>
      <c r="E478" t="s">
        <v>8071</v>
      </c>
      <c r="F478" t="s">
        <v>8</v>
      </c>
      <c r="I478">
        <v>3920</v>
      </c>
      <c r="J478" t="s">
        <v>62</v>
      </c>
      <c r="K478" t="s">
        <v>8169</v>
      </c>
      <c r="L478" t="s">
        <v>7</v>
      </c>
      <c r="M478" t="s">
        <v>8055</v>
      </c>
      <c r="N478" t="s">
        <v>8</v>
      </c>
      <c r="P478" t="s">
        <v>8</v>
      </c>
      <c r="Q478" t="s">
        <v>8</v>
      </c>
    </row>
    <row r="479" spans="1:17" x14ac:dyDescent="0.25">
      <c r="A479">
        <v>350</v>
      </c>
      <c r="B479" t="s">
        <v>10898</v>
      </c>
      <c r="C479" t="s">
        <v>10899</v>
      </c>
      <c r="D479" t="s">
        <v>10381</v>
      </c>
      <c r="E479" t="s">
        <v>10474</v>
      </c>
      <c r="F479" t="s">
        <v>8</v>
      </c>
      <c r="I479">
        <v>616</v>
      </c>
      <c r="J479" t="s">
        <v>9649</v>
      </c>
      <c r="K479" t="s">
        <v>8169</v>
      </c>
      <c r="L479" t="s">
        <v>15</v>
      </c>
      <c r="M479" t="s">
        <v>8059</v>
      </c>
      <c r="N479" t="s">
        <v>8</v>
      </c>
      <c r="P479" t="s">
        <v>8</v>
      </c>
      <c r="Q479" t="s">
        <v>8</v>
      </c>
    </row>
    <row r="480" spans="1:17" x14ac:dyDescent="0.25">
      <c r="A480">
        <v>250</v>
      </c>
      <c r="B480" t="s">
        <v>12417</v>
      </c>
      <c r="C480" t="s">
        <v>12418</v>
      </c>
      <c r="D480" t="s">
        <v>10</v>
      </c>
      <c r="E480" t="s">
        <v>11</v>
      </c>
      <c r="F480" t="s">
        <v>8</v>
      </c>
      <c r="I480">
        <v>308</v>
      </c>
      <c r="J480" t="s">
        <v>12041</v>
      </c>
      <c r="K480" t="s">
        <v>9651</v>
      </c>
      <c r="L480" t="s">
        <v>12</v>
      </c>
      <c r="M480" t="s">
        <v>8054</v>
      </c>
      <c r="N480" t="s">
        <v>8</v>
      </c>
      <c r="P480" t="s">
        <v>8</v>
      </c>
      <c r="Q480" t="s">
        <v>8</v>
      </c>
    </row>
    <row r="481" spans="1:17" x14ac:dyDescent="0.25">
      <c r="A481">
        <v>200</v>
      </c>
      <c r="B481" t="s">
        <v>12461</v>
      </c>
      <c r="C481" t="s">
        <v>12418</v>
      </c>
      <c r="D481" t="s">
        <v>10381</v>
      </c>
      <c r="E481" t="s">
        <v>10382</v>
      </c>
      <c r="F481" t="s">
        <v>8</v>
      </c>
      <c r="I481">
        <v>168</v>
      </c>
      <c r="J481" t="s">
        <v>9650</v>
      </c>
      <c r="K481" t="s">
        <v>9651</v>
      </c>
      <c r="L481" t="s">
        <v>15</v>
      </c>
      <c r="M481" t="s">
        <v>8059</v>
      </c>
      <c r="N481" t="s">
        <v>8</v>
      </c>
      <c r="P481" t="s">
        <v>8</v>
      </c>
      <c r="Q481" t="s">
        <v>8</v>
      </c>
    </row>
    <row r="482" spans="1:17" x14ac:dyDescent="0.25">
      <c r="A482">
        <v>1820</v>
      </c>
      <c r="B482" t="s">
        <v>10900</v>
      </c>
      <c r="C482" t="s">
        <v>10901</v>
      </c>
      <c r="D482" t="s">
        <v>15</v>
      </c>
      <c r="E482" t="s">
        <v>8059</v>
      </c>
      <c r="F482" t="s">
        <v>8</v>
      </c>
      <c r="I482">
        <v>28</v>
      </c>
      <c r="J482" t="s">
        <v>12545</v>
      </c>
      <c r="K482" t="s">
        <v>8170</v>
      </c>
      <c r="L482" t="s">
        <v>15</v>
      </c>
      <c r="M482" t="s">
        <v>8059</v>
      </c>
      <c r="N482" t="s">
        <v>8</v>
      </c>
      <c r="P482" t="s">
        <v>8</v>
      </c>
      <c r="Q482" t="s">
        <v>8</v>
      </c>
    </row>
    <row r="483" spans="1:17" x14ac:dyDescent="0.25">
      <c r="A483">
        <v>875</v>
      </c>
      <c r="B483" t="s">
        <v>10902</v>
      </c>
      <c r="C483" t="s">
        <v>10901</v>
      </c>
      <c r="D483" t="s">
        <v>10381</v>
      </c>
      <c r="E483" t="s">
        <v>10474</v>
      </c>
      <c r="F483" t="s">
        <v>8</v>
      </c>
      <c r="I483">
        <v>924</v>
      </c>
      <c r="J483" t="s">
        <v>11462</v>
      </c>
      <c r="K483" t="s">
        <v>8171</v>
      </c>
      <c r="L483" t="s">
        <v>12</v>
      </c>
      <c r="M483" t="s">
        <v>8054</v>
      </c>
      <c r="N483" t="s">
        <v>8</v>
      </c>
      <c r="P483" t="s">
        <v>8</v>
      </c>
      <c r="Q483" t="s">
        <v>8</v>
      </c>
    </row>
    <row r="484" spans="1:17" x14ac:dyDescent="0.25">
      <c r="A484">
        <v>456</v>
      </c>
      <c r="B484" t="s">
        <v>10903</v>
      </c>
      <c r="C484" t="s">
        <v>10904</v>
      </c>
      <c r="D484" t="s">
        <v>10</v>
      </c>
      <c r="E484" t="s">
        <v>11</v>
      </c>
      <c r="F484" t="s">
        <v>8</v>
      </c>
      <c r="I484">
        <v>2560</v>
      </c>
      <c r="J484" t="s">
        <v>63</v>
      </c>
      <c r="K484" t="s">
        <v>8171</v>
      </c>
      <c r="L484" t="s">
        <v>7</v>
      </c>
      <c r="M484" t="s">
        <v>8055</v>
      </c>
      <c r="N484" t="s">
        <v>8</v>
      </c>
      <c r="P484" t="s">
        <v>8</v>
      </c>
      <c r="Q484" t="s">
        <v>8</v>
      </c>
    </row>
    <row r="485" spans="1:17" x14ac:dyDescent="0.25">
      <c r="A485">
        <v>252</v>
      </c>
      <c r="B485" t="s">
        <v>2811</v>
      </c>
      <c r="C485" t="s">
        <v>8154</v>
      </c>
      <c r="D485" t="s">
        <v>15</v>
      </c>
      <c r="E485" t="s">
        <v>8059</v>
      </c>
      <c r="F485" t="s">
        <v>8</v>
      </c>
      <c r="I485">
        <v>308</v>
      </c>
      <c r="J485" t="s">
        <v>64</v>
      </c>
      <c r="K485" t="s">
        <v>8171</v>
      </c>
      <c r="L485" t="s">
        <v>15</v>
      </c>
      <c r="M485" t="s">
        <v>8059</v>
      </c>
      <c r="N485" t="s">
        <v>8</v>
      </c>
      <c r="P485" t="s">
        <v>8</v>
      </c>
      <c r="Q485" t="s">
        <v>8</v>
      </c>
    </row>
    <row r="486" spans="1:17" x14ac:dyDescent="0.25">
      <c r="A486">
        <v>425</v>
      </c>
      <c r="B486" t="s">
        <v>10907</v>
      </c>
      <c r="C486" t="s">
        <v>10908</v>
      </c>
      <c r="D486" t="s">
        <v>10381</v>
      </c>
      <c r="E486" t="s">
        <v>10382</v>
      </c>
      <c r="F486" t="s">
        <v>8</v>
      </c>
      <c r="I486">
        <v>616</v>
      </c>
      <c r="J486" t="s">
        <v>65</v>
      </c>
      <c r="K486" t="s">
        <v>8173</v>
      </c>
      <c r="L486" t="s">
        <v>12</v>
      </c>
      <c r="M486" t="s">
        <v>8054</v>
      </c>
      <c r="N486" t="s">
        <v>8</v>
      </c>
      <c r="P486" t="s">
        <v>8</v>
      </c>
      <c r="Q486" t="s">
        <v>8</v>
      </c>
    </row>
    <row r="487" spans="1:17" x14ac:dyDescent="0.25">
      <c r="A487">
        <v>114</v>
      </c>
      <c r="B487" t="s">
        <v>12029</v>
      </c>
      <c r="C487" t="s">
        <v>10908</v>
      </c>
      <c r="D487" t="s">
        <v>10290</v>
      </c>
      <c r="E487" t="s">
        <v>12030</v>
      </c>
      <c r="F487" t="s">
        <v>8</v>
      </c>
      <c r="I487">
        <v>1176</v>
      </c>
      <c r="J487" t="s">
        <v>9360</v>
      </c>
      <c r="K487" t="s">
        <v>9361</v>
      </c>
      <c r="L487" t="s">
        <v>15</v>
      </c>
      <c r="M487" t="s">
        <v>8059</v>
      </c>
      <c r="N487" t="s">
        <v>8</v>
      </c>
      <c r="P487" t="s">
        <v>8</v>
      </c>
      <c r="Q487" t="s">
        <v>8</v>
      </c>
    </row>
    <row r="488" spans="1:17" x14ac:dyDescent="0.25">
      <c r="A488">
        <v>400</v>
      </c>
      <c r="B488" t="s">
        <v>12419</v>
      </c>
      <c r="C488" t="s">
        <v>12420</v>
      </c>
      <c r="D488" t="s">
        <v>10284</v>
      </c>
      <c r="E488" t="s">
        <v>10285</v>
      </c>
      <c r="F488" t="s">
        <v>8</v>
      </c>
      <c r="I488">
        <v>231</v>
      </c>
      <c r="J488" t="s">
        <v>11481</v>
      </c>
      <c r="K488" t="s">
        <v>8175</v>
      </c>
      <c r="L488" t="s">
        <v>12</v>
      </c>
      <c r="M488" t="s">
        <v>8054</v>
      </c>
      <c r="N488" t="s">
        <v>8</v>
      </c>
      <c r="P488" t="s">
        <v>8</v>
      </c>
      <c r="Q488" t="s">
        <v>8</v>
      </c>
    </row>
    <row r="489" spans="1:17" x14ac:dyDescent="0.25">
      <c r="A489">
        <v>200</v>
      </c>
      <c r="B489" t="s">
        <v>12421</v>
      </c>
      <c r="C489" t="s">
        <v>12420</v>
      </c>
      <c r="D489" t="s">
        <v>18</v>
      </c>
      <c r="E489" t="s">
        <v>19</v>
      </c>
      <c r="F489" t="s">
        <v>8</v>
      </c>
      <c r="I489">
        <v>3040</v>
      </c>
      <c r="J489" t="s">
        <v>2815</v>
      </c>
      <c r="K489" t="s">
        <v>8175</v>
      </c>
      <c r="L489" t="s">
        <v>7</v>
      </c>
      <c r="M489" t="s">
        <v>8055</v>
      </c>
      <c r="N489" t="s">
        <v>8</v>
      </c>
      <c r="P489" t="s">
        <v>8</v>
      </c>
      <c r="Q489" t="s">
        <v>8</v>
      </c>
    </row>
    <row r="490" spans="1:17" x14ac:dyDescent="0.25">
      <c r="A490">
        <v>590</v>
      </c>
      <c r="B490" t="s">
        <v>12031</v>
      </c>
      <c r="C490" t="s">
        <v>10911</v>
      </c>
      <c r="D490" t="s">
        <v>10381</v>
      </c>
      <c r="E490" t="s">
        <v>10474</v>
      </c>
      <c r="F490" t="s">
        <v>8</v>
      </c>
      <c r="I490">
        <v>2268</v>
      </c>
      <c r="J490" t="s">
        <v>67</v>
      </c>
      <c r="K490" t="s">
        <v>8175</v>
      </c>
      <c r="L490" t="s">
        <v>15</v>
      </c>
      <c r="M490" t="s">
        <v>8059</v>
      </c>
      <c r="N490" t="s">
        <v>8</v>
      </c>
      <c r="P490" t="s">
        <v>8</v>
      </c>
      <c r="Q490" t="s">
        <v>8</v>
      </c>
    </row>
    <row r="491" spans="1:17" x14ac:dyDescent="0.25">
      <c r="A491">
        <v>300</v>
      </c>
      <c r="B491" t="s">
        <v>9789</v>
      </c>
      <c r="C491" t="s">
        <v>9790</v>
      </c>
      <c r="D491" t="s">
        <v>9505</v>
      </c>
      <c r="E491" t="s">
        <v>8055</v>
      </c>
      <c r="F491" t="s">
        <v>8</v>
      </c>
      <c r="I491">
        <v>680</v>
      </c>
      <c r="J491" t="s">
        <v>2816</v>
      </c>
      <c r="K491" t="s">
        <v>8176</v>
      </c>
      <c r="L491" t="s">
        <v>7</v>
      </c>
      <c r="M491" t="s">
        <v>8055</v>
      </c>
      <c r="N491" t="s">
        <v>8</v>
      </c>
      <c r="P491" t="s">
        <v>8</v>
      </c>
      <c r="Q491" t="s">
        <v>8</v>
      </c>
    </row>
    <row r="492" spans="1:17" x14ac:dyDescent="0.25">
      <c r="A492">
        <v>700</v>
      </c>
      <c r="B492" t="s">
        <v>12640</v>
      </c>
      <c r="C492" t="s">
        <v>12641</v>
      </c>
      <c r="D492" t="s">
        <v>7</v>
      </c>
      <c r="E492" t="s">
        <v>8055</v>
      </c>
      <c r="F492" t="s">
        <v>8</v>
      </c>
      <c r="I492">
        <v>1204</v>
      </c>
      <c r="J492" t="s">
        <v>2817</v>
      </c>
      <c r="K492" t="s">
        <v>8176</v>
      </c>
      <c r="L492" t="s">
        <v>15</v>
      </c>
      <c r="M492" t="s">
        <v>8059</v>
      </c>
      <c r="N492" t="s">
        <v>8</v>
      </c>
      <c r="P492" t="s">
        <v>8</v>
      </c>
      <c r="Q492" t="s">
        <v>8</v>
      </c>
    </row>
    <row r="493" spans="1:17" x14ac:dyDescent="0.25">
      <c r="A493">
        <v>480</v>
      </c>
      <c r="B493" t="s">
        <v>12966</v>
      </c>
      <c r="C493" t="s">
        <v>12967</v>
      </c>
      <c r="D493" t="s">
        <v>9505</v>
      </c>
      <c r="E493" t="s">
        <v>12968</v>
      </c>
      <c r="F493" t="s">
        <v>8</v>
      </c>
      <c r="I493">
        <v>1372</v>
      </c>
      <c r="J493" t="s">
        <v>68</v>
      </c>
      <c r="K493" t="s">
        <v>8177</v>
      </c>
      <c r="L493" t="s">
        <v>15</v>
      </c>
      <c r="M493" t="s">
        <v>8059</v>
      </c>
      <c r="N493" t="s">
        <v>8</v>
      </c>
      <c r="P493" t="s">
        <v>8</v>
      </c>
      <c r="Q493" t="s">
        <v>8</v>
      </c>
    </row>
    <row r="494" spans="1:17" x14ac:dyDescent="0.25">
      <c r="A494">
        <v>505</v>
      </c>
      <c r="B494" t="s">
        <v>12969</v>
      </c>
      <c r="C494" t="s">
        <v>12967</v>
      </c>
      <c r="D494" t="s">
        <v>15</v>
      </c>
      <c r="E494" t="s">
        <v>8059</v>
      </c>
      <c r="F494" t="s">
        <v>8</v>
      </c>
      <c r="I494">
        <v>238</v>
      </c>
      <c r="J494" t="s">
        <v>10928</v>
      </c>
      <c r="K494" t="s">
        <v>10929</v>
      </c>
      <c r="L494" t="s">
        <v>15</v>
      </c>
      <c r="M494" t="s">
        <v>8059</v>
      </c>
      <c r="N494" t="s">
        <v>8</v>
      </c>
      <c r="P494" t="s">
        <v>8</v>
      </c>
      <c r="Q494" t="s">
        <v>2683</v>
      </c>
    </row>
    <row r="495" spans="1:17" x14ac:dyDescent="0.25">
      <c r="A495">
        <v>920</v>
      </c>
      <c r="B495" t="s">
        <v>2812</v>
      </c>
      <c r="C495" t="s">
        <v>2813</v>
      </c>
      <c r="D495" t="s">
        <v>7</v>
      </c>
      <c r="E495" t="s">
        <v>8055</v>
      </c>
      <c r="F495" t="s">
        <v>8</v>
      </c>
      <c r="I495">
        <v>364</v>
      </c>
      <c r="J495" t="s">
        <v>8752</v>
      </c>
      <c r="K495" t="s">
        <v>9652</v>
      </c>
      <c r="L495" t="s">
        <v>15</v>
      </c>
      <c r="M495" t="s">
        <v>8059</v>
      </c>
      <c r="N495" t="s">
        <v>17</v>
      </c>
      <c r="P495" t="s">
        <v>8</v>
      </c>
      <c r="Q495" t="s">
        <v>2683</v>
      </c>
    </row>
    <row r="496" spans="1:17" x14ac:dyDescent="0.25">
      <c r="A496">
        <v>2000</v>
      </c>
      <c r="B496" t="s">
        <v>10916</v>
      </c>
      <c r="C496" t="s">
        <v>10917</v>
      </c>
      <c r="D496" t="s">
        <v>7</v>
      </c>
      <c r="E496" t="s">
        <v>8055</v>
      </c>
      <c r="F496" t="s">
        <v>8</v>
      </c>
      <c r="I496">
        <v>3948</v>
      </c>
      <c r="J496" t="s">
        <v>10931</v>
      </c>
      <c r="K496" t="s">
        <v>10932</v>
      </c>
      <c r="L496" t="s">
        <v>15</v>
      </c>
      <c r="M496" t="s">
        <v>8059</v>
      </c>
      <c r="N496" t="s">
        <v>8</v>
      </c>
      <c r="P496" t="s">
        <v>2683</v>
      </c>
      <c r="Q496" t="s">
        <v>2683</v>
      </c>
    </row>
    <row r="497" spans="1:17" x14ac:dyDescent="0.25">
      <c r="A497">
        <v>1800</v>
      </c>
      <c r="B497" t="s">
        <v>8461</v>
      </c>
      <c r="C497" t="s">
        <v>8462</v>
      </c>
      <c r="D497" t="s">
        <v>7</v>
      </c>
      <c r="E497" t="s">
        <v>8055</v>
      </c>
      <c r="F497" t="s">
        <v>8</v>
      </c>
      <c r="I497">
        <v>2320</v>
      </c>
      <c r="J497" t="s">
        <v>69</v>
      </c>
      <c r="K497" t="s">
        <v>8178</v>
      </c>
      <c r="L497" t="s">
        <v>7</v>
      </c>
      <c r="M497" t="s">
        <v>8055</v>
      </c>
      <c r="N497" t="s">
        <v>8</v>
      </c>
      <c r="P497" t="s">
        <v>2683</v>
      </c>
      <c r="Q497" t="s">
        <v>8</v>
      </c>
    </row>
    <row r="498" spans="1:17" x14ac:dyDescent="0.25">
      <c r="A498">
        <v>2000</v>
      </c>
      <c r="B498" t="s">
        <v>11475</v>
      </c>
      <c r="C498" t="s">
        <v>11476</v>
      </c>
      <c r="D498" t="s">
        <v>7</v>
      </c>
      <c r="E498" t="s">
        <v>8055</v>
      </c>
      <c r="F498" t="s">
        <v>8</v>
      </c>
      <c r="I498">
        <v>924</v>
      </c>
      <c r="J498" t="s">
        <v>70</v>
      </c>
      <c r="K498" t="s">
        <v>8178</v>
      </c>
      <c r="L498" t="s">
        <v>15</v>
      </c>
      <c r="M498" t="s">
        <v>8059</v>
      </c>
      <c r="N498" t="s">
        <v>8</v>
      </c>
      <c r="P498" t="s">
        <v>2683</v>
      </c>
      <c r="Q498" t="s">
        <v>8</v>
      </c>
    </row>
    <row r="499" spans="1:17" x14ac:dyDescent="0.25">
      <c r="A499">
        <v>520</v>
      </c>
      <c r="B499" t="s">
        <v>12204</v>
      </c>
      <c r="C499" t="s">
        <v>12205</v>
      </c>
      <c r="D499" t="s">
        <v>7</v>
      </c>
      <c r="E499" t="s">
        <v>8055</v>
      </c>
      <c r="F499" t="s">
        <v>8</v>
      </c>
      <c r="I499">
        <v>896</v>
      </c>
      <c r="J499" t="s">
        <v>71</v>
      </c>
      <c r="K499" t="s">
        <v>8179</v>
      </c>
      <c r="L499" t="s">
        <v>15</v>
      </c>
      <c r="M499" t="s">
        <v>8059</v>
      </c>
      <c r="N499" t="s">
        <v>8</v>
      </c>
      <c r="P499" t="s">
        <v>8</v>
      </c>
      <c r="Q499" t="s">
        <v>8</v>
      </c>
    </row>
    <row r="500" spans="1:17" x14ac:dyDescent="0.25">
      <c r="A500">
        <v>1400</v>
      </c>
      <c r="B500" t="s">
        <v>10918</v>
      </c>
      <c r="C500" t="s">
        <v>10919</v>
      </c>
      <c r="D500" t="s">
        <v>7</v>
      </c>
      <c r="E500" t="s">
        <v>8055</v>
      </c>
      <c r="F500" t="s">
        <v>8</v>
      </c>
      <c r="I500">
        <v>560</v>
      </c>
      <c r="J500" t="s">
        <v>8748</v>
      </c>
      <c r="K500" t="s">
        <v>8749</v>
      </c>
      <c r="L500" t="s">
        <v>15</v>
      </c>
      <c r="M500" t="s">
        <v>8059</v>
      </c>
      <c r="N500" t="s">
        <v>8</v>
      </c>
      <c r="P500" t="s">
        <v>8</v>
      </c>
      <c r="Q500" t="s">
        <v>8</v>
      </c>
    </row>
    <row r="501" spans="1:17" x14ac:dyDescent="0.25">
      <c r="A501" t="s">
        <v>8</v>
      </c>
      <c r="B501" t="s">
        <v>8</v>
      </c>
      <c r="C501" t="s">
        <v>8</v>
      </c>
      <c r="D501" t="s">
        <v>8</v>
      </c>
      <c r="E501" t="s">
        <v>8</v>
      </c>
      <c r="F501" t="s">
        <v>8</v>
      </c>
      <c r="I501" t="s">
        <v>8</v>
      </c>
      <c r="J501" t="s">
        <v>8</v>
      </c>
      <c r="K501" t="s">
        <v>8</v>
      </c>
      <c r="L501" t="s">
        <v>8</v>
      </c>
      <c r="M501" t="s">
        <v>8</v>
      </c>
      <c r="N501" t="s">
        <v>8</v>
      </c>
      <c r="P501" t="e">
        <v>#N/A</v>
      </c>
      <c r="Q501" t="e">
        <v>#N/A</v>
      </c>
    </row>
    <row r="502" spans="1:17" x14ac:dyDescent="0.25">
      <c r="A502" t="s">
        <v>8</v>
      </c>
      <c r="B502" t="s">
        <v>8</v>
      </c>
      <c r="C502" t="s">
        <v>8</v>
      </c>
      <c r="D502" t="s">
        <v>8</v>
      </c>
      <c r="E502" t="s">
        <v>8</v>
      </c>
      <c r="F502" t="s">
        <v>8</v>
      </c>
      <c r="I502" t="s">
        <v>8</v>
      </c>
      <c r="J502" t="s">
        <v>8</v>
      </c>
      <c r="K502" t="s">
        <v>8</v>
      </c>
      <c r="L502" t="s">
        <v>8</v>
      </c>
      <c r="M502" t="s">
        <v>8</v>
      </c>
      <c r="N502" t="s">
        <v>8</v>
      </c>
      <c r="P502" t="e">
        <v>#N/A</v>
      </c>
      <c r="Q502" t="e">
        <v>#N/A</v>
      </c>
    </row>
    <row r="503" spans="1:17" x14ac:dyDescent="0.25">
      <c r="A503">
        <v>75</v>
      </c>
      <c r="B503" t="s">
        <v>8750</v>
      </c>
      <c r="C503" t="s">
        <v>8751</v>
      </c>
      <c r="D503" t="s">
        <v>18</v>
      </c>
      <c r="E503" t="s">
        <v>19</v>
      </c>
      <c r="F503" t="s">
        <v>8</v>
      </c>
      <c r="I503">
        <v>200</v>
      </c>
      <c r="J503" t="s">
        <v>12644</v>
      </c>
      <c r="K503" t="s">
        <v>12645</v>
      </c>
      <c r="L503" t="s">
        <v>10305</v>
      </c>
      <c r="M503" t="s">
        <v>10306</v>
      </c>
      <c r="N503" t="s">
        <v>8</v>
      </c>
      <c r="P503" t="s">
        <v>8</v>
      </c>
      <c r="Q503" t="s">
        <v>8</v>
      </c>
    </row>
    <row r="504" spans="1:17" x14ac:dyDescent="0.25">
      <c r="A504">
        <v>539</v>
      </c>
      <c r="B504" t="s">
        <v>2754</v>
      </c>
      <c r="C504" t="s">
        <v>8182</v>
      </c>
      <c r="D504" t="s">
        <v>12</v>
      </c>
      <c r="E504" t="s">
        <v>8054</v>
      </c>
      <c r="F504" t="s">
        <v>8</v>
      </c>
      <c r="I504">
        <v>37</v>
      </c>
      <c r="J504" t="s">
        <v>12546</v>
      </c>
      <c r="K504" t="s">
        <v>10968</v>
      </c>
      <c r="L504" t="s">
        <v>9799</v>
      </c>
      <c r="M504" t="s">
        <v>8064</v>
      </c>
      <c r="N504" t="s">
        <v>8</v>
      </c>
      <c r="P504" t="s">
        <v>8</v>
      </c>
      <c r="Q504" t="s">
        <v>8</v>
      </c>
    </row>
    <row r="505" spans="1:17" x14ac:dyDescent="0.25">
      <c r="A505">
        <v>644</v>
      </c>
      <c r="B505" t="s">
        <v>10937</v>
      </c>
      <c r="C505" t="s">
        <v>8182</v>
      </c>
      <c r="D505" t="s">
        <v>15</v>
      </c>
      <c r="E505" t="s">
        <v>8059</v>
      </c>
      <c r="F505" t="s">
        <v>8</v>
      </c>
      <c r="I505">
        <v>170</v>
      </c>
      <c r="J505" t="s">
        <v>10969</v>
      </c>
      <c r="K505" t="s">
        <v>10968</v>
      </c>
      <c r="L505" t="s">
        <v>10290</v>
      </c>
      <c r="M505" t="s">
        <v>10294</v>
      </c>
      <c r="N505" t="s">
        <v>8</v>
      </c>
      <c r="P505" t="s">
        <v>8</v>
      </c>
      <c r="Q505" t="s">
        <v>8</v>
      </c>
    </row>
    <row r="506" spans="1:17" x14ac:dyDescent="0.25">
      <c r="A506">
        <v>364</v>
      </c>
      <c r="B506" t="s">
        <v>9521</v>
      </c>
      <c r="C506" t="s">
        <v>9522</v>
      </c>
      <c r="D506" t="s">
        <v>15</v>
      </c>
      <c r="E506" t="s">
        <v>8059</v>
      </c>
      <c r="F506" t="s">
        <v>8</v>
      </c>
      <c r="I506">
        <v>31</v>
      </c>
      <c r="J506" t="s">
        <v>10970</v>
      </c>
      <c r="K506" t="s">
        <v>10971</v>
      </c>
      <c r="L506" t="s">
        <v>10</v>
      </c>
      <c r="M506" t="s">
        <v>11</v>
      </c>
      <c r="N506" t="s">
        <v>8</v>
      </c>
      <c r="P506" t="s">
        <v>8</v>
      </c>
      <c r="Q506" t="s">
        <v>8</v>
      </c>
    </row>
    <row r="507" spans="1:17" x14ac:dyDescent="0.25">
      <c r="A507">
        <v>448</v>
      </c>
      <c r="B507" t="s">
        <v>10942</v>
      </c>
      <c r="C507" t="s">
        <v>10943</v>
      </c>
      <c r="D507" t="s">
        <v>15</v>
      </c>
      <c r="E507" t="s">
        <v>8059</v>
      </c>
      <c r="F507" t="s">
        <v>8</v>
      </c>
      <c r="I507">
        <v>76</v>
      </c>
      <c r="J507" t="s">
        <v>10972</v>
      </c>
      <c r="K507" t="s">
        <v>10973</v>
      </c>
      <c r="L507" t="s">
        <v>8650</v>
      </c>
      <c r="M507" t="s">
        <v>9</v>
      </c>
      <c r="N507" t="s">
        <v>8</v>
      </c>
      <c r="P507" t="s">
        <v>8</v>
      </c>
      <c r="Q507" t="s">
        <v>8</v>
      </c>
    </row>
    <row r="508" spans="1:17" x14ac:dyDescent="0.25">
      <c r="A508">
        <v>784</v>
      </c>
      <c r="B508" t="s">
        <v>9441</v>
      </c>
      <c r="C508" t="s">
        <v>9442</v>
      </c>
      <c r="D508" t="s">
        <v>15</v>
      </c>
      <c r="E508" t="s">
        <v>8059</v>
      </c>
      <c r="F508" t="s">
        <v>8</v>
      </c>
      <c r="I508">
        <v>110</v>
      </c>
      <c r="J508" t="s">
        <v>10974</v>
      </c>
      <c r="K508" t="s">
        <v>10973</v>
      </c>
      <c r="L508" t="s">
        <v>10</v>
      </c>
      <c r="M508" t="s">
        <v>11</v>
      </c>
      <c r="N508" t="s">
        <v>8</v>
      </c>
      <c r="P508" t="s">
        <v>8</v>
      </c>
      <c r="Q508" t="s">
        <v>8</v>
      </c>
    </row>
    <row r="509" spans="1:17" x14ac:dyDescent="0.25">
      <c r="A509">
        <v>175</v>
      </c>
      <c r="B509" t="s">
        <v>10944</v>
      </c>
      <c r="C509" t="s">
        <v>10945</v>
      </c>
      <c r="D509" t="s">
        <v>10</v>
      </c>
      <c r="E509" t="s">
        <v>16</v>
      </c>
      <c r="F509" t="s">
        <v>8</v>
      </c>
      <c r="I509">
        <v>450</v>
      </c>
      <c r="J509" t="s">
        <v>10975</v>
      </c>
      <c r="K509" t="s">
        <v>10976</v>
      </c>
      <c r="L509" t="s">
        <v>10</v>
      </c>
      <c r="M509" t="s">
        <v>11</v>
      </c>
      <c r="N509" t="s">
        <v>8</v>
      </c>
      <c r="P509" t="s">
        <v>8</v>
      </c>
      <c r="Q509" t="s">
        <v>8</v>
      </c>
    </row>
    <row r="510" spans="1:17" x14ac:dyDescent="0.25">
      <c r="A510">
        <v>555</v>
      </c>
      <c r="B510" t="s">
        <v>10946</v>
      </c>
      <c r="C510" t="s">
        <v>10947</v>
      </c>
      <c r="D510" t="s">
        <v>10</v>
      </c>
      <c r="E510" t="s">
        <v>16</v>
      </c>
      <c r="F510" t="s">
        <v>8</v>
      </c>
      <c r="I510">
        <v>66</v>
      </c>
      <c r="J510" t="s">
        <v>12646</v>
      </c>
      <c r="K510" t="s">
        <v>12647</v>
      </c>
      <c r="L510" t="s">
        <v>8650</v>
      </c>
      <c r="M510" t="s">
        <v>9</v>
      </c>
      <c r="N510" t="s">
        <v>8</v>
      </c>
      <c r="P510" t="s">
        <v>8</v>
      </c>
      <c r="Q510" t="s">
        <v>8</v>
      </c>
    </row>
    <row r="511" spans="1:17" x14ac:dyDescent="0.25">
      <c r="A511">
        <v>40</v>
      </c>
      <c r="B511" t="s">
        <v>12970</v>
      </c>
      <c r="C511" t="s">
        <v>12971</v>
      </c>
      <c r="D511" t="s">
        <v>10</v>
      </c>
      <c r="E511" t="s">
        <v>11</v>
      </c>
      <c r="F511" t="s">
        <v>8</v>
      </c>
      <c r="I511">
        <v>120</v>
      </c>
      <c r="J511" t="s">
        <v>10978</v>
      </c>
      <c r="K511" t="s">
        <v>10979</v>
      </c>
      <c r="L511" t="s">
        <v>8650</v>
      </c>
      <c r="M511" t="s">
        <v>9</v>
      </c>
      <c r="N511" t="s">
        <v>8</v>
      </c>
      <c r="P511" t="s">
        <v>8</v>
      </c>
      <c r="Q511" t="s">
        <v>8</v>
      </c>
    </row>
    <row r="512" spans="1:17" x14ac:dyDescent="0.25">
      <c r="A512">
        <v>50</v>
      </c>
      <c r="B512" t="s">
        <v>12114</v>
      </c>
      <c r="C512" t="s">
        <v>10953</v>
      </c>
      <c r="D512" t="s">
        <v>10381</v>
      </c>
      <c r="E512" t="s">
        <v>10922</v>
      </c>
      <c r="F512" t="s">
        <v>8</v>
      </c>
      <c r="I512">
        <v>299</v>
      </c>
      <c r="J512" t="s">
        <v>10981</v>
      </c>
      <c r="K512" t="s">
        <v>10979</v>
      </c>
      <c r="L512" t="s">
        <v>10</v>
      </c>
      <c r="M512" t="s">
        <v>11</v>
      </c>
      <c r="N512" t="s">
        <v>8</v>
      </c>
      <c r="P512" t="s">
        <v>8</v>
      </c>
      <c r="Q512" t="s">
        <v>8</v>
      </c>
    </row>
    <row r="513" spans="1:17" x14ac:dyDescent="0.25">
      <c r="A513">
        <v>275</v>
      </c>
      <c r="B513" t="s">
        <v>10952</v>
      </c>
      <c r="C513" t="s">
        <v>10953</v>
      </c>
      <c r="D513" t="s">
        <v>10305</v>
      </c>
      <c r="E513" t="s">
        <v>10332</v>
      </c>
      <c r="F513" t="s">
        <v>8</v>
      </c>
      <c r="I513">
        <v>1024</v>
      </c>
      <c r="J513" t="s">
        <v>10982</v>
      </c>
      <c r="K513" t="s">
        <v>10983</v>
      </c>
      <c r="L513" t="s">
        <v>10</v>
      </c>
      <c r="M513" t="s">
        <v>11</v>
      </c>
      <c r="N513" t="s">
        <v>8</v>
      </c>
      <c r="P513" t="s">
        <v>8</v>
      </c>
      <c r="Q513" t="s">
        <v>8</v>
      </c>
    </row>
    <row r="514" spans="1:17" x14ac:dyDescent="0.25">
      <c r="A514">
        <v>685</v>
      </c>
      <c r="B514" t="s">
        <v>73</v>
      </c>
      <c r="C514" t="s">
        <v>8164</v>
      </c>
      <c r="D514" t="s">
        <v>10</v>
      </c>
      <c r="E514" t="s">
        <v>16</v>
      </c>
      <c r="F514" t="s">
        <v>8</v>
      </c>
      <c r="I514">
        <v>345</v>
      </c>
      <c r="J514" t="s">
        <v>8756</v>
      </c>
      <c r="K514" t="s">
        <v>8872</v>
      </c>
      <c r="L514" t="s">
        <v>10</v>
      </c>
      <c r="M514" t="s">
        <v>11</v>
      </c>
      <c r="N514" t="s">
        <v>8</v>
      </c>
      <c r="P514" t="s">
        <v>8</v>
      </c>
      <c r="Q514" t="s">
        <v>8</v>
      </c>
    </row>
    <row r="515" spans="1:17" x14ac:dyDescent="0.25">
      <c r="A515">
        <v>32</v>
      </c>
      <c r="B515" t="s">
        <v>12972</v>
      </c>
      <c r="C515" t="s">
        <v>10954</v>
      </c>
      <c r="D515" t="s">
        <v>32</v>
      </c>
      <c r="E515" t="s">
        <v>9499</v>
      </c>
      <c r="F515" t="s">
        <v>8</v>
      </c>
      <c r="I515">
        <v>140</v>
      </c>
      <c r="J515" t="s">
        <v>10984</v>
      </c>
      <c r="K515" t="s">
        <v>10985</v>
      </c>
      <c r="L515" t="s">
        <v>15</v>
      </c>
      <c r="M515" t="s">
        <v>8059</v>
      </c>
      <c r="N515" t="s">
        <v>8</v>
      </c>
      <c r="P515" t="s">
        <v>8</v>
      </c>
      <c r="Q515" t="s">
        <v>8</v>
      </c>
    </row>
    <row r="516" spans="1:17" x14ac:dyDescent="0.25">
      <c r="A516">
        <v>380</v>
      </c>
      <c r="B516" t="s">
        <v>10955</v>
      </c>
      <c r="C516" t="s">
        <v>10954</v>
      </c>
      <c r="D516" t="s">
        <v>10381</v>
      </c>
      <c r="E516" t="s">
        <v>10922</v>
      </c>
      <c r="F516" t="s">
        <v>8</v>
      </c>
      <c r="I516">
        <v>385</v>
      </c>
      <c r="J516" t="s">
        <v>10986</v>
      </c>
      <c r="K516" t="s">
        <v>9792</v>
      </c>
      <c r="L516" t="s">
        <v>10</v>
      </c>
      <c r="M516" t="s">
        <v>11</v>
      </c>
      <c r="N516" t="s">
        <v>8</v>
      </c>
      <c r="P516" t="s">
        <v>8</v>
      </c>
      <c r="Q516" t="s">
        <v>8</v>
      </c>
    </row>
    <row r="517" spans="1:17" x14ac:dyDescent="0.25">
      <c r="A517">
        <v>335</v>
      </c>
      <c r="B517" t="s">
        <v>10956</v>
      </c>
      <c r="C517" t="s">
        <v>8165</v>
      </c>
      <c r="D517" t="s">
        <v>10381</v>
      </c>
      <c r="E517" t="s">
        <v>10922</v>
      </c>
      <c r="F517" t="s">
        <v>8</v>
      </c>
      <c r="I517">
        <v>810</v>
      </c>
      <c r="J517" t="s">
        <v>2819</v>
      </c>
      <c r="K517" t="s">
        <v>8191</v>
      </c>
      <c r="L517" t="s">
        <v>10</v>
      </c>
      <c r="M517" t="s">
        <v>11</v>
      </c>
      <c r="N517" t="s">
        <v>8</v>
      </c>
      <c r="P517" t="s">
        <v>8</v>
      </c>
      <c r="Q517" t="s">
        <v>8</v>
      </c>
    </row>
    <row r="518" spans="1:17" x14ac:dyDescent="0.25">
      <c r="A518">
        <v>895</v>
      </c>
      <c r="B518" t="s">
        <v>11693</v>
      </c>
      <c r="C518" t="s">
        <v>11694</v>
      </c>
      <c r="D518" t="s">
        <v>49</v>
      </c>
      <c r="E518" t="s">
        <v>66</v>
      </c>
      <c r="F518" t="s">
        <v>8</v>
      </c>
      <c r="I518">
        <v>235</v>
      </c>
      <c r="J518" t="s">
        <v>2820</v>
      </c>
      <c r="K518" t="s">
        <v>8192</v>
      </c>
      <c r="L518" t="s">
        <v>10</v>
      </c>
      <c r="M518" t="s">
        <v>11</v>
      </c>
      <c r="N518" t="s">
        <v>8</v>
      </c>
      <c r="P518" t="s">
        <v>8</v>
      </c>
      <c r="Q518" t="s">
        <v>8</v>
      </c>
    </row>
    <row r="519" spans="1:17" x14ac:dyDescent="0.25">
      <c r="A519">
        <v>240</v>
      </c>
      <c r="B519" t="s">
        <v>10957</v>
      </c>
      <c r="C519" t="s">
        <v>8167</v>
      </c>
      <c r="D519" t="s">
        <v>10381</v>
      </c>
      <c r="E519" t="s">
        <v>10922</v>
      </c>
      <c r="F519" t="s">
        <v>8</v>
      </c>
      <c r="I519">
        <v>620</v>
      </c>
      <c r="J519" t="s">
        <v>10987</v>
      </c>
      <c r="K519" t="s">
        <v>10988</v>
      </c>
      <c r="L519" t="s">
        <v>10305</v>
      </c>
      <c r="M519" t="s">
        <v>10651</v>
      </c>
      <c r="N519" t="s">
        <v>8</v>
      </c>
      <c r="P519" t="s">
        <v>8</v>
      </c>
      <c r="Q519" t="s">
        <v>8</v>
      </c>
    </row>
    <row r="520" spans="1:17" x14ac:dyDescent="0.25">
      <c r="A520">
        <v>32</v>
      </c>
      <c r="B520" t="s">
        <v>12973</v>
      </c>
      <c r="C520" t="s">
        <v>12974</v>
      </c>
      <c r="D520" t="s">
        <v>32</v>
      </c>
      <c r="E520" t="s">
        <v>9499</v>
      </c>
      <c r="F520" t="s">
        <v>8</v>
      </c>
      <c r="I520">
        <v>919</v>
      </c>
      <c r="J520" t="s">
        <v>10989</v>
      </c>
      <c r="K520" t="s">
        <v>10990</v>
      </c>
      <c r="L520" t="s">
        <v>10</v>
      </c>
      <c r="M520" t="s">
        <v>11</v>
      </c>
      <c r="N520" t="s">
        <v>8</v>
      </c>
      <c r="P520" t="s">
        <v>8</v>
      </c>
      <c r="Q520" t="s">
        <v>8</v>
      </c>
    </row>
    <row r="521" spans="1:17" x14ac:dyDescent="0.25">
      <c r="A521">
        <v>1165</v>
      </c>
      <c r="B521" t="s">
        <v>74</v>
      </c>
      <c r="C521" t="s">
        <v>8172</v>
      </c>
      <c r="D521" t="s">
        <v>49</v>
      </c>
      <c r="E521" t="s">
        <v>66</v>
      </c>
      <c r="F521" t="s">
        <v>8</v>
      </c>
      <c r="I521">
        <v>1025</v>
      </c>
      <c r="J521" t="s">
        <v>10992</v>
      </c>
      <c r="K521" t="s">
        <v>10991</v>
      </c>
      <c r="L521" t="s">
        <v>10305</v>
      </c>
      <c r="M521" t="s">
        <v>10332</v>
      </c>
      <c r="N521" t="s">
        <v>8</v>
      </c>
      <c r="P521" t="s">
        <v>8</v>
      </c>
      <c r="Q521" t="s">
        <v>8</v>
      </c>
    </row>
    <row r="522" spans="1:17" x14ac:dyDescent="0.25">
      <c r="A522">
        <v>572</v>
      </c>
      <c r="B522" t="s">
        <v>12040</v>
      </c>
      <c r="C522" t="s">
        <v>8174</v>
      </c>
      <c r="D522" t="s">
        <v>49</v>
      </c>
      <c r="E522" t="s">
        <v>66</v>
      </c>
      <c r="F522" t="s">
        <v>8</v>
      </c>
      <c r="I522">
        <v>616</v>
      </c>
      <c r="J522" t="s">
        <v>10993</v>
      </c>
      <c r="K522" t="s">
        <v>8193</v>
      </c>
      <c r="L522" t="s">
        <v>12</v>
      </c>
      <c r="M522" t="s">
        <v>8054</v>
      </c>
      <c r="N522" t="s">
        <v>8</v>
      </c>
      <c r="P522" t="s">
        <v>8</v>
      </c>
      <c r="Q522" t="s">
        <v>8</v>
      </c>
    </row>
    <row r="523" spans="1:17" x14ac:dyDescent="0.25">
      <c r="A523">
        <v>40</v>
      </c>
      <c r="B523" t="s">
        <v>12975</v>
      </c>
      <c r="C523" t="s">
        <v>8174</v>
      </c>
      <c r="D523" t="s">
        <v>10</v>
      </c>
      <c r="E523" t="s">
        <v>16</v>
      </c>
      <c r="F523" t="s">
        <v>8</v>
      </c>
      <c r="I523">
        <v>132</v>
      </c>
      <c r="J523" t="s">
        <v>12458</v>
      </c>
      <c r="K523" t="s">
        <v>8193</v>
      </c>
      <c r="L523" t="s">
        <v>13</v>
      </c>
      <c r="M523" t="s">
        <v>14</v>
      </c>
      <c r="N523" t="s">
        <v>8</v>
      </c>
      <c r="P523" t="s">
        <v>8</v>
      </c>
      <c r="Q523" t="s">
        <v>8</v>
      </c>
    </row>
    <row r="524" spans="1:17" x14ac:dyDescent="0.25">
      <c r="A524">
        <v>144</v>
      </c>
      <c r="B524" t="s">
        <v>10923</v>
      </c>
      <c r="C524" t="s">
        <v>8174</v>
      </c>
      <c r="D524" t="s">
        <v>10381</v>
      </c>
      <c r="E524" t="s">
        <v>10922</v>
      </c>
      <c r="F524" t="s">
        <v>8</v>
      </c>
      <c r="I524">
        <v>5665</v>
      </c>
      <c r="J524" t="s">
        <v>10994</v>
      </c>
      <c r="K524" t="s">
        <v>8193</v>
      </c>
      <c r="L524" t="s">
        <v>10381</v>
      </c>
      <c r="M524" t="s">
        <v>10418</v>
      </c>
      <c r="N524" t="s">
        <v>8</v>
      </c>
      <c r="P524" t="s">
        <v>8</v>
      </c>
      <c r="Q524" t="s">
        <v>8</v>
      </c>
    </row>
    <row r="525" spans="1:17" x14ac:dyDescent="0.25">
      <c r="A525">
        <v>140</v>
      </c>
      <c r="B525" t="s">
        <v>12976</v>
      </c>
      <c r="C525" t="s">
        <v>9359</v>
      </c>
      <c r="D525" t="s">
        <v>15</v>
      </c>
      <c r="E525" t="s">
        <v>8059</v>
      </c>
      <c r="F525" t="s">
        <v>8</v>
      </c>
      <c r="I525">
        <v>28</v>
      </c>
      <c r="J525" t="s">
        <v>2821</v>
      </c>
      <c r="K525" t="s">
        <v>8194</v>
      </c>
      <c r="L525" t="s">
        <v>10</v>
      </c>
      <c r="M525" t="s">
        <v>11</v>
      </c>
      <c r="N525" t="s">
        <v>8</v>
      </c>
      <c r="P525" t="s">
        <v>8</v>
      </c>
      <c r="Q525" t="s">
        <v>8</v>
      </c>
    </row>
    <row r="526" spans="1:17" x14ac:dyDescent="0.25">
      <c r="A526">
        <v>2145</v>
      </c>
      <c r="B526" t="s">
        <v>10924</v>
      </c>
      <c r="C526" t="s">
        <v>9359</v>
      </c>
      <c r="D526" t="s">
        <v>10381</v>
      </c>
      <c r="E526" t="s">
        <v>10474</v>
      </c>
      <c r="F526" t="s">
        <v>8</v>
      </c>
      <c r="I526">
        <v>2237</v>
      </c>
      <c r="J526" t="s">
        <v>8595</v>
      </c>
      <c r="K526" t="s">
        <v>8195</v>
      </c>
      <c r="L526" t="s">
        <v>10</v>
      </c>
      <c r="M526" t="s">
        <v>11</v>
      </c>
      <c r="N526" t="s">
        <v>8</v>
      </c>
      <c r="P526" t="s">
        <v>8</v>
      </c>
      <c r="Q526" t="s">
        <v>8</v>
      </c>
    </row>
    <row r="527" spans="1:17" x14ac:dyDescent="0.25">
      <c r="A527">
        <v>900</v>
      </c>
      <c r="B527" t="s">
        <v>10925</v>
      </c>
      <c r="C527" t="s">
        <v>10926</v>
      </c>
      <c r="D527" t="s">
        <v>10381</v>
      </c>
      <c r="E527" t="s">
        <v>10474</v>
      </c>
      <c r="F527" t="s">
        <v>17</v>
      </c>
      <c r="I527">
        <v>1506</v>
      </c>
      <c r="J527" t="s">
        <v>10106</v>
      </c>
      <c r="K527" t="s">
        <v>10107</v>
      </c>
      <c r="L527" t="s">
        <v>10</v>
      </c>
      <c r="M527" t="s">
        <v>11</v>
      </c>
      <c r="N527" t="s">
        <v>8</v>
      </c>
      <c r="P527" t="s">
        <v>8</v>
      </c>
      <c r="Q527" t="s">
        <v>8</v>
      </c>
    </row>
    <row r="528" spans="1:17" x14ac:dyDescent="0.25">
      <c r="A528">
        <v>2330</v>
      </c>
      <c r="B528" t="s">
        <v>10927</v>
      </c>
      <c r="C528" t="s">
        <v>9837</v>
      </c>
      <c r="D528" t="s">
        <v>10381</v>
      </c>
      <c r="E528" t="s">
        <v>10474</v>
      </c>
      <c r="F528" t="s">
        <v>8</v>
      </c>
      <c r="I528">
        <v>446</v>
      </c>
      <c r="J528" t="s">
        <v>10996</v>
      </c>
      <c r="K528" t="s">
        <v>10997</v>
      </c>
      <c r="L528" t="s">
        <v>10</v>
      </c>
      <c r="M528" t="s">
        <v>25</v>
      </c>
      <c r="N528" t="s">
        <v>8</v>
      </c>
      <c r="P528" t="s">
        <v>8</v>
      </c>
      <c r="Q528" t="s">
        <v>8</v>
      </c>
    </row>
    <row r="529" spans="1:17" x14ac:dyDescent="0.25">
      <c r="A529">
        <v>1165</v>
      </c>
      <c r="B529" t="s">
        <v>10930</v>
      </c>
      <c r="C529" t="s">
        <v>8755</v>
      </c>
      <c r="D529" t="s">
        <v>10381</v>
      </c>
      <c r="E529" t="s">
        <v>10474</v>
      </c>
      <c r="F529" t="s">
        <v>8</v>
      </c>
      <c r="I529">
        <v>3266</v>
      </c>
      <c r="J529" t="s">
        <v>12115</v>
      </c>
      <c r="K529" t="s">
        <v>10960</v>
      </c>
      <c r="L529" t="s">
        <v>15</v>
      </c>
      <c r="M529" t="s">
        <v>8059</v>
      </c>
      <c r="N529" t="s">
        <v>8</v>
      </c>
      <c r="P529" t="s">
        <v>8</v>
      </c>
      <c r="Q529" t="s">
        <v>8</v>
      </c>
    </row>
    <row r="530" spans="1:17" x14ac:dyDescent="0.25">
      <c r="A530">
        <v>1115</v>
      </c>
      <c r="B530" t="s">
        <v>10933</v>
      </c>
      <c r="C530" t="s">
        <v>10934</v>
      </c>
      <c r="D530" t="s">
        <v>10</v>
      </c>
      <c r="E530" t="s">
        <v>25</v>
      </c>
      <c r="F530" t="s">
        <v>8</v>
      </c>
      <c r="I530">
        <v>997</v>
      </c>
      <c r="J530" t="s">
        <v>10966</v>
      </c>
      <c r="K530" t="s">
        <v>10965</v>
      </c>
      <c r="L530" t="s">
        <v>10</v>
      </c>
      <c r="M530" t="s">
        <v>11</v>
      </c>
      <c r="N530" t="s">
        <v>8</v>
      </c>
      <c r="P530" t="s">
        <v>8</v>
      </c>
      <c r="Q530" t="s">
        <v>8</v>
      </c>
    </row>
    <row r="531" spans="1:17" x14ac:dyDescent="0.25">
      <c r="A531">
        <v>2270</v>
      </c>
      <c r="B531" t="s">
        <v>8887</v>
      </c>
      <c r="C531" t="s">
        <v>8180</v>
      </c>
      <c r="D531" t="s">
        <v>10</v>
      </c>
      <c r="E531" t="s">
        <v>25</v>
      </c>
      <c r="F531" t="s">
        <v>8</v>
      </c>
      <c r="I531">
        <v>140</v>
      </c>
      <c r="J531" t="s">
        <v>12977</v>
      </c>
      <c r="K531" t="s">
        <v>10965</v>
      </c>
      <c r="L531" t="s">
        <v>15</v>
      </c>
      <c r="M531" t="s">
        <v>8059</v>
      </c>
      <c r="N531" t="s">
        <v>8</v>
      </c>
      <c r="P531" t="s">
        <v>8</v>
      </c>
      <c r="Q531" t="s">
        <v>8</v>
      </c>
    </row>
    <row r="532" spans="1:17" x14ac:dyDescent="0.25">
      <c r="A532">
        <v>1667</v>
      </c>
      <c r="B532" t="s">
        <v>8888</v>
      </c>
      <c r="C532" t="s">
        <v>8181</v>
      </c>
      <c r="D532" t="s">
        <v>10</v>
      </c>
      <c r="E532" t="s">
        <v>25</v>
      </c>
      <c r="F532" t="s">
        <v>8</v>
      </c>
      <c r="I532">
        <v>1265</v>
      </c>
      <c r="J532" t="s">
        <v>2698</v>
      </c>
      <c r="K532" t="s">
        <v>8196</v>
      </c>
      <c r="L532" t="s">
        <v>10</v>
      </c>
      <c r="M532" t="s">
        <v>11</v>
      </c>
      <c r="N532" t="s">
        <v>8</v>
      </c>
      <c r="P532" t="s">
        <v>8</v>
      </c>
      <c r="Q532" t="s">
        <v>8</v>
      </c>
    </row>
    <row r="533" spans="1:17" x14ac:dyDescent="0.25">
      <c r="A533">
        <v>1992</v>
      </c>
      <c r="B533" t="s">
        <v>10935</v>
      </c>
      <c r="C533" t="s">
        <v>10936</v>
      </c>
      <c r="D533" t="s">
        <v>10</v>
      </c>
      <c r="E533" t="s">
        <v>25</v>
      </c>
      <c r="F533" t="s">
        <v>8</v>
      </c>
      <c r="I533">
        <v>445</v>
      </c>
      <c r="J533" t="s">
        <v>9842</v>
      </c>
      <c r="K533" t="s">
        <v>9843</v>
      </c>
      <c r="L533" t="s">
        <v>10</v>
      </c>
      <c r="M533" t="s">
        <v>11</v>
      </c>
      <c r="N533" t="s">
        <v>8</v>
      </c>
      <c r="P533" t="s">
        <v>8</v>
      </c>
      <c r="Q533" t="s">
        <v>8</v>
      </c>
    </row>
    <row r="534" spans="1:17" x14ac:dyDescent="0.25">
      <c r="A534">
        <v>1435</v>
      </c>
      <c r="B534" t="s">
        <v>72</v>
      </c>
      <c r="C534" t="s">
        <v>8183</v>
      </c>
      <c r="D534" t="s">
        <v>10</v>
      </c>
      <c r="E534" t="s">
        <v>25</v>
      </c>
      <c r="F534" t="s">
        <v>8</v>
      </c>
      <c r="I534">
        <v>308</v>
      </c>
      <c r="J534" t="s">
        <v>9443</v>
      </c>
      <c r="K534" t="s">
        <v>8187</v>
      </c>
      <c r="L534" t="s">
        <v>12</v>
      </c>
      <c r="M534" t="s">
        <v>8054</v>
      </c>
      <c r="N534" t="s">
        <v>8</v>
      </c>
      <c r="P534" t="s">
        <v>8</v>
      </c>
      <c r="Q534" t="s">
        <v>8</v>
      </c>
    </row>
    <row r="535" spans="1:17" x14ac:dyDescent="0.25">
      <c r="A535">
        <v>696</v>
      </c>
      <c r="B535" t="s">
        <v>9838</v>
      </c>
      <c r="C535" t="s">
        <v>9839</v>
      </c>
      <c r="D535" t="s">
        <v>18</v>
      </c>
      <c r="E535" t="s">
        <v>19</v>
      </c>
      <c r="F535" t="s">
        <v>8</v>
      </c>
      <c r="I535">
        <v>720</v>
      </c>
      <c r="J535" t="s">
        <v>10103</v>
      </c>
      <c r="K535" t="s">
        <v>8187</v>
      </c>
      <c r="L535" t="s">
        <v>7</v>
      </c>
      <c r="M535" t="s">
        <v>8055</v>
      </c>
      <c r="N535" t="s">
        <v>8</v>
      </c>
      <c r="P535" t="s">
        <v>8</v>
      </c>
      <c r="Q535" t="s">
        <v>8</v>
      </c>
    </row>
    <row r="536" spans="1:17" x14ac:dyDescent="0.25">
      <c r="A536">
        <v>260</v>
      </c>
      <c r="B536" t="s">
        <v>12547</v>
      </c>
      <c r="C536" t="s">
        <v>9691</v>
      </c>
      <c r="D536" t="s">
        <v>10</v>
      </c>
      <c r="E536" t="s">
        <v>11</v>
      </c>
      <c r="F536" t="s">
        <v>8</v>
      </c>
      <c r="I536">
        <v>615</v>
      </c>
      <c r="J536" t="s">
        <v>12468</v>
      </c>
      <c r="K536" t="s">
        <v>8187</v>
      </c>
      <c r="L536" t="s">
        <v>10381</v>
      </c>
      <c r="M536" t="s">
        <v>10382</v>
      </c>
      <c r="N536" t="s">
        <v>8</v>
      </c>
      <c r="P536" t="s">
        <v>8</v>
      </c>
      <c r="Q536" t="s">
        <v>8</v>
      </c>
    </row>
    <row r="537" spans="1:17" x14ac:dyDescent="0.25">
      <c r="A537">
        <v>270</v>
      </c>
      <c r="B537" t="s">
        <v>12109</v>
      </c>
      <c r="C537" t="s">
        <v>12110</v>
      </c>
      <c r="D537" t="s">
        <v>10</v>
      </c>
      <c r="E537" t="s">
        <v>11</v>
      </c>
      <c r="F537" t="s">
        <v>8</v>
      </c>
      <c r="I537">
        <v>1440</v>
      </c>
      <c r="J537" t="s">
        <v>2822</v>
      </c>
      <c r="K537" t="s">
        <v>8188</v>
      </c>
      <c r="L537" t="s">
        <v>7</v>
      </c>
      <c r="M537" t="s">
        <v>8055</v>
      </c>
      <c r="N537" t="s">
        <v>17</v>
      </c>
      <c r="P537" t="s">
        <v>8</v>
      </c>
      <c r="Q537" t="s">
        <v>8</v>
      </c>
    </row>
    <row r="538" spans="1:17" x14ac:dyDescent="0.25">
      <c r="A538">
        <v>1640</v>
      </c>
      <c r="B538" t="s">
        <v>10938</v>
      </c>
      <c r="C538" t="s">
        <v>10939</v>
      </c>
      <c r="D538" t="s">
        <v>7</v>
      </c>
      <c r="E538" t="s">
        <v>8055</v>
      </c>
      <c r="F538" t="s">
        <v>8</v>
      </c>
      <c r="I538">
        <v>1140</v>
      </c>
      <c r="J538" t="s">
        <v>10977</v>
      </c>
      <c r="K538" t="s">
        <v>8188</v>
      </c>
      <c r="L538" t="s">
        <v>10</v>
      </c>
      <c r="M538" t="s">
        <v>11</v>
      </c>
      <c r="N538" t="s">
        <v>17</v>
      </c>
      <c r="P538" t="s">
        <v>8</v>
      </c>
      <c r="Q538" t="s">
        <v>8</v>
      </c>
    </row>
    <row r="539" spans="1:17" x14ac:dyDescent="0.25">
      <c r="A539">
        <v>115</v>
      </c>
      <c r="B539" t="s">
        <v>10940</v>
      </c>
      <c r="C539" t="s">
        <v>10941</v>
      </c>
      <c r="D539" t="s">
        <v>10</v>
      </c>
      <c r="E539" t="s">
        <v>11</v>
      </c>
      <c r="F539" t="s">
        <v>8</v>
      </c>
      <c r="I539">
        <v>952</v>
      </c>
      <c r="J539" t="s">
        <v>10980</v>
      </c>
      <c r="K539" t="s">
        <v>8188</v>
      </c>
      <c r="L539" t="s">
        <v>15</v>
      </c>
      <c r="M539" t="s">
        <v>8059</v>
      </c>
      <c r="N539" t="s">
        <v>17</v>
      </c>
      <c r="P539" t="s">
        <v>8</v>
      </c>
      <c r="Q539" t="s">
        <v>8</v>
      </c>
    </row>
    <row r="540" spans="1:17" x14ac:dyDescent="0.25">
      <c r="A540">
        <v>529</v>
      </c>
      <c r="B540" t="s">
        <v>9692</v>
      </c>
      <c r="C540" t="s">
        <v>9693</v>
      </c>
      <c r="D540" t="s">
        <v>10</v>
      </c>
      <c r="E540" t="s">
        <v>25</v>
      </c>
      <c r="F540" t="s">
        <v>8</v>
      </c>
      <c r="I540">
        <v>240</v>
      </c>
      <c r="J540" t="s">
        <v>8763</v>
      </c>
      <c r="K540" t="s">
        <v>8189</v>
      </c>
      <c r="L540" t="s">
        <v>10</v>
      </c>
      <c r="M540" t="s">
        <v>11</v>
      </c>
      <c r="N540" t="s">
        <v>17</v>
      </c>
      <c r="P540" t="s">
        <v>8</v>
      </c>
      <c r="Q540" t="s">
        <v>8</v>
      </c>
    </row>
    <row r="541" spans="1:17" x14ac:dyDescent="0.25">
      <c r="A541">
        <v>1078</v>
      </c>
      <c r="B541" t="s">
        <v>9840</v>
      </c>
      <c r="C541" t="s">
        <v>8184</v>
      </c>
      <c r="D541" t="s">
        <v>12</v>
      </c>
      <c r="E541" t="s">
        <v>8054</v>
      </c>
      <c r="F541" t="s">
        <v>8</v>
      </c>
      <c r="I541">
        <v>700</v>
      </c>
      <c r="J541" t="s">
        <v>2823</v>
      </c>
      <c r="K541" t="s">
        <v>8189</v>
      </c>
      <c r="L541" t="s">
        <v>15</v>
      </c>
      <c r="M541" t="s">
        <v>8059</v>
      </c>
      <c r="N541" t="s">
        <v>17</v>
      </c>
      <c r="P541" t="s">
        <v>8</v>
      </c>
      <c r="Q541" t="s">
        <v>8</v>
      </c>
    </row>
    <row r="542" spans="1:17" x14ac:dyDescent="0.25">
      <c r="A542">
        <v>26857</v>
      </c>
      <c r="B542" t="s">
        <v>8757</v>
      </c>
      <c r="C542" t="s">
        <v>8184</v>
      </c>
      <c r="D542" t="s">
        <v>10</v>
      </c>
      <c r="E542" t="s">
        <v>25</v>
      </c>
      <c r="F542" t="s">
        <v>8</v>
      </c>
      <c r="I542">
        <v>1288</v>
      </c>
      <c r="J542" t="s">
        <v>2719</v>
      </c>
      <c r="K542" t="s">
        <v>8190</v>
      </c>
      <c r="L542" t="s">
        <v>15</v>
      </c>
      <c r="M542" t="s">
        <v>8059</v>
      </c>
      <c r="N542" t="s">
        <v>8</v>
      </c>
      <c r="P542" t="s">
        <v>8</v>
      </c>
      <c r="Q542" t="s">
        <v>8</v>
      </c>
    </row>
    <row r="543" spans="1:17" x14ac:dyDescent="0.25">
      <c r="A543">
        <v>250</v>
      </c>
      <c r="B543" t="s">
        <v>2818</v>
      </c>
      <c r="C543" t="s">
        <v>8185</v>
      </c>
      <c r="D543" t="s">
        <v>10</v>
      </c>
      <c r="E543" t="s">
        <v>25</v>
      </c>
      <c r="F543" t="s">
        <v>8</v>
      </c>
      <c r="I543">
        <v>568</v>
      </c>
      <c r="J543" t="s">
        <v>9653</v>
      </c>
      <c r="K543" t="s">
        <v>9654</v>
      </c>
      <c r="L543" t="s">
        <v>10</v>
      </c>
      <c r="M543" t="s">
        <v>11</v>
      </c>
      <c r="N543" t="s">
        <v>17</v>
      </c>
      <c r="P543" t="s">
        <v>2683</v>
      </c>
      <c r="Q543" t="s">
        <v>8</v>
      </c>
    </row>
    <row r="544" spans="1:17" x14ac:dyDescent="0.25">
      <c r="A544">
        <v>2247</v>
      </c>
      <c r="B544" t="s">
        <v>8758</v>
      </c>
      <c r="C544" t="s">
        <v>8759</v>
      </c>
      <c r="D544" t="s">
        <v>10</v>
      </c>
      <c r="E544" t="s">
        <v>25</v>
      </c>
      <c r="F544" t="s">
        <v>8</v>
      </c>
      <c r="I544">
        <v>224</v>
      </c>
      <c r="J544" t="s">
        <v>10104</v>
      </c>
      <c r="K544" t="s">
        <v>9654</v>
      </c>
      <c r="L544" t="s">
        <v>15</v>
      </c>
      <c r="M544" t="s">
        <v>8059</v>
      </c>
      <c r="N544" t="s">
        <v>17</v>
      </c>
      <c r="P544" t="s">
        <v>2683</v>
      </c>
      <c r="Q544" t="s">
        <v>8</v>
      </c>
    </row>
    <row r="545" spans="1:17" x14ac:dyDescent="0.25">
      <c r="A545">
        <v>894</v>
      </c>
      <c r="B545" t="s">
        <v>10948</v>
      </c>
      <c r="C545" t="s">
        <v>10949</v>
      </c>
      <c r="D545" t="s">
        <v>10</v>
      </c>
      <c r="E545" t="s">
        <v>25</v>
      </c>
      <c r="F545" t="s">
        <v>8</v>
      </c>
      <c r="I545">
        <v>1560</v>
      </c>
      <c r="J545" t="s">
        <v>9694</v>
      </c>
      <c r="K545" t="s">
        <v>9695</v>
      </c>
      <c r="L545" t="s">
        <v>7</v>
      </c>
      <c r="M545" t="s">
        <v>8055</v>
      </c>
      <c r="N545" t="s">
        <v>17</v>
      </c>
      <c r="P545" t="s">
        <v>2683</v>
      </c>
      <c r="Q545" t="s">
        <v>8</v>
      </c>
    </row>
    <row r="546" spans="1:17" x14ac:dyDescent="0.25">
      <c r="A546">
        <v>530</v>
      </c>
      <c r="B546" t="s">
        <v>8889</v>
      </c>
      <c r="C546" t="s">
        <v>8890</v>
      </c>
      <c r="D546" t="s">
        <v>10</v>
      </c>
      <c r="E546" t="s">
        <v>25</v>
      </c>
      <c r="F546" t="s">
        <v>8</v>
      </c>
      <c r="I546">
        <v>2592</v>
      </c>
      <c r="J546" t="s">
        <v>8764</v>
      </c>
      <c r="K546" t="s">
        <v>8765</v>
      </c>
      <c r="L546" t="s">
        <v>7</v>
      </c>
      <c r="M546" t="s">
        <v>8055</v>
      </c>
      <c r="N546" t="s">
        <v>8</v>
      </c>
      <c r="P546" t="s">
        <v>8</v>
      </c>
      <c r="Q546" t="s">
        <v>8</v>
      </c>
    </row>
    <row r="547" spans="1:17" x14ac:dyDescent="0.25">
      <c r="A547">
        <v>365</v>
      </c>
      <c r="B547" t="s">
        <v>10950</v>
      </c>
      <c r="C547" t="s">
        <v>10951</v>
      </c>
      <c r="D547" t="s">
        <v>10</v>
      </c>
      <c r="E547" t="s">
        <v>25</v>
      </c>
      <c r="F547" t="s">
        <v>8</v>
      </c>
      <c r="I547">
        <v>640</v>
      </c>
      <c r="J547" t="s">
        <v>8424</v>
      </c>
      <c r="K547" t="s">
        <v>8425</v>
      </c>
      <c r="L547" t="s">
        <v>7</v>
      </c>
      <c r="M547" t="s">
        <v>8055</v>
      </c>
      <c r="N547" t="s">
        <v>8</v>
      </c>
      <c r="P547" t="s">
        <v>2683</v>
      </c>
      <c r="Q547" t="s">
        <v>8</v>
      </c>
    </row>
    <row r="548" spans="1:17" x14ac:dyDescent="0.25">
      <c r="A548">
        <v>70</v>
      </c>
      <c r="B548" t="s">
        <v>12642</v>
      </c>
      <c r="C548" t="s">
        <v>12643</v>
      </c>
      <c r="D548" t="s">
        <v>10</v>
      </c>
      <c r="E548" t="s">
        <v>25</v>
      </c>
      <c r="F548" t="s">
        <v>8</v>
      </c>
      <c r="I548">
        <v>1428</v>
      </c>
      <c r="J548" t="s">
        <v>10995</v>
      </c>
      <c r="K548" t="s">
        <v>8425</v>
      </c>
      <c r="L548" t="s">
        <v>15</v>
      </c>
      <c r="M548" t="s">
        <v>8059</v>
      </c>
      <c r="N548" t="s">
        <v>8</v>
      </c>
      <c r="P548" t="s">
        <v>8</v>
      </c>
      <c r="Q548" t="s">
        <v>8</v>
      </c>
    </row>
    <row r="549" spans="1:17" x14ac:dyDescent="0.25">
      <c r="A549">
        <v>1110</v>
      </c>
      <c r="B549" t="s">
        <v>8891</v>
      </c>
      <c r="C549" t="s">
        <v>8760</v>
      </c>
      <c r="D549" t="s">
        <v>10</v>
      </c>
      <c r="E549" t="s">
        <v>25</v>
      </c>
      <c r="F549" t="s">
        <v>8</v>
      </c>
      <c r="I549">
        <v>145</v>
      </c>
      <c r="J549" t="s">
        <v>12469</v>
      </c>
      <c r="K549" t="s">
        <v>8425</v>
      </c>
      <c r="L549" t="s">
        <v>10381</v>
      </c>
      <c r="M549" t="s">
        <v>10382</v>
      </c>
      <c r="N549" t="s">
        <v>8</v>
      </c>
      <c r="P549" t="s">
        <v>8</v>
      </c>
      <c r="Q549" t="s">
        <v>8</v>
      </c>
    </row>
    <row r="550" spans="1:17" x14ac:dyDescent="0.25">
      <c r="A550">
        <v>630</v>
      </c>
      <c r="B550" t="s">
        <v>2827</v>
      </c>
      <c r="C550" t="s">
        <v>8186</v>
      </c>
      <c r="D550" t="s">
        <v>10</v>
      </c>
      <c r="E550" t="s">
        <v>25</v>
      </c>
      <c r="F550" t="s">
        <v>8</v>
      </c>
      <c r="I550">
        <v>3350</v>
      </c>
      <c r="J550" t="s">
        <v>9655</v>
      </c>
      <c r="K550" t="s">
        <v>9656</v>
      </c>
      <c r="L550" t="s">
        <v>10</v>
      </c>
      <c r="M550" t="s">
        <v>11</v>
      </c>
      <c r="N550" t="s">
        <v>17</v>
      </c>
      <c r="P550" t="s">
        <v>8</v>
      </c>
      <c r="Q550" t="s">
        <v>8</v>
      </c>
    </row>
    <row r="551" spans="1:17" x14ac:dyDescent="0.25">
      <c r="A551">
        <v>26</v>
      </c>
      <c r="B551" t="s">
        <v>12111</v>
      </c>
      <c r="C551" t="s">
        <v>12112</v>
      </c>
      <c r="D551" t="s">
        <v>7</v>
      </c>
      <c r="E551" t="s">
        <v>8055</v>
      </c>
      <c r="F551" t="s">
        <v>8</v>
      </c>
      <c r="I551">
        <v>4736</v>
      </c>
      <c r="J551" t="s">
        <v>8761</v>
      </c>
      <c r="K551" t="s">
        <v>8762</v>
      </c>
      <c r="L551" t="s">
        <v>10</v>
      </c>
      <c r="M551" t="s">
        <v>11</v>
      </c>
      <c r="N551" t="s">
        <v>17</v>
      </c>
      <c r="P551" t="s">
        <v>8</v>
      </c>
      <c r="Q551" t="s">
        <v>8</v>
      </c>
    </row>
    <row r="552" spans="1:17" x14ac:dyDescent="0.25">
      <c r="A552">
        <v>40</v>
      </c>
      <c r="B552" t="s">
        <v>10958</v>
      </c>
      <c r="C552" t="s">
        <v>10959</v>
      </c>
      <c r="D552" t="s">
        <v>10290</v>
      </c>
      <c r="E552" t="s">
        <v>10291</v>
      </c>
      <c r="F552" t="s">
        <v>8</v>
      </c>
      <c r="I552">
        <v>150</v>
      </c>
      <c r="J552" t="s">
        <v>10998</v>
      </c>
      <c r="K552" t="s">
        <v>10999</v>
      </c>
      <c r="L552" t="s">
        <v>10284</v>
      </c>
      <c r="M552" t="s">
        <v>10285</v>
      </c>
      <c r="N552" t="s">
        <v>8</v>
      </c>
      <c r="P552" t="s">
        <v>8</v>
      </c>
      <c r="Q552" t="s">
        <v>8</v>
      </c>
    </row>
    <row r="553" spans="1:17" x14ac:dyDescent="0.25">
      <c r="A553">
        <v>50</v>
      </c>
      <c r="B553" t="s">
        <v>11726</v>
      </c>
      <c r="C553" t="s">
        <v>11727</v>
      </c>
      <c r="D553" t="s">
        <v>10305</v>
      </c>
      <c r="E553" t="s">
        <v>10306</v>
      </c>
      <c r="F553" t="s">
        <v>8</v>
      </c>
      <c r="I553">
        <v>81</v>
      </c>
      <c r="J553" t="s">
        <v>12978</v>
      </c>
      <c r="K553" t="s">
        <v>12979</v>
      </c>
      <c r="L553" t="s">
        <v>18</v>
      </c>
      <c r="M553" t="s">
        <v>19</v>
      </c>
      <c r="N553" t="s">
        <v>8</v>
      </c>
      <c r="P553" t="s">
        <v>8</v>
      </c>
      <c r="Q553" t="s">
        <v>8</v>
      </c>
    </row>
    <row r="554" spans="1:17" x14ac:dyDescent="0.25">
      <c r="A554">
        <v>30</v>
      </c>
      <c r="B554" t="s">
        <v>12113</v>
      </c>
      <c r="C554" t="s">
        <v>11727</v>
      </c>
      <c r="D554" t="s">
        <v>10290</v>
      </c>
      <c r="E554" t="s">
        <v>10291</v>
      </c>
      <c r="F554" t="s">
        <v>8</v>
      </c>
      <c r="I554">
        <v>34</v>
      </c>
      <c r="J554" t="s">
        <v>12980</v>
      </c>
      <c r="K554" t="s">
        <v>12981</v>
      </c>
      <c r="L554" t="s">
        <v>10</v>
      </c>
      <c r="M554" t="s">
        <v>16</v>
      </c>
      <c r="N554" t="s">
        <v>8</v>
      </c>
      <c r="P554" t="s">
        <v>8</v>
      </c>
      <c r="Q554" t="s">
        <v>8</v>
      </c>
    </row>
    <row r="555" spans="1:17" x14ac:dyDescent="0.25">
      <c r="A555">
        <v>1900</v>
      </c>
      <c r="B555" t="s">
        <v>10961</v>
      </c>
      <c r="C555" t="s">
        <v>10962</v>
      </c>
      <c r="D555" t="s">
        <v>10</v>
      </c>
      <c r="E555" t="s">
        <v>11</v>
      </c>
      <c r="F555" t="s">
        <v>8</v>
      </c>
      <c r="I555" t="s">
        <v>8</v>
      </c>
      <c r="J555" t="s">
        <v>8</v>
      </c>
      <c r="K555" t="s">
        <v>8</v>
      </c>
      <c r="L555" t="s">
        <v>8</v>
      </c>
      <c r="M555" t="s">
        <v>8</v>
      </c>
      <c r="N555" t="s">
        <v>8</v>
      </c>
      <c r="P555" t="s">
        <v>8</v>
      </c>
      <c r="Q555" t="s">
        <v>8</v>
      </c>
    </row>
    <row r="556" spans="1:17" x14ac:dyDescent="0.25">
      <c r="A556">
        <v>595</v>
      </c>
      <c r="B556" t="s">
        <v>10963</v>
      </c>
      <c r="C556" t="s">
        <v>10964</v>
      </c>
      <c r="D556" t="s">
        <v>10</v>
      </c>
      <c r="E556" t="s">
        <v>11</v>
      </c>
      <c r="F556" t="s">
        <v>8</v>
      </c>
      <c r="I556" t="s">
        <v>8</v>
      </c>
      <c r="J556" t="s">
        <v>8</v>
      </c>
      <c r="K556" t="s">
        <v>8</v>
      </c>
      <c r="L556" t="s">
        <v>8</v>
      </c>
      <c r="M556" t="s">
        <v>8</v>
      </c>
      <c r="N556" t="s">
        <v>8</v>
      </c>
      <c r="P556" t="s">
        <v>8</v>
      </c>
      <c r="Q556" t="s">
        <v>8</v>
      </c>
    </row>
    <row r="557" spans="1:17" x14ac:dyDescent="0.25">
      <c r="A557">
        <v>1970</v>
      </c>
      <c r="B557" t="s">
        <v>8753</v>
      </c>
      <c r="C557" t="s">
        <v>8754</v>
      </c>
      <c r="D557" t="s">
        <v>10</v>
      </c>
      <c r="E557" t="s">
        <v>11</v>
      </c>
      <c r="F557" t="s">
        <v>8</v>
      </c>
      <c r="I557" t="s">
        <v>8</v>
      </c>
      <c r="J557" t="s">
        <v>8</v>
      </c>
      <c r="K557" t="s">
        <v>8</v>
      </c>
      <c r="L557" t="s">
        <v>8</v>
      </c>
      <c r="M557" t="s">
        <v>8</v>
      </c>
      <c r="N557" t="s">
        <v>8</v>
      </c>
      <c r="P557" t="s">
        <v>8</v>
      </c>
      <c r="Q557" t="s">
        <v>8</v>
      </c>
    </row>
    <row r="558" spans="1:17" x14ac:dyDescent="0.25">
      <c r="A558">
        <v>1787</v>
      </c>
      <c r="B558" t="s">
        <v>12455</v>
      </c>
      <c r="C558" t="s">
        <v>9841</v>
      </c>
      <c r="D558" t="s">
        <v>10</v>
      </c>
      <c r="E558" t="s">
        <v>11</v>
      </c>
      <c r="F558" t="s">
        <v>8</v>
      </c>
      <c r="I558" t="s">
        <v>8</v>
      </c>
      <c r="J558" t="s">
        <v>8</v>
      </c>
      <c r="K558" t="s">
        <v>8</v>
      </c>
      <c r="L558" t="s">
        <v>8</v>
      </c>
      <c r="M558" t="s">
        <v>8</v>
      </c>
      <c r="N558" t="s">
        <v>8</v>
      </c>
      <c r="P558" t="s">
        <v>8</v>
      </c>
      <c r="Q558" t="s">
        <v>8</v>
      </c>
    </row>
    <row r="559" spans="1:17" x14ac:dyDescent="0.25">
      <c r="A559">
        <v>883</v>
      </c>
      <c r="B559" t="s">
        <v>9696</v>
      </c>
      <c r="C559" t="s">
        <v>9697</v>
      </c>
      <c r="D559" t="s">
        <v>10</v>
      </c>
      <c r="E559" t="s">
        <v>11</v>
      </c>
      <c r="F559" t="s">
        <v>8</v>
      </c>
      <c r="I559" t="s">
        <v>8</v>
      </c>
      <c r="J559" t="s">
        <v>8</v>
      </c>
      <c r="K559" t="s">
        <v>8</v>
      </c>
      <c r="L559" t="s">
        <v>8</v>
      </c>
      <c r="M559" t="s">
        <v>8</v>
      </c>
      <c r="N559" t="s">
        <v>8</v>
      </c>
      <c r="P559" t="s">
        <v>8</v>
      </c>
      <c r="Q559" t="s">
        <v>8</v>
      </c>
    </row>
    <row r="560" spans="1:17" x14ac:dyDescent="0.25">
      <c r="A560">
        <v>316</v>
      </c>
      <c r="B560" t="s">
        <v>12042</v>
      </c>
      <c r="C560" t="s">
        <v>12043</v>
      </c>
      <c r="D560" t="s">
        <v>10</v>
      </c>
      <c r="E560" t="s">
        <v>11</v>
      </c>
      <c r="F560" t="s">
        <v>8</v>
      </c>
      <c r="I560" t="s">
        <v>8</v>
      </c>
      <c r="J560" t="s">
        <v>8</v>
      </c>
      <c r="K560" t="s">
        <v>8</v>
      </c>
      <c r="L560" t="s">
        <v>8</v>
      </c>
      <c r="M560" t="s">
        <v>8</v>
      </c>
      <c r="N560" t="s">
        <v>8</v>
      </c>
      <c r="P560" t="s">
        <v>2683</v>
      </c>
      <c r="Q560" t="s">
        <v>8</v>
      </c>
    </row>
    <row r="561" spans="1:17" x14ac:dyDescent="0.25">
      <c r="A561">
        <v>285</v>
      </c>
      <c r="B561" t="s">
        <v>12982</v>
      </c>
      <c r="C561" t="s">
        <v>12983</v>
      </c>
      <c r="D561" t="s">
        <v>12984</v>
      </c>
      <c r="E561" t="s">
        <v>12985</v>
      </c>
      <c r="F561" t="s">
        <v>8</v>
      </c>
      <c r="I561" t="s">
        <v>8</v>
      </c>
      <c r="J561" t="s">
        <v>8</v>
      </c>
      <c r="K561" t="s">
        <v>8</v>
      </c>
      <c r="L561" t="s">
        <v>8</v>
      </c>
      <c r="M561" t="s">
        <v>8</v>
      </c>
      <c r="N561" t="s">
        <v>8</v>
      </c>
      <c r="P561" t="s">
        <v>8</v>
      </c>
      <c r="Q561" t="s">
        <v>8</v>
      </c>
    </row>
    <row r="562" spans="1:17" x14ac:dyDescent="0.25">
      <c r="A562">
        <v>70</v>
      </c>
      <c r="B562" t="s">
        <v>10967</v>
      </c>
      <c r="C562" t="s">
        <v>10105</v>
      </c>
      <c r="D562" t="s">
        <v>10290</v>
      </c>
      <c r="E562" t="s">
        <v>10294</v>
      </c>
      <c r="F562" t="s">
        <v>8</v>
      </c>
      <c r="I562" t="s">
        <v>8</v>
      </c>
      <c r="J562" t="s">
        <v>8</v>
      </c>
      <c r="K562" t="s">
        <v>8</v>
      </c>
      <c r="L562" t="s">
        <v>8</v>
      </c>
      <c r="M562" t="s">
        <v>8</v>
      </c>
      <c r="N562" t="s">
        <v>8</v>
      </c>
      <c r="P562" t="s">
        <v>8</v>
      </c>
      <c r="Q562" t="s">
        <v>8</v>
      </c>
    </row>
    <row r="563" spans="1:17" x14ac:dyDescent="0.25">
      <c r="A563" t="s">
        <v>8</v>
      </c>
      <c r="B563" t="s">
        <v>8</v>
      </c>
      <c r="C563" t="s">
        <v>8</v>
      </c>
      <c r="D563" t="s">
        <v>8</v>
      </c>
      <c r="E563" t="s">
        <v>8</v>
      </c>
      <c r="F563" t="s">
        <v>8</v>
      </c>
      <c r="I563" t="s">
        <v>8</v>
      </c>
      <c r="J563" t="s">
        <v>8</v>
      </c>
      <c r="K563" t="s">
        <v>8</v>
      </c>
      <c r="L563" t="s">
        <v>8</v>
      </c>
      <c r="M563" t="s">
        <v>8</v>
      </c>
      <c r="N563" t="s">
        <v>8</v>
      </c>
      <c r="P563" t="e">
        <v>#N/A</v>
      </c>
      <c r="Q563" t="e">
        <v>#N/A</v>
      </c>
    </row>
    <row r="564" spans="1:17" x14ac:dyDescent="0.25">
      <c r="A564" t="s">
        <v>8</v>
      </c>
      <c r="B564" t="s">
        <v>8</v>
      </c>
      <c r="C564" t="s">
        <v>8</v>
      </c>
      <c r="D564" t="s">
        <v>8</v>
      </c>
      <c r="E564" t="s">
        <v>8</v>
      </c>
      <c r="F564" t="s">
        <v>8</v>
      </c>
      <c r="I564" t="s">
        <v>8</v>
      </c>
      <c r="J564" t="s">
        <v>8</v>
      </c>
      <c r="K564" t="s">
        <v>8</v>
      </c>
      <c r="L564" t="s">
        <v>8</v>
      </c>
      <c r="M564" t="s">
        <v>8</v>
      </c>
      <c r="N564" t="s">
        <v>8</v>
      </c>
      <c r="P564" t="e">
        <v>#N/A</v>
      </c>
      <c r="Q564" t="e">
        <v>#N/A</v>
      </c>
    </row>
    <row r="565" spans="1:17" x14ac:dyDescent="0.25">
      <c r="A565" t="s">
        <v>8</v>
      </c>
      <c r="B565" t="s">
        <v>8</v>
      </c>
      <c r="C565" t="s">
        <v>8</v>
      </c>
      <c r="D565" t="s">
        <v>8</v>
      </c>
      <c r="E565" t="s">
        <v>8</v>
      </c>
      <c r="F565" t="s">
        <v>8</v>
      </c>
      <c r="I565" t="s">
        <v>8</v>
      </c>
      <c r="J565" t="s">
        <v>8</v>
      </c>
      <c r="K565" t="s">
        <v>8</v>
      </c>
      <c r="L565" t="s">
        <v>8</v>
      </c>
      <c r="M565" t="s">
        <v>8</v>
      </c>
      <c r="N565" t="s">
        <v>8</v>
      </c>
      <c r="P565" t="s">
        <v>8</v>
      </c>
      <c r="Q565" t="s">
        <v>8</v>
      </c>
    </row>
    <row r="566" spans="1:17" x14ac:dyDescent="0.25">
      <c r="A566" t="s">
        <v>8</v>
      </c>
      <c r="B566" t="s">
        <v>8</v>
      </c>
      <c r="C566" t="s">
        <v>8</v>
      </c>
      <c r="D566" t="s">
        <v>8</v>
      </c>
      <c r="E566" t="s">
        <v>8</v>
      </c>
      <c r="F566" t="s">
        <v>8</v>
      </c>
      <c r="I566" t="s">
        <v>8</v>
      </c>
      <c r="J566" t="s">
        <v>8</v>
      </c>
      <c r="K566" t="s">
        <v>8</v>
      </c>
      <c r="L566" t="s">
        <v>8</v>
      </c>
      <c r="M566" t="s">
        <v>8</v>
      </c>
      <c r="N566" t="s">
        <v>8</v>
      </c>
      <c r="P566" t="s">
        <v>8</v>
      </c>
      <c r="Q566" t="s">
        <v>8</v>
      </c>
    </row>
    <row r="567" spans="1:17" x14ac:dyDescent="0.25">
      <c r="A567" t="s">
        <v>8</v>
      </c>
      <c r="B567" t="s">
        <v>8</v>
      </c>
      <c r="C567" t="s">
        <v>8</v>
      </c>
      <c r="D567" t="s">
        <v>8</v>
      </c>
      <c r="E567" t="s">
        <v>8</v>
      </c>
      <c r="F567" t="s">
        <v>8</v>
      </c>
      <c r="I567" t="s">
        <v>8</v>
      </c>
      <c r="J567" t="s">
        <v>8</v>
      </c>
      <c r="K567" t="s">
        <v>8</v>
      </c>
      <c r="L567" t="s">
        <v>8</v>
      </c>
      <c r="M567" t="s">
        <v>8</v>
      </c>
      <c r="N567" t="s">
        <v>8</v>
      </c>
      <c r="P567" t="s">
        <v>8</v>
      </c>
      <c r="Q567" t="s">
        <v>8</v>
      </c>
    </row>
    <row r="568" spans="1:17" x14ac:dyDescent="0.25">
      <c r="A568" t="s">
        <v>8</v>
      </c>
      <c r="B568" t="s">
        <v>8</v>
      </c>
      <c r="C568" t="s">
        <v>8</v>
      </c>
      <c r="D568" t="s">
        <v>8</v>
      </c>
      <c r="E568" t="s">
        <v>8</v>
      </c>
      <c r="F568" t="s">
        <v>8</v>
      </c>
      <c r="I568" t="s">
        <v>8</v>
      </c>
      <c r="J568" t="s">
        <v>8</v>
      </c>
      <c r="K568" t="s">
        <v>8</v>
      </c>
      <c r="L568" t="s">
        <v>8</v>
      </c>
      <c r="M568" t="s">
        <v>8</v>
      </c>
      <c r="N568" t="s">
        <v>8</v>
      </c>
      <c r="P568" t="s">
        <v>8</v>
      </c>
      <c r="Q568" t="s">
        <v>8</v>
      </c>
    </row>
    <row r="569" spans="1:17" x14ac:dyDescent="0.25">
      <c r="A569" t="s">
        <v>8</v>
      </c>
      <c r="B569" t="s">
        <v>8</v>
      </c>
      <c r="C569" t="s">
        <v>8</v>
      </c>
      <c r="D569" t="s">
        <v>8</v>
      </c>
      <c r="E569" t="s">
        <v>8</v>
      </c>
      <c r="F569" t="s">
        <v>8</v>
      </c>
      <c r="I569" t="s">
        <v>8</v>
      </c>
      <c r="J569" t="s">
        <v>8</v>
      </c>
      <c r="K569" t="s">
        <v>8</v>
      </c>
      <c r="L569" t="s">
        <v>8</v>
      </c>
      <c r="M569" t="s">
        <v>8</v>
      </c>
      <c r="N569" t="s">
        <v>8</v>
      </c>
      <c r="P569" t="s">
        <v>8</v>
      </c>
      <c r="Q569" t="s">
        <v>8</v>
      </c>
    </row>
    <row r="570" spans="1:17" x14ac:dyDescent="0.25">
      <c r="A570" t="s">
        <v>8</v>
      </c>
      <c r="B570" t="s">
        <v>8</v>
      </c>
      <c r="C570" t="s">
        <v>8</v>
      </c>
      <c r="D570" t="s">
        <v>8</v>
      </c>
      <c r="E570" t="s">
        <v>8</v>
      </c>
      <c r="F570" t="s">
        <v>8</v>
      </c>
      <c r="I570" t="s">
        <v>8</v>
      </c>
      <c r="J570" t="s">
        <v>8</v>
      </c>
      <c r="K570" t="s">
        <v>8</v>
      </c>
      <c r="L570" t="s">
        <v>8</v>
      </c>
      <c r="M570" t="s">
        <v>8</v>
      </c>
      <c r="N570" t="s">
        <v>8</v>
      </c>
      <c r="P570" t="s">
        <v>8</v>
      </c>
      <c r="Q570" t="s">
        <v>8</v>
      </c>
    </row>
    <row r="571" spans="1:17" x14ac:dyDescent="0.25">
      <c r="A571" t="s">
        <v>8</v>
      </c>
      <c r="B571" t="s">
        <v>8</v>
      </c>
      <c r="C571" t="s">
        <v>8</v>
      </c>
      <c r="D571" t="s">
        <v>8</v>
      </c>
      <c r="E571" t="s">
        <v>8</v>
      </c>
      <c r="F571" t="s">
        <v>8</v>
      </c>
      <c r="I571" t="s">
        <v>8</v>
      </c>
      <c r="J571" t="s">
        <v>8</v>
      </c>
      <c r="K571" t="s">
        <v>8</v>
      </c>
      <c r="L571" t="s">
        <v>8</v>
      </c>
      <c r="M571" t="s">
        <v>8</v>
      </c>
      <c r="N571" t="s">
        <v>8</v>
      </c>
      <c r="P571" t="s">
        <v>8</v>
      </c>
      <c r="Q571" t="s">
        <v>8</v>
      </c>
    </row>
    <row r="572" spans="1:17" x14ac:dyDescent="0.25">
      <c r="A572" t="s">
        <v>8</v>
      </c>
      <c r="B572" t="s">
        <v>8</v>
      </c>
      <c r="C572" t="s">
        <v>8</v>
      </c>
      <c r="D572" t="s">
        <v>8</v>
      </c>
      <c r="E572" t="s">
        <v>8</v>
      </c>
      <c r="F572" t="s">
        <v>8</v>
      </c>
      <c r="I572" t="s">
        <v>8</v>
      </c>
      <c r="J572" t="s">
        <v>8</v>
      </c>
      <c r="K572" t="s">
        <v>8</v>
      </c>
      <c r="L572" t="s">
        <v>8</v>
      </c>
      <c r="M572" t="s">
        <v>8</v>
      </c>
      <c r="N572" t="s">
        <v>8</v>
      </c>
      <c r="P572" t="s">
        <v>8</v>
      </c>
      <c r="Q572" t="s">
        <v>8</v>
      </c>
    </row>
    <row r="573" spans="1:17" x14ac:dyDescent="0.25">
      <c r="A573" t="s">
        <v>8</v>
      </c>
      <c r="B573" t="s">
        <v>8</v>
      </c>
      <c r="C573" t="s">
        <v>8</v>
      </c>
      <c r="D573" t="s">
        <v>8</v>
      </c>
      <c r="E573" t="s">
        <v>8</v>
      </c>
      <c r="F573" t="s">
        <v>8</v>
      </c>
      <c r="I573" t="s">
        <v>8</v>
      </c>
      <c r="J573" t="s">
        <v>8</v>
      </c>
      <c r="K573" t="s">
        <v>8</v>
      </c>
      <c r="L573" t="s">
        <v>8</v>
      </c>
      <c r="M573" t="s">
        <v>8</v>
      </c>
      <c r="N573" t="s">
        <v>8</v>
      </c>
      <c r="P573" t="s">
        <v>8</v>
      </c>
      <c r="Q573" t="s">
        <v>8</v>
      </c>
    </row>
    <row r="574" spans="1:17" x14ac:dyDescent="0.25">
      <c r="A574" t="s">
        <v>8</v>
      </c>
      <c r="B574" t="s">
        <v>8</v>
      </c>
      <c r="C574" t="s">
        <v>8</v>
      </c>
      <c r="D574" t="s">
        <v>8</v>
      </c>
      <c r="E574" t="s">
        <v>8</v>
      </c>
      <c r="F574" t="s">
        <v>8</v>
      </c>
      <c r="I574" t="s">
        <v>8</v>
      </c>
      <c r="J574" t="s">
        <v>8</v>
      </c>
      <c r="K574" t="s">
        <v>8</v>
      </c>
      <c r="L574" t="s">
        <v>8</v>
      </c>
      <c r="M574" t="s">
        <v>8</v>
      </c>
      <c r="N574" t="s">
        <v>8</v>
      </c>
      <c r="P574" t="s">
        <v>8</v>
      </c>
      <c r="Q574" t="s">
        <v>8</v>
      </c>
    </row>
    <row r="575" spans="1:17" x14ac:dyDescent="0.25">
      <c r="A575" t="s">
        <v>8</v>
      </c>
      <c r="B575" t="s">
        <v>8</v>
      </c>
      <c r="C575" t="s">
        <v>8</v>
      </c>
      <c r="D575" t="s">
        <v>8</v>
      </c>
      <c r="E575" t="s">
        <v>8</v>
      </c>
      <c r="F575" t="s">
        <v>8</v>
      </c>
      <c r="I575" t="s">
        <v>8</v>
      </c>
      <c r="J575" t="s">
        <v>8</v>
      </c>
      <c r="K575" t="s">
        <v>8</v>
      </c>
      <c r="L575" t="s">
        <v>8</v>
      </c>
      <c r="M575" t="s">
        <v>8</v>
      </c>
      <c r="N575" t="s">
        <v>8</v>
      </c>
      <c r="P575" t="s">
        <v>8</v>
      </c>
      <c r="Q575" t="s">
        <v>8</v>
      </c>
    </row>
    <row r="576" spans="1:17" x14ac:dyDescent="0.25">
      <c r="A576" t="s">
        <v>8</v>
      </c>
      <c r="B576" t="s">
        <v>8</v>
      </c>
      <c r="C576" t="s">
        <v>8</v>
      </c>
      <c r="D576" t="s">
        <v>8</v>
      </c>
      <c r="E576" t="s">
        <v>8</v>
      </c>
      <c r="F576" t="s">
        <v>8</v>
      </c>
      <c r="I576" t="s">
        <v>8</v>
      </c>
      <c r="J576" t="s">
        <v>8</v>
      </c>
      <c r="K576" t="s">
        <v>8</v>
      </c>
      <c r="L576" t="s">
        <v>8</v>
      </c>
      <c r="M576" t="s">
        <v>8</v>
      </c>
      <c r="N576" t="s">
        <v>8</v>
      </c>
      <c r="P576" t="s">
        <v>8</v>
      </c>
      <c r="Q576" t="s">
        <v>8</v>
      </c>
    </row>
    <row r="577" spans="1:17" x14ac:dyDescent="0.25">
      <c r="A577" t="s">
        <v>8</v>
      </c>
      <c r="B577" t="s">
        <v>8</v>
      </c>
      <c r="C577" t="s">
        <v>8</v>
      </c>
      <c r="D577" t="s">
        <v>8</v>
      </c>
      <c r="E577" t="s">
        <v>8</v>
      </c>
      <c r="F577" t="s">
        <v>8</v>
      </c>
      <c r="I577" t="s">
        <v>8</v>
      </c>
      <c r="J577" t="s">
        <v>8</v>
      </c>
      <c r="K577" t="s">
        <v>8</v>
      </c>
      <c r="L577" t="s">
        <v>8</v>
      </c>
      <c r="M577" t="s">
        <v>8</v>
      </c>
      <c r="N577" t="s">
        <v>8</v>
      </c>
      <c r="P577" t="s">
        <v>8</v>
      </c>
      <c r="Q577" t="s">
        <v>8</v>
      </c>
    </row>
    <row r="578" spans="1:17" x14ac:dyDescent="0.25">
      <c r="A578" t="s">
        <v>8</v>
      </c>
      <c r="B578" t="s">
        <v>8</v>
      </c>
      <c r="C578" t="s">
        <v>8</v>
      </c>
      <c r="D578" t="s">
        <v>8</v>
      </c>
      <c r="E578" t="s">
        <v>8</v>
      </c>
      <c r="F578" t="s">
        <v>8</v>
      </c>
      <c r="I578" t="s">
        <v>8</v>
      </c>
      <c r="J578" t="s">
        <v>8</v>
      </c>
      <c r="K578" t="s">
        <v>8</v>
      </c>
      <c r="L578" t="s">
        <v>8</v>
      </c>
      <c r="M578" t="s">
        <v>8</v>
      </c>
      <c r="N578" t="s">
        <v>8</v>
      </c>
      <c r="P578" t="s">
        <v>8</v>
      </c>
      <c r="Q578" t="s">
        <v>8</v>
      </c>
    </row>
    <row r="579" spans="1:17" x14ac:dyDescent="0.25">
      <c r="A579" t="s">
        <v>8</v>
      </c>
      <c r="B579" t="s">
        <v>8</v>
      </c>
      <c r="C579" t="s">
        <v>8</v>
      </c>
      <c r="D579" t="s">
        <v>8</v>
      </c>
      <c r="E579" t="s">
        <v>8</v>
      </c>
      <c r="F579" t="s">
        <v>8</v>
      </c>
      <c r="I579" t="s">
        <v>8</v>
      </c>
      <c r="J579" t="s">
        <v>8</v>
      </c>
      <c r="K579" t="s">
        <v>8</v>
      </c>
      <c r="L579" t="s">
        <v>8</v>
      </c>
      <c r="M579" t="s">
        <v>8</v>
      </c>
      <c r="N579" t="s">
        <v>8</v>
      </c>
      <c r="P579" t="s">
        <v>8</v>
      </c>
      <c r="Q579" t="s">
        <v>8</v>
      </c>
    </row>
    <row r="580" spans="1:17" x14ac:dyDescent="0.25">
      <c r="A580" t="s">
        <v>8</v>
      </c>
      <c r="B580" t="s">
        <v>8</v>
      </c>
      <c r="C580" t="s">
        <v>8</v>
      </c>
      <c r="D580" t="s">
        <v>8</v>
      </c>
      <c r="E580" t="s">
        <v>8</v>
      </c>
      <c r="F580" t="s">
        <v>8</v>
      </c>
      <c r="I580" t="s">
        <v>8</v>
      </c>
      <c r="J580" t="s">
        <v>8</v>
      </c>
      <c r="K580" t="s">
        <v>8</v>
      </c>
      <c r="L580" t="s">
        <v>8</v>
      </c>
      <c r="M580" t="s">
        <v>8</v>
      </c>
      <c r="N580" t="s">
        <v>8</v>
      </c>
      <c r="P580" t="s">
        <v>8</v>
      </c>
      <c r="Q580" t="s">
        <v>8</v>
      </c>
    </row>
    <row r="581" spans="1:17" x14ac:dyDescent="0.25">
      <c r="A581" t="s">
        <v>8</v>
      </c>
      <c r="B581" t="s">
        <v>8</v>
      </c>
      <c r="C581" t="s">
        <v>8</v>
      </c>
      <c r="D581" t="s">
        <v>8</v>
      </c>
      <c r="E581" t="s">
        <v>8</v>
      </c>
      <c r="F581" t="s">
        <v>8</v>
      </c>
      <c r="I581" t="s">
        <v>8</v>
      </c>
      <c r="J581" t="s">
        <v>8</v>
      </c>
      <c r="K581" t="s">
        <v>8</v>
      </c>
      <c r="L581" t="s">
        <v>8</v>
      </c>
      <c r="M581" t="s">
        <v>8</v>
      </c>
      <c r="N581" t="s">
        <v>8</v>
      </c>
      <c r="P581" t="s">
        <v>8</v>
      </c>
      <c r="Q581" t="s">
        <v>8</v>
      </c>
    </row>
    <row r="582" spans="1:17" x14ac:dyDescent="0.25">
      <c r="A582" t="s">
        <v>8</v>
      </c>
      <c r="B582" t="s">
        <v>8</v>
      </c>
      <c r="C582" t="s">
        <v>8</v>
      </c>
      <c r="D582" t="s">
        <v>8</v>
      </c>
      <c r="E582" t="s">
        <v>8</v>
      </c>
      <c r="F582" t="s">
        <v>8</v>
      </c>
      <c r="I582" t="s">
        <v>8</v>
      </c>
      <c r="J582" t="s">
        <v>8</v>
      </c>
      <c r="K582" t="s">
        <v>8</v>
      </c>
      <c r="L582" t="s">
        <v>8</v>
      </c>
      <c r="M582" t="s">
        <v>8</v>
      </c>
      <c r="N582" t="s">
        <v>8</v>
      </c>
      <c r="P582" t="s">
        <v>8</v>
      </c>
      <c r="Q582" t="s">
        <v>8</v>
      </c>
    </row>
    <row r="583" spans="1:17" x14ac:dyDescent="0.25">
      <c r="A583" t="s">
        <v>8</v>
      </c>
      <c r="B583" t="s">
        <v>8</v>
      </c>
      <c r="C583" t="s">
        <v>8</v>
      </c>
      <c r="D583" t="s">
        <v>8</v>
      </c>
      <c r="E583" t="s">
        <v>8</v>
      </c>
      <c r="F583" t="s">
        <v>8</v>
      </c>
      <c r="I583" t="s">
        <v>8</v>
      </c>
      <c r="J583" t="s">
        <v>8</v>
      </c>
      <c r="K583" t="s">
        <v>8</v>
      </c>
      <c r="L583" t="s">
        <v>8</v>
      </c>
      <c r="M583" t="s">
        <v>8</v>
      </c>
      <c r="N583" t="s">
        <v>8</v>
      </c>
      <c r="P583" t="s">
        <v>8</v>
      </c>
      <c r="Q583" t="s">
        <v>8</v>
      </c>
    </row>
    <row r="584" spans="1:17" x14ac:dyDescent="0.25">
      <c r="A584" t="s">
        <v>8</v>
      </c>
      <c r="B584" t="s">
        <v>8</v>
      </c>
      <c r="C584" t="s">
        <v>8</v>
      </c>
      <c r="D584" t="s">
        <v>8</v>
      </c>
      <c r="E584" t="s">
        <v>8</v>
      </c>
      <c r="F584" t="s">
        <v>8</v>
      </c>
      <c r="I584" t="s">
        <v>8</v>
      </c>
      <c r="J584" t="s">
        <v>8</v>
      </c>
      <c r="K584" t="s">
        <v>8</v>
      </c>
      <c r="L584" t="s">
        <v>8</v>
      </c>
      <c r="M584" t="s">
        <v>8</v>
      </c>
      <c r="N584" t="s">
        <v>8</v>
      </c>
      <c r="P584" t="s">
        <v>8</v>
      </c>
      <c r="Q584" t="s">
        <v>8</v>
      </c>
    </row>
    <row r="585" spans="1:17" x14ac:dyDescent="0.25">
      <c r="A585" t="s">
        <v>8</v>
      </c>
      <c r="B585" t="s">
        <v>8</v>
      </c>
      <c r="C585" t="s">
        <v>8</v>
      </c>
      <c r="D585" t="s">
        <v>8</v>
      </c>
      <c r="E585" t="s">
        <v>8</v>
      </c>
      <c r="F585" t="s">
        <v>8</v>
      </c>
      <c r="I585" t="s">
        <v>8</v>
      </c>
      <c r="J585" t="s">
        <v>8</v>
      </c>
      <c r="K585" t="s">
        <v>8</v>
      </c>
      <c r="L585" t="s">
        <v>8</v>
      </c>
      <c r="M585" t="s">
        <v>8</v>
      </c>
      <c r="N585" t="s">
        <v>8</v>
      </c>
      <c r="P585" t="s">
        <v>8</v>
      </c>
      <c r="Q585" t="s">
        <v>8</v>
      </c>
    </row>
    <row r="586" spans="1:17" x14ac:dyDescent="0.25">
      <c r="A586" t="s">
        <v>8</v>
      </c>
      <c r="B586" t="s">
        <v>8</v>
      </c>
      <c r="C586" t="s">
        <v>8</v>
      </c>
      <c r="D586" t="s">
        <v>8</v>
      </c>
      <c r="E586" t="s">
        <v>8</v>
      </c>
      <c r="F586" t="s">
        <v>8</v>
      </c>
      <c r="I586" t="s">
        <v>8</v>
      </c>
      <c r="J586" t="s">
        <v>8</v>
      </c>
      <c r="K586" t="s">
        <v>8</v>
      </c>
      <c r="L586" t="s">
        <v>8</v>
      </c>
      <c r="M586" t="s">
        <v>8</v>
      </c>
      <c r="N586" t="s">
        <v>8</v>
      </c>
      <c r="P586" t="s">
        <v>8</v>
      </c>
      <c r="Q586" t="s">
        <v>8</v>
      </c>
    </row>
    <row r="587" spans="1:17" x14ac:dyDescent="0.25">
      <c r="A587" t="s">
        <v>8</v>
      </c>
      <c r="B587" t="s">
        <v>8</v>
      </c>
      <c r="C587" t="s">
        <v>8</v>
      </c>
      <c r="D587" t="s">
        <v>8</v>
      </c>
      <c r="E587" t="s">
        <v>8</v>
      </c>
      <c r="F587" t="s">
        <v>8</v>
      </c>
      <c r="I587" t="s">
        <v>8</v>
      </c>
      <c r="J587" t="s">
        <v>8</v>
      </c>
      <c r="K587" t="s">
        <v>8</v>
      </c>
      <c r="L587" t="s">
        <v>8</v>
      </c>
      <c r="M587" t="s">
        <v>8</v>
      </c>
      <c r="N587" t="s">
        <v>8</v>
      </c>
      <c r="P587" t="s">
        <v>8</v>
      </c>
      <c r="Q587" t="s">
        <v>8</v>
      </c>
    </row>
    <row r="588" spans="1:17" x14ac:dyDescent="0.25">
      <c r="A588" t="s">
        <v>8</v>
      </c>
      <c r="B588" t="s">
        <v>8</v>
      </c>
      <c r="C588" t="s">
        <v>8</v>
      </c>
      <c r="D588" t="s">
        <v>8</v>
      </c>
      <c r="E588" t="s">
        <v>8</v>
      </c>
      <c r="F588" t="s">
        <v>8</v>
      </c>
      <c r="I588" t="s">
        <v>8</v>
      </c>
      <c r="J588" t="s">
        <v>8</v>
      </c>
      <c r="K588" t="s">
        <v>8</v>
      </c>
      <c r="L588" t="s">
        <v>8</v>
      </c>
      <c r="M588" t="s">
        <v>8</v>
      </c>
      <c r="N588" t="s">
        <v>8</v>
      </c>
      <c r="P588" t="s">
        <v>8</v>
      </c>
      <c r="Q588" t="s">
        <v>8</v>
      </c>
    </row>
    <row r="589" spans="1:17" x14ac:dyDescent="0.25">
      <c r="A589" t="s">
        <v>8</v>
      </c>
      <c r="B589" t="s">
        <v>8</v>
      </c>
      <c r="C589" t="s">
        <v>8</v>
      </c>
      <c r="D589" t="s">
        <v>8</v>
      </c>
      <c r="E589" t="s">
        <v>8</v>
      </c>
      <c r="F589" t="s">
        <v>8</v>
      </c>
      <c r="I589" t="s">
        <v>8</v>
      </c>
      <c r="J589" t="s">
        <v>8</v>
      </c>
      <c r="K589" t="s">
        <v>8</v>
      </c>
      <c r="L589" t="s">
        <v>8</v>
      </c>
      <c r="M589" t="s">
        <v>8</v>
      </c>
      <c r="N589" t="s">
        <v>8</v>
      </c>
      <c r="P589" t="s">
        <v>8</v>
      </c>
      <c r="Q589" t="s">
        <v>8</v>
      </c>
    </row>
    <row r="590" spans="1:17" x14ac:dyDescent="0.25">
      <c r="A590" t="s">
        <v>8</v>
      </c>
      <c r="B590" t="s">
        <v>8</v>
      </c>
      <c r="C590" t="s">
        <v>8</v>
      </c>
      <c r="D590" t="s">
        <v>8</v>
      </c>
      <c r="E590" t="s">
        <v>8</v>
      </c>
      <c r="F590" t="s">
        <v>8</v>
      </c>
      <c r="I590" t="s">
        <v>8</v>
      </c>
      <c r="J590" t="s">
        <v>8</v>
      </c>
      <c r="K590" t="s">
        <v>8</v>
      </c>
      <c r="L590" t="s">
        <v>8</v>
      </c>
      <c r="M590" t="s">
        <v>8</v>
      </c>
      <c r="N590" t="s">
        <v>8</v>
      </c>
      <c r="P590" t="s">
        <v>8</v>
      </c>
      <c r="Q590" t="s">
        <v>8</v>
      </c>
    </row>
    <row r="591" spans="1:17" x14ac:dyDescent="0.25">
      <c r="A591" t="s">
        <v>8</v>
      </c>
      <c r="B591" t="s">
        <v>8</v>
      </c>
      <c r="C591" t="s">
        <v>8</v>
      </c>
      <c r="D591" t="s">
        <v>8</v>
      </c>
      <c r="E591" t="s">
        <v>8</v>
      </c>
      <c r="F591" t="s">
        <v>8</v>
      </c>
      <c r="I591" t="s">
        <v>8</v>
      </c>
      <c r="J591" t="s">
        <v>8</v>
      </c>
      <c r="K591" t="s">
        <v>8</v>
      </c>
      <c r="L591" t="s">
        <v>8</v>
      </c>
      <c r="M591" t="s">
        <v>8</v>
      </c>
      <c r="N591" t="s">
        <v>8</v>
      </c>
      <c r="P591" t="s">
        <v>8</v>
      </c>
      <c r="Q591" t="s">
        <v>8</v>
      </c>
    </row>
    <row r="592" spans="1:17" x14ac:dyDescent="0.25">
      <c r="A592" t="s">
        <v>8</v>
      </c>
      <c r="B592" t="s">
        <v>8</v>
      </c>
      <c r="C592" t="s">
        <v>8</v>
      </c>
      <c r="D592" t="s">
        <v>8</v>
      </c>
      <c r="E592" t="s">
        <v>8</v>
      </c>
      <c r="F592" t="s">
        <v>8</v>
      </c>
      <c r="I592" t="s">
        <v>8</v>
      </c>
      <c r="J592" t="s">
        <v>8</v>
      </c>
      <c r="K592" t="s">
        <v>8</v>
      </c>
      <c r="L592" t="s">
        <v>8</v>
      </c>
      <c r="M592" t="s">
        <v>8</v>
      </c>
      <c r="N592" t="s">
        <v>8</v>
      </c>
      <c r="P592" t="s">
        <v>8</v>
      </c>
      <c r="Q592" t="s">
        <v>8</v>
      </c>
    </row>
    <row r="593" spans="1:17" x14ac:dyDescent="0.25">
      <c r="A593" t="s">
        <v>8</v>
      </c>
      <c r="B593" t="s">
        <v>8</v>
      </c>
      <c r="C593" t="s">
        <v>8</v>
      </c>
      <c r="D593" t="s">
        <v>8</v>
      </c>
      <c r="E593" t="s">
        <v>8</v>
      </c>
      <c r="F593" t="s">
        <v>8</v>
      </c>
      <c r="I593" t="s">
        <v>8</v>
      </c>
      <c r="J593" t="s">
        <v>8</v>
      </c>
      <c r="K593" t="s">
        <v>8</v>
      </c>
      <c r="L593" t="s">
        <v>8</v>
      </c>
      <c r="M593" t="s">
        <v>8</v>
      </c>
      <c r="N593" t="s">
        <v>8</v>
      </c>
      <c r="P593" t="s">
        <v>8</v>
      </c>
      <c r="Q593" t="s">
        <v>8</v>
      </c>
    </row>
    <row r="594" spans="1:17" x14ac:dyDescent="0.25">
      <c r="A594" t="s">
        <v>8</v>
      </c>
      <c r="B594" t="s">
        <v>8</v>
      </c>
      <c r="C594" t="s">
        <v>8</v>
      </c>
      <c r="D594" t="s">
        <v>8</v>
      </c>
      <c r="E594" t="s">
        <v>8</v>
      </c>
      <c r="F594" t="s">
        <v>8</v>
      </c>
      <c r="I594" t="s">
        <v>8</v>
      </c>
      <c r="J594" t="s">
        <v>8</v>
      </c>
      <c r="K594" t="s">
        <v>8</v>
      </c>
      <c r="L594" t="s">
        <v>8</v>
      </c>
      <c r="M594" t="s">
        <v>8</v>
      </c>
      <c r="N594" t="s">
        <v>8</v>
      </c>
      <c r="P594" t="s">
        <v>8</v>
      </c>
      <c r="Q594" t="s">
        <v>8</v>
      </c>
    </row>
    <row r="595" spans="1:17" x14ac:dyDescent="0.25">
      <c r="A595" t="s">
        <v>8</v>
      </c>
      <c r="B595" t="s">
        <v>8</v>
      </c>
      <c r="C595" t="s">
        <v>8</v>
      </c>
      <c r="D595" t="s">
        <v>8</v>
      </c>
      <c r="E595" t="s">
        <v>8</v>
      </c>
      <c r="F595" t="s">
        <v>8</v>
      </c>
      <c r="I595" t="s">
        <v>8</v>
      </c>
      <c r="J595" t="s">
        <v>8</v>
      </c>
      <c r="K595" t="s">
        <v>8</v>
      </c>
      <c r="L595" t="s">
        <v>8</v>
      </c>
      <c r="M595" t="s">
        <v>8</v>
      </c>
      <c r="N595" t="s">
        <v>8</v>
      </c>
      <c r="P595" t="s">
        <v>8</v>
      </c>
      <c r="Q595" t="s">
        <v>8</v>
      </c>
    </row>
    <row r="596" spans="1:17" x14ac:dyDescent="0.25">
      <c r="A596" t="s">
        <v>8</v>
      </c>
      <c r="B596" t="s">
        <v>8</v>
      </c>
      <c r="C596" t="s">
        <v>8</v>
      </c>
      <c r="D596" t="s">
        <v>8</v>
      </c>
      <c r="E596" t="s">
        <v>8</v>
      </c>
      <c r="F596" t="s">
        <v>8</v>
      </c>
      <c r="I596" t="s">
        <v>8</v>
      </c>
      <c r="J596" t="s">
        <v>8</v>
      </c>
      <c r="K596" t="s">
        <v>8</v>
      </c>
      <c r="L596" t="s">
        <v>8</v>
      </c>
      <c r="M596" t="s">
        <v>8</v>
      </c>
      <c r="N596" t="s">
        <v>8</v>
      </c>
      <c r="P596" t="s">
        <v>8</v>
      </c>
      <c r="Q596" t="s">
        <v>8</v>
      </c>
    </row>
    <row r="597" spans="1:17" x14ac:dyDescent="0.25">
      <c r="A597" t="s">
        <v>8</v>
      </c>
      <c r="B597" t="s">
        <v>8</v>
      </c>
      <c r="C597" t="s">
        <v>8</v>
      </c>
      <c r="D597" t="s">
        <v>8</v>
      </c>
      <c r="E597" t="s">
        <v>8</v>
      </c>
      <c r="F597" t="s">
        <v>8</v>
      </c>
      <c r="I597" t="s">
        <v>8</v>
      </c>
      <c r="J597" t="s">
        <v>8</v>
      </c>
      <c r="K597" t="s">
        <v>8</v>
      </c>
      <c r="L597" t="s">
        <v>8</v>
      </c>
      <c r="M597" t="s">
        <v>8</v>
      </c>
      <c r="N597" t="s">
        <v>8</v>
      </c>
      <c r="P597" t="s">
        <v>8</v>
      </c>
      <c r="Q597" t="s">
        <v>8</v>
      </c>
    </row>
    <row r="598" spans="1:17" x14ac:dyDescent="0.25">
      <c r="A598" t="s">
        <v>8</v>
      </c>
      <c r="B598" t="s">
        <v>8</v>
      </c>
      <c r="C598" t="s">
        <v>8</v>
      </c>
      <c r="D598" t="s">
        <v>8</v>
      </c>
      <c r="E598" t="s">
        <v>8</v>
      </c>
      <c r="F598" t="s">
        <v>8</v>
      </c>
      <c r="I598" t="s">
        <v>8</v>
      </c>
      <c r="J598" t="s">
        <v>8</v>
      </c>
      <c r="K598" t="s">
        <v>8</v>
      </c>
      <c r="L598" t="s">
        <v>8</v>
      </c>
      <c r="M598" t="s">
        <v>8</v>
      </c>
      <c r="N598" t="s">
        <v>8</v>
      </c>
      <c r="P598" t="s">
        <v>8</v>
      </c>
      <c r="Q598" t="s">
        <v>8</v>
      </c>
    </row>
    <row r="599" spans="1:17" x14ac:dyDescent="0.25">
      <c r="A599" t="s">
        <v>8</v>
      </c>
      <c r="B599" t="s">
        <v>8</v>
      </c>
      <c r="C599" t="s">
        <v>8</v>
      </c>
      <c r="D599" t="s">
        <v>8</v>
      </c>
      <c r="E599" t="s">
        <v>8</v>
      </c>
      <c r="F599" t="s">
        <v>8</v>
      </c>
      <c r="I599" t="s">
        <v>8</v>
      </c>
      <c r="J599" t="s">
        <v>8</v>
      </c>
      <c r="K599" t="s">
        <v>8</v>
      </c>
      <c r="L599" t="s">
        <v>8</v>
      </c>
      <c r="M599" t="s">
        <v>8</v>
      </c>
      <c r="N599" t="s">
        <v>8</v>
      </c>
      <c r="P599" t="s">
        <v>8</v>
      </c>
      <c r="Q599" t="s">
        <v>8</v>
      </c>
    </row>
    <row r="600" spans="1:17" x14ac:dyDescent="0.25">
      <c r="A600" t="s">
        <v>8</v>
      </c>
      <c r="B600" t="s">
        <v>8</v>
      </c>
      <c r="C600" t="s">
        <v>8</v>
      </c>
      <c r="D600" t="s">
        <v>8</v>
      </c>
      <c r="E600" t="s">
        <v>8</v>
      </c>
      <c r="F600" t="s">
        <v>8</v>
      </c>
      <c r="I600" t="s">
        <v>8</v>
      </c>
      <c r="J600" t="s">
        <v>8</v>
      </c>
      <c r="K600" t="s">
        <v>8</v>
      </c>
      <c r="L600" t="s">
        <v>8</v>
      </c>
      <c r="M600" t="s">
        <v>8</v>
      </c>
      <c r="N600" t="s">
        <v>8</v>
      </c>
      <c r="P600" t="s">
        <v>8</v>
      </c>
      <c r="Q600" t="s">
        <v>8</v>
      </c>
    </row>
    <row r="601" spans="1:17" x14ac:dyDescent="0.25">
      <c r="A601" t="s">
        <v>8</v>
      </c>
      <c r="B601" t="s">
        <v>8</v>
      </c>
      <c r="C601" t="s">
        <v>8</v>
      </c>
      <c r="D601" t="s">
        <v>8</v>
      </c>
      <c r="E601" t="s">
        <v>8</v>
      </c>
      <c r="F601" t="s">
        <v>8</v>
      </c>
      <c r="I601" t="s">
        <v>8</v>
      </c>
      <c r="J601" t="s">
        <v>8</v>
      </c>
      <c r="K601" t="s">
        <v>8</v>
      </c>
      <c r="L601" t="s">
        <v>8</v>
      </c>
      <c r="M601" t="s">
        <v>8</v>
      </c>
      <c r="N601" t="s">
        <v>8</v>
      </c>
      <c r="P601" t="s">
        <v>8</v>
      </c>
      <c r="Q601" t="s">
        <v>8</v>
      </c>
    </row>
    <row r="602" spans="1:17" x14ac:dyDescent="0.25">
      <c r="A602" t="s">
        <v>8</v>
      </c>
      <c r="B602" t="s">
        <v>8</v>
      </c>
      <c r="C602" t="s">
        <v>8</v>
      </c>
      <c r="D602" t="s">
        <v>8</v>
      </c>
      <c r="E602" t="s">
        <v>8</v>
      </c>
      <c r="F602" t="s">
        <v>8</v>
      </c>
      <c r="I602" t="s">
        <v>8</v>
      </c>
      <c r="J602" t="s">
        <v>8</v>
      </c>
      <c r="K602" t="s">
        <v>8</v>
      </c>
      <c r="L602" t="s">
        <v>8</v>
      </c>
      <c r="M602" t="s">
        <v>8</v>
      </c>
      <c r="N602" t="s">
        <v>8</v>
      </c>
      <c r="P602" t="s">
        <v>8</v>
      </c>
      <c r="Q602" t="s">
        <v>8</v>
      </c>
    </row>
    <row r="603" spans="1:17" x14ac:dyDescent="0.25">
      <c r="A603" t="s">
        <v>8</v>
      </c>
      <c r="B603" t="s">
        <v>8</v>
      </c>
      <c r="C603" t="s">
        <v>8</v>
      </c>
      <c r="D603" t="s">
        <v>8</v>
      </c>
      <c r="E603" t="s">
        <v>8</v>
      </c>
      <c r="F603" t="s">
        <v>8</v>
      </c>
      <c r="I603" t="s">
        <v>8</v>
      </c>
      <c r="J603" t="s">
        <v>8</v>
      </c>
      <c r="K603" t="s">
        <v>8</v>
      </c>
      <c r="L603" t="s">
        <v>8</v>
      </c>
      <c r="M603" t="s">
        <v>8</v>
      </c>
      <c r="N603" t="s">
        <v>8</v>
      </c>
      <c r="P603" t="s">
        <v>8</v>
      </c>
      <c r="Q603" t="s">
        <v>8</v>
      </c>
    </row>
    <row r="604" spans="1:17" x14ac:dyDescent="0.25">
      <c r="A604" t="s">
        <v>8</v>
      </c>
      <c r="B604" t="s">
        <v>8</v>
      </c>
      <c r="C604" t="s">
        <v>8</v>
      </c>
      <c r="D604" t="s">
        <v>8</v>
      </c>
      <c r="E604" t="s">
        <v>8</v>
      </c>
      <c r="F604" t="s">
        <v>8</v>
      </c>
      <c r="I604" t="s">
        <v>8</v>
      </c>
      <c r="J604" t="s">
        <v>8</v>
      </c>
      <c r="K604" t="s">
        <v>8</v>
      </c>
      <c r="L604" t="s">
        <v>8</v>
      </c>
      <c r="M604" t="s">
        <v>8</v>
      </c>
      <c r="N604" t="s">
        <v>8</v>
      </c>
      <c r="P604" t="s">
        <v>8</v>
      </c>
      <c r="Q604" t="s">
        <v>8</v>
      </c>
    </row>
    <row r="605" spans="1:17" x14ac:dyDescent="0.25">
      <c r="A605" t="s">
        <v>8</v>
      </c>
      <c r="B605" t="s">
        <v>8</v>
      </c>
      <c r="C605" t="s">
        <v>8</v>
      </c>
      <c r="D605" t="s">
        <v>8</v>
      </c>
      <c r="E605" t="s">
        <v>8</v>
      </c>
      <c r="F605" t="s">
        <v>8</v>
      </c>
      <c r="I605" t="s">
        <v>8</v>
      </c>
      <c r="J605" t="s">
        <v>8</v>
      </c>
      <c r="K605" t="s">
        <v>8</v>
      </c>
      <c r="L605" t="s">
        <v>8</v>
      </c>
      <c r="M605" t="s">
        <v>8</v>
      </c>
      <c r="N605" t="s">
        <v>8</v>
      </c>
      <c r="P605" t="s">
        <v>8</v>
      </c>
      <c r="Q605" t="s">
        <v>8</v>
      </c>
    </row>
    <row r="606" spans="1:17" x14ac:dyDescent="0.25">
      <c r="A606" t="s">
        <v>8</v>
      </c>
      <c r="B606" t="s">
        <v>8</v>
      </c>
      <c r="C606" t="s">
        <v>8</v>
      </c>
      <c r="D606" t="s">
        <v>8</v>
      </c>
      <c r="E606" t="s">
        <v>8</v>
      </c>
      <c r="F606" t="s">
        <v>8</v>
      </c>
      <c r="I606" t="s">
        <v>8</v>
      </c>
      <c r="J606" t="s">
        <v>8</v>
      </c>
      <c r="K606" t="s">
        <v>8</v>
      </c>
      <c r="L606" t="s">
        <v>8</v>
      </c>
      <c r="M606" t="s">
        <v>8</v>
      </c>
      <c r="N606" t="s">
        <v>8</v>
      </c>
      <c r="P606" t="s">
        <v>8</v>
      </c>
      <c r="Q606" t="s">
        <v>8</v>
      </c>
    </row>
    <row r="607" spans="1:17" x14ac:dyDescent="0.25">
      <c r="A607" t="s">
        <v>8</v>
      </c>
      <c r="B607" t="s">
        <v>8</v>
      </c>
      <c r="C607" t="s">
        <v>8</v>
      </c>
      <c r="D607" t="s">
        <v>8</v>
      </c>
      <c r="E607" t="s">
        <v>8</v>
      </c>
      <c r="F607" t="s">
        <v>8</v>
      </c>
      <c r="I607" t="s">
        <v>8</v>
      </c>
      <c r="J607" t="s">
        <v>8</v>
      </c>
      <c r="K607" t="s">
        <v>8</v>
      </c>
      <c r="L607" t="s">
        <v>8</v>
      </c>
      <c r="M607" t="s">
        <v>8</v>
      </c>
      <c r="N607" t="s">
        <v>8</v>
      </c>
      <c r="P607" t="s">
        <v>8</v>
      </c>
      <c r="Q607" t="s">
        <v>8</v>
      </c>
    </row>
    <row r="608" spans="1:17" x14ac:dyDescent="0.25">
      <c r="A608" t="s">
        <v>8</v>
      </c>
      <c r="B608" t="s">
        <v>8</v>
      </c>
      <c r="C608" t="s">
        <v>8</v>
      </c>
      <c r="D608" t="s">
        <v>8</v>
      </c>
      <c r="E608" t="s">
        <v>8</v>
      </c>
      <c r="F608" t="s">
        <v>8</v>
      </c>
      <c r="I608" t="s">
        <v>8</v>
      </c>
      <c r="J608" t="s">
        <v>8</v>
      </c>
      <c r="K608" t="s">
        <v>8</v>
      </c>
      <c r="L608" t="s">
        <v>8</v>
      </c>
      <c r="M608" t="s">
        <v>8</v>
      </c>
      <c r="N608" t="s">
        <v>8</v>
      </c>
      <c r="P608" t="s">
        <v>8</v>
      </c>
      <c r="Q608" t="s">
        <v>8</v>
      </c>
    </row>
    <row r="609" spans="1:17" x14ac:dyDescent="0.25">
      <c r="A609" t="s">
        <v>8</v>
      </c>
      <c r="B609" t="s">
        <v>8</v>
      </c>
      <c r="C609" t="s">
        <v>8</v>
      </c>
      <c r="D609" t="s">
        <v>8</v>
      </c>
      <c r="E609" t="s">
        <v>8</v>
      </c>
      <c r="F609" t="s">
        <v>8</v>
      </c>
      <c r="I609" t="s">
        <v>8</v>
      </c>
      <c r="J609" t="s">
        <v>8</v>
      </c>
      <c r="K609" t="s">
        <v>8</v>
      </c>
      <c r="L609" t="s">
        <v>8</v>
      </c>
      <c r="M609" t="s">
        <v>8</v>
      </c>
      <c r="N609" t="s">
        <v>8</v>
      </c>
      <c r="P609" t="s">
        <v>8</v>
      </c>
      <c r="Q609" t="s">
        <v>8</v>
      </c>
    </row>
    <row r="610" spans="1:17" x14ac:dyDescent="0.25">
      <c r="A610" t="s">
        <v>8</v>
      </c>
      <c r="B610" t="s">
        <v>8</v>
      </c>
      <c r="C610" t="s">
        <v>8</v>
      </c>
      <c r="D610" t="s">
        <v>8</v>
      </c>
      <c r="E610" t="s">
        <v>8</v>
      </c>
      <c r="F610" t="s">
        <v>8</v>
      </c>
      <c r="I610" t="s">
        <v>8</v>
      </c>
      <c r="J610" t="s">
        <v>8</v>
      </c>
      <c r="K610" t="s">
        <v>8</v>
      </c>
      <c r="L610" t="s">
        <v>8</v>
      </c>
      <c r="M610" t="s">
        <v>8</v>
      </c>
      <c r="N610" t="s">
        <v>8</v>
      </c>
      <c r="P610" t="s">
        <v>8</v>
      </c>
      <c r="Q610" t="s">
        <v>8</v>
      </c>
    </row>
    <row r="611" spans="1:17" x14ac:dyDescent="0.25">
      <c r="A611" t="s">
        <v>8</v>
      </c>
      <c r="B611" t="s">
        <v>8</v>
      </c>
      <c r="C611" t="s">
        <v>8</v>
      </c>
      <c r="D611" t="s">
        <v>8</v>
      </c>
      <c r="E611" t="s">
        <v>8</v>
      </c>
      <c r="F611" t="s">
        <v>8</v>
      </c>
      <c r="I611" t="s">
        <v>8</v>
      </c>
      <c r="J611" t="s">
        <v>8</v>
      </c>
      <c r="K611" t="s">
        <v>8</v>
      </c>
      <c r="L611" t="s">
        <v>8</v>
      </c>
      <c r="M611" t="s">
        <v>8</v>
      </c>
      <c r="N611" t="s">
        <v>8</v>
      </c>
      <c r="P611" t="s">
        <v>8</v>
      </c>
      <c r="Q611" t="s">
        <v>8</v>
      </c>
    </row>
    <row r="612" spans="1:17" x14ac:dyDescent="0.25">
      <c r="A612" t="s">
        <v>8</v>
      </c>
      <c r="B612" t="s">
        <v>8</v>
      </c>
      <c r="C612" t="s">
        <v>8</v>
      </c>
      <c r="D612" t="s">
        <v>8</v>
      </c>
      <c r="E612" t="s">
        <v>8</v>
      </c>
      <c r="F612" t="s">
        <v>8</v>
      </c>
      <c r="I612" t="s">
        <v>8</v>
      </c>
      <c r="J612" t="s">
        <v>8</v>
      </c>
      <c r="K612" t="s">
        <v>8</v>
      </c>
      <c r="L612" t="s">
        <v>8</v>
      </c>
      <c r="M612" t="s">
        <v>8</v>
      </c>
      <c r="N612" t="s">
        <v>8</v>
      </c>
      <c r="P612" t="s">
        <v>8</v>
      </c>
      <c r="Q612" t="s">
        <v>8</v>
      </c>
    </row>
    <row r="613" spans="1:17" x14ac:dyDescent="0.25">
      <c r="A613" t="s">
        <v>8</v>
      </c>
      <c r="B613" t="s">
        <v>8</v>
      </c>
      <c r="C613" t="s">
        <v>8</v>
      </c>
      <c r="D613" t="s">
        <v>8</v>
      </c>
      <c r="E613" t="s">
        <v>8</v>
      </c>
      <c r="F613" t="s">
        <v>8</v>
      </c>
      <c r="I613" t="s">
        <v>8</v>
      </c>
      <c r="J613" t="s">
        <v>8</v>
      </c>
      <c r="K613" t="s">
        <v>8</v>
      </c>
      <c r="L613" t="s">
        <v>8</v>
      </c>
      <c r="M613" t="s">
        <v>8</v>
      </c>
      <c r="N613" t="s">
        <v>8</v>
      </c>
      <c r="P613" t="s">
        <v>8</v>
      </c>
      <c r="Q613" t="s">
        <v>8</v>
      </c>
    </row>
    <row r="614" spans="1:17" x14ac:dyDescent="0.25">
      <c r="A614" t="s">
        <v>8</v>
      </c>
      <c r="B614" t="s">
        <v>8</v>
      </c>
      <c r="C614" t="s">
        <v>8</v>
      </c>
      <c r="D614" t="s">
        <v>8</v>
      </c>
      <c r="E614" t="s">
        <v>8</v>
      </c>
      <c r="F614" t="s">
        <v>8</v>
      </c>
      <c r="I614" t="s">
        <v>8</v>
      </c>
      <c r="J614" t="s">
        <v>8</v>
      </c>
      <c r="K614" t="s">
        <v>8</v>
      </c>
      <c r="L614" t="s">
        <v>8</v>
      </c>
      <c r="M614" t="s">
        <v>8</v>
      </c>
      <c r="N614" t="s">
        <v>8</v>
      </c>
      <c r="P614" t="s">
        <v>8</v>
      </c>
      <c r="Q614" t="s">
        <v>8</v>
      </c>
    </row>
    <row r="615" spans="1:17" x14ac:dyDescent="0.25">
      <c r="A615" t="s">
        <v>8</v>
      </c>
      <c r="B615" t="s">
        <v>8</v>
      </c>
      <c r="C615" t="s">
        <v>8</v>
      </c>
      <c r="D615" t="s">
        <v>8</v>
      </c>
      <c r="E615" t="s">
        <v>8</v>
      </c>
      <c r="F615" t="s">
        <v>8</v>
      </c>
      <c r="I615" t="s">
        <v>8</v>
      </c>
      <c r="J615" t="s">
        <v>8</v>
      </c>
      <c r="K615" t="s">
        <v>8</v>
      </c>
      <c r="L615" t="s">
        <v>8</v>
      </c>
      <c r="M615" t="s">
        <v>8</v>
      </c>
      <c r="N615" t="s">
        <v>8</v>
      </c>
      <c r="P615" t="s">
        <v>8</v>
      </c>
      <c r="Q615" t="s">
        <v>8</v>
      </c>
    </row>
    <row r="616" spans="1:17" x14ac:dyDescent="0.25">
      <c r="A616" t="s">
        <v>8</v>
      </c>
      <c r="B616" t="s">
        <v>8</v>
      </c>
      <c r="C616" t="s">
        <v>8</v>
      </c>
      <c r="D616" t="s">
        <v>8</v>
      </c>
      <c r="E616" t="s">
        <v>8</v>
      </c>
      <c r="F616" t="s">
        <v>8</v>
      </c>
      <c r="I616" t="s">
        <v>8</v>
      </c>
      <c r="J616" t="s">
        <v>8</v>
      </c>
      <c r="K616" t="s">
        <v>8</v>
      </c>
      <c r="L616" t="s">
        <v>8</v>
      </c>
      <c r="M616" t="s">
        <v>8</v>
      </c>
      <c r="N616" t="s">
        <v>8</v>
      </c>
      <c r="P616" t="s">
        <v>8</v>
      </c>
      <c r="Q616" t="s">
        <v>8</v>
      </c>
    </row>
    <row r="617" spans="1:17" x14ac:dyDescent="0.25">
      <c r="A617" t="s">
        <v>8</v>
      </c>
      <c r="B617" t="s">
        <v>8</v>
      </c>
      <c r="C617" t="s">
        <v>8</v>
      </c>
      <c r="D617" t="s">
        <v>8</v>
      </c>
      <c r="E617" t="s">
        <v>8</v>
      </c>
      <c r="F617" t="s">
        <v>8</v>
      </c>
      <c r="I617" t="s">
        <v>8</v>
      </c>
      <c r="J617" t="s">
        <v>8</v>
      </c>
      <c r="K617" t="s">
        <v>8</v>
      </c>
      <c r="L617" t="s">
        <v>8</v>
      </c>
      <c r="M617" t="s">
        <v>8</v>
      </c>
      <c r="N617" t="s">
        <v>8</v>
      </c>
      <c r="P617" t="s">
        <v>8</v>
      </c>
      <c r="Q617" t="s">
        <v>8</v>
      </c>
    </row>
    <row r="618" spans="1:17" x14ac:dyDescent="0.25">
      <c r="A618" t="s">
        <v>8</v>
      </c>
      <c r="B618" t="s">
        <v>8</v>
      </c>
      <c r="C618" t="s">
        <v>8</v>
      </c>
      <c r="D618" t="s">
        <v>8</v>
      </c>
      <c r="E618" t="s">
        <v>8</v>
      </c>
      <c r="F618" t="s">
        <v>8</v>
      </c>
      <c r="I618" t="s">
        <v>8</v>
      </c>
      <c r="J618" t="s">
        <v>8</v>
      </c>
      <c r="K618" t="s">
        <v>8</v>
      </c>
      <c r="L618" t="s">
        <v>8</v>
      </c>
      <c r="M618" t="s">
        <v>8</v>
      </c>
      <c r="N618" t="s">
        <v>8</v>
      </c>
      <c r="P618" t="s">
        <v>8</v>
      </c>
      <c r="Q618" t="s">
        <v>8</v>
      </c>
    </row>
    <row r="619" spans="1:17" x14ac:dyDescent="0.25">
      <c r="A619" t="s">
        <v>8</v>
      </c>
      <c r="B619" t="s">
        <v>8</v>
      </c>
      <c r="C619" t="s">
        <v>8</v>
      </c>
      <c r="D619" t="s">
        <v>8</v>
      </c>
      <c r="E619" t="s">
        <v>8</v>
      </c>
      <c r="F619" t="s">
        <v>8</v>
      </c>
      <c r="I619" t="s">
        <v>8</v>
      </c>
      <c r="J619" t="s">
        <v>8</v>
      </c>
      <c r="K619" t="s">
        <v>8</v>
      </c>
      <c r="L619" t="s">
        <v>8</v>
      </c>
      <c r="M619" t="s">
        <v>8</v>
      </c>
      <c r="N619" t="s">
        <v>8</v>
      </c>
      <c r="P619" t="s">
        <v>8</v>
      </c>
      <c r="Q619" t="s">
        <v>8</v>
      </c>
    </row>
    <row r="620" spans="1:17" x14ac:dyDescent="0.25">
      <c r="A620" t="s">
        <v>8</v>
      </c>
      <c r="B620" t="s">
        <v>8</v>
      </c>
      <c r="C620" t="s">
        <v>8</v>
      </c>
      <c r="D620" t="s">
        <v>8</v>
      </c>
      <c r="E620" t="s">
        <v>8</v>
      </c>
      <c r="F620" t="s">
        <v>8</v>
      </c>
      <c r="I620" t="s">
        <v>8</v>
      </c>
      <c r="J620" t="s">
        <v>8</v>
      </c>
      <c r="K620" t="s">
        <v>8</v>
      </c>
      <c r="L620" t="s">
        <v>8</v>
      </c>
      <c r="M620" t="s">
        <v>8</v>
      </c>
      <c r="N620" t="s">
        <v>8</v>
      </c>
      <c r="P620" t="s">
        <v>8</v>
      </c>
      <c r="Q620" t="s">
        <v>8</v>
      </c>
    </row>
    <row r="621" spans="1:17" x14ac:dyDescent="0.25">
      <c r="A621" t="s">
        <v>8</v>
      </c>
      <c r="B621" t="s">
        <v>8</v>
      </c>
      <c r="C621" t="s">
        <v>8</v>
      </c>
      <c r="D621" t="s">
        <v>8</v>
      </c>
      <c r="E621" t="s">
        <v>8</v>
      </c>
      <c r="F621" t="s">
        <v>8</v>
      </c>
      <c r="I621" t="s">
        <v>8</v>
      </c>
      <c r="J621" t="s">
        <v>8</v>
      </c>
      <c r="K621" t="s">
        <v>8</v>
      </c>
      <c r="L621" t="s">
        <v>8</v>
      </c>
      <c r="M621" t="s">
        <v>8</v>
      </c>
      <c r="N621" t="s">
        <v>8</v>
      </c>
      <c r="P621" t="s">
        <v>8</v>
      </c>
      <c r="Q621" t="s">
        <v>8</v>
      </c>
    </row>
    <row r="622" spans="1:17" x14ac:dyDescent="0.25">
      <c r="A622" t="s">
        <v>8</v>
      </c>
      <c r="B622" t="s">
        <v>8</v>
      </c>
      <c r="C622" t="s">
        <v>8</v>
      </c>
      <c r="D622" t="s">
        <v>8</v>
      </c>
      <c r="E622" t="s">
        <v>8</v>
      </c>
      <c r="F622" t="s">
        <v>8</v>
      </c>
      <c r="I622" t="s">
        <v>8</v>
      </c>
      <c r="J622" t="s">
        <v>8</v>
      </c>
      <c r="K622" t="s">
        <v>8</v>
      </c>
      <c r="L622" t="s">
        <v>8</v>
      </c>
      <c r="M622" t="s">
        <v>8</v>
      </c>
      <c r="N622" t="s">
        <v>8</v>
      </c>
      <c r="P622" t="s">
        <v>8</v>
      </c>
      <c r="Q622" t="s">
        <v>8</v>
      </c>
    </row>
    <row r="623" spans="1:17" x14ac:dyDescent="0.25">
      <c r="A623" t="s">
        <v>8</v>
      </c>
      <c r="B623" t="s">
        <v>8</v>
      </c>
      <c r="C623" t="s">
        <v>8</v>
      </c>
      <c r="D623" t="s">
        <v>8</v>
      </c>
      <c r="E623" t="s">
        <v>8</v>
      </c>
      <c r="F623" t="s">
        <v>8</v>
      </c>
      <c r="I623" t="s">
        <v>8</v>
      </c>
      <c r="J623" t="s">
        <v>8</v>
      </c>
      <c r="K623" t="s">
        <v>8</v>
      </c>
      <c r="L623" t="s">
        <v>8</v>
      </c>
      <c r="M623" t="s">
        <v>8</v>
      </c>
      <c r="N623" t="s">
        <v>8</v>
      </c>
      <c r="P623" t="s">
        <v>8</v>
      </c>
      <c r="Q623" t="s">
        <v>8</v>
      </c>
    </row>
    <row r="624" spans="1:17" x14ac:dyDescent="0.25">
      <c r="A624" t="s">
        <v>8</v>
      </c>
      <c r="B624" t="s">
        <v>8</v>
      </c>
      <c r="C624" t="s">
        <v>8</v>
      </c>
      <c r="D624" t="s">
        <v>8</v>
      </c>
      <c r="E624" t="s">
        <v>8</v>
      </c>
      <c r="F624" t="s">
        <v>8</v>
      </c>
      <c r="I624" t="s">
        <v>8</v>
      </c>
      <c r="J624" t="s">
        <v>8</v>
      </c>
      <c r="K624" t="s">
        <v>8</v>
      </c>
      <c r="L624" t="s">
        <v>8</v>
      </c>
      <c r="M624" t="s">
        <v>8</v>
      </c>
      <c r="N624" t="s">
        <v>8</v>
      </c>
      <c r="P624" t="s">
        <v>8</v>
      </c>
      <c r="Q624" t="s">
        <v>8</v>
      </c>
    </row>
    <row r="625" spans="1:17" x14ac:dyDescent="0.25">
      <c r="A625" t="s">
        <v>8</v>
      </c>
      <c r="B625" t="s">
        <v>8</v>
      </c>
      <c r="C625" t="s">
        <v>8</v>
      </c>
      <c r="D625" t="s">
        <v>8</v>
      </c>
      <c r="E625" t="s">
        <v>8</v>
      </c>
      <c r="F625" t="s">
        <v>8</v>
      </c>
      <c r="I625" t="s">
        <v>8</v>
      </c>
      <c r="J625" t="s">
        <v>8</v>
      </c>
      <c r="K625" t="s">
        <v>8</v>
      </c>
      <c r="L625" t="s">
        <v>8</v>
      </c>
      <c r="M625" t="s">
        <v>8</v>
      </c>
      <c r="N625" t="s">
        <v>8</v>
      </c>
      <c r="P625" t="e">
        <v>#N/A</v>
      </c>
      <c r="Q625" t="e">
        <v>#N/A</v>
      </c>
    </row>
    <row r="626" spans="1:17" x14ac:dyDescent="0.25">
      <c r="A626" t="s">
        <v>8</v>
      </c>
      <c r="B626" t="s">
        <v>8</v>
      </c>
      <c r="C626" t="s">
        <v>8</v>
      </c>
      <c r="D626" t="s">
        <v>8</v>
      </c>
      <c r="E626" t="s">
        <v>8</v>
      </c>
      <c r="F626" t="s">
        <v>8</v>
      </c>
      <c r="I626" t="s">
        <v>8</v>
      </c>
      <c r="J626" t="s">
        <v>8</v>
      </c>
      <c r="K626" t="s">
        <v>8</v>
      </c>
      <c r="L626" t="s">
        <v>8</v>
      </c>
      <c r="M626" t="s">
        <v>8</v>
      </c>
      <c r="N626" t="s">
        <v>8</v>
      </c>
      <c r="P626" t="e">
        <v>#N/A</v>
      </c>
      <c r="Q626" t="e">
        <v>#N/A</v>
      </c>
    </row>
    <row r="627" spans="1:17" x14ac:dyDescent="0.25">
      <c r="A627" t="s">
        <v>8</v>
      </c>
      <c r="B627" t="s">
        <v>8</v>
      </c>
      <c r="C627" t="s">
        <v>8</v>
      </c>
      <c r="D627" t="s">
        <v>8</v>
      </c>
      <c r="E627" t="s">
        <v>8</v>
      </c>
      <c r="F627" t="s">
        <v>8</v>
      </c>
      <c r="I627" t="s">
        <v>8</v>
      </c>
      <c r="J627" t="s">
        <v>8</v>
      </c>
      <c r="K627" t="s">
        <v>8</v>
      </c>
      <c r="L627" t="s">
        <v>8</v>
      </c>
      <c r="M627" t="s">
        <v>8</v>
      </c>
      <c r="N627" t="s">
        <v>8</v>
      </c>
      <c r="P627" t="s">
        <v>8</v>
      </c>
      <c r="Q627" t="s">
        <v>8</v>
      </c>
    </row>
    <row r="628" spans="1:17" x14ac:dyDescent="0.25">
      <c r="A628" t="s">
        <v>8</v>
      </c>
      <c r="B628" t="s">
        <v>8</v>
      </c>
      <c r="C628" t="s">
        <v>8</v>
      </c>
      <c r="D628" t="s">
        <v>8</v>
      </c>
      <c r="E628" t="s">
        <v>8</v>
      </c>
      <c r="F628" t="s">
        <v>8</v>
      </c>
      <c r="I628" t="s">
        <v>8</v>
      </c>
      <c r="J628" t="s">
        <v>8</v>
      </c>
      <c r="K628" t="s">
        <v>8</v>
      </c>
      <c r="L628" t="s">
        <v>8</v>
      </c>
      <c r="M628" t="s">
        <v>8</v>
      </c>
      <c r="N628" t="s">
        <v>8</v>
      </c>
      <c r="P628" t="s">
        <v>8</v>
      </c>
      <c r="Q628" t="s">
        <v>8</v>
      </c>
    </row>
    <row r="629" spans="1:17" x14ac:dyDescent="0.25">
      <c r="A629" t="s">
        <v>8</v>
      </c>
      <c r="B629" t="s">
        <v>8</v>
      </c>
      <c r="C629" t="s">
        <v>8</v>
      </c>
      <c r="D629" t="s">
        <v>8</v>
      </c>
      <c r="E629" t="s">
        <v>8</v>
      </c>
      <c r="F629" t="s">
        <v>8</v>
      </c>
      <c r="I629" t="s">
        <v>8</v>
      </c>
      <c r="J629" t="s">
        <v>8</v>
      </c>
      <c r="K629" t="s">
        <v>8</v>
      </c>
      <c r="L629" t="s">
        <v>8</v>
      </c>
      <c r="M629" t="s">
        <v>8</v>
      </c>
      <c r="N629" t="s">
        <v>8</v>
      </c>
      <c r="P629" t="s">
        <v>8</v>
      </c>
      <c r="Q629" t="s">
        <v>8</v>
      </c>
    </row>
    <row r="630" spans="1:17" x14ac:dyDescent="0.25">
      <c r="A630" t="s">
        <v>8</v>
      </c>
      <c r="B630" t="s">
        <v>8</v>
      </c>
      <c r="C630" t="s">
        <v>8</v>
      </c>
      <c r="D630" t="s">
        <v>8</v>
      </c>
      <c r="E630" t="s">
        <v>8</v>
      </c>
      <c r="F630" t="s">
        <v>8</v>
      </c>
      <c r="I630" t="s">
        <v>8</v>
      </c>
      <c r="J630" t="s">
        <v>8</v>
      </c>
      <c r="K630" t="s">
        <v>8</v>
      </c>
      <c r="L630" t="s">
        <v>8</v>
      </c>
      <c r="M630" t="s">
        <v>8</v>
      </c>
      <c r="N630" t="s">
        <v>8</v>
      </c>
      <c r="P630" t="s">
        <v>8</v>
      </c>
      <c r="Q630" t="s">
        <v>8</v>
      </c>
    </row>
    <row r="631" spans="1:17" x14ac:dyDescent="0.25">
      <c r="A631" t="s">
        <v>8</v>
      </c>
      <c r="B631" t="s">
        <v>8</v>
      </c>
      <c r="C631" t="s">
        <v>8</v>
      </c>
      <c r="D631" t="s">
        <v>8</v>
      </c>
      <c r="E631" t="s">
        <v>8</v>
      </c>
      <c r="F631" t="s">
        <v>8</v>
      </c>
      <c r="I631" t="s">
        <v>8</v>
      </c>
      <c r="J631" t="s">
        <v>8</v>
      </c>
      <c r="K631" t="s">
        <v>8</v>
      </c>
      <c r="L631" t="s">
        <v>8</v>
      </c>
      <c r="M631" t="s">
        <v>8</v>
      </c>
      <c r="N631" t="s">
        <v>8</v>
      </c>
      <c r="P631" t="s">
        <v>8</v>
      </c>
      <c r="Q631" t="s">
        <v>8</v>
      </c>
    </row>
    <row r="632" spans="1:17" x14ac:dyDescent="0.25">
      <c r="A632" t="s">
        <v>8</v>
      </c>
      <c r="B632" t="s">
        <v>8</v>
      </c>
      <c r="C632" t="s">
        <v>8</v>
      </c>
      <c r="D632" t="s">
        <v>8</v>
      </c>
      <c r="E632" t="s">
        <v>8</v>
      </c>
      <c r="F632" t="s">
        <v>8</v>
      </c>
      <c r="I632" t="s">
        <v>8</v>
      </c>
      <c r="J632" t="s">
        <v>8</v>
      </c>
      <c r="K632" t="s">
        <v>8</v>
      </c>
      <c r="L632" t="s">
        <v>8</v>
      </c>
      <c r="M632" t="s">
        <v>8</v>
      </c>
      <c r="N632" t="s">
        <v>8</v>
      </c>
      <c r="P632" t="s">
        <v>8</v>
      </c>
      <c r="Q632" t="s">
        <v>8</v>
      </c>
    </row>
    <row r="633" spans="1:17" x14ac:dyDescent="0.25">
      <c r="A633" t="s">
        <v>8</v>
      </c>
      <c r="B633" t="s">
        <v>8</v>
      </c>
      <c r="C633" t="s">
        <v>8</v>
      </c>
      <c r="D633" t="s">
        <v>8</v>
      </c>
      <c r="E633" t="s">
        <v>8</v>
      </c>
      <c r="F633" t="s">
        <v>8</v>
      </c>
      <c r="I633" t="s">
        <v>8</v>
      </c>
      <c r="J633" t="s">
        <v>8</v>
      </c>
      <c r="K633" t="s">
        <v>8</v>
      </c>
      <c r="L633" t="s">
        <v>8</v>
      </c>
      <c r="M633" t="s">
        <v>8</v>
      </c>
      <c r="N633" t="s">
        <v>8</v>
      </c>
      <c r="P633" t="s">
        <v>8</v>
      </c>
      <c r="Q633" t="s">
        <v>8</v>
      </c>
    </row>
    <row r="634" spans="1:17" x14ac:dyDescent="0.25">
      <c r="A634" t="s">
        <v>8</v>
      </c>
      <c r="B634" t="s">
        <v>8</v>
      </c>
      <c r="C634" t="s">
        <v>8</v>
      </c>
      <c r="D634" t="s">
        <v>8</v>
      </c>
      <c r="E634" t="s">
        <v>8</v>
      </c>
      <c r="F634" t="s">
        <v>8</v>
      </c>
      <c r="I634" t="s">
        <v>8</v>
      </c>
      <c r="J634" t="s">
        <v>8</v>
      </c>
      <c r="K634" t="s">
        <v>8</v>
      </c>
      <c r="L634" t="s">
        <v>8</v>
      </c>
      <c r="M634" t="s">
        <v>8</v>
      </c>
      <c r="N634" t="s">
        <v>8</v>
      </c>
      <c r="P634" t="s">
        <v>8</v>
      </c>
      <c r="Q634" t="s">
        <v>8</v>
      </c>
    </row>
    <row r="635" spans="1:17" x14ac:dyDescent="0.25">
      <c r="A635" t="s">
        <v>8</v>
      </c>
      <c r="B635" t="s">
        <v>8</v>
      </c>
      <c r="C635" t="s">
        <v>8</v>
      </c>
      <c r="D635" t="s">
        <v>8</v>
      </c>
      <c r="E635" t="s">
        <v>8</v>
      </c>
      <c r="F635" t="s">
        <v>8</v>
      </c>
      <c r="I635" t="s">
        <v>8</v>
      </c>
      <c r="J635" t="s">
        <v>8</v>
      </c>
      <c r="K635" t="s">
        <v>8</v>
      </c>
      <c r="L635" t="s">
        <v>8</v>
      </c>
      <c r="M635" t="s">
        <v>8</v>
      </c>
      <c r="N635" t="s">
        <v>8</v>
      </c>
      <c r="P635" t="s">
        <v>8</v>
      </c>
      <c r="Q635" t="s">
        <v>8</v>
      </c>
    </row>
    <row r="636" spans="1:17" x14ac:dyDescent="0.25">
      <c r="A636" t="s">
        <v>8</v>
      </c>
      <c r="B636" t="s">
        <v>8</v>
      </c>
      <c r="C636" t="s">
        <v>8</v>
      </c>
      <c r="D636" t="s">
        <v>8</v>
      </c>
      <c r="E636" t="s">
        <v>8</v>
      </c>
      <c r="F636" t="s">
        <v>8</v>
      </c>
      <c r="I636" t="s">
        <v>8</v>
      </c>
      <c r="J636" t="s">
        <v>8</v>
      </c>
      <c r="K636" t="s">
        <v>8</v>
      </c>
      <c r="L636" t="s">
        <v>8</v>
      </c>
      <c r="M636" t="s">
        <v>8</v>
      </c>
      <c r="N636" t="s">
        <v>8</v>
      </c>
      <c r="P636" t="s">
        <v>8</v>
      </c>
      <c r="Q636" t="s">
        <v>8</v>
      </c>
    </row>
    <row r="637" spans="1:17" x14ac:dyDescent="0.25">
      <c r="A637" t="s">
        <v>8</v>
      </c>
      <c r="B637" t="s">
        <v>8</v>
      </c>
      <c r="C637" t="s">
        <v>8</v>
      </c>
      <c r="D637" t="s">
        <v>8</v>
      </c>
      <c r="E637" t="s">
        <v>8</v>
      </c>
      <c r="F637" t="s">
        <v>8</v>
      </c>
      <c r="I637" t="s">
        <v>8</v>
      </c>
      <c r="J637" t="s">
        <v>8</v>
      </c>
      <c r="K637" t="s">
        <v>8</v>
      </c>
      <c r="L637" t="s">
        <v>8</v>
      </c>
      <c r="M637" t="s">
        <v>8</v>
      </c>
      <c r="N637" t="s">
        <v>8</v>
      </c>
      <c r="P637" t="s">
        <v>8</v>
      </c>
      <c r="Q637" t="s">
        <v>8</v>
      </c>
    </row>
    <row r="638" spans="1:17" x14ac:dyDescent="0.25">
      <c r="A638" t="s">
        <v>8</v>
      </c>
      <c r="B638" t="s">
        <v>8</v>
      </c>
      <c r="C638" t="s">
        <v>8</v>
      </c>
      <c r="D638" t="s">
        <v>8</v>
      </c>
      <c r="E638" t="s">
        <v>8</v>
      </c>
      <c r="F638" t="s">
        <v>8</v>
      </c>
      <c r="I638" t="s">
        <v>8</v>
      </c>
      <c r="J638" t="s">
        <v>8</v>
      </c>
      <c r="K638" t="s">
        <v>8</v>
      </c>
      <c r="L638" t="s">
        <v>8</v>
      </c>
      <c r="M638" t="s">
        <v>8</v>
      </c>
      <c r="N638" t="s">
        <v>8</v>
      </c>
      <c r="P638" t="s">
        <v>8</v>
      </c>
      <c r="Q638" t="s">
        <v>8</v>
      </c>
    </row>
    <row r="639" spans="1:17" x14ac:dyDescent="0.25">
      <c r="A639" t="s">
        <v>8</v>
      </c>
      <c r="B639" t="s">
        <v>8</v>
      </c>
      <c r="C639" t="s">
        <v>8</v>
      </c>
      <c r="D639" t="s">
        <v>8</v>
      </c>
      <c r="E639" t="s">
        <v>8</v>
      </c>
      <c r="F639" t="s">
        <v>8</v>
      </c>
      <c r="I639" t="s">
        <v>8</v>
      </c>
      <c r="J639" t="s">
        <v>8</v>
      </c>
      <c r="K639" t="s">
        <v>8</v>
      </c>
      <c r="L639" t="s">
        <v>8</v>
      </c>
      <c r="M639" t="s">
        <v>8</v>
      </c>
      <c r="N639" t="s">
        <v>8</v>
      </c>
      <c r="P639" t="s">
        <v>8</v>
      </c>
      <c r="Q639" t="s">
        <v>8</v>
      </c>
    </row>
    <row r="640" spans="1:17" x14ac:dyDescent="0.25">
      <c r="A640" t="s">
        <v>8</v>
      </c>
      <c r="B640" t="s">
        <v>8</v>
      </c>
      <c r="C640" t="s">
        <v>8</v>
      </c>
      <c r="D640" t="s">
        <v>8</v>
      </c>
      <c r="E640" t="s">
        <v>8</v>
      </c>
      <c r="F640" t="s">
        <v>8</v>
      </c>
      <c r="I640" t="s">
        <v>8</v>
      </c>
      <c r="J640" t="s">
        <v>8</v>
      </c>
      <c r="K640" t="s">
        <v>8</v>
      </c>
      <c r="L640" t="s">
        <v>8</v>
      </c>
      <c r="M640" t="s">
        <v>8</v>
      </c>
      <c r="N640" t="s">
        <v>8</v>
      </c>
      <c r="P640" t="s">
        <v>8</v>
      </c>
      <c r="Q640" t="s">
        <v>8</v>
      </c>
    </row>
    <row r="641" spans="1:17" x14ac:dyDescent="0.25">
      <c r="A641" t="s">
        <v>8</v>
      </c>
      <c r="B641" t="s">
        <v>8</v>
      </c>
      <c r="C641" t="s">
        <v>8</v>
      </c>
      <c r="D641" t="s">
        <v>8</v>
      </c>
      <c r="E641" t="s">
        <v>8</v>
      </c>
      <c r="F641" t="s">
        <v>8</v>
      </c>
      <c r="I641" t="s">
        <v>8</v>
      </c>
      <c r="J641" t="s">
        <v>8</v>
      </c>
      <c r="K641" t="s">
        <v>8</v>
      </c>
      <c r="L641" t="s">
        <v>8</v>
      </c>
      <c r="M641" t="s">
        <v>8</v>
      </c>
      <c r="N641" t="s">
        <v>8</v>
      </c>
      <c r="P641" t="s">
        <v>8</v>
      </c>
      <c r="Q641" t="s">
        <v>8</v>
      </c>
    </row>
    <row r="642" spans="1:17" x14ac:dyDescent="0.25">
      <c r="A642" t="s">
        <v>8</v>
      </c>
      <c r="B642" t="s">
        <v>8</v>
      </c>
      <c r="C642" t="s">
        <v>8</v>
      </c>
      <c r="D642" t="s">
        <v>8</v>
      </c>
      <c r="E642" t="s">
        <v>8</v>
      </c>
      <c r="F642" t="s">
        <v>8</v>
      </c>
      <c r="I642" t="s">
        <v>8</v>
      </c>
      <c r="J642" t="s">
        <v>8</v>
      </c>
      <c r="K642" t="s">
        <v>8</v>
      </c>
      <c r="L642" t="s">
        <v>8</v>
      </c>
      <c r="M642" t="s">
        <v>8</v>
      </c>
      <c r="N642" t="s">
        <v>8</v>
      </c>
      <c r="P642" t="s">
        <v>8</v>
      </c>
      <c r="Q642" t="s">
        <v>8</v>
      </c>
    </row>
    <row r="643" spans="1:17" x14ac:dyDescent="0.25">
      <c r="A643" t="s">
        <v>8</v>
      </c>
      <c r="B643" t="s">
        <v>8</v>
      </c>
      <c r="C643" t="s">
        <v>8</v>
      </c>
      <c r="D643" t="s">
        <v>8</v>
      </c>
      <c r="E643" t="s">
        <v>8</v>
      </c>
      <c r="F643" t="s">
        <v>8</v>
      </c>
      <c r="I643" t="s">
        <v>8</v>
      </c>
      <c r="J643" t="s">
        <v>8</v>
      </c>
      <c r="K643" t="s">
        <v>8</v>
      </c>
      <c r="L643" t="s">
        <v>8</v>
      </c>
      <c r="M643" t="s">
        <v>8</v>
      </c>
      <c r="N643" t="s">
        <v>8</v>
      </c>
      <c r="P643" t="s">
        <v>8</v>
      </c>
      <c r="Q643" t="s">
        <v>8</v>
      </c>
    </row>
    <row r="644" spans="1:17" x14ac:dyDescent="0.25">
      <c r="A644" t="s">
        <v>8</v>
      </c>
      <c r="B644" t="s">
        <v>8</v>
      </c>
      <c r="C644" t="s">
        <v>8</v>
      </c>
      <c r="D644" t="s">
        <v>8</v>
      </c>
      <c r="E644" t="s">
        <v>8</v>
      </c>
      <c r="F644" t="s">
        <v>8</v>
      </c>
      <c r="I644" t="s">
        <v>8</v>
      </c>
      <c r="J644" t="s">
        <v>8</v>
      </c>
      <c r="K644" t="s">
        <v>8</v>
      </c>
      <c r="L644" t="s">
        <v>8</v>
      </c>
      <c r="M644" t="s">
        <v>8</v>
      </c>
      <c r="N644" t="s">
        <v>8</v>
      </c>
      <c r="P644" t="s">
        <v>8</v>
      </c>
      <c r="Q644" t="s">
        <v>8</v>
      </c>
    </row>
    <row r="645" spans="1:17" x14ac:dyDescent="0.25">
      <c r="A645" t="s">
        <v>8</v>
      </c>
      <c r="B645" t="s">
        <v>8</v>
      </c>
      <c r="C645" t="s">
        <v>8</v>
      </c>
      <c r="D645" t="s">
        <v>8</v>
      </c>
      <c r="E645" t="s">
        <v>8</v>
      </c>
      <c r="F645" t="s">
        <v>8</v>
      </c>
      <c r="I645" t="s">
        <v>8</v>
      </c>
      <c r="J645" t="s">
        <v>8</v>
      </c>
      <c r="K645" t="s">
        <v>8</v>
      </c>
      <c r="L645" t="s">
        <v>8</v>
      </c>
      <c r="M645" t="s">
        <v>8</v>
      </c>
      <c r="N645" t="s">
        <v>8</v>
      </c>
      <c r="P645" t="s">
        <v>8</v>
      </c>
      <c r="Q645" t="s">
        <v>8</v>
      </c>
    </row>
    <row r="646" spans="1:17" x14ac:dyDescent="0.25">
      <c r="A646" t="s">
        <v>8</v>
      </c>
      <c r="B646" t="s">
        <v>8</v>
      </c>
      <c r="C646" t="s">
        <v>8</v>
      </c>
      <c r="D646" t="s">
        <v>8</v>
      </c>
      <c r="E646" t="s">
        <v>8</v>
      </c>
      <c r="F646" t="s">
        <v>8</v>
      </c>
      <c r="I646" t="s">
        <v>8</v>
      </c>
      <c r="J646" t="s">
        <v>8</v>
      </c>
      <c r="K646" t="s">
        <v>8</v>
      </c>
      <c r="L646" t="s">
        <v>8</v>
      </c>
      <c r="M646" t="s">
        <v>8</v>
      </c>
      <c r="N646" t="s">
        <v>8</v>
      </c>
      <c r="P646" t="s">
        <v>8</v>
      </c>
      <c r="Q646" t="s">
        <v>8</v>
      </c>
    </row>
    <row r="647" spans="1:17" x14ac:dyDescent="0.25">
      <c r="A647" t="s">
        <v>8</v>
      </c>
      <c r="B647" t="s">
        <v>8</v>
      </c>
      <c r="C647" t="s">
        <v>8</v>
      </c>
      <c r="D647" t="s">
        <v>8</v>
      </c>
      <c r="E647" t="s">
        <v>8</v>
      </c>
      <c r="F647" t="s">
        <v>8</v>
      </c>
      <c r="I647" t="s">
        <v>8</v>
      </c>
      <c r="J647" t="s">
        <v>8</v>
      </c>
      <c r="K647" t="s">
        <v>8</v>
      </c>
      <c r="L647" t="s">
        <v>8</v>
      </c>
      <c r="M647" t="s">
        <v>8</v>
      </c>
      <c r="N647" t="s">
        <v>8</v>
      </c>
      <c r="P647" t="s">
        <v>8</v>
      </c>
      <c r="Q647" t="s">
        <v>8</v>
      </c>
    </row>
    <row r="648" spans="1:17" x14ac:dyDescent="0.25">
      <c r="A648" t="s">
        <v>8</v>
      </c>
      <c r="B648" t="s">
        <v>8</v>
      </c>
      <c r="C648" t="s">
        <v>8</v>
      </c>
      <c r="D648" t="s">
        <v>8</v>
      </c>
      <c r="E648" t="s">
        <v>8</v>
      </c>
      <c r="F648" t="s">
        <v>8</v>
      </c>
      <c r="I648" t="s">
        <v>8</v>
      </c>
      <c r="J648" t="s">
        <v>8</v>
      </c>
      <c r="K648" t="s">
        <v>8</v>
      </c>
      <c r="L648" t="s">
        <v>8</v>
      </c>
      <c r="M648" t="s">
        <v>8</v>
      </c>
      <c r="N648" t="s">
        <v>8</v>
      </c>
      <c r="P648" t="s">
        <v>8</v>
      </c>
      <c r="Q648" t="s">
        <v>8</v>
      </c>
    </row>
    <row r="649" spans="1:17" x14ac:dyDescent="0.25">
      <c r="A649" t="s">
        <v>8</v>
      </c>
      <c r="B649" t="s">
        <v>8</v>
      </c>
      <c r="C649" t="s">
        <v>8</v>
      </c>
      <c r="D649" t="s">
        <v>8</v>
      </c>
      <c r="E649" t="s">
        <v>8</v>
      </c>
      <c r="F649" t="s">
        <v>8</v>
      </c>
      <c r="I649" t="s">
        <v>8</v>
      </c>
      <c r="J649" t="s">
        <v>8</v>
      </c>
      <c r="K649" t="s">
        <v>8</v>
      </c>
      <c r="L649" t="s">
        <v>8</v>
      </c>
      <c r="M649" t="s">
        <v>8</v>
      </c>
      <c r="N649" t="s">
        <v>8</v>
      </c>
      <c r="P649" t="s">
        <v>8</v>
      </c>
      <c r="Q649" t="s">
        <v>8</v>
      </c>
    </row>
    <row r="650" spans="1:17" x14ac:dyDescent="0.25">
      <c r="A650" t="s">
        <v>8</v>
      </c>
      <c r="B650" t="s">
        <v>8</v>
      </c>
      <c r="C650" t="s">
        <v>8</v>
      </c>
      <c r="D650" t="s">
        <v>8</v>
      </c>
      <c r="E650" t="s">
        <v>8</v>
      </c>
      <c r="F650" t="s">
        <v>8</v>
      </c>
      <c r="I650" t="s">
        <v>8</v>
      </c>
      <c r="J650" t="s">
        <v>8</v>
      </c>
      <c r="K650" t="s">
        <v>8</v>
      </c>
      <c r="L650" t="s">
        <v>8</v>
      </c>
      <c r="M650" t="s">
        <v>8</v>
      </c>
      <c r="N650" t="s">
        <v>8</v>
      </c>
      <c r="P650" t="s">
        <v>8</v>
      </c>
      <c r="Q650" t="s">
        <v>8</v>
      </c>
    </row>
    <row r="651" spans="1:17" x14ac:dyDescent="0.25">
      <c r="A651" t="s">
        <v>8</v>
      </c>
      <c r="B651" t="s">
        <v>8</v>
      </c>
      <c r="C651" t="s">
        <v>8</v>
      </c>
      <c r="D651" t="s">
        <v>8</v>
      </c>
      <c r="E651" t="s">
        <v>8</v>
      </c>
      <c r="F651" t="s">
        <v>8</v>
      </c>
      <c r="I651" t="s">
        <v>8</v>
      </c>
      <c r="J651" t="s">
        <v>8</v>
      </c>
      <c r="K651" t="s">
        <v>8</v>
      </c>
      <c r="L651" t="s">
        <v>8</v>
      </c>
      <c r="M651" t="s">
        <v>8</v>
      </c>
      <c r="N651" t="s">
        <v>8</v>
      </c>
      <c r="P651" t="s">
        <v>8</v>
      </c>
      <c r="Q651" t="s">
        <v>8</v>
      </c>
    </row>
    <row r="652" spans="1:17" x14ac:dyDescent="0.25">
      <c r="A652" t="s">
        <v>8</v>
      </c>
      <c r="B652" t="s">
        <v>8</v>
      </c>
      <c r="C652" t="s">
        <v>8</v>
      </c>
      <c r="D652" t="s">
        <v>8</v>
      </c>
      <c r="E652" t="s">
        <v>8</v>
      </c>
      <c r="F652" t="s">
        <v>8</v>
      </c>
      <c r="I652" t="s">
        <v>8</v>
      </c>
      <c r="J652" t="s">
        <v>8</v>
      </c>
      <c r="K652" t="s">
        <v>8</v>
      </c>
      <c r="L652" t="s">
        <v>8</v>
      </c>
      <c r="M652" t="s">
        <v>8</v>
      </c>
      <c r="N652" t="s">
        <v>8</v>
      </c>
      <c r="P652" t="s">
        <v>8</v>
      </c>
      <c r="Q652" t="s">
        <v>8</v>
      </c>
    </row>
    <row r="653" spans="1:17" x14ac:dyDescent="0.25">
      <c r="A653" t="s">
        <v>8</v>
      </c>
      <c r="B653" t="s">
        <v>8</v>
      </c>
      <c r="C653" t="s">
        <v>8</v>
      </c>
      <c r="D653" t="s">
        <v>8</v>
      </c>
      <c r="E653" t="s">
        <v>8</v>
      </c>
      <c r="F653" t="s">
        <v>8</v>
      </c>
      <c r="I653" t="s">
        <v>8</v>
      </c>
      <c r="J653" t="s">
        <v>8</v>
      </c>
      <c r="K653" t="s">
        <v>8</v>
      </c>
      <c r="L653" t="s">
        <v>8</v>
      </c>
      <c r="M653" t="s">
        <v>8</v>
      </c>
      <c r="N653" t="s">
        <v>8</v>
      </c>
      <c r="P653" t="s">
        <v>8</v>
      </c>
      <c r="Q653" t="s">
        <v>8</v>
      </c>
    </row>
    <row r="654" spans="1:17" x14ac:dyDescent="0.25">
      <c r="A654" t="s">
        <v>8</v>
      </c>
      <c r="B654" t="s">
        <v>8</v>
      </c>
      <c r="C654" t="s">
        <v>8</v>
      </c>
      <c r="D654" t="s">
        <v>8</v>
      </c>
      <c r="E654" t="s">
        <v>8</v>
      </c>
      <c r="F654" t="s">
        <v>8</v>
      </c>
      <c r="I654" t="s">
        <v>8</v>
      </c>
      <c r="J654" t="s">
        <v>8</v>
      </c>
      <c r="K654" t="s">
        <v>8</v>
      </c>
      <c r="L654" t="s">
        <v>8</v>
      </c>
      <c r="M654" t="s">
        <v>8</v>
      </c>
      <c r="N654" t="s">
        <v>8</v>
      </c>
      <c r="P654" t="s">
        <v>8</v>
      </c>
      <c r="Q654" t="s">
        <v>8</v>
      </c>
    </row>
    <row r="655" spans="1:17" x14ac:dyDescent="0.25">
      <c r="A655" t="s">
        <v>8</v>
      </c>
      <c r="B655" t="s">
        <v>8</v>
      </c>
      <c r="C655" t="s">
        <v>8</v>
      </c>
      <c r="D655" t="s">
        <v>8</v>
      </c>
      <c r="E655" t="s">
        <v>8</v>
      </c>
      <c r="F655" t="s">
        <v>8</v>
      </c>
      <c r="I655" t="s">
        <v>8</v>
      </c>
      <c r="J655" t="s">
        <v>8</v>
      </c>
      <c r="K655" t="s">
        <v>8</v>
      </c>
      <c r="L655" t="s">
        <v>8</v>
      </c>
      <c r="M655" t="s">
        <v>8</v>
      </c>
      <c r="N655" t="s">
        <v>8</v>
      </c>
      <c r="P655" t="s">
        <v>8</v>
      </c>
      <c r="Q655" t="s">
        <v>8</v>
      </c>
    </row>
    <row r="656" spans="1:17" x14ac:dyDescent="0.25">
      <c r="A656" t="s">
        <v>8</v>
      </c>
      <c r="B656" t="s">
        <v>8</v>
      </c>
      <c r="C656" t="s">
        <v>8</v>
      </c>
      <c r="D656" t="s">
        <v>8</v>
      </c>
      <c r="E656" t="s">
        <v>8</v>
      </c>
      <c r="F656" t="s">
        <v>8</v>
      </c>
      <c r="I656" t="s">
        <v>8</v>
      </c>
      <c r="J656" t="s">
        <v>8</v>
      </c>
      <c r="K656" t="s">
        <v>8</v>
      </c>
      <c r="L656" t="s">
        <v>8</v>
      </c>
      <c r="M656" t="s">
        <v>8</v>
      </c>
      <c r="N656" t="s">
        <v>8</v>
      </c>
      <c r="P656" t="s">
        <v>8</v>
      </c>
      <c r="Q656" t="s">
        <v>8</v>
      </c>
    </row>
    <row r="657" spans="1:17" x14ac:dyDescent="0.25">
      <c r="A657" t="s">
        <v>8</v>
      </c>
      <c r="B657" t="s">
        <v>8</v>
      </c>
      <c r="C657" t="s">
        <v>8</v>
      </c>
      <c r="D657" t="s">
        <v>8</v>
      </c>
      <c r="E657" t="s">
        <v>8</v>
      </c>
      <c r="F657" t="s">
        <v>8</v>
      </c>
      <c r="I657" t="s">
        <v>8</v>
      </c>
      <c r="J657" t="s">
        <v>8</v>
      </c>
      <c r="K657" t="s">
        <v>8</v>
      </c>
      <c r="L657" t="s">
        <v>8</v>
      </c>
      <c r="M657" t="s">
        <v>8</v>
      </c>
      <c r="N657" t="s">
        <v>8</v>
      </c>
      <c r="P657" t="s">
        <v>8</v>
      </c>
      <c r="Q657" t="s">
        <v>8</v>
      </c>
    </row>
    <row r="658" spans="1:17" x14ac:dyDescent="0.25">
      <c r="A658" t="s">
        <v>8</v>
      </c>
      <c r="B658" t="s">
        <v>8</v>
      </c>
      <c r="C658" t="s">
        <v>8</v>
      </c>
      <c r="D658" t="s">
        <v>8</v>
      </c>
      <c r="E658" t="s">
        <v>8</v>
      </c>
      <c r="F658" t="s">
        <v>8</v>
      </c>
      <c r="I658" t="s">
        <v>8</v>
      </c>
      <c r="J658" t="s">
        <v>8</v>
      </c>
      <c r="K658" t="s">
        <v>8</v>
      </c>
      <c r="L658" t="s">
        <v>8</v>
      </c>
      <c r="M658" t="s">
        <v>8</v>
      </c>
      <c r="N658" t="s">
        <v>8</v>
      </c>
      <c r="P658" t="s">
        <v>8</v>
      </c>
      <c r="Q658" t="s">
        <v>8</v>
      </c>
    </row>
    <row r="659" spans="1:17" x14ac:dyDescent="0.25">
      <c r="A659" t="s">
        <v>8</v>
      </c>
      <c r="B659" t="s">
        <v>8</v>
      </c>
      <c r="C659" t="s">
        <v>8</v>
      </c>
      <c r="D659" t="s">
        <v>8</v>
      </c>
      <c r="E659" t="s">
        <v>8</v>
      </c>
      <c r="F659" t="s">
        <v>8</v>
      </c>
      <c r="I659" t="s">
        <v>8</v>
      </c>
      <c r="J659" t="s">
        <v>8</v>
      </c>
      <c r="K659" t="s">
        <v>8</v>
      </c>
      <c r="L659" t="s">
        <v>8</v>
      </c>
      <c r="M659" t="s">
        <v>8</v>
      </c>
      <c r="N659" t="s">
        <v>8</v>
      </c>
      <c r="P659" t="s">
        <v>8</v>
      </c>
      <c r="Q659" t="s">
        <v>8</v>
      </c>
    </row>
    <row r="660" spans="1:17" x14ac:dyDescent="0.25">
      <c r="A660" t="s">
        <v>8</v>
      </c>
      <c r="B660" t="s">
        <v>8</v>
      </c>
      <c r="C660" t="s">
        <v>8</v>
      </c>
      <c r="D660" t="s">
        <v>8</v>
      </c>
      <c r="E660" t="s">
        <v>8</v>
      </c>
      <c r="F660" t="s">
        <v>8</v>
      </c>
      <c r="I660" t="s">
        <v>8</v>
      </c>
      <c r="J660" t="s">
        <v>8</v>
      </c>
      <c r="K660" t="s">
        <v>8</v>
      </c>
      <c r="L660" t="s">
        <v>8</v>
      </c>
      <c r="M660" t="s">
        <v>8</v>
      </c>
      <c r="N660" t="s">
        <v>8</v>
      </c>
      <c r="P660" t="s">
        <v>8</v>
      </c>
      <c r="Q660" t="s">
        <v>8</v>
      </c>
    </row>
    <row r="661" spans="1:17" x14ac:dyDescent="0.25">
      <c r="A661" t="s">
        <v>8</v>
      </c>
      <c r="B661" t="s">
        <v>8</v>
      </c>
      <c r="C661" t="s">
        <v>8</v>
      </c>
      <c r="D661" t="s">
        <v>8</v>
      </c>
      <c r="E661" t="s">
        <v>8</v>
      </c>
      <c r="F661" t="s">
        <v>8</v>
      </c>
      <c r="I661" t="s">
        <v>8</v>
      </c>
      <c r="J661" t="s">
        <v>8</v>
      </c>
      <c r="K661" t="s">
        <v>8</v>
      </c>
      <c r="L661" t="s">
        <v>8</v>
      </c>
      <c r="M661" t="s">
        <v>8</v>
      </c>
      <c r="N661" t="s">
        <v>8</v>
      </c>
      <c r="P661" t="s">
        <v>8</v>
      </c>
      <c r="Q661" t="s">
        <v>8</v>
      </c>
    </row>
    <row r="662" spans="1:17" x14ac:dyDescent="0.25">
      <c r="A662" t="s">
        <v>8</v>
      </c>
      <c r="B662" t="s">
        <v>8</v>
      </c>
      <c r="C662" t="s">
        <v>8</v>
      </c>
      <c r="D662" t="s">
        <v>8</v>
      </c>
      <c r="E662" t="s">
        <v>8</v>
      </c>
      <c r="F662" t="s">
        <v>8</v>
      </c>
      <c r="I662" t="s">
        <v>8</v>
      </c>
      <c r="J662" t="s">
        <v>8</v>
      </c>
      <c r="K662" t="s">
        <v>8</v>
      </c>
      <c r="L662" t="s">
        <v>8</v>
      </c>
      <c r="M662" t="s">
        <v>8</v>
      </c>
      <c r="N662" t="s">
        <v>8</v>
      </c>
      <c r="P662" t="s">
        <v>8</v>
      </c>
      <c r="Q662" t="s">
        <v>8</v>
      </c>
    </row>
    <row r="663" spans="1:17" x14ac:dyDescent="0.25">
      <c r="A663" t="s">
        <v>8</v>
      </c>
      <c r="B663" t="s">
        <v>8</v>
      </c>
      <c r="C663" t="s">
        <v>8</v>
      </c>
      <c r="D663" t="s">
        <v>8</v>
      </c>
      <c r="E663" t="s">
        <v>8</v>
      </c>
      <c r="F663" t="s">
        <v>8</v>
      </c>
      <c r="I663" t="s">
        <v>8</v>
      </c>
      <c r="J663" t="s">
        <v>8</v>
      </c>
      <c r="K663" t="s">
        <v>8</v>
      </c>
      <c r="L663" t="s">
        <v>8</v>
      </c>
      <c r="M663" t="s">
        <v>8</v>
      </c>
      <c r="N663" t="s">
        <v>8</v>
      </c>
      <c r="P663" t="s">
        <v>8</v>
      </c>
      <c r="Q663" t="s">
        <v>8</v>
      </c>
    </row>
    <row r="664" spans="1:17" x14ac:dyDescent="0.25">
      <c r="A664" t="s">
        <v>8</v>
      </c>
      <c r="B664" t="s">
        <v>8</v>
      </c>
      <c r="C664" t="s">
        <v>8</v>
      </c>
      <c r="D664" t="s">
        <v>8</v>
      </c>
      <c r="E664" t="s">
        <v>8</v>
      </c>
      <c r="F664" t="s">
        <v>8</v>
      </c>
      <c r="I664" t="s">
        <v>8</v>
      </c>
      <c r="J664" t="s">
        <v>8</v>
      </c>
      <c r="K664" t="s">
        <v>8</v>
      </c>
      <c r="L664" t="s">
        <v>8</v>
      </c>
      <c r="M664" t="s">
        <v>8</v>
      </c>
      <c r="N664" t="s">
        <v>8</v>
      </c>
      <c r="P664" t="s">
        <v>8</v>
      </c>
      <c r="Q664" t="s">
        <v>8</v>
      </c>
    </row>
    <row r="665" spans="1:17" x14ac:dyDescent="0.25">
      <c r="A665" t="s">
        <v>8</v>
      </c>
      <c r="B665" t="s">
        <v>8</v>
      </c>
      <c r="C665" t="s">
        <v>8</v>
      </c>
      <c r="D665" t="s">
        <v>8</v>
      </c>
      <c r="E665" t="s">
        <v>8</v>
      </c>
      <c r="F665" t="s">
        <v>8</v>
      </c>
      <c r="I665" t="s">
        <v>8</v>
      </c>
      <c r="J665" t="s">
        <v>8</v>
      </c>
      <c r="K665" t="s">
        <v>8</v>
      </c>
      <c r="L665" t="s">
        <v>8</v>
      </c>
      <c r="M665" t="s">
        <v>8</v>
      </c>
      <c r="N665" t="s">
        <v>8</v>
      </c>
      <c r="P665" t="s">
        <v>8</v>
      </c>
      <c r="Q665" t="s">
        <v>8</v>
      </c>
    </row>
    <row r="666" spans="1:17" x14ac:dyDescent="0.25">
      <c r="A666" t="s">
        <v>8</v>
      </c>
      <c r="B666" t="s">
        <v>8</v>
      </c>
      <c r="C666" t="s">
        <v>8</v>
      </c>
      <c r="D666" t="s">
        <v>8</v>
      </c>
      <c r="E666" t="s">
        <v>8</v>
      </c>
      <c r="F666" t="s">
        <v>8</v>
      </c>
      <c r="I666" t="s">
        <v>8</v>
      </c>
      <c r="J666" t="s">
        <v>8</v>
      </c>
      <c r="K666" t="s">
        <v>8</v>
      </c>
      <c r="L666" t="s">
        <v>8</v>
      </c>
      <c r="M666" t="s">
        <v>8</v>
      </c>
      <c r="N666" t="s">
        <v>8</v>
      </c>
      <c r="P666" t="s">
        <v>8</v>
      </c>
      <c r="Q666" t="s">
        <v>8</v>
      </c>
    </row>
    <row r="667" spans="1:17" x14ac:dyDescent="0.25">
      <c r="A667" t="s">
        <v>8</v>
      </c>
      <c r="B667" t="s">
        <v>8</v>
      </c>
      <c r="C667" t="s">
        <v>8</v>
      </c>
      <c r="D667" t="s">
        <v>8</v>
      </c>
      <c r="E667" t="s">
        <v>8</v>
      </c>
      <c r="F667" t="s">
        <v>8</v>
      </c>
      <c r="I667" t="s">
        <v>8</v>
      </c>
      <c r="J667" t="s">
        <v>8</v>
      </c>
      <c r="K667" t="s">
        <v>8</v>
      </c>
      <c r="L667" t="s">
        <v>8</v>
      </c>
      <c r="M667" t="s">
        <v>8</v>
      </c>
      <c r="N667" t="s">
        <v>8</v>
      </c>
      <c r="P667" t="s">
        <v>8</v>
      </c>
      <c r="Q667" t="s">
        <v>8</v>
      </c>
    </row>
    <row r="668" spans="1:17" x14ac:dyDescent="0.25">
      <c r="A668" t="s">
        <v>8</v>
      </c>
      <c r="B668" t="s">
        <v>8</v>
      </c>
      <c r="C668" t="s">
        <v>8</v>
      </c>
      <c r="D668" t="s">
        <v>8</v>
      </c>
      <c r="E668" t="s">
        <v>8</v>
      </c>
      <c r="F668" t="s">
        <v>8</v>
      </c>
      <c r="I668" t="s">
        <v>8</v>
      </c>
      <c r="J668" t="s">
        <v>8</v>
      </c>
      <c r="K668" t="s">
        <v>8</v>
      </c>
      <c r="L668" t="s">
        <v>8</v>
      </c>
      <c r="M668" t="s">
        <v>8</v>
      </c>
      <c r="N668" t="s">
        <v>8</v>
      </c>
      <c r="P668" t="s">
        <v>8</v>
      </c>
      <c r="Q668" t="s">
        <v>8</v>
      </c>
    </row>
    <row r="669" spans="1:17" x14ac:dyDescent="0.25">
      <c r="A669" t="s">
        <v>8</v>
      </c>
      <c r="B669" t="s">
        <v>8</v>
      </c>
      <c r="C669" t="s">
        <v>8</v>
      </c>
      <c r="D669" t="s">
        <v>8</v>
      </c>
      <c r="E669" t="s">
        <v>8</v>
      </c>
      <c r="F669" t="s">
        <v>8</v>
      </c>
      <c r="I669" t="s">
        <v>8</v>
      </c>
      <c r="J669" t="s">
        <v>8</v>
      </c>
      <c r="K669" t="s">
        <v>8</v>
      </c>
      <c r="L669" t="s">
        <v>8</v>
      </c>
      <c r="M669" t="s">
        <v>8</v>
      </c>
      <c r="N669" t="s">
        <v>8</v>
      </c>
      <c r="P669" t="s">
        <v>8</v>
      </c>
      <c r="Q669" t="s">
        <v>8</v>
      </c>
    </row>
    <row r="670" spans="1:17" x14ac:dyDescent="0.25">
      <c r="A670" t="s">
        <v>8</v>
      </c>
      <c r="B670" t="s">
        <v>8</v>
      </c>
      <c r="C670" t="s">
        <v>8</v>
      </c>
      <c r="D670" t="s">
        <v>8</v>
      </c>
      <c r="E670" t="s">
        <v>8</v>
      </c>
      <c r="F670" t="s">
        <v>8</v>
      </c>
      <c r="I670" t="s">
        <v>8</v>
      </c>
      <c r="J670" t="s">
        <v>8</v>
      </c>
      <c r="K670" t="s">
        <v>8</v>
      </c>
      <c r="L670" t="s">
        <v>8</v>
      </c>
      <c r="M670" t="s">
        <v>8</v>
      </c>
      <c r="N670" t="s">
        <v>8</v>
      </c>
      <c r="P670" t="s">
        <v>8</v>
      </c>
      <c r="Q670" t="s">
        <v>8</v>
      </c>
    </row>
    <row r="671" spans="1:17" x14ac:dyDescent="0.25">
      <c r="A671" t="s">
        <v>8</v>
      </c>
      <c r="B671" t="s">
        <v>8</v>
      </c>
      <c r="C671" t="s">
        <v>8</v>
      </c>
      <c r="D671" t="s">
        <v>8</v>
      </c>
      <c r="E671" t="s">
        <v>8</v>
      </c>
      <c r="F671" t="s">
        <v>8</v>
      </c>
      <c r="I671" t="s">
        <v>8</v>
      </c>
      <c r="J671" t="s">
        <v>8</v>
      </c>
      <c r="K671" t="s">
        <v>8</v>
      </c>
      <c r="L671" t="s">
        <v>8</v>
      </c>
      <c r="M671" t="s">
        <v>8</v>
      </c>
      <c r="N671" t="s">
        <v>8</v>
      </c>
      <c r="P671" t="s">
        <v>8</v>
      </c>
      <c r="Q671" t="s">
        <v>8</v>
      </c>
    </row>
    <row r="672" spans="1:17" x14ac:dyDescent="0.25">
      <c r="A672" t="s">
        <v>8</v>
      </c>
      <c r="B672" t="s">
        <v>8</v>
      </c>
      <c r="C672" t="s">
        <v>8</v>
      </c>
      <c r="D672" t="s">
        <v>8</v>
      </c>
      <c r="E672" t="s">
        <v>8</v>
      </c>
      <c r="F672" t="s">
        <v>8</v>
      </c>
      <c r="I672" t="s">
        <v>8</v>
      </c>
      <c r="J672" t="s">
        <v>8</v>
      </c>
      <c r="K672" t="s">
        <v>8</v>
      </c>
      <c r="L672" t="s">
        <v>8</v>
      </c>
      <c r="M672" t="s">
        <v>8</v>
      </c>
      <c r="N672" t="s">
        <v>8</v>
      </c>
      <c r="P672" t="s">
        <v>8</v>
      </c>
      <c r="Q672" t="s">
        <v>8</v>
      </c>
    </row>
    <row r="673" spans="1:17" x14ac:dyDescent="0.25">
      <c r="A673" t="s">
        <v>8</v>
      </c>
      <c r="B673" t="s">
        <v>8</v>
      </c>
      <c r="C673" t="s">
        <v>8</v>
      </c>
      <c r="D673" t="s">
        <v>8</v>
      </c>
      <c r="E673" t="s">
        <v>8</v>
      </c>
      <c r="F673" t="s">
        <v>8</v>
      </c>
      <c r="I673" t="s">
        <v>8</v>
      </c>
      <c r="J673" t="s">
        <v>8</v>
      </c>
      <c r="K673" t="s">
        <v>8</v>
      </c>
      <c r="L673" t="s">
        <v>8</v>
      </c>
      <c r="M673" t="s">
        <v>8</v>
      </c>
      <c r="N673" t="s">
        <v>8</v>
      </c>
      <c r="P673" t="s">
        <v>8</v>
      </c>
      <c r="Q673" t="s">
        <v>8</v>
      </c>
    </row>
    <row r="674" spans="1:17" x14ac:dyDescent="0.25">
      <c r="A674" t="s">
        <v>8</v>
      </c>
      <c r="B674" t="s">
        <v>8</v>
      </c>
      <c r="C674" t="s">
        <v>8</v>
      </c>
      <c r="D674" t="s">
        <v>8</v>
      </c>
      <c r="E674" t="s">
        <v>8</v>
      </c>
      <c r="F674" t="s">
        <v>8</v>
      </c>
      <c r="I674" t="s">
        <v>8</v>
      </c>
      <c r="J674" t="s">
        <v>8</v>
      </c>
      <c r="K674" t="s">
        <v>8</v>
      </c>
      <c r="L674" t="s">
        <v>8</v>
      </c>
      <c r="M674" t="s">
        <v>8</v>
      </c>
      <c r="N674" t="s">
        <v>8</v>
      </c>
      <c r="P674" t="s">
        <v>8</v>
      </c>
      <c r="Q674" t="s">
        <v>8</v>
      </c>
    </row>
    <row r="675" spans="1:17" x14ac:dyDescent="0.25">
      <c r="A675" t="s">
        <v>8</v>
      </c>
      <c r="B675" t="s">
        <v>8</v>
      </c>
      <c r="C675" t="s">
        <v>8</v>
      </c>
      <c r="D675" t="s">
        <v>8</v>
      </c>
      <c r="E675" t="s">
        <v>8</v>
      </c>
      <c r="F675" t="s">
        <v>8</v>
      </c>
      <c r="I675" t="s">
        <v>8</v>
      </c>
      <c r="J675" t="s">
        <v>8</v>
      </c>
      <c r="K675" t="s">
        <v>8</v>
      </c>
      <c r="L675" t="s">
        <v>8</v>
      </c>
      <c r="M675" t="s">
        <v>8</v>
      </c>
      <c r="N675" t="s">
        <v>8</v>
      </c>
      <c r="P675" t="s">
        <v>8</v>
      </c>
      <c r="Q675" t="s">
        <v>8</v>
      </c>
    </row>
    <row r="676" spans="1:17" x14ac:dyDescent="0.25">
      <c r="A676" t="s">
        <v>8</v>
      </c>
      <c r="B676" t="s">
        <v>8</v>
      </c>
      <c r="C676" t="s">
        <v>8</v>
      </c>
      <c r="D676" t="s">
        <v>8</v>
      </c>
      <c r="E676" t="s">
        <v>8</v>
      </c>
      <c r="F676" t="s">
        <v>8</v>
      </c>
      <c r="I676" t="s">
        <v>8</v>
      </c>
      <c r="J676" t="s">
        <v>8</v>
      </c>
      <c r="K676" t="s">
        <v>8</v>
      </c>
      <c r="L676" t="s">
        <v>8</v>
      </c>
      <c r="M676" t="s">
        <v>8</v>
      </c>
      <c r="N676" t="s">
        <v>8</v>
      </c>
      <c r="P676" t="s">
        <v>8</v>
      </c>
      <c r="Q676" t="s">
        <v>8</v>
      </c>
    </row>
    <row r="677" spans="1:17" x14ac:dyDescent="0.25">
      <c r="A677" t="s">
        <v>8</v>
      </c>
      <c r="B677" t="s">
        <v>8</v>
      </c>
      <c r="C677" t="s">
        <v>8</v>
      </c>
      <c r="D677" t="s">
        <v>8</v>
      </c>
      <c r="E677" t="s">
        <v>8</v>
      </c>
      <c r="F677" t="s">
        <v>8</v>
      </c>
      <c r="I677" t="s">
        <v>8</v>
      </c>
      <c r="J677" t="s">
        <v>8</v>
      </c>
      <c r="K677" t="s">
        <v>8</v>
      </c>
      <c r="L677" t="s">
        <v>8</v>
      </c>
      <c r="M677" t="s">
        <v>8</v>
      </c>
      <c r="N677" t="s">
        <v>8</v>
      </c>
      <c r="P677" t="s">
        <v>8</v>
      </c>
      <c r="Q677" t="s">
        <v>8</v>
      </c>
    </row>
    <row r="678" spans="1:17" x14ac:dyDescent="0.25">
      <c r="A678" t="s">
        <v>8</v>
      </c>
      <c r="B678" t="s">
        <v>8</v>
      </c>
      <c r="C678" t="s">
        <v>8</v>
      </c>
      <c r="D678" t="s">
        <v>8</v>
      </c>
      <c r="E678" t="s">
        <v>8</v>
      </c>
      <c r="F678" t="s">
        <v>8</v>
      </c>
      <c r="I678" t="s">
        <v>8</v>
      </c>
      <c r="J678" t="s">
        <v>8</v>
      </c>
      <c r="K678" t="s">
        <v>8</v>
      </c>
      <c r="L678" t="s">
        <v>8</v>
      </c>
      <c r="M678" t="s">
        <v>8</v>
      </c>
      <c r="N678" t="s">
        <v>8</v>
      </c>
      <c r="P678" t="s">
        <v>8</v>
      </c>
      <c r="Q678" t="s">
        <v>8</v>
      </c>
    </row>
    <row r="679" spans="1:17" x14ac:dyDescent="0.25">
      <c r="A679" t="s">
        <v>8</v>
      </c>
      <c r="B679" t="s">
        <v>8</v>
      </c>
      <c r="C679" t="s">
        <v>8</v>
      </c>
      <c r="D679" t="s">
        <v>8</v>
      </c>
      <c r="E679" t="s">
        <v>8</v>
      </c>
      <c r="F679" t="s">
        <v>8</v>
      </c>
      <c r="I679" t="s">
        <v>8</v>
      </c>
      <c r="J679" t="s">
        <v>8</v>
      </c>
      <c r="K679" t="s">
        <v>8</v>
      </c>
      <c r="L679" t="s">
        <v>8</v>
      </c>
      <c r="M679" t="s">
        <v>8</v>
      </c>
      <c r="N679" t="s">
        <v>8</v>
      </c>
      <c r="P679" t="s">
        <v>8</v>
      </c>
      <c r="Q679" t="s">
        <v>8</v>
      </c>
    </row>
    <row r="680" spans="1:17" x14ac:dyDescent="0.25">
      <c r="A680" t="s">
        <v>8</v>
      </c>
      <c r="B680" t="s">
        <v>8</v>
      </c>
      <c r="C680" t="s">
        <v>8</v>
      </c>
      <c r="D680" t="s">
        <v>8</v>
      </c>
      <c r="E680" t="s">
        <v>8</v>
      </c>
      <c r="F680" t="s">
        <v>8</v>
      </c>
      <c r="I680" t="s">
        <v>8</v>
      </c>
      <c r="J680" t="s">
        <v>8</v>
      </c>
      <c r="K680" t="s">
        <v>8</v>
      </c>
      <c r="L680" t="s">
        <v>8</v>
      </c>
      <c r="M680" t="s">
        <v>8</v>
      </c>
      <c r="N680" t="s">
        <v>8</v>
      </c>
      <c r="P680" t="s">
        <v>8</v>
      </c>
      <c r="Q680" t="s">
        <v>8</v>
      </c>
    </row>
    <row r="681" spans="1:17" x14ac:dyDescent="0.25">
      <c r="A681" t="s">
        <v>8</v>
      </c>
      <c r="B681" t="s">
        <v>8</v>
      </c>
      <c r="C681" t="s">
        <v>8</v>
      </c>
      <c r="D681" t="s">
        <v>8</v>
      </c>
      <c r="E681" t="s">
        <v>8</v>
      </c>
      <c r="F681" t="s">
        <v>8</v>
      </c>
      <c r="I681" t="s">
        <v>8</v>
      </c>
      <c r="J681" t="s">
        <v>8</v>
      </c>
      <c r="K681" t="s">
        <v>8</v>
      </c>
      <c r="L681" t="s">
        <v>8</v>
      </c>
      <c r="M681" t="s">
        <v>8</v>
      </c>
      <c r="N681" t="s">
        <v>8</v>
      </c>
      <c r="P681" t="s">
        <v>8</v>
      </c>
      <c r="Q681" t="s">
        <v>8</v>
      </c>
    </row>
    <row r="682" spans="1:17" x14ac:dyDescent="0.25">
      <c r="A682" t="s">
        <v>8</v>
      </c>
      <c r="B682" t="s">
        <v>8</v>
      </c>
      <c r="C682" t="s">
        <v>8</v>
      </c>
      <c r="D682" t="s">
        <v>8</v>
      </c>
      <c r="E682" t="s">
        <v>8</v>
      </c>
      <c r="F682" t="s">
        <v>8</v>
      </c>
      <c r="I682" t="s">
        <v>8</v>
      </c>
      <c r="J682" t="s">
        <v>8</v>
      </c>
      <c r="K682" t="s">
        <v>8</v>
      </c>
      <c r="L682" t="s">
        <v>8</v>
      </c>
      <c r="M682" t="s">
        <v>8</v>
      </c>
      <c r="N682" t="s">
        <v>8</v>
      </c>
      <c r="P682" t="s">
        <v>8</v>
      </c>
      <c r="Q682" t="s">
        <v>8</v>
      </c>
    </row>
    <row r="683" spans="1:17" x14ac:dyDescent="0.25">
      <c r="A683" t="s">
        <v>8</v>
      </c>
      <c r="B683" t="s">
        <v>8</v>
      </c>
      <c r="C683" t="s">
        <v>8</v>
      </c>
      <c r="D683" t="s">
        <v>8</v>
      </c>
      <c r="E683" t="s">
        <v>8</v>
      </c>
      <c r="F683" t="s">
        <v>8</v>
      </c>
      <c r="I683" t="s">
        <v>8</v>
      </c>
      <c r="J683" t="s">
        <v>8</v>
      </c>
      <c r="K683" t="s">
        <v>8</v>
      </c>
      <c r="L683" t="s">
        <v>8</v>
      </c>
      <c r="M683" t="s">
        <v>8</v>
      </c>
      <c r="N683" t="s">
        <v>8</v>
      </c>
      <c r="P683" t="s">
        <v>8</v>
      </c>
      <c r="Q683" t="s">
        <v>8</v>
      </c>
    </row>
    <row r="684" spans="1:17" x14ac:dyDescent="0.25">
      <c r="A684" t="s">
        <v>8</v>
      </c>
      <c r="B684" t="s">
        <v>8</v>
      </c>
      <c r="C684" t="s">
        <v>8</v>
      </c>
      <c r="D684" t="s">
        <v>8</v>
      </c>
      <c r="E684" t="s">
        <v>8</v>
      </c>
      <c r="F684" t="s">
        <v>8</v>
      </c>
      <c r="I684" t="s">
        <v>8</v>
      </c>
      <c r="J684" t="s">
        <v>8</v>
      </c>
      <c r="K684" t="s">
        <v>8</v>
      </c>
      <c r="L684" t="s">
        <v>8</v>
      </c>
      <c r="M684" t="s">
        <v>8</v>
      </c>
      <c r="N684" t="s">
        <v>8</v>
      </c>
      <c r="P684" t="s">
        <v>8</v>
      </c>
      <c r="Q684" t="s">
        <v>8</v>
      </c>
    </row>
    <row r="685" spans="1:17" x14ac:dyDescent="0.25">
      <c r="A685" t="s">
        <v>8</v>
      </c>
      <c r="B685" t="s">
        <v>8</v>
      </c>
      <c r="C685" t="s">
        <v>8</v>
      </c>
      <c r="D685" t="s">
        <v>8</v>
      </c>
      <c r="E685" t="s">
        <v>8</v>
      </c>
      <c r="F685" t="s">
        <v>8</v>
      </c>
      <c r="I685" t="s">
        <v>8</v>
      </c>
      <c r="J685" t="s">
        <v>8</v>
      </c>
      <c r="K685" t="s">
        <v>8</v>
      </c>
      <c r="L685" t="s">
        <v>8</v>
      </c>
      <c r="M685" t="s">
        <v>8</v>
      </c>
      <c r="N685" t="s">
        <v>8</v>
      </c>
      <c r="P685" t="s">
        <v>8</v>
      </c>
      <c r="Q685" t="s">
        <v>8</v>
      </c>
    </row>
    <row r="686" spans="1:17" x14ac:dyDescent="0.25">
      <c r="A686" t="s">
        <v>8</v>
      </c>
      <c r="B686" t="s">
        <v>8</v>
      </c>
      <c r="C686" t="s">
        <v>8</v>
      </c>
      <c r="D686" t="s">
        <v>8</v>
      </c>
      <c r="E686" t="s">
        <v>8</v>
      </c>
      <c r="F686" t="s">
        <v>8</v>
      </c>
      <c r="I686" t="s">
        <v>8</v>
      </c>
      <c r="J686" t="s">
        <v>8</v>
      </c>
      <c r="K686" t="s">
        <v>8</v>
      </c>
      <c r="L686" t="s">
        <v>8</v>
      </c>
      <c r="M686" t="s">
        <v>8</v>
      </c>
      <c r="N686" t="s">
        <v>8</v>
      </c>
      <c r="P686" t="s">
        <v>8</v>
      </c>
      <c r="Q686" t="s">
        <v>8</v>
      </c>
    </row>
    <row r="687" spans="1:17" x14ac:dyDescent="0.25">
      <c r="A687" t="s">
        <v>8</v>
      </c>
      <c r="B687" t="s">
        <v>8</v>
      </c>
      <c r="C687" t="s">
        <v>8</v>
      </c>
      <c r="D687" t="s">
        <v>8</v>
      </c>
      <c r="E687" t="s">
        <v>8</v>
      </c>
      <c r="F687" t="s">
        <v>8</v>
      </c>
      <c r="I687" t="s">
        <v>8</v>
      </c>
      <c r="J687" t="s">
        <v>8</v>
      </c>
      <c r="K687" t="s">
        <v>8</v>
      </c>
      <c r="L687" t="s">
        <v>8</v>
      </c>
      <c r="M687" t="s">
        <v>8</v>
      </c>
      <c r="N687" t="s">
        <v>8</v>
      </c>
      <c r="P687" t="e">
        <v>#N/A</v>
      </c>
      <c r="Q687" t="e">
        <v>#N/A</v>
      </c>
    </row>
    <row r="688" spans="1:17" x14ac:dyDescent="0.25">
      <c r="A688" t="s">
        <v>8</v>
      </c>
      <c r="B688" t="s">
        <v>8</v>
      </c>
      <c r="C688" t="s">
        <v>8</v>
      </c>
      <c r="D688" t="s">
        <v>8</v>
      </c>
      <c r="E688" t="s">
        <v>8</v>
      </c>
      <c r="F688" t="s">
        <v>8</v>
      </c>
      <c r="I688" t="s">
        <v>8</v>
      </c>
      <c r="J688" t="s">
        <v>8</v>
      </c>
      <c r="K688" t="s">
        <v>8</v>
      </c>
      <c r="L688" t="s">
        <v>8</v>
      </c>
      <c r="M688" t="s">
        <v>8</v>
      </c>
      <c r="N688" t="s">
        <v>8</v>
      </c>
      <c r="P688" t="e">
        <v>#N/A</v>
      </c>
      <c r="Q688" t="e">
        <v>#N/A</v>
      </c>
    </row>
    <row r="689" spans="1:17" x14ac:dyDescent="0.25">
      <c r="A689" t="s">
        <v>8</v>
      </c>
      <c r="B689" t="s">
        <v>8</v>
      </c>
      <c r="C689" t="s">
        <v>8</v>
      </c>
      <c r="D689" t="s">
        <v>8</v>
      </c>
      <c r="E689" t="s">
        <v>8</v>
      </c>
      <c r="F689" t="s">
        <v>8</v>
      </c>
      <c r="I689" t="s">
        <v>8</v>
      </c>
      <c r="J689" t="s">
        <v>8</v>
      </c>
      <c r="K689" t="s">
        <v>8</v>
      </c>
      <c r="L689" t="s">
        <v>8</v>
      </c>
      <c r="M689" t="s">
        <v>8</v>
      </c>
      <c r="N689" t="s">
        <v>8</v>
      </c>
      <c r="P689" t="s">
        <v>8</v>
      </c>
      <c r="Q689" t="s">
        <v>8</v>
      </c>
    </row>
    <row r="690" spans="1:17" x14ac:dyDescent="0.25">
      <c r="A690" t="s">
        <v>8</v>
      </c>
      <c r="B690" t="s">
        <v>8</v>
      </c>
      <c r="C690" t="s">
        <v>8</v>
      </c>
      <c r="D690" t="s">
        <v>8</v>
      </c>
      <c r="E690" t="s">
        <v>8</v>
      </c>
      <c r="F690" t="s">
        <v>8</v>
      </c>
      <c r="I690" t="s">
        <v>8</v>
      </c>
      <c r="J690" t="s">
        <v>8</v>
      </c>
      <c r="K690" t="s">
        <v>8</v>
      </c>
      <c r="L690" t="s">
        <v>8</v>
      </c>
      <c r="M690" t="s">
        <v>8</v>
      </c>
      <c r="N690" t="s">
        <v>8</v>
      </c>
      <c r="P690" t="s">
        <v>8</v>
      </c>
      <c r="Q690" t="s">
        <v>8</v>
      </c>
    </row>
    <row r="691" spans="1:17" x14ac:dyDescent="0.25">
      <c r="A691" t="s">
        <v>8</v>
      </c>
      <c r="B691" t="s">
        <v>8</v>
      </c>
      <c r="C691" t="s">
        <v>8</v>
      </c>
      <c r="D691" t="s">
        <v>8</v>
      </c>
      <c r="E691" t="s">
        <v>8</v>
      </c>
      <c r="F691" t="s">
        <v>8</v>
      </c>
      <c r="I691" t="s">
        <v>8</v>
      </c>
      <c r="J691" t="s">
        <v>8</v>
      </c>
      <c r="K691" t="s">
        <v>8</v>
      </c>
      <c r="L691" t="s">
        <v>8</v>
      </c>
      <c r="M691" t="s">
        <v>8</v>
      </c>
      <c r="N691" t="s">
        <v>8</v>
      </c>
      <c r="P691" t="s">
        <v>8</v>
      </c>
      <c r="Q691" t="s">
        <v>8</v>
      </c>
    </row>
    <row r="692" spans="1:17" x14ac:dyDescent="0.25">
      <c r="A692" t="s">
        <v>8</v>
      </c>
      <c r="B692" t="s">
        <v>8</v>
      </c>
      <c r="C692" t="s">
        <v>8</v>
      </c>
      <c r="D692" t="s">
        <v>8</v>
      </c>
      <c r="E692" t="s">
        <v>8</v>
      </c>
      <c r="F692" t="s">
        <v>8</v>
      </c>
      <c r="I692" t="s">
        <v>8</v>
      </c>
      <c r="J692" t="s">
        <v>8</v>
      </c>
      <c r="K692" t="s">
        <v>8</v>
      </c>
      <c r="L692" t="s">
        <v>8</v>
      </c>
      <c r="M692" t="s">
        <v>8</v>
      </c>
      <c r="N692" t="s">
        <v>8</v>
      </c>
      <c r="P692" t="s">
        <v>8</v>
      </c>
      <c r="Q692" t="s">
        <v>8</v>
      </c>
    </row>
    <row r="693" spans="1:17" x14ac:dyDescent="0.25">
      <c r="A693" t="s">
        <v>8</v>
      </c>
      <c r="B693" t="s">
        <v>8</v>
      </c>
      <c r="C693" t="s">
        <v>8</v>
      </c>
      <c r="D693" t="s">
        <v>8</v>
      </c>
      <c r="E693" t="s">
        <v>8</v>
      </c>
      <c r="F693" t="s">
        <v>8</v>
      </c>
      <c r="I693" t="s">
        <v>8</v>
      </c>
      <c r="J693" t="s">
        <v>8</v>
      </c>
      <c r="K693" t="s">
        <v>8</v>
      </c>
      <c r="L693" t="s">
        <v>8</v>
      </c>
      <c r="M693" t="s">
        <v>8</v>
      </c>
      <c r="N693" t="s">
        <v>8</v>
      </c>
      <c r="P693" t="s">
        <v>8</v>
      </c>
      <c r="Q693" t="s">
        <v>8</v>
      </c>
    </row>
    <row r="694" spans="1:17" x14ac:dyDescent="0.25">
      <c r="A694" t="s">
        <v>8</v>
      </c>
      <c r="B694" t="s">
        <v>8</v>
      </c>
      <c r="C694" t="s">
        <v>8</v>
      </c>
      <c r="D694" t="s">
        <v>8</v>
      </c>
      <c r="E694" t="s">
        <v>8</v>
      </c>
      <c r="F694" t="s">
        <v>8</v>
      </c>
      <c r="I694" t="s">
        <v>8</v>
      </c>
      <c r="J694" t="s">
        <v>8</v>
      </c>
      <c r="K694" t="s">
        <v>8</v>
      </c>
      <c r="L694" t="s">
        <v>8</v>
      </c>
      <c r="M694" t="s">
        <v>8</v>
      </c>
      <c r="N694" t="s">
        <v>8</v>
      </c>
      <c r="P694" t="s">
        <v>8</v>
      </c>
      <c r="Q694" t="s">
        <v>8</v>
      </c>
    </row>
    <row r="695" spans="1:17" x14ac:dyDescent="0.25">
      <c r="A695" t="s">
        <v>8</v>
      </c>
      <c r="B695" t="s">
        <v>8</v>
      </c>
      <c r="C695" t="s">
        <v>8</v>
      </c>
      <c r="D695" t="s">
        <v>8</v>
      </c>
      <c r="E695" t="s">
        <v>8</v>
      </c>
      <c r="F695" t="s">
        <v>8</v>
      </c>
      <c r="I695" t="s">
        <v>8</v>
      </c>
      <c r="J695" t="s">
        <v>8</v>
      </c>
      <c r="K695" t="s">
        <v>8</v>
      </c>
      <c r="L695" t="s">
        <v>8</v>
      </c>
      <c r="M695" t="s">
        <v>8</v>
      </c>
      <c r="N695" t="s">
        <v>8</v>
      </c>
      <c r="P695" t="s">
        <v>8</v>
      </c>
      <c r="Q695" t="s">
        <v>8</v>
      </c>
    </row>
    <row r="696" spans="1:17" x14ac:dyDescent="0.25">
      <c r="A696" t="s">
        <v>8</v>
      </c>
      <c r="B696" t="s">
        <v>8</v>
      </c>
      <c r="C696" t="s">
        <v>8</v>
      </c>
      <c r="D696" t="s">
        <v>8</v>
      </c>
      <c r="E696" t="s">
        <v>8</v>
      </c>
      <c r="F696" t="s">
        <v>8</v>
      </c>
      <c r="I696" t="s">
        <v>8</v>
      </c>
      <c r="J696" t="s">
        <v>8</v>
      </c>
      <c r="K696" t="s">
        <v>8</v>
      </c>
      <c r="L696" t="s">
        <v>8</v>
      </c>
      <c r="M696" t="s">
        <v>8</v>
      </c>
      <c r="N696" t="s">
        <v>8</v>
      </c>
      <c r="P696" t="s">
        <v>8</v>
      </c>
      <c r="Q696" t="s">
        <v>8</v>
      </c>
    </row>
    <row r="697" spans="1:17" x14ac:dyDescent="0.25">
      <c r="A697" t="s">
        <v>8</v>
      </c>
      <c r="B697" t="s">
        <v>8</v>
      </c>
      <c r="C697" t="s">
        <v>8</v>
      </c>
      <c r="D697" t="s">
        <v>8</v>
      </c>
      <c r="E697" t="s">
        <v>8</v>
      </c>
      <c r="F697" t="s">
        <v>8</v>
      </c>
      <c r="I697" t="s">
        <v>8</v>
      </c>
      <c r="J697" t="s">
        <v>8</v>
      </c>
      <c r="K697" t="s">
        <v>8</v>
      </c>
      <c r="L697" t="s">
        <v>8</v>
      </c>
      <c r="M697" t="s">
        <v>8</v>
      </c>
      <c r="N697" t="s">
        <v>8</v>
      </c>
      <c r="P697" t="s">
        <v>8</v>
      </c>
      <c r="Q697" t="s">
        <v>8</v>
      </c>
    </row>
    <row r="698" spans="1:17" x14ac:dyDescent="0.25">
      <c r="A698" t="s">
        <v>8</v>
      </c>
      <c r="B698" t="s">
        <v>8</v>
      </c>
      <c r="C698" t="s">
        <v>8</v>
      </c>
      <c r="D698" t="s">
        <v>8</v>
      </c>
      <c r="E698" t="s">
        <v>8</v>
      </c>
      <c r="F698" t="s">
        <v>8</v>
      </c>
      <c r="I698" t="s">
        <v>8</v>
      </c>
      <c r="J698" t="s">
        <v>8</v>
      </c>
      <c r="K698" t="s">
        <v>8</v>
      </c>
      <c r="L698" t="s">
        <v>8</v>
      </c>
      <c r="M698" t="s">
        <v>8</v>
      </c>
      <c r="N698" t="s">
        <v>8</v>
      </c>
      <c r="P698" t="s">
        <v>8</v>
      </c>
      <c r="Q698" t="s">
        <v>8</v>
      </c>
    </row>
    <row r="699" spans="1:17" x14ac:dyDescent="0.25">
      <c r="A699" t="s">
        <v>8</v>
      </c>
      <c r="B699" t="s">
        <v>8</v>
      </c>
      <c r="C699" t="s">
        <v>8</v>
      </c>
      <c r="D699" t="s">
        <v>8</v>
      </c>
      <c r="E699" t="s">
        <v>8</v>
      </c>
      <c r="F699" t="s">
        <v>8</v>
      </c>
      <c r="I699" t="s">
        <v>8</v>
      </c>
      <c r="J699" t="s">
        <v>8</v>
      </c>
      <c r="K699" t="s">
        <v>8</v>
      </c>
      <c r="L699" t="s">
        <v>8</v>
      </c>
      <c r="M699" t="s">
        <v>8</v>
      </c>
      <c r="N699" t="s">
        <v>8</v>
      </c>
      <c r="P699" t="s">
        <v>8</v>
      </c>
      <c r="Q699" t="s">
        <v>8</v>
      </c>
    </row>
    <row r="700" spans="1:17" x14ac:dyDescent="0.25">
      <c r="A700" t="s">
        <v>8</v>
      </c>
      <c r="B700" t="s">
        <v>8</v>
      </c>
      <c r="C700" t="s">
        <v>8</v>
      </c>
      <c r="D700" t="s">
        <v>8</v>
      </c>
      <c r="E700" t="s">
        <v>8</v>
      </c>
      <c r="F700" t="s">
        <v>8</v>
      </c>
      <c r="I700" t="s">
        <v>8</v>
      </c>
      <c r="J700" t="s">
        <v>8</v>
      </c>
      <c r="K700" t="s">
        <v>8</v>
      </c>
      <c r="L700" t="s">
        <v>8</v>
      </c>
      <c r="M700" t="s">
        <v>8</v>
      </c>
      <c r="N700" t="s">
        <v>8</v>
      </c>
      <c r="P700" t="s">
        <v>8</v>
      </c>
      <c r="Q700" t="s">
        <v>8</v>
      </c>
    </row>
    <row r="701" spans="1:17" x14ac:dyDescent="0.25">
      <c r="A701" t="s">
        <v>8</v>
      </c>
      <c r="B701" t="s">
        <v>8</v>
      </c>
      <c r="C701" t="s">
        <v>8</v>
      </c>
      <c r="D701" t="s">
        <v>8</v>
      </c>
      <c r="E701" t="s">
        <v>8</v>
      </c>
      <c r="F701" t="s">
        <v>8</v>
      </c>
      <c r="I701" t="s">
        <v>8</v>
      </c>
      <c r="J701" t="s">
        <v>8</v>
      </c>
      <c r="K701" t="s">
        <v>8</v>
      </c>
      <c r="L701" t="s">
        <v>8</v>
      </c>
      <c r="M701" t="s">
        <v>8</v>
      </c>
      <c r="N701" t="s">
        <v>8</v>
      </c>
      <c r="P701" t="s">
        <v>8</v>
      </c>
      <c r="Q701" t="s">
        <v>8</v>
      </c>
    </row>
    <row r="702" spans="1:17" x14ac:dyDescent="0.25">
      <c r="A702" t="s">
        <v>8</v>
      </c>
      <c r="B702" t="s">
        <v>8</v>
      </c>
      <c r="C702" t="s">
        <v>8</v>
      </c>
      <c r="D702" t="s">
        <v>8</v>
      </c>
      <c r="E702" t="s">
        <v>8</v>
      </c>
      <c r="F702" t="s">
        <v>8</v>
      </c>
      <c r="I702" t="s">
        <v>8</v>
      </c>
      <c r="J702" t="s">
        <v>8</v>
      </c>
      <c r="K702" t="s">
        <v>8</v>
      </c>
      <c r="L702" t="s">
        <v>8</v>
      </c>
      <c r="M702" t="s">
        <v>8</v>
      </c>
      <c r="N702" t="s">
        <v>8</v>
      </c>
      <c r="P702" t="s">
        <v>8</v>
      </c>
      <c r="Q702" t="s">
        <v>8</v>
      </c>
    </row>
    <row r="703" spans="1:17" x14ac:dyDescent="0.25">
      <c r="A703" t="s">
        <v>8</v>
      </c>
      <c r="B703" t="s">
        <v>8</v>
      </c>
      <c r="C703" t="s">
        <v>8</v>
      </c>
      <c r="D703" t="s">
        <v>8</v>
      </c>
      <c r="E703" t="s">
        <v>8</v>
      </c>
      <c r="F703" t="s">
        <v>8</v>
      </c>
      <c r="I703" t="s">
        <v>8</v>
      </c>
      <c r="J703" t="s">
        <v>8</v>
      </c>
      <c r="K703" t="s">
        <v>8</v>
      </c>
      <c r="L703" t="s">
        <v>8</v>
      </c>
      <c r="M703" t="s">
        <v>8</v>
      </c>
      <c r="N703" t="s">
        <v>8</v>
      </c>
      <c r="P703" t="s">
        <v>8</v>
      </c>
      <c r="Q703" t="s">
        <v>8</v>
      </c>
    </row>
    <row r="704" spans="1:17" x14ac:dyDescent="0.25">
      <c r="A704" t="s">
        <v>8</v>
      </c>
      <c r="B704" t="s">
        <v>8</v>
      </c>
      <c r="C704" t="s">
        <v>8</v>
      </c>
      <c r="D704" t="s">
        <v>8</v>
      </c>
      <c r="E704" t="s">
        <v>8</v>
      </c>
      <c r="F704" t="s">
        <v>8</v>
      </c>
      <c r="I704" t="s">
        <v>8</v>
      </c>
      <c r="J704" t="s">
        <v>8</v>
      </c>
      <c r="K704" t="s">
        <v>8</v>
      </c>
      <c r="L704" t="s">
        <v>8</v>
      </c>
      <c r="M704" t="s">
        <v>8</v>
      </c>
      <c r="N704" t="s">
        <v>8</v>
      </c>
      <c r="P704" t="s">
        <v>8</v>
      </c>
      <c r="Q704" t="s">
        <v>8</v>
      </c>
    </row>
    <row r="705" spans="1:17" x14ac:dyDescent="0.25">
      <c r="A705" t="s">
        <v>8</v>
      </c>
      <c r="B705" t="s">
        <v>8</v>
      </c>
      <c r="C705" t="s">
        <v>8</v>
      </c>
      <c r="D705" t="s">
        <v>8</v>
      </c>
      <c r="E705" t="s">
        <v>8</v>
      </c>
      <c r="F705" t="s">
        <v>8</v>
      </c>
      <c r="I705" t="s">
        <v>8</v>
      </c>
      <c r="J705" t="s">
        <v>8</v>
      </c>
      <c r="K705" t="s">
        <v>8</v>
      </c>
      <c r="L705" t="s">
        <v>8</v>
      </c>
      <c r="M705" t="s">
        <v>8</v>
      </c>
      <c r="N705" t="s">
        <v>8</v>
      </c>
      <c r="P705" t="s">
        <v>8</v>
      </c>
      <c r="Q705" t="s">
        <v>8</v>
      </c>
    </row>
    <row r="706" spans="1:17" x14ac:dyDescent="0.25">
      <c r="A706" t="s">
        <v>8</v>
      </c>
      <c r="B706" t="s">
        <v>8</v>
      </c>
      <c r="C706" t="s">
        <v>8</v>
      </c>
      <c r="D706" t="s">
        <v>8</v>
      </c>
      <c r="E706" t="s">
        <v>8</v>
      </c>
      <c r="F706" t="s">
        <v>8</v>
      </c>
      <c r="I706" t="s">
        <v>8</v>
      </c>
      <c r="J706" t="s">
        <v>8</v>
      </c>
      <c r="K706" t="s">
        <v>8</v>
      </c>
      <c r="L706" t="s">
        <v>8</v>
      </c>
      <c r="M706" t="s">
        <v>8</v>
      </c>
      <c r="N706" t="s">
        <v>8</v>
      </c>
      <c r="P706" t="s">
        <v>8</v>
      </c>
      <c r="Q706" t="s">
        <v>8</v>
      </c>
    </row>
    <row r="707" spans="1:17" x14ac:dyDescent="0.25">
      <c r="A707" t="s">
        <v>8</v>
      </c>
      <c r="B707" t="s">
        <v>8</v>
      </c>
      <c r="C707" t="s">
        <v>8</v>
      </c>
      <c r="D707" t="s">
        <v>8</v>
      </c>
      <c r="E707" t="s">
        <v>8</v>
      </c>
      <c r="F707" t="s">
        <v>8</v>
      </c>
      <c r="I707" t="s">
        <v>8</v>
      </c>
      <c r="J707" t="s">
        <v>8</v>
      </c>
      <c r="K707" t="s">
        <v>8</v>
      </c>
      <c r="L707" t="s">
        <v>8</v>
      </c>
      <c r="M707" t="s">
        <v>8</v>
      </c>
      <c r="N707" t="s">
        <v>8</v>
      </c>
      <c r="P707" t="s">
        <v>8</v>
      </c>
      <c r="Q707" t="s">
        <v>8</v>
      </c>
    </row>
    <row r="708" spans="1:17" x14ac:dyDescent="0.25">
      <c r="A708" t="s">
        <v>8</v>
      </c>
      <c r="B708" t="s">
        <v>8</v>
      </c>
      <c r="C708" t="s">
        <v>8</v>
      </c>
      <c r="D708" t="s">
        <v>8</v>
      </c>
      <c r="E708" t="s">
        <v>8</v>
      </c>
      <c r="F708" t="s">
        <v>8</v>
      </c>
      <c r="I708" t="s">
        <v>8</v>
      </c>
      <c r="J708" t="s">
        <v>8</v>
      </c>
      <c r="K708" t="s">
        <v>8</v>
      </c>
      <c r="L708" t="s">
        <v>8</v>
      </c>
      <c r="M708" t="s">
        <v>8</v>
      </c>
      <c r="N708" t="s">
        <v>8</v>
      </c>
      <c r="P708" t="s">
        <v>8</v>
      </c>
      <c r="Q708" t="s">
        <v>8</v>
      </c>
    </row>
    <row r="709" spans="1:17" x14ac:dyDescent="0.25">
      <c r="A709" t="s">
        <v>8</v>
      </c>
      <c r="B709" t="s">
        <v>8</v>
      </c>
      <c r="C709" t="s">
        <v>8</v>
      </c>
      <c r="D709" t="s">
        <v>8</v>
      </c>
      <c r="E709" t="s">
        <v>8</v>
      </c>
      <c r="F709" t="s">
        <v>8</v>
      </c>
      <c r="I709" t="s">
        <v>8</v>
      </c>
      <c r="J709" t="s">
        <v>8</v>
      </c>
      <c r="K709" t="s">
        <v>8</v>
      </c>
      <c r="L709" t="s">
        <v>8</v>
      </c>
      <c r="M709" t="s">
        <v>8</v>
      </c>
      <c r="N709" t="s">
        <v>8</v>
      </c>
      <c r="P709" t="s">
        <v>8</v>
      </c>
      <c r="Q709" t="s">
        <v>8</v>
      </c>
    </row>
    <row r="710" spans="1:17" x14ac:dyDescent="0.25">
      <c r="A710" t="s">
        <v>8</v>
      </c>
      <c r="B710" t="s">
        <v>8</v>
      </c>
      <c r="C710" t="s">
        <v>8</v>
      </c>
      <c r="D710" t="s">
        <v>8</v>
      </c>
      <c r="E710" t="s">
        <v>8</v>
      </c>
      <c r="F710" t="s">
        <v>8</v>
      </c>
      <c r="I710" t="s">
        <v>8</v>
      </c>
      <c r="J710" t="s">
        <v>8</v>
      </c>
      <c r="K710" t="s">
        <v>8</v>
      </c>
      <c r="L710" t="s">
        <v>8</v>
      </c>
      <c r="M710" t="s">
        <v>8</v>
      </c>
      <c r="N710" t="s">
        <v>8</v>
      </c>
      <c r="P710" t="s">
        <v>8</v>
      </c>
      <c r="Q710" t="s">
        <v>8</v>
      </c>
    </row>
    <row r="711" spans="1:17" x14ac:dyDescent="0.25">
      <c r="A711" t="s">
        <v>8</v>
      </c>
      <c r="B711" t="s">
        <v>8</v>
      </c>
      <c r="C711" t="s">
        <v>8</v>
      </c>
      <c r="D711" t="s">
        <v>8</v>
      </c>
      <c r="E711" t="s">
        <v>8</v>
      </c>
      <c r="F711" t="s">
        <v>8</v>
      </c>
      <c r="I711" t="s">
        <v>8</v>
      </c>
      <c r="J711" t="s">
        <v>8</v>
      </c>
      <c r="K711" t="s">
        <v>8</v>
      </c>
      <c r="L711" t="s">
        <v>8</v>
      </c>
      <c r="M711" t="s">
        <v>8</v>
      </c>
      <c r="N711" t="s">
        <v>8</v>
      </c>
      <c r="P711" t="s">
        <v>8</v>
      </c>
      <c r="Q711" t="s">
        <v>8</v>
      </c>
    </row>
    <row r="712" spans="1:17" x14ac:dyDescent="0.25">
      <c r="A712" t="s">
        <v>8</v>
      </c>
      <c r="B712" t="s">
        <v>8</v>
      </c>
      <c r="C712" t="s">
        <v>8</v>
      </c>
      <c r="D712" t="s">
        <v>8</v>
      </c>
      <c r="E712" t="s">
        <v>8</v>
      </c>
      <c r="F712" t="s">
        <v>8</v>
      </c>
      <c r="I712" t="s">
        <v>8</v>
      </c>
      <c r="J712" t="s">
        <v>8</v>
      </c>
      <c r="K712" t="s">
        <v>8</v>
      </c>
      <c r="L712" t="s">
        <v>8</v>
      </c>
      <c r="M712" t="s">
        <v>8</v>
      </c>
      <c r="N712" t="s">
        <v>8</v>
      </c>
      <c r="P712" t="s">
        <v>8</v>
      </c>
      <c r="Q712" t="s">
        <v>8</v>
      </c>
    </row>
    <row r="713" spans="1:17" x14ac:dyDescent="0.25">
      <c r="A713" t="s">
        <v>8</v>
      </c>
      <c r="B713" t="s">
        <v>8</v>
      </c>
      <c r="C713" t="s">
        <v>8</v>
      </c>
      <c r="D713" t="s">
        <v>8</v>
      </c>
      <c r="E713" t="s">
        <v>8</v>
      </c>
      <c r="F713" t="s">
        <v>8</v>
      </c>
      <c r="I713" t="s">
        <v>8</v>
      </c>
      <c r="J713" t="s">
        <v>8</v>
      </c>
      <c r="K713" t="s">
        <v>8</v>
      </c>
      <c r="L713" t="s">
        <v>8</v>
      </c>
      <c r="M713" t="s">
        <v>8</v>
      </c>
      <c r="N713" t="s">
        <v>8</v>
      </c>
      <c r="P713" t="s">
        <v>8</v>
      </c>
      <c r="Q713" t="s">
        <v>8</v>
      </c>
    </row>
    <row r="714" spans="1:17" x14ac:dyDescent="0.25">
      <c r="A714" t="s">
        <v>8</v>
      </c>
      <c r="B714" t="s">
        <v>8</v>
      </c>
      <c r="C714" t="s">
        <v>8</v>
      </c>
      <c r="D714" t="s">
        <v>8</v>
      </c>
      <c r="E714" t="s">
        <v>8</v>
      </c>
      <c r="F714" t="s">
        <v>8</v>
      </c>
      <c r="I714" t="s">
        <v>8</v>
      </c>
      <c r="J714" t="s">
        <v>8</v>
      </c>
      <c r="K714" t="s">
        <v>8</v>
      </c>
      <c r="L714" t="s">
        <v>8</v>
      </c>
      <c r="M714" t="s">
        <v>8</v>
      </c>
      <c r="N714" t="s">
        <v>8</v>
      </c>
      <c r="P714" t="s">
        <v>8</v>
      </c>
      <c r="Q714" t="s">
        <v>8</v>
      </c>
    </row>
    <row r="715" spans="1:17" x14ac:dyDescent="0.25">
      <c r="A715" t="s">
        <v>8</v>
      </c>
      <c r="B715" t="s">
        <v>8</v>
      </c>
      <c r="C715" t="s">
        <v>8</v>
      </c>
      <c r="D715" t="s">
        <v>8</v>
      </c>
      <c r="E715" t="s">
        <v>8</v>
      </c>
      <c r="F715" t="s">
        <v>8</v>
      </c>
      <c r="I715" t="s">
        <v>8</v>
      </c>
      <c r="J715" t="s">
        <v>8</v>
      </c>
      <c r="K715" t="s">
        <v>8</v>
      </c>
      <c r="L715" t="s">
        <v>8</v>
      </c>
      <c r="M715" t="s">
        <v>8</v>
      </c>
      <c r="N715" t="s">
        <v>8</v>
      </c>
      <c r="P715" t="s">
        <v>8</v>
      </c>
      <c r="Q715" t="s">
        <v>8</v>
      </c>
    </row>
    <row r="716" spans="1:17" x14ac:dyDescent="0.25">
      <c r="A716" t="s">
        <v>8</v>
      </c>
      <c r="B716" t="s">
        <v>8</v>
      </c>
      <c r="C716" t="s">
        <v>8</v>
      </c>
      <c r="D716" t="s">
        <v>8</v>
      </c>
      <c r="E716" t="s">
        <v>8</v>
      </c>
      <c r="F716" t="s">
        <v>8</v>
      </c>
      <c r="I716" t="s">
        <v>8</v>
      </c>
      <c r="J716" t="s">
        <v>8</v>
      </c>
      <c r="K716" t="s">
        <v>8</v>
      </c>
      <c r="L716" t="s">
        <v>8</v>
      </c>
      <c r="M716" t="s">
        <v>8</v>
      </c>
      <c r="N716" t="s">
        <v>8</v>
      </c>
      <c r="P716" t="s">
        <v>8</v>
      </c>
      <c r="Q716" t="s">
        <v>8</v>
      </c>
    </row>
    <row r="717" spans="1:17" x14ac:dyDescent="0.25">
      <c r="A717" t="s">
        <v>8</v>
      </c>
      <c r="B717" t="s">
        <v>8</v>
      </c>
      <c r="C717" t="s">
        <v>8</v>
      </c>
      <c r="D717" t="s">
        <v>8</v>
      </c>
      <c r="E717" t="s">
        <v>8</v>
      </c>
      <c r="F717" t="s">
        <v>8</v>
      </c>
      <c r="I717" t="s">
        <v>8</v>
      </c>
      <c r="J717" t="s">
        <v>8</v>
      </c>
      <c r="K717" t="s">
        <v>8</v>
      </c>
      <c r="L717" t="s">
        <v>8</v>
      </c>
      <c r="M717" t="s">
        <v>8</v>
      </c>
      <c r="N717" t="s">
        <v>8</v>
      </c>
      <c r="P717" t="s">
        <v>8</v>
      </c>
      <c r="Q717" t="s">
        <v>8</v>
      </c>
    </row>
    <row r="718" spans="1:17" x14ac:dyDescent="0.25">
      <c r="A718" t="s">
        <v>8</v>
      </c>
      <c r="B718" t="s">
        <v>8</v>
      </c>
      <c r="C718" t="s">
        <v>8</v>
      </c>
      <c r="D718" t="s">
        <v>8</v>
      </c>
      <c r="E718" t="s">
        <v>8</v>
      </c>
      <c r="F718" t="s">
        <v>8</v>
      </c>
      <c r="I718" t="s">
        <v>8</v>
      </c>
      <c r="J718" t="s">
        <v>8</v>
      </c>
      <c r="K718" t="s">
        <v>8</v>
      </c>
      <c r="L718" t="s">
        <v>8</v>
      </c>
      <c r="M718" t="s">
        <v>8</v>
      </c>
      <c r="N718" t="s">
        <v>8</v>
      </c>
      <c r="P718" t="s">
        <v>8</v>
      </c>
      <c r="Q718" t="s">
        <v>8</v>
      </c>
    </row>
    <row r="719" spans="1:17" x14ac:dyDescent="0.25">
      <c r="A719" t="s">
        <v>8</v>
      </c>
      <c r="B719" t="s">
        <v>8</v>
      </c>
      <c r="C719" t="s">
        <v>8</v>
      </c>
      <c r="D719" t="s">
        <v>8</v>
      </c>
      <c r="E719" t="s">
        <v>8</v>
      </c>
      <c r="F719" t="s">
        <v>8</v>
      </c>
      <c r="I719" t="s">
        <v>8</v>
      </c>
      <c r="J719" t="s">
        <v>8</v>
      </c>
      <c r="K719" t="s">
        <v>8</v>
      </c>
      <c r="L719" t="s">
        <v>8</v>
      </c>
      <c r="M719" t="s">
        <v>8</v>
      </c>
      <c r="N719" t="s">
        <v>8</v>
      </c>
      <c r="P719" t="s">
        <v>8</v>
      </c>
      <c r="Q719" t="s">
        <v>8</v>
      </c>
    </row>
    <row r="720" spans="1:17" x14ac:dyDescent="0.25">
      <c r="A720" t="s">
        <v>8</v>
      </c>
      <c r="B720" t="s">
        <v>8</v>
      </c>
      <c r="C720" t="s">
        <v>8</v>
      </c>
      <c r="D720" t="s">
        <v>8</v>
      </c>
      <c r="E720" t="s">
        <v>8</v>
      </c>
      <c r="F720" t="s">
        <v>8</v>
      </c>
      <c r="I720" t="s">
        <v>8</v>
      </c>
      <c r="J720" t="s">
        <v>8</v>
      </c>
      <c r="K720" t="s">
        <v>8</v>
      </c>
      <c r="L720" t="s">
        <v>8</v>
      </c>
      <c r="M720" t="s">
        <v>8</v>
      </c>
      <c r="N720" t="s">
        <v>8</v>
      </c>
      <c r="P720" t="s">
        <v>8</v>
      </c>
      <c r="Q720" t="s">
        <v>8</v>
      </c>
    </row>
    <row r="721" spans="1:17" x14ac:dyDescent="0.25">
      <c r="A721" t="s">
        <v>8</v>
      </c>
      <c r="B721" t="s">
        <v>8</v>
      </c>
      <c r="C721" t="s">
        <v>8</v>
      </c>
      <c r="D721" t="s">
        <v>8</v>
      </c>
      <c r="E721" t="s">
        <v>8</v>
      </c>
      <c r="F721" t="s">
        <v>8</v>
      </c>
      <c r="I721" t="s">
        <v>8</v>
      </c>
      <c r="J721" t="s">
        <v>8</v>
      </c>
      <c r="K721" t="s">
        <v>8</v>
      </c>
      <c r="L721" t="s">
        <v>8</v>
      </c>
      <c r="M721" t="s">
        <v>8</v>
      </c>
      <c r="N721" t="s">
        <v>8</v>
      </c>
      <c r="P721" t="s">
        <v>8</v>
      </c>
      <c r="Q721" t="s">
        <v>8</v>
      </c>
    </row>
    <row r="722" spans="1:17" x14ac:dyDescent="0.25">
      <c r="A722" t="s">
        <v>8</v>
      </c>
      <c r="B722" t="s">
        <v>8</v>
      </c>
      <c r="C722" t="s">
        <v>8</v>
      </c>
      <c r="D722" t="s">
        <v>8</v>
      </c>
      <c r="E722" t="s">
        <v>8</v>
      </c>
      <c r="F722" t="s">
        <v>8</v>
      </c>
      <c r="I722" t="s">
        <v>8</v>
      </c>
      <c r="J722" t="s">
        <v>8</v>
      </c>
      <c r="K722" t="s">
        <v>8</v>
      </c>
      <c r="L722" t="s">
        <v>8</v>
      </c>
      <c r="M722" t="s">
        <v>8</v>
      </c>
      <c r="N722" t="s">
        <v>8</v>
      </c>
      <c r="P722" t="s">
        <v>8</v>
      </c>
      <c r="Q722" t="s">
        <v>8</v>
      </c>
    </row>
    <row r="723" spans="1:17" x14ac:dyDescent="0.25">
      <c r="A723" t="s">
        <v>8</v>
      </c>
      <c r="B723" t="s">
        <v>8</v>
      </c>
      <c r="C723" t="s">
        <v>8</v>
      </c>
      <c r="D723" t="s">
        <v>8</v>
      </c>
      <c r="E723" t="s">
        <v>8</v>
      </c>
      <c r="F723" t="s">
        <v>8</v>
      </c>
      <c r="I723" t="s">
        <v>8</v>
      </c>
      <c r="J723" t="s">
        <v>8</v>
      </c>
      <c r="K723" t="s">
        <v>8</v>
      </c>
      <c r="L723" t="s">
        <v>8</v>
      </c>
      <c r="M723" t="s">
        <v>8</v>
      </c>
      <c r="N723" t="s">
        <v>8</v>
      </c>
      <c r="P723" t="s">
        <v>8</v>
      </c>
      <c r="Q723" t="s">
        <v>8</v>
      </c>
    </row>
    <row r="724" spans="1:17" x14ac:dyDescent="0.25">
      <c r="A724" t="s">
        <v>8</v>
      </c>
      <c r="B724" t="s">
        <v>8</v>
      </c>
      <c r="C724" t="s">
        <v>8</v>
      </c>
      <c r="D724" t="s">
        <v>8</v>
      </c>
      <c r="E724" t="s">
        <v>8</v>
      </c>
      <c r="F724" t="s">
        <v>8</v>
      </c>
      <c r="I724" t="s">
        <v>8</v>
      </c>
      <c r="J724" t="s">
        <v>8</v>
      </c>
      <c r="K724" t="s">
        <v>8</v>
      </c>
      <c r="L724" t="s">
        <v>8</v>
      </c>
      <c r="M724" t="s">
        <v>8</v>
      </c>
      <c r="N724" t="s">
        <v>8</v>
      </c>
      <c r="P724" t="s">
        <v>8</v>
      </c>
      <c r="Q724" t="s">
        <v>8</v>
      </c>
    </row>
    <row r="725" spans="1:17" x14ac:dyDescent="0.25">
      <c r="A725" t="s">
        <v>8</v>
      </c>
      <c r="B725" t="s">
        <v>8</v>
      </c>
      <c r="C725" t="s">
        <v>8</v>
      </c>
      <c r="D725" t="s">
        <v>8</v>
      </c>
      <c r="E725" t="s">
        <v>8</v>
      </c>
      <c r="F725" t="s">
        <v>8</v>
      </c>
      <c r="I725" t="s">
        <v>8</v>
      </c>
      <c r="J725" t="s">
        <v>8</v>
      </c>
      <c r="K725" t="s">
        <v>8</v>
      </c>
      <c r="L725" t="s">
        <v>8</v>
      </c>
      <c r="M725" t="s">
        <v>8</v>
      </c>
      <c r="N725" t="s">
        <v>8</v>
      </c>
      <c r="P725" t="s">
        <v>8</v>
      </c>
      <c r="Q725" t="s">
        <v>8</v>
      </c>
    </row>
    <row r="726" spans="1:17" x14ac:dyDescent="0.25">
      <c r="A726" t="s">
        <v>8</v>
      </c>
      <c r="B726" t="s">
        <v>8</v>
      </c>
      <c r="C726" t="s">
        <v>8</v>
      </c>
      <c r="D726" t="s">
        <v>8</v>
      </c>
      <c r="E726" t="s">
        <v>8</v>
      </c>
      <c r="F726" t="s">
        <v>8</v>
      </c>
      <c r="I726" t="s">
        <v>8</v>
      </c>
      <c r="J726" t="s">
        <v>8</v>
      </c>
      <c r="K726" t="s">
        <v>8</v>
      </c>
      <c r="L726" t="s">
        <v>8</v>
      </c>
      <c r="M726" t="s">
        <v>8</v>
      </c>
      <c r="N726" t="s">
        <v>8</v>
      </c>
      <c r="P726" t="s">
        <v>8</v>
      </c>
      <c r="Q726" t="s">
        <v>8</v>
      </c>
    </row>
    <row r="727" spans="1:17" x14ac:dyDescent="0.25">
      <c r="A727" t="s">
        <v>8</v>
      </c>
      <c r="B727" t="s">
        <v>8</v>
      </c>
      <c r="C727" t="s">
        <v>8</v>
      </c>
      <c r="D727" t="s">
        <v>8</v>
      </c>
      <c r="E727" t="s">
        <v>8</v>
      </c>
      <c r="F727" t="s">
        <v>8</v>
      </c>
      <c r="I727" t="s">
        <v>8</v>
      </c>
      <c r="J727" t="s">
        <v>8</v>
      </c>
      <c r="K727" t="s">
        <v>8</v>
      </c>
      <c r="L727" t="s">
        <v>8</v>
      </c>
      <c r="M727" t="s">
        <v>8</v>
      </c>
      <c r="N727" t="s">
        <v>8</v>
      </c>
      <c r="P727" t="s">
        <v>8</v>
      </c>
      <c r="Q727" t="s">
        <v>8</v>
      </c>
    </row>
    <row r="728" spans="1:17" x14ac:dyDescent="0.25">
      <c r="A728" t="s">
        <v>8</v>
      </c>
      <c r="B728" t="s">
        <v>8</v>
      </c>
      <c r="C728" t="s">
        <v>8</v>
      </c>
      <c r="D728" t="s">
        <v>8</v>
      </c>
      <c r="E728" t="s">
        <v>8</v>
      </c>
      <c r="F728" t="s">
        <v>8</v>
      </c>
      <c r="I728" t="s">
        <v>8</v>
      </c>
      <c r="J728" t="s">
        <v>8</v>
      </c>
      <c r="K728" t="s">
        <v>8</v>
      </c>
      <c r="L728" t="s">
        <v>8</v>
      </c>
      <c r="M728" t="s">
        <v>8</v>
      </c>
      <c r="N728" t="s">
        <v>8</v>
      </c>
      <c r="P728" t="s">
        <v>8</v>
      </c>
      <c r="Q728" t="s">
        <v>8</v>
      </c>
    </row>
    <row r="729" spans="1:17" x14ac:dyDescent="0.25">
      <c r="A729" t="s">
        <v>8</v>
      </c>
      <c r="B729" t="s">
        <v>8</v>
      </c>
      <c r="C729" t="s">
        <v>8</v>
      </c>
      <c r="D729" t="s">
        <v>8</v>
      </c>
      <c r="E729" t="s">
        <v>8</v>
      </c>
      <c r="F729" t="s">
        <v>8</v>
      </c>
      <c r="I729" t="s">
        <v>8</v>
      </c>
      <c r="J729" t="s">
        <v>8</v>
      </c>
      <c r="K729" t="s">
        <v>8</v>
      </c>
      <c r="L729" t="s">
        <v>8</v>
      </c>
      <c r="M729" t="s">
        <v>8</v>
      </c>
      <c r="N729" t="s">
        <v>8</v>
      </c>
      <c r="P729" t="s">
        <v>8</v>
      </c>
      <c r="Q729" t="s">
        <v>8</v>
      </c>
    </row>
    <row r="730" spans="1:17" x14ac:dyDescent="0.25">
      <c r="A730" t="s">
        <v>8</v>
      </c>
      <c r="B730" t="s">
        <v>8</v>
      </c>
      <c r="C730" t="s">
        <v>8</v>
      </c>
      <c r="D730" t="s">
        <v>8</v>
      </c>
      <c r="E730" t="s">
        <v>8</v>
      </c>
      <c r="F730" t="s">
        <v>8</v>
      </c>
      <c r="I730" t="s">
        <v>8</v>
      </c>
      <c r="J730" t="s">
        <v>8</v>
      </c>
      <c r="K730" t="s">
        <v>8</v>
      </c>
      <c r="L730" t="s">
        <v>8</v>
      </c>
      <c r="M730" t="s">
        <v>8</v>
      </c>
      <c r="N730" t="s">
        <v>8</v>
      </c>
      <c r="P730" t="s">
        <v>8</v>
      </c>
      <c r="Q730" t="s">
        <v>8</v>
      </c>
    </row>
    <row r="731" spans="1:17" x14ac:dyDescent="0.25">
      <c r="A731" t="s">
        <v>8</v>
      </c>
      <c r="B731" t="s">
        <v>8</v>
      </c>
      <c r="C731" t="s">
        <v>8</v>
      </c>
      <c r="D731" t="s">
        <v>8</v>
      </c>
      <c r="E731" t="s">
        <v>8</v>
      </c>
      <c r="F731" t="s">
        <v>8</v>
      </c>
      <c r="I731" t="s">
        <v>8</v>
      </c>
      <c r="J731" t="s">
        <v>8</v>
      </c>
      <c r="K731" t="s">
        <v>8</v>
      </c>
      <c r="L731" t="s">
        <v>8</v>
      </c>
      <c r="M731" t="s">
        <v>8</v>
      </c>
      <c r="N731" t="s">
        <v>8</v>
      </c>
      <c r="P731" t="s">
        <v>8</v>
      </c>
      <c r="Q731" t="s">
        <v>8</v>
      </c>
    </row>
    <row r="732" spans="1:17" x14ac:dyDescent="0.25">
      <c r="A732" t="s">
        <v>8</v>
      </c>
      <c r="B732" t="s">
        <v>8</v>
      </c>
      <c r="C732" t="s">
        <v>8</v>
      </c>
      <c r="D732" t="s">
        <v>8</v>
      </c>
      <c r="E732" t="s">
        <v>8</v>
      </c>
      <c r="F732" t="s">
        <v>8</v>
      </c>
      <c r="I732" t="s">
        <v>8</v>
      </c>
      <c r="J732" t="s">
        <v>8</v>
      </c>
      <c r="K732" t="s">
        <v>8</v>
      </c>
      <c r="L732" t="s">
        <v>8</v>
      </c>
      <c r="M732" t="s">
        <v>8</v>
      </c>
      <c r="N732" t="s">
        <v>8</v>
      </c>
      <c r="P732" t="s">
        <v>8</v>
      </c>
      <c r="Q732" t="s">
        <v>8</v>
      </c>
    </row>
    <row r="733" spans="1:17" x14ac:dyDescent="0.25">
      <c r="A733" t="s">
        <v>8</v>
      </c>
      <c r="B733" t="s">
        <v>8</v>
      </c>
      <c r="C733" t="s">
        <v>8</v>
      </c>
      <c r="D733" t="s">
        <v>8</v>
      </c>
      <c r="E733" t="s">
        <v>8</v>
      </c>
      <c r="F733" t="s">
        <v>8</v>
      </c>
      <c r="I733" t="s">
        <v>8</v>
      </c>
      <c r="J733" t="s">
        <v>8</v>
      </c>
      <c r="K733" t="s">
        <v>8</v>
      </c>
      <c r="L733" t="s">
        <v>8</v>
      </c>
      <c r="M733" t="s">
        <v>8</v>
      </c>
      <c r="N733" t="s">
        <v>8</v>
      </c>
      <c r="P733" t="s">
        <v>8</v>
      </c>
      <c r="Q733" t="s">
        <v>8</v>
      </c>
    </row>
    <row r="734" spans="1:17" x14ac:dyDescent="0.25">
      <c r="A734" t="s">
        <v>8</v>
      </c>
      <c r="B734" t="s">
        <v>8</v>
      </c>
      <c r="C734" t="s">
        <v>8</v>
      </c>
      <c r="D734" t="s">
        <v>8</v>
      </c>
      <c r="E734" t="s">
        <v>8</v>
      </c>
      <c r="F734" t="s">
        <v>8</v>
      </c>
      <c r="I734" t="s">
        <v>8</v>
      </c>
      <c r="J734" t="s">
        <v>8</v>
      </c>
      <c r="K734" t="s">
        <v>8</v>
      </c>
      <c r="L734" t="s">
        <v>8</v>
      </c>
      <c r="M734" t="s">
        <v>8</v>
      </c>
      <c r="N734" t="s">
        <v>8</v>
      </c>
      <c r="P734" t="s">
        <v>8</v>
      </c>
      <c r="Q734" t="s">
        <v>8</v>
      </c>
    </row>
    <row r="735" spans="1:17" x14ac:dyDescent="0.25">
      <c r="A735" t="s">
        <v>8</v>
      </c>
      <c r="B735" t="s">
        <v>8</v>
      </c>
      <c r="C735" t="s">
        <v>8</v>
      </c>
      <c r="D735" t="s">
        <v>8</v>
      </c>
      <c r="E735" t="s">
        <v>8</v>
      </c>
      <c r="F735" t="s">
        <v>8</v>
      </c>
      <c r="I735" t="s">
        <v>8</v>
      </c>
      <c r="J735" t="s">
        <v>8</v>
      </c>
      <c r="K735" t="s">
        <v>8</v>
      </c>
      <c r="L735" t="s">
        <v>8</v>
      </c>
      <c r="M735" t="s">
        <v>8</v>
      </c>
      <c r="N735" t="s">
        <v>8</v>
      </c>
      <c r="P735" t="s">
        <v>8</v>
      </c>
      <c r="Q735" t="s">
        <v>8</v>
      </c>
    </row>
    <row r="736" spans="1:17" x14ac:dyDescent="0.25">
      <c r="A736" t="s">
        <v>8</v>
      </c>
      <c r="B736" t="s">
        <v>8</v>
      </c>
      <c r="C736" t="s">
        <v>8</v>
      </c>
      <c r="D736" t="s">
        <v>8</v>
      </c>
      <c r="E736" t="s">
        <v>8</v>
      </c>
      <c r="F736" t="s">
        <v>8</v>
      </c>
      <c r="I736" t="s">
        <v>8</v>
      </c>
      <c r="J736" t="s">
        <v>8</v>
      </c>
      <c r="K736" t="s">
        <v>8</v>
      </c>
      <c r="L736" t="s">
        <v>8</v>
      </c>
      <c r="M736" t="s">
        <v>8</v>
      </c>
      <c r="N736" t="s">
        <v>8</v>
      </c>
      <c r="P736" t="s">
        <v>8</v>
      </c>
      <c r="Q736" t="s">
        <v>8</v>
      </c>
    </row>
    <row r="737" spans="1:17" x14ac:dyDescent="0.25">
      <c r="A737" t="s">
        <v>8</v>
      </c>
      <c r="B737" t="s">
        <v>8</v>
      </c>
      <c r="C737" t="s">
        <v>8</v>
      </c>
      <c r="D737" t="s">
        <v>8</v>
      </c>
      <c r="E737" t="s">
        <v>8</v>
      </c>
      <c r="F737" t="s">
        <v>8</v>
      </c>
      <c r="I737" t="s">
        <v>8</v>
      </c>
      <c r="J737" t="s">
        <v>8</v>
      </c>
      <c r="K737" t="s">
        <v>8</v>
      </c>
      <c r="L737" t="s">
        <v>8</v>
      </c>
      <c r="M737" t="s">
        <v>8</v>
      </c>
      <c r="N737" t="s">
        <v>8</v>
      </c>
      <c r="P737" t="s">
        <v>8</v>
      </c>
      <c r="Q737" t="s">
        <v>8</v>
      </c>
    </row>
    <row r="738" spans="1:17" x14ac:dyDescent="0.25">
      <c r="A738" t="s">
        <v>8</v>
      </c>
      <c r="B738" t="s">
        <v>8</v>
      </c>
      <c r="C738" t="s">
        <v>8</v>
      </c>
      <c r="D738" t="s">
        <v>8</v>
      </c>
      <c r="E738" t="s">
        <v>8</v>
      </c>
      <c r="F738" t="s">
        <v>8</v>
      </c>
      <c r="I738" t="s">
        <v>8</v>
      </c>
      <c r="J738" t="s">
        <v>8</v>
      </c>
      <c r="K738" t="s">
        <v>8</v>
      </c>
      <c r="L738" t="s">
        <v>8</v>
      </c>
      <c r="M738" t="s">
        <v>8</v>
      </c>
      <c r="N738" t="s">
        <v>8</v>
      </c>
      <c r="P738" t="s">
        <v>8</v>
      </c>
      <c r="Q738" t="s">
        <v>8</v>
      </c>
    </row>
    <row r="739" spans="1:17" x14ac:dyDescent="0.25">
      <c r="A739" t="s">
        <v>8</v>
      </c>
      <c r="B739" t="s">
        <v>8</v>
      </c>
      <c r="C739" t="s">
        <v>8</v>
      </c>
      <c r="D739" t="s">
        <v>8</v>
      </c>
      <c r="E739" t="s">
        <v>8</v>
      </c>
      <c r="F739" t="s">
        <v>8</v>
      </c>
      <c r="I739" t="s">
        <v>8</v>
      </c>
      <c r="J739" t="s">
        <v>8</v>
      </c>
      <c r="K739" t="s">
        <v>8</v>
      </c>
      <c r="L739" t="s">
        <v>8</v>
      </c>
      <c r="M739" t="s">
        <v>8</v>
      </c>
      <c r="N739" t="s">
        <v>8</v>
      </c>
      <c r="P739" t="s">
        <v>8</v>
      </c>
      <c r="Q739" t="s">
        <v>8</v>
      </c>
    </row>
    <row r="740" spans="1:17" x14ac:dyDescent="0.25">
      <c r="A740" t="s">
        <v>8</v>
      </c>
      <c r="B740" t="s">
        <v>8</v>
      </c>
      <c r="C740" t="s">
        <v>8</v>
      </c>
      <c r="D740" t="s">
        <v>8</v>
      </c>
      <c r="E740" t="s">
        <v>8</v>
      </c>
      <c r="F740" t="s">
        <v>8</v>
      </c>
      <c r="I740" t="s">
        <v>8</v>
      </c>
      <c r="J740" t="s">
        <v>8</v>
      </c>
      <c r="K740" t="s">
        <v>8</v>
      </c>
      <c r="L740" t="s">
        <v>8</v>
      </c>
      <c r="M740" t="s">
        <v>8</v>
      </c>
      <c r="N740" t="s">
        <v>8</v>
      </c>
      <c r="P740" t="s">
        <v>8</v>
      </c>
      <c r="Q740" t="s">
        <v>8</v>
      </c>
    </row>
    <row r="741" spans="1:17" x14ac:dyDescent="0.25">
      <c r="A741" t="s">
        <v>8</v>
      </c>
      <c r="B741" t="s">
        <v>8</v>
      </c>
      <c r="C741" t="s">
        <v>8</v>
      </c>
      <c r="D741" t="s">
        <v>8</v>
      </c>
      <c r="E741" t="s">
        <v>8</v>
      </c>
      <c r="F741" t="s">
        <v>8</v>
      </c>
      <c r="I741" t="s">
        <v>8</v>
      </c>
      <c r="J741" t="s">
        <v>8</v>
      </c>
      <c r="K741" t="s">
        <v>8</v>
      </c>
      <c r="L741" t="s">
        <v>8</v>
      </c>
      <c r="M741" t="s">
        <v>8</v>
      </c>
      <c r="N741" t="s">
        <v>8</v>
      </c>
      <c r="P741" t="s">
        <v>8</v>
      </c>
      <c r="Q741" t="s">
        <v>8</v>
      </c>
    </row>
    <row r="742" spans="1:17" x14ac:dyDescent="0.25">
      <c r="A742" t="s">
        <v>8</v>
      </c>
      <c r="B742" t="s">
        <v>8</v>
      </c>
      <c r="C742" t="s">
        <v>8</v>
      </c>
      <c r="D742" t="s">
        <v>8</v>
      </c>
      <c r="E742" t="s">
        <v>8</v>
      </c>
      <c r="F742" t="s">
        <v>8</v>
      </c>
      <c r="I742" t="s">
        <v>8</v>
      </c>
      <c r="J742" t="s">
        <v>8</v>
      </c>
      <c r="K742" t="s">
        <v>8</v>
      </c>
      <c r="L742" t="s">
        <v>8</v>
      </c>
      <c r="M742" t="s">
        <v>8</v>
      </c>
      <c r="N742" t="s">
        <v>8</v>
      </c>
      <c r="P742" t="s">
        <v>8</v>
      </c>
      <c r="Q742" t="s">
        <v>8</v>
      </c>
    </row>
    <row r="743" spans="1:17" x14ac:dyDescent="0.25">
      <c r="A743" t="s">
        <v>8</v>
      </c>
      <c r="B743" t="s">
        <v>8</v>
      </c>
      <c r="C743" t="s">
        <v>8</v>
      </c>
      <c r="D743" t="s">
        <v>8</v>
      </c>
      <c r="E743" t="s">
        <v>8</v>
      </c>
      <c r="F743" t="s">
        <v>8</v>
      </c>
      <c r="I743" t="s">
        <v>8</v>
      </c>
      <c r="J743" t="s">
        <v>8</v>
      </c>
      <c r="K743" t="s">
        <v>8</v>
      </c>
      <c r="L743" t="s">
        <v>8</v>
      </c>
      <c r="M743" t="s">
        <v>8</v>
      </c>
      <c r="N743" t="s">
        <v>8</v>
      </c>
      <c r="P743" t="s">
        <v>8</v>
      </c>
      <c r="Q743" t="s">
        <v>8</v>
      </c>
    </row>
    <row r="744" spans="1:17" x14ac:dyDescent="0.25">
      <c r="A744" t="s">
        <v>8</v>
      </c>
      <c r="B744" t="s">
        <v>8</v>
      </c>
      <c r="C744" t="s">
        <v>8</v>
      </c>
      <c r="D744" t="s">
        <v>8</v>
      </c>
      <c r="E744" t="s">
        <v>8</v>
      </c>
      <c r="F744" t="s">
        <v>8</v>
      </c>
      <c r="I744" t="s">
        <v>8</v>
      </c>
      <c r="J744" t="s">
        <v>8</v>
      </c>
      <c r="K744" t="s">
        <v>8</v>
      </c>
      <c r="L744" t="s">
        <v>8</v>
      </c>
      <c r="M744" t="s">
        <v>8</v>
      </c>
      <c r="N744" t="s">
        <v>8</v>
      </c>
      <c r="P744" t="s">
        <v>8</v>
      </c>
      <c r="Q744" t="s">
        <v>8</v>
      </c>
    </row>
    <row r="745" spans="1:17" x14ac:dyDescent="0.25">
      <c r="A745" t="s">
        <v>8</v>
      </c>
      <c r="B745" t="s">
        <v>8</v>
      </c>
      <c r="C745" t="s">
        <v>8</v>
      </c>
      <c r="D745" t="s">
        <v>8</v>
      </c>
      <c r="E745" t="s">
        <v>8</v>
      </c>
      <c r="F745" t="s">
        <v>8</v>
      </c>
      <c r="I745" t="s">
        <v>8</v>
      </c>
      <c r="J745" t="s">
        <v>8</v>
      </c>
      <c r="K745" t="s">
        <v>8</v>
      </c>
      <c r="L745" t="s">
        <v>8</v>
      </c>
      <c r="M745" t="s">
        <v>8</v>
      </c>
      <c r="N745" t="s">
        <v>8</v>
      </c>
      <c r="P745" t="s">
        <v>8</v>
      </c>
      <c r="Q745" t="s">
        <v>8</v>
      </c>
    </row>
    <row r="746" spans="1:17" x14ac:dyDescent="0.25">
      <c r="A746" t="s">
        <v>8</v>
      </c>
      <c r="B746" t="s">
        <v>8</v>
      </c>
      <c r="C746" t="s">
        <v>8</v>
      </c>
      <c r="D746" t="s">
        <v>8</v>
      </c>
      <c r="E746" t="s">
        <v>8</v>
      </c>
      <c r="F746" t="s">
        <v>8</v>
      </c>
      <c r="I746" t="s">
        <v>8</v>
      </c>
      <c r="J746" t="s">
        <v>8</v>
      </c>
      <c r="K746" t="s">
        <v>8</v>
      </c>
      <c r="L746" t="s">
        <v>8</v>
      </c>
      <c r="M746" t="s">
        <v>8</v>
      </c>
      <c r="N746" t="s">
        <v>8</v>
      </c>
      <c r="P746" t="s">
        <v>8</v>
      </c>
      <c r="Q746" t="s">
        <v>8</v>
      </c>
    </row>
    <row r="747" spans="1:17" x14ac:dyDescent="0.25">
      <c r="A747" t="s">
        <v>8</v>
      </c>
      <c r="B747" t="s">
        <v>8</v>
      </c>
      <c r="C747" t="s">
        <v>8</v>
      </c>
      <c r="D747" t="s">
        <v>8</v>
      </c>
      <c r="E747" t="s">
        <v>8</v>
      </c>
      <c r="F747" t="s">
        <v>8</v>
      </c>
      <c r="I747" t="s">
        <v>8</v>
      </c>
      <c r="J747" t="s">
        <v>8</v>
      </c>
      <c r="K747" t="s">
        <v>8</v>
      </c>
      <c r="L747" t="s">
        <v>8</v>
      </c>
      <c r="M747" t="s">
        <v>8</v>
      </c>
      <c r="N747" t="s">
        <v>8</v>
      </c>
      <c r="P747" t="s">
        <v>8</v>
      </c>
      <c r="Q747" t="s">
        <v>8</v>
      </c>
    </row>
    <row r="748" spans="1:17" x14ac:dyDescent="0.25">
      <c r="A748" t="s">
        <v>8</v>
      </c>
      <c r="B748" t="s">
        <v>8</v>
      </c>
      <c r="C748" t="s">
        <v>8</v>
      </c>
      <c r="D748" t="s">
        <v>8</v>
      </c>
      <c r="E748" t="s">
        <v>8</v>
      </c>
      <c r="F748" t="s">
        <v>8</v>
      </c>
      <c r="I748" t="s">
        <v>8</v>
      </c>
      <c r="J748" t="s">
        <v>8</v>
      </c>
      <c r="K748" t="s">
        <v>8</v>
      </c>
      <c r="L748" t="s">
        <v>8</v>
      </c>
      <c r="M748" t="s">
        <v>8</v>
      </c>
      <c r="N748" t="s">
        <v>8</v>
      </c>
      <c r="P748" t="s">
        <v>8</v>
      </c>
      <c r="Q748" t="s">
        <v>8</v>
      </c>
    </row>
    <row r="749" spans="1:17" x14ac:dyDescent="0.25">
      <c r="A749" t="s">
        <v>8</v>
      </c>
      <c r="B749" t="s">
        <v>8</v>
      </c>
      <c r="C749" t="s">
        <v>8</v>
      </c>
      <c r="D749" t="s">
        <v>8</v>
      </c>
      <c r="E749" t="s">
        <v>8</v>
      </c>
      <c r="F749" t="s">
        <v>8</v>
      </c>
      <c r="I749" t="s">
        <v>8</v>
      </c>
      <c r="J749" t="s">
        <v>8</v>
      </c>
      <c r="K749" t="s">
        <v>8</v>
      </c>
      <c r="L749" t="s">
        <v>8</v>
      </c>
      <c r="M749" t="s">
        <v>8</v>
      </c>
      <c r="N749" t="s">
        <v>8</v>
      </c>
      <c r="P749" t="e">
        <v>#N/A</v>
      </c>
      <c r="Q749" t="e">
        <v>#N/A</v>
      </c>
    </row>
    <row r="750" spans="1:17" x14ac:dyDescent="0.25">
      <c r="A750" t="s">
        <v>8</v>
      </c>
      <c r="B750" t="s">
        <v>8</v>
      </c>
      <c r="C750" t="s">
        <v>8</v>
      </c>
      <c r="D750" t="s">
        <v>8</v>
      </c>
      <c r="E750" t="s">
        <v>8</v>
      </c>
      <c r="F750" t="s">
        <v>8</v>
      </c>
      <c r="I750" t="s">
        <v>8</v>
      </c>
      <c r="J750" t="s">
        <v>8</v>
      </c>
      <c r="K750" t="s">
        <v>8</v>
      </c>
      <c r="L750" t="s">
        <v>8</v>
      </c>
      <c r="M750" t="s">
        <v>8</v>
      </c>
      <c r="N750" t="s">
        <v>8</v>
      </c>
      <c r="P750" t="e">
        <v>#N/A</v>
      </c>
      <c r="Q750" t="e">
        <v>#N/A</v>
      </c>
    </row>
    <row r="751" spans="1:17" x14ac:dyDescent="0.25">
      <c r="A751" t="s">
        <v>8</v>
      </c>
      <c r="B751" t="s">
        <v>8</v>
      </c>
      <c r="C751" t="s">
        <v>8</v>
      </c>
      <c r="D751" t="s">
        <v>8</v>
      </c>
      <c r="E751" t="s">
        <v>8</v>
      </c>
      <c r="F751" t="s">
        <v>8</v>
      </c>
      <c r="I751" t="s">
        <v>8</v>
      </c>
      <c r="J751" t="s">
        <v>8</v>
      </c>
      <c r="K751" t="s">
        <v>8</v>
      </c>
      <c r="L751" t="s">
        <v>8</v>
      </c>
      <c r="M751" t="s">
        <v>8</v>
      </c>
      <c r="N751" t="s">
        <v>8</v>
      </c>
      <c r="P751" t="s">
        <v>8</v>
      </c>
      <c r="Q751" t="s">
        <v>8</v>
      </c>
    </row>
    <row r="752" spans="1:17" x14ac:dyDescent="0.25">
      <c r="A752" t="s">
        <v>8</v>
      </c>
      <c r="B752" t="s">
        <v>8</v>
      </c>
      <c r="C752" t="s">
        <v>8</v>
      </c>
      <c r="D752" t="s">
        <v>8</v>
      </c>
      <c r="E752" t="s">
        <v>8</v>
      </c>
      <c r="F752" t="s">
        <v>8</v>
      </c>
      <c r="I752" t="s">
        <v>8</v>
      </c>
      <c r="J752" t="s">
        <v>8</v>
      </c>
      <c r="K752" t="s">
        <v>8</v>
      </c>
      <c r="L752" t="s">
        <v>8</v>
      </c>
      <c r="M752" t="s">
        <v>8</v>
      </c>
      <c r="N752" t="s">
        <v>8</v>
      </c>
      <c r="P752" t="s">
        <v>8</v>
      </c>
      <c r="Q752" t="s">
        <v>8</v>
      </c>
    </row>
    <row r="753" spans="1:17" x14ac:dyDescent="0.25">
      <c r="A753" t="s">
        <v>8</v>
      </c>
      <c r="B753" t="s">
        <v>8</v>
      </c>
      <c r="C753" t="s">
        <v>8</v>
      </c>
      <c r="D753" t="s">
        <v>8</v>
      </c>
      <c r="E753" t="s">
        <v>8</v>
      </c>
      <c r="F753" t="s">
        <v>8</v>
      </c>
      <c r="I753" t="s">
        <v>8</v>
      </c>
      <c r="J753" t="s">
        <v>8</v>
      </c>
      <c r="K753" t="s">
        <v>8</v>
      </c>
      <c r="L753" t="s">
        <v>8</v>
      </c>
      <c r="M753" t="s">
        <v>8</v>
      </c>
      <c r="N753" t="s">
        <v>8</v>
      </c>
      <c r="P753" t="s">
        <v>8</v>
      </c>
      <c r="Q753" t="s">
        <v>8</v>
      </c>
    </row>
    <row r="754" spans="1:17" x14ac:dyDescent="0.25">
      <c r="A754" t="s">
        <v>8</v>
      </c>
      <c r="B754" t="s">
        <v>8</v>
      </c>
      <c r="C754" t="s">
        <v>8</v>
      </c>
      <c r="D754" t="s">
        <v>8</v>
      </c>
      <c r="E754" t="s">
        <v>8</v>
      </c>
      <c r="F754" t="s">
        <v>8</v>
      </c>
      <c r="I754" t="s">
        <v>8</v>
      </c>
      <c r="J754" t="s">
        <v>8</v>
      </c>
      <c r="K754" t="s">
        <v>8</v>
      </c>
      <c r="L754" t="s">
        <v>8</v>
      </c>
      <c r="M754" t="s">
        <v>8</v>
      </c>
      <c r="N754" t="s">
        <v>8</v>
      </c>
      <c r="P754" t="s">
        <v>8</v>
      </c>
      <c r="Q754" t="s">
        <v>8</v>
      </c>
    </row>
    <row r="755" spans="1:17" x14ac:dyDescent="0.25">
      <c r="A755" t="s">
        <v>8</v>
      </c>
      <c r="B755" t="s">
        <v>8</v>
      </c>
      <c r="C755" t="s">
        <v>8</v>
      </c>
      <c r="D755" t="s">
        <v>8</v>
      </c>
      <c r="E755" t="s">
        <v>8</v>
      </c>
      <c r="F755" t="s">
        <v>8</v>
      </c>
      <c r="I755" t="s">
        <v>8</v>
      </c>
      <c r="J755" t="s">
        <v>8</v>
      </c>
      <c r="K755" t="s">
        <v>8</v>
      </c>
      <c r="L755" t="s">
        <v>8</v>
      </c>
      <c r="M755" t="s">
        <v>8</v>
      </c>
      <c r="N755" t="s">
        <v>8</v>
      </c>
      <c r="P755" t="s">
        <v>8</v>
      </c>
      <c r="Q755" t="s">
        <v>8</v>
      </c>
    </row>
    <row r="756" spans="1:17" x14ac:dyDescent="0.25">
      <c r="A756" t="s">
        <v>8</v>
      </c>
      <c r="B756" t="s">
        <v>8</v>
      </c>
      <c r="C756" t="s">
        <v>8</v>
      </c>
      <c r="D756" t="s">
        <v>8</v>
      </c>
      <c r="E756" t="s">
        <v>8</v>
      </c>
      <c r="F756" t="s">
        <v>8</v>
      </c>
      <c r="I756" t="s">
        <v>8</v>
      </c>
      <c r="J756" t="s">
        <v>8</v>
      </c>
      <c r="K756" t="s">
        <v>8</v>
      </c>
      <c r="L756" t="s">
        <v>8</v>
      </c>
      <c r="M756" t="s">
        <v>8</v>
      </c>
      <c r="N756" t="s">
        <v>8</v>
      </c>
      <c r="P756" t="s">
        <v>8</v>
      </c>
      <c r="Q756" t="s">
        <v>8</v>
      </c>
    </row>
    <row r="757" spans="1:17" x14ac:dyDescent="0.25">
      <c r="A757" t="s">
        <v>8</v>
      </c>
      <c r="B757" t="s">
        <v>8</v>
      </c>
      <c r="C757" t="s">
        <v>8</v>
      </c>
      <c r="D757" t="s">
        <v>8</v>
      </c>
      <c r="E757" t="s">
        <v>8</v>
      </c>
      <c r="F757" t="s">
        <v>8</v>
      </c>
      <c r="I757" t="s">
        <v>8</v>
      </c>
      <c r="J757" t="s">
        <v>8</v>
      </c>
      <c r="K757" t="s">
        <v>8</v>
      </c>
      <c r="L757" t="s">
        <v>8</v>
      </c>
      <c r="M757" t="s">
        <v>8</v>
      </c>
      <c r="N757" t="s">
        <v>8</v>
      </c>
      <c r="P757" t="s">
        <v>8</v>
      </c>
      <c r="Q757" t="s">
        <v>8</v>
      </c>
    </row>
    <row r="758" spans="1:17" x14ac:dyDescent="0.25">
      <c r="A758" t="s">
        <v>8</v>
      </c>
      <c r="B758" t="s">
        <v>8</v>
      </c>
      <c r="C758" t="s">
        <v>8</v>
      </c>
      <c r="D758" t="s">
        <v>8</v>
      </c>
      <c r="E758" t="s">
        <v>8</v>
      </c>
      <c r="F758" t="s">
        <v>8</v>
      </c>
      <c r="I758" t="s">
        <v>8</v>
      </c>
      <c r="J758" t="s">
        <v>8</v>
      </c>
      <c r="K758" t="s">
        <v>8</v>
      </c>
      <c r="L758" t="s">
        <v>8</v>
      </c>
      <c r="M758" t="s">
        <v>8</v>
      </c>
      <c r="N758" t="s">
        <v>8</v>
      </c>
      <c r="P758" t="s">
        <v>8</v>
      </c>
      <c r="Q758" t="s">
        <v>8</v>
      </c>
    </row>
    <row r="759" spans="1:17" x14ac:dyDescent="0.25">
      <c r="A759" t="s">
        <v>8</v>
      </c>
      <c r="B759" t="s">
        <v>8</v>
      </c>
      <c r="C759" t="s">
        <v>8</v>
      </c>
      <c r="D759" t="s">
        <v>8</v>
      </c>
      <c r="E759" t="s">
        <v>8</v>
      </c>
      <c r="F759" t="s">
        <v>8</v>
      </c>
      <c r="I759" t="s">
        <v>8</v>
      </c>
      <c r="J759" t="s">
        <v>8</v>
      </c>
      <c r="K759" t="s">
        <v>8</v>
      </c>
      <c r="L759" t="s">
        <v>8</v>
      </c>
      <c r="M759" t="s">
        <v>8</v>
      </c>
      <c r="N759" t="s">
        <v>8</v>
      </c>
      <c r="P759" t="s">
        <v>8</v>
      </c>
      <c r="Q759" t="s">
        <v>8</v>
      </c>
    </row>
    <row r="760" spans="1:17" x14ac:dyDescent="0.25">
      <c r="A760" t="s">
        <v>8</v>
      </c>
      <c r="B760" t="s">
        <v>8</v>
      </c>
      <c r="C760" t="s">
        <v>8</v>
      </c>
      <c r="D760" t="s">
        <v>8</v>
      </c>
      <c r="E760" t="s">
        <v>8</v>
      </c>
      <c r="F760" t="s">
        <v>8</v>
      </c>
      <c r="I760" t="s">
        <v>8</v>
      </c>
      <c r="J760" t="s">
        <v>8</v>
      </c>
      <c r="K760" t="s">
        <v>8</v>
      </c>
      <c r="L760" t="s">
        <v>8</v>
      </c>
      <c r="M760" t="s">
        <v>8</v>
      </c>
      <c r="N760" t="s">
        <v>8</v>
      </c>
      <c r="P760" t="s">
        <v>8</v>
      </c>
      <c r="Q760" t="s">
        <v>8</v>
      </c>
    </row>
    <row r="761" spans="1:17" x14ac:dyDescent="0.25">
      <c r="A761" t="s">
        <v>8</v>
      </c>
      <c r="B761" t="s">
        <v>8</v>
      </c>
      <c r="C761" t="s">
        <v>8</v>
      </c>
      <c r="D761" t="s">
        <v>8</v>
      </c>
      <c r="E761" t="s">
        <v>8</v>
      </c>
      <c r="F761" t="s">
        <v>8</v>
      </c>
      <c r="I761" t="s">
        <v>8</v>
      </c>
      <c r="J761" t="s">
        <v>8</v>
      </c>
      <c r="K761" t="s">
        <v>8</v>
      </c>
      <c r="L761" t="s">
        <v>8</v>
      </c>
      <c r="M761" t="s">
        <v>8</v>
      </c>
      <c r="N761" t="s">
        <v>8</v>
      </c>
      <c r="P761" t="s">
        <v>8</v>
      </c>
      <c r="Q761" t="s">
        <v>8</v>
      </c>
    </row>
    <row r="762" spans="1:17" x14ac:dyDescent="0.25">
      <c r="A762" t="s">
        <v>8</v>
      </c>
      <c r="B762" t="s">
        <v>8</v>
      </c>
      <c r="C762" t="s">
        <v>8</v>
      </c>
      <c r="D762" t="s">
        <v>8</v>
      </c>
      <c r="E762" t="s">
        <v>8</v>
      </c>
      <c r="F762" t="s">
        <v>8</v>
      </c>
      <c r="I762" t="s">
        <v>8</v>
      </c>
      <c r="J762" t="s">
        <v>8</v>
      </c>
      <c r="K762" t="s">
        <v>8</v>
      </c>
      <c r="L762" t="s">
        <v>8</v>
      </c>
      <c r="M762" t="s">
        <v>8</v>
      </c>
      <c r="N762" t="s">
        <v>8</v>
      </c>
      <c r="P762" t="s">
        <v>8</v>
      </c>
      <c r="Q762" t="s">
        <v>8</v>
      </c>
    </row>
    <row r="763" spans="1:17" x14ac:dyDescent="0.25">
      <c r="A763" t="s">
        <v>8</v>
      </c>
      <c r="B763" t="s">
        <v>8</v>
      </c>
      <c r="C763" t="s">
        <v>8</v>
      </c>
      <c r="D763" t="s">
        <v>8</v>
      </c>
      <c r="E763" t="s">
        <v>8</v>
      </c>
      <c r="F763" t="s">
        <v>8</v>
      </c>
      <c r="I763" t="s">
        <v>8</v>
      </c>
      <c r="J763" t="s">
        <v>8</v>
      </c>
      <c r="K763" t="s">
        <v>8</v>
      </c>
      <c r="L763" t="s">
        <v>8</v>
      </c>
      <c r="M763" t="s">
        <v>8</v>
      </c>
      <c r="N763" t="s">
        <v>8</v>
      </c>
      <c r="P763" t="s">
        <v>8</v>
      </c>
      <c r="Q763" t="s">
        <v>8</v>
      </c>
    </row>
    <row r="764" spans="1:17" x14ac:dyDescent="0.25">
      <c r="A764" t="s">
        <v>8</v>
      </c>
      <c r="B764" t="s">
        <v>8</v>
      </c>
      <c r="C764" t="s">
        <v>8</v>
      </c>
      <c r="D764" t="s">
        <v>8</v>
      </c>
      <c r="E764" t="s">
        <v>8</v>
      </c>
      <c r="F764" t="s">
        <v>8</v>
      </c>
      <c r="I764" t="s">
        <v>8</v>
      </c>
      <c r="J764" t="s">
        <v>8</v>
      </c>
      <c r="K764" t="s">
        <v>8</v>
      </c>
      <c r="L764" t="s">
        <v>8</v>
      </c>
      <c r="M764" t="s">
        <v>8</v>
      </c>
      <c r="N764" t="s">
        <v>8</v>
      </c>
      <c r="P764" t="s">
        <v>8</v>
      </c>
      <c r="Q764" t="s">
        <v>8</v>
      </c>
    </row>
    <row r="765" spans="1:17" x14ac:dyDescent="0.25">
      <c r="A765" t="s">
        <v>8</v>
      </c>
      <c r="B765" t="s">
        <v>8</v>
      </c>
      <c r="C765" t="s">
        <v>8</v>
      </c>
      <c r="D765" t="s">
        <v>8</v>
      </c>
      <c r="E765" t="s">
        <v>8</v>
      </c>
      <c r="F765" t="s">
        <v>8</v>
      </c>
      <c r="I765" t="s">
        <v>8</v>
      </c>
      <c r="J765" t="s">
        <v>8</v>
      </c>
      <c r="K765" t="s">
        <v>8</v>
      </c>
      <c r="L765" t="s">
        <v>8</v>
      </c>
      <c r="M765" t="s">
        <v>8</v>
      </c>
      <c r="N765" t="s">
        <v>8</v>
      </c>
      <c r="P765" t="s">
        <v>8</v>
      </c>
      <c r="Q765" t="s">
        <v>8</v>
      </c>
    </row>
    <row r="766" spans="1:17" x14ac:dyDescent="0.25">
      <c r="A766" t="s">
        <v>8</v>
      </c>
      <c r="B766" t="s">
        <v>8</v>
      </c>
      <c r="C766" t="s">
        <v>8</v>
      </c>
      <c r="D766" t="s">
        <v>8</v>
      </c>
      <c r="E766" t="s">
        <v>8</v>
      </c>
      <c r="F766" t="s">
        <v>8</v>
      </c>
      <c r="I766" t="s">
        <v>8</v>
      </c>
      <c r="J766" t="s">
        <v>8</v>
      </c>
      <c r="K766" t="s">
        <v>8</v>
      </c>
      <c r="L766" t="s">
        <v>8</v>
      </c>
      <c r="M766" t="s">
        <v>8</v>
      </c>
      <c r="N766" t="s">
        <v>8</v>
      </c>
      <c r="P766" t="s">
        <v>8</v>
      </c>
      <c r="Q766" t="s">
        <v>8</v>
      </c>
    </row>
    <row r="767" spans="1:17" x14ac:dyDescent="0.25">
      <c r="A767" t="s">
        <v>8</v>
      </c>
      <c r="B767" t="s">
        <v>8</v>
      </c>
      <c r="C767" t="s">
        <v>8</v>
      </c>
      <c r="D767" t="s">
        <v>8</v>
      </c>
      <c r="E767" t="s">
        <v>8</v>
      </c>
      <c r="F767" t="s">
        <v>8</v>
      </c>
      <c r="I767" t="s">
        <v>8</v>
      </c>
      <c r="J767" t="s">
        <v>8</v>
      </c>
      <c r="K767" t="s">
        <v>8</v>
      </c>
      <c r="L767" t="s">
        <v>8</v>
      </c>
      <c r="M767" t="s">
        <v>8</v>
      </c>
      <c r="N767" t="s">
        <v>8</v>
      </c>
      <c r="P767" t="s">
        <v>8</v>
      </c>
      <c r="Q767" t="s">
        <v>8</v>
      </c>
    </row>
    <row r="768" spans="1:17" x14ac:dyDescent="0.25">
      <c r="A768" t="s">
        <v>8</v>
      </c>
      <c r="B768" t="s">
        <v>8</v>
      </c>
      <c r="C768" t="s">
        <v>8</v>
      </c>
      <c r="D768" t="s">
        <v>8</v>
      </c>
      <c r="E768" t="s">
        <v>8</v>
      </c>
      <c r="F768" t="s">
        <v>8</v>
      </c>
      <c r="I768" t="s">
        <v>8</v>
      </c>
      <c r="J768" t="s">
        <v>8</v>
      </c>
      <c r="K768" t="s">
        <v>8</v>
      </c>
      <c r="L768" t="s">
        <v>8</v>
      </c>
      <c r="M768" t="s">
        <v>8</v>
      </c>
      <c r="N768" t="s">
        <v>8</v>
      </c>
      <c r="P768" t="s">
        <v>8</v>
      </c>
      <c r="Q768" t="s">
        <v>8</v>
      </c>
    </row>
    <row r="769" spans="1:17" x14ac:dyDescent="0.25">
      <c r="A769" t="s">
        <v>8</v>
      </c>
      <c r="B769" t="s">
        <v>8</v>
      </c>
      <c r="C769" t="s">
        <v>8</v>
      </c>
      <c r="D769" t="s">
        <v>8</v>
      </c>
      <c r="E769" t="s">
        <v>8</v>
      </c>
      <c r="F769" t="s">
        <v>8</v>
      </c>
      <c r="I769" t="s">
        <v>8</v>
      </c>
      <c r="J769" t="s">
        <v>8</v>
      </c>
      <c r="K769" t="s">
        <v>8</v>
      </c>
      <c r="L769" t="s">
        <v>8</v>
      </c>
      <c r="M769" t="s">
        <v>8</v>
      </c>
      <c r="N769" t="s">
        <v>8</v>
      </c>
      <c r="P769" t="s">
        <v>8</v>
      </c>
      <c r="Q769" t="s">
        <v>8</v>
      </c>
    </row>
    <row r="770" spans="1:17" x14ac:dyDescent="0.25">
      <c r="A770" t="s">
        <v>8</v>
      </c>
      <c r="B770" t="s">
        <v>8</v>
      </c>
      <c r="C770" t="s">
        <v>8</v>
      </c>
      <c r="D770" t="s">
        <v>8</v>
      </c>
      <c r="E770" t="s">
        <v>8</v>
      </c>
      <c r="F770" t="s">
        <v>8</v>
      </c>
      <c r="I770" t="s">
        <v>8</v>
      </c>
      <c r="J770" t="s">
        <v>8</v>
      </c>
      <c r="K770" t="s">
        <v>8</v>
      </c>
      <c r="L770" t="s">
        <v>8</v>
      </c>
      <c r="M770" t="s">
        <v>8</v>
      </c>
      <c r="N770" t="s">
        <v>8</v>
      </c>
      <c r="P770" t="s">
        <v>8</v>
      </c>
      <c r="Q770" t="s">
        <v>8</v>
      </c>
    </row>
    <row r="771" spans="1:17" x14ac:dyDescent="0.25">
      <c r="A771" t="s">
        <v>8</v>
      </c>
      <c r="B771" t="s">
        <v>8</v>
      </c>
      <c r="C771" t="s">
        <v>8</v>
      </c>
      <c r="D771" t="s">
        <v>8</v>
      </c>
      <c r="E771" t="s">
        <v>8</v>
      </c>
      <c r="F771" t="s">
        <v>8</v>
      </c>
      <c r="I771" t="s">
        <v>8</v>
      </c>
      <c r="J771" t="s">
        <v>8</v>
      </c>
      <c r="K771" t="s">
        <v>8</v>
      </c>
      <c r="L771" t="s">
        <v>8</v>
      </c>
      <c r="M771" t="s">
        <v>8</v>
      </c>
      <c r="N771" t="s">
        <v>8</v>
      </c>
      <c r="P771" t="s">
        <v>8</v>
      </c>
      <c r="Q771" t="s">
        <v>8</v>
      </c>
    </row>
    <row r="772" spans="1:17" x14ac:dyDescent="0.25">
      <c r="A772" t="s">
        <v>8</v>
      </c>
      <c r="B772" t="s">
        <v>8</v>
      </c>
      <c r="C772" t="s">
        <v>8</v>
      </c>
      <c r="D772" t="s">
        <v>8</v>
      </c>
      <c r="E772" t="s">
        <v>8</v>
      </c>
      <c r="F772" t="s">
        <v>8</v>
      </c>
      <c r="I772" t="s">
        <v>8</v>
      </c>
      <c r="J772" t="s">
        <v>8</v>
      </c>
      <c r="K772" t="s">
        <v>8</v>
      </c>
      <c r="L772" t="s">
        <v>8</v>
      </c>
      <c r="M772" t="s">
        <v>8</v>
      </c>
      <c r="N772" t="s">
        <v>8</v>
      </c>
      <c r="P772" t="s">
        <v>8</v>
      </c>
      <c r="Q772" t="s">
        <v>8</v>
      </c>
    </row>
    <row r="773" spans="1:17" x14ac:dyDescent="0.25">
      <c r="A773" t="s">
        <v>8</v>
      </c>
      <c r="B773" t="s">
        <v>8</v>
      </c>
      <c r="C773" t="s">
        <v>8</v>
      </c>
      <c r="D773" t="s">
        <v>8</v>
      </c>
      <c r="E773" t="s">
        <v>8</v>
      </c>
      <c r="F773" t="s">
        <v>8</v>
      </c>
      <c r="I773" t="s">
        <v>8</v>
      </c>
      <c r="J773" t="s">
        <v>8</v>
      </c>
      <c r="K773" t="s">
        <v>8</v>
      </c>
      <c r="L773" t="s">
        <v>8</v>
      </c>
      <c r="M773" t="s">
        <v>8</v>
      </c>
      <c r="N773" t="s">
        <v>8</v>
      </c>
      <c r="P773" t="s">
        <v>8</v>
      </c>
      <c r="Q773" t="s">
        <v>8</v>
      </c>
    </row>
    <row r="774" spans="1:17" x14ac:dyDescent="0.25">
      <c r="A774" t="s">
        <v>8</v>
      </c>
      <c r="B774" t="s">
        <v>8</v>
      </c>
      <c r="C774" t="s">
        <v>8</v>
      </c>
      <c r="D774" t="s">
        <v>8</v>
      </c>
      <c r="E774" t="s">
        <v>8</v>
      </c>
      <c r="F774" t="s">
        <v>8</v>
      </c>
      <c r="I774" t="s">
        <v>8</v>
      </c>
      <c r="J774" t="s">
        <v>8</v>
      </c>
      <c r="K774" t="s">
        <v>8</v>
      </c>
      <c r="L774" t="s">
        <v>8</v>
      </c>
      <c r="M774" t="s">
        <v>8</v>
      </c>
      <c r="N774" t="s">
        <v>8</v>
      </c>
      <c r="P774" t="s">
        <v>8</v>
      </c>
      <c r="Q774" t="s">
        <v>8</v>
      </c>
    </row>
    <row r="775" spans="1:17" x14ac:dyDescent="0.25">
      <c r="A775" t="s">
        <v>8</v>
      </c>
      <c r="B775" t="s">
        <v>8</v>
      </c>
      <c r="C775" t="s">
        <v>8</v>
      </c>
      <c r="D775" t="s">
        <v>8</v>
      </c>
      <c r="E775" t="s">
        <v>8</v>
      </c>
      <c r="F775" t="s">
        <v>8</v>
      </c>
      <c r="I775" t="s">
        <v>8</v>
      </c>
      <c r="J775" t="s">
        <v>8</v>
      </c>
      <c r="K775" t="s">
        <v>8</v>
      </c>
      <c r="L775" t="s">
        <v>8</v>
      </c>
      <c r="M775" t="s">
        <v>8</v>
      </c>
      <c r="N775" t="s">
        <v>8</v>
      </c>
      <c r="P775" t="s">
        <v>8</v>
      </c>
      <c r="Q775" t="s">
        <v>8</v>
      </c>
    </row>
    <row r="776" spans="1:17" x14ac:dyDescent="0.25">
      <c r="A776" t="s">
        <v>8</v>
      </c>
      <c r="B776" t="s">
        <v>8</v>
      </c>
      <c r="C776" t="s">
        <v>8</v>
      </c>
      <c r="D776" t="s">
        <v>8</v>
      </c>
      <c r="E776" t="s">
        <v>8</v>
      </c>
      <c r="F776" t="s">
        <v>8</v>
      </c>
      <c r="I776" t="s">
        <v>8</v>
      </c>
      <c r="J776" t="s">
        <v>8</v>
      </c>
      <c r="K776" t="s">
        <v>8</v>
      </c>
      <c r="L776" t="s">
        <v>8</v>
      </c>
      <c r="M776" t="s">
        <v>8</v>
      </c>
      <c r="N776" t="s">
        <v>8</v>
      </c>
      <c r="P776" t="s">
        <v>8</v>
      </c>
      <c r="Q776" t="s">
        <v>8</v>
      </c>
    </row>
    <row r="777" spans="1:17" x14ac:dyDescent="0.25">
      <c r="A777" t="s">
        <v>8</v>
      </c>
      <c r="B777" t="s">
        <v>8</v>
      </c>
      <c r="C777" t="s">
        <v>8</v>
      </c>
      <c r="D777" t="s">
        <v>8</v>
      </c>
      <c r="E777" t="s">
        <v>8</v>
      </c>
      <c r="F777" t="s">
        <v>8</v>
      </c>
      <c r="I777" t="s">
        <v>8</v>
      </c>
      <c r="J777" t="s">
        <v>8</v>
      </c>
      <c r="K777" t="s">
        <v>8</v>
      </c>
      <c r="L777" t="s">
        <v>8</v>
      </c>
      <c r="M777" t="s">
        <v>8</v>
      </c>
      <c r="N777" t="s">
        <v>8</v>
      </c>
      <c r="P777" t="s">
        <v>8</v>
      </c>
      <c r="Q777" t="s">
        <v>8</v>
      </c>
    </row>
    <row r="778" spans="1:17" x14ac:dyDescent="0.25">
      <c r="A778" t="s">
        <v>8</v>
      </c>
      <c r="B778" t="s">
        <v>8</v>
      </c>
      <c r="C778" t="s">
        <v>8</v>
      </c>
      <c r="D778" t="s">
        <v>8</v>
      </c>
      <c r="E778" t="s">
        <v>8</v>
      </c>
      <c r="F778" t="s">
        <v>8</v>
      </c>
      <c r="I778" t="s">
        <v>8</v>
      </c>
      <c r="J778" t="s">
        <v>8</v>
      </c>
      <c r="K778" t="s">
        <v>8</v>
      </c>
      <c r="L778" t="s">
        <v>8</v>
      </c>
      <c r="M778" t="s">
        <v>8</v>
      </c>
      <c r="N778" t="s">
        <v>8</v>
      </c>
      <c r="P778" t="s">
        <v>8</v>
      </c>
      <c r="Q778" t="s">
        <v>8</v>
      </c>
    </row>
    <row r="779" spans="1:17" x14ac:dyDescent="0.25">
      <c r="A779" t="s">
        <v>8</v>
      </c>
      <c r="B779" t="s">
        <v>8</v>
      </c>
      <c r="C779" t="s">
        <v>8</v>
      </c>
      <c r="D779" t="s">
        <v>8</v>
      </c>
      <c r="E779" t="s">
        <v>8</v>
      </c>
      <c r="F779" t="s">
        <v>8</v>
      </c>
      <c r="I779" t="s">
        <v>8</v>
      </c>
      <c r="J779" t="s">
        <v>8</v>
      </c>
      <c r="K779" t="s">
        <v>8</v>
      </c>
      <c r="L779" t="s">
        <v>8</v>
      </c>
      <c r="M779" t="s">
        <v>8</v>
      </c>
      <c r="N779" t="s">
        <v>8</v>
      </c>
      <c r="P779" t="s">
        <v>8</v>
      </c>
      <c r="Q779" t="s">
        <v>8</v>
      </c>
    </row>
    <row r="780" spans="1:17" x14ac:dyDescent="0.25">
      <c r="A780" t="s">
        <v>8</v>
      </c>
      <c r="B780" t="s">
        <v>8</v>
      </c>
      <c r="C780" t="s">
        <v>8</v>
      </c>
      <c r="D780" t="s">
        <v>8</v>
      </c>
      <c r="E780" t="s">
        <v>8</v>
      </c>
      <c r="F780" t="s">
        <v>8</v>
      </c>
      <c r="I780" t="s">
        <v>8</v>
      </c>
      <c r="J780" t="s">
        <v>8</v>
      </c>
      <c r="K780" t="s">
        <v>8</v>
      </c>
      <c r="L780" t="s">
        <v>8</v>
      </c>
      <c r="M780" t="s">
        <v>8</v>
      </c>
      <c r="N780" t="s">
        <v>8</v>
      </c>
      <c r="P780" t="s">
        <v>8</v>
      </c>
      <c r="Q780" t="s">
        <v>8</v>
      </c>
    </row>
    <row r="781" spans="1:17" x14ac:dyDescent="0.25">
      <c r="A781" t="s">
        <v>8</v>
      </c>
      <c r="B781" t="s">
        <v>8</v>
      </c>
      <c r="C781" t="s">
        <v>8</v>
      </c>
      <c r="D781" t="s">
        <v>8</v>
      </c>
      <c r="E781" t="s">
        <v>8</v>
      </c>
      <c r="F781" t="s">
        <v>8</v>
      </c>
      <c r="I781" t="s">
        <v>8</v>
      </c>
      <c r="J781" t="s">
        <v>8</v>
      </c>
      <c r="K781" t="s">
        <v>8</v>
      </c>
      <c r="L781" t="s">
        <v>8</v>
      </c>
      <c r="M781" t="s">
        <v>8</v>
      </c>
      <c r="N781" t="s">
        <v>8</v>
      </c>
      <c r="P781" t="s">
        <v>8</v>
      </c>
      <c r="Q781" t="s">
        <v>8</v>
      </c>
    </row>
    <row r="782" spans="1:17" x14ac:dyDescent="0.25">
      <c r="A782" t="s">
        <v>8</v>
      </c>
      <c r="B782" t="s">
        <v>8</v>
      </c>
      <c r="C782" t="s">
        <v>8</v>
      </c>
      <c r="D782" t="s">
        <v>8</v>
      </c>
      <c r="E782" t="s">
        <v>8</v>
      </c>
      <c r="F782" t="s">
        <v>8</v>
      </c>
      <c r="I782" t="s">
        <v>8</v>
      </c>
      <c r="J782" t="s">
        <v>8</v>
      </c>
      <c r="K782" t="s">
        <v>8</v>
      </c>
      <c r="L782" t="s">
        <v>8</v>
      </c>
      <c r="M782" t="s">
        <v>8</v>
      </c>
      <c r="N782" t="s">
        <v>8</v>
      </c>
      <c r="P782" t="s">
        <v>8</v>
      </c>
      <c r="Q782" t="s">
        <v>8</v>
      </c>
    </row>
    <row r="783" spans="1:17" x14ac:dyDescent="0.25">
      <c r="A783" t="s">
        <v>8</v>
      </c>
      <c r="B783" t="s">
        <v>8</v>
      </c>
      <c r="C783" t="s">
        <v>8</v>
      </c>
      <c r="D783" t="s">
        <v>8</v>
      </c>
      <c r="E783" t="s">
        <v>8</v>
      </c>
      <c r="F783" t="s">
        <v>8</v>
      </c>
      <c r="I783" t="s">
        <v>8</v>
      </c>
      <c r="J783" t="s">
        <v>8</v>
      </c>
      <c r="K783" t="s">
        <v>8</v>
      </c>
      <c r="L783" t="s">
        <v>8</v>
      </c>
      <c r="M783" t="s">
        <v>8</v>
      </c>
      <c r="N783" t="s">
        <v>8</v>
      </c>
      <c r="P783" t="s">
        <v>8</v>
      </c>
      <c r="Q783" t="s">
        <v>8</v>
      </c>
    </row>
    <row r="784" spans="1:17" x14ac:dyDescent="0.25">
      <c r="A784" t="s">
        <v>8</v>
      </c>
      <c r="B784" t="s">
        <v>8</v>
      </c>
      <c r="C784" t="s">
        <v>8</v>
      </c>
      <c r="D784" t="s">
        <v>8</v>
      </c>
      <c r="E784" t="s">
        <v>8</v>
      </c>
      <c r="F784" t="s">
        <v>8</v>
      </c>
      <c r="I784" t="s">
        <v>8</v>
      </c>
      <c r="J784" t="s">
        <v>8</v>
      </c>
      <c r="K784" t="s">
        <v>8</v>
      </c>
      <c r="L784" t="s">
        <v>8</v>
      </c>
      <c r="M784" t="s">
        <v>8</v>
      </c>
      <c r="N784" t="s">
        <v>8</v>
      </c>
      <c r="P784" t="s">
        <v>8</v>
      </c>
      <c r="Q784" t="s">
        <v>8</v>
      </c>
    </row>
    <row r="785" spans="1:17" x14ac:dyDescent="0.25">
      <c r="A785" t="s">
        <v>8</v>
      </c>
      <c r="B785" t="s">
        <v>8</v>
      </c>
      <c r="C785" t="s">
        <v>8</v>
      </c>
      <c r="D785" t="s">
        <v>8</v>
      </c>
      <c r="E785" t="s">
        <v>8</v>
      </c>
      <c r="F785" t="s">
        <v>8</v>
      </c>
      <c r="I785" t="s">
        <v>8</v>
      </c>
      <c r="J785" t="s">
        <v>8</v>
      </c>
      <c r="K785" t="s">
        <v>8</v>
      </c>
      <c r="L785" t="s">
        <v>8</v>
      </c>
      <c r="M785" t="s">
        <v>8</v>
      </c>
      <c r="N785" t="s">
        <v>8</v>
      </c>
      <c r="P785" t="s">
        <v>8</v>
      </c>
      <c r="Q785" t="s">
        <v>8</v>
      </c>
    </row>
    <row r="786" spans="1:17" x14ac:dyDescent="0.25">
      <c r="A786" t="s">
        <v>8</v>
      </c>
      <c r="B786" t="s">
        <v>8</v>
      </c>
      <c r="C786" t="s">
        <v>8</v>
      </c>
      <c r="D786" t="s">
        <v>8</v>
      </c>
      <c r="E786" t="s">
        <v>8</v>
      </c>
      <c r="F786" t="s">
        <v>8</v>
      </c>
      <c r="I786" t="s">
        <v>8</v>
      </c>
      <c r="J786" t="s">
        <v>8</v>
      </c>
      <c r="K786" t="s">
        <v>8</v>
      </c>
      <c r="L786" t="s">
        <v>8</v>
      </c>
      <c r="M786" t="s">
        <v>8</v>
      </c>
      <c r="N786" t="s">
        <v>8</v>
      </c>
      <c r="P786" t="s">
        <v>8</v>
      </c>
      <c r="Q786" t="s">
        <v>8</v>
      </c>
    </row>
    <row r="787" spans="1:17" x14ac:dyDescent="0.25">
      <c r="A787" t="s">
        <v>8</v>
      </c>
      <c r="B787" t="s">
        <v>8</v>
      </c>
      <c r="C787" t="s">
        <v>8</v>
      </c>
      <c r="D787" t="s">
        <v>8</v>
      </c>
      <c r="E787" t="s">
        <v>8</v>
      </c>
      <c r="F787" t="s">
        <v>8</v>
      </c>
      <c r="I787" t="s">
        <v>8</v>
      </c>
      <c r="J787" t="s">
        <v>8</v>
      </c>
      <c r="K787" t="s">
        <v>8</v>
      </c>
      <c r="L787" t="s">
        <v>8</v>
      </c>
      <c r="M787" t="s">
        <v>8</v>
      </c>
      <c r="N787" t="s">
        <v>8</v>
      </c>
      <c r="P787" t="s">
        <v>8</v>
      </c>
      <c r="Q787" t="s">
        <v>8</v>
      </c>
    </row>
    <row r="788" spans="1:17" x14ac:dyDescent="0.25">
      <c r="A788" t="s">
        <v>8</v>
      </c>
      <c r="B788" t="s">
        <v>8</v>
      </c>
      <c r="C788" t="s">
        <v>8</v>
      </c>
      <c r="D788" t="s">
        <v>8</v>
      </c>
      <c r="E788" t="s">
        <v>8</v>
      </c>
      <c r="F788" t="s">
        <v>8</v>
      </c>
      <c r="I788" t="s">
        <v>8</v>
      </c>
      <c r="J788" t="s">
        <v>8</v>
      </c>
      <c r="K788" t="s">
        <v>8</v>
      </c>
      <c r="L788" t="s">
        <v>8</v>
      </c>
      <c r="M788" t="s">
        <v>8</v>
      </c>
      <c r="N788" t="s">
        <v>8</v>
      </c>
      <c r="P788" t="s">
        <v>8</v>
      </c>
      <c r="Q788" t="s">
        <v>8</v>
      </c>
    </row>
    <row r="789" spans="1:17" x14ac:dyDescent="0.25">
      <c r="A789" t="s">
        <v>8</v>
      </c>
      <c r="B789" t="s">
        <v>8</v>
      </c>
      <c r="C789" t="s">
        <v>8</v>
      </c>
      <c r="D789" t="s">
        <v>8</v>
      </c>
      <c r="E789" t="s">
        <v>8</v>
      </c>
      <c r="F789" t="s">
        <v>8</v>
      </c>
      <c r="I789" t="s">
        <v>8</v>
      </c>
      <c r="J789" t="s">
        <v>8</v>
      </c>
      <c r="K789" t="s">
        <v>8</v>
      </c>
      <c r="L789" t="s">
        <v>8</v>
      </c>
      <c r="M789" t="s">
        <v>8</v>
      </c>
      <c r="N789" t="s">
        <v>8</v>
      </c>
      <c r="P789" t="s">
        <v>8</v>
      </c>
      <c r="Q789" t="s">
        <v>8</v>
      </c>
    </row>
    <row r="790" spans="1:17" x14ac:dyDescent="0.25">
      <c r="A790" t="s">
        <v>8</v>
      </c>
      <c r="B790" t="s">
        <v>8</v>
      </c>
      <c r="C790" t="s">
        <v>8</v>
      </c>
      <c r="D790" t="s">
        <v>8</v>
      </c>
      <c r="E790" t="s">
        <v>8</v>
      </c>
      <c r="F790" t="s">
        <v>8</v>
      </c>
      <c r="I790" t="s">
        <v>8</v>
      </c>
      <c r="J790" t="s">
        <v>8</v>
      </c>
      <c r="K790" t="s">
        <v>8</v>
      </c>
      <c r="L790" t="s">
        <v>8</v>
      </c>
      <c r="M790" t="s">
        <v>8</v>
      </c>
      <c r="N790" t="s">
        <v>8</v>
      </c>
      <c r="P790" t="s">
        <v>8</v>
      </c>
      <c r="Q790" t="s">
        <v>8</v>
      </c>
    </row>
    <row r="791" spans="1:17" x14ac:dyDescent="0.25">
      <c r="A791" t="s">
        <v>8</v>
      </c>
      <c r="B791" t="s">
        <v>8</v>
      </c>
      <c r="C791" t="s">
        <v>8</v>
      </c>
      <c r="D791" t="s">
        <v>8</v>
      </c>
      <c r="E791" t="s">
        <v>8</v>
      </c>
      <c r="F791" t="s">
        <v>8</v>
      </c>
      <c r="I791" t="s">
        <v>8</v>
      </c>
      <c r="J791" t="s">
        <v>8</v>
      </c>
      <c r="K791" t="s">
        <v>8</v>
      </c>
      <c r="L791" t="s">
        <v>8</v>
      </c>
      <c r="M791" t="s">
        <v>8</v>
      </c>
      <c r="N791" t="s">
        <v>8</v>
      </c>
      <c r="P791" t="s">
        <v>8</v>
      </c>
      <c r="Q791" t="s">
        <v>8</v>
      </c>
    </row>
    <row r="792" spans="1:17" x14ac:dyDescent="0.25">
      <c r="A792" t="s">
        <v>8</v>
      </c>
      <c r="B792" t="s">
        <v>8</v>
      </c>
      <c r="C792" t="s">
        <v>8</v>
      </c>
      <c r="D792" t="s">
        <v>8</v>
      </c>
      <c r="E792" t="s">
        <v>8</v>
      </c>
      <c r="F792" t="s">
        <v>8</v>
      </c>
      <c r="I792" t="s">
        <v>8</v>
      </c>
      <c r="J792" t="s">
        <v>8</v>
      </c>
      <c r="K792" t="s">
        <v>8</v>
      </c>
      <c r="L792" t="s">
        <v>8</v>
      </c>
      <c r="M792" t="s">
        <v>8</v>
      </c>
      <c r="N792" t="s">
        <v>8</v>
      </c>
      <c r="P792" t="s">
        <v>8</v>
      </c>
      <c r="Q792" t="s">
        <v>8</v>
      </c>
    </row>
    <row r="793" spans="1:17" x14ac:dyDescent="0.25">
      <c r="A793" t="s">
        <v>8</v>
      </c>
      <c r="B793" t="s">
        <v>8</v>
      </c>
      <c r="C793" t="s">
        <v>8</v>
      </c>
      <c r="D793" t="s">
        <v>8</v>
      </c>
      <c r="E793" t="s">
        <v>8</v>
      </c>
      <c r="F793" t="s">
        <v>8</v>
      </c>
      <c r="I793" t="s">
        <v>8</v>
      </c>
      <c r="J793" t="s">
        <v>8</v>
      </c>
      <c r="K793" t="s">
        <v>8</v>
      </c>
      <c r="L793" t="s">
        <v>8</v>
      </c>
      <c r="M793" t="s">
        <v>8</v>
      </c>
      <c r="N793" t="s">
        <v>8</v>
      </c>
      <c r="P793" t="s">
        <v>8</v>
      </c>
      <c r="Q793" t="s">
        <v>8</v>
      </c>
    </row>
    <row r="794" spans="1:17" x14ac:dyDescent="0.25">
      <c r="A794" t="s">
        <v>8</v>
      </c>
      <c r="B794" t="s">
        <v>8</v>
      </c>
      <c r="C794" t="s">
        <v>8</v>
      </c>
      <c r="D794" t="s">
        <v>8</v>
      </c>
      <c r="E794" t="s">
        <v>8</v>
      </c>
      <c r="F794" t="s">
        <v>8</v>
      </c>
      <c r="I794" t="s">
        <v>8</v>
      </c>
      <c r="J794" t="s">
        <v>8</v>
      </c>
      <c r="K794" t="s">
        <v>8</v>
      </c>
      <c r="L794" t="s">
        <v>8</v>
      </c>
      <c r="M794" t="s">
        <v>8</v>
      </c>
      <c r="N794" t="s">
        <v>8</v>
      </c>
      <c r="P794" t="s">
        <v>8</v>
      </c>
      <c r="Q794" t="s">
        <v>8</v>
      </c>
    </row>
    <row r="795" spans="1:17" x14ac:dyDescent="0.25">
      <c r="A795" t="s">
        <v>8</v>
      </c>
      <c r="B795" t="s">
        <v>8</v>
      </c>
      <c r="C795" t="s">
        <v>8</v>
      </c>
      <c r="D795" t="s">
        <v>8</v>
      </c>
      <c r="E795" t="s">
        <v>8</v>
      </c>
      <c r="F795" t="s">
        <v>8</v>
      </c>
      <c r="I795" t="s">
        <v>8</v>
      </c>
      <c r="J795" t="s">
        <v>8</v>
      </c>
      <c r="K795" t="s">
        <v>8</v>
      </c>
      <c r="L795" t="s">
        <v>8</v>
      </c>
      <c r="M795" t="s">
        <v>8</v>
      </c>
      <c r="N795" t="s">
        <v>8</v>
      </c>
      <c r="P795" t="s">
        <v>8</v>
      </c>
      <c r="Q795" t="s">
        <v>8</v>
      </c>
    </row>
    <row r="796" spans="1:17" x14ac:dyDescent="0.25">
      <c r="A796" t="s">
        <v>8</v>
      </c>
      <c r="B796" t="s">
        <v>8</v>
      </c>
      <c r="C796" t="s">
        <v>8</v>
      </c>
      <c r="D796" t="s">
        <v>8</v>
      </c>
      <c r="E796" t="s">
        <v>8</v>
      </c>
      <c r="F796" t="s">
        <v>8</v>
      </c>
      <c r="I796" t="s">
        <v>8</v>
      </c>
      <c r="J796" t="s">
        <v>8</v>
      </c>
      <c r="K796" t="s">
        <v>8</v>
      </c>
      <c r="L796" t="s">
        <v>8</v>
      </c>
      <c r="M796" t="s">
        <v>8</v>
      </c>
      <c r="N796" t="s">
        <v>8</v>
      </c>
      <c r="P796" t="s">
        <v>8</v>
      </c>
      <c r="Q796" t="s">
        <v>8</v>
      </c>
    </row>
    <row r="797" spans="1:17" x14ac:dyDescent="0.25">
      <c r="A797" t="s">
        <v>8</v>
      </c>
      <c r="B797" t="s">
        <v>8</v>
      </c>
      <c r="C797" t="s">
        <v>8</v>
      </c>
      <c r="D797" t="s">
        <v>8</v>
      </c>
      <c r="E797" t="s">
        <v>8</v>
      </c>
      <c r="F797" t="s">
        <v>8</v>
      </c>
      <c r="I797" t="s">
        <v>8</v>
      </c>
      <c r="J797" t="s">
        <v>8</v>
      </c>
      <c r="K797" t="s">
        <v>8</v>
      </c>
      <c r="L797" t="s">
        <v>8</v>
      </c>
      <c r="M797" t="s">
        <v>8</v>
      </c>
      <c r="N797" t="s">
        <v>8</v>
      </c>
      <c r="P797" t="s">
        <v>8</v>
      </c>
      <c r="Q797" t="s">
        <v>8</v>
      </c>
    </row>
    <row r="798" spans="1:17" x14ac:dyDescent="0.25">
      <c r="A798" t="s">
        <v>8</v>
      </c>
      <c r="B798" t="s">
        <v>8</v>
      </c>
      <c r="C798" t="s">
        <v>8</v>
      </c>
      <c r="D798" t="s">
        <v>8</v>
      </c>
      <c r="E798" t="s">
        <v>8</v>
      </c>
      <c r="F798" t="s">
        <v>8</v>
      </c>
      <c r="I798" t="s">
        <v>8</v>
      </c>
      <c r="J798" t="s">
        <v>8</v>
      </c>
      <c r="K798" t="s">
        <v>8</v>
      </c>
      <c r="L798" t="s">
        <v>8</v>
      </c>
      <c r="M798" t="s">
        <v>8</v>
      </c>
      <c r="N798" t="s">
        <v>8</v>
      </c>
      <c r="P798" t="s">
        <v>8</v>
      </c>
      <c r="Q798" t="s">
        <v>8</v>
      </c>
    </row>
    <row r="799" spans="1:17" x14ac:dyDescent="0.25">
      <c r="A799" t="s">
        <v>8</v>
      </c>
      <c r="B799" t="s">
        <v>8</v>
      </c>
      <c r="C799" t="s">
        <v>8</v>
      </c>
      <c r="D799" t="s">
        <v>8</v>
      </c>
      <c r="E799" t="s">
        <v>8</v>
      </c>
      <c r="F799" t="s">
        <v>8</v>
      </c>
      <c r="I799" t="s">
        <v>8</v>
      </c>
      <c r="J799" t="s">
        <v>8</v>
      </c>
      <c r="K799" t="s">
        <v>8</v>
      </c>
      <c r="L799" t="s">
        <v>8</v>
      </c>
      <c r="M799" t="s">
        <v>8</v>
      </c>
      <c r="N799" t="s">
        <v>8</v>
      </c>
      <c r="P799" t="s">
        <v>8</v>
      </c>
      <c r="Q799" t="s">
        <v>8</v>
      </c>
    </row>
    <row r="800" spans="1:17" x14ac:dyDescent="0.25">
      <c r="A800" t="s">
        <v>8</v>
      </c>
      <c r="B800" t="s">
        <v>8</v>
      </c>
      <c r="C800" t="s">
        <v>8</v>
      </c>
      <c r="D800" t="s">
        <v>8</v>
      </c>
      <c r="E800" t="s">
        <v>8</v>
      </c>
      <c r="F800" t="s">
        <v>8</v>
      </c>
      <c r="I800" t="s">
        <v>8</v>
      </c>
      <c r="J800" t="s">
        <v>8</v>
      </c>
      <c r="K800" t="s">
        <v>8</v>
      </c>
      <c r="L800" t="s">
        <v>8</v>
      </c>
      <c r="M800" t="s">
        <v>8</v>
      </c>
      <c r="N800" t="s">
        <v>8</v>
      </c>
      <c r="P800" t="s">
        <v>8</v>
      </c>
      <c r="Q800" t="s">
        <v>8</v>
      </c>
    </row>
    <row r="801" spans="1:17" x14ac:dyDescent="0.25">
      <c r="A801" t="s">
        <v>8</v>
      </c>
      <c r="B801" t="s">
        <v>8</v>
      </c>
      <c r="C801" t="s">
        <v>8</v>
      </c>
      <c r="D801" t="s">
        <v>8</v>
      </c>
      <c r="E801" t="s">
        <v>8</v>
      </c>
      <c r="F801" t="s">
        <v>8</v>
      </c>
      <c r="I801" t="s">
        <v>8</v>
      </c>
      <c r="J801" t="s">
        <v>8</v>
      </c>
      <c r="K801" t="s">
        <v>8</v>
      </c>
      <c r="L801" t="s">
        <v>8</v>
      </c>
      <c r="M801" t="s">
        <v>8</v>
      </c>
      <c r="N801" t="s">
        <v>8</v>
      </c>
      <c r="P801" t="s">
        <v>8</v>
      </c>
      <c r="Q801" t="s">
        <v>8</v>
      </c>
    </row>
    <row r="802" spans="1:17" x14ac:dyDescent="0.25">
      <c r="A802" t="s">
        <v>8</v>
      </c>
      <c r="B802" t="s">
        <v>8</v>
      </c>
      <c r="C802" t="s">
        <v>8</v>
      </c>
      <c r="D802" t="s">
        <v>8</v>
      </c>
      <c r="E802" t="s">
        <v>8</v>
      </c>
      <c r="F802" t="s">
        <v>8</v>
      </c>
      <c r="I802" t="s">
        <v>8</v>
      </c>
      <c r="J802" t="s">
        <v>8</v>
      </c>
      <c r="K802" t="s">
        <v>8</v>
      </c>
      <c r="L802" t="s">
        <v>8</v>
      </c>
      <c r="M802" t="s">
        <v>8</v>
      </c>
      <c r="N802" t="s">
        <v>8</v>
      </c>
      <c r="P802" t="s">
        <v>8</v>
      </c>
      <c r="Q802" t="s">
        <v>8</v>
      </c>
    </row>
    <row r="803" spans="1:17" x14ac:dyDescent="0.25">
      <c r="A803" t="s">
        <v>8</v>
      </c>
      <c r="B803" t="s">
        <v>8</v>
      </c>
      <c r="C803" t="s">
        <v>8</v>
      </c>
      <c r="D803" t="s">
        <v>8</v>
      </c>
      <c r="E803" t="s">
        <v>8</v>
      </c>
      <c r="F803" t="s">
        <v>8</v>
      </c>
      <c r="I803" t="s">
        <v>8</v>
      </c>
      <c r="J803" t="s">
        <v>8</v>
      </c>
      <c r="K803" t="s">
        <v>8</v>
      </c>
      <c r="L803" t="s">
        <v>8</v>
      </c>
      <c r="M803" t="s">
        <v>8</v>
      </c>
      <c r="N803" t="s">
        <v>8</v>
      </c>
      <c r="P803" t="s">
        <v>8</v>
      </c>
      <c r="Q803" t="s">
        <v>8</v>
      </c>
    </row>
    <row r="804" spans="1:17" x14ac:dyDescent="0.25">
      <c r="A804" t="s">
        <v>8</v>
      </c>
      <c r="B804" t="s">
        <v>8</v>
      </c>
      <c r="C804" t="s">
        <v>8</v>
      </c>
      <c r="D804" t="s">
        <v>8</v>
      </c>
      <c r="E804" t="s">
        <v>8</v>
      </c>
      <c r="F804" t="s">
        <v>8</v>
      </c>
      <c r="I804" t="s">
        <v>8</v>
      </c>
      <c r="J804" t="s">
        <v>8</v>
      </c>
      <c r="K804" t="s">
        <v>8</v>
      </c>
      <c r="L804" t="s">
        <v>8</v>
      </c>
      <c r="M804" t="s">
        <v>8</v>
      </c>
      <c r="N804" t="s">
        <v>8</v>
      </c>
      <c r="P804" t="s">
        <v>8</v>
      </c>
      <c r="Q804" t="s">
        <v>8</v>
      </c>
    </row>
    <row r="805" spans="1:17" x14ac:dyDescent="0.25">
      <c r="A805" t="s">
        <v>8</v>
      </c>
      <c r="B805" t="s">
        <v>8</v>
      </c>
      <c r="C805" t="s">
        <v>8</v>
      </c>
      <c r="D805" t="s">
        <v>8</v>
      </c>
      <c r="E805" t="s">
        <v>8</v>
      </c>
      <c r="F805" t="s">
        <v>8</v>
      </c>
      <c r="I805" t="s">
        <v>8</v>
      </c>
      <c r="J805" t="s">
        <v>8</v>
      </c>
      <c r="K805" t="s">
        <v>8</v>
      </c>
      <c r="L805" t="s">
        <v>8</v>
      </c>
      <c r="M805" t="s">
        <v>8</v>
      </c>
      <c r="N805" t="s">
        <v>8</v>
      </c>
      <c r="P805" t="s">
        <v>8</v>
      </c>
      <c r="Q805" t="s">
        <v>8</v>
      </c>
    </row>
    <row r="806" spans="1:17" x14ac:dyDescent="0.25">
      <c r="A806" t="s">
        <v>8</v>
      </c>
      <c r="B806" t="s">
        <v>8</v>
      </c>
      <c r="C806" t="s">
        <v>8</v>
      </c>
      <c r="D806" t="s">
        <v>8</v>
      </c>
      <c r="E806" t="s">
        <v>8</v>
      </c>
      <c r="F806" t="s">
        <v>8</v>
      </c>
      <c r="I806" t="s">
        <v>8</v>
      </c>
      <c r="J806" t="s">
        <v>8</v>
      </c>
      <c r="K806" t="s">
        <v>8</v>
      </c>
      <c r="L806" t="s">
        <v>8</v>
      </c>
      <c r="M806" t="s">
        <v>8</v>
      </c>
      <c r="N806" t="s">
        <v>8</v>
      </c>
      <c r="P806" t="s">
        <v>8</v>
      </c>
      <c r="Q806" t="s">
        <v>8</v>
      </c>
    </row>
    <row r="807" spans="1:17" x14ac:dyDescent="0.25">
      <c r="A807" t="s">
        <v>8</v>
      </c>
      <c r="B807" t="s">
        <v>8</v>
      </c>
      <c r="C807" t="s">
        <v>8</v>
      </c>
      <c r="D807" t="s">
        <v>8</v>
      </c>
      <c r="E807" t="s">
        <v>8</v>
      </c>
      <c r="F807" t="s">
        <v>8</v>
      </c>
      <c r="I807" t="s">
        <v>8</v>
      </c>
      <c r="J807" t="s">
        <v>8</v>
      </c>
      <c r="K807" t="s">
        <v>8</v>
      </c>
      <c r="L807" t="s">
        <v>8</v>
      </c>
      <c r="M807" t="s">
        <v>8</v>
      </c>
      <c r="N807" t="s">
        <v>8</v>
      </c>
      <c r="P807" t="s">
        <v>8</v>
      </c>
      <c r="Q807" t="s">
        <v>8</v>
      </c>
    </row>
    <row r="808" spans="1:17" x14ac:dyDescent="0.25">
      <c r="A808" t="s">
        <v>8</v>
      </c>
      <c r="B808" t="s">
        <v>8</v>
      </c>
      <c r="C808" t="s">
        <v>8</v>
      </c>
      <c r="D808" t="s">
        <v>8</v>
      </c>
      <c r="E808" t="s">
        <v>8</v>
      </c>
      <c r="F808" t="s">
        <v>8</v>
      </c>
      <c r="I808" t="s">
        <v>8</v>
      </c>
      <c r="J808" t="s">
        <v>8</v>
      </c>
      <c r="K808" t="s">
        <v>8</v>
      </c>
      <c r="L808" t="s">
        <v>8</v>
      </c>
      <c r="M808" t="s">
        <v>8</v>
      </c>
      <c r="N808" t="s">
        <v>8</v>
      </c>
      <c r="P808" t="s">
        <v>8</v>
      </c>
      <c r="Q808" t="s">
        <v>8</v>
      </c>
    </row>
    <row r="809" spans="1:17" x14ac:dyDescent="0.25">
      <c r="A809" t="s">
        <v>8</v>
      </c>
      <c r="B809" t="s">
        <v>8</v>
      </c>
      <c r="C809" t="s">
        <v>8</v>
      </c>
      <c r="D809" t="s">
        <v>8</v>
      </c>
      <c r="E809" t="s">
        <v>8</v>
      </c>
      <c r="F809" t="s">
        <v>8</v>
      </c>
      <c r="I809" t="s">
        <v>8</v>
      </c>
      <c r="J809" t="s">
        <v>8</v>
      </c>
      <c r="K809" t="s">
        <v>8</v>
      </c>
      <c r="L809" t="s">
        <v>8</v>
      </c>
      <c r="M809" t="s">
        <v>8</v>
      </c>
      <c r="N809" t="s">
        <v>8</v>
      </c>
      <c r="P809" t="s">
        <v>8</v>
      </c>
      <c r="Q809" t="s">
        <v>8</v>
      </c>
    </row>
    <row r="810" spans="1:17" x14ac:dyDescent="0.25">
      <c r="A810" t="s">
        <v>8</v>
      </c>
      <c r="B810" t="s">
        <v>8</v>
      </c>
      <c r="C810" t="s">
        <v>8</v>
      </c>
      <c r="D810" t="s">
        <v>8</v>
      </c>
      <c r="E810" t="s">
        <v>8</v>
      </c>
      <c r="F810" t="s">
        <v>8</v>
      </c>
      <c r="I810" t="s">
        <v>8</v>
      </c>
      <c r="J810" t="s">
        <v>8</v>
      </c>
      <c r="K810" t="s">
        <v>8</v>
      </c>
      <c r="L810" t="s">
        <v>8</v>
      </c>
      <c r="M810" t="s">
        <v>8</v>
      </c>
      <c r="N810" t="s">
        <v>8</v>
      </c>
      <c r="P810" t="s">
        <v>8</v>
      </c>
      <c r="Q810" t="s">
        <v>8</v>
      </c>
    </row>
    <row r="811" spans="1:17" x14ac:dyDescent="0.25">
      <c r="A811" t="s">
        <v>8</v>
      </c>
      <c r="B811" t="s">
        <v>8</v>
      </c>
      <c r="C811" t="s">
        <v>8</v>
      </c>
      <c r="D811" t="s">
        <v>8</v>
      </c>
      <c r="E811" t="s">
        <v>8</v>
      </c>
      <c r="F811" t="s">
        <v>8</v>
      </c>
      <c r="I811" t="s">
        <v>8</v>
      </c>
      <c r="J811" t="s">
        <v>8</v>
      </c>
      <c r="K811" t="s">
        <v>8</v>
      </c>
      <c r="L811" t="s">
        <v>8</v>
      </c>
      <c r="M811" t="s">
        <v>8</v>
      </c>
      <c r="N811" t="s">
        <v>8</v>
      </c>
      <c r="P811" t="e">
        <v>#N/A</v>
      </c>
      <c r="Q811" t="e">
        <v>#N/A</v>
      </c>
    </row>
    <row r="812" spans="1:17" x14ac:dyDescent="0.25">
      <c r="A812" t="s">
        <v>8</v>
      </c>
      <c r="B812" t="s">
        <v>8</v>
      </c>
      <c r="C812" t="s">
        <v>8</v>
      </c>
      <c r="D812" t="s">
        <v>8</v>
      </c>
      <c r="E812" t="s">
        <v>8</v>
      </c>
      <c r="F812" t="s">
        <v>8</v>
      </c>
      <c r="I812" t="s">
        <v>8</v>
      </c>
      <c r="J812" t="s">
        <v>8</v>
      </c>
      <c r="K812" t="s">
        <v>8</v>
      </c>
      <c r="L812" t="s">
        <v>8</v>
      </c>
      <c r="M812" t="s">
        <v>8</v>
      </c>
      <c r="N812" t="s">
        <v>8</v>
      </c>
      <c r="P812" t="e">
        <v>#N/A</v>
      </c>
      <c r="Q812" t="e">
        <v>#N/A</v>
      </c>
    </row>
    <row r="813" spans="1:17" x14ac:dyDescent="0.25">
      <c r="A813" t="s">
        <v>8</v>
      </c>
      <c r="B813" t="s">
        <v>8</v>
      </c>
      <c r="C813" t="s">
        <v>8</v>
      </c>
      <c r="D813" t="s">
        <v>8</v>
      </c>
      <c r="E813" t="s">
        <v>8</v>
      </c>
      <c r="F813" t="s">
        <v>8</v>
      </c>
      <c r="I813" t="s">
        <v>8</v>
      </c>
      <c r="J813" t="s">
        <v>8</v>
      </c>
      <c r="K813" t="s">
        <v>8</v>
      </c>
      <c r="L813" t="s">
        <v>8</v>
      </c>
      <c r="M813" t="s">
        <v>8</v>
      </c>
      <c r="N813" t="s">
        <v>8</v>
      </c>
      <c r="P813" t="s">
        <v>8</v>
      </c>
      <c r="Q813" t="s">
        <v>8</v>
      </c>
    </row>
    <row r="814" spans="1:17" x14ac:dyDescent="0.25">
      <c r="A814" t="s">
        <v>8</v>
      </c>
      <c r="B814" t="s">
        <v>8</v>
      </c>
      <c r="C814" t="s">
        <v>8</v>
      </c>
      <c r="D814" t="s">
        <v>8</v>
      </c>
      <c r="E814" t="s">
        <v>8</v>
      </c>
      <c r="F814" t="s">
        <v>8</v>
      </c>
      <c r="I814" t="s">
        <v>8</v>
      </c>
      <c r="J814" t="s">
        <v>8</v>
      </c>
      <c r="K814" t="s">
        <v>8</v>
      </c>
      <c r="L814" t="s">
        <v>8</v>
      </c>
      <c r="M814" t="s">
        <v>8</v>
      </c>
      <c r="N814" t="s">
        <v>8</v>
      </c>
      <c r="P814" t="s">
        <v>8</v>
      </c>
      <c r="Q814" t="s">
        <v>8</v>
      </c>
    </row>
    <row r="815" spans="1:17" x14ac:dyDescent="0.25">
      <c r="A815" t="s">
        <v>8</v>
      </c>
      <c r="B815" t="s">
        <v>8</v>
      </c>
      <c r="C815" t="s">
        <v>8</v>
      </c>
      <c r="D815" t="s">
        <v>8</v>
      </c>
      <c r="E815" t="s">
        <v>8</v>
      </c>
      <c r="F815" t="s">
        <v>8</v>
      </c>
      <c r="I815" t="s">
        <v>8</v>
      </c>
      <c r="J815" t="s">
        <v>8</v>
      </c>
      <c r="K815" t="s">
        <v>8</v>
      </c>
      <c r="L815" t="s">
        <v>8</v>
      </c>
      <c r="M815" t="s">
        <v>8</v>
      </c>
      <c r="N815" t="s">
        <v>8</v>
      </c>
      <c r="P815" t="s">
        <v>8</v>
      </c>
      <c r="Q815" t="s">
        <v>8</v>
      </c>
    </row>
    <row r="816" spans="1:17" x14ac:dyDescent="0.25">
      <c r="A816" t="s">
        <v>8</v>
      </c>
      <c r="B816" t="s">
        <v>8</v>
      </c>
      <c r="C816" t="s">
        <v>8</v>
      </c>
      <c r="D816" t="s">
        <v>8</v>
      </c>
      <c r="E816" t="s">
        <v>8</v>
      </c>
      <c r="F816" t="s">
        <v>8</v>
      </c>
      <c r="I816" t="s">
        <v>8</v>
      </c>
      <c r="J816" t="s">
        <v>8</v>
      </c>
      <c r="K816" t="s">
        <v>8</v>
      </c>
      <c r="L816" t="s">
        <v>8</v>
      </c>
      <c r="M816" t="s">
        <v>8</v>
      </c>
      <c r="N816" t="s">
        <v>8</v>
      </c>
      <c r="P816" t="s">
        <v>8</v>
      </c>
      <c r="Q816" t="s">
        <v>8</v>
      </c>
    </row>
    <row r="817" spans="1:17" x14ac:dyDescent="0.25">
      <c r="A817" t="s">
        <v>8</v>
      </c>
      <c r="B817" t="s">
        <v>8</v>
      </c>
      <c r="C817" t="s">
        <v>8</v>
      </c>
      <c r="D817" t="s">
        <v>8</v>
      </c>
      <c r="E817" t="s">
        <v>8</v>
      </c>
      <c r="F817" t="s">
        <v>8</v>
      </c>
      <c r="I817" t="s">
        <v>8</v>
      </c>
      <c r="J817" t="s">
        <v>8</v>
      </c>
      <c r="K817" t="s">
        <v>8</v>
      </c>
      <c r="L817" t="s">
        <v>8</v>
      </c>
      <c r="M817" t="s">
        <v>8</v>
      </c>
      <c r="N817" t="s">
        <v>8</v>
      </c>
      <c r="P817" t="s">
        <v>8</v>
      </c>
      <c r="Q817" t="s">
        <v>8</v>
      </c>
    </row>
    <row r="818" spans="1:17" x14ac:dyDescent="0.25">
      <c r="A818" t="s">
        <v>8</v>
      </c>
      <c r="B818" t="s">
        <v>8</v>
      </c>
      <c r="C818" t="s">
        <v>8</v>
      </c>
      <c r="D818" t="s">
        <v>8</v>
      </c>
      <c r="E818" t="s">
        <v>8</v>
      </c>
      <c r="F818" t="s">
        <v>8</v>
      </c>
      <c r="I818" t="s">
        <v>8</v>
      </c>
      <c r="J818" t="s">
        <v>8</v>
      </c>
      <c r="K818" t="s">
        <v>8</v>
      </c>
      <c r="L818" t="s">
        <v>8</v>
      </c>
      <c r="M818" t="s">
        <v>8</v>
      </c>
      <c r="N818" t="s">
        <v>8</v>
      </c>
      <c r="P818" t="s">
        <v>8</v>
      </c>
      <c r="Q818" t="s">
        <v>8</v>
      </c>
    </row>
    <row r="819" spans="1:17" x14ac:dyDescent="0.25">
      <c r="A819" t="s">
        <v>8</v>
      </c>
      <c r="B819" t="s">
        <v>8</v>
      </c>
      <c r="C819" t="s">
        <v>8</v>
      </c>
      <c r="D819" t="s">
        <v>8</v>
      </c>
      <c r="E819" t="s">
        <v>8</v>
      </c>
      <c r="F819" t="s">
        <v>8</v>
      </c>
      <c r="I819" t="s">
        <v>8</v>
      </c>
      <c r="J819" t="s">
        <v>8</v>
      </c>
      <c r="K819" t="s">
        <v>8</v>
      </c>
      <c r="L819" t="s">
        <v>8</v>
      </c>
      <c r="M819" t="s">
        <v>8</v>
      </c>
      <c r="N819" t="s">
        <v>8</v>
      </c>
      <c r="P819" t="s">
        <v>8</v>
      </c>
      <c r="Q819" t="s">
        <v>8</v>
      </c>
    </row>
    <row r="820" spans="1:17" x14ac:dyDescent="0.25">
      <c r="A820" t="s">
        <v>8</v>
      </c>
      <c r="B820" t="s">
        <v>8</v>
      </c>
      <c r="C820" t="s">
        <v>8</v>
      </c>
      <c r="D820" t="s">
        <v>8</v>
      </c>
      <c r="E820" t="s">
        <v>8</v>
      </c>
      <c r="F820" t="s">
        <v>8</v>
      </c>
      <c r="I820" t="s">
        <v>8</v>
      </c>
      <c r="J820" t="s">
        <v>8</v>
      </c>
      <c r="K820" t="s">
        <v>8</v>
      </c>
      <c r="L820" t="s">
        <v>8</v>
      </c>
      <c r="M820" t="s">
        <v>8</v>
      </c>
      <c r="N820" t="s">
        <v>8</v>
      </c>
      <c r="P820" t="s">
        <v>8</v>
      </c>
      <c r="Q820" t="s">
        <v>8</v>
      </c>
    </row>
    <row r="821" spans="1:17" x14ac:dyDescent="0.25">
      <c r="A821" t="s">
        <v>8</v>
      </c>
      <c r="B821" t="s">
        <v>8</v>
      </c>
      <c r="C821" t="s">
        <v>8</v>
      </c>
      <c r="D821" t="s">
        <v>8</v>
      </c>
      <c r="E821" t="s">
        <v>8</v>
      </c>
      <c r="F821" t="s">
        <v>8</v>
      </c>
      <c r="I821" t="s">
        <v>8</v>
      </c>
      <c r="J821" t="s">
        <v>8</v>
      </c>
      <c r="K821" t="s">
        <v>8</v>
      </c>
      <c r="L821" t="s">
        <v>8</v>
      </c>
      <c r="M821" t="s">
        <v>8</v>
      </c>
      <c r="N821" t="s">
        <v>8</v>
      </c>
      <c r="P821" t="s">
        <v>8</v>
      </c>
      <c r="Q821" t="s">
        <v>8</v>
      </c>
    </row>
    <row r="822" spans="1:17" x14ac:dyDescent="0.25">
      <c r="A822" t="s">
        <v>8</v>
      </c>
      <c r="B822" t="s">
        <v>8</v>
      </c>
      <c r="C822" t="s">
        <v>8</v>
      </c>
      <c r="D822" t="s">
        <v>8</v>
      </c>
      <c r="E822" t="s">
        <v>8</v>
      </c>
      <c r="F822" t="s">
        <v>8</v>
      </c>
      <c r="I822" t="s">
        <v>8</v>
      </c>
      <c r="J822" t="s">
        <v>8</v>
      </c>
      <c r="K822" t="s">
        <v>8</v>
      </c>
      <c r="L822" t="s">
        <v>8</v>
      </c>
      <c r="M822" t="s">
        <v>8</v>
      </c>
      <c r="N822" t="s">
        <v>8</v>
      </c>
      <c r="P822" t="s">
        <v>8</v>
      </c>
      <c r="Q822" t="s">
        <v>8</v>
      </c>
    </row>
    <row r="823" spans="1:17" x14ac:dyDescent="0.25">
      <c r="A823" t="s">
        <v>8</v>
      </c>
      <c r="B823" t="s">
        <v>8</v>
      </c>
      <c r="C823" t="s">
        <v>8</v>
      </c>
      <c r="D823" t="s">
        <v>8</v>
      </c>
      <c r="E823" t="s">
        <v>8</v>
      </c>
      <c r="F823" t="s">
        <v>8</v>
      </c>
      <c r="I823" t="s">
        <v>8</v>
      </c>
      <c r="J823" t="s">
        <v>8</v>
      </c>
      <c r="K823" t="s">
        <v>8</v>
      </c>
      <c r="L823" t="s">
        <v>8</v>
      </c>
      <c r="M823" t="s">
        <v>8</v>
      </c>
      <c r="N823" t="s">
        <v>8</v>
      </c>
      <c r="P823" t="s">
        <v>8</v>
      </c>
      <c r="Q823" t="s">
        <v>8</v>
      </c>
    </row>
    <row r="824" spans="1:17" x14ac:dyDescent="0.25">
      <c r="A824" t="s">
        <v>8</v>
      </c>
      <c r="B824" t="s">
        <v>8</v>
      </c>
      <c r="C824" t="s">
        <v>8</v>
      </c>
      <c r="D824" t="s">
        <v>8</v>
      </c>
      <c r="E824" t="s">
        <v>8</v>
      </c>
      <c r="F824" t="s">
        <v>8</v>
      </c>
      <c r="I824" t="s">
        <v>8</v>
      </c>
      <c r="J824" t="s">
        <v>8</v>
      </c>
      <c r="K824" t="s">
        <v>8</v>
      </c>
      <c r="L824" t="s">
        <v>8</v>
      </c>
      <c r="M824" t="s">
        <v>8</v>
      </c>
      <c r="N824" t="s">
        <v>8</v>
      </c>
      <c r="P824" t="s">
        <v>8</v>
      </c>
      <c r="Q824" t="s">
        <v>8</v>
      </c>
    </row>
    <row r="825" spans="1:17" x14ac:dyDescent="0.25">
      <c r="A825" t="s">
        <v>8</v>
      </c>
      <c r="B825" t="s">
        <v>8</v>
      </c>
      <c r="C825" t="s">
        <v>8</v>
      </c>
      <c r="D825" t="s">
        <v>8</v>
      </c>
      <c r="E825" t="s">
        <v>8</v>
      </c>
      <c r="F825" t="s">
        <v>8</v>
      </c>
      <c r="I825" t="s">
        <v>8</v>
      </c>
      <c r="J825" t="s">
        <v>8</v>
      </c>
      <c r="K825" t="s">
        <v>8</v>
      </c>
      <c r="L825" t="s">
        <v>8</v>
      </c>
      <c r="M825" t="s">
        <v>8</v>
      </c>
      <c r="N825" t="s">
        <v>8</v>
      </c>
      <c r="P825" t="s">
        <v>8</v>
      </c>
      <c r="Q825" t="s">
        <v>8</v>
      </c>
    </row>
    <row r="826" spans="1:17" x14ac:dyDescent="0.25">
      <c r="A826" t="s">
        <v>8</v>
      </c>
      <c r="B826" t="s">
        <v>8</v>
      </c>
      <c r="C826" t="s">
        <v>8</v>
      </c>
      <c r="D826" t="s">
        <v>8</v>
      </c>
      <c r="E826" t="s">
        <v>8</v>
      </c>
      <c r="F826" t="s">
        <v>8</v>
      </c>
      <c r="I826" t="s">
        <v>8</v>
      </c>
      <c r="J826" t="s">
        <v>8</v>
      </c>
      <c r="K826" t="s">
        <v>8</v>
      </c>
      <c r="L826" t="s">
        <v>8</v>
      </c>
      <c r="M826" t="s">
        <v>8</v>
      </c>
      <c r="N826" t="s">
        <v>8</v>
      </c>
      <c r="P826" t="s">
        <v>8</v>
      </c>
      <c r="Q826" t="s">
        <v>8</v>
      </c>
    </row>
    <row r="827" spans="1:17" x14ac:dyDescent="0.25">
      <c r="A827" t="s">
        <v>8</v>
      </c>
      <c r="B827" t="s">
        <v>8</v>
      </c>
      <c r="C827" t="s">
        <v>8</v>
      </c>
      <c r="D827" t="s">
        <v>8</v>
      </c>
      <c r="E827" t="s">
        <v>8</v>
      </c>
      <c r="F827" t="s">
        <v>8</v>
      </c>
      <c r="I827" t="s">
        <v>8</v>
      </c>
      <c r="J827" t="s">
        <v>8</v>
      </c>
      <c r="K827" t="s">
        <v>8</v>
      </c>
      <c r="L827" t="s">
        <v>8</v>
      </c>
      <c r="M827" t="s">
        <v>8</v>
      </c>
      <c r="N827" t="s">
        <v>8</v>
      </c>
      <c r="P827" t="s">
        <v>8</v>
      </c>
      <c r="Q827" t="s">
        <v>8</v>
      </c>
    </row>
    <row r="828" spans="1:17" x14ac:dyDescent="0.25">
      <c r="A828" t="s">
        <v>8</v>
      </c>
      <c r="B828" t="s">
        <v>8</v>
      </c>
      <c r="C828" t="s">
        <v>8</v>
      </c>
      <c r="D828" t="s">
        <v>8</v>
      </c>
      <c r="E828" t="s">
        <v>8</v>
      </c>
      <c r="F828" t="s">
        <v>8</v>
      </c>
      <c r="I828" t="s">
        <v>8</v>
      </c>
      <c r="J828" t="s">
        <v>8</v>
      </c>
      <c r="K828" t="s">
        <v>8</v>
      </c>
      <c r="L828" t="s">
        <v>8</v>
      </c>
      <c r="M828" t="s">
        <v>8</v>
      </c>
      <c r="N828" t="s">
        <v>8</v>
      </c>
      <c r="P828" t="s">
        <v>8</v>
      </c>
      <c r="Q828" t="s">
        <v>8</v>
      </c>
    </row>
    <row r="829" spans="1:17" x14ac:dyDescent="0.25">
      <c r="A829" t="s">
        <v>8</v>
      </c>
      <c r="B829" t="s">
        <v>8</v>
      </c>
      <c r="C829" t="s">
        <v>8</v>
      </c>
      <c r="D829" t="s">
        <v>8</v>
      </c>
      <c r="E829" t="s">
        <v>8</v>
      </c>
      <c r="F829" t="s">
        <v>8</v>
      </c>
      <c r="I829" t="s">
        <v>8</v>
      </c>
      <c r="J829" t="s">
        <v>8</v>
      </c>
      <c r="K829" t="s">
        <v>8</v>
      </c>
      <c r="L829" t="s">
        <v>8</v>
      </c>
      <c r="M829" t="s">
        <v>8</v>
      </c>
      <c r="N829" t="s">
        <v>8</v>
      </c>
      <c r="P829" t="s">
        <v>8</v>
      </c>
      <c r="Q829" t="s">
        <v>8</v>
      </c>
    </row>
    <row r="830" spans="1:17" x14ac:dyDescent="0.25">
      <c r="A830" t="s">
        <v>8</v>
      </c>
      <c r="B830" t="s">
        <v>8</v>
      </c>
      <c r="C830" t="s">
        <v>8</v>
      </c>
      <c r="D830" t="s">
        <v>8</v>
      </c>
      <c r="E830" t="s">
        <v>8</v>
      </c>
      <c r="F830" t="s">
        <v>8</v>
      </c>
      <c r="I830" t="s">
        <v>8</v>
      </c>
      <c r="J830" t="s">
        <v>8</v>
      </c>
      <c r="K830" t="s">
        <v>8</v>
      </c>
      <c r="L830" t="s">
        <v>8</v>
      </c>
      <c r="M830" t="s">
        <v>8</v>
      </c>
      <c r="N830" t="s">
        <v>8</v>
      </c>
      <c r="P830" t="s">
        <v>8</v>
      </c>
      <c r="Q830" t="s">
        <v>8</v>
      </c>
    </row>
    <row r="831" spans="1:17" x14ac:dyDescent="0.25">
      <c r="A831" t="s">
        <v>8</v>
      </c>
      <c r="B831" t="s">
        <v>8</v>
      </c>
      <c r="C831" t="s">
        <v>8</v>
      </c>
      <c r="D831" t="s">
        <v>8</v>
      </c>
      <c r="E831" t="s">
        <v>8</v>
      </c>
      <c r="F831" t="s">
        <v>8</v>
      </c>
      <c r="I831" t="s">
        <v>8</v>
      </c>
      <c r="J831" t="s">
        <v>8</v>
      </c>
      <c r="K831" t="s">
        <v>8</v>
      </c>
      <c r="L831" t="s">
        <v>8</v>
      </c>
      <c r="M831" t="s">
        <v>8</v>
      </c>
      <c r="N831" t="s">
        <v>8</v>
      </c>
      <c r="P831" t="s">
        <v>8</v>
      </c>
      <c r="Q831" t="s">
        <v>8</v>
      </c>
    </row>
    <row r="832" spans="1:17" x14ac:dyDescent="0.25">
      <c r="A832" t="s">
        <v>8</v>
      </c>
      <c r="B832" t="s">
        <v>8</v>
      </c>
      <c r="C832" t="s">
        <v>8</v>
      </c>
      <c r="D832" t="s">
        <v>8</v>
      </c>
      <c r="E832" t="s">
        <v>8</v>
      </c>
      <c r="F832" t="s">
        <v>8</v>
      </c>
      <c r="I832" t="s">
        <v>8</v>
      </c>
      <c r="J832" t="s">
        <v>8</v>
      </c>
      <c r="K832" t="s">
        <v>8</v>
      </c>
      <c r="L832" t="s">
        <v>8</v>
      </c>
      <c r="M832" t="s">
        <v>8</v>
      </c>
      <c r="N832" t="s">
        <v>8</v>
      </c>
      <c r="P832" t="s">
        <v>8</v>
      </c>
      <c r="Q832" t="s">
        <v>8</v>
      </c>
    </row>
    <row r="833" spans="1:17" x14ac:dyDescent="0.25">
      <c r="A833" t="s">
        <v>8</v>
      </c>
      <c r="B833" t="s">
        <v>8</v>
      </c>
      <c r="C833" t="s">
        <v>8</v>
      </c>
      <c r="D833" t="s">
        <v>8</v>
      </c>
      <c r="E833" t="s">
        <v>8</v>
      </c>
      <c r="F833" t="s">
        <v>8</v>
      </c>
      <c r="I833" t="s">
        <v>8</v>
      </c>
      <c r="J833" t="s">
        <v>8</v>
      </c>
      <c r="K833" t="s">
        <v>8</v>
      </c>
      <c r="L833" t="s">
        <v>8</v>
      </c>
      <c r="M833" t="s">
        <v>8</v>
      </c>
      <c r="N833" t="s">
        <v>8</v>
      </c>
      <c r="P833" t="s">
        <v>8</v>
      </c>
      <c r="Q833" t="s">
        <v>8</v>
      </c>
    </row>
    <row r="834" spans="1:17" x14ac:dyDescent="0.25">
      <c r="A834" t="s">
        <v>8</v>
      </c>
      <c r="B834" t="s">
        <v>8</v>
      </c>
      <c r="C834" t="s">
        <v>8</v>
      </c>
      <c r="D834" t="s">
        <v>8</v>
      </c>
      <c r="E834" t="s">
        <v>8</v>
      </c>
      <c r="F834" t="s">
        <v>8</v>
      </c>
      <c r="I834" t="s">
        <v>8</v>
      </c>
      <c r="J834" t="s">
        <v>8</v>
      </c>
      <c r="K834" t="s">
        <v>8</v>
      </c>
      <c r="L834" t="s">
        <v>8</v>
      </c>
      <c r="M834" t="s">
        <v>8</v>
      </c>
      <c r="N834" t="s">
        <v>8</v>
      </c>
      <c r="P834" t="s">
        <v>8</v>
      </c>
      <c r="Q834" t="s">
        <v>8</v>
      </c>
    </row>
    <row r="835" spans="1:17" x14ac:dyDescent="0.25">
      <c r="A835" t="s">
        <v>8</v>
      </c>
      <c r="B835" t="s">
        <v>8</v>
      </c>
      <c r="C835" t="s">
        <v>8</v>
      </c>
      <c r="D835" t="s">
        <v>8</v>
      </c>
      <c r="E835" t="s">
        <v>8</v>
      </c>
      <c r="F835" t="s">
        <v>8</v>
      </c>
      <c r="I835" t="s">
        <v>8</v>
      </c>
      <c r="J835" t="s">
        <v>8</v>
      </c>
      <c r="K835" t="s">
        <v>8</v>
      </c>
      <c r="L835" t="s">
        <v>8</v>
      </c>
      <c r="M835" t="s">
        <v>8</v>
      </c>
      <c r="N835" t="s">
        <v>8</v>
      </c>
      <c r="P835" t="s">
        <v>8</v>
      </c>
      <c r="Q835" t="s">
        <v>8</v>
      </c>
    </row>
    <row r="836" spans="1:17" x14ac:dyDescent="0.25">
      <c r="A836" t="s">
        <v>8</v>
      </c>
      <c r="B836" t="s">
        <v>8</v>
      </c>
      <c r="C836" t="s">
        <v>8</v>
      </c>
      <c r="D836" t="s">
        <v>8</v>
      </c>
      <c r="E836" t="s">
        <v>8</v>
      </c>
      <c r="F836" t="s">
        <v>8</v>
      </c>
      <c r="I836" t="s">
        <v>8</v>
      </c>
      <c r="J836" t="s">
        <v>8</v>
      </c>
      <c r="K836" t="s">
        <v>8</v>
      </c>
      <c r="L836" t="s">
        <v>8</v>
      </c>
      <c r="M836" t="s">
        <v>8</v>
      </c>
      <c r="N836" t="s">
        <v>8</v>
      </c>
      <c r="P836" t="s">
        <v>8</v>
      </c>
      <c r="Q836" t="s">
        <v>8</v>
      </c>
    </row>
    <row r="837" spans="1:17" x14ac:dyDescent="0.25">
      <c r="A837" t="s">
        <v>8</v>
      </c>
      <c r="B837" t="s">
        <v>8</v>
      </c>
      <c r="C837" t="s">
        <v>8</v>
      </c>
      <c r="D837" t="s">
        <v>8</v>
      </c>
      <c r="E837" t="s">
        <v>8</v>
      </c>
      <c r="F837" t="s">
        <v>8</v>
      </c>
      <c r="I837" t="s">
        <v>8</v>
      </c>
      <c r="J837" t="s">
        <v>8</v>
      </c>
      <c r="K837" t="s">
        <v>8</v>
      </c>
      <c r="L837" t="s">
        <v>8</v>
      </c>
      <c r="M837" t="s">
        <v>8</v>
      </c>
      <c r="N837" t="s">
        <v>8</v>
      </c>
      <c r="P837" t="s">
        <v>8</v>
      </c>
      <c r="Q837" t="s">
        <v>8</v>
      </c>
    </row>
    <row r="838" spans="1:17" x14ac:dyDescent="0.25">
      <c r="A838" t="s">
        <v>8</v>
      </c>
      <c r="B838" t="s">
        <v>8</v>
      </c>
      <c r="C838" t="s">
        <v>8</v>
      </c>
      <c r="D838" t="s">
        <v>8</v>
      </c>
      <c r="E838" t="s">
        <v>8</v>
      </c>
      <c r="F838" t="s">
        <v>8</v>
      </c>
      <c r="I838" t="s">
        <v>8</v>
      </c>
      <c r="J838" t="s">
        <v>8</v>
      </c>
      <c r="K838" t="s">
        <v>8</v>
      </c>
      <c r="L838" t="s">
        <v>8</v>
      </c>
      <c r="M838" t="s">
        <v>8</v>
      </c>
      <c r="N838" t="s">
        <v>8</v>
      </c>
      <c r="P838" t="s">
        <v>8</v>
      </c>
      <c r="Q838" t="s">
        <v>8</v>
      </c>
    </row>
    <row r="839" spans="1:17" x14ac:dyDescent="0.25">
      <c r="A839" t="s">
        <v>8</v>
      </c>
      <c r="B839" t="s">
        <v>8</v>
      </c>
      <c r="C839" t="s">
        <v>8</v>
      </c>
      <c r="D839" t="s">
        <v>8</v>
      </c>
      <c r="E839" t="s">
        <v>8</v>
      </c>
      <c r="F839" t="s">
        <v>8</v>
      </c>
      <c r="I839" t="s">
        <v>8</v>
      </c>
      <c r="J839" t="s">
        <v>8</v>
      </c>
      <c r="K839" t="s">
        <v>8</v>
      </c>
      <c r="L839" t="s">
        <v>8</v>
      </c>
      <c r="M839" t="s">
        <v>8</v>
      </c>
      <c r="N839" t="s">
        <v>8</v>
      </c>
      <c r="P839" t="s">
        <v>8</v>
      </c>
      <c r="Q839" t="s">
        <v>8</v>
      </c>
    </row>
    <row r="840" spans="1:17" x14ac:dyDescent="0.25">
      <c r="A840" t="s">
        <v>8</v>
      </c>
      <c r="B840" t="s">
        <v>8</v>
      </c>
      <c r="C840" t="s">
        <v>8</v>
      </c>
      <c r="D840" t="s">
        <v>8</v>
      </c>
      <c r="E840" t="s">
        <v>8</v>
      </c>
      <c r="F840" t="s">
        <v>8</v>
      </c>
      <c r="I840" t="s">
        <v>8</v>
      </c>
      <c r="J840" t="s">
        <v>8</v>
      </c>
      <c r="K840" t="s">
        <v>8</v>
      </c>
      <c r="L840" t="s">
        <v>8</v>
      </c>
      <c r="M840" t="s">
        <v>8</v>
      </c>
      <c r="N840" t="s">
        <v>8</v>
      </c>
      <c r="P840" t="s">
        <v>8</v>
      </c>
      <c r="Q840" t="s">
        <v>8</v>
      </c>
    </row>
    <row r="841" spans="1:17" x14ac:dyDescent="0.25">
      <c r="A841" t="s">
        <v>8</v>
      </c>
      <c r="B841" t="s">
        <v>8</v>
      </c>
      <c r="C841" t="s">
        <v>8</v>
      </c>
      <c r="D841" t="s">
        <v>8</v>
      </c>
      <c r="E841" t="s">
        <v>8</v>
      </c>
      <c r="F841" t="s">
        <v>8</v>
      </c>
      <c r="I841" t="s">
        <v>8</v>
      </c>
      <c r="J841" t="s">
        <v>8</v>
      </c>
      <c r="K841" t="s">
        <v>8</v>
      </c>
      <c r="L841" t="s">
        <v>8</v>
      </c>
      <c r="M841" t="s">
        <v>8</v>
      </c>
      <c r="N841" t="s">
        <v>8</v>
      </c>
      <c r="P841" t="s">
        <v>8</v>
      </c>
      <c r="Q841" t="s">
        <v>8</v>
      </c>
    </row>
    <row r="842" spans="1:17" x14ac:dyDescent="0.25">
      <c r="A842" t="s">
        <v>8</v>
      </c>
      <c r="B842" t="s">
        <v>8</v>
      </c>
      <c r="C842" t="s">
        <v>8</v>
      </c>
      <c r="D842" t="s">
        <v>8</v>
      </c>
      <c r="E842" t="s">
        <v>8</v>
      </c>
      <c r="F842" t="s">
        <v>8</v>
      </c>
      <c r="I842" t="s">
        <v>8</v>
      </c>
      <c r="J842" t="s">
        <v>8</v>
      </c>
      <c r="K842" t="s">
        <v>8</v>
      </c>
      <c r="L842" t="s">
        <v>8</v>
      </c>
      <c r="M842" t="s">
        <v>8</v>
      </c>
      <c r="N842" t="s">
        <v>8</v>
      </c>
      <c r="P842" t="s">
        <v>8</v>
      </c>
      <c r="Q842" t="s">
        <v>8</v>
      </c>
    </row>
    <row r="843" spans="1:17" x14ac:dyDescent="0.25">
      <c r="A843" t="s">
        <v>8</v>
      </c>
      <c r="B843" t="s">
        <v>8</v>
      </c>
      <c r="C843" t="s">
        <v>8</v>
      </c>
      <c r="D843" t="s">
        <v>8</v>
      </c>
      <c r="E843" t="s">
        <v>8</v>
      </c>
      <c r="F843" t="s">
        <v>8</v>
      </c>
      <c r="I843" t="s">
        <v>8</v>
      </c>
      <c r="J843" t="s">
        <v>8</v>
      </c>
      <c r="K843" t="s">
        <v>8</v>
      </c>
      <c r="L843" t="s">
        <v>8</v>
      </c>
      <c r="M843" t="s">
        <v>8</v>
      </c>
      <c r="N843" t="s">
        <v>8</v>
      </c>
      <c r="P843" t="s">
        <v>8</v>
      </c>
      <c r="Q843" t="s">
        <v>8</v>
      </c>
    </row>
    <row r="844" spans="1:17" x14ac:dyDescent="0.25">
      <c r="A844" t="s">
        <v>8</v>
      </c>
      <c r="B844" t="s">
        <v>8</v>
      </c>
      <c r="C844" t="s">
        <v>8</v>
      </c>
      <c r="D844" t="s">
        <v>8</v>
      </c>
      <c r="E844" t="s">
        <v>8</v>
      </c>
      <c r="F844" t="s">
        <v>8</v>
      </c>
      <c r="I844" t="s">
        <v>8</v>
      </c>
      <c r="J844" t="s">
        <v>8</v>
      </c>
      <c r="K844" t="s">
        <v>8</v>
      </c>
      <c r="L844" t="s">
        <v>8</v>
      </c>
      <c r="M844" t="s">
        <v>8</v>
      </c>
      <c r="N844" t="s">
        <v>8</v>
      </c>
      <c r="P844" t="s">
        <v>8</v>
      </c>
      <c r="Q844" t="s">
        <v>8</v>
      </c>
    </row>
    <row r="845" spans="1:17" x14ac:dyDescent="0.25">
      <c r="A845" t="s">
        <v>8</v>
      </c>
      <c r="B845" t="s">
        <v>8</v>
      </c>
      <c r="C845" t="s">
        <v>8</v>
      </c>
      <c r="D845" t="s">
        <v>8</v>
      </c>
      <c r="E845" t="s">
        <v>8</v>
      </c>
      <c r="F845" t="s">
        <v>8</v>
      </c>
      <c r="I845" t="s">
        <v>8</v>
      </c>
      <c r="J845" t="s">
        <v>8</v>
      </c>
      <c r="K845" t="s">
        <v>8</v>
      </c>
      <c r="L845" t="s">
        <v>8</v>
      </c>
      <c r="M845" t="s">
        <v>8</v>
      </c>
      <c r="N845" t="s">
        <v>8</v>
      </c>
      <c r="P845" t="s">
        <v>8</v>
      </c>
      <c r="Q845" t="s">
        <v>8</v>
      </c>
    </row>
    <row r="846" spans="1:17" x14ac:dyDescent="0.25">
      <c r="A846" t="s">
        <v>8</v>
      </c>
      <c r="B846" t="s">
        <v>8</v>
      </c>
      <c r="C846" t="s">
        <v>8</v>
      </c>
      <c r="D846" t="s">
        <v>8</v>
      </c>
      <c r="E846" t="s">
        <v>8</v>
      </c>
      <c r="F846" t="s">
        <v>8</v>
      </c>
      <c r="I846" t="s">
        <v>8</v>
      </c>
      <c r="J846" t="s">
        <v>8</v>
      </c>
      <c r="K846" t="s">
        <v>8</v>
      </c>
      <c r="L846" t="s">
        <v>8</v>
      </c>
      <c r="M846" t="s">
        <v>8</v>
      </c>
      <c r="N846" t="s">
        <v>8</v>
      </c>
      <c r="P846" t="s">
        <v>8</v>
      </c>
      <c r="Q846" t="s">
        <v>8</v>
      </c>
    </row>
    <row r="847" spans="1:17" x14ac:dyDescent="0.25">
      <c r="A847" t="s">
        <v>8</v>
      </c>
      <c r="B847" t="s">
        <v>8</v>
      </c>
      <c r="C847" t="s">
        <v>8</v>
      </c>
      <c r="D847" t="s">
        <v>8</v>
      </c>
      <c r="E847" t="s">
        <v>8</v>
      </c>
      <c r="F847" t="s">
        <v>8</v>
      </c>
      <c r="I847" t="s">
        <v>8</v>
      </c>
      <c r="J847" t="s">
        <v>8</v>
      </c>
      <c r="K847" t="s">
        <v>8</v>
      </c>
      <c r="L847" t="s">
        <v>8</v>
      </c>
      <c r="M847" t="s">
        <v>8</v>
      </c>
      <c r="N847" t="s">
        <v>8</v>
      </c>
      <c r="P847" t="s">
        <v>8</v>
      </c>
      <c r="Q847" t="s">
        <v>8</v>
      </c>
    </row>
    <row r="848" spans="1:17" x14ac:dyDescent="0.25">
      <c r="A848" t="s">
        <v>8</v>
      </c>
      <c r="B848" t="s">
        <v>8</v>
      </c>
      <c r="C848" t="s">
        <v>8</v>
      </c>
      <c r="D848" t="s">
        <v>8</v>
      </c>
      <c r="E848" t="s">
        <v>8</v>
      </c>
      <c r="F848" t="s">
        <v>8</v>
      </c>
      <c r="I848" t="s">
        <v>8</v>
      </c>
      <c r="J848" t="s">
        <v>8</v>
      </c>
      <c r="K848" t="s">
        <v>8</v>
      </c>
      <c r="L848" t="s">
        <v>8</v>
      </c>
      <c r="M848" t="s">
        <v>8</v>
      </c>
      <c r="N848" t="s">
        <v>8</v>
      </c>
      <c r="P848" t="s">
        <v>8</v>
      </c>
      <c r="Q848" t="s">
        <v>8</v>
      </c>
    </row>
    <row r="849" spans="1:17" x14ac:dyDescent="0.25">
      <c r="A849" t="s">
        <v>8</v>
      </c>
      <c r="B849" t="s">
        <v>8</v>
      </c>
      <c r="C849" t="s">
        <v>8</v>
      </c>
      <c r="D849" t="s">
        <v>8</v>
      </c>
      <c r="E849" t="s">
        <v>8</v>
      </c>
      <c r="F849" t="s">
        <v>8</v>
      </c>
      <c r="I849" t="s">
        <v>8</v>
      </c>
      <c r="J849" t="s">
        <v>8</v>
      </c>
      <c r="K849" t="s">
        <v>8</v>
      </c>
      <c r="L849" t="s">
        <v>8</v>
      </c>
      <c r="M849" t="s">
        <v>8</v>
      </c>
      <c r="N849" t="s">
        <v>8</v>
      </c>
      <c r="P849" t="s">
        <v>8</v>
      </c>
      <c r="Q849" t="s">
        <v>8</v>
      </c>
    </row>
    <row r="850" spans="1:17" x14ac:dyDescent="0.25">
      <c r="A850" t="s">
        <v>8</v>
      </c>
      <c r="B850" t="s">
        <v>8</v>
      </c>
      <c r="C850" t="s">
        <v>8</v>
      </c>
      <c r="D850" t="s">
        <v>8</v>
      </c>
      <c r="E850" t="s">
        <v>8</v>
      </c>
      <c r="F850" t="s">
        <v>8</v>
      </c>
      <c r="I850" t="s">
        <v>8</v>
      </c>
      <c r="J850" t="s">
        <v>8</v>
      </c>
      <c r="K850" t="s">
        <v>8</v>
      </c>
      <c r="L850" t="s">
        <v>8</v>
      </c>
      <c r="M850" t="s">
        <v>8</v>
      </c>
      <c r="N850" t="s">
        <v>8</v>
      </c>
      <c r="P850" t="s">
        <v>8</v>
      </c>
      <c r="Q850" t="s">
        <v>8</v>
      </c>
    </row>
    <row r="851" spans="1:17" x14ac:dyDescent="0.25">
      <c r="A851" t="s">
        <v>8</v>
      </c>
      <c r="B851" t="s">
        <v>8</v>
      </c>
      <c r="C851" t="s">
        <v>8</v>
      </c>
      <c r="D851" t="s">
        <v>8</v>
      </c>
      <c r="E851" t="s">
        <v>8</v>
      </c>
      <c r="F851" t="s">
        <v>8</v>
      </c>
      <c r="I851" t="s">
        <v>8</v>
      </c>
      <c r="J851" t="s">
        <v>8</v>
      </c>
      <c r="K851" t="s">
        <v>8</v>
      </c>
      <c r="L851" t="s">
        <v>8</v>
      </c>
      <c r="M851" t="s">
        <v>8</v>
      </c>
      <c r="N851" t="s">
        <v>8</v>
      </c>
      <c r="P851" t="s">
        <v>8</v>
      </c>
      <c r="Q851" t="s">
        <v>8</v>
      </c>
    </row>
    <row r="852" spans="1:17" x14ac:dyDescent="0.25">
      <c r="A852" t="s">
        <v>8</v>
      </c>
      <c r="B852" t="s">
        <v>8</v>
      </c>
      <c r="C852" t="s">
        <v>8</v>
      </c>
      <c r="D852" t="s">
        <v>8</v>
      </c>
      <c r="E852" t="s">
        <v>8</v>
      </c>
      <c r="F852" t="s">
        <v>8</v>
      </c>
      <c r="I852" t="s">
        <v>8</v>
      </c>
      <c r="J852" t="s">
        <v>8</v>
      </c>
      <c r="K852" t="s">
        <v>8</v>
      </c>
      <c r="L852" t="s">
        <v>8</v>
      </c>
      <c r="M852" t="s">
        <v>8</v>
      </c>
      <c r="N852" t="s">
        <v>8</v>
      </c>
      <c r="P852" t="s">
        <v>8</v>
      </c>
      <c r="Q852" t="s">
        <v>8</v>
      </c>
    </row>
    <row r="853" spans="1:17" x14ac:dyDescent="0.25">
      <c r="A853" t="s">
        <v>8</v>
      </c>
      <c r="B853" t="s">
        <v>8</v>
      </c>
      <c r="C853" t="s">
        <v>8</v>
      </c>
      <c r="D853" t="s">
        <v>8</v>
      </c>
      <c r="E853" t="s">
        <v>8</v>
      </c>
      <c r="F853" t="s">
        <v>8</v>
      </c>
      <c r="I853" t="s">
        <v>8</v>
      </c>
      <c r="J853" t="s">
        <v>8</v>
      </c>
      <c r="K853" t="s">
        <v>8</v>
      </c>
      <c r="L853" t="s">
        <v>8</v>
      </c>
      <c r="M853" t="s">
        <v>8</v>
      </c>
      <c r="N853" t="s">
        <v>8</v>
      </c>
      <c r="P853" t="s">
        <v>8</v>
      </c>
      <c r="Q853" t="s">
        <v>8</v>
      </c>
    </row>
    <row r="854" spans="1:17" x14ac:dyDescent="0.25">
      <c r="A854" t="s">
        <v>8</v>
      </c>
      <c r="B854" t="s">
        <v>8</v>
      </c>
      <c r="C854" t="s">
        <v>8</v>
      </c>
      <c r="D854" t="s">
        <v>8</v>
      </c>
      <c r="E854" t="s">
        <v>8</v>
      </c>
      <c r="F854" t="s">
        <v>8</v>
      </c>
      <c r="I854" t="s">
        <v>8</v>
      </c>
      <c r="J854" t="s">
        <v>8</v>
      </c>
      <c r="K854" t="s">
        <v>8</v>
      </c>
      <c r="L854" t="s">
        <v>8</v>
      </c>
      <c r="M854" t="s">
        <v>8</v>
      </c>
      <c r="N854" t="s">
        <v>8</v>
      </c>
      <c r="P854" t="s">
        <v>8</v>
      </c>
      <c r="Q854" t="s">
        <v>8</v>
      </c>
    </row>
    <row r="855" spans="1:17" x14ac:dyDescent="0.25">
      <c r="A855" t="s">
        <v>8</v>
      </c>
      <c r="B855" t="s">
        <v>8</v>
      </c>
      <c r="C855" t="s">
        <v>8</v>
      </c>
      <c r="D855" t="s">
        <v>8</v>
      </c>
      <c r="E855" t="s">
        <v>8</v>
      </c>
      <c r="F855" t="s">
        <v>8</v>
      </c>
      <c r="I855" t="s">
        <v>8</v>
      </c>
      <c r="J855" t="s">
        <v>8</v>
      </c>
      <c r="K855" t="s">
        <v>8</v>
      </c>
      <c r="L855" t="s">
        <v>8</v>
      </c>
      <c r="M855" t="s">
        <v>8</v>
      </c>
      <c r="N855" t="s">
        <v>8</v>
      </c>
      <c r="P855" t="s">
        <v>8</v>
      </c>
      <c r="Q855" t="s">
        <v>8</v>
      </c>
    </row>
    <row r="856" spans="1:17" x14ac:dyDescent="0.25">
      <c r="A856" t="s">
        <v>8</v>
      </c>
      <c r="B856" t="s">
        <v>8</v>
      </c>
      <c r="C856" t="s">
        <v>8</v>
      </c>
      <c r="D856" t="s">
        <v>8</v>
      </c>
      <c r="E856" t="s">
        <v>8</v>
      </c>
      <c r="F856" t="s">
        <v>8</v>
      </c>
      <c r="I856" t="s">
        <v>8</v>
      </c>
      <c r="J856" t="s">
        <v>8</v>
      </c>
      <c r="K856" t="s">
        <v>8</v>
      </c>
      <c r="L856" t="s">
        <v>8</v>
      </c>
      <c r="M856" t="s">
        <v>8</v>
      </c>
      <c r="N856" t="s">
        <v>8</v>
      </c>
      <c r="P856" t="s">
        <v>8</v>
      </c>
      <c r="Q856" t="s">
        <v>8</v>
      </c>
    </row>
    <row r="857" spans="1:17" x14ac:dyDescent="0.25">
      <c r="A857" t="s">
        <v>8</v>
      </c>
      <c r="B857" t="s">
        <v>8</v>
      </c>
      <c r="C857" t="s">
        <v>8</v>
      </c>
      <c r="D857" t="s">
        <v>8</v>
      </c>
      <c r="E857" t="s">
        <v>8</v>
      </c>
      <c r="F857" t="s">
        <v>8</v>
      </c>
      <c r="I857" t="s">
        <v>8</v>
      </c>
      <c r="J857" t="s">
        <v>8</v>
      </c>
      <c r="K857" t="s">
        <v>8</v>
      </c>
      <c r="L857" t="s">
        <v>8</v>
      </c>
      <c r="M857" t="s">
        <v>8</v>
      </c>
      <c r="N857" t="s">
        <v>8</v>
      </c>
      <c r="P857" t="s">
        <v>8</v>
      </c>
      <c r="Q857" t="s">
        <v>8</v>
      </c>
    </row>
    <row r="858" spans="1:17" x14ac:dyDescent="0.25">
      <c r="A858" t="s">
        <v>8</v>
      </c>
      <c r="B858" t="s">
        <v>8</v>
      </c>
      <c r="C858" t="s">
        <v>8</v>
      </c>
      <c r="D858" t="s">
        <v>8</v>
      </c>
      <c r="E858" t="s">
        <v>8</v>
      </c>
      <c r="F858" t="s">
        <v>8</v>
      </c>
      <c r="I858" t="s">
        <v>8</v>
      </c>
      <c r="J858" t="s">
        <v>8</v>
      </c>
      <c r="K858" t="s">
        <v>8</v>
      </c>
      <c r="L858" t="s">
        <v>8</v>
      </c>
      <c r="M858" t="s">
        <v>8</v>
      </c>
      <c r="N858" t="s">
        <v>8</v>
      </c>
      <c r="P858" t="s">
        <v>8</v>
      </c>
      <c r="Q858" t="s">
        <v>8</v>
      </c>
    </row>
    <row r="859" spans="1:17" x14ac:dyDescent="0.25">
      <c r="A859" t="s">
        <v>8</v>
      </c>
      <c r="B859" t="s">
        <v>8</v>
      </c>
      <c r="C859" t="s">
        <v>8</v>
      </c>
      <c r="D859" t="s">
        <v>8</v>
      </c>
      <c r="E859" t="s">
        <v>8</v>
      </c>
      <c r="F859" t="s">
        <v>8</v>
      </c>
      <c r="I859" t="s">
        <v>8</v>
      </c>
      <c r="J859" t="s">
        <v>8</v>
      </c>
      <c r="K859" t="s">
        <v>8</v>
      </c>
      <c r="L859" t="s">
        <v>8</v>
      </c>
      <c r="M859" t="s">
        <v>8</v>
      </c>
      <c r="N859" t="s">
        <v>8</v>
      </c>
      <c r="P859" t="s">
        <v>8</v>
      </c>
      <c r="Q859" t="s">
        <v>8</v>
      </c>
    </row>
    <row r="860" spans="1:17" x14ac:dyDescent="0.25">
      <c r="A860" t="s">
        <v>8</v>
      </c>
      <c r="B860" t="s">
        <v>8</v>
      </c>
      <c r="C860" t="s">
        <v>8</v>
      </c>
      <c r="D860" t="s">
        <v>8</v>
      </c>
      <c r="E860" t="s">
        <v>8</v>
      </c>
      <c r="F860" t="s">
        <v>8</v>
      </c>
      <c r="I860" t="s">
        <v>8</v>
      </c>
      <c r="J860" t="s">
        <v>8</v>
      </c>
      <c r="K860" t="s">
        <v>8</v>
      </c>
      <c r="L860" t="s">
        <v>8</v>
      </c>
      <c r="M860" t="s">
        <v>8</v>
      </c>
      <c r="N860" t="s">
        <v>8</v>
      </c>
      <c r="P860" t="s">
        <v>8</v>
      </c>
      <c r="Q860" t="s">
        <v>8</v>
      </c>
    </row>
    <row r="861" spans="1:17" x14ac:dyDescent="0.25">
      <c r="A861" t="s">
        <v>8</v>
      </c>
      <c r="B861" t="s">
        <v>8</v>
      </c>
      <c r="C861" t="s">
        <v>8</v>
      </c>
      <c r="D861" t="s">
        <v>8</v>
      </c>
      <c r="E861" t="s">
        <v>8</v>
      </c>
      <c r="F861" t="s">
        <v>8</v>
      </c>
      <c r="I861" t="s">
        <v>8</v>
      </c>
      <c r="J861" t="s">
        <v>8</v>
      </c>
      <c r="K861" t="s">
        <v>8</v>
      </c>
      <c r="L861" t="s">
        <v>8</v>
      </c>
      <c r="M861" t="s">
        <v>8</v>
      </c>
      <c r="N861" t="s">
        <v>8</v>
      </c>
      <c r="P861" t="s">
        <v>8</v>
      </c>
      <c r="Q861" t="s">
        <v>8</v>
      </c>
    </row>
    <row r="862" spans="1:17" x14ac:dyDescent="0.25">
      <c r="A862" t="s">
        <v>8</v>
      </c>
      <c r="B862" t="s">
        <v>8</v>
      </c>
      <c r="C862" t="s">
        <v>8</v>
      </c>
      <c r="D862" t="s">
        <v>8</v>
      </c>
      <c r="E862" t="s">
        <v>8</v>
      </c>
      <c r="F862" t="s">
        <v>8</v>
      </c>
      <c r="I862" t="s">
        <v>8</v>
      </c>
      <c r="J862" t="s">
        <v>8</v>
      </c>
      <c r="K862" t="s">
        <v>8</v>
      </c>
      <c r="L862" t="s">
        <v>8</v>
      </c>
      <c r="M862" t="s">
        <v>8</v>
      </c>
      <c r="N862" t="s">
        <v>8</v>
      </c>
      <c r="P862" t="s">
        <v>8</v>
      </c>
      <c r="Q862" t="s">
        <v>8</v>
      </c>
    </row>
    <row r="863" spans="1:17" x14ac:dyDescent="0.25">
      <c r="A863" t="s">
        <v>8</v>
      </c>
      <c r="B863" t="s">
        <v>8</v>
      </c>
      <c r="C863" t="s">
        <v>8</v>
      </c>
      <c r="D863" t="s">
        <v>8</v>
      </c>
      <c r="E863" t="s">
        <v>8</v>
      </c>
      <c r="F863" t="s">
        <v>8</v>
      </c>
      <c r="I863" t="s">
        <v>8</v>
      </c>
      <c r="J863" t="s">
        <v>8</v>
      </c>
      <c r="K863" t="s">
        <v>8</v>
      </c>
      <c r="L863" t="s">
        <v>8</v>
      </c>
      <c r="M863" t="s">
        <v>8</v>
      </c>
      <c r="N863" t="s">
        <v>8</v>
      </c>
      <c r="P863" t="s">
        <v>8</v>
      </c>
      <c r="Q863" t="s">
        <v>8</v>
      </c>
    </row>
    <row r="864" spans="1:17" x14ac:dyDescent="0.25">
      <c r="A864" t="s">
        <v>8</v>
      </c>
      <c r="B864" t="s">
        <v>8</v>
      </c>
      <c r="C864" t="s">
        <v>8</v>
      </c>
      <c r="D864" t="s">
        <v>8</v>
      </c>
      <c r="E864" t="s">
        <v>8</v>
      </c>
      <c r="F864" t="s">
        <v>8</v>
      </c>
      <c r="I864" t="s">
        <v>8</v>
      </c>
      <c r="J864" t="s">
        <v>8</v>
      </c>
      <c r="K864" t="s">
        <v>8</v>
      </c>
      <c r="L864" t="s">
        <v>8</v>
      </c>
      <c r="M864" t="s">
        <v>8</v>
      </c>
      <c r="N864" t="s">
        <v>8</v>
      </c>
      <c r="P864" t="s">
        <v>8</v>
      </c>
      <c r="Q864" t="s">
        <v>8</v>
      </c>
    </row>
    <row r="865" spans="1:17" x14ac:dyDescent="0.25">
      <c r="A865" t="s">
        <v>8</v>
      </c>
      <c r="B865" t="s">
        <v>8</v>
      </c>
      <c r="C865" t="s">
        <v>8</v>
      </c>
      <c r="D865" t="s">
        <v>8</v>
      </c>
      <c r="E865" t="s">
        <v>8</v>
      </c>
      <c r="F865" t="s">
        <v>8</v>
      </c>
      <c r="I865" t="s">
        <v>8</v>
      </c>
      <c r="J865" t="s">
        <v>8</v>
      </c>
      <c r="K865" t="s">
        <v>8</v>
      </c>
      <c r="L865" t="s">
        <v>8</v>
      </c>
      <c r="M865" t="s">
        <v>8</v>
      </c>
      <c r="N865" t="s">
        <v>8</v>
      </c>
      <c r="P865" t="s">
        <v>8</v>
      </c>
      <c r="Q865" t="s">
        <v>8</v>
      </c>
    </row>
    <row r="866" spans="1:17" x14ac:dyDescent="0.25">
      <c r="A866" t="s">
        <v>8</v>
      </c>
      <c r="B866" t="s">
        <v>8</v>
      </c>
      <c r="C866" t="s">
        <v>8</v>
      </c>
      <c r="D866" t="s">
        <v>8</v>
      </c>
      <c r="E866" t="s">
        <v>8</v>
      </c>
      <c r="F866" t="s">
        <v>8</v>
      </c>
      <c r="I866" t="s">
        <v>8</v>
      </c>
      <c r="J866" t="s">
        <v>8</v>
      </c>
      <c r="K866" t="s">
        <v>8</v>
      </c>
      <c r="L866" t="s">
        <v>8</v>
      </c>
      <c r="M866" t="s">
        <v>8</v>
      </c>
      <c r="N866" t="s">
        <v>8</v>
      </c>
      <c r="P866" t="s">
        <v>8</v>
      </c>
      <c r="Q866" t="s">
        <v>8</v>
      </c>
    </row>
    <row r="867" spans="1:17" x14ac:dyDescent="0.25">
      <c r="A867" t="s">
        <v>8</v>
      </c>
      <c r="B867" t="s">
        <v>8</v>
      </c>
      <c r="C867" t="s">
        <v>8</v>
      </c>
      <c r="D867" t="s">
        <v>8</v>
      </c>
      <c r="E867" t="s">
        <v>8</v>
      </c>
      <c r="F867" t="s">
        <v>8</v>
      </c>
      <c r="I867" t="s">
        <v>8</v>
      </c>
      <c r="J867" t="s">
        <v>8</v>
      </c>
      <c r="K867" t="s">
        <v>8</v>
      </c>
      <c r="L867" t="s">
        <v>8</v>
      </c>
      <c r="M867" t="s">
        <v>8</v>
      </c>
      <c r="N867" t="s">
        <v>8</v>
      </c>
      <c r="P867" t="s">
        <v>8</v>
      </c>
      <c r="Q867" t="s">
        <v>8</v>
      </c>
    </row>
    <row r="868" spans="1:17" x14ac:dyDescent="0.25">
      <c r="A868" t="s">
        <v>8</v>
      </c>
      <c r="B868" t="s">
        <v>8</v>
      </c>
      <c r="C868" t="s">
        <v>8</v>
      </c>
      <c r="D868" t="s">
        <v>8</v>
      </c>
      <c r="E868" t="s">
        <v>8</v>
      </c>
      <c r="F868" t="s">
        <v>8</v>
      </c>
      <c r="I868" t="s">
        <v>8</v>
      </c>
      <c r="J868" t="s">
        <v>8</v>
      </c>
      <c r="K868" t="s">
        <v>8</v>
      </c>
      <c r="L868" t="s">
        <v>8</v>
      </c>
      <c r="M868" t="s">
        <v>8</v>
      </c>
      <c r="N868" t="s">
        <v>8</v>
      </c>
      <c r="P868" t="s">
        <v>8</v>
      </c>
      <c r="Q868" t="s">
        <v>8</v>
      </c>
    </row>
    <row r="869" spans="1:17" x14ac:dyDescent="0.25">
      <c r="A869" t="s">
        <v>8</v>
      </c>
      <c r="B869" t="s">
        <v>8</v>
      </c>
      <c r="C869" t="s">
        <v>8</v>
      </c>
      <c r="D869" t="s">
        <v>8</v>
      </c>
      <c r="E869" t="s">
        <v>8</v>
      </c>
      <c r="F869" t="s">
        <v>8</v>
      </c>
      <c r="I869" t="s">
        <v>8</v>
      </c>
      <c r="J869" t="s">
        <v>8</v>
      </c>
      <c r="K869" t="s">
        <v>8</v>
      </c>
      <c r="L869" t="s">
        <v>8</v>
      </c>
      <c r="M869" t="s">
        <v>8</v>
      </c>
      <c r="N869" t="s">
        <v>8</v>
      </c>
      <c r="P869" t="s">
        <v>8</v>
      </c>
      <c r="Q869" t="s">
        <v>8</v>
      </c>
    </row>
    <row r="870" spans="1:17" x14ac:dyDescent="0.25">
      <c r="A870" t="s">
        <v>8</v>
      </c>
      <c r="B870" t="s">
        <v>8</v>
      </c>
      <c r="C870" t="s">
        <v>8</v>
      </c>
      <c r="D870" t="s">
        <v>8</v>
      </c>
      <c r="E870" t="s">
        <v>8</v>
      </c>
      <c r="F870" t="s">
        <v>8</v>
      </c>
      <c r="I870" t="s">
        <v>8</v>
      </c>
      <c r="J870" t="s">
        <v>8</v>
      </c>
      <c r="K870" t="s">
        <v>8</v>
      </c>
      <c r="L870" t="s">
        <v>8</v>
      </c>
      <c r="M870" t="s">
        <v>8</v>
      </c>
      <c r="N870" t="s">
        <v>8</v>
      </c>
      <c r="P870" t="s">
        <v>8</v>
      </c>
      <c r="Q870" t="s">
        <v>8</v>
      </c>
    </row>
    <row r="871" spans="1:17" x14ac:dyDescent="0.25">
      <c r="A871" t="s">
        <v>8</v>
      </c>
      <c r="B871" t="s">
        <v>8</v>
      </c>
      <c r="C871" t="s">
        <v>8</v>
      </c>
      <c r="D871" t="s">
        <v>8</v>
      </c>
      <c r="E871" t="s">
        <v>8</v>
      </c>
      <c r="F871" t="s">
        <v>8</v>
      </c>
      <c r="I871" t="s">
        <v>8</v>
      </c>
      <c r="J871" t="s">
        <v>8</v>
      </c>
      <c r="K871" t="s">
        <v>8</v>
      </c>
      <c r="L871" t="s">
        <v>8</v>
      </c>
      <c r="M871" t="s">
        <v>8</v>
      </c>
      <c r="N871" t="s">
        <v>8</v>
      </c>
      <c r="P871" t="s">
        <v>8</v>
      </c>
      <c r="Q871" t="s">
        <v>8</v>
      </c>
    </row>
    <row r="872" spans="1:17" x14ac:dyDescent="0.25">
      <c r="A872" t="s">
        <v>8</v>
      </c>
      <c r="B872" t="s">
        <v>8</v>
      </c>
      <c r="C872" t="s">
        <v>8</v>
      </c>
      <c r="D872" t="s">
        <v>8</v>
      </c>
      <c r="E872" t="s">
        <v>8</v>
      </c>
      <c r="F872" t="s">
        <v>8</v>
      </c>
      <c r="I872" t="s">
        <v>8</v>
      </c>
      <c r="J872" t="s">
        <v>8</v>
      </c>
      <c r="K872" t="s">
        <v>8</v>
      </c>
      <c r="L872" t="s">
        <v>8</v>
      </c>
      <c r="M872" t="s">
        <v>8</v>
      </c>
      <c r="N872" t="s">
        <v>8</v>
      </c>
      <c r="P872" t="s">
        <v>8</v>
      </c>
      <c r="Q872" t="s">
        <v>8</v>
      </c>
    </row>
    <row r="873" spans="1:17" x14ac:dyDescent="0.25">
      <c r="A873" t="s">
        <v>8</v>
      </c>
      <c r="B873" t="s">
        <v>8</v>
      </c>
      <c r="C873" t="s">
        <v>8</v>
      </c>
      <c r="D873" t="s">
        <v>8</v>
      </c>
      <c r="E873" t="s">
        <v>8</v>
      </c>
      <c r="F873" t="s">
        <v>8</v>
      </c>
      <c r="I873" t="s">
        <v>8</v>
      </c>
      <c r="J873" t="s">
        <v>8</v>
      </c>
      <c r="K873" t="s">
        <v>8</v>
      </c>
      <c r="L873" t="s">
        <v>8</v>
      </c>
      <c r="M873" t="s">
        <v>8</v>
      </c>
      <c r="N873" t="s">
        <v>8</v>
      </c>
      <c r="P873" t="e">
        <v>#N/A</v>
      </c>
      <c r="Q873" t="e">
        <v>#N/A</v>
      </c>
    </row>
    <row r="874" spans="1:17" x14ac:dyDescent="0.25">
      <c r="A874" t="s">
        <v>8</v>
      </c>
      <c r="B874" t="s">
        <v>8</v>
      </c>
      <c r="C874" t="s">
        <v>8</v>
      </c>
      <c r="D874" t="s">
        <v>8</v>
      </c>
      <c r="E874" t="s">
        <v>8</v>
      </c>
      <c r="F874" t="s">
        <v>8</v>
      </c>
      <c r="I874" t="s">
        <v>8</v>
      </c>
      <c r="J874" t="s">
        <v>8</v>
      </c>
      <c r="K874" t="s">
        <v>8</v>
      </c>
      <c r="L874" t="s">
        <v>8</v>
      </c>
      <c r="M874" t="s">
        <v>8</v>
      </c>
      <c r="N874" t="s">
        <v>8</v>
      </c>
      <c r="P874" t="e">
        <v>#N/A</v>
      </c>
      <c r="Q874" t="e">
        <v>#N/A</v>
      </c>
    </row>
    <row r="875" spans="1:17" x14ac:dyDescent="0.25">
      <c r="A875" t="s">
        <v>8</v>
      </c>
      <c r="B875" t="s">
        <v>8</v>
      </c>
      <c r="C875" t="s">
        <v>8</v>
      </c>
      <c r="D875" t="s">
        <v>8</v>
      </c>
      <c r="E875" t="s">
        <v>8</v>
      </c>
      <c r="F875" t="s">
        <v>8</v>
      </c>
      <c r="I875" t="s">
        <v>8</v>
      </c>
      <c r="J875" t="s">
        <v>8</v>
      </c>
      <c r="K875" t="s">
        <v>8</v>
      </c>
      <c r="L875" t="s">
        <v>8</v>
      </c>
      <c r="M875" t="s">
        <v>8</v>
      </c>
      <c r="N875" t="s">
        <v>8</v>
      </c>
      <c r="P875" t="s">
        <v>8</v>
      </c>
      <c r="Q875" t="s">
        <v>8</v>
      </c>
    </row>
    <row r="876" spans="1:17" x14ac:dyDescent="0.25">
      <c r="A876" t="s">
        <v>8</v>
      </c>
      <c r="B876" t="s">
        <v>8</v>
      </c>
      <c r="C876" t="s">
        <v>8</v>
      </c>
      <c r="D876" t="s">
        <v>8</v>
      </c>
      <c r="E876" t="s">
        <v>8</v>
      </c>
      <c r="F876" t="s">
        <v>8</v>
      </c>
      <c r="I876" t="s">
        <v>8</v>
      </c>
      <c r="J876" t="s">
        <v>8</v>
      </c>
      <c r="K876" t="s">
        <v>8</v>
      </c>
      <c r="L876" t="s">
        <v>8</v>
      </c>
      <c r="M876" t="s">
        <v>8</v>
      </c>
      <c r="N876" t="s">
        <v>8</v>
      </c>
      <c r="P876" t="s">
        <v>8</v>
      </c>
      <c r="Q876" t="s">
        <v>8</v>
      </c>
    </row>
    <row r="877" spans="1:17" x14ac:dyDescent="0.25">
      <c r="A877" t="s">
        <v>8</v>
      </c>
      <c r="B877" t="s">
        <v>8</v>
      </c>
      <c r="C877" t="s">
        <v>8</v>
      </c>
      <c r="D877" t="s">
        <v>8</v>
      </c>
      <c r="E877" t="s">
        <v>8</v>
      </c>
      <c r="F877" t="s">
        <v>8</v>
      </c>
      <c r="I877" t="s">
        <v>8</v>
      </c>
      <c r="J877" t="s">
        <v>8</v>
      </c>
      <c r="K877" t="s">
        <v>8</v>
      </c>
      <c r="L877" t="s">
        <v>8</v>
      </c>
      <c r="M877" t="s">
        <v>8</v>
      </c>
      <c r="N877" t="s">
        <v>8</v>
      </c>
      <c r="P877" t="s">
        <v>8</v>
      </c>
      <c r="Q877" t="s">
        <v>8</v>
      </c>
    </row>
    <row r="878" spans="1:17" x14ac:dyDescent="0.25">
      <c r="A878" t="s">
        <v>8</v>
      </c>
      <c r="B878" t="s">
        <v>8</v>
      </c>
      <c r="C878" t="s">
        <v>8</v>
      </c>
      <c r="D878" t="s">
        <v>8</v>
      </c>
      <c r="E878" t="s">
        <v>8</v>
      </c>
      <c r="F878" t="s">
        <v>8</v>
      </c>
      <c r="I878" t="s">
        <v>8</v>
      </c>
      <c r="J878" t="s">
        <v>8</v>
      </c>
      <c r="K878" t="s">
        <v>8</v>
      </c>
      <c r="L878" t="s">
        <v>8</v>
      </c>
      <c r="M878" t="s">
        <v>8</v>
      </c>
      <c r="N878" t="s">
        <v>8</v>
      </c>
      <c r="P878" t="s">
        <v>8</v>
      </c>
      <c r="Q878" t="s">
        <v>8</v>
      </c>
    </row>
    <row r="879" spans="1:17" x14ac:dyDescent="0.25">
      <c r="A879" t="s">
        <v>8</v>
      </c>
      <c r="B879" t="s">
        <v>8</v>
      </c>
      <c r="C879" t="s">
        <v>8</v>
      </c>
      <c r="D879" t="s">
        <v>8</v>
      </c>
      <c r="E879" t="s">
        <v>8</v>
      </c>
      <c r="F879" t="s">
        <v>8</v>
      </c>
      <c r="I879" t="s">
        <v>8</v>
      </c>
      <c r="J879" t="s">
        <v>8</v>
      </c>
      <c r="K879" t="s">
        <v>8</v>
      </c>
      <c r="L879" t="s">
        <v>8</v>
      </c>
      <c r="M879" t="s">
        <v>8</v>
      </c>
      <c r="N879" t="s">
        <v>8</v>
      </c>
      <c r="P879" t="s">
        <v>8</v>
      </c>
      <c r="Q879" t="s">
        <v>8</v>
      </c>
    </row>
    <row r="880" spans="1:17" x14ac:dyDescent="0.25">
      <c r="A880" t="s">
        <v>8</v>
      </c>
      <c r="B880" t="s">
        <v>8</v>
      </c>
      <c r="C880" t="s">
        <v>8</v>
      </c>
      <c r="D880" t="s">
        <v>8</v>
      </c>
      <c r="E880" t="s">
        <v>8</v>
      </c>
      <c r="F880" t="s">
        <v>8</v>
      </c>
      <c r="I880" t="s">
        <v>8</v>
      </c>
      <c r="J880" t="s">
        <v>8</v>
      </c>
      <c r="K880" t="s">
        <v>8</v>
      </c>
      <c r="L880" t="s">
        <v>8</v>
      </c>
      <c r="M880" t="s">
        <v>8</v>
      </c>
      <c r="N880" t="s">
        <v>8</v>
      </c>
      <c r="P880" t="s">
        <v>8</v>
      </c>
      <c r="Q880" t="s">
        <v>8</v>
      </c>
    </row>
    <row r="881" spans="1:17" x14ac:dyDescent="0.25">
      <c r="A881" t="s">
        <v>8</v>
      </c>
      <c r="B881" t="s">
        <v>8</v>
      </c>
      <c r="C881" t="s">
        <v>8</v>
      </c>
      <c r="D881" t="s">
        <v>8</v>
      </c>
      <c r="E881" t="s">
        <v>8</v>
      </c>
      <c r="F881" t="s">
        <v>8</v>
      </c>
      <c r="I881" t="s">
        <v>8</v>
      </c>
      <c r="J881" t="s">
        <v>8</v>
      </c>
      <c r="K881" t="s">
        <v>8</v>
      </c>
      <c r="L881" t="s">
        <v>8</v>
      </c>
      <c r="M881" t="s">
        <v>8</v>
      </c>
      <c r="N881" t="s">
        <v>8</v>
      </c>
      <c r="P881" t="s">
        <v>8</v>
      </c>
      <c r="Q881" t="s">
        <v>8</v>
      </c>
    </row>
    <row r="882" spans="1:17" x14ac:dyDescent="0.25">
      <c r="A882" t="s">
        <v>8</v>
      </c>
      <c r="B882" t="s">
        <v>8</v>
      </c>
      <c r="C882" t="s">
        <v>8</v>
      </c>
      <c r="D882" t="s">
        <v>8</v>
      </c>
      <c r="E882" t="s">
        <v>8</v>
      </c>
      <c r="F882" t="s">
        <v>8</v>
      </c>
      <c r="I882" t="s">
        <v>8</v>
      </c>
      <c r="J882" t="s">
        <v>8</v>
      </c>
      <c r="K882" t="s">
        <v>8</v>
      </c>
      <c r="L882" t="s">
        <v>8</v>
      </c>
      <c r="M882" t="s">
        <v>8</v>
      </c>
      <c r="N882" t="s">
        <v>8</v>
      </c>
      <c r="P882" t="s">
        <v>8</v>
      </c>
      <c r="Q882" t="s">
        <v>8</v>
      </c>
    </row>
    <row r="883" spans="1:17" x14ac:dyDescent="0.25">
      <c r="A883" t="s">
        <v>8</v>
      </c>
      <c r="B883" t="s">
        <v>8</v>
      </c>
      <c r="C883" t="s">
        <v>8</v>
      </c>
      <c r="D883" t="s">
        <v>8</v>
      </c>
      <c r="E883" t="s">
        <v>8</v>
      </c>
      <c r="F883" t="s">
        <v>8</v>
      </c>
      <c r="I883" t="s">
        <v>8</v>
      </c>
      <c r="J883" t="s">
        <v>8</v>
      </c>
      <c r="K883" t="s">
        <v>8</v>
      </c>
      <c r="L883" t="s">
        <v>8</v>
      </c>
      <c r="M883" t="s">
        <v>8</v>
      </c>
      <c r="N883" t="s">
        <v>8</v>
      </c>
      <c r="P883" t="s">
        <v>8</v>
      </c>
      <c r="Q883" t="s">
        <v>8</v>
      </c>
    </row>
    <row r="884" spans="1:17" x14ac:dyDescent="0.25">
      <c r="A884" t="s">
        <v>8</v>
      </c>
      <c r="B884" t="s">
        <v>8</v>
      </c>
      <c r="C884" t="s">
        <v>8</v>
      </c>
      <c r="D884" t="s">
        <v>8</v>
      </c>
      <c r="E884" t="s">
        <v>8</v>
      </c>
      <c r="F884" t="s">
        <v>8</v>
      </c>
      <c r="I884" t="s">
        <v>8</v>
      </c>
      <c r="J884" t="s">
        <v>8</v>
      </c>
      <c r="K884" t="s">
        <v>8</v>
      </c>
      <c r="L884" t="s">
        <v>8</v>
      </c>
      <c r="M884" t="s">
        <v>8</v>
      </c>
      <c r="N884" t="s">
        <v>8</v>
      </c>
      <c r="P884" t="s">
        <v>8</v>
      </c>
      <c r="Q884" t="s">
        <v>8</v>
      </c>
    </row>
    <row r="885" spans="1:17" x14ac:dyDescent="0.25">
      <c r="A885" t="s">
        <v>8</v>
      </c>
      <c r="B885" t="s">
        <v>8</v>
      </c>
      <c r="C885" t="s">
        <v>8</v>
      </c>
      <c r="D885" t="s">
        <v>8</v>
      </c>
      <c r="E885" t="s">
        <v>8</v>
      </c>
      <c r="F885" t="s">
        <v>8</v>
      </c>
      <c r="I885" t="s">
        <v>8</v>
      </c>
      <c r="J885" t="s">
        <v>8</v>
      </c>
      <c r="K885" t="s">
        <v>8</v>
      </c>
      <c r="L885" t="s">
        <v>8</v>
      </c>
      <c r="M885" t="s">
        <v>8</v>
      </c>
      <c r="N885" t="s">
        <v>8</v>
      </c>
      <c r="P885" t="s">
        <v>8</v>
      </c>
      <c r="Q885" t="s">
        <v>8</v>
      </c>
    </row>
    <row r="886" spans="1:17" x14ac:dyDescent="0.25">
      <c r="A886" t="s">
        <v>8</v>
      </c>
      <c r="B886" t="s">
        <v>8</v>
      </c>
      <c r="C886" t="s">
        <v>8</v>
      </c>
      <c r="D886" t="s">
        <v>8</v>
      </c>
      <c r="E886" t="s">
        <v>8</v>
      </c>
      <c r="F886" t="s">
        <v>8</v>
      </c>
      <c r="I886" t="s">
        <v>8</v>
      </c>
      <c r="J886" t="s">
        <v>8</v>
      </c>
      <c r="K886" t="s">
        <v>8</v>
      </c>
      <c r="L886" t="s">
        <v>8</v>
      </c>
      <c r="M886" t="s">
        <v>8</v>
      </c>
      <c r="N886" t="s">
        <v>8</v>
      </c>
      <c r="P886" t="s">
        <v>8</v>
      </c>
      <c r="Q886" t="s">
        <v>8</v>
      </c>
    </row>
    <row r="887" spans="1:17" x14ac:dyDescent="0.25">
      <c r="A887" t="s">
        <v>8</v>
      </c>
      <c r="B887" t="s">
        <v>8</v>
      </c>
      <c r="C887" t="s">
        <v>8</v>
      </c>
      <c r="D887" t="s">
        <v>8</v>
      </c>
      <c r="E887" t="s">
        <v>8</v>
      </c>
      <c r="F887" t="s">
        <v>8</v>
      </c>
      <c r="I887" t="s">
        <v>8</v>
      </c>
      <c r="J887" t="s">
        <v>8</v>
      </c>
      <c r="K887" t="s">
        <v>8</v>
      </c>
      <c r="L887" t="s">
        <v>8</v>
      </c>
      <c r="M887" t="s">
        <v>8</v>
      </c>
      <c r="N887" t="s">
        <v>8</v>
      </c>
      <c r="P887" t="s">
        <v>8</v>
      </c>
      <c r="Q887" t="s">
        <v>8</v>
      </c>
    </row>
    <row r="888" spans="1:17" x14ac:dyDescent="0.25">
      <c r="A888" t="s">
        <v>8</v>
      </c>
      <c r="B888" t="s">
        <v>8</v>
      </c>
      <c r="C888" t="s">
        <v>8</v>
      </c>
      <c r="D888" t="s">
        <v>8</v>
      </c>
      <c r="E888" t="s">
        <v>8</v>
      </c>
      <c r="F888" t="s">
        <v>8</v>
      </c>
      <c r="I888" t="s">
        <v>8</v>
      </c>
      <c r="J888" t="s">
        <v>8</v>
      </c>
      <c r="K888" t="s">
        <v>8</v>
      </c>
      <c r="L888" t="s">
        <v>8</v>
      </c>
      <c r="M888" t="s">
        <v>8</v>
      </c>
      <c r="N888" t="s">
        <v>8</v>
      </c>
      <c r="P888" t="s">
        <v>8</v>
      </c>
      <c r="Q888" t="s">
        <v>8</v>
      </c>
    </row>
    <row r="889" spans="1:17" x14ac:dyDescent="0.25">
      <c r="A889" t="s">
        <v>8</v>
      </c>
      <c r="B889" t="s">
        <v>8</v>
      </c>
      <c r="C889" t="s">
        <v>8</v>
      </c>
      <c r="D889" t="s">
        <v>8</v>
      </c>
      <c r="E889" t="s">
        <v>8</v>
      </c>
      <c r="F889" t="s">
        <v>8</v>
      </c>
      <c r="I889" t="s">
        <v>8</v>
      </c>
      <c r="J889" t="s">
        <v>8</v>
      </c>
      <c r="K889" t="s">
        <v>8</v>
      </c>
      <c r="L889" t="s">
        <v>8</v>
      </c>
      <c r="M889" t="s">
        <v>8</v>
      </c>
      <c r="N889" t="s">
        <v>8</v>
      </c>
      <c r="P889" t="s">
        <v>8</v>
      </c>
      <c r="Q889" t="s">
        <v>8</v>
      </c>
    </row>
    <row r="890" spans="1:17" x14ac:dyDescent="0.25">
      <c r="A890" t="s">
        <v>8</v>
      </c>
      <c r="B890" t="s">
        <v>8</v>
      </c>
      <c r="C890" t="s">
        <v>8</v>
      </c>
      <c r="D890" t="s">
        <v>8</v>
      </c>
      <c r="E890" t="s">
        <v>8</v>
      </c>
      <c r="F890" t="s">
        <v>8</v>
      </c>
      <c r="I890" t="s">
        <v>8</v>
      </c>
      <c r="J890" t="s">
        <v>8</v>
      </c>
      <c r="K890" t="s">
        <v>8</v>
      </c>
      <c r="L890" t="s">
        <v>8</v>
      </c>
      <c r="M890" t="s">
        <v>8</v>
      </c>
      <c r="N890" t="s">
        <v>8</v>
      </c>
      <c r="P890" t="s">
        <v>8</v>
      </c>
      <c r="Q890" t="s">
        <v>8</v>
      </c>
    </row>
    <row r="891" spans="1:17" x14ac:dyDescent="0.25">
      <c r="A891" t="s">
        <v>8</v>
      </c>
      <c r="B891" t="s">
        <v>8</v>
      </c>
      <c r="C891" t="s">
        <v>8</v>
      </c>
      <c r="D891" t="s">
        <v>8</v>
      </c>
      <c r="E891" t="s">
        <v>8</v>
      </c>
      <c r="F891" t="s">
        <v>8</v>
      </c>
      <c r="I891" t="s">
        <v>8</v>
      </c>
      <c r="J891" t="s">
        <v>8</v>
      </c>
      <c r="K891" t="s">
        <v>8</v>
      </c>
      <c r="L891" t="s">
        <v>8</v>
      </c>
      <c r="M891" t="s">
        <v>8</v>
      </c>
      <c r="N891" t="s">
        <v>8</v>
      </c>
      <c r="P891" t="s">
        <v>8</v>
      </c>
      <c r="Q891" t="s">
        <v>8</v>
      </c>
    </row>
    <row r="892" spans="1:17" x14ac:dyDescent="0.25">
      <c r="A892" t="s">
        <v>8</v>
      </c>
      <c r="B892" t="s">
        <v>8</v>
      </c>
      <c r="C892" t="s">
        <v>8</v>
      </c>
      <c r="D892" t="s">
        <v>8</v>
      </c>
      <c r="E892" t="s">
        <v>8</v>
      </c>
      <c r="F892" t="s">
        <v>8</v>
      </c>
      <c r="I892" t="s">
        <v>8</v>
      </c>
      <c r="J892" t="s">
        <v>8</v>
      </c>
      <c r="K892" t="s">
        <v>8</v>
      </c>
      <c r="L892" t="s">
        <v>8</v>
      </c>
      <c r="M892" t="s">
        <v>8</v>
      </c>
      <c r="N892" t="s">
        <v>8</v>
      </c>
      <c r="P892" t="s">
        <v>8</v>
      </c>
      <c r="Q892" t="s">
        <v>8</v>
      </c>
    </row>
    <row r="893" spans="1:17" x14ac:dyDescent="0.25">
      <c r="A893" t="s">
        <v>8</v>
      </c>
      <c r="B893" t="s">
        <v>8</v>
      </c>
      <c r="C893" t="s">
        <v>8</v>
      </c>
      <c r="D893" t="s">
        <v>8</v>
      </c>
      <c r="E893" t="s">
        <v>8</v>
      </c>
      <c r="F893" t="s">
        <v>8</v>
      </c>
      <c r="I893" t="s">
        <v>8</v>
      </c>
      <c r="J893" t="s">
        <v>8</v>
      </c>
      <c r="K893" t="s">
        <v>8</v>
      </c>
      <c r="L893" t="s">
        <v>8</v>
      </c>
      <c r="M893" t="s">
        <v>8</v>
      </c>
      <c r="N893" t="s">
        <v>8</v>
      </c>
      <c r="P893" t="s">
        <v>8</v>
      </c>
      <c r="Q893" t="s">
        <v>8</v>
      </c>
    </row>
    <row r="894" spans="1:17" x14ac:dyDescent="0.25">
      <c r="A894" t="s">
        <v>8</v>
      </c>
      <c r="B894" t="s">
        <v>8</v>
      </c>
      <c r="C894" t="s">
        <v>8</v>
      </c>
      <c r="D894" t="s">
        <v>8</v>
      </c>
      <c r="E894" t="s">
        <v>8</v>
      </c>
      <c r="F894" t="s">
        <v>8</v>
      </c>
      <c r="I894" t="s">
        <v>8</v>
      </c>
      <c r="J894" t="s">
        <v>8</v>
      </c>
      <c r="K894" t="s">
        <v>8</v>
      </c>
      <c r="L894" t="s">
        <v>8</v>
      </c>
      <c r="M894" t="s">
        <v>8</v>
      </c>
      <c r="N894" t="s">
        <v>8</v>
      </c>
      <c r="P894" t="s">
        <v>8</v>
      </c>
      <c r="Q894" t="s">
        <v>8</v>
      </c>
    </row>
    <row r="895" spans="1:17" x14ac:dyDescent="0.25">
      <c r="A895" t="s">
        <v>8</v>
      </c>
      <c r="B895" t="s">
        <v>8</v>
      </c>
      <c r="C895" t="s">
        <v>8</v>
      </c>
      <c r="D895" t="s">
        <v>8</v>
      </c>
      <c r="E895" t="s">
        <v>8</v>
      </c>
      <c r="F895" t="s">
        <v>8</v>
      </c>
      <c r="I895" t="s">
        <v>8</v>
      </c>
      <c r="J895" t="s">
        <v>8</v>
      </c>
      <c r="K895" t="s">
        <v>8</v>
      </c>
      <c r="L895" t="s">
        <v>8</v>
      </c>
      <c r="M895" t="s">
        <v>8</v>
      </c>
      <c r="N895" t="s">
        <v>8</v>
      </c>
      <c r="P895" t="s">
        <v>8</v>
      </c>
      <c r="Q895" t="s">
        <v>8</v>
      </c>
    </row>
    <row r="896" spans="1:17" x14ac:dyDescent="0.25">
      <c r="A896" t="s">
        <v>8</v>
      </c>
      <c r="B896" t="s">
        <v>8</v>
      </c>
      <c r="C896" t="s">
        <v>8</v>
      </c>
      <c r="D896" t="s">
        <v>8</v>
      </c>
      <c r="E896" t="s">
        <v>8</v>
      </c>
      <c r="F896" t="s">
        <v>8</v>
      </c>
      <c r="I896" t="s">
        <v>8</v>
      </c>
      <c r="J896" t="s">
        <v>8</v>
      </c>
      <c r="K896" t="s">
        <v>8</v>
      </c>
      <c r="L896" t="s">
        <v>8</v>
      </c>
      <c r="M896" t="s">
        <v>8</v>
      </c>
      <c r="N896" t="s">
        <v>8</v>
      </c>
      <c r="P896" t="s">
        <v>8</v>
      </c>
      <c r="Q896" t="s">
        <v>8</v>
      </c>
    </row>
    <row r="897" spans="1:17" x14ac:dyDescent="0.25">
      <c r="A897" t="s">
        <v>8</v>
      </c>
      <c r="B897" t="s">
        <v>8</v>
      </c>
      <c r="C897" t="s">
        <v>8</v>
      </c>
      <c r="D897" t="s">
        <v>8</v>
      </c>
      <c r="E897" t="s">
        <v>8</v>
      </c>
      <c r="F897" t="s">
        <v>8</v>
      </c>
      <c r="I897" t="s">
        <v>8</v>
      </c>
      <c r="J897" t="s">
        <v>8</v>
      </c>
      <c r="K897" t="s">
        <v>8</v>
      </c>
      <c r="L897" t="s">
        <v>8</v>
      </c>
      <c r="M897" t="s">
        <v>8</v>
      </c>
      <c r="N897" t="s">
        <v>8</v>
      </c>
      <c r="P897" t="s">
        <v>8</v>
      </c>
      <c r="Q897" t="s">
        <v>8</v>
      </c>
    </row>
    <row r="898" spans="1:17" x14ac:dyDescent="0.25">
      <c r="A898" t="s">
        <v>8</v>
      </c>
      <c r="B898" t="s">
        <v>8</v>
      </c>
      <c r="C898" t="s">
        <v>8</v>
      </c>
      <c r="D898" t="s">
        <v>8</v>
      </c>
      <c r="E898" t="s">
        <v>8</v>
      </c>
      <c r="F898" t="s">
        <v>8</v>
      </c>
      <c r="I898" t="s">
        <v>8</v>
      </c>
      <c r="J898" t="s">
        <v>8</v>
      </c>
      <c r="K898" t="s">
        <v>8</v>
      </c>
      <c r="L898" t="s">
        <v>8</v>
      </c>
      <c r="M898" t="s">
        <v>8</v>
      </c>
      <c r="N898" t="s">
        <v>8</v>
      </c>
      <c r="P898" t="s">
        <v>8</v>
      </c>
      <c r="Q898" t="s">
        <v>8</v>
      </c>
    </row>
    <row r="899" spans="1:17" x14ac:dyDescent="0.25">
      <c r="A899" t="s">
        <v>8</v>
      </c>
      <c r="B899" t="s">
        <v>8</v>
      </c>
      <c r="C899" t="s">
        <v>8</v>
      </c>
      <c r="D899" t="s">
        <v>8</v>
      </c>
      <c r="E899" t="s">
        <v>8</v>
      </c>
      <c r="F899" t="s">
        <v>8</v>
      </c>
      <c r="I899" t="s">
        <v>8</v>
      </c>
      <c r="J899" t="s">
        <v>8</v>
      </c>
      <c r="K899" t="s">
        <v>8</v>
      </c>
      <c r="L899" t="s">
        <v>8</v>
      </c>
      <c r="M899" t="s">
        <v>8</v>
      </c>
      <c r="N899" t="s">
        <v>8</v>
      </c>
      <c r="P899" t="s">
        <v>8</v>
      </c>
      <c r="Q899" t="s">
        <v>8</v>
      </c>
    </row>
    <row r="900" spans="1:17" x14ac:dyDescent="0.25">
      <c r="A900" t="s">
        <v>8</v>
      </c>
      <c r="B900" t="s">
        <v>8</v>
      </c>
      <c r="C900" t="s">
        <v>8</v>
      </c>
      <c r="D900" t="s">
        <v>8</v>
      </c>
      <c r="E900" t="s">
        <v>8</v>
      </c>
      <c r="F900" t="s">
        <v>8</v>
      </c>
      <c r="I900" t="s">
        <v>8</v>
      </c>
      <c r="J900" t="s">
        <v>8</v>
      </c>
      <c r="K900" t="s">
        <v>8</v>
      </c>
      <c r="L900" t="s">
        <v>8</v>
      </c>
      <c r="M900" t="s">
        <v>8</v>
      </c>
      <c r="N900" t="s">
        <v>8</v>
      </c>
      <c r="P900" t="s">
        <v>8</v>
      </c>
      <c r="Q900" t="s">
        <v>8</v>
      </c>
    </row>
    <row r="901" spans="1:17" x14ac:dyDescent="0.25">
      <c r="A901" t="s">
        <v>8</v>
      </c>
      <c r="B901" t="s">
        <v>8</v>
      </c>
      <c r="C901" t="s">
        <v>8</v>
      </c>
      <c r="D901" t="s">
        <v>8</v>
      </c>
      <c r="E901" t="s">
        <v>8</v>
      </c>
      <c r="F901" t="s">
        <v>8</v>
      </c>
      <c r="I901" t="s">
        <v>8</v>
      </c>
      <c r="J901" t="s">
        <v>8</v>
      </c>
      <c r="K901" t="s">
        <v>8</v>
      </c>
      <c r="L901" t="s">
        <v>8</v>
      </c>
      <c r="M901" t="s">
        <v>8</v>
      </c>
      <c r="N901" t="s">
        <v>8</v>
      </c>
      <c r="P901" t="s">
        <v>8</v>
      </c>
      <c r="Q901" t="s">
        <v>8</v>
      </c>
    </row>
    <row r="902" spans="1:17" x14ac:dyDescent="0.25">
      <c r="A902" t="s">
        <v>8</v>
      </c>
      <c r="B902" t="s">
        <v>8</v>
      </c>
      <c r="C902" t="s">
        <v>8</v>
      </c>
      <c r="D902" t="s">
        <v>8</v>
      </c>
      <c r="E902" t="s">
        <v>8</v>
      </c>
      <c r="F902" t="s">
        <v>8</v>
      </c>
      <c r="I902" t="s">
        <v>8</v>
      </c>
      <c r="J902" t="s">
        <v>8</v>
      </c>
      <c r="K902" t="s">
        <v>8</v>
      </c>
      <c r="L902" t="s">
        <v>8</v>
      </c>
      <c r="M902" t="s">
        <v>8</v>
      </c>
      <c r="N902" t="s">
        <v>8</v>
      </c>
      <c r="P902" t="s">
        <v>8</v>
      </c>
      <c r="Q902" t="s">
        <v>8</v>
      </c>
    </row>
    <row r="903" spans="1:17" x14ac:dyDescent="0.25">
      <c r="A903" t="s">
        <v>8</v>
      </c>
      <c r="B903" t="s">
        <v>8</v>
      </c>
      <c r="C903" t="s">
        <v>8</v>
      </c>
      <c r="D903" t="s">
        <v>8</v>
      </c>
      <c r="E903" t="s">
        <v>8</v>
      </c>
      <c r="F903" t="s">
        <v>8</v>
      </c>
      <c r="I903" t="s">
        <v>8</v>
      </c>
      <c r="J903" t="s">
        <v>8</v>
      </c>
      <c r="K903" t="s">
        <v>8</v>
      </c>
      <c r="L903" t="s">
        <v>8</v>
      </c>
      <c r="M903" t="s">
        <v>8</v>
      </c>
      <c r="N903" t="s">
        <v>8</v>
      </c>
      <c r="P903" t="s">
        <v>8</v>
      </c>
      <c r="Q903" t="s">
        <v>8</v>
      </c>
    </row>
    <row r="904" spans="1:17" x14ac:dyDescent="0.25">
      <c r="A904" t="s">
        <v>8</v>
      </c>
      <c r="B904" t="s">
        <v>8</v>
      </c>
      <c r="C904" t="s">
        <v>8</v>
      </c>
      <c r="D904" t="s">
        <v>8</v>
      </c>
      <c r="E904" t="s">
        <v>8</v>
      </c>
      <c r="F904" t="s">
        <v>8</v>
      </c>
      <c r="I904" t="s">
        <v>8</v>
      </c>
      <c r="J904" t="s">
        <v>8</v>
      </c>
      <c r="K904" t="s">
        <v>8</v>
      </c>
      <c r="L904" t="s">
        <v>8</v>
      </c>
      <c r="M904" t="s">
        <v>8</v>
      </c>
      <c r="N904" t="s">
        <v>8</v>
      </c>
      <c r="P904" t="s">
        <v>8</v>
      </c>
      <c r="Q904" t="s">
        <v>8</v>
      </c>
    </row>
    <row r="905" spans="1:17" x14ac:dyDescent="0.25">
      <c r="A905" t="s">
        <v>8</v>
      </c>
      <c r="B905" t="s">
        <v>8</v>
      </c>
      <c r="C905" t="s">
        <v>8</v>
      </c>
      <c r="D905" t="s">
        <v>8</v>
      </c>
      <c r="E905" t="s">
        <v>8</v>
      </c>
      <c r="F905" t="s">
        <v>8</v>
      </c>
      <c r="I905" t="s">
        <v>8</v>
      </c>
      <c r="J905" t="s">
        <v>8</v>
      </c>
      <c r="K905" t="s">
        <v>8</v>
      </c>
      <c r="L905" t="s">
        <v>8</v>
      </c>
      <c r="M905" t="s">
        <v>8</v>
      </c>
      <c r="N905" t="s">
        <v>8</v>
      </c>
      <c r="P905" t="s">
        <v>8</v>
      </c>
      <c r="Q905" t="s">
        <v>8</v>
      </c>
    </row>
    <row r="906" spans="1:17" x14ac:dyDescent="0.25">
      <c r="A906" t="s">
        <v>8</v>
      </c>
      <c r="B906" t="s">
        <v>8</v>
      </c>
      <c r="C906" t="s">
        <v>8</v>
      </c>
      <c r="D906" t="s">
        <v>8</v>
      </c>
      <c r="E906" t="s">
        <v>8</v>
      </c>
      <c r="F906" t="s">
        <v>8</v>
      </c>
      <c r="I906" t="s">
        <v>8</v>
      </c>
      <c r="J906" t="s">
        <v>8</v>
      </c>
      <c r="K906" t="s">
        <v>8</v>
      </c>
      <c r="L906" t="s">
        <v>8</v>
      </c>
      <c r="M906" t="s">
        <v>8</v>
      </c>
      <c r="N906" t="s">
        <v>8</v>
      </c>
      <c r="P906" t="s">
        <v>8</v>
      </c>
      <c r="Q906" t="s">
        <v>8</v>
      </c>
    </row>
    <row r="907" spans="1:17" x14ac:dyDescent="0.25">
      <c r="A907" t="s">
        <v>8</v>
      </c>
      <c r="B907" t="s">
        <v>8</v>
      </c>
      <c r="C907" t="s">
        <v>8</v>
      </c>
      <c r="D907" t="s">
        <v>8</v>
      </c>
      <c r="E907" t="s">
        <v>8</v>
      </c>
      <c r="F907" t="s">
        <v>8</v>
      </c>
      <c r="I907" t="s">
        <v>8</v>
      </c>
      <c r="J907" t="s">
        <v>8</v>
      </c>
      <c r="K907" t="s">
        <v>8</v>
      </c>
      <c r="L907" t="s">
        <v>8</v>
      </c>
      <c r="M907" t="s">
        <v>8</v>
      </c>
      <c r="N907" t="s">
        <v>8</v>
      </c>
      <c r="P907" t="s">
        <v>8</v>
      </c>
      <c r="Q907" t="s">
        <v>8</v>
      </c>
    </row>
    <row r="908" spans="1:17" x14ac:dyDescent="0.25">
      <c r="A908" t="s">
        <v>8</v>
      </c>
      <c r="B908" t="s">
        <v>8</v>
      </c>
      <c r="C908" t="s">
        <v>8</v>
      </c>
      <c r="D908" t="s">
        <v>8</v>
      </c>
      <c r="E908" t="s">
        <v>8</v>
      </c>
      <c r="F908" t="s">
        <v>8</v>
      </c>
      <c r="I908" t="s">
        <v>8</v>
      </c>
      <c r="J908" t="s">
        <v>8</v>
      </c>
      <c r="K908" t="s">
        <v>8</v>
      </c>
      <c r="L908" t="s">
        <v>8</v>
      </c>
      <c r="M908" t="s">
        <v>8</v>
      </c>
      <c r="N908" t="s">
        <v>8</v>
      </c>
      <c r="P908" t="s">
        <v>8</v>
      </c>
      <c r="Q908" t="s">
        <v>8</v>
      </c>
    </row>
    <row r="909" spans="1:17" x14ac:dyDescent="0.25">
      <c r="A909" t="s">
        <v>8</v>
      </c>
      <c r="B909" t="s">
        <v>8</v>
      </c>
      <c r="C909" t="s">
        <v>8</v>
      </c>
      <c r="D909" t="s">
        <v>8</v>
      </c>
      <c r="E909" t="s">
        <v>8</v>
      </c>
      <c r="F909" t="s">
        <v>8</v>
      </c>
      <c r="I909" t="s">
        <v>8</v>
      </c>
      <c r="J909" t="s">
        <v>8</v>
      </c>
      <c r="K909" t="s">
        <v>8</v>
      </c>
      <c r="L909" t="s">
        <v>8</v>
      </c>
      <c r="M909" t="s">
        <v>8</v>
      </c>
      <c r="N909" t="s">
        <v>8</v>
      </c>
      <c r="P909" t="s">
        <v>8</v>
      </c>
      <c r="Q909" t="s">
        <v>8</v>
      </c>
    </row>
    <row r="910" spans="1:17" x14ac:dyDescent="0.25">
      <c r="A910" t="s">
        <v>8</v>
      </c>
      <c r="B910" t="s">
        <v>8</v>
      </c>
      <c r="C910" t="s">
        <v>8</v>
      </c>
      <c r="D910" t="s">
        <v>8</v>
      </c>
      <c r="E910" t="s">
        <v>8</v>
      </c>
      <c r="F910" t="s">
        <v>8</v>
      </c>
      <c r="I910" t="s">
        <v>8</v>
      </c>
      <c r="J910" t="s">
        <v>8</v>
      </c>
      <c r="K910" t="s">
        <v>8</v>
      </c>
      <c r="L910" t="s">
        <v>8</v>
      </c>
      <c r="M910" t="s">
        <v>8</v>
      </c>
      <c r="N910" t="s">
        <v>8</v>
      </c>
      <c r="P910" t="s">
        <v>8</v>
      </c>
      <c r="Q910" t="s">
        <v>8</v>
      </c>
    </row>
    <row r="911" spans="1:17" x14ac:dyDescent="0.25">
      <c r="A911" t="s">
        <v>8</v>
      </c>
      <c r="B911" t="s">
        <v>8</v>
      </c>
      <c r="C911" t="s">
        <v>8</v>
      </c>
      <c r="D911" t="s">
        <v>8</v>
      </c>
      <c r="E911" t="s">
        <v>8</v>
      </c>
      <c r="F911" t="s">
        <v>8</v>
      </c>
      <c r="I911" t="s">
        <v>8</v>
      </c>
      <c r="J911" t="s">
        <v>8</v>
      </c>
      <c r="K911" t="s">
        <v>8</v>
      </c>
      <c r="L911" t="s">
        <v>8</v>
      </c>
      <c r="M911" t="s">
        <v>8</v>
      </c>
      <c r="N911" t="s">
        <v>8</v>
      </c>
      <c r="P911" t="s">
        <v>8</v>
      </c>
      <c r="Q911" t="s">
        <v>8</v>
      </c>
    </row>
    <row r="912" spans="1:17" x14ac:dyDescent="0.25">
      <c r="A912" t="s">
        <v>8</v>
      </c>
      <c r="B912" t="s">
        <v>8</v>
      </c>
      <c r="C912" t="s">
        <v>8</v>
      </c>
      <c r="D912" t="s">
        <v>8</v>
      </c>
      <c r="E912" t="s">
        <v>8</v>
      </c>
      <c r="F912" t="s">
        <v>8</v>
      </c>
      <c r="I912" t="s">
        <v>8</v>
      </c>
      <c r="J912" t="s">
        <v>8</v>
      </c>
      <c r="K912" t="s">
        <v>8</v>
      </c>
      <c r="L912" t="s">
        <v>8</v>
      </c>
      <c r="M912" t="s">
        <v>8</v>
      </c>
      <c r="N912" t="s">
        <v>8</v>
      </c>
      <c r="P912" t="s">
        <v>8</v>
      </c>
      <c r="Q912" t="s">
        <v>8</v>
      </c>
    </row>
    <row r="913" spans="1:17" x14ac:dyDescent="0.25">
      <c r="A913" t="s">
        <v>8</v>
      </c>
      <c r="B913" t="s">
        <v>8</v>
      </c>
      <c r="C913" t="s">
        <v>8</v>
      </c>
      <c r="D913" t="s">
        <v>8</v>
      </c>
      <c r="E913" t="s">
        <v>8</v>
      </c>
      <c r="F913" t="s">
        <v>8</v>
      </c>
      <c r="I913" t="s">
        <v>8</v>
      </c>
      <c r="J913" t="s">
        <v>8</v>
      </c>
      <c r="K913" t="s">
        <v>8</v>
      </c>
      <c r="L913" t="s">
        <v>8</v>
      </c>
      <c r="M913" t="s">
        <v>8</v>
      </c>
      <c r="N913" t="s">
        <v>8</v>
      </c>
      <c r="P913" t="s">
        <v>8</v>
      </c>
      <c r="Q913" t="s">
        <v>8</v>
      </c>
    </row>
    <row r="914" spans="1:17" x14ac:dyDescent="0.25">
      <c r="A914" t="s">
        <v>8</v>
      </c>
      <c r="B914" t="s">
        <v>8</v>
      </c>
      <c r="C914" t="s">
        <v>8</v>
      </c>
      <c r="D914" t="s">
        <v>8</v>
      </c>
      <c r="E914" t="s">
        <v>8</v>
      </c>
      <c r="F914" t="s">
        <v>8</v>
      </c>
      <c r="I914" t="s">
        <v>8</v>
      </c>
      <c r="J914" t="s">
        <v>8</v>
      </c>
      <c r="K914" t="s">
        <v>8</v>
      </c>
      <c r="L914" t="s">
        <v>8</v>
      </c>
      <c r="M914" t="s">
        <v>8</v>
      </c>
      <c r="N914" t="s">
        <v>8</v>
      </c>
      <c r="P914" t="s">
        <v>8</v>
      </c>
      <c r="Q914" t="s">
        <v>8</v>
      </c>
    </row>
    <row r="915" spans="1:17" x14ac:dyDescent="0.25">
      <c r="A915" t="s">
        <v>8</v>
      </c>
      <c r="B915" t="s">
        <v>8</v>
      </c>
      <c r="C915" t="s">
        <v>8</v>
      </c>
      <c r="D915" t="s">
        <v>8</v>
      </c>
      <c r="E915" t="s">
        <v>8</v>
      </c>
      <c r="F915" t="s">
        <v>8</v>
      </c>
      <c r="I915" t="s">
        <v>8</v>
      </c>
      <c r="J915" t="s">
        <v>8</v>
      </c>
      <c r="K915" t="s">
        <v>8</v>
      </c>
      <c r="L915" t="s">
        <v>8</v>
      </c>
      <c r="M915" t="s">
        <v>8</v>
      </c>
      <c r="N915" t="s">
        <v>8</v>
      </c>
      <c r="P915" t="s">
        <v>8</v>
      </c>
      <c r="Q915" t="s">
        <v>8</v>
      </c>
    </row>
    <row r="916" spans="1:17" x14ac:dyDescent="0.25">
      <c r="A916" t="s">
        <v>8</v>
      </c>
      <c r="B916" t="s">
        <v>8</v>
      </c>
      <c r="C916" t="s">
        <v>8</v>
      </c>
      <c r="D916" t="s">
        <v>8</v>
      </c>
      <c r="E916" t="s">
        <v>8</v>
      </c>
      <c r="F916" t="s">
        <v>8</v>
      </c>
      <c r="I916" t="s">
        <v>8</v>
      </c>
      <c r="J916" t="s">
        <v>8</v>
      </c>
      <c r="K916" t="s">
        <v>8</v>
      </c>
      <c r="L916" t="s">
        <v>8</v>
      </c>
      <c r="M916" t="s">
        <v>8</v>
      </c>
      <c r="N916" t="s">
        <v>8</v>
      </c>
      <c r="P916" t="s">
        <v>8</v>
      </c>
      <c r="Q916" t="s">
        <v>8</v>
      </c>
    </row>
    <row r="917" spans="1:17" x14ac:dyDescent="0.25">
      <c r="A917" t="s">
        <v>8</v>
      </c>
      <c r="B917" t="s">
        <v>8</v>
      </c>
      <c r="C917" t="s">
        <v>8</v>
      </c>
      <c r="D917" t="s">
        <v>8</v>
      </c>
      <c r="E917" t="s">
        <v>8</v>
      </c>
      <c r="F917" t="s">
        <v>8</v>
      </c>
      <c r="I917" t="s">
        <v>8</v>
      </c>
      <c r="J917" t="s">
        <v>8</v>
      </c>
      <c r="K917" t="s">
        <v>8</v>
      </c>
      <c r="L917" t="s">
        <v>8</v>
      </c>
      <c r="M917" t="s">
        <v>8</v>
      </c>
      <c r="N917" t="s">
        <v>8</v>
      </c>
      <c r="P917" t="s">
        <v>8</v>
      </c>
      <c r="Q917" t="s">
        <v>8</v>
      </c>
    </row>
    <row r="918" spans="1:17" x14ac:dyDescent="0.25">
      <c r="A918" t="s">
        <v>8</v>
      </c>
      <c r="B918" t="s">
        <v>8</v>
      </c>
      <c r="C918" t="s">
        <v>8</v>
      </c>
      <c r="D918" t="s">
        <v>8</v>
      </c>
      <c r="E918" t="s">
        <v>8</v>
      </c>
      <c r="F918" t="s">
        <v>8</v>
      </c>
      <c r="I918" t="s">
        <v>8</v>
      </c>
      <c r="J918" t="s">
        <v>8</v>
      </c>
      <c r="K918" t="s">
        <v>8</v>
      </c>
      <c r="L918" t="s">
        <v>8</v>
      </c>
      <c r="M918" t="s">
        <v>8</v>
      </c>
      <c r="N918" t="s">
        <v>8</v>
      </c>
      <c r="P918" t="s">
        <v>8</v>
      </c>
      <c r="Q918" t="s">
        <v>8</v>
      </c>
    </row>
    <row r="919" spans="1:17" x14ac:dyDescent="0.25">
      <c r="A919" t="s">
        <v>8</v>
      </c>
      <c r="B919" t="s">
        <v>8</v>
      </c>
      <c r="C919" t="s">
        <v>8</v>
      </c>
      <c r="D919" t="s">
        <v>8</v>
      </c>
      <c r="E919" t="s">
        <v>8</v>
      </c>
      <c r="F919" t="s">
        <v>8</v>
      </c>
      <c r="I919" t="s">
        <v>8</v>
      </c>
      <c r="J919" t="s">
        <v>8</v>
      </c>
      <c r="K919" t="s">
        <v>8</v>
      </c>
      <c r="L919" t="s">
        <v>8</v>
      </c>
      <c r="M919" t="s">
        <v>8</v>
      </c>
      <c r="N919" t="s">
        <v>8</v>
      </c>
      <c r="P919" t="s">
        <v>8</v>
      </c>
      <c r="Q919" t="s">
        <v>8</v>
      </c>
    </row>
    <row r="920" spans="1:17" x14ac:dyDescent="0.25">
      <c r="A920" t="s">
        <v>8</v>
      </c>
      <c r="B920" t="s">
        <v>8</v>
      </c>
      <c r="C920" t="s">
        <v>8</v>
      </c>
      <c r="D920" t="s">
        <v>8</v>
      </c>
      <c r="E920" t="s">
        <v>8</v>
      </c>
      <c r="F920" t="s">
        <v>8</v>
      </c>
      <c r="I920" t="s">
        <v>8</v>
      </c>
      <c r="J920" t="s">
        <v>8</v>
      </c>
      <c r="K920" t="s">
        <v>8</v>
      </c>
      <c r="L920" t="s">
        <v>8</v>
      </c>
      <c r="M920" t="s">
        <v>8</v>
      </c>
      <c r="N920" t="s">
        <v>8</v>
      </c>
      <c r="P920" t="s">
        <v>8</v>
      </c>
      <c r="Q920" t="s">
        <v>8</v>
      </c>
    </row>
    <row r="921" spans="1:17" x14ac:dyDescent="0.25">
      <c r="A921" t="s">
        <v>8</v>
      </c>
      <c r="B921" t="s">
        <v>8</v>
      </c>
      <c r="C921" t="s">
        <v>8</v>
      </c>
      <c r="D921" t="s">
        <v>8</v>
      </c>
      <c r="E921" t="s">
        <v>8</v>
      </c>
      <c r="F921" t="s">
        <v>8</v>
      </c>
      <c r="I921" t="s">
        <v>8</v>
      </c>
      <c r="J921" t="s">
        <v>8</v>
      </c>
      <c r="K921" t="s">
        <v>8</v>
      </c>
      <c r="L921" t="s">
        <v>8</v>
      </c>
      <c r="M921" t="s">
        <v>8</v>
      </c>
      <c r="N921" t="s">
        <v>8</v>
      </c>
      <c r="P921" t="s">
        <v>8</v>
      </c>
      <c r="Q921" t="s">
        <v>8</v>
      </c>
    </row>
    <row r="922" spans="1:17" x14ac:dyDescent="0.25">
      <c r="A922" t="s">
        <v>8</v>
      </c>
      <c r="B922" t="s">
        <v>8</v>
      </c>
      <c r="C922" t="s">
        <v>8</v>
      </c>
      <c r="D922" t="s">
        <v>8</v>
      </c>
      <c r="E922" t="s">
        <v>8</v>
      </c>
      <c r="F922" t="s">
        <v>8</v>
      </c>
      <c r="I922" t="s">
        <v>8</v>
      </c>
      <c r="J922" t="s">
        <v>8</v>
      </c>
      <c r="K922" t="s">
        <v>8</v>
      </c>
      <c r="L922" t="s">
        <v>8</v>
      </c>
      <c r="M922" t="s">
        <v>8</v>
      </c>
      <c r="N922" t="s">
        <v>8</v>
      </c>
      <c r="P922" t="s">
        <v>8</v>
      </c>
      <c r="Q922" t="s">
        <v>8</v>
      </c>
    </row>
    <row r="923" spans="1:17" x14ac:dyDescent="0.25">
      <c r="A923" t="s">
        <v>8</v>
      </c>
      <c r="B923" t="s">
        <v>8</v>
      </c>
      <c r="C923" t="s">
        <v>8</v>
      </c>
      <c r="D923" t="s">
        <v>8</v>
      </c>
      <c r="E923" t="s">
        <v>8</v>
      </c>
      <c r="F923" t="s">
        <v>8</v>
      </c>
      <c r="I923" t="s">
        <v>8</v>
      </c>
      <c r="J923" t="s">
        <v>8</v>
      </c>
      <c r="K923" t="s">
        <v>8</v>
      </c>
      <c r="L923" t="s">
        <v>8</v>
      </c>
      <c r="M923" t="s">
        <v>8</v>
      </c>
      <c r="N923" t="s">
        <v>8</v>
      </c>
      <c r="P923" t="s">
        <v>8</v>
      </c>
      <c r="Q923" t="s">
        <v>8</v>
      </c>
    </row>
    <row r="924" spans="1:17" x14ac:dyDescent="0.25">
      <c r="A924" t="s">
        <v>8</v>
      </c>
      <c r="B924" t="s">
        <v>8</v>
      </c>
      <c r="C924" t="s">
        <v>8</v>
      </c>
      <c r="D924" t="s">
        <v>8</v>
      </c>
      <c r="E924" t="s">
        <v>8</v>
      </c>
      <c r="F924" t="s">
        <v>8</v>
      </c>
      <c r="I924" t="s">
        <v>8</v>
      </c>
      <c r="J924" t="s">
        <v>8</v>
      </c>
      <c r="K924" t="s">
        <v>8</v>
      </c>
      <c r="L924" t="s">
        <v>8</v>
      </c>
      <c r="M924" t="s">
        <v>8</v>
      </c>
      <c r="N924" t="s">
        <v>8</v>
      </c>
      <c r="P924" t="s">
        <v>8</v>
      </c>
      <c r="Q924" t="s">
        <v>8</v>
      </c>
    </row>
    <row r="925" spans="1:17" x14ac:dyDescent="0.25">
      <c r="A925" t="s">
        <v>8</v>
      </c>
      <c r="B925" t="s">
        <v>8</v>
      </c>
      <c r="C925" t="s">
        <v>8</v>
      </c>
      <c r="D925" t="s">
        <v>8</v>
      </c>
      <c r="E925" t="s">
        <v>8</v>
      </c>
      <c r="F925" t="s">
        <v>8</v>
      </c>
      <c r="I925" t="s">
        <v>8</v>
      </c>
      <c r="J925" t="s">
        <v>8</v>
      </c>
      <c r="K925" t="s">
        <v>8</v>
      </c>
      <c r="L925" t="s">
        <v>8</v>
      </c>
      <c r="M925" t="s">
        <v>8</v>
      </c>
      <c r="N925" t="s">
        <v>8</v>
      </c>
      <c r="P925" t="s">
        <v>8</v>
      </c>
      <c r="Q925" t="s">
        <v>8</v>
      </c>
    </row>
    <row r="926" spans="1:17" x14ac:dyDescent="0.25">
      <c r="A926" t="s">
        <v>8</v>
      </c>
      <c r="B926" t="s">
        <v>8</v>
      </c>
      <c r="C926" t="s">
        <v>8</v>
      </c>
      <c r="D926" t="s">
        <v>8</v>
      </c>
      <c r="E926" t="s">
        <v>8</v>
      </c>
      <c r="F926" t="s">
        <v>8</v>
      </c>
      <c r="I926" t="s">
        <v>8</v>
      </c>
      <c r="J926" t="s">
        <v>8</v>
      </c>
      <c r="K926" t="s">
        <v>8</v>
      </c>
      <c r="L926" t="s">
        <v>8</v>
      </c>
      <c r="M926" t="s">
        <v>8</v>
      </c>
      <c r="N926" t="s">
        <v>8</v>
      </c>
      <c r="P926" t="s">
        <v>8</v>
      </c>
      <c r="Q926" t="s">
        <v>8</v>
      </c>
    </row>
    <row r="927" spans="1:17" x14ac:dyDescent="0.25">
      <c r="A927" t="s">
        <v>8</v>
      </c>
      <c r="B927" t="s">
        <v>8</v>
      </c>
      <c r="C927" t="s">
        <v>8</v>
      </c>
      <c r="D927" t="s">
        <v>8</v>
      </c>
      <c r="E927" t="s">
        <v>8</v>
      </c>
      <c r="F927" t="s">
        <v>8</v>
      </c>
      <c r="I927" t="s">
        <v>8</v>
      </c>
      <c r="J927" t="s">
        <v>8</v>
      </c>
      <c r="K927" t="s">
        <v>8</v>
      </c>
      <c r="L927" t="s">
        <v>8</v>
      </c>
      <c r="M927" t="s">
        <v>8</v>
      </c>
      <c r="N927" t="s">
        <v>8</v>
      </c>
      <c r="P927" t="s">
        <v>8</v>
      </c>
      <c r="Q927" t="s">
        <v>8</v>
      </c>
    </row>
    <row r="928" spans="1:17" x14ac:dyDescent="0.25">
      <c r="A928" t="s">
        <v>8</v>
      </c>
      <c r="B928" t="s">
        <v>8</v>
      </c>
      <c r="C928" t="s">
        <v>8</v>
      </c>
      <c r="D928" t="s">
        <v>8</v>
      </c>
      <c r="E928" t="s">
        <v>8</v>
      </c>
      <c r="F928" t="s">
        <v>8</v>
      </c>
      <c r="I928" t="s">
        <v>8</v>
      </c>
      <c r="J928" t="s">
        <v>8</v>
      </c>
      <c r="K928" t="s">
        <v>8</v>
      </c>
      <c r="L928" t="s">
        <v>8</v>
      </c>
      <c r="M928" t="s">
        <v>8</v>
      </c>
      <c r="N928" t="s">
        <v>8</v>
      </c>
      <c r="P928" t="s">
        <v>8</v>
      </c>
      <c r="Q928" t="s">
        <v>8</v>
      </c>
    </row>
    <row r="929" spans="1:17" x14ac:dyDescent="0.25">
      <c r="A929" t="s">
        <v>8</v>
      </c>
      <c r="B929" t="s">
        <v>8</v>
      </c>
      <c r="C929" t="s">
        <v>8</v>
      </c>
      <c r="D929" t="s">
        <v>8</v>
      </c>
      <c r="E929" t="s">
        <v>8</v>
      </c>
      <c r="F929" t="s">
        <v>8</v>
      </c>
      <c r="I929" t="s">
        <v>8</v>
      </c>
      <c r="J929" t="s">
        <v>8</v>
      </c>
      <c r="K929" t="s">
        <v>8</v>
      </c>
      <c r="L929" t="s">
        <v>8</v>
      </c>
      <c r="M929" t="s">
        <v>8</v>
      </c>
      <c r="N929" t="s">
        <v>8</v>
      </c>
      <c r="P929" t="s">
        <v>8</v>
      </c>
      <c r="Q929" t="s">
        <v>8</v>
      </c>
    </row>
    <row r="930" spans="1:17" x14ac:dyDescent="0.25">
      <c r="A930" t="s">
        <v>8</v>
      </c>
      <c r="B930" t="s">
        <v>8</v>
      </c>
      <c r="C930" t="s">
        <v>8</v>
      </c>
      <c r="D930" t="s">
        <v>8</v>
      </c>
      <c r="E930" t="s">
        <v>8</v>
      </c>
      <c r="F930" t="s">
        <v>8</v>
      </c>
      <c r="I930" t="s">
        <v>8</v>
      </c>
      <c r="J930" t="s">
        <v>8</v>
      </c>
      <c r="K930" t="s">
        <v>8</v>
      </c>
      <c r="L930" t="s">
        <v>8</v>
      </c>
      <c r="M930" t="s">
        <v>8</v>
      </c>
      <c r="N930" t="s">
        <v>8</v>
      </c>
      <c r="P930" t="s">
        <v>8</v>
      </c>
      <c r="Q930" t="s">
        <v>8</v>
      </c>
    </row>
    <row r="931" spans="1:17" x14ac:dyDescent="0.25">
      <c r="A931" t="s">
        <v>8</v>
      </c>
      <c r="B931" t="s">
        <v>8</v>
      </c>
      <c r="C931" t="s">
        <v>8</v>
      </c>
      <c r="D931" t="s">
        <v>8</v>
      </c>
      <c r="E931" t="s">
        <v>8</v>
      </c>
      <c r="F931" t="s">
        <v>8</v>
      </c>
      <c r="I931" t="s">
        <v>8</v>
      </c>
      <c r="J931" t="s">
        <v>8</v>
      </c>
      <c r="K931" t="s">
        <v>8</v>
      </c>
      <c r="L931" t="s">
        <v>8</v>
      </c>
      <c r="M931" t="s">
        <v>8</v>
      </c>
      <c r="N931" t="s">
        <v>8</v>
      </c>
      <c r="P931" t="s">
        <v>8</v>
      </c>
      <c r="Q931" t="s">
        <v>8</v>
      </c>
    </row>
    <row r="932" spans="1:17" x14ac:dyDescent="0.25">
      <c r="A932" t="s">
        <v>8</v>
      </c>
      <c r="B932" t="s">
        <v>8</v>
      </c>
      <c r="C932" t="s">
        <v>8</v>
      </c>
      <c r="D932" t="s">
        <v>8</v>
      </c>
      <c r="E932" t="s">
        <v>8</v>
      </c>
      <c r="F932" t="s">
        <v>8</v>
      </c>
      <c r="I932" t="s">
        <v>8</v>
      </c>
      <c r="J932" t="s">
        <v>8</v>
      </c>
      <c r="K932" t="s">
        <v>8</v>
      </c>
      <c r="L932" t="s">
        <v>8</v>
      </c>
      <c r="M932" t="s">
        <v>8</v>
      </c>
      <c r="N932" t="s">
        <v>8</v>
      </c>
      <c r="P932" t="s">
        <v>8</v>
      </c>
      <c r="Q932" t="s">
        <v>8</v>
      </c>
    </row>
    <row r="933" spans="1:17" x14ac:dyDescent="0.25">
      <c r="A933" t="s">
        <v>8</v>
      </c>
      <c r="B933" t="s">
        <v>8</v>
      </c>
      <c r="C933" t="s">
        <v>8</v>
      </c>
      <c r="D933" t="s">
        <v>8</v>
      </c>
      <c r="E933" t="s">
        <v>8</v>
      </c>
      <c r="F933" t="s">
        <v>8</v>
      </c>
      <c r="I933" t="s">
        <v>8</v>
      </c>
      <c r="J933" t="s">
        <v>8</v>
      </c>
      <c r="K933" t="s">
        <v>8</v>
      </c>
      <c r="L933" t="s">
        <v>8</v>
      </c>
      <c r="M933" t="s">
        <v>8</v>
      </c>
      <c r="N933" t="s">
        <v>8</v>
      </c>
      <c r="P933" t="s">
        <v>8</v>
      </c>
      <c r="Q933" t="s">
        <v>8</v>
      </c>
    </row>
    <row r="934" spans="1:17" x14ac:dyDescent="0.25">
      <c r="A934" t="s">
        <v>8</v>
      </c>
      <c r="B934" t="s">
        <v>8</v>
      </c>
      <c r="C934" t="s">
        <v>8</v>
      </c>
      <c r="D934" t="s">
        <v>8</v>
      </c>
      <c r="E934" t="s">
        <v>8</v>
      </c>
      <c r="F934" t="s">
        <v>8</v>
      </c>
      <c r="I934" t="s">
        <v>8</v>
      </c>
      <c r="J934" t="s">
        <v>8</v>
      </c>
      <c r="K934" t="s">
        <v>8</v>
      </c>
      <c r="L934" t="s">
        <v>8</v>
      </c>
      <c r="M934" t="s">
        <v>8</v>
      </c>
      <c r="N934" t="s">
        <v>8</v>
      </c>
      <c r="P934" t="s">
        <v>8</v>
      </c>
      <c r="Q934" t="s">
        <v>8</v>
      </c>
    </row>
    <row r="935" spans="1:17" x14ac:dyDescent="0.25">
      <c r="A935" t="s">
        <v>8</v>
      </c>
      <c r="B935" t="s">
        <v>8</v>
      </c>
      <c r="C935" t="s">
        <v>8</v>
      </c>
      <c r="D935" t="s">
        <v>8</v>
      </c>
      <c r="E935" t="s">
        <v>8</v>
      </c>
      <c r="F935" t="s">
        <v>8</v>
      </c>
      <c r="I935" t="s">
        <v>8</v>
      </c>
      <c r="J935" t="s">
        <v>8</v>
      </c>
      <c r="K935" t="s">
        <v>8</v>
      </c>
      <c r="L935" t="s">
        <v>8</v>
      </c>
      <c r="M935" t="s">
        <v>8</v>
      </c>
      <c r="N935" t="s">
        <v>8</v>
      </c>
      <c r="P935" t="e">
        <v>#N/A</v>
      </c>
      <c r="Q935" t="e">
        <v>#N/A</v>
      </c>
    </row>
    <row r="936" spans="1:17" x14ac:dyDescent="0.25">
      <c r="A936" t="s">
        <v>8</v>
      </c>
      <c r="B936" t="s">
        <v>8</v>
      </c>
      <c r="C936" t="s">
        <v>8</v>
      </c>
      <c r="D936" t="s">
        <v>8</v>
      </c>
      <c r="E936" t="s">
        <v>8</v>
      </c>
      <c r="F936" t="s">
        <v>8</v>
      </c>
      <c r="I936" t="s">
        <v>8</v>
      </c>
      <c r="J936" t="s">
        <v>8</v>
      </c>
      <c r="K936" t="s">
        <v>8</v>
      </c>
      <c r="L936" t="s">
        <v>8</v>
      </c>
      <c r="M936" t="s">
        <v>8</v>
      </c>
      <c r="N936" t="s">
        <v>8</v>
      </c>
      <c r="P936" t="e">
        <v>#N/A</v>
      </c>
      <c r="Q936" t="e">
        <v>#N/A</v>
      </c>
    </row>
    <row r="937" spans="1:17" x14ac:dyDescent="0.25">
      <c r="A937" t="s">
        <v>8</v>
      </c>
      <c r="B937" t="s">
        <v>8</v>
      </c>
      <c r="C937" t="s">
        <v>8</v>
      </c>
      <c r="D937" t="s">
        <v>8</v>
      </c>
      <c r="E937" t="s">
        <v>8</v>
      </c>
      <c r="F937" t="s">
        <v>8</v>
      </c>
      <c r="I937" t="s">
        <v>8</v>
      </c>
      <c r="J937" t="s">
        <v>8</v>
      </c>
      <c r="K937" t="s">
        <v>8</v>
      </c>
      <c r="L937" t="s">
        <v>8</v>
      </c>
      <c r="M937" t="s">
        <v>8</v>
      </c>
      <c r="N937" t="s">
        <v>8</v>
      </c>
      <c r="P937" t="s">
        <v>8</v>
      </c>
      <c r="Q937" t="s">
        <v>8</v>
      </c>
    </row>
    <row r="938" spans="1:17" x14ac:dyDescent="0.25">
      <c r="A938" t="s">
        <v>8</v>
      </c>
      <c r="B938" t="s">
        <v>8</v>
      </c>
      <c r="C938" t="s">
        <v>8</v>
      </c>
      <c r="D938" t="s">
        <v>8</v>
      </c>
      <c r="E938" t="s">
        <v>8</v>
      </c>
      <c r="F938" t="s">
        <v>8</v>
      </c>
      <c r="I938" t="s">
        <v>8</v>
      </c>
      <c r="J938" t="s">
        <v>8</v>
      </c>
      <c r="K938" t="s">
        <v>8</v>
      </c>
      <c r="L938" t="s">
        <v>8</v>
      </c>
      <c r="M938" t="s">
        <v>8</v>
      </c>
      <c r="N938" t="s">
        <v>8</v>
      </c>
      <c r="P938" t="s">
        <v>8</v>
      </c>
      <c r="Q938" t="s">
        <v>8</v>
      </c>
    </row>
    <row r="939" spans="1:17" x14ac:dyDescent="0.25">
      <c r="A939" t="s">
        <v>8</v>
      </c>
      <c r="B939" t="s">
        <v>8</v>
      </c>
      <c r="C939" t="s">
        <v>8</v>
      </c>
      <c r="D939" t="s">
        <v>8</v>
      </c>
      <c r="E939" t="s">
        <v>8</v>
      </c>
      <c r="F939" t="s">
        <v>8</v>
      </c>
      <c r="I939" t="s">
        <v>8</v>
      </c>
      <c r="J939" t="s">
        <v>8</v>
      </c>
      <c r="K939" t="s">
        <v>8</v>
      </c>
      <c r="L939" t="s">
        <v>8</v>
      </c>
      <c r="M939" t="s">
        <v>8</v>
      </c>
      <c r="N939" t="s">
        <v>8</v>
      </c>
      <c r="P939" t="s">
        <v>8</v>
      </c>
      <c r="Q939" t="s">
        <v>8</v>
      </c>
    </row>
    <row r="940" spans="1:17" x14ac:dyDescent="0.25">
      <c r="A940" t="s">
        <v>8</v>
      </c>
      <c r="B940" t="s">
        <v>8</v>
      </c>
      <c r="C940" t="s">
        <v>8</v>
      </c>
      <c r="D940" t="s">
        <v>8</v>
      </c>
      <c r="E940" t="s">
        <v>8</v>
      </c>
      <c r="F940" t="s">
        <v>8</v>
      </c>
      <c r="I940" t="s">
        <v>8</v>
      </c>
      <c r="J940" t="s">
        <v>8</v>
      </c>
      <c r="K940" t="s">
        <v>8</v>
      </c>
      <c r="L940" t="s">
        <v>8</v>
      </c>
      <c r="M940" t="s">
        <v>8</v>
      </c>
      <c r="N940" t="s">
        <v>8</v>
      </c>
      <c r="P940" t="s">
        <v>8</v>
      </c>
      <c r="Q940" t="s">
        <v>8</v>
      </c>
    </row>
    <row r="941" spans="1:17" x14ac:dyDescent="0.25">
      <c r="A941" t="s">
        <v>8</v>
      </c>
      <c r="B941" t="s">
        <v>8</v>
      </c>
      <c r="C941" t="s">
        <v>8</v>
      </c>
      <c r="D941" t="s">
        <v>8</v>
      </c>
      <c r="E941" t="s">
        <v>8</v>
      </c>
      <c r="F941" t="s">
        <v>8</v>
      </c>
      <c r="I941" t="s">
        <v>8</v>
      </c>
      <c r="J941" t="s">
        <v>8</v>
      </c>
      <c r="K941" t="s">
        <v>8</v>
      </c>
      <c r="L941" t="s">
        <v>8</v>
      </c>
      <c r="M941" t="s">
        <v>8</v>
      </c>
      <c r="N941" t="s">
        <v>8</v>
      </c>
      <c r="P941" t="s">
        <v>8</v>
      </c>
      <c r="Q941" t="s">
        <v>8</v>
      </c>
    </row>
    <row r="942" spans="1:17" x14ac:dyDescent="0.25">
      <c r="A942" t="s">
        <v>8</v>
      </c>
      <c r="B942" t="s">
        <v>8</v>
      </c>
      <c r="C942" t="s">
        <v>8</v>
      </c>
      <c r="D942" t="s">
        <v>8</v>
      </c>
      <c r="E942" t="s">
        <v>8</v>
      </c>
      <c r="F942" t="s">
        <v>8</v>
      </c>
      <c r="I942" t="s">
        <v>8</v>
      </c>
      <c r="J942" t="s">
        <v>8</v>
      </c>
      <c r="K942" t="s">
        <v>8</v>
      </c>
      <c r="L942" t="s">
        <v>8</v>
      </c>
      <c r="M942" t="s">
        <v>8</v>
      </c>
      <c r="N942" t="s">
        <v>8</v>
      </c>
      <c r="P942" t="s">
        <v>8</v>
      </c>
      <c r="Q942" t="s">
        <v>8</v>
      </c>
    </row>
    <row r="943" spans="1:17" x14ac:dyDescent="0.25">
      <c r="A943" t="s">
        <v>8</v>
      </c>
      <c r="B943" t="s">
        <v>8</v>
      </c>
      <c r="C943" t="s">
        <v>8</v>
      </c>
      <c r="D943" t="s">
        <v>8</v>
      </c>
      <c r="E943" t="s">
        <v>8</v>
      </c>
      <c r="F943" t="s">
        <v>8</v>
      </c>
      <c r="I943" t="s">
        <v>8</v>
      </c>
      <c r="J943" t="s">
        <v>8</v>
      </c>
      <c r="K943" t="s">
        <v>8</v>
      </c>
      <c r="L943" t="s">
        <v>8</v>
      </c>
      <c r="M943" t="s">
        <v>8</v>
      </c>
      <c r="N943" t="s">
        <v>8</v>
      </c>
      <c r="P943" t="s">
        <v>8</v>
      </c>
      <c r="Q943" t="s">
        <v>8</v>
      </c>
    </row>
    <row r="944" spans="1:17" x14ac:dyDescent="0.25">
      <c r="A944" t="s">
        <v>8</v>
      </c>
      <c r="B944" t="s">
        <v>8</v>
      </c>
      <c r="C944" t="s">
        <v>8</v>
      </c>
      <c r="D944" t="s">
        <v>8</v>
      </c>
      <c r="E944" t="s">
        <v>8</v>
      </c>
      <c r="F944" t="s">
        <v>8</v>
      </c>
      <c r="I944" t="s">
        <v>8</v>
      </c>
      <c r="J944" t="s">
        <v>8</v>
      </c>
      <c r="K944" t="s">
        <v>8</v>
      </c>
      <c r="L944" t="s">
        <v>8</v>
      </c>
      <c r="M944" t="s">
        <v>8</v>
      </c>
      <c r="N944" t="s">
        <v>8</v>
      </c>
      <c r="P944" t="s">
        <v>8</v>
      </c>
      <c r="Q944" t="s">
        <v>8</v>
      </c>
    </row>
    <row r="945" spans="1:17" x14ac:dyDescent="0.25">
      <c r="A945" t="s">
        <v>8</v>
      </c>
      <c r="B945" t="s">
        <v>8</v>
      </c>
      <c r="C945" t="s">
        <v>8</v>
      </c>
      <c r="D945" t="s">
        <v>8</v>
      </c>
      <c r="E945" t="s">
        <v>8</v>
      </c>
      <c r="F945" t="s">
        <v>8</v>
      </c>
      <c r="I945" t="s">
        <v>8</v>
      </c>
      <c r="J945" t="s">
        <v>8</v>
      </c>
      <c r="K945" t="s">
        <v>8</v>
      </c>
      <c r="L945" t="s">
        <v>8</v>
      </c>
      <c r="M945" t="s">
        <v>8</v>
      </c>
      <c r="N945" t="s">
        <v>8</v>
      </c>
      <c r="P945" t="s">
        <v>8</v>
      </c>
      <c r="Q945" t="s">
        <v>8</v>
      </c>
    </row>
    <row r="946" spans="1:17" x14ac:dyDescent="0.25">
      <c r="A946" t="s">
        <v>8</v>
      </c>
      <c r="B946" t="s">
        <v>8</v>
      </c>
      <c r="C946" t="s">
        <v>8</v>
      </c>
      <c r="D946" t="s">
        <v>8</v>
      </c>
      <c r="E946" t="s">
        <v>8</v>
      </c>
      <c r="F946" t="s">
        <v>8</v>
      </c>
      <c r="I946" t="s">
        <v>8</v>
      </c>
      <c r="J946" t="s">
        <v>8</v>
      </c>
      <c r="K946" t="s">
        <v>8</v>
      </c>
      <c r="L946" t="s">
        <v>8</v>
      </c>
      <c r="M946" t="s">
        <v>8</v>
      </c>
      <c r="N946" t="s">
        <v>8</v>
      </c>
      <c r="P946" t="s">
        <v>8</v>
      </c>
      <c r="Q946" t="s">
        <v>8</v>
      </c>
    </row>
    <row r="947" spans="1:17" x14ac:dyDescent="0.25">
      <c r="A947" t="s">
        <v>8</v>
      </c>
      <c r="B947" t="s">
        <v>8</v>
      </c>
      <c r="C947" t="s">
        <v>8</v>
      </c>
      <c r="D947" t="s">
        <v>8</v>
      </c>
      <c r="E947" t="s">
        <v>8</v>
      </c>
      <c r="F947" t="s">
        <v>8</v>
      </c>
      <c r="I947" t="s">
        <v>8</v>
      </c>
      <c r="J947" t="s">
        <v>8</v>
      </c>
      <c r="K947" t="s">
        <v>8</v>
      </c>
      <c r="L947" t="s">
        <v>8</v>
      </c>
      <c r="M947" t="s">
        <v>8</v>
      </c>
      <c r="N947" t="s">
        <v>8</v>
      </c>
      <c r="P947" t="s">
        <v>8</v>
      </c>
      <c r="Q947" t="s">
        <v>8</v>
      </c>
    </row>
    <row r="948" spans="1:17" x14ac:dyDescent="0.25">
      <c r="A948" t="s">
        <v>8</v>
      </c>
      <c r="B948" t="s">
        <v>8</v>
      </c>
      <c r="C948" t="s">
        <v>8</v>
      </c>
      <c r="D948" t="s">
        <v>8</v>
      </c>
      <c r="E948" t="s">
        <v>8</v>
      </c>
      <c r="F948" t="s">
        <v>8</v>
      </c>
      <c r="I948" t="s">
        <v>8</v>
      </c>
      <c r="J948" t="s">
        <v>8</v>
      </c>
      <c r="K948" t="s">
        <v>8</v>
      </c>
      <c r="L948" t="s">
        <v>8</v>
      </c>
      <c r="M948" t="s">
        <v>8</v>
      </c>
      <c r="N948" t="s">
        <v>8</v>
      </c>
      <c r="P948" t="s">
        <v>8</v>
      </c>
      <c r="Q948" t="s">
        <v>8</v>
      </c>
    </row>
    <row r="949" spans="1:17" x14ac:dyDescent="0.25">
      <c r="A949" t="s">
        <v>8</v>
      </c>
      <c r="B949" t="s">
        <v>8</v>
      </c>
      <c r="C949" t="s">
        <v>8</v>
      </c>
      <c r="D949" t="s">
        <v>8</v>
      </c>
      <c r="E949" t="s">
        <v>8</v>
      </c>
      <c r="F949" t="s">
        <v>8</v>
      </c>
      <c r="I949" t="s">
        <v>8</v>
      </c>
      <c r="J949" t="s">
        <v>8</v>
      </c>
      <c r="K949" t="s">
        <v>8</v>
      </c>
      <c r="L949" t="s">
        <v>8</v>
      </c>
      <c r="M949" t="s">
        <v>8</v>
      </c>
      <c r="N949" t="s">
        <v>8</v>
      </c>
      <c r="P949" t="s">
        <v>8</v>
      </c>
      <c r="Q949" t="s">
        <v>8</v>
      </c>
    </row>
    <row r="950" spans="1:17" x14ac:dyDescent="0.25">
      <c r="A950" t="s">
        <v>8</v>
      </c>
      <c r="B950" t="s">
        <v>8</v>
      </c>
      <c r="C950" t="s">
        <v>8</v>
      </c>
      <c r="D950" t="s">
        <v>8</v>
      </c>
      <c r="E950" t="s">
        <v>8</v>
      </c>
      <c r="F950" t="s">
        <v>8</v>
      </c>
      <c r="I950" t="s">
        <v>8</v>
      </c>
      <c r="J950" t="s">
        <v>8</v>
      </c>
      <c r="K950" t="s">
        <v>8</v>
      </c>
      <c r="L950" t="s">
        <v>8</v>
      </c>
      <c r="M950" t="s">
        <v>8</v>
      </c>
      <c r="N950" t="s">
        <v>8</v>
      </c>
      <c r="P950" t="s">
        <v>8</v>
      </c>
      <c r="Q950" t="s">
        <v>8</v>
      </c>
    </row>
    <row r="951" spans="1:17" x14ac:dyDescent="0.25">
      <c r="A951" t="s">
        <v>8</v>
      </c>
      <c r="B951" t="s">
        <v>8</v>
      </c>
      <c r="C951" t="s">
        <v>8</v>
      </c>
      <c r="D951" t="s">
        <v>8</v>
      </c>
      <c r="E951" t="s">
        <v>8</v>
      </c>
      <c r="F951" t="s">
        <v>8</v>
      </c>
      <c r="I951" t="s">
        <v>8</v>
      </c>
      <c r="J951" t="s">
        <v>8</v>
      </c>
      <c r="K951" t="s">
        <v>8</v>
      </c>
      <c r="L951" t="s">
        <v>8</v>
      </c>
      <c r="M951" t="s">
        <v>8</v>
      </c>
      <c r="N951" t="s">
        <v>8</v>
      </c>
      <c r="P951" t="s">
        <v>8</v>
      </c>
      <c r="Q951" t="s">
        <v>8</v>
      </c>
    </row>
    <row r="952" spans="1:17" x14ac:dyDescent="0.25">
      <c r="A952" t="s">
        <v>8</v>
      </c>
      <c r="B952" t="s">
        <v>8</v>
      </c>
      <c r="C952" t="s">
        <v>8</v>
      </c>
      <c r="D952" t="s">
        <v>8</v>
      </c>
      <c r="E952" t="s">
        <v>8</v>
      </c>
      <c r="F952" t="s">
        <v>8</v>
      </c>
      <c r="I952" t="s">
        <v>8</v>
      </c>
      <c r="J952" t="s">
        <v>8</v>
      </c>
      <c r="K952" t="s">
        <v>8</v>
      </c>
      <c r="L952" t="s">
        <v>8</v>
      </c>
      <c r="M952" t="s">
        <v>8</v>
      </c>
      <c r="N952" t="s">
        <v>8</v>
      </c>
      <c r="P952" t="s">
        <v>8</v>
      </c>
      <c r="Q952" t="s">
        <v>8</v>
      </c>
    </row>
    <row r="953" spans="1:17" x14ac:dyDescent="0.25">
      <c r="A953" t="s">
        <v>8</v>
      </c>
      <c r="B953" t="s">
        <v>8</v>
      </c>
      <c r="C953" t="s">
        <v>8</v>
      </c>
      <c r="D953" t="s">
        <v>8</v>
      </c>
      <c r="E953" t="s">
        <v>8</v>
      </c>
      <c r="F953" t="s">
        <v>8</v>
      </c>
      <c r="I953" t="s">
        <v>8</v>
      </c>
      <c r="J953" t="s">
        <v>8</v>
      </c>
      <c r="K953" t="s">
        <v>8</v>
      </c>
      <c r="L953" t="s">
        <v>8</v>
      </c>
      <c r="M953" t="s">
        <v>8</v>
      </c>
      <c r="N953" t="s">
        <v>8</v>
      </c>
      <c r="P953" t="s">
        <v>8</v>
      </c>
      <c r="Q953" t="s">
        <v>8</v>
      </c>
    </row>
    <row r="954" spans="1:17" x14ac:dyDescent="0.25">
      <c r="A954" t="s">
        <v>8</v>
      </c>
      <c r="B954" t="s">
        <v>8</v>
      </c>
      <c r="C954" t="s">
        <v>8</v>
      </c>
      <c r="D954" t="s">
        <v>8</v>
      </c>
      <c r="E954" t="s">
        <v>8</v>
      </c>
      <c r="F954" t="s">
        <v>8</v>
      </c>
      <c r="I954" t="s">
        <v>8</v>
      </c>
      <c r="J954" t="s">
        <v>8</v>
      </c>
      <c r="K954" t="s">
        <v>8</v>
      </c>
      <c r="L954" t="s">
        <v>8</v>
      </c>
      <c r="M954" t="s">
        <v>8</v>
      </c>
      <c r="N954" t="s">
        <v>8</v>
      </c>
      <c r="P954" t="s">
        <v>8</v>
      </c>
      <c r="Q954" t="s">
        <v>8</v>
      </c>
    </row>
    <row r="955" spans="1:17" x14ac:dyDescent="0.25">
      <c r="A955" t="s">
        <v>8</v>
      </c>
      <c r="B955" t="s">
        <v>8</v>
      </c>
      <c r="C955" t="s">
        <v>8</v>
      </c>
      <c r="D955" t="s">
        <v>8</v>
      </c>
      <c r="E955" t="s">
        <v>8</v>
      </c>
      <c r="F955" t="s">
        <v>8</v>
      </c>
      <c r="I955" t="s">
        <v>8</v>
      </c>
      <c r="J955" t="s">
        <v>8</v>
      </c>
      <c r="K955" t="s">
        <v>8</v>
      </c>
      <c r="L955" t="s">
        <v>8</v>
      </c>
      <c r="M955" t="s">
        <v>8</v>
      </c>
      <c r="N955" t="s">
        <v>8</v>
      </c>
      <c r="P955" t="s">
        <v>8</v>
      </c>
      <c r="Q955" t="s">
        <v>8</v>
      </c>
    </row>
    <row r="956" spans="1:17" x14ac:dyDescent="0.25">
      <c r="A956" t="s">
        <v>8</v>
      </c>
      <c r="B956" t="s">
        <v>8</v>
      </c>
      <c r="C956" t="s">
        <v>8</v>
      </c>
      <c r="D956" t="s">
        <v>8</v>
      </c>
      <c r="E956" t="s">
        <v>8</v>
      </c>
      <c r="F956" t="s">
        <v>8</v>
      </c>
      <c r="I956" t="s">
        <v>8</v>
      </c>
      <c r="J956" t="s">
        <v>8</v>
      </c>
      <c r="K956" t="s">
        <v>8</v>
      </c>
      <c r="L956" t="s">
        <v>8</v>
      </c>
      <c r="M956" t="s">
        <v>8</v>
      </c>
      <c r="N956" t="s">
        <v>8</v>
      </c>
      <c r="P956" t="s">
        <v>8</v>
      </c>
      <c r="Q956" t="s">
        <v>8</v>
      </c>
    </row>
    <row r="957" spans="1:17" x14ac:dyDescent="0.25">
      <c r="A957" t="s">
        <v>8</v>
      </c>
      <c r="B957" t="s">
        <v>8</v>
      </c>
      <c r="C957" t="s">
        <v>8</v>
      </c>
      <c r="D957" t="s">
        <v>8</v>
      </c>
      <c r="E957" t="s">
        <v>8</v>
      </c>
      <c r="F957" t="s">
        <v>8</v>
      </c>
      <c r="I957" t="s">
        <v>8</v>
      </c>
      <c r="J957" t="s">
        <v>8</v>
      </c>
      <c r="K957" t="s">
        <v>8</v>
      </c>
      <c r="L957" t="s">
        <v>8</v>
      </c>
      <c r="M957" t="s">
        <v>8</v>
      </c>
      <c r="N957" t="s">
        <v>8</v>
      </c>
      <c r="P957" t="s">
        <v>8</v>
      </c>
      <c r="Q957" t="s">
        <v>8</v>
      </c>
    </row>
    <row r="958" spans="1:17" x14ac:dyDescent="0.25">
      <c r="A958" t="s">
        <v>8</v>
      </c>
      <c r="B958" t="s">
        <v>8</v>
      </c>
      <c r="C958" t="s">
        <v>8</v>
      </c>
      <c r="D958" t="s">
        <v>8</v>
      </c>
      <c r="E958" t="s">
        <v>8</v>
      </c>
      <c r="F958" t="s">
        <v>8</v>
      </c>
      <c r="I958" t="s">
        <v>8</v>
      </c>
      <c r="J958" t="s">
        <v>8</v>
      </c>
      <c r="K958" t="s">
        <v>8</v>
      </c>
      <c r="L958" t="s">
        <v>8</v>
      </c>
      <c r="M958" t="s">
        <v>8</v>
      </c>
      <c r="N958" t="s">
        <v>8</v>
      </c>
      <c r="P958" t="s">
        <v>8</v>
      </c>
      <c r="Q958" t="s">
        <v>8</v>
      </c>
    </row>
    <row r="959" spans="1:17" x14ac:dyDescent="0.25">
      <c r="A959" t="s">
        <v>8</v>
      </c>
      <c r="B959" t="s">
        <v>8</v>
      </c>
      <c r="C959" t="s">
        <v>8</v>
      </c>
      <c r="D959" t="s">
        <v>8</v>
      </c>
      <c r="E959" t="s">
        <v>8</v>
      </c>
      <c r="F959" t="s">
        <v>8</v>
      </c>
      <c r="I959" t="s">
        <v>8</v>
      </c>
      <c r="J959" t="s">
        <v>8</v>
      </c>
      <c r="K959" t="s">
        <v>8</v>
      </c>
      <c r="L959" t="s">
        <v>8</v>
      </c>
      <c r="M959" t="s">
        <v>8</v>
      </c>
      <c r="N959" t="s">
        <v>8</v>
      </c>
      <c r="P959" t="s">
        <v>8</v>
      </c>
      <c r="Q959" t="s">
        <v>8</v>
      </c>
    </row>
    <row r="960" spans="1:17" x14ac:dyDescent="0.25">
      <c r="A960" t="s">
        <v>8</v>
      </c>
      <c r="B960" t="s">
        <v>8</v>
      </c>
      <c r="C960" t="s">
        <v>8</v>
      </c>
      <c r="D960" t="s">
        <v>8</v>
      </c>
      <c r="E960" t="s">
        <v>8</v>
      </c>
      <c r="F960" t="s">
        <v>8</v>
      </c>
      <c r="I960" t="s">
        <v>8</v>
      </c>
      <c r="J960" t="s">
        <v>8</v>
      </c>
      <c r="K960" t="s">
        <v>8</v>
      </c>
      <c r="L960" t="s">
        <v>8</v>
      </c>
      <c r="M960" t="s">
        <v>8</v>
      </c>
      <c r="N960" t="s">
        <v>8</v>
      </c>
      <c r="P960" t="s">
        <v>8</v>
      </c>
      <c r="Q960" t="s">
        <v>8</v>
      </c>
    </row>
    <row r="961" spans="1:17" x14ac:dyDescent="0.25">
      <c r="A961" t="s">
        <v>8</v>
      </c>
      <c r="B961" t="s">
        <v>8</v>
      </c>
      <c r="C961" t="s">
        <v>8</v>
      </c>
      <c r="D961" t="s">
        <v>8</v>
      </c>
      <c r="E961" t="s">
        <v>8</v>
      </c>
      <c r="F961" t="s">
        <v>8</v>
      </c>
      <c r="I961" t="s">
        <v>8</v>
      </c>
      <c r="J961" t="s">
        <v>8</v>
      </c>
      <c r="K961" t="s">
        <v>8</v>
      </c>
      <c r="L961" t="s">
        <v>8</v>
      </c>
      <c r="M961" t="s">
        <v>8</v>
      </c>
      <c r="N961" t="s">
        <v>8</v>
      </c>
      <c r="P961" t="s">
        <v>8</v>
      </c>
      <c r="Q961" t="s">
        <v>8</v>
      </c>
    </row>
    <row r="962" spans="1:17" x14ac:dyDescent="0.25">
      <c r="A962" t="s">
        <v>8</v>
      </c>
      <c r="B962" t="s">
        <v>8</v>
      </c>
      <c r="C962" t="s">
        <v>8</v>
      </c>
      <c r="D962" t="s">
        <v>8</v>
      </c>
      <c r="E962" t="s">
        <v>8</v>
      </c>
      <c r="F962" t="s">
        <v>8</v>
      </c>
      <c r="I962" t="s">
        <v>8</v>
      </c>
      <c r="J962" t="s">
        <v>8</v>
      </c>
      <c r="K962" t="s">
        <v>8</v>
      </c>
      <c r="L962" t="s">
        <v>8</v>
      </c>
      <c r="M962" t="s">
        <v>8</v>
      </c>
      <c r="N962" t="s">
        <v>8</v>
      </c>
      <c r="P962" t="s">
        <v>8</v>
      </c>
      <c r="Q962" t="s">
        <v>8</v>
      </c>
    </row>
    <row r="963" spans="1:17" x14ac:dyDescent="0.25">
      <c r="A963" t="s">
        <v>8</v>
      </c>
      <c r="B963" t="s">
        <v>8</v>
      </c>
      <c r="C963" t="s">
        <v>8</v>
      </c>
      <c r="D963" t="s">
        <v>8</v>
      </c>
      <c r="E963" t="s">
        <v>8</v>
      </c>
      <c r="F963" t="s">
        <v>8</v>
      </c>
      <c r="I963" t="s">
        <v>8</v>
      </c>
      <c r="J963" t="s">
        <v>8</v>
      </c>
      <c r="K963" t="s">
        <v>8</v>
      </c>
      <c r="L963" t="s">
        <v>8</v>
      </c>
      <c r="M963" t="s">
        <v>8</v>
      </c>
      <c r="N963" t="s">
        <v>8</v>
      </c>
      <c r="P963" t="s">
        <v>8</v>
      </c>
      <c r="Q963" t="s">
        <v>8</v>
      </c>
    </row>
    <row r="964" spans="1:17" x14ac:dyDescent="0.25">
      <c r="A964" t="s">
        <v>8</v>
      </c>
      <c r="B964" t="s">
        <v>8</v>
      </c>
      <c r="C964" t="s">
        <v>8</v>
      </c>
      <c r="D964" t="s">
        <v>8</v>
      </c>
      <c r="E964" t="s">
        <v>8</v>
      </c>
      <c r="F964" t="s">
        <v>8</v>
      </c>
      <c r="I964" t="s">
        <v>8</v>
      </c>
      <c r="J964" t="s">
        <v>8</v>
      </c>
      <c r="K964" t="s">
        <v>8</v>
      </c>
      <c r="L964" t="s">
        <v>8</v>
      </c>
      <c r="M964" t="s">
        <v>8</v>
      </c>
      <c r="N964" t="s">
        <v>8</v>
      </c>
      <c r="P964" t="s">
        <v>8</v>
      </c>
      <c r="Q964" t="s">
        <v>8</v>
      </c>
    </row>
    <row r="965" spans="1:17" x14ac:dyDescent="0.25">
      <c r="A965" t="s">
        <v>8</v>
      </c>
      <c r="B965" t="s">
        <v>8</v>
      </c>
      <c r="C965" t="s">
        <v>8</v>
      </c>
      <c r="D965" t="s">
        <v>8</v>
      </c>
      <c r="E965" t="s">
        <v>8</v>
      </c>
      <c r="F965" t="s">
        <v>8</v>
      </c>
      <c r="I965" t="s">
        <v>8</v>
      </c>
      <c r="J965" t="s">
        <v>8</v>
      </c>
      <c r="K965" t="s">
        <v>8</v>
      </c>
      <c r="L965" t="s">
        <v>8</v>
      </c>
      <c r="M965" t="s">
        <v>8</v>
      </c>
      <c r="N965" t="s">
        <v>8</v>
      </c>
      <c r="P965" t="s">
        <v>8</v>
      </c>
      <c r="Q965" t="s">
        <v>8</v>
      </c>
    </row>
    <row r="966" spans="1:17" x14ac:dyDescent="0.25">
      <c r="A966" t="s">
        <v>8</v>
      </c>
      <c r="B966" t="s">
        <v>8</v>
      </c>
      <c r="C966" t="s">
        <v>8</v>
      </c>
      <c r="D966" t="s">
        <v>8</v>
      </c>
      <c r="E966" t="s">
        <v>8</v>
      </c>
      <c r="F966" t="s">
        <v>8</v>
      </c>
      <c r="I966" t="s">
        <v>8</v>
      </c>
      <c r="J966" t="s">
        <v>8</v>
      </c>
      <c r="K966" t="s">
        <v>8</v>
      </c>
      <c r="L966" t="s">
        <v>8</v>
      </c>
      <c r="M966" t="s">
        <v>8</v>
      </c>
      <c r="N966" t="s">
        <v>8</v>
      </c>
      <c r="P966" t="s">
        <v>8</v>
      </c>
      <c r="Q966" t="s">
        <v>8</v>
      </c>
    </row>
    <row r="967" spans="1:17" x14ac:dyDescent="0.25">
      <c r="A967" t="s">
        <v>8</v>
      </c>
      <c r="B967" t="s">
        <v>8</v>
      </c>
      <c r="C967" t="s">
        <v>8</v>
      </c>
      <c r="D967" t="s">
        <v>8</v>
      </c>
      <c r="E967" t="s">
        <v>8</v>
      </c>
      <c r="F967" t="s">
        <v>8</v>
      </c>
      <c r="I967" t="s">
        <v>8</v>
      </c>
      <c r="J967" t="s">
        <v>8</v>
      </c>
      <c r="K967" t="s">
        <v>8</v>
      </c>
      <c r="L967" t="s">
        <v>8</v>
      </c>
      <c r="M967" t="s">
        <v>8</v>
      </c>
      <c r="N967" t="s">
        <v>8</v>
      </c>
      <c r="P967" t="s">
        <v>8</v>
      </c>
      <c r="Q967" t="s">
        <v>8</v>
      </c>
    </row>
    <row r="968" spans="1:17" x14ac:dyDescent="0.25">
      <c r="A968" t="s">
        <v>8</v>
      </c>
      <c r="B968" t="s">
        <v>8</v>
      </c>
      <c r="C968" t="s">
        <v>8</v>
      </c>
      <c r="D968" t="s">
        <v>8</v>
      </c>
      <c r="E968" t="s">
        <v>8</v>
      </c>
      <c r="F968" t="s">
        <v>8</v>
      </c>
      <c r="I968" t="s">
        <v>8</v>
      </c>
      <c r="J968" t="s">
        <v>8</v>
      </c>
      <c r="K968" t="s">
        <v>8</v>
      </c>
      <c r="L968" t="s">
        <v>8</v>
      </c>
      <c r="M968" t="s">
        <v>8</v>
      </c>
      <c r="N968" t="s">
        <v>8</v>
      </c>
      <c r="P968" t="s">
        <v>8</v>
      </c>
      <c r="Q968" t="s">
        <v>8</v>
      </c>
    </row>
    <row r="969" spans="1:17" x14ac:dyDescent="0.25">
      <c r="A969" t="s">
        <v>8</v>
      </c>
      <c r="B969" t="s">
        <v>8</v>
      </c>
      <c r="C969" t="s">
        <v>8</v>
      </c>
      <c r="D969" t="s">
        <v>8</v>
      </c>
      <c r="E969" t="s">
        <v>8</v>
      </c>
      <c r="F969" t="s">
        <v>8</v>
      </c>
      <c r="I969" t="s">
        <v>8</v>
      </c>
      <c r="J969" t="s">
        <v>8</v>
      </c>
      <c r="K969" t="s">
        <v>8</v>
      </c>
      <c r="L969" t="s">
        <v>8</v>
      </c>
      <c r="M969" t="s">
        <v>8</v>
      </c>
      <c r="N969" t="s">
        <v>8</v>
      </c>
      <c r="P969" t="s">
        <v>8</v>
      </c>
      <c r="Q969" t="s">
        <v>8</v>
      </c>
    </row>
    <row r="970" spans="1:17" x14ac:dyDescent="0.25">
      <c r="A970" t="s">
        <v>8</v>
      </c>
      <c r="B970" t="s">
        <v>8</v>
      </c>
      <c r="C970" t="s">
        <v>8</v>
      </c>
      <c r="D970" t="s">
        <v>8</v>
      </c>
      <c r="E970" t="s">
        <v>8</v>
      </c>
      <c r="F970" t="s">
        <v>8</v>
      </c>
      <c r="I970" t="s">
        <v>8</v>
      </c>
      <c r="J970" t="s">
        <v>8</v>
      </c>
      <c r="K970" t="s">
        <v>8</v>
      </c>
      <c r="L970" t="s">
        <v>8</v>
      </c>
      <c r="M970" t="s">
        <v>8</v>
      </c>
      <c r="N970" t="s">
        <v>8</v>
      </c>
      <c r="P970" t="s">
        <v>8</v>
      </c>
      <c r="Q970" t="s">
        <v>8</v>
      </c>
    </row>
    <row r="971" spans="1:17" x14ac:dyDescent="0.25">
      <c r="A971" t="s">
        <v>8</v>
      </c>
      <c r="B971" t="s">
        <v>8</v>
      </c>
      <c r="C971" t="s">
        <v>8</v>
      </c>
      <c r="D971" t="s">
        <v>8</v>
      </c>
      <c r="E971" t="s">
        <v>8</v>
      </c>
      <c r="F971" t="s">
        <v>8</v>
      </c>
      <c r="I971" t="s">
        <v>8</v>
      </c>
      <c r="J971" t="s">
        <v>8</v>
      </c>
      <c r="K971" t="s">
        <v>8</v>
      </c>
      <c r="L971" t="s">
        <v>8</v>
      </c>
      <c r="M971" t="s">
        <v>8</v>
      </c>
      <c r="N971" t="s">
        <v>8</v>
      </c>
      <c r="P971" t="s">
        <v>8</v>
      </c>
      <c r="Q971" t="s">
        <v>8</v>
      </c>
    </row>
    <row r="972" spans="1:17" x14ac:dyDescent="0.25">
      <c r="A972" t="s">
        <v>8</v>
      </c>
      <c r="B972" t="s">
        <v>8</v>
      </c>
      <c r="C972" t="s">
        <v>8</v>
      </c>
      <c r="D972" t="s">
        <v>8</v>
      </c>
      <c r="E972" t="s">
        <v>8</v>
      </c>
      <c r="F972" t="s">
        <v>8</v>
      </c>
      <c r="I972" t="s">
        <v>8</v>
      </c>
      <c r="J972" t="s">
        <v>8</v>
      </c>
      <c r="K972" t="s">
        <v>8</v>
      </c>
      <c r="L972" t="s">
        <v>8</v>
      </c>
      <c r="M972" t="s">
        <v>8</v>
      </c>
      <c r="N972" t="s">
        <v>8</v>
      </c>
      <c r="P972" t="s">
        <v>8</v>
      </c>
      <c r="Q972" t="s">
        <v>8</v>
      </c>
    </row>
    <row r="973" spans="1:17" x14ac:dyDescent="0.25">
      <c r="A973" t="s">
        <v>8</v>
      </c>
      <c r="B973" t="s">
        <v>8</v>
      </c>
      <c r="C973" t="s">
        <v>8</v>
      </c>
      <c r="D973" t="s">
        <v>8</v>
      </c>
      <c r="E973" t="s">
        <v>8</v>
      </c>
      <c r="F973" t="s">
        <v>8</v>
      </c>
      <c r="I973" t="s">
        <v>8</v>
      </c>
      <c r="J973" t="s">
        <v>8</v>
      </c>
      <c r="K973" t="s">
        <v>8</v>
      </c>
      <c r="L973" t="s">
        <v>8</v>
      </c>
      <c r="M973" t="s">
        <v>8</v>
      </c>
      <c r="N973" t="s">
        <v>8</v>
      </c>
      <c r="P973" t="s">
        <v>8</v>
      </c>
      <c r="Q973" t="s">
        <v>8</v>
      </c>
    </row>
    <row r="974" spans="1:17" x14ac:dyDescent="0.25">
      <c r="A974" t="s">
        <v>8</v>
      </c>
      <c r="B974" t="s">
        <v>8</v>
      </c>
      <c r="C974" t="s">
        <v>8</v>
      </c>
      <c r="D974" t="s">
        <v>8</v>
      </c>
      <c r="E974" t="s">
        <v>8</v>
      </c>
      <c r="F974" t="s">
        <v>8</v>
      </c>
      <c r="I974" t="s">
        <v>8</v>
      </c>
      <c r="J974" t="s">
        <v>8</v>
      </c>
      <c r="K974" t="s">
        <v>8</v>
      </c>
      <c r="L974" t="s">
        <v>8</v>
      </c>
      <c r="M974" t="s">
        <v>8</v>
      </c>
      <c r="N974" t="s">
        <v>8</v>
      </c>
      <c r="P974" t="s">
        <v>8</v>
      </c>
      <c r="Q974" t="s">
        <v>8</v>
      </c>
    </row>
    <row r="975" spans="1:17" x14ac:dyDescent="0.25">
      <c r="A975" t="s">
        <v>8</v>
      </c>
      <c r="B975" t="s">
        <v>8</v>
      </c>
      <c r="C975" t="s">
        <v>8</v>
      </c>
      <c r="D975" t="s">
        <v>8</v>
      </c>
      <c r="E975" t="s">
        <v>8</v>
      </c>
      <c r="F975" t="s">
        <v>8</v>
      </c>
      <c r="I975" t="s">
        <v>8</v>
      </c>
      <c r="J975" t="s">
        <v>8</v>
      </c>
      <c r="K975" t="s">
        <v>8</v>
      </c>
      <c r="L975" t="s">
        <v>8</v>
      </c>
      <c r="M975" t="s">
        <v>8</v>
      </c>
      <c r="N975" t="s">
        <v>8</v>
      </c>
      <c r="P975" t="s">
        <v>8</v>
      </c>
      <c r="Q975" t="s">
        <v>8</v>
      </c>
    </row>
    <row r="976" spans="1:17" x14ac:dyDescent="0.25">
      <c r="A976" t="s">
        <v>8</v>
      </c>
      <c r="B976" t="s">
        <v>8</v>
      </c>
      <c r="C976" t="s">
        <v>8</v>
      </c>
      <c r="D976" t="s">
        <v>8</v>
      </c>
      <c r="E976" t="s">
        <v>8</v>
      </c>
      <c r="F976" t="s">
        <v>8</v>
      </c>
      <c r="I976" t="s">
        <v>8</v>
      </c>
      <c r="J976" t="s">
        <v>8</v>
      </c>
      <c r="K976" t="s">
        <v>8</v>
      </c>
      <c r="L976" t="s">
        <v>8</v>
      </c>
      <c r="M976" t="s">
        <v>8</v>
      </c>
      <c r="N976" t="s">
        <v>8</v>
      </c>
      <c r="P976" t="s">
        <v>8</v>
      </c>
      <c r="Q976" t="s">
        <v>8</v>
      </c>
    </row>
    <row r="977" spans="1:17" x14ac:dyDescent="0.25">
      <c r="A977" t="s">
        <v>8</v>
      </c>
      <c r="B977" t="s">
        <v>8</v>
      </c>
      <c r="C977" t="s">
        <v>8</v>
      </c>
      <c r="D977" t="s">
        <v>8</v>
      </c>
      <c r="E977" t="s">
        <v>8</v>
      </c>
      <c r="F977" t="s">
        <v>8</v>
      </c>
      <c r="I977" t="s">
        <v>8</v>
      </c>
      <c r="J977" t="s">
        <v>8</v>
      </c>
      <c r="K977" t="s">
        <v>8</v>
      </c>
      <c r="L977" t="s">
        <v>8</v>
      </c>
      <c r="M977" t="s">
        <v>8</v>
      </c>
      <c r="N977" t="s">
        <v>8</v>
      </c>
      <c r="P977" t="s">
        <v>8</v>
      </c>
      <c r="Q977" t="s">
        <v>8</v>
      </c>
    </row>
    <row r="978" spans="1:17" x14ac:dyDescent="0.25">
      <c r="A978" t="s">
        <v>8</v>
      </c>
      <c r="B978" t="s">
        <v>8</v>
      </c>
      <c r="C978" t="s">
        <v>8</v>
      </c>
      <c r="D978" t="s">
        <v>8</v>
      </c>
      <c r="E978" t="s">
        <v>8</v>
      </c>
      <c r="F978" t="s">
        <v>8</v>
      </c>
      <c r="I978" t="s">
        <v>8</v>
      </c>
      <c r="J978" t="s">
        <v>8</v>
      </c>
      <c r="K978" t="s">
        <v>8</v>
      </c>
      <c r="L978" t="s">
        <v>8</v>
      </c>
      <c r="M978" t="s">
        <v>8</v>
      </c>
      <c r="N978" t="s">
        <v>8</v>
      </c>
      <c r="P978" t="s">
        <v>8</v>
      </c>
      <c r="Q978" t="s">
        <v>8</v>
      </c>
    </row>
    <row r="979" spans="1:17" x14ac:dyDescent="0.25">
      <c r="A979" t="s">
        <v>8</v>
      </c>
      <c r="B979" t="s">
        <v>8</v>
      </c>
      <c r="C979" t="s">
        <v>8</v>
      </c>
      <c r="D979" t="s">
        <v>8</v>
      </c>
      <c r="E979" t="s">
        <v>8</v>
      </c>
      <c r="F979" t="s">
        <v>8</v>
      </c>
      <c r="I979" t="s">
        <v>8</v>
      </c>
      <c r="J979" t="s">
        <v>8</v>
      </c>
      <c r="K979" t="s">
        <v>8</v>
      </c>
      <c r="L979" t="s">
        <v>8</v>
      </c>
      <c r="M979" t="s">
        <v>8</v>
      </c>
      <c r="N979" t="s">
        <v>8</v>
      </c>
      <c r="P979" t="s">
        <v>8</v>
      </c>
      <c r="Q979" t="s">
        <v>8</v>
      </c>
    </row>
    <row r="980" spans="1:17" x14ac:dyDescent="0.25">
      <c r="A980" t="s">
        <v>8</v>
      </c>
      <c r="B980" t="s">
        <v>8</v>
      </c>
      <c r="C980" t="s">
        <v>8</v>
      </c>
      <c r="D980" t="s">
        <v>8</v>
      </c>
      <c r="E980" t="s">
        <v>8</v>
      </c>
      <c r="F980" t="s">
        <v>8</v>
      </c>
      <c r="I980" t="s">
        <v>8</v>
      </c>
      <c r="J980" t="s">
        <v>8</v>
      </c>
      <c r="K980" t="s">
        <v>8</v>
      </c>
      <c r="L980" t="s">
        <v>8</v>
      </c>
      <c r="M980" t="s">
        <v>8</v>
      </c>
      <c r="N980" t="s">
        <v>8</v>
      </c>
      <c r="P980" t="s">
        <v>8</v>
      </c>
      <c r="Q980" t="s">
        <v>8</v>
      </c>
    </row>
    <row r="981" spans="1:17" x14ac:dyDescent="0.25">
      <c r="A981" t="s">
        <v>8</v>
      </c>
      <c r="B981" t="s">
        <v>8</v>
      </c>
      <c r="C981" t="s">
        <v>8</v>
      </c>
      <c r="D981" t="s">
        <v>8</v>
      </c>
      <c r="E981" t="s">
        <v>8</v>
      </c>
      <c r="F981" t="s">
        <v>8</v>
      </c>
      <c r="I981" t="s">
        <v>8</v>
      </c>
      <c r="J981" t="s">
        <v>8</v>
      </c>
      <c r="K981" t="s">
        <v>8</v>
      </c>
      <c r="L981" t="s">
        <v>8</v>
      </c>
      <c r="M981" t="s">
        <v>8</v>
      </c>
      <c r="N981" t="s">
        <v>8</v>
      </c>
      <c r="P981" t="s">
        <v>8</v>
      </c>
      <c r="Q981" t="s">
        <v>8</v>
      </c>
    </row>
    <row r="982" spans="1:17" x14ac:dyDescent="0.25">
      <c r="A982" t="s">
        <v>8</v>
      </c>
      <c r="B982" t="s">
        <v>8</v>
      </c>
      <c r="C982" t="s">
        <v>8</v>
      </c>
      <c r="D982" t="s">
        <v>8</v>
      </c>
      <c r="E982" t="s">
        <v>8</v>
      </c>
      <c r="F982" t="s">
        <v>8</v>
      </c>
      <c r="I982" t="s">
        <v>8</v>
      </c>
      <c r="J982" t="s">
        <v>8</v>
      </c>
      <c r="K982" t="s">
        <v>8</v>
      </c>
      <c r="L982" t="s">
        <v>8</v>
      </c>
      <c r="M982" t="s">
        <v>8</v>
      </c>
      <c r="N982" t="s">
        <v>8</v>
      </c>
      <c r="P982" t="s">
        <v>8</v>
      </c>
      <c r="Q982" t="s">
        <v>8</v>
      </c>
    </row>
    <row r="983" spans="1:17" x14ac:dyDescent="0.25">
      <c r="A983" t="s">
        <v>8</v>
      </c>
      <c r="B983" t="s">
        <v>8</v>
      </c>
      <c r="C983" t="s">
        <v>8</v>
      </c>
      <c r="D983" t="s">
        <v>8</v>
      </c>
      <c r="E983" t="s">
        <v>8</v>
      </c>
      <c r="F983" t="s">
        <v>8</v>
      </c>
      <c r="I983" t="s">
        <v>8</v>
      </c>
      <c r="J983" t="s">
        <v>8</v>
      </c>
      <c r="K983" t="s">
        <v>8</v>
      </c>
      <c r="L983" t="s">
        <v>8</v>
      </c>
      <c r="M983" t="s">
        <v>8</v>
      </c>
      <c r="N983" t="s">
        <v>8</v>
      </c>
      <c r="P983" t="s">
        <v>8</v>
      </c>
      <c r="Q983" t="s">
        <v>8</v>
      </c>
    </row>
    <row r="984" spans="1:17" x14ac:dyDescent="0.25">
      <c r="A984" t="s">
        <v>8</v>
      </c>
      <c r="B984" t="s">
        <v>8</v>
      </c>
      <c r="C984" t="s">
        <v>8</v>
      </c>
      <c r="D984" t="s">
        <v>8</v>
      </c>
      <c r="E984" t="s">
        <v>8</v>
      </c>
      <c r="F984" t="s">
        <v>8</v>
      </c>
      <c r="I984" t="s">
        <v>8</v>
      </c>
      <c r="J984" t="s">
        <v>8</v>
      </c>
      <c r="K984" t="s">
        <v>8</v>
      </c>
      <c r="L984" t="s">
        <v>8</v>
      </c>
      <c r="M984" t="s">
        <v>8</v>
      </c>
      <c r="N984" t="s">
        <v>8</v>
      </c>
      <c r="P984" t="s">
        <v>8</v>
      </c>
      <c r="Q984" t="s">
        <v>8</v>
      </c>
    </row>
    <row r="985" spans="1:17" x14ac:dyDescent="0.25">
      <c r="A985" t="s">
        <v>8</v>
      </c>
      <c r="B985" t="s">
        <v>8</v>
      </c>
      <c r="C985" t="s">
        <v>8</v>
      </c>
      <c r="D985" t="s">
        <v>8</v>
      </c>
      <c r="E985" t="s">
        <v>8</v>
      </c>
      <c r="F985" t="s">
        <v>8</v>
      </c>
      <c r="I985" t="s">
        <v>8</v>
      </c>
      <c r="J985" t="s">
        <v>8</v>
      </c>
      <c r="K985" t="s">
        <v>8</v>
      </c>
      <c r="L985" t="s">
        <v>8</v>
      </c>
      <c r="M985" t="s">
        <v>8</v>
      </c>
      <c r="N985" t="s">
        <v>8</v>
      </c>
      <c r="P985" t="s">
        <v>8</v>
      </c>
      <c r="Q985" t="s">
        <v>8</v>
      </c>
    </row>
    <row r="986" spans="1:17" x14ac:dyDescent="0.25">
      <c r="A986" t="s">
        <v>8</v>
      </c>
      <c r="B986" t="s">
        <v>8</v>
      </c>
      <c r="C986" t="s">
        <v>8</v>
      </c>
      <c r="D986" t="s">
        <v>8</v>
      </c>
      <c r="E986" t="s">
        <v>8</v>
      </c>
      <c r="F986" t="s">
        <v>8</v>
      </c>
      <c r="I986" t="s">
        <v>8</v>
      </c>
      <c r="J986" t="s">
        <v>8</v>
      </c>
      <c r="K986" t="s">
        <v>8</v>
      </c>
      <c r="L986" t="s">
        <v>8</v>
      </c>
      <c r="M986" t="s">
        <v>8</v>
      </c>
      <c r="N986" t="s">
        <v>8</v>
      </c>
      <c r="P986" t="s">
        <v>8</v>
      </c>
      <c r="Q986" t="s">
        <v>8</v>
      </c>
    </row>
    <row r="987" spans="1:17" x14ac:dyDescent="0.25">
      <c r="A987" t="s">
        <v>8</v>
      </c>
      <c r="B987" t="s">
        <v>8</v>
      </c>
      <c r="C987" t="s">
        <v>8</v>
      </c>
      <c r="D987" t="s">
        <v>8</v>
      </c>
      <c r="E987" t="s">
        <v>8</v>
      </c>
      <c r="F987" t="s">
        <v>8</v>
      </c>
      <c r="I987" t="s">
        <v>8</v>
      </c>
      <c r="J987" t="s">
        <v>8</v>
      </c>
      <c r="K987" t="s">
        <v>8</v>
      </c>
      <c r="L987" t="s">
        <v>8</v>
      </c>
      <c r="M987" t="s">
        <v>8</v>
      </c>
      <c r="N987" t="s">
        <v>8</v>
      </c>
      <c r="P987" t="s">
        <v>8</v>
      </c>
      <c r="Q987" t="s">
        <v>8</v>
      </c>
    </row>
    <row r="988" spans="1:17" x14ac:dyDescent="0.25">
      <c r="A988" t="s">
        <v>8</v>
      </c>
      <c r="B988" t="s">
        <v>8</v>
      </c>
      <c r="C988" t="s">
        <v>8</v>
      </c>
      <c r="D988" t="s">
        <v>8</v>
      </c>
      <c r="E988" t="s">
        <v>8</v>
      </c>
      <c r="F988" t="s">
        <v>8</v>
      </c>
      <c r="I988" t="s">
        <v>8</v>
      </c>
      <c r="J988" t="s">
        <v>8</v>
      </c>
      <c r="K988" t="s">
        <v>8</v>
      </c>
      <c r="L988" t="s">
        <v>8</v>
      </c>
      <c r="M988" t="s">
        <v>8</v>
      </c>
      <c r="N988" t="s">
        <v>8</v>
      </c>
      <c r="P988" t="s">
        <v>8</v>
      </c>
      <c r="Q988" t="s">
        <v>8</v>
      </c>
    </row>
    <row r="989" spans="1:17" x14ac:dyDescent="0.25">
      <c r="A989" t="s">
        <v>8</v>
      </c>
      <c r="B989" t="s">
        <v>8</v>
      </c>
      <c r="C989" t="s">
        <v>8</v>
      </c>
      <c r="D989" t="s">
        <v>8</v>
      </c>
      <c r="E989" t="s">
        <v>8</v>
      </c>
      <c r="F989" t="s">
        <v>8</v>
      </c>
      <c r="I989" t="s">
        <v>8</v>
      </c>
      <c r="J989" t="s">
        <v>8</v>
      </c>
      <c r="K989" t="s">
        <v>8</v>
      </c>
      <c r="L989" t="s">
        <v>8</v>
      </c>
      <c r="M989" t="s">
        <v>8</v>
      </c>
      <c r="N989" t="s">
        <v>8</v>
      </c>
      <c r="P989" t="s">
        <v>8</v>
      </c>
      <c r="Q989" t="s">
        <v>8</v>
      </c>
    </row>
    <row r="990" spans="1:17" x14ac:dyDescent="0.25">
      <c r="A990" t="s">
        <v>8</v>
      </c>
      <c r="B990" t="s">
        <v>8</v>
      </c>
      <c r="C990" t="s">
        <v>8</v>
      </c>
      <c r="D990" t="s">
        <v>8</v>
      </c>
      <c r="E990" t="s">
        <v>8</v>
      </c>
      <c r="F990" t="s">
        <v>8</v>
      </c>
      <c r="I990" t="s">
        <v>8</v>
      </c>
      <c r="J990" t="s">
        <v>8</v>
      </c>
      <c r="K990" t="s">
        <v>8</v>
      </c>
      <c r="L990" t="s">
        <v>8</v>
      </c>
      <c r="M990" t="s">
        <v>8</v>
      </c>
      <c r="N990" t="s">
        <v>8</v>
      </c>
      <c r="P990" t="s">
        <v>8</v>
      </c>
      <c r="Q990" t="s">
        <v>8</v>
      </c>
    </row>
    <row r="991" spans="1:17" x14ac:dyDescent="0.25">
      <c r="A991" t="s">
        <v>8</v>
      </c>
      <c r="B991" t="s">
        <v>8</v>
      </c>
      <c r="C991" t="s">
        <v>8</v>
      </c>
      <c r="D991" t="s">
        <v>8</v>
      </c>
      <c r="E991" t="s">
        <v>8</v>
      </c>
      <c r="F991" t="s">
        <v>8</v>
      </c>
      <c r="I991" t="s">
        <v>8</v>
      </c>
      <c r="J991" t="s">
        <v>8</v>
      </c>
      <c r="K991" t="s">
        <v>8</v>
      </c>
      <c r="L991" t="s">
        <v>8</v>
      </c>
      <c r="M991" t="s">
        <v>8</v>
      </c>
      <c r="N991" t="s">
        <v>8</v>
      </c>
      <c r="P991" t="s">
        <v>8</v>
      </c>
      <c r="Q991" t="s">
        <v>8</v>
      </c>
    </row>
    <row r="992" spans="1:17" x14ac:dyDescent="0.25">
      <c r="A992" t="s">
        <v>8</v>
      </c>
      <c r="B992" t="s">
        <v>8</v>
      </c>
      <c r="C992" t="s">
        <v>8</v>
      </c>
      <c r="D992" t="s">
        <v>8</v>
      </c>
      <c r="E992" t="s">
        <v>8</v>
      </c>
      <c r="F992" t="s">
        <v>8</v>
      </c>
      <c r="I992" t="s">
        <v>8</v>
      </c>
      <c r="J992" t="s">
        <v>8</v>
      </c>
      <c r="K992" t="s">
        <v>8</v>
      </c>
      <c r="L992" t="s">
        <v>8</v>
      </c>
      <c r="M992" t="s">
        <v>8</v>
      </c>
      <c r="N992" t="s">
        <v>8</v>
      </c>
      <c r="P992" t="s">
        <v>8</v>
      </c>
      <c r="Q992" t="s">
        <v>8</v>
      </c>
    </row>
    <row r="993" spans="1:17" x14ac:dyDescent="0.25">
      <c r="A993" t="s">
        <v>8</v>
      </c>
      <c r="B993" t="s">
        <v>8</v>
      </c>
      <c r="C993" t="s">
        <v>8</v>
      </c>
      <c r="D993" t="s">
        <v>8</v>
      </c>
      <c r="E993" t="s">
        <v>8</v>
      </c>
      <c r="F993" t="s">
        <v>8</v>
      </c>
      <c r="I993" t="s">
        <v>8</v>
      </c>
      <c r="J993" t="s">
        <v>8</v>
      </c>
      <c r="K993" t="s">
        <v>8</v>
      </c>
      <c r="L993" t="s">
        <v>8</v>
      </c>
      <c r="M993" t="s">
        <v>8</v>
      </c>
      <c r="N993" t="s">
        <v>8</v>
      </c>
      <c r="P993" t="s">
        <v>8</v>
      </c>
      <c r="Q993" t="s">
        <v>8</v>
      </c>
    </row>
    <row r="994" spans="1:17" x14ac:dyDescent="0.25">
      <c r="A994" t="s">
        <v>8</v>
      </c>
      <c r="B994" t="s">
        <v>8</v>
      </c>
      <c r="C994" t="s">
        <v>8</v>
      </c>
      <c r="D994" t="s">
        <v>8</v>
      </c>
      <c r="E994" t="s">
        <v>8</v>
      </c>
      <c r="F994" t="s">
        <v>8</v>
      </c>
      <c r="I994" t="s">
        <v>8</v>
      </c>
      <c r="J994" t="s">
        <v>8</v>
      </c>
      <c r="K994" t="s">
        <v>8</v>
      </c>
      <c r="L994" t="s">
        <v>8</v>
      </c>
      <c r="M994" t="s">
        <v>8</v>
      </c>
      <c r="N994" t="s">
        <v>8</v>
      </c>
      <c r="P994" t="s">
        <v>8</v>
      </c>
      <c r="Q994" t="s">
        <v>8</v>
      </c>
    </row>
    <row r="995" spans="1:17" x14ac:dyDescent="0.25">
      <c r="A995" t="s">
        <v>8</v>
      </c>
      <c r="B995" t="s">
        <v>8</v>
      </c>
      <c r="C995" t="s">
        <v>8</v>
      </c>
      <c r="D995" t="s">
        <v>8</v>
      </c>
      <c r="E995" t="s">
        <v>8</v>
      </c>
      <c r="F995" t="s">
        <v>8</v>
      </c>
      <c r="I995" t="s">
        <v>8</v>
      </c>
      <c r="J995" t="s">
        <v>8</v>
      </c>
      <c r="K995" t="s">
        <v>8</v>
      </c>
      <c r="L995" t="s">
        <v>8</v>
      </c>
      <c r="M995" t="s">
        <v>8</v>
      </c>
      <c r="N995" t="s">
        <v>8</v>
      </c>
      <c r="P995" t="s">
        <v>8</v>
      </c>
      <c r="Q995" t="s">
        <v>8</v>
      </c>
    </row>
    <row r="996" spans="1:17" x14ac:dyDescent="0.25">
      <c r="A996" t="s">
        <v>8</v>
      </c>
      <c r="B996" t="s">
        <v>8</v>
      </c>
      <c r="C996" t="s">
        <v>8</v>
      </c>
      <c r="D996" t="s">
        <v>8</v>
      </c>
      <c r="E996" t="s">
        <v>8</v>
      </c>
      <c r="F996" t="s">
        <v>8</v>
      </c>
      <c r="I996" t="s">
        <v>8</v>
      </c>
      <c r="J996" t="s">
        <v>8</v>
      </c>
      <c r="K996" t="s">
        <v>8</v>
      </c>
      <c r="L996" t="s">
        <v>8</v>
      </c>
      <c r="M996" t="s">
        <v>8</v>
      </c>
      <c r="N996" t="s">
        <v>8</v>
      </c>
      <c r="P996" t="s">
        <v>8</v>
      </c>
      <c r="Q996" t="s">
        <v>8</v>
      </c>
    </row>
    <row r="997" spans="1:17" x14ac:dyDescent="0.25">
      <c r="A997" t="s">
        <v>8</v>
      </c>
      <c r="B997" t="s">
        <v>8</v>
      </c>
      <c r="C997" t="s">
        <v>8</v>
      </c>
      <c r="D997" t="s">
        <v>8</v>
      </c>
      <c r="E997" t="s">
        <v>8</v>
      </c>
      <c r="F997" t="s">
        <v>8</v>
      </c>
      <c r="I997" t="s">
        <v>8</v>
      </c>
      <c r="J997" t="s">
        <v>8</v>
      </c>
      <c r="K997" t="s">
        <v>8</v>
      </c>
      <c r="L997" t="s">
        <v>8</v>
      </c>
      <c r="M997" t="s">
        <v>8</v>
      </c>
      <c r="N997" t="s">
        <v>8</v>
      </c>
      <c r="P997" t="e">
        <v>#N/A</v>
      </c>
      <c r="Q997" t="e">
        <v>#N/A</v>
      </c>
    </row>
    <row r="998" spans="1:17" x14ac:dyDescent="0.25">
      <c r="A998" t="s">
        <v>8</v>
      </c>
      <c r="B998" t="s">
        <v>8</v>
      </c>
      <c r="C998" t="s">
        <v>8</v>
      </c>
      <c r="D998" t="s">
        <v>8</v>
      </c>
      <c r="E998" t="s">
        <v>8</v>
      </c>
      <c r="F998" t="s">
        <v>8</v>
      </c>
      <c r="I998" t="s">
        <v>8</v>
      </c>
      <c r="J998" t="s">
        <v>8</v>
      </c>
      <c r="K998" t="s">
        <v>8</v>
      </c>
      <c r="L998" t="s">
        <v>8</v>
      </c>
      <c r="M998" t="s">
        <v>8</v>
      </c>
      <c r="N998" t="s">
        <v>8</v>
      </c>
      <c r="P998" t="e">
        <v>#N/A</v>
      </c>
      <c r="Q998" t="e">
        <v>#N/A</v>
      </c>
    </row>
    <row r="999" spans="1:17" x14ac:dyDescent="0.25">
      <c r="A999" t="s">
        <v>8</v>
      </c>
      <c r="B999" t="s">
        <v>8</v>
      </c>
      <c r="C999" t="s">
        <v>8</v>
      </c>
      <c r="D999" t="s">
        <v>8</v>
      </c>
      <c r="E999" t="s">
        <v>8</v>
      </c>
      <c r="F999" t="s">
        <v>8</v>
      </c>
      <c r="I999" t="s">
        <v>8</v>
      </c>
      <c r="J999" t="s">
        <v>8</v>
      </c>
      <c r="K999" t="s">
        <v>8</v>
      </c>
      <c r="L999" t="s">
        <v>8</v>
      </c>
      <c r="M999" t="s">
        <v>8</v>
      </c>
      <c r="N999" t="s">
        <v>8</v>
      </c>
      <c r="P999" t="s">
        <v>8</v>
      </c>
      <c r="Q999" t="s">
        <v>8</v>
      </c>
    </row>
    <row r="1000" spans="1:17" x14ac:dyDescent="0.25">
      <c r="A1000" t="s">
        <v>8</v>
      </c>
      <c r="B1000" t="s">
        <v>8</v>
      </c>
      <c r="C1000" t="s">
        <v>8</v>
      </c>
      <c r="D1000" t="s">
        <v>8</v>
      </c>
      <c r="E1000" t="s">
        <v>8</v>
      </c>
      <c r="F1000" t="s">
        <v>8</v>
      </c>
      <c r="I1000" t="s">
        <v>8</v>
      </c>
      <c r="J1000" t="s">
        <v>8</v>
      </c>
      <c r="K1000" t="s">
        <v>8</v>
      </c>
      <c r="L1000" t="s">
        <v>8</v>
      </c>
      <c r="M1000" t="s">
        <v>8</v>
      </c>
      <c r="N1000" t="s">
        <v>8</v>
      </c>
      <c r="P1000" t="s">
        <v>8</v>
      </c>
      <c r="Q1000" t="s">
        <v>8</v>
      </c>
    </row>
    <row r="1001" spans="1:17" x14ac:dyDescent="0.25">
      <c r="A1001" t="s">
        <v>8</v>
      </c>
      <c r="B1001" t="s">
        <v>8</v>
      </c>
      <c r="C1001" t="s">
        <v>8</v>
      </c>
      <c r="D1001" t="s">
        <v>8</v>
      </c>
      <c r="E1001" t="s">
        <v>8</v>
      </c>
      <c r="F1001" t="s">
        <v>8</v>
      </c>
      <c r="I1001" t="s">
        <v>8</v>
      </c>
      <c r="J1001" t="s">
        <v>8</v>
      </c>
      <c r="K1001" t="s">
        <v>8</v>
      </c>
      <c r="L1001" t="s">
        <v>8</v>
      </c>
      <c r="M1001" t="s">
        <v>8</v>
      </c>
      <c r="N1001" t="s">
        <v>8</v>
      </c>
      <c r="P1001" t="s">
        <v>8</v>
      </c>
      <c r="Q1001" t="s">
        <v>8</v>
      </c>
    </row>
    <row r="1002" spans="1:17" x14ac:dyDescent="0.25">
      <c r="A1002" t="s">
        <v>8</v>
      </c>
      <c r="B1002" t="s">
        <v>8</v>
      </c>
      <c r="C1002" t="s">
        <v>8</v>
      </c>
      <c r="D1002" t="s">
        <v>8</v>
      </c>
      <c r="E1002" t="s">
        <v>8</v>
      </c>
      <c r="F1002" t="s">
        <v>8</v>
      </c>
      <c r="I1002" t="s">
        <v>8</v>
      </c>
      <c r="J1002" t="s">
        <v>8</v>
      </c>
      <c r="K1002" t="s">
        <v>8</v>
      </c>
      <c r="L1002" t="s">
        <v>8</v>
      </c>
      <c r="M1002" t="s">
        <v>8</v>
      </c>
      <c r="N1002" t="s">
        <v>8</v>
      </c>
      <c r="P1002" t="s">
        <v>8</v>
      </c>
      <c r="Q1002" t="s">
        <v>8</v>
      </c>
    </row>
    <row r="1003" spans="1:17" x14ac:dyDescent="0.25">
      <c r="A1003" t="s">
        <v>8</v>
      </c>
      <c r="B1003" t="s">
        <v>8</v>
      </c>
      <c r="C1003" t="s">
        <v>8</v>
      </c>
      <c r="D1003" t="s">
        <v>8</v>
      </c>
      <c r="E1003" t="s">
        <v>8</v>
      </c>
      <c r="F1003" t="s">
        <v>8</v>
      </c>
      <c r="I1003" t="s">
        <v>8</v>
      </c>
      <c r="J1003" t="s">
        <v>8</v>
      </c>
      <c r="K1003" t="s">
        <v>8</v>
      </c>
      <c r="L1003" t="s">
        <v>8</v>
      </c>
      <c r="M1003" t="s">
        <v>8</v>
      </c>
      <c r="N1003" t="s">
        <v>8</v>
      </c>
      <c r="P1003" t="s">
        <v>8</v>
      </c>
      <c r="Q1003" t="s">
        <v>8</v>
      </c>
    </row>
    <row r="1004" spans="1:17" x14ac:dyDescent="0.25">
      <c r="A1004" t="s">
        <v>8</v>
      </c>
      <c r="B1004" t="s">
        <v>8</v>
      </c>
      <c r="C1004" t="s">
        <v>8</v>
      </c>
      <c r="D1004" t="s">
        <v>8</v>
      </c>
      <c r="E1004" t="s">
        <v>8</v>
      </c>
      <c r="F1004" t="s">
        <v>8</v>
      </c>
      <c r="I1004" t="s">
        <v>8</v>
      </c>
      <c r="J1004" t="s">
        <v>8</v>
      </c>
      <c r="K1004" t="s">
        <v>8</v>
      </c>
      <c r="L1004" t="s">
        <v>8</v>
      </c>
      <c r="M1004" t="s">
        <v>8</v>
      </c>
      <c r="N1004" t="s">
        <v>8</v>
      </c>
      <c r="P1004" t="s">
        <v>8</v>
      </c>
      <c r="Q1004" t="s">
        <v>8</v>
      </c>
    </row>
    <row r="1005" spans="1:17" x14ac:dyDescent="0.25">
      <c r="A1005" t="s">
        <v>8</v>
      </c>
      <c r="B1005" t="s">
        <v>8</v>
      </c>
      <c r="C1005" t="s">
        <v>8</v>
      </c>
      <c r="D1005" t="s">
        <v>8</v>
      </c>
      <c r="E1005" t="s">
        <v>8</v>
      </c>
      <c r="F1005" t="s">
        <v>8</v>
      </c>
      <c r="I1005" t="s">
        <v>8</v>
      </c>
      <c r="J1005" t="s">
        <v>8</v>
      </c>
      <c r="K1005" t="s">
        <v>8</v>
      </c>
      <c r="L1005" t="s">
        <v>8</v>
      </c>
      <c r="M1005" t="s">
        <v>8</v>
      </c>
      <c r="N1005" t="s">
        <v>8</v>
      </c>
      <c r="P1005" t="s">
        <v>8</v>
      </c>
      <c r="Q1005" t="s">
        <v>8</v>
      </c>
    </row>
    <row r="1006" spans="1:17" x14ac:dyDescent="0.25">
      <c r="A1006" t="s">
        <v>8</v>
      </c>
      <c r="B1006" t="s">
        <v>8</v>
      </c>
      <c r="C1006" t="s">
        <v>8</v>
      </c>
      <c r="D1006" t="s">
        <v>8</v>
      </c>
      <c r="E1006" t="s">
        <v>8</v>
      </c>
      <c r="F1006" t="s">
        <v>8</v>
      </c>
      <c r="I1006" t="s">
        <v>8</v>
      </c>
      <c r="J1006" t="s">
        <v>8</v>
      </c>
      <c r="K1006" t="s">
        <v>8</v>
      </c>
      <c r="L1006" t="s">
        <v>8</v>
      </c>
      <c r="M1006" t="s">
        <v>8</v>
      </c>
      <c r="N1006" t="s">
        <v>8</v>
      </c>
      <c r="P1006" t="s">
        <v>8</v>
      </c>
      <c r="Q1006" t="s">
        <v>8</v>
      </c>
    </row>
    <row r="1007" spans="1:17" x14ac:dyDescent="0.25">
      <c r="A1007" t="s">
        <v>8</v>
      </c>
      <c r="B1007" t="s">
        <v>8</v>
      </c>
      <c r="C1007" t="s">
        <v>8</v>
      </c>
      <c r="D1007" t="s">
        <v>8</v>
      </c>
      <c r="E1007" t="s">
        <v>8</v>
      </c>
      <c r="F1007" t="s">
        <v>8</v>
      </c>
      <c r="I1007" t="s">
        <v>8</v>
      </c>
      <c r="J1007" t="s">
        <v>8</v>
      </c>
      <c r="K1007" t="s">
        <v>8</v>
      </c>
      <c r="L1007" t="s">
        <v>8</v>
      </c>
      <c r="M1007" t="s">
        <v>8</v>
      </c>
      <c r="N1007" t="s">
        <v>8</v>
      </c>
      <c r="P1007" t="s">
        <v>8</v>
      </c>
      <c r="Q1007" t="s">
        <v>8</v>
      </c>
    </row>
    <row r="1008" spans="1:17" x14ac:dyDescent="0.25">
      <c r="A1008" t="s">
        <v>8</v>
      </c>
      <c r="B1008" t="s">
        <v>8</v>
      </c>
      <c r="C1008" t="s">
        <v>8</v>
      </c>
      <c r="D1008" t="s">
        <v>8</v>
      </c>
      <c r="E1008" t="s">
        <v>8</v>
      </c>
      <c r="F1008" t="s">
        <v>8</v>
      </c>
      <c r="I1008" t="s">
        <v>8</v>
      </c>
      <c r="J1008" t="s">
        <v>8</v>
      </c>
      <c r="K1008" t="s">
        <v>8</v>
      </c>
      <c r="L1008" t="s">
        <v>8</v>
      </c>
      <c r="M1008" t="s">
        <v>8</v>
      </c>
      <c r="N1008" t="s">
        <v>8</v>
      </c>
      <c r="P1008" t="s">
        <v>8</v>
      </c>
      <c r="Q1008" t="s">
        <v>8</v>
      </c>
    </row>
    <row r="1009" spans="1:17" x14ac:dyDescent="0.25">
      <c r="A1009" t="s">
        <v>8</v>
      </c>
      <c r="B1009" t="s">
        <v>8</v>
      </c>
      <c r="C1009" t="s">
        <v>8</v>
      </c>
      <c r="D1009" t="s">
        <v>8</v>
      </c>
      <c r="E1009" t="s">
        <v>8</v>
      </c>
      <c r="F1009" t="s">
        <v>8</v>
      </c>
      <c r="I1009" t="s">
        <v>8</v>
      </c>
      <c r="J1009" t="s">
        <v>8</v>
      </c>
      <c r="K1009" t="s">
        <v>8</v>
      </c>
      <c r="L1009" t="s">
        <v>8</v>
      </c>
      <c r="M1009" t="s">
        <v>8</v>
      </c>
      <c r="N1009" t="s">
        <v>8</v>
      </c>
      <c r="P1009" t="s">
        <v>8</v>
      </c>
      <c r="Q1009" t="s">
        <v>8</v>
      </c>
    </row>
    <row r="1010" spans="1:17" x14ac:dyDescent="0.25">
      <c r="A1010" t="s">
        <v>8</v>
      </c>
      <c r="B1010" t="s">
        <v>8</v>
      </c>
      <c r="C1010" t="s">
        <v>8</v>
      </c>
      <c r="D1010" t="s">
        <v>8</v>
      </c>
      <c r="E1010" t="s">
        <v>8</v>
      </c>
      <c r="F1010" t="s">
        <v>8</v>
      </c>
      <c r="I1010" t="s">
        <v>8</v>
      </c>
      <c r="J1010" t="s">
        <v>8</v>
      </c>
      <c r="K1010" t="s">
        <v>8</v>
      </c>
      <c r="L1010" t="s">
        <v>8</v>
      </c>
      <c r="M1010" t="s">
        <v>8</v>
      </c>
      <c r="N1010" t="s">
        <v>8</v>
      </c>
      <c r="P1010" t="s">
        <v>8</v>
      </c>
      <c r="Q1010" t="s">
        <v>8</v>
      </c>
    </row>
    <row r="1011" spans="1:17" x14ac:dyDescent="0.25">
      <c r="A1011" t="s">
        <v>8</v>
      </c>
      <c r="B1011" t="s">
        <v>8</v>
      </c>
      <c r="C1011" t="s">
        <v>8</v>
      </c>
      <c r="D1011" t="s">
        <v>8</v>
      </c>
      <c r="E1011" t="s">
        <v>8</v>
      </c>
      <c r="F1011" t="s">
        <v>8</v>
      </c>
      <c r="I1011" t="s">
        <v>8</v>
      </c>
      <c r="J1011" t="s">
        <v>8</v>
      </c>
      <c r="K1011" t="s">
        <v>8</v>
      </c>
      <c r="L1011" t="s">
        <v>8</v>
      </c>
      <c r="M1011" t="s">
        <v>8</v>
      </c>
      <c r="N1011" t="s">
        <v>8</v>
      </c>
      <c r="P1011" t="s">
        <v>8</v>
      </c>
      <c r="Q1011" t="s">
        <v>8</v>
      </c>
    </row>
    <row r="1012" spans="1:17" x14ac:dyDescent="0.25">
      <c r="A1012" t="s">
        <v>8</v>
      </c>
      <c r="B1012" t="s">
        <v>8</v>
      </c>
      <c r="C1012" t="s">
        <v>8</v>
      </c>
      <c r="D1012" t="s">
        <v>8</v>
      </c>
      <c r="E1012" t="s">
        <v>8</v>
      </c>
      <c r="F1012" t="s">
        <v>8</v>
      </c>
      <c r="I1012" t="s">
        <v>8</v>
      </c>
      <c r="J1012" t="s">
        <v>8</v>
      </c>
      <c r="K1012" t="s">
        <v>8</v>
      </c>
      <c r="L1012" t="s">
        <v>8</v>
      </c>
      <c r="M1012" t="s">
        <v>8</v>
      </c>
      <c r="N1012" t="s">
        <v>8</v>
      </c>
      <c r="P1012" t="s">
        <v>8</v>
      </c>
      <c r="Q1012" t="s">
        <v>8</v>
      </c>
    </row>
    <row r="1013" spans="1:17" x14ac:dyDescent="0.25">
      <c r="A1013" t="s">
        <v>8</v>
      </c>
      <c r="B1013" t="s">
        <v>8</v>
      </c>
      <c r="C1013" t="s">
        <v>8</v>
      </c>
      <c r="D1013" t="s">
        <v>8</v>
      </c>
      <c r="E1013" t="s">
        <v>8</v>
      </c>
      <c r="F1013" t="s">
        <v>8</v>
      </c>
      <c r="I1013" t="s">
        <v>8</v>
      </c>
      <c r="J1013" t="s">
        <v>8</v>
      </c>
      <c r="K1013" t="s">
        <v>8</v>
      </c>
      <c r="L1013" t="s">
        <v>8</v>
      </c>
      <c r="M1013" t="s">
        <v>8</v>
      </c>
      <c r="N1013" t="s">
        <v>8</v>
      </c>
      <c r="P1013" t="s">
        <v>8</v>
      </c>
      <c r="Q1013" t="s">
        <v>8</v>
      </c>
    </row>
    <row r="1014" spans="1:17" x14ac:dyDescent="0.25">
      <c r="A1014" t="s">
        <v>8</v>
      </c>
      <c r="B1014" t="s">
        <v>8</v>
      </c>
      <c r="C1014" t="s">
        <v>8</v>
      </c>
      <c r="D1014" t="s">
        <v>8</v>
      </c>
      <c r="E1014" t="s">
        <v>8</v>
      </c>
      <c r="F1014" t="s">
        <v>8</v>
      </c>
      <c r="I1014" t="s">
        <v>8</v>
      </c>
      <c r="J1014" t="s">
        <v>8</v>
      </c>
      <c r="K1014" t="s">
        <v>8</v>
      </c>
      <c r="L1014" t="s">
        <v>8</v>
      </c>
      <c r="M1014" t="s">
        <v>8</v>
      </c>
      <c r="N1014" t="s">
        <v>8</v>
      </c>
      <c r="P1014" t="s">
        <v>8</v>
      </c>
      <c r="Q1014" t="s">
        <v>8</v>
      </c>
    </row>
    <row r="1015" spans="1:17" x14ac:dyDescent="0.25">
      <c r="A1015" t="s">
        <v>8</v>
      </c>
      <c r="B1015" t="s">
        <v>8</v>
      </c>
      <c r="C1015" t="s">
        <v>8</v>
      </c>
      <c r="D1015" t="s">
        <v>8</v>
      </c>
      <c r="E1015" t="s">
        <v>8</v>
      </c>
      <c r="F1015" t="s">
        <v>8</v>
      </c>
      <c r="I1015" t="s">
        <v>8</v>
      </c>
      <c r="J1015" t="s">
        <v>8</v>
      </c>
      <c r="K1015" t="s">
        <v>8</v>
      </c>
      <c r="L1015" t="s">
        <v>8</v>
      </c>
      <c r="M1015" t="s">
        <v>8</v>
      </c>
      <c r="N1015" t="s">
        <v>8</v>
      </c>
      <c r="P1015" t="s">
        <v>8</v>
      </c>
      <c r="Q1015" t="s">
        <v>8</v>
      </c>
    </row>
    <row r="1016" spans="1:17" x14ac:dyDescent="0.25">
      <c r="A1016" t="s">
        <v>8</v>
      </c>
      <c r="B1016" t="s">
        <v>8</v>
      </c>
      <c r="C1016" t="s">
        <v>8</v>
      </c>
      <c r="D1016" t="s">
        <v>8</v>
      </c>
      <c r="E1016" t="s">
        <v>8</v>
      </c>
      <c r="F1016" t="s">
        <v>8</v>
      </c>
      <c r="I1016" t="s">
        <v>8</v>
      </c>
      <c r="J1016" t="s">
        <v>8</v>
      </c>
      <c r="K1016" t="s">
        <v>8</v>
      </c>
      <c r="L1016" t="s">
        <v>8</v>
      </c>
      <c r="M1016" t="s">
        <v>8</v>
      </c>
      <c r="N1016" t="s">
        <v>8</v>
      </c>
      <c r="P1016" t="s">
        <v>8</v>
      </c>
      <c r="Q1016" t="s">
        <v>8</v>
      </c>
    </row>
    <row r="1017" spans="1:17" x14ac:dyDescent="0.25">
      <c r="A1017" t="s">
        <v>8</v>
      </c>
      <c r="B1017" t="s">
        <v>8</v>
      </c>
      <c r="C1017" t="s">
        <v>8</v>
      </c>
      <c r="D1017" t="s">
        <v>8</v>
      </c>
      <c r="E1017" t="s">
        <v>8</v>
      </c>
      <c r="F1017" t="s">
        <v>8</v>
      </c>
      <c r="I1017" t="s">
        <v>8</v>
      </c>
      <c r="J1017" t="s">
        <v>8</v>
      </c>
      <c r="K1017" t="s">
        <v>8</v>
      </c>
      <c r="L1017" t="s">
        <v>8</v>
      </c>
      <c r="M1017" t="s">
        <v>8</v>
      </c>
      <c r="N1017" t="s">
        <v>8</v>
      </c>
      <c r="P1017" t="s">
        <v>8</v>
      </c>
      <c r="Q1017" t="s">
        <v>8</v>
      </c>
    </row>
    <row r="1018" spans="1:17" x14ac:dyDescent="0.25">
      <c r="A1018" t="s">
        <v>8</v>
      </c>
      <c r="B1018" t="s">
        <v>8</v>
      </c>
      <c r="C1018" t="s">
        <v>8</v>
      </c>
      <c r="D1018" t="s">
        <v>8</v>
      </c>
      <c r="E1018" t="s">
        <v>8</v>
      </c>
      <c r="F1018" t="s">
        <v>8</v>
      </c>
      <c r="I1018" t="s">
        <v>8</v>
      </c>
      <c r="J1018" t="s">
        <v>8</v>
      </c>
      <c r="K1018" t="s">
        <v>8</v>
      </c>
      <c r="L1018" t="s">
        <v>8</v>
      </c>
      <c r="M1018" t="s">
        <v>8</v>
      </c>
      <c r="N1018" t="s">
        <v>8</v>
      </c>
      <c r="P1018" t="s">
        <v>8</v>
      </c>
      <c r="Q1018" t="s">
        <v>8</v>
      </c>
    </row>
    <row r="1019" spans="1:17" x14ac:dyDescent="0.25">
      <c r="A1019" t="s">
        <v>8</v>
      </c>
      <c r="B1019" t="s">
        <v>8</v>
      </c>
      <c r="C1019" t="s">
        <v>8</v>
      </c>
      <c r="D1019" t="s">
        <v>8</v>
      </c>
      <c r="E1019" t="s">
        <v>8</v>
      </c>
      <c r="F1019" t="s">
        <v>8</v>
      </c>
      <c r="I1019" t="s">
        <v>8</v>
      </c>
      <c r="J1019" t="s">
        <v>8</v>
      </c>
      <c r="K1019" t="s">
        <v>8</v>
      </c>
      <c r="L1019" t="s">
        <v>8</v>
      </c>
      <c r="M1019" t="s">
        <v>8</v>
      </c>
      <c r="N1019" t="s">
        <v>8</v>
      </c>
      <c r="P1019" t="s">
        <v>8</v>
      </c>
      <c r="Q1019" t="s">
        <v>8</v>
      </c>
    </row>
    <row r="1020" spans="1:17" x14ac:dyDescent="0.25">
      <c r="A1020" t="s">
        <v>8</v>
      </c>
      <c r="B1020" t="s">
        <v>8</v>
      </c>
      <c r="C1020" t="s">
        <v>8</v>
      </c>
      <c r="D1020" t="s">
        <v>8</v>
      </c>
      <c r="E1020" t="s">
        <v>8</v>
      </c>
      <c r="F1020" t="s">
        <v>8</v>
      </c>
      <c r="I1020" t="s">
        <v>8</v>
      </c>
      <c r="J1020" t="s">
        <v>8</v>
      </c>
      <c r="K1020" t="s">
        <v>8</v>
      </c>
      <c r="L1020" t="s">
        <v>8</v>
      </c>
      <c r="M1020" t="s">
        <v>8</v>
      </c>
      <c r="N1020" t="s">
        <v>8</v>
      </c>
      <c r="P1020" t="s">
        <v>8</v>
      </c>
      <c r="Q1020" t="s">
        <v>8</v>
      </c>
    </row>
    <row r="1021" spans="1:17" x14ac:dyDescent="0.25">
      <c r="A1021" t="s">
        <v>8</v>
      </c>
      <c r="B1021" t="s">
        <v>8</v>
      </c>
      <c r="C1021" t="s">
        <v>8</v>
      </c>
      <c r="D1021" t="s">
        <v>8</v>
      </c>
      <c r="E1021" t="s">
        <v>8</v>
      </c>
      <c r="F1021" t="s">
        <v>8</v>
      </c>
      <c r="I1021" t="s">
        <v>8</v>
      </c>
      <c r="J1021" t="s">
        <v>8</v>
      </c>
      <c r="K1021" t="s">
        <v>8</v>
      </c>
      <c r="L1021" t="s">
        <v>8</v>
      </c>
      <c r="M1021" t="s">
        <v>8</v>
      </c>
      <c r="N1021" t="s">
        <v>8</v>
      </c>
      <c r="P1021" t="s">
        <v>8</v>
      </c>
      <c r="Q1021" t="s">
        <v>8</v>
      </c>
    </row>
    <row r="1022" spans="1:17" x14ac:dyDescent="0.25">
      <c r="A1022" t="s">
        <v>8</v>
      </c>
      <c r="B1022" t="s">
        <v>8</v>
      </c>
      <c r="C1022" t="s">
        <v>8</v>
      </c>
      <c r="D1022" t="s">
        <v>8</v>
      </c>
      <c r="E1022" t="s">
        <v>8</v>
      </c>
      <c r="F1022" t="s">
        <v>8</v>
      </c>
      <c r="I1022" t="s">
        <v>8</v>
      </c>
      <c r="J1022" t="s">
        <v>8</v>
      </c>
      <c r="K1022" t="s">
        <v>8</v>
      </c>
      <c r="L1022" t="s">
        <v>8</v>
      </c>
      <c r="M1022" t="s">
        <v>8</v>
      </c>
      <c r="N1022" t="s">
        <v>8</v>
      </c>
      <c r="P1022" t="s">
        <v>8</v>
      </c>
      <c r="Q1022" t="s">
        <v>8</v>
      </c>
    </row>
    <row r="1023" spans="1:17" x14ac:dyDescent="0.25">
      <c r="A1023" t="s">
        <v>8</v>
      </c>
      <c r="B1023" t="s">
        <v>8</v>
      </c>
      <c r="C1023" t="s">
        <v>8</v>
      </c>
      <c r="D1023" t="s">
        <v>8</v>
      </c>
      <c r="E1023" t="s">
        <v>8</v>
      </c>
      <c r="F1023" t="s">
        <v>8</v>
      </c>
      <c r="I1023" t="s">
        <v>8</v>
      </c>
      <c r="J1023" t="s">
        <v>8</v>
      </c>
      <c r="K1023" t="s">
        <v>8</v>
      </c>
      <c r="L1023" t="s">
        <v>8</v>
      </c>
      <c r="M1023" t="s">
        <v>8</v>
      </c>
      <c r="N1023" t="s">
        <v>8</v>
      </c>
      <c r="P1023" t="s">
        <v>8</v>
      </c>
      <c r="Q1023" t="s">
        <v>8</v>
      </c>
    </row>
    <row r="1024" spans="1:17" x14ac:dyDescent="0.25">
      <c r="A1024" t="s">
        <v>8</v>
      </c>
      <c r="B1024" t="s">
        <v>8</v>
      </c>
      <c r="C1024" t="s">
        <v>8</v>
      </c>
      <c r="D1024" t="s">
        <v>8</v>
      </c>
      <c r="E1024" t="s">
        <v>8</v>
      </c>
      <c r="F1024" t="s">
        <v>8</v>
      </c>
      <c r="I1024" t="s">
        <v>8</v>
      </c>
      <c r="J1024" t="s">
        <v>8</v>
      </c>
      <c r="K1024" t="s">
        <v>8</v>
      </c>
      <c r="L1024" t="s">
        <v>8</v>
      </c>
      <c r="M1024" t="s">
        <v>8</v>
      </c>
      <c r="N1024" t="s">
        <v>8</v>
      </c>
      <c r="P1024" t="s">
        <v>8</v>
      </c>
      <c r="Q1024" t="s">
        <v>8</v>
      </c>
    </row>
    <row r="1025" spans="1:17" x14ac:dyDescent="0.25">
      <c r="A1025" t="s">
        <v>8</v>
      </c>
      <c r="B1025" t="s">
        <v>8</v>
      </c>
      <c r="C1025" t="s">
        <v>8</v>
      </c>
      <c r="D1025" t="s">
        <v>8</v>
      </c>
      <c r="E1025" t="s">
        <v>8</v>
      </c>
      <c r="F1025" t="s">
        <v>8</v>
      </c>
      <c r="I1025" t="s">
        <v>8</v>
      </c>
      <c r="J1025" t="s">
        <v>8</v>
      </c>
      <c r="K1025" t="s">
        <v>8</v>
      </c>
      <c r="L1025" t="s">
        <v>8</v>
      </c>
      <c r="M1025" t="s">
        <v>8</v>
      </c>
      <c r="N1025" t="s">
        <v>8</v>
      </c>
      <c r="P1025" t="s">
        <v>8</v>
      </c>
      <c r="Q1025" t="s">
        <v>8</v>
      </c>
    </row>
    <row r="1026" spans="1:17" x14ac:dyDescent="0.25">
      <c r="A1026" t="s">
        <v>8</v>
      </c>
      <c r="B1026" t="s">
        <v>8</v>
      </c>
      <c r="C1026" t="s">
        <v>8</v>
      </c>
      <c r="D1026" t="s">
        <v>8</v>
      </c>
      <c r="E1026" t="s">
        <v>8</v>
      </c>
      <c r="F1026" t="s">
        <v>8</v>
      </c>
      <c r="I1026" t="s">
        <v>8</v>
      </c>
      <c r="J1026" t="s">
        <v>8</v>
      </c>
      <c r="K1026" t="s">
        <v>8</v>
      </c>
      <c r="L1026" t="s">
        <v>8</v>
      </c>
      <c r="M1026" t="s">
        <v>8</v>
      </c>
      <c r="N1026" t="s">
        <v>8</v>
      </c>
      <c r="P1026" t="s">
        <v>8</v>
      </c>
      <c r="Q1026" t="s">
        <v>8</v>
      </c>
    </row>
    <row r="1027" spans="1:17" x14ac:dyDescent="0.25">
      <c r="A1027" t="s">
        <v>8</v>
      </c>
      <c r="B1027" t="s">
        <v>8</v>
      </c>
      <c r="C1027" t="s">
        <v>8</v>
      </c>
      <c r="D1027" t="s">
        <v>8</v>
      </c>
      <c r="E1027" t="s">
        <v>8</v>
      </c>
      <c r="F1027" t="s">
        <v>8</v>
      </c>
      <c r="I1027" t="s">
        <v>8</v>
      </c>
      <c r="J1027" t="s">
        <v>8</v>
      </c>
      <c r="K1027" t="s">
        <v>8</v>
      </c>
      <c r="L1027" t="s">
        <v>8</v>
      </c>
      <c r="M1027" t="s">
        <v>8</v>
      </c>
      <c r="N1027" t="s">
        <v>8</v>
      </c>
      <c r="P1027" t="s">
        <v>8</v>
      </c>
      <c r="Q1027" t="s">
        <v>8</v>
      </c>
    </row>
    <row r="1028" spans="1:17" x14ac:dyDescent="0.25">
      <c r="A1028" t="s">
        <v>8</v>
      </c>
      <c r="B1028" t="s">
        <v>8</v>
      </c>
      <c r="C1028" t="s">
        <v>8</v>
      </c>
      <c r="D1028" t="s">
        <v>8</v>
      </c>
      <c r="E1028" t="s">
        <v>8</v>
      </c>
      <c r="F1028" t="s">
        <v>8</v>
      </c>
      <c r="I1028" t="s">
        <v>8</v>
      </c>
      <c r="J1028" t="s">
        <v>8</v>
      </c>
      <c r="K1028" t="s">
        <v>8</v>
      </c>
      <c r="L1028" t="s">
        <v>8</v>
      </c>
      <c r="M1028" t="s">
        <v>8</v>
      </c>
      <c r="N1028" t="s">
        <v>8</v>
      </c>
      <c r="P1028" t="s">
        <v>8</v>
      </c>
      <c r="Q1028" t="s">
        <v>8</v>
      </c>
    </row>
    <row r="1029" spans="1:17" x14ac:dyDescent="0.25">
      <c r="A1029" t="s">
        <v>8</v>
      </c>
      <c r="B1029" t="s">
        <v>8</v>
      </c>
      <c r="C1029" t="s">
        <v>8</v>
      </c>
      <c r="D1029" t="s">
        <v>8</v>
      </c>
      <c r="E1029" t="s">
        <v>8</v>
      </c>
      <c r="F1029" t="s">
        <v>8</v>
      </c>
      <c r="I1029" t="s">
        <v>8</v>
      </c>
      <c r="J1029" t="s">
        <v>8</v>
      </c>
      <c r="K1029" t="s">
        <v>8</v>
      </c>
      <c r="L1029" t="s">
        <v>8</v>
      </c>
      <c r="M1029" t="s">
        <v>8</v>
      </c>
      <c r="N1029" t="s">
        <v>8</v>
      </c>
      <c r="P1029" t="s">
        <v>8</v>
      </c>
      <c r="Q1029" t="s">
        <v>8</v>
      </c>
    </row>
    <row r="1030" spans="1:17" x14ac:dyDescent="0.25">
      <c r="A1030" t="s">
        <v>8</v>
      </c>
      <c r="B1030" t="s">
        <v>8</v>
      </c>
      <c r="C1030" t="s">
        <v>8</v>
      </c>
      <c r="D1030" t="s">
        <v>8</v>
      </c>
      <c r="E1030" t="s">
        <v>8</v>
      </c>
      <c r="F1030" t="s">
        <v>8</v>
      </c>
      <c r="I1030" t="s">
        <v>8</v>
      </c>
      <c r="J1030" t="s">
        <v>8</v>
      </c>
      <c r="K1030" t="s">
        <v>8</v>
      </c>
      <c r="L1030" t="s">
        <v>8</v>
      </c>
      <c r="M1030" t="s">
        <v>8</v>
      </c>
      <c r="N1030" t="s">
        <v>8</v>
      </c>
      <c r="P1030" t="s">
        <v>8</v>
      </c>
      <c r="Q1030" t="s">
        <v>8</v>
      </c>
    </row>
    <row r="1031" spans="1:17" x14ac:dyDescent="0.25">
      <c r="A1031" t="s">
        <v>8</v>
      </c>
      <c r="B1031" t="s">
        <v>8</v>
      </c>
      <c r="C1031" t="s">
        <v>8</v>
      </c>
      <c r="D1031" t="s">
        <v>8</v>
      </c>
      <c r="E1031" t="s">
        <v>8</v>
      </c>
      <c r="F1031" t="s">
        <v>8</v>
      </c>
      <c r="I1031" t="s">
        <v>8</v>
      </c>
      <c r="J1031" t="s">
        <v>8</v>
      </c>
      <c r="K1031" t="s">
        <v>8</v>
      </c>
      <c r="L1031" t="s">
        <v>8</v>
      </c>
      <c r="M1031" t="s">
        <v>8</v>
      </c>
      <c r="N1031" t="s">
        <v>8</v>
      </c>
      <c r="P1031" t="s">
        <v>8</v>
      </c>
      <c r="Q1031" t="s">
        <v>8</v>
      </c>
    </row>
    <row r="1032" spans="1:17" x14ac:dyDescent="0.25">
      <c r="A1032" t="s">
        <v>8</v>
      </c>
      <c r="B1032" t="s">
        <v>8</v>
      </c>
      <c r="C1032" t="s">
        <v>8</v>
      </c>
      <c r="D1032" t="s">
        <v>8</v>
      </c>
      <c r="E1032" t="s">
        <v>8</v>
      </c>
      <c r="F1032" t="s">
        <v>8</v>
      </c>
      <c r="I1032" t="s">
        <v>8</v>
      </c>
      <c r="J1032" t="s">
        <v>8</v>
      </c>
      <c r="K1032" t="s">
        <v>8</v>
      </c>
      <c r="L1032" t="s">
        <v>8</v>
      </c>
      <c r="M1032" t="s">
        <v>8</v>
      </c>
      <c r="N1032" t="s">
        <v>8</v>
      </c>
      <c r="P1032" t="s">
        <v>8</v>
      </c>
      <c r="Q1032" t="s">
        <v>8</v>
      </c>
    </row>
    <row r="1033" spans="1:17" x14ac:dyDescent="0.25">
      <c r="A1033" t="s">
        <v>8</v>
      </c>
      <c r="B1033" t="s">
        <v>8</v>
      </c>
      <c r="C1033" t="s">
        <v>8</v>
      </c>
      <c r="D1033" t="s">
        <v>8</v>
      </c>
      <c r="E1033" t="s">
        <v>8</v>
      </c>
      <c r="F1033" t="s">
        <v>8</v>
      </c>
      <c r="I1033" t="s">
        <v>8</v>
      </c>
      <c r="J1033" t="s">
        <v>8</v>
      </c>
      <c r="K1033" t="s">
        <v>8</v>
      </c>
      <c r="L1033" t="s">
        <v>8</v>
      </c>
      <c r="M1033" t="s">
        <v>8</v>
      </c>
      <c r="N1033" t="s">
        <v>8</v>
      </c>
      <c r="P1033" t="s">
        <v>8</v>
      </c>
      <c r="Q1033" t="s">
        <v>8</v>
      </c>
    </row>
    <row r="1034" spans="1:17" x14ac:dyDescent="0.25">
      <c r="A1034" t="s">
        <v>8</v>
      </c>
      <c r="B1034" t="s">
        <v>8</v>
      </c>
      <c r="C1034" t="s">
        <v>8</v>
      </c>
      <c r="D1034" t="s">
        <v>8</v>
      </c>
      <c r="E1034" t="s">
        <v>8</v>
      </c>
      <c r="F1034" t="s">
        <v>8</v>
      </c>
      <c r="I1034" t="s">
        <v>8</v>
      </c>
      <c r="J1034" t="s">
        <v>8</v>
      </c>
      <c r="K1034" t="s">
        <v>8</v>
      </c>
      <c r="L1034" t="s">
        <v>8</v>
      </c>
      <c r="M1034" t="s">
        <v>8</v>
      </c>
      <c r="N1034" t="s">
        <v>8</v>
      </c>
      <c r="P1034" t="s">
        <v>8</v>
      </c>
      <c r="Q1034" t="s">
        <v>8</v>
      </c>
    </row>
    <row r="1035" spans="1:17" x14ac:dyDescent="0.25">
      <c r="A1035" t="s">
        <v>8</v>
      </c>
      <c r="B1035" t="s">
        <v>8</v>
      </c>
      <c r="C1035" t="s">
        <v>8</v>
      </c>
      <c r="D1035" t="s">
        <v>8</v>
      </c>
      <c r="E1035" t="s">
        <v>8</v>
      </c>
      <c r="F1035" t="s">
        <v>8</v>
      </c>
      <c r="I1035" t="s">
        <v>8</v>
      </c>
      <c r="J1035" t="s">
        <v>8</v>
      </c>
      <c r="K1035" t="s">
        <v>8</v>
      </c>
      <c r="L1035" t="s">
        <v>8</v>
      </c>
      <c r="M1035" t="s">
        <v>8</v>
      </c>
      <c r="N1035" t="s">
        <v>8</v>
      </c>
      <c r="P1035" t="s">
        <v>8</v>
      </c>
      <c r="Q1035" t="s">
        <v>8</v>
      </c>
    </row>
    <row r="1036" spans="1:17" x14ac:dyDescent="0.25">
      <c r="A1036" t="s">
        <v>8</v>
      </c>
      <c r="B1036" t="s">
        <v>8</v>
      </c>
      <c r="C1036" t="s">
        <v>8</v>
      </c>
      <c r="D1036" t="s">
        <v>8</v>
      </c>
      <c r="E1036" t="s">
        <v>8</v>
      </c>
      <c r="F1036" t="s">
        <v>8</v>
      </c>
      <c r="I1036" t="s">
        <v>8</v>
      </c>
      <c r="J1036" t="s">
        <v>8</v>
      </c>
      <c r="K1036" t="s">
        <v>8</v>
      </c>
      <c r="L1036" t="s">
        <v>8</v>
      </c>
      <c r="M1036" t="s">
        <v>8</v>
      </c>
      <c r="N1036" t="s">
        <v>8</v>
      </c>
      <c r="P1036" t="s">
        <v>8</v>
      </c>
      <c r="Q1036" t="s">
        <v>8</v>
      </c>
    </row>
    <row r="1037" spans="1:17" x14ac:dyDescent="0.25">
      <c r="A1037" t="s">
        <v>8</v>
      </c>
      <c r="B1037" t="s">
        <v>8</v>
      </c>
      <c r="C1037" t="s">
        <v>8</v>
      </c>
      <c r="D1037" t="s">
        <v>8</v>
      </c>
      <c r="E1037" t="s">
        <v>8</v>
      </c>
      <c r="F1037" t="s">
        <v>8</v>
      </c>
      <c r="I1037" t="s">
        <v>8</v>
      </c>
      <c r="J1037" t="s">
        <v>8</v>
      </c>
      <c r="K1037" t="s">
        <v>8</v>
      </c>
      <c r="L1037" t="s">
        <v>8</v>
      </c>
      <c r="M1037" t="s">
        <v>8</v>
      </c>
      <c r="N1037" t="s">
        <v>8</v>
      </c>
      <c r="P1037" t="s">
        <v>8</v>
      </c>
      <c r="Q1037" t="s">
        <v>8</v>
      </c>
    </row>
    <row r="1038" spans="1:17" x14ac:dyDescent="0.25">
      <c r="A1038" t="s">
        <v>8</v>
      </c>
      <c r="B1038" t="s">
        <v>8</v>
      </c>
      <c r="C1038" t="s">
        <v>8</v>
      </c>
      <c r="D1038" t="s">
        <v>8</v>
      </c>
      <c r="E1038" t="s">
        <v>8</v>
      </c>
      <c r="F1038" t="s">
        <v>8</v>
      </c>
      <c r="I1038" t="s">
        <v>8</v>
      </c>
      <c r="J1038" t="s">
        <v>8</v>
      </c>
      <c r="K1038" t="s">
        <v>8</v>
      </c>
      <c r="L1038" t="s">
        <v>8</v>
      </c>
      <c r="M1038" t="s">
        <v>8</v>
      </c>
      <c r="N1038" t="s">
        <v>8</v>
      </c>
      <c r="P1038" t="s">
        <v>8</v>
      </c>
      <c r="Q1038" t="s">
        <v>8</v>
      </c>
    </row>
    <row r="1039" spans="1:17" x14ac:dyDescent="0.25">
      <c r="A1039" t="s">
        <v>8</v>
      </c>
      <c r="B1039" t="s">
        <v>8</v>
      </c>
      <c r="C1039" t="s">
        <v>8</v>
      </c>
      <c r="D1039" t="s">
        <v>8</v>
      </c>
      <c r="E1039" t="s">
        <v>8</v>
      </c>
      <c r="F1039" t="s">
        <v>8</v>
      </c>
      <c r="I1039" t="s">
        <v>8</v>
      </c>
      <c r="J1039" t="s">
        <v>8</v>
      </c>
      <c r="K1039" t="s">
        <v>8</v>
      </c>
      <c r="L1039" t="s">
        <v>8</v>
      </c>
      <c r="M1039" t="s">
        <v>8</v>
      </c>
      <c r="N1039" t="s">
        <v>8</v>
      </c>
      <c r="P1039" t="s">
        <v>8</v>
      </c>
      <c r="Q1039" t="s">
        <v>8</v>
      </c>
    </row>
    <row r="1040" spans="1:17" x14ac:dyDescent="0.25">
      <c r="A1040" t="s">
        <v>8</v>
      </c>
      <c r="B1040" t="s">
        <v>8</v>
      </c>
      <c r="C1040" t="s">
        <v>8</v>
      </c>
      <c r="D1040" t="s">
        <v>8</v>
      </c>
      <c r="E1040" t="s">
        <v>8</v>
      </c>
      <c r="F1040" t="s">
        <v>8</v>
      </c>
      <c r="I1040" t="s">
        <v>8</v>
      </c>
      <c r="J1040" t="s">
        <v>8</v>
      </c>
      <c r="K1040" t="s">
        <v>8</v>
      </c>
      <c r="L1040" t="s">
        <v>8</v>
      </c>
      <c r="M1040" t="s">
        <v>8</v>
      </c>
      <c r="N1040" t="s">
        <v>8</v>
      </c>
      <c r="P1040" t="s">
        <v>8</v>
      </c>
      <c r="Q1040" t="s">
        <v>8</v>
      </c>
    </row>
    <row r="1041" spans="1:17" x14ac:dyDescent="0.25">
      <c r="A1041" t="s">
        <v>8</v>
      </c>
      <c r="B1041" t="s">
        <v>8</v>
      </c>
      <c r="C1041" t="s">
        <v>8</v>
      </c>
      <c r="D1041" t="s">
        <v>8</v>
      </c>
      <c r="E1041" t="s">
        <v>8</v>
      </c>
      <c r="F1041" t="s">
        <v>8</v>
      </c>
      <c r="I1041" t="s">
        <v>8</v>
      </c>
      <c r="J1041" t="s">
        <v>8</v>
      </c>
      <c r="K1041" t="s">
        <v>8</v>
      </c>
      <c r="L1041" t="s">
        <v>8</v>
      </c>
      <c r="M1041" t="s">
        <v>8</v>
      </c>
      <c r="N1041" t="s">
        <v>8</v>
      </c>
      <c r="P1041" t="s">
        <v>8</v>
      </c>
      <c r="Q1041" t="s">
        <v>8</v>
      </c>
    </row>
    <row r="1042" spans="1:17" x14ac:dyDescent="0.25">
      <c r="A1042" t="s">
        <v>8</v>
      </c>
      <c r="B1042" t="s">
        <v>8</v>
      </c>
      <c r="C1042" t="s">
        <v>8</v>
      </c>
      <c r="D1042" t="s">
        <v>8</v>
      </c>
      <c r="E1042" t="s">
        <v>8</v>
      </c>
      <c r="F1042" t="s">
        <v>8</v>
      </c>
      <c r="I1042" t="s">
        <v>8</v>
      </c>
      <c r="J1042" t="s">
        <v>8</v>
      </c>
      <c r="K1042" t="s">
        <v>8</v>
      </c>
      <c r="L1042" t="s">
        <v>8</v>
      </c>
      <c r="M1042" t="s">
        <v>8</v>
      </c>
      <c r="N1042" t="s">
        <v>8</v>
      </c>
      <c r="P1042" t="s">
        <v>8</v>
      </c>
      <c r="Q1042" t="s">
        <v>8</v>
      </c>
    </row>
    <row r="1043" spans="1:17" x14ac:dyDescent="0.25">
      <c r="A1043" t="s">
        <v>8</v>
      </c>
      <c r="B1043" t="s">
        <v>8</v>
      </c>
      <c r="C1043" t="s">
        <v>8</v>
      </c>
      <c r="D1043" t="s">
        <v>8</v>
      </c>
      <c r="E1043" t="s">
        <v>8</v>
      </c>
      <c r="F1043" t="s">
        <v>8</v>
      </c>
      <c r="I1043" t="s">
        <v>8</v>
      </c>
      <c r="J1043" t="s">
        <v>8</v>
      </c>
      <c r="K1043" t="s">
        <v>8</v>
      </c>
      <c r="L1043" t="s">
        <v>8</v>
      </c>
      <c r="M1043" t="s">
        <v>8</v>
      </c>
      <c r="N1043" t="s">
        <v>8</v>
      </c>
      <c r="P1043" t="s">
        <v>8</v>
      </c>
      <c r="Q1043" t="s">
        <v>8</v>
      </c>
    </row>
    <row r="1044" spans="1:17" x14ac:dyDescent="0.25">
      <c r="A1044" t="s">
        <v>8</v>
      </c>
      <c r="B1044" t="s">
        <v>8</v>
      </c>
      <c r="C1044" t="s">
        <v>8</v>
      </c>
      <c r="D1044" t="s">
        <v>8</v>
      </c>
      <c r="E1044" t="s">
        <v>8</v>
      </c>
      <c r="F1044" t="s">
        <v>8</v>
      </c>
      <c r="I1044" t="s">
        <v>8</v>
      </c>
      <c r="J1044" t="s">
        <v>8</v>
      </c>
      <c r="K1044" t="s">
        <v>8</v>
      </c>
      <c r="L1044" t="s">
        <v>8</v>
      </c>
      <c r="M1044" t="s">
        <v>8</v>
      </c>
      <c r="N1044" t="s">
        <v>8</v>
      </c>
      <c r="P1044" t="s">
        <v>8</v>
      </c>
      <c r="Q1044" t="s">
        <v>8</v>
      </c>
    </row>
    <row r="1045" spans="1:17" x14ac:dyDescent="0.25">
      <c r="A1045" t="s">
        <v>8</v>
      </c>
      <c r="B1045" t="s">
        <v>8</v>
      </c>
      <c r="C1045" t="s">
        <v>8</v>
      </c>
      <c r="D1045" t="s">
        <v>8</v>
      </c>
      <c r="E1045" t="s">
        <v>8</v>
      </c>
      <c r="F1045" t="s">
        <v>8</v>
      </c>
      <c r="I1045" t="s">
        <v>8</v>
      </c>
      <c r="J1045" t="s">
        <v>8</v>
      </c>
      <c r="K1045" t="s">
        <v>8</v>
      </c>
      <c r="L1045" t="s">
        <v>8</v>
      </c>
      <c r="M1045" t="s">
        <v>8</v>
      </c>
      <c r="N1045" t="s">
        <v>8</v>
      </c>
      <c r="P1045" t="s">
        <v>8</v>
      </c>
      <c r="Q1045" t="s">
        <v>8</v>
      </c>
    </row>
    <row r="1046" spans="1:17" x14ac:dyDescent="0.25">
      <c r="A1046" t="s">
        <v>8</v>
      </c>
      <c r="B1046" t="s">
        <v>8</v>
      </c>
      <c r="C1046" t="s">
        <v>8</v>
      </c>
      <c r="D1046" t="s">
        <v>8</v>
      </c>
      <c r="E1046" t="s">
        <v>8</v>
      </c>
      <c r="F1046" t="s">
        <v>8</v>
      </c>
      <c r="I1046" t="s">
        <v>8</v>
      </c>
      <c r="J1046" t="s">
        <v>8</v>
      </c>
      <c r="K1046" t="s">
        <v>8</v>
      </c>
      <c r="L1046" t="s">
        <v>8</v>
      </c>
      <c r="M1046" t="s">
        <v>8</v>
      </c>
      <c r="N1046" t="s">
        <v>8</v>
      </c>
      <c r="P1046" t="s">
        <v>8</v>
      </c>
      <c r="Q1046" t="s">
        <v>8</v>
      </c>
    </row>
    <row r="1047" spans="1:17" x14ac:dyDescent="0.25">
      <c r="A1047" t="s">
        <v>8</v>
      </c>
      <c r="B1047" t="s">
        <v>8</v>
      </c>
      <c r="C1047" t="s">
        <v>8</v>
      </c>
      <c r="D1047" t="s">
        <v>8</v>
      </c>
      <c r="E1047" t="s">
        <v>8</v>
      </c>
      <c r="F1047" t="s">
        <v>8</v>
      </c>
      <c r="I1047" t="s">
        <v>8</v>
      </c>
      <c r="J1047" t="s">
        <v>8</v>
      </c>
      <c r="K1047" t="s">
        <v>8</v>
      </c>
      <c r="L1047" t="s">
        <v>8</v>
      </c>
      <c r="M1047" t="s">
        <v>8</v>
      </c>
      <c r="N1047" t="s">
        <v>8</v>
      </c>
      <c r="P1047" t="s">
        <v>8</v>
      </c>
      <c r="Q1047" t="s">
        <v>8</v>
      </c>
    </row>
    <row r="1048" spans="1:17" x14ac:dyDescent="0.25">
      <c r="A1048" t="s">
        <v>8</v>
      </c>
      <c r="B1048" t="s">
        <v>8</v>
      </c>
      <c r="C1048" t="s">
        <v>8</v>
      </c>
      <c r="D1048" t="s">
        <v>8</v>
      </c>
      <c r="E1048" t="s">
        <v>8</v>
      </c>
      <c r="F1048" t="s">
        <v>8</v>
      </c>
      <c r="I1048" t="s">
        <v>8</v>
      </c>
      <c r="J1048" t="s">
        <v>8</v>
      </c>
      <c r="K1048" t="s">
        <v>8</v>
      </c>
      <c r="L1048" t="s">
        <v>8</v>
      </c>
      <c r="M1048" t="s">
        <v>8</v>
      </c>
      <c r="N1048" t="s">
        <v>8</v>
      </c>
      <c r="P1048" t="s">
        <v>8</v>
      </c>
      <c r="Q1048" t="s">
        <v>8</v>
      </c>
    </row>
    <row r="1049" spans="1:17" x14ac:dyDescent="0.25">
      <c r="A1049" t="s">
        <v>8</v>
      </c>
      <c r="B1049" t="s">
        <v>8</v>
      </c>
      <c r="C1049" t="s">
        <v>8</v>
      </c>
      <c r="D1049" t="s">
        <v>8</v>
      </c>
      <c r="E1049" t="s">
        <v>8</v>
      </c>
      <c r="F1049" t="s">
        <v>8</v>
      </c>
      <c r="I1049" t="s">
        <v>8</v>
      </c>
      <c r="J1049" t="s">
        <v>8</v>
      </c>
      <c r="K1049" t="s">
        <v>8</v>
      </c>
      <c r="L1049" t="s">
        <v>8</v>
      </c>
      <c r="M1049" t="s">
        <v>8</v>
      </c>
      <c r="N1049" t="s">
        <v>8</v>
      </c>
      <c r="P1049" t="s">
        <v>8</v>
      </c>
      <c r="Q1049" t="s">
        <v>8</v>
      </c>
    </row>
    <row r="1050" spans="1:17" x14ac:dyDescent="0.25">
      <c r="A1050" t="s">
        <v>8</v>
      </c>
      <c r="B1050" t="s">
        <v>8</v>
      </c>
      <c r="C1050" t="s">
        <v>8</v>
      </c>
      <c r="D1050" t="s">
        <v>8</v>
      </c>
      <c r="E1050" t="s">
        <v>8</v>
      </c>
      <c r="F1050" t="s">
        <v>8</v>
      </c>
      <c r="I1050" t="s">
        <v>8</v>
      </c>
      <c r="J1050" t="s">
        <v>8</v>
      </c>
      <c r="K1050" t="s">
        <v>8</v>
      </c>
      <c r="L1050" t="s">
        <v>8</v>
      </c>
      <c r="M1050" t="s">
        <v>8</v>
      </c>
      <c r="N1050" t="s">
        <v>8</v>
      </c>
      <c r="P1050" t="s">
        <v>8</v>
      </c>
      <c r="Q1050" t="s">
        <v>8</v>
      </c>
    </row>
    <row r="1051" spans="1:17" x14ac:dyDescent="0.25">
      <c r="A1051" t="s">
        <v>8</v>
      </c>
      <c r="B1051" t="s">
        <v>8</v>
      </c>
      <c r="C1051" t="s">
        <v>8</v>
      </c>
      <c r="D1051" t="s">
        <v>8</v>
      </c>
      <c r="E1051" t="s">
        <v>8</v>
      </c>
      <c r="F1051" t="s">
        <v>8</v>
      </c>
      <c r="I1051" t="s">
        <v>8</v>
      </c>
      <c r="J1051" t="s">
        <v>8</v>
      </c>
      <c r="K1051" t="s">
        <v>8</v>
      </c>
      <c r="L1051" t="s">
        <v>8</v>
      </c>
      <c r="M1051" t="s">
        <v>8</v>
      </c>
      <c r="N1051" t="s">
        <v>8</v>
      </c>
      <c r="P1051" t="s">
        <v>8</v>
      </c>
      <c r="Q1051" t="s">
        <v>8</v>
      </c>
    </row>
    <row r="1052" spans="1:17" x14ac:dyDescent="0.25">
      <c r="A1052" t="s">
        <v>8</v>
      </c>
      <c r="B1052" t="s">
        <v>8</v>
      </c>
      <c r="C1052" t="s">
        <v>8</v>
      </c>
      <c r="D1052" t="s">
        <v>8</v>
      </c>
      <c r="E1052" t="s">
        <v>8</v>
      </c>
      <c r="F1052" t="s">
        <v>8</v>
      </c>
      <c r="I1052" t="s">
        <v>8</v>
      </c>
      <c r="J1052" t="s">
        <v>8</v>
      </c>
      <c r="K1052" t="s">
        <v>8</v>
      </c>
      <c r="L1052" t="s">
        <v>8</v>
      </c>
      <c r="M1052" t="s">
        <v>8</v>
      </c>
      <c r="N1052" t="s">
        <v>8</v>
      </c>
      <c r="P1052" t="s">
        <v>8</v>
      </c>
      <c r="Q1052" t="s">
        <v>8</v>
      </c>
    </row>
    <row r="1053" spans="1:17" x14ac:dyDescent="0.25">
      <c r="A1053" t="s">
        <v>8</v>
      </c>
      <c r="B1053" t="s">
        <v>8</v>
      </c>
      <c r="C1053" t="s">
        <v>8</v>
      </c>
      <c r="D1053" t="s">
        <v>8</v>
      </c>
      <c r="E1053" t="s">
        <v>8</v>
      </c>
      <c r="F1053" t="s">
        <v>8</v>
      </c>
      <c r="I1053" t="s">
        <v>8</v>
      </c>
      <c r="J1053" t="s">
        <v>8</v>
      </c>
      <c r="K1053" t="s">
        <v>8</v>
      </c>
      <c r="L1053" t="s">
        <v>8</v>
      </c>
      <c r="M1053" t="s">
        <v>8</v>
      </c>
      <c r="N1053" t="s">
        <v>8</v>
      </c>
      <c r="P1053" t="s">
        <v>8</v>
      </c>
      <c r="Q1053" t="s">
        <v>8</v>
      </c>
    </row>
    <row r="1054" spans="1:17" x14ac:dyDescent="0.25">
      <c r="A1054" t="s">
        <v>8</v>
      </c>
      <c r="B1054" t="s">
        <v>8</v>
      </c>
      <c r="C1054" t="s">
        <v>8</v>
      </c>
      <c r="D1054" t="s">
        <v>8</v>
      </c>
      <c r="E1054" t="s">
        <v>8</v>
      </c>
      <c r="F1054" t="s">
        <v>8</v>
      </c>
      <c r="I1054" t="s">
        <v>8</v>
      </c>
      <c r="J1054" t="s">
        <v>8</v>
      </c>
      <c r="K1054" t="s">
        <v>8</v>
      </c>
      <c r="L1054" t="s">
        <v>8</v>
      </c>
      <c r="M1054" t="s">
        <v>8</v>
      </c>
      <c r="N1054" t="s">
        <v>8</v>
      </c>
      <c r="P1054" t="s">
        <v>8</v>
      </c>
      <c r="Q1054" t="s">
        <v>8</v>
      </c>
    </row>
    <row r="1055" spans="1:17" x14ac:dyDescent="0.25">
      <c r="A1055" t="s">
        <v>8</v>
      </c>
      <c r="B1055" t="s">
        <v>8</v>
      </c>
      <c r="C1055" t="s">
        <v>8</v>
      </c>
      <c r="D1055" t="s">
        <v>8</v>
      </c>
      <c r="E1055" t="s">
        <v>8</v>
      </c>
      <c r="F1055" t="s">
        <v>8</v>
      </c>
      <c r="I1055" t="s">
        <v>8</v>
      </c>
      <c r="J1055" t="s">
        <v>8</v>
      </c>
      <c r="K1055" t="s">
        <v>8</v>
      </c>
      <c r="L1055" t="s">
        <v>8</v>
      </c>
      <c r="M1055" t="s">
        <v>8</v>
      </c>
      <c r="N1055" t="s">
        <v>8</v>
      </c>
      <c r="P1055" t="s">
        <v>8</v>
      </c>
      <c r="Q1055" t="s">
        <v>8</v>
      </c>
    </row>
    <row r="1056" spans="1:17" x14ac:dyDescent="0.25">
      <c r="A1056" t="s">
        <v>8</v>
      </c>
      <c r="B1056" t="s">
        <v>8</v>
      </c>
      <c r="C1056" t="s">
        <v>8</v>
      </c>
      <c r="D1056" t="s">
        <v>8</v>
      </c>
      <c r="E1056" t="s">
        <v>8</v>
      </c>
      <c r="F1056" t="s">
        <v>8</v>
      </c>
      <c r="I1056" t="s">
        <v>8</v>
      </c>
      <c r="J1056" t="s">
        <v>8</v>
      </c>
      <c r="K1056" t="s">
        <v>8</v>
      </c>
      <c r="L1056" t="s">
        <v>8</v>
      </c>
      <c r="M1056" t="s">
        <v>8</v>
      </c>
      <c r="N1056" t="s">
        <v>8</v>
      </c>
      <c r="P1056" t="s">
        <v>8</v>
      </c>
      <c r="Q1056" t="s">
        <v>8</v>
      </c>
    </row>
    <row r="1057" spans="1:17" x14ac:dyDescent="0.25">
      <c r="A1057" t="s">
        <v>8</v>
      </c>
      <c r="B1057" t="s">
        <v>8</v>
      </c>
      <c r="C1057" t="s">
        <v>8</v>
      </c>
      <c r="D1057" t="s">
        <v>8</v>
      </c>
      <c r="E1057" t="s">
        <v>8</v>
      </c>
      <c r="F1057" t="s">
        <v>8</v>
      </c>
      <c r="I1057" t="s">
        <v>8</v>
      </c>
      <c r="J1057" t="s">
        <v>8</v>
      </c>
      <c r="K1057" t="s">
        <v>8</v>
      </c>
      <c r="L1057" t="s">
        <v>8</v>
      </c>
      <c r="M1057" t="s">
        <v>8</v>
      </c>
      <c r="N1057" t="s">
        <v>8</v>
      </c>
      <c r="P1057" t="s">
        <v>8</v>
      </c>
      <c r="Q1057" t="s">
        <v>8</v>
      </c>
    </row>
    <row r="1058" spans="1:17" x14ac:dyDescent="0.25">
      <c r="A1058" t="s">
        <v>8</v>
      </c>
      <c r="B1058" t="s">
        <v>8</v>
      </c>
      <c r="C1058" t="s">
        <v>8</v>
      </c>
      <c r="D1058" t="s">
        <v>8</v>
      </c>
      <c r="E1058" t="s">
        <v>8</v>
      </c>
      <c r="F1058" t="s">
        <v>8</v>
      </c>
      <c r="I1058" t="s">
        <v>8</v>
      </c>
      <c r="J1058" t="s">
        <v>8</v>
      </c>
      <c r="K1058" t="s">
        <v>8</v>
      </c>
      <c r="L1058" t="s">
        <v>8</v>
      </c>
      <c r="M1058" t="s">
        <v>8</v>
      </c>
      <c r="N1058" t="s">
        <v>8</v>
      </c>
      <c r="P1058" t="s">
        <v>8</v>
      </c>
      <c r="Q1058" t="s">
        <v>8</v>
      </c>
    </row>
    <row r="1059" spans="1:17" x14ac:dyDescent="0.25">
      <c r="A1059" t="s">
        <v>8</v>
      </c>
      <c r="B1059" t="s">
        <v>8</v>
      </c>
      <c r="C1059" t="s">
        <v>8</v>
      </c>
      <c r="D1059" t="s">
        <v>8</v>
      </c>
      <c r="E1059" t="s">
        <v>8</v>
      </c>
      <c r="F1059" t="s">
        <v>8</v>
      </c>
      <c r="I1059" t="s">
        <v>8</v>
      </c>
      <c r="J1059" t="s">
        <v>8</v>
      </c>
      <c r="K1059" t="s">
        <v>8</v>
      </c>
      <c r="L1059" t="s">
        <v>8</v>
      </c>
      <c r="M1059" t="s">
        <v>8</v>
      </c>
      <c r="N1059" t="s">
        <v>8</v>
      </c>
      <c r="P1059" t="e">
        <v>#N/A</v>
      </c>
      <c r="Q1059" t="e">
        <v>#N/A</v>
      </c>
    </row>
    <row r="1060" spans="1:17" x14ac:dyDescent="0.25">
      <c r="A1060" t="s">
        <v>8</v>
      </c>
      <c r="B1060" t="s">
        <v>8</v>
      </c>
      <c r="C1060" t="s">
        <v>8</v>
      </c>
      <c r="D1060" t="s">
        <v>8</v>
      </c>
      <c r="E1060" t="s">
        <v>8</v>
      </c>
      <c r="F1060" t="s">
        <v>8</v>
      </c>
      <c r="I1060" t="s">
        <v>8</v>
      </c>
      <c r="J1060" t="s">
        <v>8</v>
      </c>
      <c r="K1060" t="s">
        <v>8</v>
      </c>
      <c r="L1060" t="s">
        <v>8</v>
      </c>
      <c r="M1060" t="s">
        <v>8</v>
      </c>
      <c r="N1060" t="s">
        <v>8</v>
      </c>
      <c r="P1060" t="e">
        <v>#N/A</v>
      </c>
      <c r="Q1060" t="e">
        <v>#N/A</v>
      </c>
    </row>
    <row r="1061" spans="1:17" x14ac:dyDescent="0.25">
      <c r="A1061" t="s">
        <v>8</v>
      </c>
      <c r="B1061" t="s">
        <v>8</v>
      </c>
      <c r="C1061" t="s">
        <v>8</v>
      </c>
      <c r="D1061" t="s">
        <v>8</v>
      </c>
      <c r="E1061" t="s">
        <v>8</v>
      </c>
      <c r="F1061" t="s">
        <v>8</v>
      </c>
      <c r="I1061" t="s">
        <v>8</v>
      </c>
      <c r="J1061" t="s">
        <v>8</v>
      </c>
      <c r="K1061" t="s">
        <v>8</v>
      </c>
      <c r="L1061" t="s">
        <v>8</v>
      </c>
      <c r="M1061" t="s">
        <v>8</v>
      </c>
      <c r="N1061" t="s">
        <v>8</v>
      </c>
      <c r="P1061" t="s">
        <v>8</v>
      </c>
      <c r="Q1061" t="s">
        <v>8</v>
      </c>
    </row>
    <row r="1062" spans="1:17" x14ac:dyDescent="0.25">
      <c r="A1062" t="s">
        <v>8</v>
      </c>
      <c r="B1062" t="s">
        <v>8</v>
      </c>
      <c r="C1062" t="s">
        <v>8</v>
      </c>
      <c r="D1062" t="s">
        <v>8</v>
      </c>
      <c r="E1062" t="s">
        <v>8</v>
      </c>
      <c r="F1062" t="s">
        <v>8</v>
      </c>
      <c r="I1062" t="s">
        <v>8</v>
      </c>
      <c r="J1062" t="s">
        <v>8</v>
      </c>
      <c r="K1062" t="s">
        <v>8</v>
      </c>
      <c r="L1062" t="s">
        <v>8</v>
      </c>
      <c r="M1062" t="s">
        <v>8</v>
      </c>
      <c r="N1062" t="s">
        <v>8</v>
      </c>
      <c r="P1062" t="s">
        <v>8</v>
      </c>
      <c r="Q1062" t="s">
        <v>8</v>
      </c>
    </row>
    <row r="1063" spans="1:17" x14ac:dyDescent="0.25">
      <c r="A1063" t="s">
        <v>8</v>
      </c>
      <c r="B1063" t="s">
        <v>8</v>
      </c>
      <c r="C1063" t="s">
        <v>8</v>
      </c>
      <c r="D1063" t="s">
        <v>8</v>
      </c>
      <c r="E1063" t="s">
        <v>8</v>
      </c>
      <c r="F1063" t="s">
        <v>8</v>
      </c>
      <c r="I1063" t="s">
        <v>8</v>
      </c>
      <c r="J1063" t="s">
        <v>8</v>
      </c>
      <c r="K1063" t="s">
        <v>8</v>
      </c>
      <c r="L1063" t="s">
        <v>8</v>
      </c>
      <c r="M1063" t="s">
        <v>8</v>
      </c>
      <c r="N1063" t="s">
        <v>8</v>
      </c>
      <c r="P1063" t="s">
        <v>8</v>
      </c>
      <c r="Q1063" t="s">
        <v>8</v>
      </c>
    </row>
    <row r="1064" spans="1:17" x14ac:dyDescent="0.25">
      <c r="A1064" t="s">
        <v>8</v>
      </c>
      <c r="B1064" t="s">
        <v>8</v>
      </c>
      <c r="C1064" t="s">
        <v>8</v>
      </c>
      <c r="D1064" t="s">
        <v>8</v>
      </c>
      <c r="E1064" t="s">
        <v>8</v>
      </c>
      <c r="F1064" t="s">
        <v>8</v>
      </c>
      <c r="I1064" t="s">
        <v>8</v>
      </c>
      <c r="J1064" t="s">
        <v>8</v>
      </c>
      <c r="K1064" t="s">
        <v>8</v>
      </c>
      <c r="L1064" t="s">
        <v>8</v>
      </c>
      <c r="M1064" t="s">
        <v>8</v>
      </c>
      <c r="N1064" t="s">
        <v>8</v>
      </c>
      <c r="P1064" t="s">
        <v>8</v>
      </c>
      <c r="Q1064" t="s">
        <v>8</v>
      </c>
    </row>
    <row r="1065" spans="1:17" x14ac:dyDescent="0.25">
      <c r="A1065" t="s">
        <v>8</v>
      </c>
      <c r="B1065" t="s">
        <v>8</v>
      </c>
      <c r="C1065" t="s">
        <v>8</v>
      </c>
      <c r="D1065" t="s">
        <v>8</v>
      </c>
      <c r="E1065" t="s">
        <v>8</v>
      </c>
      <c r="F1065" t="s">
        <v>8</v>
      </c>
      <c r="I1065" t="s">
        <v>8</v>
      </c>
      <c r="J1065" t="s">
        <v>8</v>
      </c>
      <c r="K1065" t="s">
        <v>8</v>
      </c>
      <c r="L1065" t="s">
        <v>8</v>
      </c>
      <c r="M1065" t="s">
        <v>8</v>
      </c>
      <c r="N1065" t="s">
        <v>8</v>
      </c>
      <c r="P1065" t="s">
        <v>8</v>
      </c>
      <c r="Q1065" t="s">
        <v>8</v>
      </c>
    </row>
    <row r="1066" spans="1:17" x14ac:dyDescent="0.25">
      <c r="A1066" t="s">
        <v>8</v>
      </c>
      <c r="B1066" t="s">
        <v>8</v>
      </c>
      <c r="C1066" t="s">
        <v>8</v>
      </c>
      <c r="D1066" t="s">
        <v>8</v>
      </c>
      <c r="E1066" t="s">
        <v>8</v>
      </c>
      <c r="F1066" t="s">
        <v>8</v>
      </c>
      <c r="I1066" t="s">
        <v>8</v>
      </c>
      <c r="J1066" t="s">
        <v>8</v>
      </c>
      <c r="K1066" t="s">
        <v>8</v>
      </c>
      <c r="L1066" t="s">
        <v>8</v>
      </c>
      <c r="M1066" t="s">
        <v>8</v>
      </c>
      <c r="N1066" t="s">
        <v>8</v>
      </c>
      <c r="P1066" t="s">
        <v>8</v>
      </c>
      <c r="Q1066" t="s">
        <v>8</v>
      </c>
    </row>
    <row r="1067" spans="1:17" x14ac:dyDescent="0.25">
      <c r="A1067" t="s">
        <v>8</v>
      </c>
      <c r="B1067" t="s">
        <v>8</v>
      </c>
      <c r="C1067" t="s">
        <v>8</v>
      </c>
      <c r="D1067" t="s">
        <v>8</v>
      </c>
      <c r="E1067" t="s">
        <v>8</v>
      </c>
      <c r="F1067" t="s">
        <v>8</v>
      </c>
      <c r="I1067" t="s">
        <v>8</v>
      </c>
      <c r="J1067" t="s">
        <v>8</v>
      </c>
      <c r="K1067" t="s">
        <v>8</v>
      </c>
      <c r="L1067" t="s">
        <v>8</v>
      </c>
      <c r="M1067" t="s">
        <v>8</v>
      </c>
      <c r="N1067" t="s">
        <v>8</v>
      </c>
      <c r="P1067" t="s">
        <v>8</v>
      </c>
      <c r="Q1067" t="s">
        <v>8</v>
      </c>
    </row>
    <row r="1068" spans="1:17" x14ac:dyDescent="0.25">
      <c r="A1068" t="s">
        <v>8</v>
      </c>
      <c r="B1068" t="s">
        <v>8</v>
      </c>
      <c r="C1068" t="s">
        <v>8</v>
      </c>
      <c r="D1068" t="s">
        <v>8</v>
      </c>
      <c r="E1068" t="s">
        <v>8</v>
      </c>
      <c r="F1068" t="s">
        <v>8</v>
      </c>
      <c r="I1068" t="s">
        <v>8</v>
      </c>
      <c r="J1068" t="s">
        <v>8</v>
      </c>
      <c r="K1068" t="s">
        <v>8</v>
      </c>
      <c r="L1068" t="s">
        <v>8</v>
      </c>
      <c r="M1068" t="s">
        <v>8</v>
      </c>
      <c r="N1068" t="s">
        <v>8</v>
      </c>
      <c r="P1068" t="s">
        <v>8</v>
      </c>
      <c r="Q1068" t="s">
        <v>8</v>
      </c>
    </row>
    <row r="1069" spans="1:17" x14ac:dyDescent="0.25">
      <c r="A1069" t="s">
        <v>8</v>
      </c>
      <c r="B1069" t="s">
        <v>8</v>
      </c>
      <c r="C1069" t="s">
        <v>8</v>
      </c>
      <c r="D1069" t="s">
        <v>8</v>
      </c>
      <c r="E1069" t="s">
        <v>8</v>
      </c>
      <c r="F1069" t="s">
        <v>8</v>
      </c>
      <c r="I1069" t="s">
        <v>8</v>
      </c>
      <c r="J1069" t="s">
        <v>8</v>
      </c>
      <c r="K1069" t="s">
        <v>8</v>
      </c>
      <c r="L1069" t="s">
        <v>8</v>
      </c>
      <c r="M1069" t="s">
        <v>8</v>
      </c>
      <c r="N1069" t="s">
        <v>8</v>
      </c>
      <c r="P1069" t="s">
        <v>8</v>
      </c>
      <c r="Q1069" t="s">
        <v>8</v>
      </c>
    </row>
    <row r="1070" spans="1:17" x14ac:dyDescent="0.25">
      <c r="A1070" t="s">
        <v>8</v>
      </c>
      <c r="B1070" t="s">
        <v>8</v>
      </c>
      <c r="C1070" t="s">
        <v>8</v>
      </c>
      <c r="D1070" t="s">
        <v>8</v>
      </c>
      <c r="E1070" t="s">
        <v>8</v>
      </c>
      <c r="F1070" t="s">
        <v>8</v>
      </c>
      <c r="I1070" t="s">
        <v>8</v>
      </c>
      <c r="J1070" t="s">
        <v>8</v>
      </c>
      <c r="K1070" t="s">
        <v>8</v>
      </c>
      <c r="L1070" t="s">
        <v>8</v>
      </c>
      <c r="M1070" t="s">
        <v>8</v>
      </c>
      <c r="N1070" t="s">
        <v>8</v>
      </c>
      <c r="P1070" t="s">
        <v>8</v>
      </c>
      <c r="Q1070" t="s">
        <v>8</v>
      </c>
    </row>
    <row r="1071" spans="1:17" x14ac:dyDescent="0.25">
      <c r="A1071" t="s">
        <v>8</v>
      </c>
      <c r="B1071" t="s">
        <v>8</v>
      </c>
      <c r="C1071" t="s">
        <v>8</v>
      </c>
      <c r="D1071" t="s">
        <v>8</v>
      </c>
      <c r="E1071" t="s">
        <v>8</v>
      </c>
      <c r="F1071" t="s">
        <v>8</v>
      </c>
      <c r="I1071" t="s">
        <v>8</v>
      </c>
      <c r="J1071" t="s">
        <v>8</v>
      </c>
      <c r="K1071" t="s">
        <v>8</v>
      </c>
      <c r="L1071" t="s">
        <v>8</v>
      </c>
      <c r="M1071" t="s">
        <v>8</v>
      </c>
      <c r="N1071" t="s">
        <v>8</v>
      </c>
      <c r="P1071" t="s">
        <v>8</v>
      </c>
      <c r="Q1071" t="s">
        <v>8</v>
      </c>
    </row>
    <row r="1072" spans="1:17" x14ac:dyDescent="0.25">
      <c r="A1072" t="s">
        <v>8</v>
      </c>
      <c r="B1072" t="s">
        <v>8</v>
      </c>
      <c r="C1072" t="s">
        <v>8</v>
      </c>
      <c r="D1072" t="s">
        <v>8</v>
      </c>
      <c r="E1072" t="s">
        <v>8</v>
      </c>
      <c r="F1072" t="s">
        <v>8</v>
      </c>
      <c r="I1072" t="s">
        <v>8</v>
      </c>
      <c r="J1072" t="s">
        <v>8</v>
      </c>
      <c r="K1072" t="s">
        <v>8</v>
      </c>
      <c r="L1072" t="s">
        <v>8</v>
      </c>
      <c r="M1072" t="s">
        <v>8</v>
      </c>
      <c r="N1072" t="s">
        <v>8</v>
      </c>
      <c r="P1072" t="s">
        <v>8</v>
      </c>
      <c r="Q1072" t="s">
        <v>8</v>
      </c>
    </row>
    <row r="1073" spans="1:17" x14ac:dyDescent="0.25">
      <c r="A1073" t="s">
        <v>8</v>
      </c>
      <c r="B1073" t="s">
        <v>8</v>
      </c>
      <c r="C1073" t="s">
        <v>8</v>
      </c>
      <c r="D1073" t="s">
        <v>8</v>
      </c>
      <c r="E1073" t="s">
        <v>8</v>
      </c>
      <c r="F1073" t="s">
        <v>8</v>
      </c>
      <c r="I1073" t="s">
        <v>8</v>
      </c>
      <c r="J1073" t="s">
        <v>8</v>
      </c>
      <c r="K1073" t="s">
        <v>8</v>
      </c>
      <c r="L1073" t="s">
        <v>8</v>
      </c>
      <c r="M1073" t="s">
        <v>8</v>
      </c>
      <c r="N1073" t="s">
        <v>8</v>
      </c>
      <c r="P1073" t="s">
        <v>8</v>
      </c>
      <c r="Q1073" t="s">
        <v>8</v>
      </c>
    </row>
    <row r="1074" spans="1:17" x14ac:dyDescent="0.25">
      <c r="A1074" t="s">
        <v>8</v>
      </c>
      <c r="B1074" t="s">
        <v>8</v>
      </c>
      <c r="C1074" t="s">
        <v>8</v>
      </c>
      <c r="D1074" t="s">
        <v>8</v>
      </c>
      <c r="E1074" t="s">
        <v>8</v>
      </c>
      <c r="F1074" t="s">
        <v>8</v>
      </c>
      <c r="I1074" t="s">
        <v>8</v>
      </c>
      <c r="J1074" t="s">
        <v>8</v>
      </c>
      <c r="K1074" t="s">
        <v>8</v>
      </c>
      <c r="L1074" t="s">
        <v>8</v>
      </c>
      <c r="M1074" t="s">
        <v>8</v>
      </c>
      <c r="N1074" t="s">
        <v>8</v>
      </c>
      <c r="P1074" t="s">
        <v>8</v>
      </c>
      <c r="Q1074" t="s">
        <v>8</v>
      </c>
    </row>
    <row r="1075" spans="1:17" x14ac:dyDescent="0.25">
      <c r="A1075" t="s">
        <v>8</v>
      </c>
      <c r="B1075" t="s">
        <v>8</v>
      </c>
      <c r="C1075" t="s">
        <v>8</v>
      </c>
      <c r="D1075" t="s">
        <v>8</v>
      </c>
      <c r="E1075" t="s">
        <v>8</v>
      </c>
      <c r="F1075" t="s">
        <v>8</v>
      </c>
      <c r="I1075" t="s">
        <v>8</v>
      </c>
      <c r="J1075" t="s">
        <v>8</v>
      </c>
      <c r="K1075" t="s">
        <v>8</v>
      </c>
      <c r="L1075" t="s">
        <v>8</v>
      </c>
      <c r="M1075" t="s">
        <v>8</v>
      </c>
      <c r="N1075" t="s">
        <v>8</v>
      </c>
      <c r="P1075" t="s">
        <v>8</v>
      </c>
      <c r="Q1075" t="s">
        <v>8</v>
      </c>
    </row>
    <row r="1076" spans="1:17" x14ac:dyDescent="0.25">
      <c r="A1076" t="s">
        <v>8</v>
      </c>
      <c r="B1076" t="s">
        <v>8</v>
      </c>
      <c r="C1076" t="s">
        <v>8</v>
      </c>
      <c r="D1076" t="s">
        <v>8</v>
      </c>
      <c r="E1076" t="s">
        <v>8</v>
      </c>
      <c r="F1076" t="s">
        <v>8</v>
      </c>
      <c r="I1076" t="s">
        <v>8</v>
      </c>
      <c r="J1076" t="s">
        <v>8</v>
      </c>
      <c r="K1076" t="s">
        <v>8</v>
      </c>
      <c r="L1076" t="s">
        <v>8</v>
      </c>
      <c r="M1076" t="s">
        <v>8</v>
      </c>
      <c r="N1076" t="s">
        <v>8</v>
      </c>
      <c r="P1076" t="s">
        <v>8</v>
      </c>
      <c r="Q1076" t="s">
        <v>8</v>
      </c>
    </row>
    <row r="1077" spans="1:17" x14ac:dyDescent="0.25">
      <c r="A1077" t="s">
        <v>8</v>
      </c>
      <c r="B1077" t="s">
        <v>8</v>
      </c>
      <c r="C1077" t="s">
        <v>8</v>
      </c>
      <c r="D1077" t="s">
        <v>8</v>
      </c>
      <c r="E1077" t="s">
        <v>8</v>
      </c>
      <c r="F1077" t="s">
        <v>8</v>
      </c>
      <c r="I1077" t="s">
        <v>8</v>
      </c>
      <c r="J1077" t="s">
        <v>8</v>
      </c>
      <c r="K1077" t="s">
        <v>8</v>
      </c>
      <c r="L1077" t="s">
        <v>8</v>
      </c>
      <c r="M1077" t="s">
        <v>8</v>
      </c>
      <c r="N1077" t="s">
        <v>8</v>
      </c>
      <c r="P1077" t="s">
        <v>8</v>
      </c>
      <c r="Q1077" t="s">
        <v>8</v>
      </c>
    </row>
    <row r="1078" spans="1:17" x14ac:dyDescent="0.25">
      <c r="A1078" t="s">
        <v>8</v>
      </c>
      <c r="B1078" t="s">
        <v>8</v>
      </c>
      <c r="C1078" t="s">
        <v>8</v>
      </c>
      <c r="D1078" t="s">
        <v>8</v>
      </c>
      <c r="E1078" t="s">
        <v>8</v>
      </c>
      <c r="F1078" t="s">
        <v>8</v>
      </c>
      <c r="I1078" t="s">
        <v>8</v>
      </c>
      <c r="J1078" t="s">
        <v>8</v>
      </c>
      <c r="K1078" t="s">
        <v>8</v>
      </c>
      <c r="L1078" t="s">
        <v>8</v>
      </c>
      <c r="M1078" t="s">
        <v>8</v>
      </c>
      <c r="N1078" t="s">
        <v>8</v>
      </c>
      <c r="P1078" t="s">
        <v>8</v>
      </c>
      <c r="Q1078" t="s">
        <v>8</v>
      </c>
    </row>
    <row r="1079" spans="1:17" x14ac:dyDescent="0.25">
      <c r="A1079" t="s">
        <v>8</v>
      </c>
      <c r="B1079" t="s">
        <v>8</v>
      </c>
      <c r="C1079" t="s">
        <v>8</v>
      </c>
      <c r="D1079" t="s">
        <v>8</v>
      </c>
      <c r="E1079" t="s">
        <v>8</v>
      </c>
      <c r="F1079" t="s">
        <v>8</v>
      </c>
      <c r="I1079" t="s">
        <v>8</v>
      </c>
      <c r="J1079" t="s">
        <v>8</v>
      </c>
      <c r="K1079" t="s">
        <v>8</v>
      </c>
      <c r="L1079" t="s">
        <v>8</v>
      </c>
      <c r="M1079" t="s">
        <v>8</v>
      </c>
      <c r="N1079" t="s">
        <v>8</v>
      </c>
      <c r="P1079" t="s">
        <v>8</v>
      </c>
      <c r="Q1079" t="s">
        <v>8</v>
      </c>
    </row>
    <row r="1080" spans="1:17" x14ac:dyDescent="0.25">
      <c r="A1080" t="s">
        <v>8</v>
      </c>
      <c r="B1080" t="s">
        <v>8</v>
      </c>
      <c r="C1080" t="s">
        <v>8</v>
      </c>
      <c r="D1080" t="s">
        <v>8</v>
      </c>
      <c r="E1080" t="s">
        <v>8</v>
      </c>
      <c r="F1080" t="s">
        <v>8</v>
      </c>
      <c r="I1080" t="s">
        <v>8</v>
      </c>
      <c r="J1080" t="s">
        <v>8</v>
      </c>
      <c r="K1080" t="s">
        <v>8</v>
      </c>
      <c r="L1080" t="s">
        <v>8</v>
      </c>
      <c r="M1080" t="s">
        <v>8</v>
      </c>
      <c r="N1080" t="s">
        <v>8</v>
      </c>
      <c r="P1080" t="s">
        <v>8</v>
      </c>
      <c r="Q1080" t="s">
        <v>8</v>
      </c>
    </row>
    <row r="1081" spans="1:17" x14ac:dyDescent="0.25">
      <c r="A1081" t="s">
        <v>8</v>
      </c>
      <c r="B1081" t="s">
        <v>8</v>
      </c>
      <c r="C1081" t="s">
        <v>8</v>
      </c>
      <c r="D1081" t="s">
        <v>8</v>
      </c>
      <c r="E1081" t="s">
        <v>8</v>
      </c>
      <c r="F1081" t="s">
        <v>8</v>
      </c>
      <c r="I1081" t="s">
        <v>8</v>
      </c>
      <c r="J1081" t="s">
        <v>8</v>
      </c>
      <c r="K1081" t="s">
        <v>8</v>
      </c>
      <c r="L1081" t="s">
        <v>8</v>
      </c>
      <c r="M1081" t="s">
        <v>8</v>
      </c>
      <c r="N1081" t="s">
        <v>8</v>
      </c>
      <c r="P1081" t="s">
        <v>8</v>
      </c>
      <c r="Q1081" t="s">
        <v>8</v>
      </c>
    </row>
    <row r="1082" spans="1:17" x14ac:dyDescent="0.25">
      <c r="A1082" t="s">
        <v>8</v>
      </c>
      <c r="B1082" t="s">
        <v>8</v>
      </c>
      <c r="C1082" t="s">
        <v>8</v>
      </c>
      <c r="D1082" t="s">
        <v>8</v>
      </c>
      <c r="E1082" t="s">
        <v>8</v>
      </c>
      <c r="F1082" t="s">
        <v>8</v>
      </c>
      <c r="I1082" t="s">
        <v>8</v>
      </c>
      <c r="J1082" t="s">
        <v>8</v>
      </c>
      <c r="K1082" t="s">
        <v>8</v>
      </c>
      <c r="L1082" t="s">
        <v>8</v>
      </c>
      <c r="M1082" t="s">
        <v>8</v>
      </c>
      <c r="N1082" t="s">
        <v>8</v>
      </c>
      <c r="P1082" t="s">
        <v>8</v>
      </c>
      <c r="Q1082" t="s">
        <v>8</v>
      </c>
    </row>
    <row r="1083" spans="1:17" x14ac:dyDescent="0.25">
      <c r="A1083" t="s">
        <v>8</v>
      </c>
      <c r="B1083" t="s">
        <v>8</v>
      </c>
      <c r="C1083" t="s">
        <v>8</v>
      </c>
      <c r="D1083" t="s">
        <v>8</v>
      </c>
      <c r="E1083" t="s">
        <v>8</v>
      </c>
      <c r="F1083" t="s">
        <v>8</v>
      </c>
      <c r="I1083" t="s">
        <v>8</v>
      </c>
      <c r="J1083" t="s">
        <v>8</v>
      </c>
      <c r="K1083" t="s">
        <v>8</v>
      </c>
      <c r="L1083" t="s">
        <v>8</v>
      </c>
      <c r="M1083" t="s">
        <v>8</v>
      </c>
      <c r="N1083" t="s">
        <v>8</v>
      </c>
      <c r="P1083" t="s">
        <v>8</v>
      </c>
      <c r="Q1083" t="s">
        <v>8</v>
      </c>
    </row>
    <row r="1084" spans="1:17" x14ac:dyDescent="0.25">
      <c r="A1084" t="s">
        <v>8</v>
      </c>
      <c r="B1084" t="s">
        <v>8</v>
      </c>
      <c r="C1084" t="s">
        <v>8</v>
      </c>
      <c r="D1084" t="s">
        <v>8</v>
      </c>
      <c r="E1084" t="s">
        <v>8</v>
      </c>
      <c r="F1084" t="s">
        <v>8</v>
      </c>
      <c r="I1084" t="s">
        <v>8</v>
      </c>
      <c r="J1084" t="s">
        <v>8</v>
      </c>
      <c r="K1084" t="s">
        <v>8</v>
      </c>
      <c r="L1084" t="s">
        <v>8</v>
      </c>
      <c r="M1084" t="s">
        <v>8</v>
      </c>
      <c r="N1084" t="s">
        <v>8</v>
      </c>
      <c r="P1084" t="s">
        <v>8</v>
      </c>
      <c r="Q1084" t="s">
        <v>8</v>
      </c>
    </row>
    <row r="1085" spans="1:17" x14ac:dyDescent="0.25">
      <c r="A1085" t="s">
        <v>8</v>
      </c>
      <c r="B1085" t="s">
        <v>8</v>
      </c>
      <c r="C1085" t="s">
        <v>8</v>
      </c>
      <c r="D1085" t="s">
        <v>8</v>
      </c>
      <c r="E1085" t="s">
        <v>8</v>
      </c>
      <c r="F1085" t="s">
        <v>8</v>
      </c>
      <c r="I1085" t="s">
        <v>8</v>
      </c>
      <c r="J1085" t="s">
        <v>8</v>
      </c>
      <c r="K1085" t="s">
        <v>8</v>
      </c>
      <c r="L1085" t="s">
        <v>8</v>
      </c>
      <c r="M1085" t="s">
        <v>8</v>
      </c>
      <c r="N1085" t="s">
        <v>8</v>
      </c>
      <c r="P1085" t="s">
        <v>8</v>
      </c>
      <c r="Q1085" t="s">
        <v>8</v>
      </c>
    </row>
    <row r="1086" spans="1:17" x14ac:dyDescent="0.25">
      <c r="A1086" t="s">
        <v>8</v>
      </c>
      <c r="B1086" t="s">
        <v>8</v>
      </c>
      <c r="C1086" t="s">
        <v>8</v>
      </c>
      <c r="D1086" t="s">
        <v>8</v>
      </c>
      <c r="E1086" t="s">
        <v>8</v>
      </c>
      <c r="F1086" t="s">
        <v>8</v>
      </c>
      <c r="I1086" t="s">
        <v>8</v>
      </c>
      <c r="J1086" t="s">
        <v>8</v>
      </c>
      <c r="K1086" t="s">
        <v>8</v>
      </c>
      <c r="L1086" t="s">
        <v>8</v>
      </c>
      <c r="M1086" t="s">
        <v>8</v>
      </c>
      <c r="N1086" t="s">
        <v>8</v>
      </c>
      <c r="P1086" t="s">
        <v>8</v>
      </c>
      <c r="Q1086" t="s">
        <v>8</v>
      </c>
    </row>
    <row r="1087" spans="1:17" x14ac:dyDescent="0.25">
      <c r="A1087" t="s">
        <v>8</v>
      </c>
      <c r="B1087" t="s">
        <v>8</v>
      </c>
      <c r="C1087" t="s">
        <v>8</v>
      </c>
      <c r="D1087" t="s">
        <v>8</v>
      </c>
      <c r="E1087" t="s">
        <v>8</v>
      </c>
      <c r="F1087" t="s">
        <v>8</v>
      </c>
      <c r="I1087" t="s">
        <v>8</v>
      </c>
      <c r="J1087" t="s">
        <v>8</v>
      </c>
      <c r="K1087" t="s">
        <v>8</v>
      </c>
      <c r="L1087" t="s">
        <v>8</v>
      </c>
      <c r="M1087" t="s">
        <v>8</v>
      </c>
      <c r="N1087" t="s">
        <v>8</v>
      </c>
      <c r="P1087" t="s">
        <v>8</v>
      </c>
      <c r="Q1087" t="s">
        <v>8</v>
      </c>
    </row>
    <row r="1088" spans="1:17" x14ac:dyDescent="0.25">
      <c r="A1088" t="s">
        <v>8</v>
      </c>
      <c r="B1088" t="s">
        <v>8</v>
      </c>
      <c r="C1088" t="s">
        <v>8</v>
      </c>
      <c r="D1088" t="s">
        <v>8</v>
      </c>
      <c r="E1088" t="s">
        <v>8</v>
      </c>
      <c r="F1088" t="s">
        <v>8</v>
      </c>
      <c r="I1088" t="s">
        <v>8</v>
      </c>
      <c r="J1088" t="s">
        <v>8</v>
      </c>
      <c r="K1088" t="s">
        <v>8</v>
      </c>
      <c r="L1088" t="s">
        <v>8</v>
      </c>
      <c r="M1088" t="s">
        <v>8</v>
      </c>
      <c r="N1088" t="s">
        <v>8</v>
      </c>
      <c r="P1088" t="s">
        <v>8</v>
      </c>
      <c r="Q1088" t="s">
        <v>8</v>
      </c>
    </row>
    <row r="1089" spans="1:17" x14ac:dyDescent="0.25">
      <c r="A1089" t="s">
        <v>8</v>
      </c>
      <c r="B1089" t="s">
        <v>8</v>
      </c>
      <c r="C1089" t="s">
        <v>8</v>
      </c>
      <c r="D1089" t="s">
        <v>8</v>
      </c>
      <c r="E1089" t="s">
        <v>8</v>
      </c>
      <c r="F1089" t="s">
        <v>8</v>
      </c>
      <c r="I1089" t="s">
        <v>8</v>
      </c>
      <c r="J1089" t="s">
        <v>8</v>
      </c>
      <c r="K1089" t="s">
        <v>8</v>
      </c>
      <c r="L1089" t="s">
        <v>8</v>
      </c>
      <c r="M1089" t="s">
        <v>8</v>
      </c>
      <c r="N1089" t="s">
        <v>8</v>
      </c>
      <c r="P1089" t="s">
        <v>8</v>
      </c>
      <c r="Q1089" t="s">
        <v>8</v>
      </c>
    </row>
    <row r="1090" spans="1:17" x14ac:dyDescent="0.25">
      <c r="A1090" t="s">
        <v>8</v>
      </c>
      <c r="B1090" t="s">
        <v>8</v>
      </c>
      <c r="C1090" t="s">
        <v>8</v>
      </c>
      <c r="D1090" t="s">
        <v>8</v>
      </c>
      <c r="E1090" t="s">
        <v>8</v>
      </c>
      <c r="F1090" t="s">
        <v>8</v>
      </c>
      <c r="I1090" t="s">
        <v>8</v>
      </c>
      <c r="J1090" t="s">
        <v>8</v>
      </c>
      <c r="K1090" t="s">
        <v>8</v>
      </c>
      <c r="L1090" t="s">
        <v>8</v>
      </c>
      <c r="M1090" t="s">
        <v>8</v>
      </c>
      <c r="N1090" t="s">
        <v>8</v>
      </c>
      <c r="P1090" t="s">
        <v>8</v>
      </c>
      <c r="Q1090" t="s">
        <v>8</v>
      </c>
    </row>
    <row r="1091" spans="1:17" x14ac:dyDescent="0.25">
      <c r="A1091" t="s">
        <v>8</v>
      </c>
      <c r="B1091" t="s">
        <v>8</v>
      </c>
      <c r="C1091" t="s">
        <v>8</v>
      </c>
      <c r="D1091" t="s">
        <v>8</v>
      </c>
      <c r="E1091" t="s">
        <v>8</v>
      </c>
      <c r="F1091" t="s">
        <v>8</v>
      </c>
      <c r="I1091" t="s">
        <v>8</v>
      </c>
      <c r="J1091" t="s">
        <v>8</v>
      </c>
      <c r="K1091" t="s">
        <v>8</v>
      </c>
      <c r="L1091" t="s">
        <v>8</v>
      </c>
      <c r="M1091" t="s">
        <v>8</v>
      </c>
      <c r="N1091" t="s">
        <v>8</v>
      </c>
      <c r="P1091" t="s">
        <v>8</v>
      </c>
      <c r="Q1091" t="s">
        <v>8</v>
      </c>
    </row>
    <row r="1092" spans="1:17" x14ac:dyDescent="0.25">
      <c r="A1092" t="s">
        <v>8</v>
      </c>
      <c r="B1092" t="s">
        <v>8</v>
      </c>
      <c r="C1092" t="s">
        <v>8</v>
      </c>
      <c r="D1092" t="s">
        <v>8</v>
      </c>
      <c r="E1092" t="s">
        <v>8</v>
      </c>
      <c r="F1092" t="s">
        <v>8</v>
      </c>
      <c r="I1092" t="s">
        <v>8</v>
      </c>
      <c r="J1092" t="s">
        <v>8</v>
      </c>
      <c r="K1092" t="s">
        <v>8</v>
      </c>
      <c r="L1092" t="s">
        <v>8</v>
      </c>
      <c r="M1092" t="s">
        <v>8</v>
      </c>
      <c r="N1092" t="s">
        <v>8</v>
      </c>
      <c r="P1092" t="s">
        <v>8</v>
      </c>
      <c r="Q1092" t="s">
        <v>8</v>
      </c>
    </row>
    <row r="1093" spans="1:17" x14ac:dyDescent="0.25">
      <c r="A1093" t="s">
        <v>8</v>
      </c>
      <c r="B1093" t="s">
        <v>8</v>
      </c>
      <c r="C1093" t="s">
        <v>8</v>
      </c>
      <c r="D1093" t="s">
        <v>8</v>
      </c>
      <c r="E1093" t="s">
        <v>8</v>
      </c>
      <c r="F1093" t="s">
        <v>8</v>
      </c>
      <c r="I1093" t="s">
        <v>8</v>
      </c>
      <c r="J1093" t="s">
        <v>8</v>
      </c>
      <c r="K1093" t="s">
        <v>8</v>
      </c>
      <c r="L1093" t="s">
        <v>8</v>
      </c>
      <c r="M1093" t="s">
        <v>8</v>
      </c>
      <c r="N1093" t="s">
        <v>8</v>
      </c>
      <c r="P1093" t="s">
        <v>8</v>
      </c>
      <c r="Q1093" t="s">
        <v>8</v>
      </c>
    </row>
    <row r="1094" spans="1:17" x14ac:dyDescent="0.25">
      <c r="A1094" t="s">
        <v>8</v>
      </c>
      <c r="B1094" t="s">
        <v>8</v>
      </c>
      <c r="C1094" t="s">
        <v>8</v>
      </c>
      <c r="D1094" t="s">
        <v>8</v>
      </c>
      <c r="E1094" t="s">
        <v>8</v>
      </c>
      <c r="F1094" t="s">
        <v>8</v>
      </c>
      <c r="I1094" t="s">
        <v>8</v>
      </c>
      <c r="J1094" t="s">
        <v>8</v>
      </c>
      <c r="K1094" t="s">
        <v>8</v>
      </c>
      <c r="L1094" t="s">
        <v>8</v>
      </c>
      <c r="M1094" t="s">
        <v>8</v>
      </c>
      <c r="N1094" t="s">
        <v>8</v>
      </c>
      <c r="P1094" t="s">
        <v>8</v>
      </c>
      <c r="Q1094" t="s">
        <v>8</v>
      </c>
    </row>
    <row r="1095" spans="1:17" x14ac:dyDescent="0.25">
      <c r="A1095" t="s">
        <v>8</v>
      </c>
      <c r="B1095" t="s">
        <v>8</v>
      </c>
      <c r="C1095" t="s">
        <v>8</v>
      </c>
      <c r="D1095" t="s">
        <v>8</v>
      </c>
      <c r="E1095" t="s">
        <v>8</v>
      </c>
      <c r="F1095" t="s">
        <v>8</v>
      </c>
      <c r="I1095" t="s">
        <v>8</v>
      </c>
      <c r="J1095" t="s">
        <v>8</v>
      </c>
      <c r="K1095" t="s">
        <v>8</v>
      </c>
      <c r="L1095" t="s">
        <v>8</v>
      </c>
      <c r="M1095" t="s">
        <v>8</v>
      </c>
      <c r="N1095" t="s">
        <v>8</v>
      </c>
      <c r="P1095" t="s">
        <v>8</v>
      </c>
      <c r="Q1095" t="s">
        <v>8</v>
      </c>
    </row>
    <row r="1096" spans="1:17" x14ac:dyDescent="0.25">
      <c r="A1096" t="s">
        <v>8</v>
      </c>
      <c r="B1096" t="s">
        <v>8</v>
      </c>
      <c r="C1096" t="s">
        <v>8</v>
      </c>
      <c r="D1096" t="s">
        <v>8</v>
      </c>
      <c r="E1096" t="s">
        <v>8</v>
      </c>
      <c r="F1096" t="s">
        <v>8</v>
      </c>
      <c r="I1096" t="s">
        <v>8</v>
      </c>
      <c r="J1096" t="s">
        <v>8</v>
      </c>
      <c r="K1096" t="s">
        <v>8</v>
      </c>
      <c r="L1096" t="s">
        <v>8</v>
      </c>
      <c r="M1096" t="s">
        <v>8</v>
      </c>
      <c r="N1096" t="s">
        <v>8</v>
      </c>
      <c r="P1096" t="s">
        <v>8</v>
      </c>
      <c r="Q1096" t="s">
        <v>8</v>
      </c>
    </row>
    <row r="1097" spans="1:17" x14ac:dyDescent="0.25">
      <c r="A1097" t="s">
        <v>8</v>
      </c>
      <c r="B1097" t="s">
        <v>8</v>
      </c>
      <c r="C1097" t="s">
        <v>8</v>
      </c>
      <c r="D1097" t="s">
        <v>8</v>
      </c>
      <c r="E1097" t="s">
        <v>8</v>
      </c>
      <c r="F1097" t="s">
        <v>8</v>
      </c>
      <c r="I1097" t="s">
        <v>8</v>
      </c>
      <c r="J1097" t="s">
        <v>8</v>
      </c>
      <c r="K1097" t="s">
        <v>8</v>
      </c>
      <c r="L1097" t="s">
        <v>8</v>
      </c>
      <c r="M1097" t="s">
        <v>8</v>
      </c>
      <c r="N1097" t="s">
        <v>8</v>
      </c>
      <c r="P1097" t="s">
        <v>8</v>
      </c>
      <c r="Q1097" t="s">
        <v>8</v>
      </c>
    </row>
    <row r="1098" spans="1:17" x14ac:dyDescent="0.25">
      <c r="A1098" t="s">
        <v>8</v>
      </c>
      <c r="B1098" t="s">
        <v>8</v>
      </c>
      <c r="C1098" t="s">
        <v>8</v>
      </c>
      <c r="D1098" t="s">
        <v>8</v>
      </c>
      <c r="E1098" t="s">
        <v>8</v>
      </c>
      <c r="F1098" t="s">
        <v>8</v>
      </c>
      <c r="I1098" t="s">
        <v>8</v>
      </c>
      <c r="J1098" t="s">
        <v>8</v>
      </c>
      <c r="K1098" t="s">
        <v>8</v>
      </c>
      <c r="L1098" t="s">
        <v>8</v>
      </c>
      <c r="M1098" t="s">
        <v>8</v>
      </c>
      <c r="N1098" t="s">
        <v>8</v>
      </c>
      <c r="P1098" t="s">
        <v>8</v>
      </c>
      <c r="Q1098" t="s">
        <v>8</v>
      </c>
    </row>
    <row r="1099" spans="1:17" x14ac:dyDescent="0.25">
      <c r="A1099" t="s">
        <v>8</v>
      </c>
      <c r="B1099" t="s">
        <v>8</v>
      </c>
      <c r="C1099" t="s">
        <v>8</v>
      </c>
      <c r="D1099" t="s">
        <v>8</v>
      </c>
      <c r="E1099" t="s">
        <v>8</v>
      </c>
      <c r="F1099" t="s">
        <v>8</v>
      </c>
      <c r="I1099" t="s">
        <v>8</v>
      </c>
      <c r="J1099" t="s">
        <v>8</v>
      </c>
      <c r="K1099" t="s">
        <v>8</v>
      </c>
      <c r="L1099" t="s">
        <v>8</v>
      </c>
      <c r="M1099" t="s">
        <v>8</v>
      </c>
      <c r="N1099" t="s">
        <v>8</v>
      </c>
      <c r="P1099" t="s">
        <v>8</v>
      </c>
      <c r="Q1099" t="s">
        <v>8</v>
      </c>
    </row>
    <row r="1100" spans="1:17" x14ac:dyDescent="0.25">
      <c r="A1100" t="s">
        <v>8</v>
      </c>
      <c r="B1100" t="s">
        <v>8</v>
      </c>
      <c r="C1100" t="s">
        <v>8</v>
      </c>
      <c r="D1100" t="s">
        <v>8</v>
      </c>
      <c r="E1100" t="s">
        <v>8</v>
      </c>
      <c r="F1100" t="s">
        <v>8</v>
      </c>
      <c r="I1100" t="s">
        <v>8</v>
      </c>
      <c r="J1100" t="s">
        <v>8</v>
      </c>
      <c r="K1100" t="s">
        <v>8</v>
      </c>
      <c r="L1100" t="s">
        <v>8</v>
      </c>
      <c r="M1100" t="s">
        <v>8</v>
      </c>
      <c r="N1100" t="s">
        <v>8</v>
      </c>
      <c r="P1100" t="s">
        <v>8</v>
      </c>
      <c r="Q1100" t="s">
        <v>8</v>
      </c>
    </row>
    <row r="1101" spans="1:17" x14ac:dyDescent="0.25">
      <c r="A1101" t="s">
        <v>8</v>
      </c>
      <c r="B1101" t="s">
        <v>8</v>
      </c>
      <c r="C1101" t="s">
        <v>8</v>
      </c>
      <c r="D1101" t="s">
        <v>8</v>
      </c>
      <c r="E1101" t="s">
        <v>8</v>
      </c>
      <c r="F1101" t="s">
        <v>8</v>
      </c>
      <c r="I1101" t="s">
        <v>8</v>
      </c>
      <c r="J1101" t="s">
        <v>8</v>
      </c>
      <c r="K1101" t="s">
        <v>8</v>
      </c>
      <c r="L1101" t="s">
        <v>8</v>
      </c>
      <c r="M1101" t="s">
        <v>8</v>
      </c>
      <c r="N1101" t="s">
        <v>8</v>
      </c>
      <c r="P1101" t="s">
        <v>8</v>
      </c>
      <c r="Q1101" t="s">
        <v>8</v>
      </c>
    </row>
    <row r="1102" spans="1:17" x14ac:dyDescent="0.25">
      <c r="A1102" t="s">
        <v>8</v>
      </c>
      <c r="B1102" t="s">
        <v>8</v>
      </c>
      <c r="C1102" t="s">
        <v>8</v>
      </c>
      <c r="D1102" t="s">
        <v>8</v>
      </c>
      <c r="E1102" t="s">
        <v>8</v>
      </c>
      <c r="F1102" t="s">
        <v>8</v>
      </c>
      <c r="I1102" t="s">
        <v>8</v>
      </c>
      <c r="J1102" t="s">
        <v>8</v>
      </c>
      <c r="K1102" t="s">
        <v>8</v>
      </c>
      <c r="L1102" t="s">
        <v>8</v>
      </c>
      <c r="M1102" t="s">
        <v>8</v>
      </c>
      <c r="N1102" t="s">
        <v>8</v>
      </c>
      <c r="P1102" t="s">
        <v>8</v>
      </c>
      <c r="Q1102" t="s">
        <v>8</v>
      </c>
    </row>
    <row r="1103" spans="1:17" x14ac:dyDescent="0.25">
      <c r="A1103" t="s">
        <v>8</v>
      </c>
      <c r="B1103" t="s">
        <v>8</v>
      </c>
      <c r="C1103" t="s">
        <v>8</v>
      </c>
      <c r="D1103" t="s">
        <v>8</v>
      </c>
      <c r="E1103" t="s">
        <v>8</v>
      </c>
      <c r="F1103" t="s">
        <v>8</v>
      </c>
      <c r="I1103" t="s">
        <v>8</v>
      </c>
      <c r="J1103" t="s">
        <v>8</v>
      </c>
      <c r="K1103" t="s">
        <v>8</v>
      </c>
      <c r="L1103" t="s">
        <v>8</v>
      </c>
      <c r="M1103" t="s">
        <v>8</v>
      </c>
      <c r="N1103" t="s">
        <v>8</v>
      </c>
      <c r="P1103" t="s">
        <v>8</v>
      </c>
      <c r="Q1103" t="s">
        <v>8</v>
      </c>
    </row>
    <row r="1104" spans="1:17" x14ac:dyDescent="0.25">
      <c r="A1104" t="s">
        <v>8</v>
      </c>
      <c r="B1104" t="s">
        <v>8</v>
      </c>
      <c r="C1104" t="s">
        <v>8</v>
      </c>
      <c r="D1104" t="s">
        <v>8</v>
      </c>
      <c r="E1104" t="s">
        <v>8</v>
      </c>
      <c r="F1104" t="s">
        <v>8</v>
      </c>
      <c r="I1104" t="s">
        <v>8</v>
      </c>
      <c r="J1104" t="s">
        <v>8</v>
      </c>
      <c r="K1104" t="s">
        <v>8</v>
      </c>
      <c r="L1104" t="s">
        <v>8</v>
      </c>
      <c r="M1104" t="s">
        <v>8</v>
      </c>
      <c r="N1104" t="s">
        <v>8</v>
      </c>
      <c r="P1104" t="s">
        <v>8</v>
      </c>
      <c r="Q1104" t="s">
        <v>8</v>
      </c>
    </row>
    <row r="1105" spans="1:17" x14ac:dyDescent="0.25">
      <c r="A1105" t="s">
        <v>8</v>
      </c>
      <c r="B1105" t="s">
        <v>8</v>
      </c>
      <c r="C1105" t="s">
        <v>8</v>
      </c>
      <c r="D1105" t="s">
        <v>8</v>
      </c>
      <c r="E1105" t="s">
        <v>8</v>
      </c>
      <c r="F1105" t="s">
        <v>8</v>
      </c>
      <c r="I1105" t="s">
        <v>8</v>
      </c>
      <c r="J1105" t="s">
        <v>8</v>
      </c>
      <c r="K1105" t="s">
        <v>8</v>
      </c>
      <c r="L1105" t="s">
        <v>8</v>
      </c>
      <c r="M1105" t="s">
        <v>8</v>
      </c>
      <c r="N1105" t="s">
        <v>8</v>
      </c>
      <c r="P1105" t="s">
        <v>8</v>
      </c>
      <c r="Q1105" t="s">
        <v>8</v>
      </c>
    </row>
    <row r="1106" spans="1:17" x14ac:dyDescent="0.25">
      <c r="A1106" t="s">
        <v>8</v>
      </c>
      <c r="B1106" t="s">
        <v>8</v>
      </c>
      <c r="C1106" t="s">
        <v>8</v>
      </c>
      <c r="D1106" t="s">
        <v>8</v>
      </c>
      <c r="E1106" t="s">
        <v>8</v>
      </c>
      <c r="F1106" t="s">
        <v>8</v>
      </c>
      <c r="I1106" t="s">
        <v>8</v>
      </c>
      <c r="J1106" t="s">
        <v>8</v>
      </c>
      <c r="K1106" t="s">
        <v>8</v>
      </c>
      <c r="L1106" t="s">
        <v>8</v>
      </c>
      <c r="M1106" t="s">
        <v>8</v>
      </c>
      <c r="N1106" t="s">
        <v>8</v>
      </c>
      <c r="P1106" t="s">
        <v>8</v>
      </c>
      <c r="Q1106" t="s">
        <v>8</v>
      </c>
    </row>
    <row r="1107" spans="1:17" x14ac:dyDescent="0.25">
      <c r="A1107" t="s">
        <v>8</v>
      </c>
      <c r="B1107" t="s">
        <v>8</v>
      </c>
      <c r="C1107" t="s">
        <v>8</v>
      </c>
      <c r="D1107" t="s">
        <v>8</v>
      </c>
      <c r="E1107" t="s">
        <v>8</v>
      </c>
      <c r="F1107" t="s">
        <v>8</v>
      </c>
      <c r="I1107" t="s">
        <v>8</v>
      </c>
      <c r="J1107" t="s">
        <v>8</v>
      </c>
      <c r="K1107" t="s">
        <v>8</v>
      </c>
      <c r="L1107" t="s">
        <v>8</v>
      </c>
      <c r="M1107" t="s">
        <v>8</v>
      </c>
      <c r="N1107" t="s">
        <v>8</v>
      </c>
      <c r="P1107" t="s">
        <v>8</v>
      </c>
      <c r="Q1107" t="s">
        <v>8</v>
      </c>
    </row>
    <row r="1108" spans="1:17" x14ac:dyDescent="0.25">
      <c r="A1108" t="s">
        <v>8</v>
      </c>
      <c r="B1108" t="s">
        <v>8</v>
      </c>
      <c r="C1108" t="s">
        <v>8</v>
      </c>
      <c r="D1108" t="s">
        <v>8</v>
      </c>
      <c r="E1108" t="s">
        <v>8</v>
      </c>
      <c r="F1108" t="s">
        <v>8</v>
      </c>
      <c r="I1108" t="s">
        <v>8</v>
      </c>
      <c r="J1108" t="s">
        <v>8</v>
      </c>
      <c r="K1108" t="s">
        <v>8</v>
      </c>
      <c r="L1108" t="s">
        <v>8</v>
      </c>
      <c r="M1108" t="s">
        <v>8</v>
      </c>
      <c r="N1108" t="s">
        <v>8</v>
      </c>
      <c r="P1108" t="s">
        <v>8</v>
      </c>
      <c r="Q1108" t="s">
        <v>8</v>
      </c>
    </row>
    <row r="1109" spans="1:17" x14ac:dyDescent="0.25">
      <c r="A1109" t="s">
        <v>8</v>
      </c>
      <c r="B1109" t="s">
        <v>8</v>
      </c>
      <c r="C1109" t="s">
        <v>8</v>
      </c>
      <c r="D1109" t="s">
        <v>8</v>
      </c>
      <c r="E1109" t="s">
        <v>8</v>
      </c>
      <c r="F1109" t="s">
        <v>8</v>
      </c>
      <c r="I1109" t="s">
        <v>8</v>
      </c>
      <c r="J1109" t="s">
        <v>8</v>
      </c>
      <c r="K1109" t="s">
        <v>8</v>
      </c>
      <c r="L1109" t="s">
        <v>8</v>
      </c>
      <c r="M1109" t="s">
        <v>8</v>
      </c>
      <c r="N1109" t="s">
        <v>8</v>
      </c>
      <c r="P1109" t="s">
        <v>8</v>
      </c>
      <c r="Q1109" t="s">
        <v>8</v>
      </c>
    </row>
    <row r="1110" spans="1:17" x14ac:dyDescent="0.25">
      <c r="A1110" t="s">
        <v>8</v>
      </c>
      <c r="B1110" t="s">
        <v>8</v>
      </c>
      <c r="C1110" t="s">
        <v>8</v>
      </c>
      <c r="D1110" t="s">
        <v>8</v>
      </c>
      <c r="E1110" t="s">
        <v>8</v>
      </c>
      <c r="F1110" t="s">
        <v>8</v>
      </c>
      <c r="I1110" t="s">
        <v>8</v>
      </c>
      <c r="J1110" t="s">
        <v>8</v>
      </c>
      <c r="K1110" t="s">
        <v>8</v>
      </c>
      <c r="L1110" t="s">
        <v>8</v>
      </c>
      <c r="M1110" t="s">
        <v>8</v>
      </c>
      <c r="N1110" t="s">
        <v>8</v>
      </c>
      <c r="P1110" t="s">
        <v>8</v>
      </c>
      <c r="Q1110" t="s">
        <v>8</v>
      </c>
    </row>
    <row r="1111" spans="1:17" x14ac:dyDescent="0.25">
      <c r="A1111" t="s">
        <v>8</v>
      </c>
      <c r="B1111" t="s">
        <v>8</v>
      </c>
      <c r="C1111" t="s">
        <v>8</v>
      </c>
      <c r="D1111" t="s">
        <v>8</v>
      </c>
      <c r="E1111" t="s">
        <v>8</v>
      </c>
      <c r="F1111" t="s">
        <v>8</v>
      </c>
      <c r="I1111" t="s">
        <v>8</v>
      </c>
      <c r="J1111" t="s">
        <v>8</v>
      </c>
      <c r="K1111" t="s">
        <v>8</v>
      </c>
      <c r="L1111" t="s">
        <v>8</v>
      </c>
      <c r="M1111" t="s">
        <v>8</v>
      </c>
      <c r="N1111" t="s">
        <v>8</v>
      </c>
      <c r="P1111" t="s">
        <v>8</v>
      </c>
      <c r="Q1111" t="s">
        <v>8</v>
      </c>
    </row>
    <row r="1112" spans="1:17" x14ac:dyDescent="0.25">
      <c r="A1112" t="s">
        <v>8</v>
      </c>
      <c r="B1112" t="s">
        <v>8</v>
      </c>
      <c r="C1112" t="s">
        <v>8</v>
      </c>
      <c r="D1112" t="s">
        <v>8</v>
      </c>
      <c r="E1112" t="s">
        <v>8</v>
      </c>
      <c r="F1112" t="s">
        <v>8</v>
      </c>
      <c r="I1112" t="s">
        <v>8</v>
      </c>
      <c r="J1112" t="s">
        <v>8</v>
      </c>
      <c r="K1112" t="s">
        <v>8</v>
      </c>
      <c r="L1112" t="s">
        <v>8</v>
      </c>
      <c r="M1112" t="s">
        <v>8</v>
      </c>
      <c r="N1112" t="s">
        <v>8</v>
      </c>
      <c r="P1112" t="s">
        <v>8</v>
      </c>
      <c r="Q1112" t="s">
        <v>8</v>
      </c>
    </row>
    <row r="1113" spans="1:17" x14ac:dyDescent="0.25">
      <c r="A1113" t="s">
        <v>8</v>
      </c>
      <c r="B1113" t="s">
        <v>8</v>
      </c>
      <c r="C1113" t="s">
        <v>8</v>
      </c>
      <c r="D1113" t="s">
        <v>8</v>
      </c>
      <c r="E1113" t="s">
        <v>8</v>
      </c>
      <c r="F1113" t="s">
        <v>8</v>
      </c>
      <c r="I1113" t="s">
        <v>8</v>
      </c>
      <c r="J1113" t="s">
        <v>8</v>
      </c>
      <c r="K1113" t="s">
        <v>8</v>
      </c>
      <c r="L1113" t="s">
        <v>8</v>
      </c>
      <c r="M1113" t="s">
        <v>8</v>
      </c>
      <c r="N1113" t="s">
        <v>8</v>
      </c>
      <c r="P1113" t="s">
        <v>8</v>
      </c>
      <c r="Q1113" t="s">
        <v>8</v>
      </c>
    </row>
    <row r="1114" spans="1:17" x14ac:dyDescent="0.25">
      <c r="A1114" t="s">
        <v>8</v>
      </c>
      <c r="B1114" t="s">
        <v>8</v>
      </c>
      <c r="C1114" t="s">
        <v>8</v>
      </c>
      <c r="D1114" t="s">
        <v>8</v>
      </c>
      <c r="E1114" t="s">
        <v>8</v>
      </c>
      <c r="F1114" t="s">
        <v>8</v>
      </c>
      <c r="I1114" t="s">
        <v>8</v>
      </c>
      <c r="J1114" t="s">
        <v>8</v>
      </c>
      <c r="K1114" t="s">
        <v>8</v>
      </c>
      <c r="L1114" t="s">
        <v>8</v>
      </c>
      <c r="M1114" t="s">
        <v>8</v>
      </c>
      <c r="N1114" t="s">
        <v>8</v>
      </c>
      <c r="P1114" t="s">
        <v>8</v>
      </c>
      <c r="Q1114" t="s">
        <v>8</v>
      </c>
    </row>
    <row r="1115" spans="1:17" x14ac:dyDescent="0.25">
      <c r="A1115" t="s">
        <v>8</v>
      </c>
      <c r="B1115" t="s">
        <v>8</v>
      </c>
      <c r="C1115" t="s">
        <v>8</v>
      </c>
      <c r="D1115" t="s">
        <v>8</v>
      </c>
      <c r="E1115" t="s">
        <v>8</v>
      </c>
      <c r="F1115" t="s">
        <v>8</v>
      </c>
      <c r="I1115" t="s">
        <v>8</v>
      </c>
      <c r="J1115" t="s">
        <v>8</v>
      </c>
      <c r="K1115" t="s">
        <v>8</v>
      </c>
      <c r="L1115" t="s">
        <v>8</v>
      </c>
      <c r="M1115" t="s">
        <v>8</v>
      </c>
      <c r="N1115" t="s">
        <v>8</v>
      </c>
      <c r="P1115" t="s">
        <v>8</v>
      </c>
      <c r="Q1115" t="s">
        <v>8</v>
      </c>
    </row>
    <row r="1116" spans="1:17" x14ac:dyDescent="0.25">
      <c r="A1116" t="s">
        <v>8</v>
      </c>
      <c r="B1116" t="s">
        <v>8</v>
      </c>
      <c r="C1116" t="s">
        <v>8</v>
      </c>
      <c r="D1116" t="s">
        <v>8</v>
      </c>
      <c r="E1116" t="s">
        <v>8</v>
      </c>
      <c r="F1116" t="s">
        <v>8</v>
      </c>
      <c r="I1116" t="s">
        <v>8</v>
      </c>
      <c r="J1116" t="s">
        <v>8</v>
      </c>
      <c r="K1116" t="s">
        <v>8</v>
      </c>
      <c r="L1116" t="s">
        <v>8</v>
      </c>
      <c r="M1116" t="s">
        <v>8</v>
      </c>
      <c r="N1116" t="s">
        <v>8</v>
      </c>
      <c r="P1116" t="s">
        <v>8</v>
      </c>
      <c r="Q1116" t="s">
        <v>8</v>
      </c>
    </row>
    <row r="1117" spans="1:17" x14ac:dyDescent="0.25">
      <c r="A1117" t="s">
        <v>8</v>
      </c>
      <c r="B1117" t="s">
        <v>8</v>
      </c>
      <c r="C1117" t="s">
        <v>8</v>
      </c>
      <c r="D1117" t="s">
        <v>8</v>
      </c>
      <c r="E1117" t="s">
        <v>8</v>
      </c>
      <c r="F1117" t="s">
        <v>8</v>
      </c>
      <c r="I1117" t="s">
        <v>8</v>
      </c>
      <c r="J1117" t="s">
        <v>8</v>
      </c>
      <c r="K1117" t="s">
        <v>8</v>
      </c>
      <c r="L1117" t="s">
        <v>8</v>
      </c>
      <c r="M1117" t="s">
        <v>8</v>
      </c>
      <c r="N1117" t="s">
        <v>8</v>
      </c>
      <c r="P1117" t="s">
        <v>8</v>
      </c>
      <c r="Q1117" t="s">
        <v>8</v>
      </c>
    </row>
    <row r="1118" spans="1:17" x14ac:dyDescent="0.25">
      <c r="A1118" t="s">
        <v>8</v>
      </c>
      <c r="B1118" t="s">
        <v>8</v>
      </c>
      <c r="C1118" t="s">
        <v>8</v>
      </c>
      <c r="D1118" t="s">
        <v>8</v>
      </c>
      <c r="E1118" t="s">
        <v>8</v>
      </c>
      <c r="F1118" t="s">
        <v>8</v>
      </c>
      <c r="I1118" t="s">
        <v>8</v>
      </c>
      <c r="J1118" t="s">
        <v>8</v>
      </c>
      <c r="K1118" t="s">
        <v>8</v>
      </c>
      <c r="L1118" t="s">
        <v>8</v>
      </c>
      <c r="M1118" t="s">
        <v>8</v>
      </c>
      <c r="N1118" t="s">
        <v>8</v>
      </c>
      <c r="P1118" t="s">
        <v>8</v>
      </c>
      <c r="Q1118" t="s">
        <v>8</v>
      </c>
    </row>
    <row r="1119" spans="1:17" x14ac:dyDescent="0.25">
      <c r="A1119" t="s">
        <v>8</v>
      </c>
      <c r="B1119" t="s">
        <v>8</v>
      </c>
      <c r="C1119" t="s">
        <v>8</v>
      </c>
      <c r="D1119" t="s">
        <v>8</v>
      </c>
      <c r="E1119" t="s">
        <v>8</v>
      </c>
      <c r="F1119" t="s">
        <v>8</v>
      </c>
      <c r="I1119" t="s">
        <v>8</v>
      </c>
      <c r="J1119" t="s">
        <v>8</v>
      </c>
      <c r="K1119" t="s">
        <v>8</v>
      </c>
      <c r="L1119" t="s">
        <v>8</v>
      </c>
      <c r="M1119" t="s">
        <v>8</v>
      </c>
      <c r="N1119" t="s">
        <v>8</v>
      </c>
      <c r="P1119" t="s">
        <v>8</v>
      </c>
      <c r="Q1119" t="s">
        <v>8</v>
      </c>
    </row>
    <row r="1120" spans="1:17" x14ac:dyDescent="0.25">
      <c r="A1120" t="s">
        <v>8</v>
      </c>
      <c r="B1120" t="s">
        <v>8</v>
      </c>
      <c r="C1120" t="s">
        <v>8</v>
      </c>
      <c r="D1120" t="s">
        <v>8</v>
      </c>
      <c r="E1120" t="s">
        <v>8</v>
      </c>
      <c r="F1120" t="s">
        <v>8</v>
      </c>
      <c r="I1120" t="s">
        <v>8</v>
      </c>
      <c r="J1120" t="s">
        <v>8</v>
      </c>
      <c r="K1120" t="s">
        <v>8</v>
      </c>
      <c r="L1120" t="s">
        <v>8</v>
      </c>
      <c r="M1120" t="s">
        <v>8</v>
      </c>
      <c r="N1120" t="s">
        <v>8</v>
      </c>
      <c r="P1120" t="s">
        <v>8</v>
      </c>
      <c r="Q1120" t="s">
        <v>8</v>
      </c>
    </row>
    <row r="1121" spans="1:17" x14ac:dyDescent="0.25">
      <c r="P1121" t="e">
        <v>#N/A</v>
      </c>
      <c r="Q1121" t="e">
        <v>#N/A</v>
      </c>
    </row>
    <row r="1122" spans="1:17" x14ac:dyDescent="0.25">
      <c r="C1122" t="s">
        <v>10109</v>
      </c>
    </row>
    <row r="1124" spans="1:17" x14ac:dyDescent="0.25">
      <c r="A1124" t="s">
        <v>8</v>
      </c>
      <c r="B1124" t="s">
        <v>8</v>
      </c>
      <c r="C1124" t="s">
        <v>8</v>
      </c>
      <c r="D1124" t="s">
        <v>8</v>
      </c>
      <c r="E1124" t="s">
        <v>8</v>
      </c>
      <c r="F1124" t="s">
        <v>8</v>
      </c>
      <c r="I1124" t="s">
        <v>8</v>
      </c>
      <c r="J1124" t="s">
        <v>8</v>
      </c>
      <c r="K1124" t="s">
        <v>8</v>
      </c>
      <c r="L1124" t="s">
        <v>8</v>
      </c>
      <c r="M1124" t="s">
        <v>8</v>
      </c>
      <c r="N1124" t="s">
        <v>8</v>
      </c>
      <c r="P1124" t="e">
        <v>#N/A</v>
      </c>
      <c r="Q1124" t="e">
        <v>#N/A</v>
      </c>
    </row>
    <row r="1125" spans="1:17" x14ac:dyDescent="0.25">
      <c r="A1125">
        <v>69</v>
      </c>
      <c r="B1125" t="s">
        <v>12206</v>
      </c>
      <c r="C1125" t="s">
        <v>12207</v>
      </c>
      <c r="D1125" t="s">
        <v>22</v>
      </c>
      <c r="E1125" t="s">
        <v>23</v>
      </c>
      <c r="F1125" t="s">
        <v>8</v>
      </c>
      <c r="I1125">
        <v>108</v>
      </c>
      <c r="J1125" t="s">
        <v>12252</v>
      </c>
      <c r="K1125" t="s">
        <v>12253</v>
      </c>
      <c r="L1125" t="s">
        <v>35</v>
      </c>
      <c r="M1125" t="s">
        <v>12135</v>
      </c>
      <c r="N1125" t="s">
        <v>8</v>
      </c>
      <c r="P1125" t="s">
        <v>8</v>
      </c>
      <c r="Q1125" t="s">
        <v>8</v>
      </c>
    </row>
    <row r="1126" spans="1:17" x14ac:dyDescent="0.25">
      <c r="A1126">
        <v>1512</v>
      </c>
      <c r="B1126" t="s">
        <v>12208</v>
      </c>
      <c r="C1126" t="s">
        <v>12209</v>
      </c>
      <c r="D1126" t="s">
        <v>22</v>
      </c>
      <c r="E1126" t="s">
        <v>23</v>
      </c>
      <c r="F1126" t="s">
        <v>8</v>
      </c>
      <c r="I1126">
        <v>58</v>
      </c>
      <c r="J1126" t="s">
        <v>12254</v>
      </c>
      <c r="K1126" t="s">
        <v>12255</v>
      </c>
      <c r="L1126" t="s">
        <v>35</v>
      </c>
      <c r="M1126" t="s">
        <v>12135</v>
      </c>
      <c r="N1126" t="s">
        <v>8</v>
      </c>
      <c r="P1126" t="s">
        <v>8</v>
      </c>
      <c r="Q1126" t="s">
        <v>8</v>
      </c>
    </row>
    <row r="1127" spans="1:17" x14ac:dyDescent="0.25">
      <c r="A1127">
        <v>2142</v>
      </c>
      <c r="B1127" t="s">
        <v>12210</v>
      </c>
      <c r="C1127" t="s">
        <v>12211</v>
      </c>
      <c r="D1127" t="s">
        <v>22</v>
      </c>
      <c r="E1127" t="s">
        <v>23</v>
      </c>
      <c r="F1127" t="s">
        <v>8</v>
      </c>
      <c r="I1127">
        <v>32</v>
      </c>
      <c r="J1127" t="s">
        <v>12258</v>
      </c>
      <c r="K1127" t="s">
        <v>12259</v>
      </c>
      <c r="L1127" t="s">
        <v>22</v>
      </c>
      <c r="M1127" t="s">
        <v>31</v>
      </c>
      <c r="N1127" t="s">
        <v>8</v>
      </c>
      <c r="P1127" t="s">
        <v>8</v>
      </c>
      <c r="Q1127" t="s">
        <v>8</v>
      </c>
    </row>
    <row r="1128" spans="1:17" x14ac:dyDescent="0.25">
      <c r="A1128">
        <v>467</v>
      </c>
      <c r="B1128" t="s">
        <v>12212</v>
      </c>
      <c r="C1128" t="s">
        <v>12213</v>
      </c>
      <c r="D1128" t="s">
        <v>22</v>
      </c>
      <c r="E1128" t="s">
        <v>23</v>
      </c>
      <c r="F1128" t="s">
        <v>8</v>
      </c>
      <c r="I1128">
        <v>29</v>
      </c>
      <c r="J1128" t="s">
        <v>12262</v>
      </c>
      <c r="K1128" t="s">
        <v>12263</v>
      </c>
      <c r="L1128" t="s">
        <v>22</v>
      </c>
      <c r="M1128" t="s">
        <v>31</v>
      </c>
      <c r="N1128" t="s">
        <v>8</v>
      </c>
      <c r="P1128" t="s">
        <v>8</v>
      </c>
      <c r="Q1128" t="s">
        <v>8</v>
      </c>
    </row>
    <row r="1129" spans="1:17" x14ac:dyDescent="0.25">
      <c r="A1129">
        <v>37</v>
      </c>
      <c r="B1129" t="s">
        <v>12214</v>
      </c>
      <c r="C1129" t="s">
        <v>12215</v>
      </c>
      <c r="D1129" t="s">
        <v>22</v>
      </c>
      <c r="E1129" t="s">
        <v>23</v>
      </c>
      <c r="F1129" t="s">
        <v>8</v>
      </c>
      <c r="I1129">
        <v>325</v>
      </c>
      <c r="J1129" t="s">
        <v>12266</v>
      </c>
      <c r="K1129" t="s">
        <v>12267</v>
      </c>
      <c r="L1129" t="s">
        <v>35</v>
      </c>
      <c r="M1129" t="s">
        <v>12135</v>
      </c>
      <c r="N1129" t="s">
        <v>8</v>
      </c>
      <c r="P1129" t="s">
        <v>8</v>
      </c>
      <c r="Q1129" t="s">
        <v>8</v>
      </c>
    </row>
    <row r="1130" spans="1:17" x14ac:dyDescent="0.25">
      <c r="A1130">
        <v>3234</v>
      </c>
      <c r="B1130" t="s">
        <v>12216</v>
      </c>
      <c r="C1130" t="s">
        <v>12217</v>
      </c>
      <c r="D1130" t="s">
        <v>22</v>
      </c>
      <c r="E1130" t="s">
        <v>23</v>
      </c>
      <c r="F1130" t="s">
        <v>8</v>
      </c>
      <c r="I1130">
        <v>32</v>
      </c>
      <c r="J1130" t="s">
        <v>12271</v>
      </c>
      <c r="K1130" t="s">
        <v>12270</v>
      </c>
      <c r="L1130" t="s">
        <v>22</v>
      </c>
      <c r="M1130" t="s">
        <v>31</v>
      </c>
      <c r="N1130" t="s">
        <v>8</v>
      </c>
      <c r="P1130" t="s">
        <v>8</v>
      </c>
      <c r="Q1130" t="s">
        <v>8</v>
      </c>
    </row>
    <row r="1131" spans="1:17" x14ac:dyDescent="0.25">
      <c r="A1131">
        <v>300</v>
      </c>
      <c r="B1131" t="s">
        <v>12220</v>
      </c>
      <c r="C1131" t="s">
        <v>12221</v>
      </c>
      <c r="D1131" t="s">
        <v>22</v>
      </c>
      <c r="E1131" t="s">
        <v>23</v>
      </c>
      <c r="F1131" t="s">
        <v>8</v>
      </c>
      <c r="I1131">
        <v>80</v>
      </c>
      <c r="J1131" t="s">
        <v>12274</v>
      </c>
      <c r="K1131" t="s">
        <v>12275</v>
      </c>
      <c r="L1131" t="s">
        <v>35</v>
      </c>
      <c r="M1131" t="s">
        <v>12135</v>
      </c>
      <c r="N1131" t="s">
        <v>8</v>
      </c>
      <c r="P1131" t="s">
        <v>8</v>
      </c>
      <c r="Q1131" t="s">
        <v>8</v>
      </c>
    </row>
    <row r="1132" spans="1:17" x14ac:dyDescent="0.25">
      <c r="A1132">
        <v>3439</v>
      </c>
      <c r="B1132" t="s">
        <v>12224</v>
      </c>
      <c r="C1132" t="s">
        <v>10059</v>
      </c>
      <c r="D1132" t="s">
        <v>22</v>
      </c>
      <c r="E1132" t="s">
        <v>23</v>
      </c>
      <c r="F1132" t="s">
        <v>8</v>
      </c>
      <c r="I1132">
        <v>192</v>
      </c>
      <c r="J1132" t="s">
        <v>12136</v>
      </c>
      <c r="K1132" t="s">
        <v>12137</v>
      </c>
      <c r="L1132" t="s">
        <v>35</v>
      </c>
      <c r="M1132" t="s">
        <v>12135</v>
      </c>
      <c r="N1132" t="s">
        <v>8</v>
      </c>
      <c r="P1132" t="s">
        <v>8</v>
      </c>
      <c r="Q1132" t="s">
        <v>8</v>
      </c>
    </row>
    <row r="1133" spans="1:17" x14ac:dyDescent="0.25">
      <c r="A1133">
        <v>30</v>
      </c>
      <c r="B1133" t="s">
        <v>12227</v>
      </c>
      <c r="C1133" t="s">
        <v>12228</v>
      </c>
      <c r="D1133" t="s">
        <v>22</v>
      </c>
      <c r="E1133" t="s">
        <v>23</v>
      </c>
      <c r="F1133" t="s">
        <v>8</v>
      </c>
      <c r="I1133">
        <v>65</v>
      </c>
      <c r="J1133" t="s">
        <v>12278</v>
      </c>
      <c r="K1133" t="s">
        <v>12137</v>
      </c>
      <c r="L1133" t="s">
        <v>22</v>
      </c>
      <c r="M1133" t="s">
        <v>31</v>
      </c>
      <c r="N1133" t="s">
        <v>8</v>
      </c>
      <c r="P1133" t="s">
        <v>8</v>
      </c>
      <c r="Q1133" t="s">
        <v>8</v>
      </c>
    </row>
    <row r="1134" spans="1:17" x14ac:dyDescent="0.25">
      <c r="A1134">
        <v>2041</v>
      </c>
      <c r="B1134" t="s">
        <v>12229</v>
      </c>
      <c r="C1134" t="s">
        <v>8599</v>
      </c>
      <c r="D1134" t="s">
        <v>22</v>
      </c>
      <c r="E1134" t="s">
        <v>23</v>
      </c>
      <c r="F1134" t="s">
        <v>8</v>
      </c>
      <c r="I1134">
        <v>79</v>
      </c>
      <c r="J1134" t="s">
        <v>12281</v>
      </c>
      <c r="K1134" t="s">
        <v>12282</v>
      </c>
      <c r="L1134" t="s">
        <v>35</v>
      </c>
      <c r="M1134" t="s">
        <v>12135</v>
      </c>
      <c r="N1134" t="s">
        <v>8</v>
      </c>
      <c r="P1134" t="s">
        <v>8</v>
      </c>
      <c r="Q1134" t="s">
        <v>8</v>
      </c>
    </row>
    <row r="1135" spans="1:17" x14ac:dyDescent="0.25">
      <c r="A1135">
        <v>25</v>
      </c>
      <c r="B1135" t="s">
        <v>12986</v>
      </c>
      <c r="C1135" t="s">
        <v>8599</v>
      </c>
      <c r="D1135" t="s">
        <v>12987</v>
      </c>
      <c r="E1135" t="s">
        <v>12988</v>
      </c>
      <c r="F1135" t="s">
        <v>8</v>
      </c>
      <c r="I1135">
        <v>25</v>
      </c>
      <c r="J1135" t="s">
        <v>12140</v>
      </c>
      <c r="K1135" t="s">
        <v>12141</v>
      </c>
      <c r="L1135" t="s">
        <v>35</v>
      </c>
      <c r="M1135" t="s">
        <v>12135</v>
      </c>
      <c r="N1135" t="s">
        <v>8</v>
      </c>
      <c r="P1135" t="s">
        <v>8</v>
      </c>
      <c r="Q1135" t="s">
        <v>8</v>
      </c>
    </row>
    <row r="1136" spans="1:17" x14ac:dyDescent="0.25">
      <c r="A1136">
        <v>129</v>
      </c>
      <c r="B1136" t="s">
        <v>12232</v>
      </c>
      <c r="C1136" t="s">
        <v>8599</v>
      </c>
      <c r="D1136" t="s">
        <v>12233</v>
      </c>
      <c r="E1136" t="s">
        <v>8</v>
      </c>
      <c r="F1136" t="s">
        <v>8</v>
      </c>
      <c r="I1136">
        <v>96</v>
      </c>
      <c r="J1136" t="s">
        <v>12287</v>
      </c>
      <c r="K1136" t="s">
        <v>12288</v>
      </c>
      <c r="L1136" t="s">
        <v>35</v>
      </c>
      <c r="M1136" t="s">
        <v>9776</v>
      </c>
      <c r="N1136" t="s">
        <v>8</v>
      </c>
      <c r="P1136" t="s">
        <v>8</v>
      </c>
      <c r="Q1136" t="s">
        <v>8</v>
      </c>
    </row>
    <row r="1137" spans="1:17" x14ac:dyDescent="0.25">
      <c r="A1137">
        <v>234</v>
      </c>
      <c r="B1137" t="s">
        <v>12236</v>
      </c>
      <c r="C1137" t="s">
        <v>12237</v>
      </c>
      <c r="D1137" t="s">
        <v>22</v>
      </c>
      <c r="E1137" t="s">
        <v>23</v>
      </c>
      <c r="F1137" t="s">
        <v>8</v>
      </c>
      <c r="I1137">
        <v>42</v>
      </c>
      <c r="J1137" t="s">
        <v>12289</v>
      </c>
      <c r="K1137" t="s">
        <v>12290</v>
      </c>
      <c r="L1137" t="s">
        <v>22</v>
      </c>
      <c r="M1137" t="s">
        <v>23</v>
      </c>
      <c r="N1137" t="s">
        <v>8</v>
      </c>
      <c r="P1137" t="s">
        <v>8</v>
      </c>
      <c r="Q1137" t="s">
        <v>8</v>
      </c>
    </row>
    <row r="1138" spans="1:17" x14ac:dyDescent="0.25">
      <c r="A1138">
        <v>33</v>
      </c>
      <c r="B1138" t="s">
        <v>12239</v>
      </c>
      <c r="C1138" t="s">
        <v>12240</v>
      </c>
      <c r="D1138" t="s">
        <v>22</v>
      </c>
      <c r="E1138" t="s">
        <v>23</v>
      </c>
      <c r="F1138" t="s">
        <v>8</v>
      </c>
      <c r="I1138">
        <v>57</v>
      </c>
      <c r="J1138" t="s">
        <v>12142</v>
      </c>
      <c r="K1138" t="s">
        <v>12143</v>
      </c>
      <c r="L1138" t="s">
        <v>35</v>
      </c>
      <c r="M1138" t="s">
        <v>12135</v>
      </c>
      <c r="N1138" t="s">
        <v>8</v>
      </c>
      <c r="P1138" t="s">
        <v>8</v>
      </c>
      <c r="Q1138" t="s">
        <v>8</v>
      </c>
    </row>
    <row r="1139" spans="1:17" x14ac:dyDescent="0.25">
      <c r="A1139">
        <v>37</v>
      </c>
      <c r="B1139" t="s">
        <v>12243</v>
      </c>
      <c r="C1139" t="s">
        <v>12244</v>
      </c>
      <c r="D1139" t="s">
        <v>22</v>
      </c>
      <c r="E1139" t="s">
        <v>23</v>
      </c>
      <c r="F1139" t="s">
        <v>8</v>
      </c>
      <c r="I1139">
        <v>42</v>
      </c>
      <c r="J1139" t="s">
        <v>12293</v>
      </c>
      <c r="K1139" t="s">
        <v>12143</v>
      </c>
      <c r="L1139" t="s">
        <v>22</v>
      </c>
      <c r="M1139" t="s">
        <v>23</v>
      </c>
      <c r="N1139" t="s">
        <v>8</v>
      </c>
      <c r="P1139" t="s">
        <v>8</v>
      </c>
      <c r="Q1139" t="s">
        <v>8</v>
      </c>
    </row>
    <row r="1140" spans="1:17" x14ac:dyDescent="0.25">
      <c r="A1140">
        <v>1158</v>
      </c>
      <c r="B1140" t="s">
        <v>12247</v>
      </c>
      <c r="C1140" t="s">
        <v>12248</v>
      </c>
      <c r="D1140" t="s">
        <v>22</v>
      </c>
      <c r="E1140" t="s">
        <v>23</v>
      </c>
      <c r="F1140" t="s">
        <v>8</v>
      </c>
      <c r="I1140">
        <v>138</v>
      </c>
      <c r="J1140" t="s">
        <v>12146</v>
      </c>
      <c r="K1140" t="s">
        <v>12147</v>
      </c>
      <c r="L1140" t="s">
        <v>35</v>
      </c>
      <c r="M1140" t="s">
        <v>9776</v>
      </c>
      <c r="N1140" t="s">
        <v>8</v>
      </c>
      <c r="P1140" t="s">
        <v>8</v>
      </c>
      <c r="Q1140" t="s">
        <v>8</v>
      </c>
    </row>
    <row r="1141" spans="1:17" x14ac:dyDescent="0.25">
      <c r="A1141">
        <v>264</v>
      </c>
      <c r="B1141" t="s">
        <v>12251</v>
      </c>
      <c r="C1141" t="s">
        <v>12248</v>
      </c>
      <c r="D1141" t="s">
        <v>12233</v>
      </c>
      <c r="E1141" t="s">
        <v>8</v>
      </c>
      <c r="F1141" t="s">
        <v>8</v>
      </c>
      <c r="I1141">
        <v>48</v>
      </c>
      <c r="J1141" t="s">
        <v>12298</v>
      </c>
      <c r="K1141" t="s">
        <v>12299</v>
      </c>
      <c r="L1141" t="s">
        <v>35</v>
      </c>
      <c r="M1141" t="s">
        <v>9776</v>
      </c>
      <c r="N1141" t="s">
        <v>8</v>
      </c>
      <c r="P1141" t="s">
        <v>8</v>
      </c>
      <c r="Q1141" t="s">
        <v>8</v>
      </c>
    </row>
    <row r="1142" spans="1:17" x14ac:dyDescent="0.25">
      <c r="A1142">
        <v>57</v>
      </c>
      <c r="B1142" t="s">
        <v>12256</v>
      </c>
      <c r="C1142" t="s">
        <v>12257</v>
      </c>
      <c r="D1142" t="s">
        <v>22</v>
      </c>
      <c r="E1142" t="s">
        <v>23</v>
      </c>
      <c r="F1142" t="s">
        <v>8</v>
      </c>
      <c r="I1142">
        <v>81</v>
      </c>
      <c r="J1142" t="s">
        <v>12300</v>
      </c>
      <c r="K1142" t="s">
        <v>12301</v>
      </c>
      <c r="L1142" t="s">
        <v>35</v>
      </c>
      <c r="M1142" t="s">
        <v>12135</v>
      </c>
      <c r="N1142" t="s">
        <v>8</v>
      </c>
      <c r="P1142" t="s">
        <v>8</v>
      </c>
      <c r="Q1142" t="s">
        <v>8</v>
      </c>
    </row>
    <row r="1143" spans="1:17" x14ac:dyDescent="0.25">
      <c r="A1143">
        <v>103</v>
      </c>
      <c r="B1143" t="s">
        <v>12260</v>
      </c>
      <c r="C1143" t="s">
        <v>12261</v>
      </c>
      <c r="D1143" t="s">
        <v>22</v>
      </c>
      <c r="E1143" t="s">
        <v>23</v>
      </c>
      <c r="F1143" t="s">
        <v>8</v>
      </c>
      <c r="I1143">
        <v>1589</v>
      </c>
      <c r="J1143" t="s">
        <v>8878</v>
      </c>
      <c r="K1143" t="s">
        <v>8083</v>
      </c>
      <c r="L1143" t="s">
        <v>22</v>
      </c>
      <c r="M1143" t="s">
        <v>23</v>
      </c>
      <c r="N1143" t="s">
        <v>8</v>
      </c>
      <c r="P1143" t="s">
        <v>8</v>
      </c>
      <c r="Q1143" t="s">
        <v>8</v>
      </c>
    </row>
    <row r="1144" spans="1:17" x14ac:dyDescent="0.25">
      <c r="A1144">
        <v>414</v>
      </c>
      <c r="B1144" t="s">
        <v>12264</v>
      </c>
      <c r="C1144" t="s">
        <v>12265</v>
      </c>
      <c r="D1144" t="s">
        <v>22</v>
      </c>
      <c r="E1144" t="s">
        <v>23</v>
      </c>
      <c r="F1144" t="s">
        <v>8</v>
      </c>
      <c r="I1144">
        <v>75</v>
      </c>
      <c r="J1144" t="s">
        <v>11000</v>
      </c>
      <c r="K1144" t="s">
        <v>10420</v>
      </c>
      <c r="L1144" t="s">
        <v>22</v>
      </c>
      <c r="M1144" t="s">
        <v>23</v>
      </c>
      <c r="N1144" t="s">
        <v>17</v>
      </c>
      <c r="P1144" t="s">
        <v>8</v>
      </c>
      <c r="Q1144" t="s">
        <v>8</v>
      </c>
    </row>
    <row r="1145" spans="1:17" x14ac:dyDescent="0.25">
      <c r="A1145">
        <v>143</v>
      </c>
      <c r="B1145" t="s">
        <v>12268</v>
      </c>
      <c r="C1145" t="s">
        <v>12269</v>
      </c>
      <c r="D1145" t="s">
        <v>12233</v>
      </c>
      <c r="E1145" t="s">
        <v>8</v>
      </c>
      <c r="F1145" t="s">
        <v>8</v>
      </c>
      <c r="I1145">
        <v>34</v>
      </c>
      <c r="J1145" t="s">
        <v>12648</v>
      </c>
      <c r="K1145" t="s">
        <v>12649</v>
      </c>
      <c r="L1145" t="s">
        <v>29</v>
      </c>
      <c r="M1145" t="s">
        <v>30</v>
      </c>
      <c r="N1145" t="s">
        <v>8</v>
      </c>
      <c r="P1145" t="s">
        <v>8</v>
      </c>
      <c r="Q1145" t="s">
        <v>8</v>
      </c>
    </row>
    <row r="1146" spans="1:17" x14ac:dyDescent="0.25">
      <c r="A1146">
        <v>89</v>
      </c>
      <c r="B1146" t="s">
        <v>12272</v>
      </c>
      <c r="C1146" t="s">
        <v>12273</v>
      </c>
      <c r="D1146" t="s">
        <v>22</v>
      </c>
      <c r="E1146" t="s">
        <v>23</v>
      </c>
      <c r="F1146" t="s">
        <v>8</v>
      </c>
      <c r="I1146">
        <v>240</v>
      </c>
      <c r="J1146" t="s">
        <v>12148</v>
      </c>
      <c r="K1146" t="s">
        <v>12149</v>
      </c>
      <c r="L1146" t="s">
        <v>22</v>
      </c>
      <c r="M1146" t="s">
        <v>31</v>
      </c>
      <c r="N1146" t="s">
        <v>8</v>
      </c>
      <c r="P1146" t="s">
        <v>8</v>
      </c>
      <c r="Q1146" t="s">
        <v>8</v>
      </c>
    </row>
    <row r="1147" spans="1:17" x14ac:dyDescent="0.25">
      <c r="A1147">
        <v>55</v>
      </c>
      <c r="B1147" t="s">
        <v>12276</v>
      </c>
      <c r="C1147" t="s">
        <v>12277</v>
      </c>
      <c r="D1147" t="s">
        <v>22</v>
      </c>
      <c r="E1147" t="s">
        <v>23</v>
      </c>
      <c r="F1147" t="s">
        <v>8</v>
      </c>
      <c r="I1147">
        <v>1110</v>
      </c>
      <c r="J1147" t="s">
        <v>8651</v>
      </c>
      <c r="K1147" t="s">
        <v>8652</v>
      </c>
      <c r="L1147" t="s">
        <v>8100</v>
      </c>
      <c r="M1147" t="s">
        <v>30</v>
      </c>
      <c r="N1147" t="s">
        <v>8</v>
      </c>
      <c r="P1147" t="s">
        <v>8</v>
      </c>
      <c r="Q1147" t="s">
        <v>2683</v>
      </c>
    </row>
    <row r="1148" spans="1:17" x14ac:dyDescent="0.25">
      <c r="A1148">
        <v>504</v>
      </c>
      <c r="B1148" t="s">
        <v>12279</v>
      </c>
      <c r="C1148" t="s">
        <v>12280</v>
      </c>
      <c r="D1148" t="s">
        <v>22</v>
      </c>
      <c r="E1148" t="s">
        <v>23</v>
      </c>
      <c r="F1148" t="s">
        <v>8</v>
      </c>
      <c r="I1148">
        <v>752</v>
      </c>
      <c r="J1148" t="s">
        <v>12313</v>
      </c>
      <c r="K1148" t="s">
        <v>8099</v>
      </c>
      <c r="L1148" t="s">
        <v>22</v>
      </c>
      <c r="M1148" t="s">
        <v>23</v>
      </c>
      <c r="N1148" t="s">
        <v>17</v>
      </c>
      <c r="P1148" t="s">
        <v>8</v>
      </c>
      <c r="Q1148" t="s">
        <v>8</v>
      </c>
    </row>
    <row r="1149" spans="1:17" x14ac:dyDescent="0.25">
      <c r="A1149">
        <v>24</v>
      </c>
      <c r="B1149" t="s">
        <v>12283</v>
      </c>
      <c r="C1149" t="s">
        <v>12284</v>
      </c>
      <c r="D1149" t="s">
        <v>22</v>
      </c>
      <c r="E1149" t="s">
        <v>23</v>
      </c>
      <c r="F1149" t="s">
        <v>8</v>
      </c>
      <c r="I1149">
        <v>5102</v>
      </c>
      <c r="J1149" t="s">
        <v>11007</v>
      </c>
      <c r="K1149" t="s">
        <v>8099</v>
      </c>
      <c r="L1149" t="s">
        <v>8100</v>
      </c>
      <c r="M1149" t="s">
        <v>30</v>
      </c>
      <c r="N1149" t="s">
        <v>17</v>
      </c>
      <c r="P1149" t="s">
        <v>8</v>
      </c>
      <c r="Q1149" t="s">
        <v>8</v>
      </c>
    </row>
    <row r="1150" spans="1:17" x14ac:dyDescent="0.25">
      <c r="A1150">
        <v>443</v>
      </c>
      <c r="B1150" t="s">
        <v>12285</v>
      </c>
      <c r="C1150" t="s">
        <v>12286</v>
      </c>
      <c r="D1150" t="s">
        <v>22</v>
      </c>
      <c r="E1150" t="s">
        <v>23</v>
      </c>
      <c r="F1150" t="s">
        <v>8</v>
      </c>
      <c r="I1150">
        <v>158</v>
      </c>
      <c r="J1150" t="s">
        <v>12150</v>
      </c>
      <c r="K1150" t="s">
        <v>12151</v>
      </c>
      <c r="L1150" t="s">
        <v>22</v>
      </c>
      <c r="M1150" t="s">
        <v>23</v>
      </c>
      <c r="N1150" t="s">
        <v>8</v>
      </c>
      <c r="P1150" t="s">
        <v>8</v>
      </c>
      <c r="Q1150" t="s">
        <v>8</v>
      </c>
    </row>
    <row r="1151" spans="1:17" x14ac:dyDescent="0.25">
      <c r="A1151">
        <v>2023</v>
      </c>
      <c r="B1151" t="s">
        <v>12291</v>
      </c>
      <c r="C1151" t="s">
        <v>12292</v>
      </c>
      <c r="D1151" t="s">
        <v>22</v>
      </c>
      <c r="E1151" t="s">
        <v>23</v>
      </c>
      <c r="F1151" t="s">
        <v>8</v>
      </c>
      <c r="I1151">
        <v>1692</v>
      </c>
      <c r="J1151" t="s">
        <v>8247</v>
      </c>
      <c r="K1151" t="s">
        <v>8248</v>
      </c>
      <c r="L1151" t="s">
        <v>8100</v>
      </c>
      <c r="M1151" t="s">
        <v>30</v>
      </c>
      <c r="N1151" t="s">
        <v>17</v>
      </c>
      <c r="P1151" t="s">
        <v>8</v>
      </c>
      <c r="Q1151" t="s">
        <v>8</v>
      </c>
    </row>
    <row r="1152" spans="1:17" x14ac:dyDescent="0.25">
      <c r="A1152">
        <v>267</v>
      </c>
      <c r="B1152" t="s">
        <v>12294</v>
      </c>
      <c r="C1152" t="s">
        <v>12295</v>
      </c>
      <c r="D1152" t="s">
        <v>22</v>
      </c>
      <c r="E1152" t="s">
        <v>23</v>
      </c>
      <c r="F1152" t="s">
        <v>8</v>
      </c>
      <c r="I1152">
        <v>208</v>
      </c>
      <c r="J1152" t="s">
        <v>12044</v>
      </c>
      <c r="K1152" t="s">
        <v>8101</v>
      </c>
      <c r="L1152" t="s">
        <v>8100</v>
      </c>
      <c r="M1152" t="s">
        <v>30</v>
      </c>
      <c r="N1152" t="s">
        <v>8</v>
      </c>
      <c r="P1152" t="s">
        <v>8</v>
      </c>
      <c r="Q1152" t="s">
        <v>8</v>
      </c>
    </row>
    <row r="1153" spans="1:17" x14ac:dyDescent="0.25">
      <c r="A1153">
        <v>23</v>
      </c>
      <c r="B1153" t="s">
        <v>12296</v>
      </c>
      <c r="C1153" t="s">
        <v>12297</v>
      </c>
      <c r="D1153" t="s">
        <v>22</v>
      </c>
      <c r="E1153" t="s">
        <v>23</v>
      </c>
      <c r="F1153" t="s">
        <v>8</v>
      </c>
      <c r="I1153">
        <v>180</v>
      </c>
      <c r="J1153" t="s">
        <v>12153</v>
      </c>
      <c r="K1153" t="s">
        <v>10534</v>
      </c>
      <c r="L1153" t="s">
        <v>22</v>
      </c>
      <c r="M1153" t="s">
        <v>31</v>
      </c>
      <c r="N1153" t="s">
        <v>8</v>
      </c>
      <c r="P1153" t="s">
        <v>8</v>
      </c>
      <c r="Q1153" t="s">
        <v>8</v>
      </c>
    </row>
    <row r="1154" spans="1:17" x14ac:dyDescent="0.25">
      <c r="A1154">
        <v>661</v>
      </c>
      <c r="B1154" t="s">
        <v>12302</v>
      </c>
      <c r="C1154" t="s">
        <v>12303</v>
      </c>
      <c r="D1154" t="s">
        <v>22</v>
      </c>
      <c r="E1154" t="s">
        <v>23</v>
      </c>
      <c r="F1154" t="s">
        <v>8</v>
      </c>
      <c r="I1154">
        <v>240</v>
      </c>
      <c r="J1154" t="s">
        <v>12314</v>
      </c>
      <c r="K1154" t="s">
        <v>12315</v>
      </c>
      <c r="L1154" t="s">
        <v>22</v>
      </c>
      <c r="M1154" t="s">
        <v>23</v>
      </c>
      <c r="N1154" t="s">
        <v>8</v>
      </c>
      <c r="P1154" t="s">
        <v>8</v>
      </c>
      <c r="Q1154" t="s">
        <v>8</v>
      </c>
    </row>
    <row r="1155" spans="1:17" x14ac:dyDescent="0.25">
      <c r="A1155">
        <v>79</v>
      </c>
      <c r="B1155" t="s">
        <v>12304</v>
      </c>
      <c r="C1155" t="s">
        <v>12305</v>
      </c>
      <c r="D1155" t="s">
        <v>22</v>
      </c>
      <c r="E1155" t="s">
        <v>23</v>
      </c>
      <c r="F1155" t="s">
        <v>8</v>
      </c>
      <c r="I1155">
        <v>138</v>
      </c>
      <c r="J1155" t="s">
        <v>12316</v>
      </c>
      <c r="K1155" t="s">
        <v>12317</v>
      </c>
      <c r="L1155" t="s">
        <v>22</v>
      </c>
      <c r="M1155" t="s">
        <v>23</v>
      </c>
      <c r="N1155" t="s">
        <v>8</v>
      </c>
      <c r="P1155" t="s">
        <v>8</v>
      </c>
      <c r="Q1155" t="s">
        <v>8</v>
      </c>
    </row>
    <row r="1156" spans="1:17" x14ac:dyDescent="0.25">
      <c r="A1156">
        <v>68</v>
      </c>
      <c r="B1156" t="s">
        <v>12306</v>
      </c>
      <c r="C1156" t="s">
        <v>12305</v>
      </c>
      <c r="D1156" t="s">
        <v>12233</v>
      </c>
      <c r="E1156" t="s">
        <v>8</v>
      </c>
      <c r="F1156" t="s">
        <v>8</v>
      </c>
      <c r="I1156">
        <v>578</v>
      </c>
      <c r="J1156" t="s">
        <v>12154</v>
      </c>
      <c r="K1156" t="s">
        <v>12155</v>
      </c>
      <c r="L1156" t="s">
        <v>22</v>
      </c>
      <c r="M1156" t="s">
        <v>23</v>
      </c>
      <c r="N1156" t="s">
        <v>8</v>
      </c>
      <c r="P1156" t="s">
        <v>8</v>
      </c>
      <c r="Q1156" t="s">
        <v>8</v>
      </c>
    </row>
    <row r="1157" spans="1:17" x14ac:dyDescent="0.25">
      <c r="A1157">
        <v>1550</v>
      </c>
      <c r="B1157" t="s">
        <v>12307</v>
      </c>
      <c r="C1157" t="s">
        <v>12308</v>
      </c>
      <c r="D1157" t="s">
        <v>22</v>
      </c>
      <c r="E1157" t="s">
        <v>23</v>
      </c>
      <c r="F1157" t="s">
        <v>8</v>
      </c>
      <c r="I1157">
        <v>234</v>
      </c>
      <c r="J1157" t="s">
        <v>12156</v>
      </c>
      <c r="K1157" t="s">
        <v>12157</v>
      </c>
      <c r="L1157" t="s">
        <v>22</v>
      </c>
      <c r="M1157" t="s">
        <v>23</v>
      </c>
      <c r="N1157" t="s">
        <v>8</v>
      </c>
      <c r="P1157" t="s">
        <v>8</v>
      </c>
      <c r="Q1157" t="s">
        <v>8</v>
      </c>
    </row>
    <row r="1158" spans="1:17" x14ac:dyDescent="0.25">
      <c r="A1158">
        <v>1207</v>
      </c>
      <c r="B1158" t="s">
        <v>12309</v>
      </c>
      <c r="C1158" t="s">
        <v>12310</v>
      </c>
      <c r="D1158" t="s">
        <v>22</v>
      </c>
      <c r="E1158" t="s">
        <v>23</v>
      </c>
      <c r="F1158" t="s">
        <v>8</v>
      </c>
      <c r="I1158">
        <v>90</v>
      </c>
      <c r="J1158" t="s">
        <v>12318</v>
      </c>
      <c r="K1158" t="s">
        <v>12319</v>
      </c>
      <c r="L1158" t="s">
        <v>22</v>
      </c>
      <c r="M1158" t="s">
        <v>23</v>
      </c>
      <c r="N1158" t="s">
        <v>8</v>
      </c>
      <c r="P1158" t="s">
        <v>8</v>
      </c>
      <c r="Q1158" t="s">
        <v>8</v>
      </c>
    </row>
    <row r="1159" spans="1:17" x14ac:dyDescent="0.25">
      <c r="A1159">
        <v>203</v>
      </c>
      <c r="B1159" t="s">
        <v>12311</v>
      </c>
      <c r="C1159" t="s">
        <v>12312</v>
      </c>
      <c r="D1159" t="s">
        <v>22</v>
      </c>
      <c r="E1159" t="s">
        <v>23</v>
      </c>
      <c r="F1159" t="s">
        <v>8</v>
      </c>
      <c r="I1159">
        <v>186</v>
      </c>
      <c r="J1159" t="s">
        <v>12158</v>
      </c>
      <c r="K1159" t="s">
        <v>12159</v>
      </c>
      <c r="L1159" t="s">
        <v>22</v>
      </c>
      <c r="M1159" t="s">
        <v>23</v>
      </c>
      <c r="N1159" t="s">
        <v>8</v>
      </c>
      <c r="P1159" t="s">
        <v>8</v>
      </c>
      <c r="Q1159" t="s">
        <v>8</v>
      </c>
    </row>
    <row r="1160" spans="1:17" x14ac:dyDescent="0.25">
      <c r="A1160">
        <v>36</v>
      </c>
      <c r="B1160" t="s">
        <v>12118</v>
      </c>
      <c r="C1160" t="s">
        <v>12119</v>
      </c>
      <c r="D1160" t="s">
        <v>22</v>
      </c>
      <c r="E1160" t="s">
        <v>23</v>
      </c>
      <c r="F1160" t="s">
        <v>8</v>
      </c>
      <c r="I1160">
        <v>255</v>
      </c>
      <c r="J1160" t="s">
        <v>12160</v>
      </c>
      <c r="K1160" t="s">
        <v>12161</v>
      </c>
      <c r="L1160" t="s">
        <v>22</v>
      </c>
      <c r="M1160" t="s">
        <v>23</v>
      </c>
      <c r="N1160" t="s">
        <v>8</v>
      </c>
      <c r="P1160" t="s">
        <v>8</v>
      </c>
      <c r="Q1160" t="s">
        <v>8</v>
      </c>
    </row>
    <row r="1161" spans="1:17" x14ac:dyDescent="0.25">
      <c r="A1161">
        <v>192</v>
      </c>
      <c r="B1161" t="s">
        <v>11001</v>
      </c>
      <c r="C1161" t="s">
        <v>11002</v>
      </c>
      <c r="D1161" t="s">
        <v>29</v>
      </c>
      <c r="E1161" t="s">
        <v>30</v>
      </c>
      <c r="F1161" t="s">
        <v>8</v>
      </c>
      <c r="I1161">
        <v>353</v>
      </c>
      <c r="J1161" t="s">
        <v>12162</v>
      </c>
      <c r="K1161" t="s">
        <v>12163</v>
      </c>
      <c r="L1161" t="s">
        <v>22</v>
      </c>
      <c r="M1161" t="s">
        <v>23</v>
      </c>
      <c r="N1161" t="s">
        <v>8</v>
      </c>
      <c r="P1161" t="s">
        <v>8</v>
      </c>
      <c r="Q1161" t="s">
        <v>8</v>
      </c>
    </row>
    <row r="1162" spans="1:17" x14ac:dyDescent="0.25">
      <c r="A1162">
        <v>65</v>
      </c>
      <c r="B1162" t="s">
        <v>11003</v>
      </c>
      <c r="C1162" t="s">
        <v>11004</v>
      </c>
      <c r="D1162" t="s">
        <v>29</v>
      </c>
      <c r="E1162" t="s">
        <v>30</v>
      </c>
      <c r="F1162" t="s">
        <v>8</v>
      </c>
      <c r="I1162">
        <v>240</v>
      </c>
      <c r="J1162" t="s">
        <v>12164</v>
      </c>
      <c r="K1162" t="s">
        <v>12165</v>
      </c>
      <c r="L1162" t="s">
        <v>22</v>
      </c>
      <c r="M1162" t="s">
        <v>23</v>
      </c>
      <c r="N1162" t="s">
        <v>8</v>
      </c>
      <c r="P1162" t="s">
        <v>8</v>
      </c>
      <c r="Q1162" t="s">
        <v>8</v>
      </c>
    </row>
    <row r="1163" spans="1:17" x14ac:dyDescent="0.25">
      <c r="A1163">
        <v>385</v>
      </c>
      <c r="B1163" t="s">
        <v>11728</v>
      </c>
      <c r="C1163" t="s">
        <v>11729</v>
      </c>
      <c r="D1163" t="s">
        <v>29</v>
      </c>
      <c r="E1163" t="s">
        <v>30</v>
      </c>
      <c r="F1163" t="s">
        <v>8</v>
      </c>
      <c r="I1163">
        <v>1200</v>
      </c>
      <c r="J1163" t="s">
        <v>12320</v>
      </c>
      <c r="K1163" t="s">
        <v>12321</v>
      </c>
      <c r="L1163" t="s">
        <v>22</v>
      </c>
      <c r="M1163" t="s">
        <v>31</v>
      </c>
      <c r="N1163" t="s">
        <v>8</v>
      </c>
      <c r="P1163" t="s">
        <v>8</v>
      </c>
      <c r="Q1163" t="s">
        <v>8</v>
      </c>
    </row>
    <row r="1164" spans="1:17" x14ac:dyDescent="0.25">
      <c r="A1164">
        <v>204</v>
      </c>
      <c r="B1164" t="s">
        <v>11005</v>
      </c>
      <c r="C1164" t="s">
        <v>11006</v>
      </c>
      <c r="D1164" t="s">
        <v>29</v>
      </c>
      <c r="E1164" t="s">
        <v>30</v>
      </c>
      <c r="F1164" t="s">
        <v>8</v>
      </c>
      <c r="I1164">
        <v>1217</v>
      </c>
      <c r="J1164" t="s">
        <v>2798</v>
      </c>
      <c r="K1164" t="s">
        <v>8134</v>
      </c>
      <c r="L1164" t="s">
        <v>22</v>
      </c>
      <c r="M1164" t="s">
        <v>23</v>
      </c>
      <c r="N1164" t="s">
        <v>8</v>
      </c>
      <c r="P1164" t="s">
        <v>8</v>
      </c>
      <c r="Q1164" t="s">
        <v>8</v>
      </c>
    </row>
    <row r="1165" spans="1:17" x14ac:dyDescent="0.25">
      <c r="A1165">
        <v>180</v>
      </c>
      <c r="B1165" t="s">
        <v>8612</v>
      </c>
      <c r="C1165" t="s">
        <v>8613</v>
      </c>
      <c r="D1165" t="s">
        <v>29</v>
      </c>
      <c r="E1165" t="s">
        <v>30</v>
      </c>
      <c r="F1165" t="s">
        <v>8</v>
      </c>
      <c r="I1165">
        <v>150</v>
      </c>
      <c r="J1165" t="s">
        <v>11008</v>
      </c>
      <c r="K1165" t="s">
        <v>11009</v>
      </c>
      <c r="L1165" t="s">
        <v>8100</v>
      </c>
      <c r="M1165" t="s">
        <v>30</v>
      </c>
      <c r="N1165" t="s">
        <v>8</v>
      </c>
      <c r="P1165" t="s">
        <v>8</v>
      </c>
      <c r="Q1165" t="s">
        <v>8</v>
      </c>
    </row>
    <row r="1166" spans="1:17" x14ac:dyDescent="0.25">
      <c r="A1166">
        <v>62</v>
      </c>
      <c r="B1166" t="s">
        <v>12989</v>
      </c>
      <c r="C1166" t="s">
        <v>12990</v>
      </c>
      <c r="D1166" t="s">
        <v>12116</v>
      </c>
      <c r="E1166" t="s">
        <v>12117</v>
      </c>
      <c r="F1166" t="s">
        <v>8</v>
      </c>
      <c r="I1166">
        <v>35</v>
      </c>
      <c r="J1166" t="s">
        <v>12459</v>
      </c>
      <c r="K1166" t="s">
        <v>12460</v>
      </c>
      <c r="L1166" t="s">
        <v>22</v>
      </c>
      <c r="M1166" t="s">
        <v>23</v>
      </c>
      <c r="N1166" t="s">
        <v>8</v>
      </c>
      <c r="P1166" t="s">
        <v>8</v>
      </c>
      <c r="Q1166" t="s">
        <v>8</v>
      </c>
    </row>
    <row r="1167" spans="1:17" x14ac:dyDescent="0.25">
      <c r="A1167">
        <v>25</v>
      </c>
      <c r="B1167" t="s">
        <v>12122</v>
      </c>
      <c r="C1167" t="s">
        <v>12123</v>
      </c>
      <c r="D1167" t="s">
        <v>12116</v>
      </c>
      <c r="E1167" t="s">
        <v>12117</v>
      </c>
      <c r="F1167" t="s">
        <v>8</v>
      </c>
      <c r="I1167">
        <v>55</v>
      </c>
      <c r="J1167" t="s">
        <v>12436</v>
      </c>
      <c r="K1167" t="s">
        <v>12437</v>
      </c>
      <c r="L1167" t="s">
        <v>22</v>
      </c>
      <c r="M1167" t="s">
        <v>31</v>
      </c>
      <c r="N1167" t="s">
        <v>8</v>
      </c>
      <c r="P1167" t="s">
        <v>8</v>
      </c>
      <c r="Q1167" t="s">
        <v>8</v>
      </c>
    </row>
    <row r="1168" spans="1:17" x14ac:dyDescent="0.25">
      <c r="A1168">
        <v>170</v>
      </c>
      <c r="B1168" t="s">
        <v>12991</v>
      </c>
      <c r="C1168" t="s">
        <v>12992</v>
      </c>
      <c r="D1168" t="s">
        <v>22</v>
      </c>
      <c r="E1168" t="s">
        <v>23</v>
      </c>
      <c r="F1168" t="s">
        <v>8</v>
      </c>
      <c r="I1168">
        <v>165</v>
      </c>
      <c r="J1168" t="s">
        <v>12650</v>
      </c>
      <c r="K1168" t="s">
        <v>12651</v>
      </c>
      <c r="L1168" t="s">
        <v>22</v>
      </c>
      <c r="M1168" t="s">
        <v>31</v>
      </c>
      <c r="N1168" t="s">
        <v>8</v>
      </c>
      <c r="P1168" t="s">
        <v>8</v>
      </c>
      <c r="Q1168" t="s">
        <v>8</v>
      </c>
    </row>
    <row r="1169" spans="1:17" x14ac:dyDescent="0.25">
      <c r="A1169">
        <v>65</v>
      </c>
      <c r="B1169" t="s">
        <v>12124</v>
      </c>
      <c r="C1169" t="s">
        <v>12125</v>
      </c>
      <c r="D1169" t="s">
        <v>22</v>
      </c>
      <c r="E1169" t="s">
        <v>23</v>
      </c>
      <c r="F1169" t="s">
        <v>8</v>
      </c>
      <c r="I1169">
        <v>2356</v>
      </c>
      <c r="J1169" t="s">
        <v>9509</v>
      </c>
      <c r="K1169" t="s">
        <v>9510</v>
      </c>
      <c r="L1169" t="s">
        <v>22</v>
      </c>
      <c r="M1169" t="s">
        <v>23</v>
      </c>
      <c r="N1169" t="s">
        <v>8</v>
      </c>
      <c r="P1169" t="s">
        <v>8</v>
      </c>
      <c r="Q1169" t="s">
        <v>8</v>
      </c>
    </row>
    <row r="1170" spans="1:17" x14ac:dyDescent="0.25">
      <c r="A1170">
        <v>27</v>
      </c>
      <c r="B1170" t="s">
        <v>12126</v>
      </c>
      <c r="C1170" t="s">
        <v>12127</v>
      </c>
      <c r="D1170" t="s">
        <v>22</v>
      </c>
      <c r="E1170" t="s">
        <v>23</v>
      </c>
      <c r="F1170" t="s">
        <v>8</v>
      </c>
      <c r="I1170">
        <v>49</v>
      </c>
      <c r="J1170" t="s">
        <v>12993</v>
      </c>
      <c r="K1170" t="s">
        <v>12652</v>
      </c>
      <c r="L1170" t="s">
        <v>12116</v>
      </c>
      <c r="M1170" t="s">
        <v>12117</v>
      </c>
      <c r="N1170" t="s">
        <v>8</v>
      </c>
      <c r="P1170" t="s">
        <v>8</v>
      </c>
      <c r="Q1170" t="s">
        <v>8</v>
      </c>
    </row>
    <row r="1171" spans="1:17" x14ac:dyDescent="0.25">
      <c r="A1171">
        <v>95</v>
      </c>
      <c r="B1171" t="s">
        <v>12128</v>
      </c>
      <c r="C1171" t="s">
        <v>12129</v>
      </c>
      <c r="D1171" t="s">
        <v>22</v>
      </c>
      <c r="E1171" t="s">
        <v>23</v>
      </c>
      <c r="F1171" t="s">
        <v>8</v>
      </c>
      <c r="I1171">
        <v>34</v>
      </c>
      <c r="J1171" t="s">
        <v>12994</v>
      </c>
      <c r="K1171" t="s">
        <v>12995</v>
      </c>
      <c r="L1171" t="s">
        <v>22</v>
      </c>
      <c r="M1171" t="s">
        <v>23</v>
      </c>
      <c r="N1171" t="s">
        <v>8</v>
      </c>
      <c r="P1171" t="s">
        <v>8</v>
      </c>
      <c r="Q1171" t="s">
        <v>8</v>
      </c>
    </row>
    <row r="1172" spans="1:17" x14ac:dyDescent="0.25">
      <c r="A1172">
        <v>64</v>
      </c>
      <c r="B1172" t="s">
        <v>12996</v>
      </c>
      <c r="C1172" t="s">
        <v>12997</v>
      </c>
      <c r="D1172" t="s">
        <v>22</v>
      </c>
      <c r="E1172" t="s">
        <v>23</v>
      </c>
      <c r="F1172" t="s">
        <v>8</v>
      </c>
      <c r="I1172">
        <v>120</v>
      </c>
      <c r="J1172" t="s">
        <v>12998</v>
      </c>
      <c r="K1172" t="s">
        <v>12999</v>
      </c>
      <c r="L1172" t="s">
        <v>22</v>
      </c>
      <c r="M1172" t="s">
        <v>23</v>
      </c>
      <c r="N1172" t="s">
        <v>8</v>
      </c>
      <c r="P1172" t="s">
        <v>8</v>
      </c>
      <c r="Q1172" t="s">
        <v>8</v>
      </c>
    </row>
    <row r="1173" spans="1:17" x14ac:dyDescent="0.25">
      <c r="A1173">
        <v>179</v>
      </c>
      <c r="B1173" t="s">
        <v>12653</v>
      </c>
      <c r="C1173" t="s">
        <v>12654</v>
      </c>
      <c r="D1173" t="s">
        <v>22</v>
      </c>
      <c r="E1173" t="s">
        <v>31</v>
      </c>
      <c r="F1173" t="s">
        <v>8</v>
      </c>
      <c r="I1173">
        <v>35</v>
      </c>
      <c r="J1173" t="s">
        <v>12120</v>
      </c>
      <c r="K1173" t="s">
        <v>12121</v>
      </c>
      <c r="L1173" t="s">
        <v>22</v>
      </c>
      <c r="M1173" t="s">
        <v>31</v>
      </c>
      <c r="N1173" t="s">
        <v>8</v>
      </c>
      <c r="P1173" t="s">
        <v>8</v>
      </c>
      <c r="Q1173" t="s">
        <v>8</v>
      </c>
    </row>
    <row r="1174" spans="1:17" x14ac:dyDescent="0.25">
      <c r="A1174">
        <v>94</v>
      </c>
      <c r="B1174" t="s">
        <v>12134</v>
      </c>
      <c r="C1174" t="s">
        <v>10441</v>
      </c>
      <c r="D1174" t="s">
        <v>35</v>
      </c>
      <c r="E1174" t="s">
        <v>12135</v>
      </c>
      <c r="F1174" t="s">
        <v>8</v>
      </c>
      <c r="I1174">
        <v>29</v>
      </c>
      <c r="J1174" t="s">
        <v>13000</v>
      </c>
      <c r="K1174" t="s">
        <v>13001</v>
      </c>
      <c r="L1174" t="s">
        <v>13002</v>
      </c>
      <c r="M1174" t="s">
        <v>13003</v>
      </c>
      <c r="N1174" t="s">
        <v>8</v>
      </c>
      <c r="P1174" t="s">
        <v>8</v>
      </c>
      <c r="Q1174" t="s">
        <v>8</v>
      </c>
    </row>
    <row r="1175" spans="1:17" x14ac:dyDescent="0.25">
      <c r="A1175">
        <v>170</v>
      </c>
      <c r="B1175" t="s">
        <v>12218</v>
      </c>
      <c r="C1175" t="s">
        <v>12219</v>
      </c>
      <c r="D1175" t="s">
        <v>35</v>
      </c>
      <c r="E1175" t="s">
        <v>12135</v>
      </c>
      <c r="F1175" t="s">
        <v>8</v>
      </c>
      <c r="I1175">
        <v>35</v>
      </c>
      <c r="J1175" t="s">
        <v>13004</v>
      </c>
      <c r="K1175" t="s">
        <v>13005</v>
      </c>
      <c r="L1175" t="s">
        <v>22</v>
      </c>
      <c r="M1175" t="s">
        <v>31</v>
      </c>
      <c r="N1175" t="s">
        <v>8</v>
      </c>
      <c r="P1175" t="s">
        <v>8</v>
      </c>
      <c r="Q1175" t="s">
        <v>8</v>
      </c>
    </row>
    <row r="1176" spans="1:17" x14ac:dyDescent="0.25">
      <c r="A1176">
        <v>40</v>
      </c>
      <c r="B1176" t="s">
        <v>12222</v>
      </c>
      <c r="C1176" t="s">
        <v>12223</v>
      </c>
      <c r="D1176" t="s">
        <v>35</v>
      </c>
      <c r="E1176" t="s">
        <v>12135</v>
      </c>
      <c r="F1176" t="s">
        <v>8</v>
      </c>
      <c r="I1176">
        <v>104</v>
      </c>
      <c r="J1176" t="s">
        <v>12130</v>
      </c>
      <c r="K1176" t="s">
        <v>12131</v>
      </c>
      <c r="L1176" t="s">
        <v>22</v>
      </c>
      <c r="M1176" t="s">
        <v>31</v>
      </c>
      <c r="N1176" t="s">
        <v>8</v>
      </c>
      <c r="P1176" t="s">
        <v>8</v>
      </c>
      <c r="Q1176" t="s">
        <v>8</v>
      </c>
    </row>
    <row r="1177" spans="1:17" x14ac:dyDescent="0.25">
      <c r="A1177">
        <v>80</v>
      </c>
      <c r="B1177" t="s">
        <v>12225</v>
      </c>
      <c r="C1177" t="s">
        <v>12226</v>
      </c>
      <c r="D1177" t="s">
        <v>22</v>
      </c>
      <c r="E1177" t="s">
        <v>23</v>
      </c>
      <c r="F1177" t="s">
        <v>8</v>
      </c>
      <c r="I1177">
        <v>35</v>
      </c>
      <c r="J1177" t="s">
        <v>12548</v>
      </c>
      <c r="K1177" t="s">
        <v>12549</v>
      </c>
      <c r="L1177" t="s">
        <v>10305</v>
      </c>
      <c r="M1177" t="s">
        <v>10332</v>
      </c>
      <c r="N1177" t="s">
        <v>8</v>
      </c>
      <c r="P1177" t="s">
        <v>8</v>
      </c>
      <c r="Q1177" t="s">
        <v>8</v>
      </c>
    </row>
    <row r="1178" spans="1:17" x14ac:dyDescent="0.25">
      <c r="A1178">
        <v>483</v>
      </c>
      <c r="B1178" t="s">
        <v>12230</v>
      </c>
      <c r="C1178" t="s">
        <v>12231</v>
      </c>
      <c r="D1178" t="s">
        <v>35</v>
      </c>
      <c r="E1178" t="s">
        <v>12135</v>
      </c>
      <c r="F1178" t="s">
        <v>8</v>
      </c>
      <c r="I1178">
        <v>55</v>
      </c>
      <c r="J1178" t="s">
        <v>12132</v>
      </c>
      <c r="K1178" t="s">
        <v>12133</v>
      </c>
      <c r="L1178" t="s">
        <v>22</v>
      </c>
      <c r="M1178" t="s">
        <v>31</v>
      </c>
      <c r="N1178" t="s">
        <v>8</v>
      </c>
      <c r="P1178" t="s">
        <v>8</v>
      </c>
      <c r="Q1178" t="s">
        <v>8</v>
      </c>
    </row>
    <row r="1179" spans="1:17" x14ac:dyDescent="0.25">
      <c r="A1179">
        <v>23</v>
      </c>
      <c r="B1179" t="s">
        <v>12234</v>
      </c>
      <c r="C1179" t="s">
        <v>12235</v>
      </c>
      <c r="D1179" t="s">
        <v>35</v>
      </c>
      <c r="E1179" t="s">
        <v>9776</v>
      </c>
      <c r="F1179" t="s">
        <v>8</v>
      </c>
      <c r="I1179">
        <v>30</v>
      </c>
      <c r="J1179" t="s">
        <v>13006</v>
      </c>
      <c r="K1179" t="s">
        <v>13007</v>
      </c>
      <c r="L1179" t="s">
        <v>22</v>
      </c>
      <c r="M1179" t="s">
        <v>31</v>
      </c>
      <c r="N1179" t="s">
        <v>8</v>
      </c>
      <c r="P1179" t="s">
        <v>8</v>
      </c>
      <c r="Q1179" t="s">
        <v>8</v>
      </c>
    </row>
    <row r="1180" spans="1:17" x14ac:dyDescent="0.25">
      <c r="A1180">
        <v>1385</v>
      </c>
      <c r="B1180" t="s">
        <v>12238</v>
      </c>
      <c r="C1180" t="s">
        <v>12235</v>
      </c>
      <c r="D1180" t="s">
        <v>22</v>
      </c>
      <c r="E1180" t="s">
        <v>23</v>
      </c>
      <c r="F1180" t="s">
        <v>8</v>
      </c>
      <c r="I1180">
        <v>55</v>
      </c>
      <c r="J1180" t="s">
        <v>13008</v>
      </c>
      <c r="K1180" t="s">
        <v>13009</v>
      </c>
      <c r="L1180" t="s">
        <v>22</v>
      </c>
      <c r="M1180" t="s">
        <v>31</v>
      </c>
      <c r="N1180" t="s">
        <v>8</v>
      </c>
      <c r="P1180" t="s">
        <v>8</v>
      </c>
      <c r="Q1180" t="s">
        <v>8</v>
      </c>
    </row>
    <row r="1181" spans="1:17" x14ac:dyDescent="0.25">
      <c r="A1181">
        <v>45</v>
      </c>
      <c r="B1181" t="s">
        <v>13010</v>
      </c>
      <c r="C1181" t="s">
        <v>13011</v>
      </c>
      <c r="D1181" t="s">
        <v>35</v>
      </c>
      <c r="E1181" t="s">
        <v>12135</v>
      </c>
      <c r="F1181" t="s">
        <v>8</v>
      </c>
      <c r="I1181">
        <v>50</v>
      </c>
      <c r="J1181" t="s">
        <v>12138</v>
      </c>
      <c r="K1181" t="s">
        <v>12139</v>
      </c>
      <c r="L1181" t="s">
        <v>22</v>
      </c>
      <c r="M1181" t="s">
        <v>31</v>
      </c>
      <c r="N1181" t="s">
        <v>8</v>
      </c>
      <c r="P1181" t="s">
        <v>8</v>
      </c>
      <c r="Q1181" t="s">
        <v>8</v>
      </c>
    </row>
    <row r="1182" spans="1:17" x14ac:dyDescent="0.25">
      <c r="A1182">
        <v>95</v>
      </c>
      <c r="B1182" t="s">
        <v>12241</v>
      </c>
      <c r="C1182" t="s">
        <v>12242</v>
      </c>
      <c r="D1182" t="s">
        <v>22</v>
      </c>
      <c r="E1182" t="s">
        <v>31</v>
      </c>
      <c r="F1182" t="s">
        <v>8</v>
      </c>
      <c r="I1182">
        <v>405</v>
      </c>
      <c r="J1182" t="s">
        <v>13012</v>
      </c>
      <c r="K1182" t="s">
        <v>8180</v>
      </c>
      <c r="L1182" t="s">
        <v>22</v>
      </c>
      <c r="M1182" t="s">
        <v>23</v>
      </c>
      <c r="N1182" t="s">
        <v>8</v>
      </c>
      <c r="P1182" t="s">
        <v>8</v>
      </c>
      <c r="Q1182" t="s">
        <v>8</v>
      </c>
    </row>
    <row r="1183" spans="1:17" x14ac:dyDescent="0.25">
      <c r="A1183">
        <v>42</v>
      </c>
      <c r="B1183" t="s">
        <v>12245</v>
      </c>
      <c r="C1183" t="s">
        <v>12246</v>
      </c>
      <c r="D1183" t="s">
        <v>22</v>
      </c>
      <c r="E1183" t="s">
        <v>31</v>
      </c>
      <c r="F1183" t="s">
        <v>8</v>
      </c>
      <c r="I1183">
        <v>30</v>
      </c>
      <c r="J1183" t="s">
        <v>12144</v>
      </c>
      <c r="K1183" t="s">
        <v>12145</v>
      </c>
      <c r="L1183" t="s">
        <v>22</v>
      </c>
      <c r="M1183" t="s">
        <v>23</v>
      </c>
      <c r="N1183" t="s">
        <v>8</v>
      </c>
      <c r="P1183" t="s">
        <v>8</v>
      </c>
      <c r="Q1183" t="s">
        <v>8</v>
      </c>
    </row>
    <row r="1184" spans="1:17" x14ac:dyDescent="0.25">
      <c r="A1184">
        <v>25</v>
      </c>
      <c r="B1184" t="s">
        <v>12249</v>
      </c>
      <c r="C1184" t="s">
        <v>12250</v>
      </c>
      <c r="D1184" t="s">
        <v>22</v>
      </c>
      <c r="E1184" t="s">
        <v>31</v>
      </c>
      <c r="F1184" t="s">
        <v>8</v>
      </c>
      <c r="I1184">
        <v>355</v>
      </c>
      <c r="J1184" t="s">
        <v>12322</v>
      </c>
      <c r="K1184" t="s">
        <v>9792</v>
      </c>
      <c r="L1184" t="s">
        <v>22</v>
      </c>
      <c r="M1184" t="s">
        <v>23</v>
      </c>
      <c r="N1184" t="s">
        <v>8</v>
      </c>
      <c r="P1184" t="s">
        <v>8</v>
      </c>
      <c r="Q1184" t="s">
        <v>8</v>
      </c>
    </row>
    <row r="1185" spans="1:17" x14ac:dyDescent="0.25">
      <c r="A1185" t="s">
        <v>8</v>
      </c>
      <c r="B1185" t="s">
        <v>8</v>
      </c>
      <c r="C1185" t="s">
        <v>8</v>
      </c>
      <c r="D1185" t="s">
        <v>8</v>
      </c>
      <c r="E1185" t="s">
        <v>8</v>
      </c>
      <c r="F1185" t="s">
        <v>8</v>
      </c>
      <c r="I1185" t="s">
        <v>8</v>
      </c>
      <c r="J1185" t="s">
        <v>8</v>
      </c>
      <c r="K1185" t="s">
        <v>8</v>
      </c>
      <c r="L1185" t="s">
        <v>8</v>
      </c>
      <c r="M1185" t="s">
        <v>8</v>
      </c>
      <c r="N1185" t="s">
        <v>8</v>
      </c>
      <c r="P1185" t="e">
        <v>#N/A</v>
      </c>
      <c r="Q1185" t="e">
        <v>#N/A</v>
      </c>
    </row>
    <row r="1186" spans="1:17" x14ac:dyDescent="0.25">
      <c r="A1186" t="s">
        <v>8</v>
      </c>
      <c r="B1186" t="s">
        <v>8</v>
      </c>
      <c r="C1186" t="s">
        <v>8</v>
      </c>
      <c r="D1186" t="s">
        <v>8</v>
      </c>
      <c r="E1186" t="s">
        <v>8</v>
      </c>
      <c r="F1186" t="s">
        <v>8</v>
      </c>
      <c r="I1186" t="s">
        <v>8</v>
      </c>
      <c r="J1186" t="s">
        <v>8</v>
      </c>
      <c r="K1186" t="s">
        <v>8</v>
      </c>
      <c r="L1186" t="s">
        <v>8</v>
      </c>
      <c r="M1186" t="s">
        <v>8</v>
      </c>
      <c r="N1186" t="s">
        <v>8</v>
      </c>
      <c r="P1186" t="e">
        <v>#N/A</v>
      </c>
      <c r="Q1186" t="e">
        <v>#N/A</v>
      </c>
    </row>
    <row r="1187" spans="1:17" x14ac:dyDescent="0.25">
      <c r="A1187">
        <v>112</v>
      </c>
      <c r="B1187" t="s">
        <v>12323</v>
      </c>
      <c r="C1187" t="s">
        <v>12324</v>
      </c>
      <c r="D1187" t="s">
        <v>22</v>
      </c>
      <c r="E1187" t="s">
        <v>23</v>
      </c>
      <c r="F1187" t="s">
        <v>8</v>
      </c>
      <c r="I1187" t="s">
        <v>8</v>
      </c>
      <c r="J1187" t="s">
        <v>8</v>
      </c>
      <c r="K1187" t="s">
        <v>8</v>
      </c>
      <c r="L1187" t="s">
        <v>8</v>
      </c>
      <c r="M1187" t="s">
        <v>8</v>
      </c>
      <c r="N1187" t="s">
        <v>8</v>
      </c>
      <c r="P1187" t="s">
        <v>8</v>
      </c>
      <c r="Q1187" t="s">
        <v>8</v>
      </c>
    </row>
    <row r="1188" spans="1:17" x14ac:dyDescent="0.25">
      <c r="A1188">
        <v>500</v>
      </c>
      <c r="B1188" t="s">
        <v>12325</v>
      </c>
      <c r="C1188" t="s">
        <v>12326</v>
      </c>
      <c r="D1188" t="s">
        <v>22</v>
      </c>
      <c r="E1188" t="s">
        <v>23</v>
      </c>
      <c r="F1188" t="s">
        <v>8</v>
      </c>
      <c r="I1188" t="s">
        <v>8</v>
      </c>
      <c r="J1188" t="s">
        <v>8</v>
      </c>
      <c r="K1188" t="s">
        <v>8</v>
      </c>
      <c r="L1188" t="s">
        <v>8</v>
      </c>
      <c r="M1188" t="s">
        <v>8</v>
      </c>
      <c r="N1188" t="s">
        <v>8</v>
      </c>
      <c r="P1188" t="s">
        <v>8</v>
      </c>
      <c r="Q1188" t="s">
        <v>8</v>
      </c>
    </row>
    <row r="1189" spans="1:17" x14ac:dyDescent="0.25">
      <c r="A1189">
        <v>58</v>
      </c>
      <c r="B1189" t="s">
        <v>12327</v>
      </c>
      <c r="C1189" t="s">
        <v>12328</v>
      </c>
      <c r="D1189" t="s">
        <v>22</v>
      </c>
      <c r="E1189" t="s">
        <v>23</v>
      </c>
      <c r="F1189" t="s">
        <v>8</v>
      </c>
      <c r="I1189" t="s">
        <v>8</v>
      </c>
      <c r="J1189" t="s">
        <v>8</v>
      </c>
      <c r="K1189" t="s">
        <v>8</v>
      </c>
      <c r="L1189" t="s">
        <v>8</v>
      </c>
      <c r="M1189" t="s">
        <v>8</v>
      </c>
      <c r="N1189" t="s">
        <v>8</v>
      </c>
      <c r="P1189" t="s">
        <v>8</v>
      </c>
      <c r="Q1189" t="s">
        <v>8</v>
      </c>
    </row>
    <row r="1190" spans="1:17" x14ac:dyDescent="0.25">
      <c r="A1190">
        <v>155</v>
      </c>
      <c r="B1190" t="s">
        <v>12329</v>
      </c>
      <c r="C1190" t="s">
        <v>12330</v>
      </c>
      <c r="D1190" t="s">
        <v>22</v>
      </c>
      <c r="E1190" t="s">
        <v>23</v>
      </c>
      <c r="F1190" t="s">
        <v>8</v>
      </c>
      <c r="I1190" t="s">
        <v>8</v>
      </c>
      <c r="J1190" t="s">
        <v>8</v>
      </c>
      <c r="K1190" t="s">
        <v>8</v>
      </c>
      <c r="L1190" t="s">
        <v>8</v>
      </c>
      <c r="M1190" t="s">
        <v>8</v>
      </c>
      <c r="N1190" t="s">
        <v>8</v>
      </c>
      <c r="P1190" t="s">
        <v>8</v>
      </c>
      <c r="Q1190" t="s">
        <v>8</v>
      </c>
    </row>
    <row r="1191" spans="1:17" x14ac:dyDescent="0.25">
      <c r="A1191">
        <v>80</v>
      </c>
      <c r="B1191" t="s">
        <v>12331</v>
      </c>
      <c r="C1191" t="s">
        <v>12332</v>
      </c>
      <c r="D1191" t="s">
        <v>22</v>
      </c>
      <c r="E1191" t="s">
        <v>23</v>
      </c>
      <c r="F1191" t="s">
        <v>8</v>
      </c>
      <c r="I1191" t="s">
        <v>8</v>
      </c>
      <c r="J1191" t="s">
        <v>8</v>
      </c>
      <c r="K1191" t="s">
        <v>8</v>
      </c>
      <c r="L1191" t="s">
        <v>8</v>
      </c>
      <c r="M1191" t="s">
        <v>8</v>
      </c>
      <c r="N1191" t="s">
        <v>8</v>
      </c>
      <c r="P1191" t="s">
        <v>8</v>
      </c>
      <c r="Q1191" t="s">
        <v>8</v>
      </c>
    </row>
    <row r="1192" spans="1:17" x14ac:dyDescent="0.25">
      <c r="A1192">
        <v>82</v>
      </c>
      <c r="B1192" t="s">
        <v>12333</v>
      </c>
      <c r="C1192" t="s">
        <v>12334</v>
      </c>
      <c r="D1192" t="s">
        <v>22</v>
      </c>
      <c r="E1192" t="s">
        <v>23</v>
      </c>
      <c r="F1192" t="s">
        <v>8</v>
      </c>
      <c r="I1192" t="s">
        <v>8</v>
      </c>
      <c r="J1192" t="s">
        <v>8</v>
      </c>
      <c r="K1192" t="s">
        <v>8</v>
      </c>
      <c r="L1192" t="s">
        <v>8</v>
      </c>
      <c r="M1192" t="s">
        <v>8</v>
      </c>
      <c r="N1192" t="s">
        <v>8</v>
      </c>
      <c r="P1192" t="s">
        <v>8</v>
      </c>
      <c r="Q1192" t="s">
        <v>8</v>
      </c>
    </row>
    <row r="1193" spans="1:17" x14ac:dyDescent="0.25">
      <c r="A1193" t="s">
        <v>8</v>
      </c>
      <c r="B1193" t="s">
        <v>8</v>
      </c>
      <c r="C1193" t="s">
        <v>8</v>
      </c>
      <c r="D1193" t="s">
        <v>8</v>
      </c>
      <c r="E1193" t="s">
        <v>8</v>
      </c>
      <c r="F1193" t="s">
        <v>8</v>
      </c>
      <c r="I1193" t="s">
        <v>8</v>
      </c>
      <c r="J1193" t="s">
        <v>8</v>
      </c>
      <c r="K1193" t="s">
        <v>8</v>
      </c>
      <c r="L1193" t="s">
        <v>8</v>
      </c>
      <c r="M1193" t="s">
        <v>8</v>
      </c>
      <c r="N1193" t="s">
        <v>8</v>
      </c>
      <c r="P1193" t="s">
        <v>8</v>
      </c>
      <c r="Q1193" t="s">
        <v>8</v>
      </c>
    </row>
    <row r="1194" spans="1:17" x14ac:dyDescent="0.25">
      <c r="A1194" t="s">
        <v>8</v>
      </c>
      <c r="B1194" t="s">
        <v>8</v>
      </c>
      <c r="C1194" t="s">
        <v>8</v>
      </c>
      <c r="D1194" t="s">
        <v>8</v>
      </c>
      <c r="E1194" t="s">
        <v>8</v>
      </c>
      <c r="F1194" t="s">
        <v>8</v>
      </c>
      <c r="I1194" t="s">
        <v>8</v>
      </c>
      <c r="J1194" t="s">
        <v>8</v>
      </c>
      <c r="K1194" t="s">
        <v>8</v>
      </c>
      <c r="L1194" t="s">
        <v>8</v>
      </c>
      <c r="M1194" t="s">
        <v>8</v>
      </c>
      <c r="N1194" t="s">
        <v>8</v>
      </c>
      <c r="P1194" t="s">
        <v>8</v>
      </c>
      <c r="Q1194" t="s">
        <v>8</v>
      </c>
    </row>
    <row r="1195" spans="1:17" x14ac:dyDescent="0.25">
      <c r="A1195" t="s">
        <v>8</v>
      </c>
      <c r="B1195" t="s">
        <v>8</v>
      </c>
      <c r="C1195" t="s">
        <v>8</v>
      </c>
      <c r="D1195" t="s">
        <v>8</v>
      </c>
      <c r="E1195" t="s">
        <v>8</v>
      </c>
      <c r="F1195" t="s">
        <v>8</v>
      </c>
      <c r="I1195" t="s">
        <v>8</v>
      </c>
      <c r="J1195" t="s">
        <v>8</v>
      </c>
      <c r="K1195" t="s">
        <v>8</v>
      </c>
      <c r="L1195" t="s">
        <v>8</v>
      </c>
      <c r="M1195" t="s">
        <v>8</v>
      </c>
      <c r="N1195" t="s">
        <v>8</v>
      </c>
      <c r="P1195" t="s">
        <v>8</v>
      </c>
      <c r="Q1195" t="s">
        <v>8</v>
      </c>
    </row>
    <row r="1196" spans="1:17" x14ac:dyDescent="0.25">
      <c r="A1196" t="s">
        <v>8</v>
      </c>
      <c r="B1196" t="s">
        <v>8</v>
      </c>
      <c r="C1196" t="s">
        <v>8</v>
      </c>
      <c r="D1196" t="s">
        <v>8</v>
      </c>
      <c r="E1196" t="s">
        <v>8</v>
      </c>
      <c r="F1196" t="s">
        <v>8</v>
      </c>
      <c r="I1196" t="s">
        <v>8</v>
      </c>
      <c r="J1196" t="s">
        <v>8</v>
      </c>
      <c r="K1196" t="s">
        <v>8</v>
      </c>
      <c r="L1196" t="s">
        <v>8</v>
      </c>
      <c r="M1196" t="s">
        <v>8</v>
      </c>
      <c r="N1196" t="s">
        <v>8</v>
      </c>
      <c r="P1196" t="s">
        <v>8</v>
      </c>
      <c r="Q1196" t="s">
        <v>8</v>
      </c>
    </row>
    <row r="1197" spans="1:17" x14ac:dyDescent="0.25">
      <c r="A1197" t="s">
        <v>8</v>
      </c>
      <c r="B1197" t="s">
        <v>8</v>
      </c>
      <c r="C1197" t="s">
        <v>8</v>
      </c>
      <c r="D1197" t="s">
        <v>8</v>
      </c>
      <c r="E1197" t="s">
        <v>8</v>
      </c>
      <c r="F1197" t="s">
        <v>8</v>
      </c>
      <c r="I1197" t="s">
        <v>8</v>
      </c>
      <c r="J1197" t="s">
        <v>8</v>
      </c>
      <c r="K1197" t="s">
        <v>8</v>
      </c>
      <c r="L1197" t="s">
        <v>8</v>
      </c>
      <c r="M1197" t="s">
        <v>8</v>
      </c>
      <c r="N1197" t="s">
        <v>8</v>
      </c>
      <c r="P1197" t="s">
        <v>8</v>
      </c>
      <c r="Q1197" t="s">
        <v>8</v>
      </c>
    </row>
    <row r="1198" spans="1:17" x14ac:dyDescent="0.25">
      <c r="A1198" t="s">
        <v>8</v>
      </c>
      <c r="B1198" t="s">
        <v>8</v>
      </c>
      <c r="C1198" t="s">
        <v>8</v>
      </c>
      <c r="D1198" t="s">
        <v>8</v>
      </c>
      <c r="E1198" t="s">
        <v>8</v>
      </c>
      <c r="F1198" t="s">
        <v>8</v>
      </c>
      <c r="I1198" t="s">
        <v>8</v>
      </c>
      <c r="J1198" t="s">
        <v>8</v>
      </c>
      <c r="K1198" t="s">
        <v>8</v>
      </c>
      <c r="L1198" t="s">
        <v>8</v>
      </c>
      <c r="M1198" t="s">
        <v>8</v>
      </c>
      <c r="N1198" t="s">
        <v>8</v>
      </c>
      <c r="P1198" t="s">
        <v>8</v>
      </c>
      <c r="Q1198" t="s">
        <v>8</v>
      </c>
    </row>
    <row r="1199" spans="1:17" x14ac:dyDescent="0.25">
      <c r="A1199" t="s">
        <v>8</v>
      </c>
      <c r="B1199" t="s">
        <v>8</v>
      </c>
      <c r="C1199" t="s">
        <v>8</v>
      </c>
      <c r="D1199" t="s">
        <v>8</v>
      </c>
      <c r="E1199" t="s">
        <v>8</v>
      </c>
      <c r="F1199" t="s">
        <v>8</v>
      </c>
      <c r="I1199" t="s">
        <v>8</v>
      </c>
      <c r="J1199" t="s">
        <v>8</v>
      </c>
      <c r="K1199" t="s">
        <v>8</v>
      </c>
      <c r="L1199" t="s">
        <v>8</v>
      </c>
      <c r="M1199" t="s">
        <v>8</v>
      </c>
      <c r="N1199" t="s">
        <v>8</v>
      </c>
      <c r="P1199" t="s">
        <v>8</v>
      </c>
      <c r="Q1199" t="s">
        <v>8</v>
      </c>
    </row>
    <row r="1200" spans="1:17" x14ac:dyDescent="0.25">
      <c r="A1200" t="s">
        <v>8</v>
      </c>
      <c r="B1200" t="s">
        <v>8</v>
      </c>
      <c r="C1200" t="s">
        <v>8</v>
      </c>
      <c r="D1200" t="s">
        <v>8</v>
      </c>
      <c r="E1200" t="s">
        <v>8</v>
      </c>
      <c r="F1200" t="s">
        <v>8</v>
      </c>
      <c r="I1200" t="s">
        <v>8</v>
      </c>
      <c r="J1200" t="s">
        <v>8</v>
      </c>
      <c r="K1200" t="s">
        <v>8</v>
      </c>
      <c r="L1200" t="s">
        <v>8</v>
      </c>
      <c r="M1200" t="s">
        <v>8</v>
      </c>
      <c r="N1200" t="s">
        <v>8</v>
      </c>
      <c r="P1200" t="s">
        <v>8</v>
      </c>
      <c r="Q1200" t="s">
        <v>8</v>
      </c>
    </row>
    <row r="1201" spans="1:17" x14ac:dyDescent="0.25">
      <c r="A1201" t="s">
        <v>8</v>
      </c>
      <c r="B1201" t="s">
        <v>8</v>
      </c>
      <c r="C1201" t="s">
        <v>8</v>
      </c>
      <c r="D1201" t="s">
        <v>8</v>
      </c>
      <c r="E1201" t="s">
        <v>8</v>
      </c>
      <c r="F1201" t="s">
        <v>8</v>
      </c>
      <c r="I1201" t="s">
        <v>8</v>
      </c>
      <c r="J1201" t="s">
        <v>8</v>
      </c>
      <c r="K1201" t="s">
        <v>8</v>
      </c>
      <c r="L1201" t="s">
        <v>8</v>
      </c>
      <c r="M1201" t="s">
        <v>8</v>
      </c>
      <c r="N1201" t="s">
        <v>8</v>
      </c>
      <c r="P1201" t="s">
        <v>8</v>
      </c>
      <c r="Q1201" t="s">
        <v>8</v>
      </c>
    </row>
    <row r="1202" spans="1:17" x14ac:dyDescent="0.25">
      <c r="A1202" t="s">
        <v>8</v>
      </c>
      <c r="B1202" t="s">
        <v>8</v>
      </c>
      <c r="C1202" t="s">
        <v>8</v>
      </c>
      <c r="D1202" t="s">
        <v>8</v>
      </c>
      <c r="E1202" t="s">
        <v>8</v>
      </c>
      <c r="F1202" t="s">
        <v>8</v>
      </c>
      <c r="I1202" t="s">
        <v>8</v>
      </c>
      <c r="J1202" t="s">
        <v>8</v>
      </c>
      <c r="K1202" t="s">
        <v>8</v>
      </c>
      <c r="L1202" t="s">
        <v>8</v>
      </c>
      <c r="M1202" t="s">
        <v>8</v>
      </c>
      <c r="N1202" t="s">
        <v>8</v>
      </c>
      <c r="P1202" t="s">
        <v>8</v>
      </c>
      <c r="Q1202" t="s">
        <v>8</v>
      </c>
    </row>
    <row r="1203" spans="1:17" x14ac:dyDescent="0.25">
      <c r="A1203" t="s">
        <v>8</v>
      </c>
      <c r="B1203" t="s">
        <v>8</v>
      </c>
      <c r="C1203" t="s">
        <v>8</v>
      </c>
      <c r="D1203" t="s">
        <v>8</v>
      </c>
      <c r="E1203" t="s">
        <v>8</v>
      </c>
      <c r="F1203" t="s">
        <v>8</v>
      </c>
      <c r="I1203" t="s">
        <v>8</v>
      </c>
      <c r="J1203" t="s">
        <v>8</v>
      </c>
      <c r="K1203" t="s">
        <v>8</v>
      </c>
      <c r="L1203" t="s">
        <v>8</v>
      </c>
      <c r="M1203" t="s">
        <v>8</v>
      </c>
      <c r="N1203" t="s">
        <v>8</v>
      </c>
      <c r="P1203" t="s">
        <v>8</v>
      </c>
      <c r="Q1203" t="s">
        <v>8</v>
      </c>
    </row>
    <row r="1204" spans="1:17" x14ac:dyDescent="0.25">
      <c r="A1204" t="s">
        <v>8</v>
      </c>
      <c r="B1204" t="s">
        <v>8</v>
      </c>
      <c r="C1204" t="s">
        <v>8</v>
      </c>
      <c r="D1204" t="s">
        <v>8</v>
      </c>
      <c r="E1204" t="s">
        <v>8</v>
      </c>
      <c r="F1204" t="s">
        <v>8</v>
      </c>
      <c r="I1204" t="s">
        <v>8</v>
      </c>
      <c r="J1204" t="s">
        <v>8</v>
      </c>
      <c r="K1204" t="s">
        <v>8</v>
      </c>
      <c r="L1204" t="s">
        <v>8</v>
      </c>
      <c r="M1204" t="s">
        <v>8</v>
      </c>
      <c r="N1204" t="s">
        <v>8</v>
      </c>
      <c r="P1204" t="s">
        <v>8</v>
      </c>
      <c r="Q1204" t="s">
        <v>8</v>
      </c>
    </row>
    <row r="1205" spans="1:17" x14ac:dyDescent="0.25">
      <c r="A1205" t="s">
        <v>8</v>
      </c>
      <c r="B1205" t="s">
        <v>8</v>
      </c>
      <c r="C1205" t="s">
        <v>8</v>
      </c>
      <c r="D1205" t="s">
        <v>8</v>
      </c>
      <c r="E1205" t="s">
        <v>8</v>
      </c>
      <c r="F1205" t="s">
        <v>8</v>
      </c>
      <c r="I1205" t="s">
        <v>8</v>
      </c>
      <c r="J1205" t="s">
        <v>8</v>
      </c>
      <c r="K1205" t="s">
        <v>8</v>
      </c>
      <c r="L1205" t="s">
        <v>8</v>
      </c>
      <c r="M1205" t="s">
        <v>8</v>
      </c>
      <c r="N1205" t="s">
        <v>8</v>
      </c>
      <c r="P1205" t="s">
        <v>8</v>
      </c>
      <c r="Q1205" t="s">
        <v>8</v>
      </c>
    </row>
    <row r="1206" spans="1:17" x14ac:dyDescent="0.25">
      <c r="A1206" t="s">
        <v>8</v>
      </c>
      <c r="B1206" t="s">
        <v>8</v>
      </c>
      <c r="C1206" t="s">
        <v>8</v>
      </c>
      <c r="D1206" t="s">
        <v>8</v>
      </c>
      <c r="E1206" t="s">
        <v>8</v>
      </c>
      <c r="F1206" t="s">
        <v>8</v>
      </c>
      <c r="I1206" t="s">
        <v>8</v>
      </c>
      <c r="J1206" t="s">
        <v>8</v>
      </c>
      <c r="K1206" t="s">
        <v>8</v>
      </c>
      <c r="L1206" t="s">
        <v>8</v>
      </c>
      <c r="M1206" t="s">
        <v>8</v>
      </c>
      <c r="N1206" t="s">
        <v>8</v>
      </c>
      <c r="P1206" t="s">
        <v>8</v>
      </c>
      <c r="Q1206" t="s">
        <v>8</v>
      </c>
    </row>
    <row r="1207" spans="1:17" x14ac:dyDescent="0.25">
      <c r="A1207" t="s">
        <v>8</v>
      </c>
      <c r="B1207" t="s">
        <v>8</v>
      </c>
      <c r="C1207" t="s">
        <v>8</v>
      </c>
      <c r="D1207" t="s">
        <v>8</v>
      </c>
      <c r="E1207" t="s">
        <v>8</v>
      </c>
      <c r="F1207" t="s">
        <v>8</v>
      </c>
      <c r="I1207" t="s">
        <v>8</v>
      </c>
      <c r="J1207" t="s">
        <v>8</v>
      </c>
      <c r="K1207" t="s">
        <v>8</v>
      </c>
      <c r="L1207" t="s">
        <v>8</v>
      </c>
      <c r="M1207" t="s">
        <v>8</v>
      </c>
      <c r="N1207" t="s">
        <v>8</v>
      </c>
      <c r="P1207" t="s">
        <v>8</v>
      </c>
      <c r="Q1207" t="s">
        <v>8</v>
      </c>
    </row>
    <row r="1208" spans="1:17" x14ac:dyDescent="0.25">
      <c r="A1208" t="s">
        <v>8</v>
      </c>
      <c r="B1208" t="s">
        <v>8</v>
      </c>
      <c r="C1208" t="s">
        <v>8</v>
      </c>
      <c r="D1208" t="s">
        <v>8</v>
      </c>
      <c r="E1208" t="s">
        <v>8</v>
      </c>
      <c r="F1208" t="s">
        <v>8</v>
      </c>
      <c r="I1208" t="s">
        <v>8</v>
      </c>
      <c r="J1208" t="s">
        <v>8</v>
      </c>
      <c r="K1208" t="s">
        <v>8</v>
      </c>
      <c r="L1208" t="s">
        <v>8</v>
      </c>
      <c r="M1208" t="s">
        <v>8</v>
      </c>
      <c r="N1208" t="s">
        <v>8</v>
      </c>
      <c r="P1208" t="s">
        <v>8</v>
      </c>
      <c r="Q1208" t="s">
        <v>8</v>
      </c>
    </row>
    <row r="1209" spans="1:17" x14ac:dyDescent="0.25">
      <c r="A1209" t="s">
        <v>8</v>
      </c>
      <c r="B1209" t="s">
        <v>8</v>
      </c>
      <c r="C1209" t="s">
        <v>8</v>
      </c>
      <c r="D1209" t="s">
        <v>8</v>
      </c>
      <c r="E1209" t="s">
        <v>8</v>
      </c>
      <c r="F1209" t="s">
        <v>8</v>
      </c>
      <c r="I1209" t="s">
        <v>8</v>
      </c>
      <c r="J1209" t="s">
        <v>8</v>
      </c>
      <c r="K1209" t="s">
        <v>8</v>
      </c>
      <c r="L1209" t="s">
        <v>8</v>
      </c>
      <c r="M1209" t="s">
        <v>8</v>
      </c>
      <c r="N1209" t="s">
        <v>8</v>
      </c>
      <c r="P1209" t="s">
        <v>8</v>
      </c>
      <c r="Q1209" t="s">
        <v>8</v>
      </c>
    </row>
    <row r="1210" spans="1:17" x14ac:dyDescent="0.25">
      <c r="A1210" t="s">
        <v>8</v>
      </c>
      <c r="B1210" t="s">
        <v>8</v>
      </c>
      <c r="C1210" t="s">
        <v>8</v>
      </c>
      <c r="D1210" t="s">
        <v>8</v>
      </c>
      <c r="E1210" t="s">
        <v>8</v>
      </c>
      <c r="F1210" t="s">
        <v>8</v>
      </c>
      <c r="I1210" t="s">
        <v>8</v>
      </c>
      <c r="J1210" t="s">
        <v>8</v>
      </c>
      <c r="K1210" t="s">
        <v>8</v>
      </c>
      <c r="L1210" t="s">
        <v>8</v>
      </c>
      <c r="M1210" t="s">
        <v>8</v>
      </c>
      <c r="N1210" t="s">
        <v>8</v>
      </c>
      <c r="P1210" t="s">
        <v>8</v>
      </c>
      <c r="Q1210" t="s">
        <v>8</v>
      </c>
    </row>
    <row r="1211" spans="1:17" x14ac:dyDescent="0.25">
      <c r="A1211" t="s">
        <v>8</v>
      </c>
      <c r="B1211" t="s">
        <v>8</v>
      </c>
      <c r="C1211" t="s">
        <v>8</v>
      </c>
      <c r="D1211" t="s">
        <v>8</v>
      </c>
      <c r="E1211" t="s">
        <v>8</v>
      </c>
      <c r="F1211" t="s">
        <v>8</v>
      </c>
      <c r="I1211" t="s">
        <v>8</v>
      </c>
      <c r="J1211" t="s">
        <v>8</v>
      </c>
      <c r="K1211" t="s">
        <v>8</v>
      </c>
      <c r="L1211" t="s">
        <v>8</v>
      </c>
      <c r="M1211" t="s">
        <v>8</v>
      </c>
      <c r="N1211" t="s">
        <v>8</v>
      </c>
      <c r="P1211" t="s">
        <v>8</v>
      </c>
      <c r="Q1211" t="s">
        <v>8</v>
      </c>
    </row>
    <row r="1212" spans="1:17" x14ac:dyDescent="0.25">
      <c r="A1212" t="s">
        <v>8</v>
      </c>
      <c r="B1212" t="s">
        <v>8</v>
      </c>
      <c r="C1212" t="s">
        <v>8</v>
      </c>
      <c r="D1212" t="s">
        <v>8</v>
      </c>
      <c r="E1212" t="s">
        <v>8</v>
      </c>
      <c r="F1212" t="s">
        <v>8</v>
      </c>
      <c r="I1212" t="s">
        <v>8</v>
      </c>
      <c r="J1212" t="s">
        <v>8</v>
      </c>
      <c r="K1212" t="s">
        <v>8</v>
      </c>
      <c r="L1212" t="s">
        <v>8</v>
      </c>
      <c r="M1212" t="s">
        <v>8</v>
      </c>
      <c r="N1212" t="s">
        <v>8</v>
      </c>
      <c r="P1212" t="s">
        <v>8</v>
      </c>
      <c r="Q1212" t="s">
        <v>8</v>
      </c>
    </row>
    <row r="1213" spans="1:17" x14ac:dyDescent="0.25">
      <c r="A1213" t="s">
        <v>8</v>
      </c>
      <c r="B1213" t="s">
        <v>8</v>
      </c>
      <c r="C1213" t="s">
        <v>8</v>
      </c>
      <c r="D1213" t="s">
        <v>8</v>
      </c>
      <c r="E1213" t="s">
        <v>8</v>
      </c>
      <c r="F1213" t="s">
        <v>8</v>
      </c>
      <c r="I1213" t="s">
        <v>8</v>
      </c>
      <c r="J1213" t="s">
        <v>8</v>
      </c>
      <c r="K1213" t="s">
        <v>8</v>
      </c>
      <c r="L1213" t="s">
        <v>8</v>
      </c>
      <c r="M1213" t="s">
        <v>8</v>
      </c>
      <c r="N1213" t="s">
        <v>8</v>
      </c>
      <c r="P1213" t="s">
        <v>8</v>
      </c>
      <c r="Q1213" t="s">
        <v>8</v>
      </c>
    </row>
    <row r="1214" spans="1:17" x14ac:dyDescent="0.25">
      <c r="A1214" t="s">
        <v>8</v>
      </c>
      <c r="B1214" t="s">
        <v>8</v>
      </c>
      <c r="C1214" t="s">
        <v>8</v>
      </c>
      <c r="D1214" t="s">
        <v>8</v>
      </c>
      <c r="E1214" t="s">
        <v>8</v>
      </c>
      <c r="F1214" t="s">
        <v>8</v>
      </c>
      <c r="I1214" t="s">
        <v>8</v>
      </c>
      <c r="J1214" t="s">
        <v>8</v>
      </c>
      <c r="K1214" t="s">
        <v>8</v>
      </c>
      <c r="L1214" t="s">
        <v>8</v>
      </c>
      <c r="M1214" t="s">
        <v>8</v>
      </c>
      <c r="N1214" t="s">
        <v>8</v>
      </c>
      <c r="P1214" t="s">
        <v>8</v>
      </c>
      <c r="Q1214" t="s">
        <v>8</v>
      </c>
    </row>
    <row r="1215" spans="1:17" x14ac:dyDescent="0.25">
      <c r="A1215" t="s">
        <v>8</v>
      </c>
      <c r="B1215" t="s">
        <v>8</v>
      </c>
      <c r="C1215" t="s">
        <v>8</v>
      </c>
      <c r="D1215" t="s">
        <v>8</v>
      </c>
      <c r="E1215" t="s">
        <v>8</v>
      </c>
      <c r="F1215" t="s">
        <v>8</v>
      </c>
      <c r="I1215" t="s">
        <v>8</v>
      </c>
      <c r="J1215" t="s">
        <v>8</v>
      </c>
      <c r="K1215" t="s">
        <v>8</v>
      </c>
      <c r="L1215" t="s">
        <v>8</v>
      </c>
      <c r="M1215" t="s">
        <v>8</v>
      </c>
      <c r="N1215" t="s">
        <v>8</v>
      </c>
      <c r="P1215" t="s">
        <v>8</v>
      </c>
      <c r="Q1215" t="s">
        <v>8</v>
      </c>
    </row>
    <row r="1216" spans="1:17" x14ac:dyDescent="0.25">
      <c r="A1216" t="s">
        <v>8</v>
      </c>
      <c r="B1216" t="s">
        <v>8</v>
      </c>
      <c r="C1216" t="s">
        <v>8</v>
      </c>
      <c r="D1216" t="s">
        <v>8</v>
      </c>
      <c r="E1216" t="s">
        <v>8</v>
      </c>
      <c r="F1216" t="s">
        <v>8</v>
      </c>
      <c r="I1216" t="s">
        <v>8</v>
      </c>
      <c r="J1216" t="s">
        <v>8</v>
      </c>
      <c r="K1216" t="s">
        <v>8</v>
      </c>
      <c r="L1216" t="s">
        <v>8</v>
      </c>
      <c r="M1216" t="s">
        <v>8</v>
      </c>
      <c r="N1216" t="s">
        <v>8</v>
      </c>
      <c r="P1216" t="s">
        <v>8</v>
      </c>
      <c r="Q1216" t="s">
        <v>8</v>
      </c>
    </row>
    <row r="1217" spans="1:17" x14ac:dyDescent="0.25">
      <c r="A1217" t="s">
        <v>8</v>
      </c>
      <c r="B1217" t="s">
        <v>8</v>
      </c>
      <c r="C1217" t="s">
        <v>8</v>
      </c>
      <c r="D1217" t="s">
        <v>8</v>
      </c>
      <c r="E1217" t="s">
        <v>8</v>
      </c>
      <c r="F1217" t="s">
        <v>8</v>
      </c>
      <c r="I1217" t="s">
        <v>8</v>
      </c>
      <c r="J1217" t="s">
        <v>8</v>
      </c>
      <c r="K1217" t="s">
        <v>8</v>
      </c>
      <c r="L1217" t="s">
        <v>8</v>
      </c>
      <c r="M1217" t="s">
        <v>8</v>
      </c>
      <c r="N1217" t="s">
        <v>8</v>
      </c>
      <c r="P1217" t="s">
        <v>8</v>
      </c>
      <c r="Q1217" t="s">
        <v>8</v>
      </c>
    </row>
    <row r="1218" spans="1:17" x14ac:dyDescent="0.25">
      <c r="A1218" t="s">
        <v>8</v>
      </c>
      <c r="B1218" t="s">
        <v>8</v>
      </c>
      <c r="C1218" t="s">
        <v>8</v>
      </c>
      <c r="D1218" t="s">
        <v>8</v>
      </c>
      <c r="E1218" t="s">
        <v>8</v>
      </c>
      <c r="F1218" t="s">
        <v>8</v>
      </c>
      <c r="I1218" t="s">
        <v>8</v>
      </c>
      <c r="J1218" t="s">
        <v>8</v>
      </c>
      <c r="K1218" t="s">
        <v>8</v>
      </c>
      <c r="L1218" t="s">
        <v>8</v>
      </c>
      <c r="M1218" t="s">
        <v>8</v>
      </c>
      <c r="N1218" t="s">
        <v>8</v>
      </c>
      <c r="P1218" t="s">
        <v>8</v>
      </c>
      <c r="Q1218" t="s">
        <v>8</v>
      </c>
    </row>
    <row r="1219" spans="1:17" x14ac:dyDescent="0.25">
      <c r="A1219" t="s">
        <v>8</v>
      </c>
      <c r="B1219" t="s">
        <v>8</v>
      </c>
      <c r="C1219" t="s">
        <v>8</v>
      </c>
      <c r="D1219" t="s">
        <v>8</v>
      </c>
      <c r="E1219" t="s">
        <v>8</v>
      </c>
      <c r="F1219" t="s">
        <v>8</v>
      </c>
      <c r="I1219" t="s">
        <v>8</v>
      </c>
      <c r="J1219" t="s">
        <v>8</v>
      </c>
      <c r="K1219" t="s">
        <v>8</v>
      </c>
      <c r="L1219" t="s">
        <v>8</v>
      </c>
      <c r="M1219" t="s">
        <v>8</v>
      </c>
      <c r="N1219" t="s">
        <v>8</v>
      </c>
      <c r="P1219" t="s">
        <v>8</v>
      </c>
      <c r="Q1219" t="s">
        <v>8</v>
      </c>
    </row>
    <row r="1220" spans="1:17" x14ac:dyDescent="0.25">
      <c r="A1220" t="s">
        <v>8</v>
      </c>
      <c r="B1220" t="s">
        <v>8</v>
      </c>
      <c r="C1220" t="s">
        <v>8</v>
      </c>
      <c r="D1220" t="s">
        <v>8</v>
      </c>
      <c r="E1220" t="s">
        <v>8</v>
      </c>
      <c r="F1220" t="s">
        <v>8</v>
      </c>
      <c r="I1220" t="s">
        <v>8</v>
      </c>
      <c r="J1220" t="s">
        <v>8</v>
      </c>
      <c r="K1220" t="s">
        <v>8</v>
      </c>
      <c r="L1220" t="s">
        <v>8</v>
      </c>
      <c r="M1220" t="s">
        <v>8</v>
      </c>
      <c r="N1220" t="s">
        <v>8</v>
      </c>
      <c r="P1220" t="s">
        <v>8</v>
      </c>
      <c r="Q1220" t="s">
        <v>8</v>
      </c>
    </row>
    <row r="1221" spans="1:17" x14ac:dyDescent="0.25">
      <c r="A1221" t="s">
        <v>8</v>
      </c>
      <c r="B1221" t="s">
        <v>8</v>
      </c>
      <c r="C1221" t="s">
        <v>8</v>
      </c>
      <c r="D1221" t="s">
        <v>8</v>
      </c>
      <c r="E1221" t="s">
        <v>8</v>
      </c>
      <c r="F1221" t="s">
        <v>8</v>
      </c>
      <c r="I1221" t="s">
        <v>8</v>
      </c>
      <c r="J1221" t="s">
        <v>8</v>
      </c>
      <c r="K1221" t="s">
        <v>8</v>
      </c>
      <c r="L1221" t="s">
        <v>8</v>
      </c>
      <c r="M1221" t="s">
        <v>8</v>
      </c>
      <c r="N1221" t="s">
        <v>8</v>
      </c>
      <c r="P1221" t="s">
        <v>8</v>
      </c>
      <c r="Q1221" t="s">
        <v>8</v>
      </c>
    </row>
    <row r="1222" spans="1:17" x14ac:dyDescent="0.25">
      <c r="A1222" t="s">
        <v>8</v>
      </c>
      <c r="B1222" t="s">
        <v>8</v>
      </c>
      <c r="C1222" t="s">
        <v>8</v>
      </c>
      <c r="D1222" t="s">
        <v>8</v>
      </c>
      <c r="E1222" t="s">
        <v>8</v>
      </c>
      <c r="F1222" t="s">
        <v>8</v>
      </c>
      <c r="I1222" t="s">
        <v>8</v>
      </c>
      <c r="J1222" t="s">
        <v>8</v>
      </c>
      <c r="K1222" t="s">
        <v>8</v>
      </c>
      <c r="L1222" t="s">
        <v>8</v>
      </c>
      <c r="M1222" t="s">
        <v>8</v>
      </c>
      <c r="N1222" t="s">
        <v>8</v>
      </c>
      <c r="P1222" t="s">
        <v>8</v>
      </c>
      <c r="Q1222" t="s">
        <v>8</v>
      </c>
    </row>
    <row r="1223" spans="1:17" x14ac:dyDescent="0.25">
      <c r="A1223" t="s">
        <v>8</v>
      </c>
      <c r="B1223" t="s">
        <v>8</v>
      </c>
      <c r="C1223" t="s">
        <v>8</v>
      </c>
      <c r="D1223" t="s">
        <v>8</v>
      </c>
      <c r="E1223" t="s">
        <v>8</v>
      </c>
      <c r="F1223" t="s">
        <v>8</v>
      </c>
      <c r="I1223" t="s">
        <v>8</v>
      </c>
      <c r="J1223" t="s">
        <v>8</v>
      </c>
      <c r="K1223" t="s">
        <v>8</v>
      </c>
      <c r="L1223" t="s">
        <v>8</v>
      </c>
      <c r="M1223" t="s">
        <v>8</v>
      </c>
      <c r="N1223" t="s">
        <v>8</v>
      </c>
      <c r="P1223" t="s">
        <v>8</v>
      </c>
      <c r="Q1223" t="s">
        <v>8</v>
      </c>
    </row>
    <row r="1224" spans="1:17" x14ac:dyDescent="0.25">
      <c r="A1224" t="s">
        <v>8</v>
      </c>
      <c r="B1224" t="s">
        <v>8</v>
      </c>
      <c r="C1224" t="s">
        <v>8</v>
      </c>
      <c r="D1224" t="s">
        <v>8</v>
      </c>
      <c r="E1224" t="s">
        <v>8</v>
      </c>
      <c r="F1224" t="s">
        <v>8</v>
      </c>
      <c r="I1224" t="s">
        <v>8</v>
      </c>
      <c r="J1224" t="s">
        <v>8</v>
      </c>
      <c r="K1224" t="s">
        <v>8</v>
      </c>
      <c r="L1224" t="s">
        <v>8</v>
      </c>
      <c r="M1224" t="s">
        <v>8</v>
      </c>
      <c r="N1224" t="s">
        <v>8</v>
      </c>
      <c r="P1224" t="s">
        <v>8</v>
      </c>
      <c r="Q1224" t="s">
        <v>8</v>
      </c>
    </row>
    <row r="1225" spans="1:17" x14ac:dyDescent="0.25">
      <c r="A1225" t="s">
        <v>8</v>
      </c>
      <c r="B1225" t="s">
        <v>8</v>
      </c>
      <c r="C1225" t="s">
        <v>8</v>
      </c>
      <c r="D1225" t="s">
        <v>8</v>
      </c>
      <c r="E1225" t="s">
        <v>8</v>
      </c>
      <c r="F1225" t="s">
        <v>8</v>
      </c>
      <c r="I1225" t="s">
        <v>8</v>
      </c>
      <c r="J1225" t="s">
        <v>8</v>
      </c>
      <c r="K1225" t="s">
        <v>8</v>
      </c>
      <c r="L1225" t="s">
        <v>8</v>
      </c>
      <c r="M1225" t="s">
        <v>8</v>
      </c>
      <c r="N1225" t="s">
        <v>8</v>
      </c>
      <c r="P1225" t="s">
        <v>8</v>
      </c>
      <c r="Q1225" t="s">
        <v>8</v>
      </c>
    </row>
    <row r="1226" spans="1:17" x14ac:dyDescent="0.25">
      <c r="A1226" t="s">
        <v>8</v>
      </c>
      <c r="B1226" t="s">
        <v>8</v>
      </c>
      <c r="C1226" t="s">
        <v>8</v>
      </c>
      <c r="D1226" t="s">
        <v>8</v>
      </c>
      <c r="E1226" t="s">
        <v>8</v>
      </c>
      <c r="F1226" t="s">
        <v>8</v>
      </c>
      <c r="I1226" t="s">
        <v>8</v>
      </c>
      <c r="J1226" t="s">
        <v>8</v>
      </c>
      <c r="K1226" t="s">
        <v>8</v>
      </c>
      <c r="L1226" t="s">
        <v>8</v>
      </c>
      <c r="M1226" t="s">
        <v>8</v>
      </c>
      <c r="N1226" t="s">
        <v>8</v>
      </c>
      <c r="P1226" t="s">
        <v>8</v>
      </c>
      <c r="Q1226" t="s">
        <v>8</v>
      </c>
    </row>
    <row r="1227" spans="1:17" x14ac:dyDescent="0.25">
      <c r="A1227" t="s">
        <v>8</v>
      </c>
      <c r="B1227" t="s">
        <v>8</v>
      </c>
      <c r="C1227" t="s">
        <v>8</v>
      </c>
      <c r="D1227" t="s">
        <v>8</v>
      </c>
      <c r="E1227" t="s">
        <v>8</v>
      </c>
      <c r="F1227" t="s">
        <v>8</v>
      </c>
      <c r="I1227" t="s">
        <v>8</v>
      </c>
      <c r="J1227" t="s">
        <v>8</v>
      </c>
      <c r="K1227" t="s">
        <v>8</v>
      </c>
      <c r="L1227" t="s">
        <v>8</v>
      </c>
      <c r="M1227" t="s">
        <v>8</v>
      </c>
      <c r="N1227" t="s">
        <v>8</v>
      </c>
      <c r="P1227" t="s">
        <v>8</v>
      </c>
      <c r="Q1227" t="s">
        <v>8</v>
      </c>
    </row>
    <row r="1228" spans="1:17" x14ac:dyDescent="0.25">
      <c r="A1228" t="s">
        <v>8</v>
      </c>
      <c r="B1228" t="s">
        <v>8</v>
      </c>
      <c r="C1228" t="s">
        <v>8</v>
      </c>
      <c r="D1228" t="s">
        <v>8</v>
      </c>
      <c r="E1228" t="s">
        <v>8</v>
      </c>
      <c r="F1228" t="s">
        <v>8</v>
      </c>
      <c r="I1228" t="s">
        <v>8</v>
      </c>
      <c r="J1228" t="s">
        <v>8</v>
      </c>
      <c r="K1228" t="s">
        <v>8</v>
      </c>
      <c r="L1228" t="s">
        <v>8</v>
      </c>
      <c r="M1228" t="s">
        <v>8</v>
      </c>
      <c r="N1228" t="s">
        <v>8</v>
      </c>
      <c r="P1228" t="s">
        <v>8</v>
      </c>
      <c r="Q1228" t="s">
        <v>8</v>
      </c>
    </row>
    <row r="1229" spans="1:17" x14ac:dyDescent="0.25">
      <c r="A1229" t="s">
        <v>8</v>
      </c>
      <c r="B1229" t="s">
        <v>8</v>
      </c>
      <c r="C1229" t="s">
        <v>8</v>
      </c>
      <c r="D1229" t="s">
        <v>8</v>
      </c>
      <c r="E1229" t="s">
        <v>8</v>
      </c>
      <c r="F1229" t="s">
        <v>8</v>
      </c>
      <c r="I1229" t="s">
        <v>8</v>
      </c>
      <c r="J1229" t="s">
        <v>8</v>
      </c>
      <c r="K1229" t="s">
        <v>8</v>
      </c>
      <c r="L1229" t="s">
        <v>8</v>
      </c>
      <c r="M1229" t="s">
        <v>8</v>
      </c>
      <c r="N1229" t="s">
        <v>8</v>
      </c>
      <c r="P1229" t="s">
        <v>8</v>
      </c>
      <c r="Q1229" t="s">
        <v>8</v>
      </c>
    </row>
    <row r="1230" spans="1:17" x14ac:dyDescent="0.25">
      <c r="A1230" t="s">
        <v>8</v>
      </c>
      <c r="B1230" t="s">
        <v>8</v>
      </c>
      <c r="C1230" t="s">
        <v>8</v>
      </c>
      <c r="D1230" t="s">
        <v>8</v>
      </c>
      <c r="E1230" t="s">
        <v>8</v>
      </c>
      <c r="F1230" t="s">
        <v>8</v>
      </c>
      <c r="I1230" t="s">
        <v>8</v>
      </c>
      <c r="J1230" t="s">
        <v>8</v>
      </c>
      <c r="K1230" t="s">
        <v>8</v>
      </c>
      <c r="L1230" t="s">
        <v>8</v>
      </c>
      <c r="M1230" t="s">
        <v>8</v>
      </c>
      <c r="N1230" t="s">
        <v>8</v>
      </c>
      <c r="P1230" t="s">
        <v>8</v>
      </c>
      <c r="Q1230" t="s">
        <v>8</v>
      </c>
    </row>
    <row r="1231" spans="1:17" x14ac:dyDescent="0.25">
      <c r="A1231" t="s">
        <v>8</v>
      </c>
      <c r="B1231" t="s">
        <v>8</v>
      </c>
      <c r="C1231" t="s">
        <v>8</v>
      </c>
      <c r="D1231" t="s">
        <v>8</v>
      </c>
      <c r="E1231" t="s">
        <v>8</v>
      </c>
      <c r="F1231" t="s">
        <v>8</v>
      </c>
      <c r="I1231" t="s">
        <v>8</v>
      </c>
      <c r="J1231" t="s">
        <v>8</v>
      </c>
      <c r="K1231" t="s">
        <v>8</v>
      </c>
      <c r="L1231" t="s">
        <v>8</v>
      </c>
      <c r="M1231" t="s">
        <v>8</v>
      </c>
      <c r="N1231" t="s">
        <v>8</v>
      </c>
      <c r="P1231" t="s">
        <v>8</v>
      </c>
      <c r="Q1231" t="s">
        <v>8</v>
      </c>
    </row>
    <row r="1232" spans="1:17" x14ac:dyDescent="0.25">
      <c r="A1232" t="s">
        <v>8</v>
      </c>
      <c r="B1232" t="s">
        <v>8</v>
      </c>
      <c r="C1232" t="s">
        <v>8</v>
      </c>
      <c r="D1232" t="s">
        <v>8</v>
      </c>
      <c r="E1232" t="s">
        <v>8</v>
      </c>
      <c r="F1232" t="s">
        <v>8</v>
      </c>
      <c r="I1232" t="s">
        <v>8</v>
      </c>
      <c r="J1232" t="s">
        <v>8</v>
      </c>
      <c r="K1232" t="s">
        <v>8</v>
      </c>
      <c r="L1232" t="s">
        <v>8</v>
      </c>
      <c r="M1232" t="s">
        <v>8</v>
      </c>
      <c r="N1232" t="s">
        <v>8</v>
      </c>
      <c r="P1232" t="s">
        <v>8</v>
      </c>
      <c r="Q1232" t="s">
        <v>8</v>
      </c>
    </row>
    <row r="1233" spans="1:17" x14ac:dyDescent="0.25">
      <c r="A1233" t="s">
        <v>8</v>
      </c>
      <c r="B1233" t="s">
        <v>8</v>
      </c>
      <c r="C1233" t="s">
        <v>8</v>
      </c>
      <c r="D1233" t="s">
        <v>8</v>
      </c>
      <c r="E1233" t="s">
        <v>8</v>
      </c>
      <c r="F1233" t="s">
        <v>8</v>
      </c>
      <c r="I1233" t="s">
        <v>8</v>
      </c>
      <c r="J1233" t="s">
        <v>8</v>
      </c>
      <c r="K1233" t="s">
        <v>8</v>
      </c>
      <c r="L1233" t="s">
        <v>8</v>
      </c>
      <c r="M1233" t="s">
        <v>8</v>
      </c>
      <c r="N1233" t="s">
        <v>8</v>
      </c>
      <c r="P1233" t="s">
        <v>8</v>
      </c>
      <c r="Q1233" t="s">
        <v>8</v>
      </c>
    </row>
    <row r="1234" spans="1:17" x14ac:dyDescent="0.25">
      <c r="A1234" t="s">
        <v>8</v>
      </c>
      <c r="B1234" t="s">
        <v>8</v>
      </c>
      <c r="C1234" t="s">
        <v>8</v>
      </c>
      <c r="D1234" t="s">
        <v>8</v>
      </c>
      <c r="E1234" t="s">
        <v>8</v>
      </c>
      <c r="F1234" t="s">
        <v>8</v>
      </c>
      <c r="I1234" t="s">
        <v>8</v>
      </c>
      <c r="J1234" t="s">
        <v>8</v>
      </c>
      <c r="K1234" t="s">
        <v>8</v>
      </c>
      <c r="L1234" t="s">
        <v>8</v>
      </c>
      <c r="M1234" t="s">
        <v>8</v>
      </c>
      <c r="N1234" t="s">
        <v>8</v>
      </c>
      <c r="P1234" t="s">
        <v>8</v>
      </c>
      <c r="Q1234" t="s">
        <v>8</v>
      </c>
    </row>
    <row r="1235" spans="1:17" x14ac:dyDescent="0.25">
      <c r="A1235" t="s">
        <v>8</v>
      </c>
      <c r="B1235" t="s">
        <v>8</v>
      </c>
      <c r="C1235" t="s">
        <v>8</v>
      </c>
      <c r="D1235" t="s">
        <v>8</v>
      </c>
      <c r="E1235" t="s">
        <v>8</v>
      </c>
      <c r="F1235" t="s">
        <v>8</v>
      </c>
      <c r="I1235" t="s">
        <v>8</v>
      </c>
      <c r="J1235" t="s">
        <v>8</v>
      </c>
      <c r="K1235" t="s">
        <v>8</v>
      </c>
      <c r="L1235" t="s">
        <v>8</v>
      </c>
      <c r="M1235" t="s">
        <v>8</v>
      </c>
      <c r="N1235" t="s">
        <v>8</v>
      </c>
      <c r="P1235" t="s">
        <v>8</v>
      </c>
      <c r="Q1235" t="s">
        <v>8</v>
      </c>
    </row>
    <row r="1236" spans="1:17" x14ac:dyDescent="0.25">
      <c r="A1236" t="s">
        <v>8</v>
      </c>
      <c r="B1236" t="s">
        <v>8</v>
      </c>
      <c r="C1236" t="s">
        <v>8</v>
      </c>
      <c r="D1236" t="s">
        <v>8</v>
      </c>
      <c r="E1236" t="s">
        <v>8</v>
      </c>
      <c r="F1236" t="s">
        <v>8</v>
      </c>
      <c r="I1236" t="s">
        <v>8</v>
      </c>
      <c r="J1236" t="s">
        <v>8</v>
      </c>
      <c r="K1236" t="s">
        <v>8</v>
      </c>
      <c r="L1236" t="s">
        <v>8</v>
      </c>
      <c r="M1236" t="s">
        <v>8</v>
      </c>
      <c r="N1236" t="s">
        <v>8</v>
      </c>
      <c r="P1236" t="s">
        <v>8</v>
      </c>
      <c r="Q1236" t="s">
        <v>8</v>
      </c>
    </row>
    <row r="1237" spans="1:17" x14ac:dyDescent="0.25">
      <c r="A1237" t="s">
        <v>8</v>
      </c>
      <c r="B1237" t="s">
        <v>8</v>
      </c>
      <c r="C1237" t="s">
        <v>8</v>
      </c>
      <c r="D1237" t="s">
        <v>8</v>
      </c>
      <c r="E1237" t="s">
        <v>8</v>
      </c>
      <c r="F1237" t="s">
        <v>8</v>
      </c>
      <c r="I1237" t="s">
        <v>8</v>
      </c>
      <c r="J1237" t="s">
        <v>8</v>
      </c>
      <c r="K1237" t="s">
        <v>8</v>
      </c>
      <c r="L1237" t="s">
        <v>8</v>
      </c>
      <c r="M1237" t="s">
        <v>8</v>
      </c>
      <c r="N1237" t="s">
        <v>8</v>
      </c>
      <c r="P1237" t="s">
        <v>8</v>
      </c>
      <c r="Q1237" t="s">
        <v>8</v>
      </c>
    </row>
    <row r="1238" spans="1:17" x14ac:dyDescent="0.25">
      <c r="A1238" t="s">
        <v>8</v>
      </c>
      <c r="B1238" t="s">
        <v>8</v>
      </c>
      <c r="C1238" t="s">
        <v>8</v>
      </c>
      <c r="D1238" t="s">
        <v>8</v>
      </c>
      <c r="E1238" t="s">
        <v>8</v>
      </c>
      <c r="F1238" t="s">
        <v>8</v>
      </c>
      <c r="I1238" t="s">
        <v>8</v>
      </c>
      <c r="J1238" t="s">
        <v>8</v>
      </c>
      <c r="K1238" t="s">
        <v>8</v>
      </c>
      <c r="L1238" t="s">
        <v>8</v>
      </c>
      <c r="M1238" t="s">
        <v>8</v>
      </c>
      <c r="N1238" t="s">
        <v>8</v>
      </c>
      <c r="P1238" t="s">
        <v>8</v>
      </c>
      <c r="Q1238" t="s">
        <v>8</v>
      </c>
    </row>
    <row r="1239" spans="1:17" x14ac:dyDescent="0.25">
      <c r="A1239" t="s">
        <v>8</v>
      </c>
      <c r="B1239" t="s">
        <v>8</v>
      </c>
      <c r="C1239" t="s">
        <v>8</v>
      </c>
      <c r="D1239" t="s">
        <v>8</v>
      </c>
      <c r="E1239" t="s">
        <v>8</v>
      </c>
      <c r="F1239" t="s">
        <v>8</v>
      </c>
      <c r="I1239" t="s">
        <v>8</v>
      </c>
      <c r="J1239" t="s">
        <v>8</v>
      </c>
      <c r="K1239" t="s">
        <v>8</v>
      </c>
      <c r="L1239" t="s">
        <v>8</v>
      </c>
      <c r="M1239" t="s">
        <v>8</v>
      </c>
      <c r="N1239" t="s">
        <v>8</v>
      </c>
      <c r="P1239" t="s">
        <v>8</v>
      </c>
      <c r="Q1239" t="s">
        <v>8</v>
      </c>
    </row>
    <row r="1240" spans="1:17" x14ac:dyDescent="0.25">
      <c r="A1240" t="s">
        <v>8</v>
      </c>
      <c r="B1240" t="s">
        <v>8</v>
      </c>
      <c r="C1240" t="s">
        <v>8</v>
      </c>
      <c r="D1240" t="s">
        <v>8</v>
      </c>
      <c r="E1240" t="s">
        <v>8</v>
      </c>
      <c r="F1240" t="s">
        <v>8</v>
      </c>
      <c r="I1240" t="s">
        <v>8</v>
      </c>
      <c r="J1240" t="s">
        <v>8</v>
      </c>
      <c r="K1240" t="s">
        <v>8</v>
      </c>
      <c r="L1240" t="s">
        <v>8</v>
      </c>
      <c r="M1240" t="s">
        <v>8</v>
      </c>
      <c r="N1240" t="s">
        <v>8</v>
      </c>
      <c r="P1240" t="s">
        <v>8</v>
      </c>
      <c r="Q1240" t="s">
        <v>8</v>
      </c>
    </row>
    <row r="1241" spans="1:17" x14ac:dyDescent="0.25">
      <c r="A1241" t="s">
        <v>8</v>
      </c>
      <c r="B1241" t="s">
        <v>8</v>
      </c>
      <c r="C1241" t="s">
        <v>8</v>
      </c>
      <c r="D1241" t="s">
        <v>8</v>
      </c>
      <c r="E1241" t="s">
        <v>8</v>
      </c>
      <c r="F1241" t="s">
        <v>8</v>
      </c>
      <c r="I1241" t="s">
        <v>8</v>
      </c>
      <c r="J1241" t="s">
        <v>8</v>
      </c>
      <c r="K1241" t="s">
        <v>8</v>
      </c>
      <c r="L1241" t="s">
        <v>8</v>
      </c>
      <c r="M1241" t="s">
        <v>8</v>
      </c>
      <c r="N1241" t="s">
        <v>8</v>
      </c>
      <c r="P1241" t="s">
        <v>8</v>
      </c>
      <c r="Q1241" t="s">
        <v>8</v>
      </c>
    </row>
    <row r="1242" spans="1:17" x14ac:dyDescent="0.25">
      <c r="A1242" t="s">
        <v>8</v>
      </c>
      <c r="B1242" t="s">
        <v>8</v>
      </c>
      <c r="C1242" t="s">
        <v>8</v>
      </c>
      <c r="D1242" t="s">
        <v>8</v>
      </c>
      <c r="E1242" t="s">
        <v>8</v>
      </c>
      <c r="F1242" t="s">
        <v>8</v>
      </c>
      <c r="I1242" t="s">
        <v>8</v>
      </c>
      <c r="J1242" t="s">
        <v>8</v>
      </c>
      <c r="K1242" t="s">
        <v>8</v>
      </c>
      <c r="L1242" t="s">
        <v>8</v>
      </c>
      <c r="M1242" t="s">
        <v>8</v>
      </c>
      <c r="N1242" t="s">
        <v>8</v>
      </c>
      <c r="P1242" t="s">
        <v>8</v>
      </c>
      <c r="Q1242" t="s">
        <v>8</v>
      </c>
    </row>
    <row r="1243" spans="1:17" x14ac:dyDescent="0.25">
      <c r="A1243" t="s">
        <v>8</v>
      </c>
      <c r="B1243" t="s">
        <v>8</v>
      </c>
      <c r="C1243" t="s">
        <v>8</v>
      </c>
      <c r="D1243" t="s">
        <v>8</v>
      </c>
      <c r="E1243" t="s">
        <v>8</v>
      </c>
      <c r="F1243" t="s">
        <v>8</v>
      </c>
      <c r="I1243" t="s">
        <v>8</v>
      </c>
      <c r="J1243" t="s">
        <v>8</v>
      </c>
      <c r="K1243" t="s">
        <v>8</v>
      </c>
      <c r="L1243" t="s">
        <v>8</v>
      </c>
      <c r="M1243" t="s">
        <v>8</v>
      </c>
      <c r="N1243" t="s">
        <v>8</v>
      </c>
      <c r="P1243" t="s">
        <v>8</v>
      </c>
      <c r="Q1243" t="s">
        <v>8</v>
      </c>
    </row>
    <row r="1244" spans="1:17" x14ac:dyDescent="0.25">
      <c r="A1244" t="s">
        <v>8</v>
      </c>
      <c r="B1244" t="s">
        <v>8</v>
      </c>
      <c r="C1244" t="s">
        <v>8</v>
      </c>
      <c r="D1244" t="s">
        <v>8</v>
      </c>
      <c r="E1244" t="s">
        <v>8</v>
      </c>
      <c r="F1244" t="s">
        <v>8</v>
      </c>
      <c r="I1244" t="s">
        <v>8</v>
      </c>
      <c r="J1244" t="s">
        <v>8</v>
      </c>
      <c r="K1244" t="s">
        <v>8</v>
      </c>
      <c r="L1244" t="s">
        <v>8</v>
      </c>
      <c r="M1244" t="s">
        <v>8</v>
      </c>
      <c r="N1244" t="s">
        <v>8</v>
      </c>
      <c r="P1244" t="s">
        <v>8</v>
      </c>
      <c r="Q1244" t="s">
        <v>8</v>
      </c>
    </row>
    <row r="1245" spans="1:17" x14ac:dyDescent="0.25">
      <c r="A1245" t="s">
        <v>8</v>
      </c>
      <c r="B1245" t="s">
        <v>8</v>
      </c>
      <c r="C1245" t="s">
        <v>8</v>
      </c>
      <c r="D1245" t="s">
        <v>8</v>
      </c>
      <c r="E1245" t="s">
        <v>8</v>
      </c>
      <c r="F1245" t="s">
        <v>8</v>
      </c>
      <c r="I1245" t="s">
        <v>8</v>
      </c>
      <c r="J1245" t="s">
        <v>8</v>
      </c>
      <c r="K1245" t="s">
        <v>8</v>
      </c>
      <c r="L1245" t="s">
        <v>8</v>
      </c>
      <c r="M1245" t="s">
        <v>8</v>
      </c>
      <c r="N1245" t="s">
        <v>8</v>
      </c>
      <c r="P1245" t="s">
        <v>8</v>
      </c>
      <c r="Q1245" t="s">
        <v>8</v>
      </c>
    </row>
    <row r="1246" spans="1:17" x14ac:dyDescent="0.25">
      <c r="A1246" t="s">
        <v>8</v>
      </c>
      <c r="B1246" t="s">
        <v>8</v>
      </c>
      <c r="C1246" t="s">
        <v>8</v>
      </c>
      <c r="D1246" t="s">
        <v>8</v>
      </c>
      <c r="E1246" t="s">
        <v>8</v>
      </c>
      <c r="F1246" t="s">
        <v>8</v>
      </c>
      <c r="I1246" t="s">
        <v>8</v>
      </c>
      <c r="J1246" t="s">
        <v>8</v>
      </c>
      <c r="K1246" t="s">
        <v>8</v>
      </c>
      <c r="L1246" t="s">
        <v>8</v>
      </c>
      <c r="M1246" t="s">
        <v>8</v>
      </c>
      <c r="N1246" t="s">
        <v>8</v>
      </c>
      <c r="P1246" t="s">
        <v>8</v>
      </c>
      <c r="Q1246" t="s">
        <v>8</v>
      </c>
    </row>
    <row r="1247" spans="1:17" x14ac:dyDescent="0.25">
      <c r="A1247" t="s">
        <v>8</v>
      </c>
      <c r="B1247" t="s">
        <v>8</v>
      </c>
      <c r="C1247" t="s">
        <v>8</v>
      </c>
      <c r="D1247" t="s">
        <v>8</v>
      </c>
      <c r="E1247" t="s">
        <v>8</v>
      </c>
      <c r="F1247" t="s">
        <v>8</v>
      </c>
      <c r="I1247" t="s">
        <v>8</v>
      </c>
      <c r="J1247" t="s">
        <v>8</v>
      </c>
      <c r="K1247" t="s">
        <v>8</v>
      </c>
      <c r="L1247" t="s">
        <v>8</v>
      </c>
      <c r="M1247" t="s">
        <v>8</v>
      </c>
      <c r="N1247" t="s">
        <v>8</v>
      </c>
      <c r="P1247" t="e">
        <v>#N/A</v>
      </c>
      <c r="Q1247" t="e">
        <v>#N/A</v>
      </c>
    </row>
    <row r="1248" spans="1:17" x14ac:dyDescent="0.25">
      <c r="C1248" t="s">
        <v>10110</v>
      </c>
    </row>
    <row r="1250" spans="1:17" x14ac:dyDescent="0.25">
      <c r="A1250" t="s">
        <v>8</v>
      </c>
      <c r="B1250" t="s">
        <v>8</v>
      </c>
      <c r="C1250" t="s">
        <v>8</v>
      </c>
      <c r="D1250" t="s">
        <v>8</v>
      </c>
      <c r="E1250" t="s">
        <v>8</v>
      </c>
      <c r="F1250" t="s">
        <v>8</v>
      </c>
      <c r="I1250" t="s">
        <v>8</v>
      </c>
      <c r="J1250" t="s">
        <v>8</v>
      </c>
      <c r="K1250" t="s">
        <v>8</v>
      </c>
      <c r="L1250" t="s">
        <v>8</v>
      </c>
      <c r="M1250" t="s">
        <v>8</v>
      </c>
      <c r="N1250" t="s">
        <v>8</v>
      </c>
      <c r="P1250" t="e">
        <v>#N/A</v>
      </c>
      <c r="Q1250" t="e">
        <v>#N/A</v>
      </c>
    </row>
    <row r="1251" spans="1:17" x14ac:dyDescent="0.25">
      <c r="A1251">
        <v>400</v>
      </c>
      <c r="B1251" t="s">
        <v>11010</v>
      </c>
      <c r="C1251" t="s">
        <v>11011</v>
      </c>
      <c r="D1251" t="s">
        <v>10</v>
      </c>
      <c r="E1251" t="s">
        <v>11</v>
      </c>
      <c r="F1251" t="s">
        <v>8</v>
      </c>
      <c r="I1251">
        <v>200</v>
      </c>
      <c r="J1251" t="s">
        <v>11079</v>
      </c>
      <c r="K1251" t="s">
        <v>11080</v>
      </c>
      <c r="L1251" t="s">
        <v>18</v>
      </c>
      <c r="M1251" t="s">
        <v>19</v>
      </c>
      <c r="N1251" t="s">
        <v>8</v>
      </c>
      <c r="P1251" t="s">
        <v>8</v>
      </c>
      <c r="Q1251" t="s">
        <v>8</v>
      </c>
    </row>
    <row r="1252" spans="1:17" x14ac:dyDescent="0.25">
      <c r="A1252">
        <v>200</v>
      </c>
      <c r="B1252" t="s">
        <v>11014</v>
      </c>
      <c r="C1252" t="s">
        <v>11015</v>
      </c>
      <c r="D1252" t="s">
        <v>18</v>
      </c>
      <c r="E1252" t="s">
        <v>19</v>
      </c>
      <c r="F1252" t="s">
        <v>8</v>
      </c>
      <c r="I1252">
        <v>190</v>
      </c>
      <c r="J1252" t="s">
        <v>11081</v>
      </c>
      <c r="K1252" t="s">
        <v>11082</v>
      </c>
      <c r="L1252" t="s">
        <v>18</v>
      </c>
      <c r="M1252" t="s">
        <v>19</v>
      </c>
      <c r="N1252" t="s">
        <v>8</v>
      </c>
      <c r="P1252" t="s">
        <v>8</v>
      </c>
      <c r="Q1252" t="s">
        <v>8</v>
      </c>
    </row>
    <row r="1253" spans="1:17" x14ac:dyDescent="0.25">
      <c r="A1253">
        <v>140</v>
      </c>
      <c r="B1253" t="s">
        <v>11018</v>
      </c>
      <c r="C1253" t="s">
        <v>11019</v>
      </c>
      <c r="D1253" t="s">
        <v>10</v>
      </c>
      <c r="E1253" t="s">
        <v>11</v>
      </c>
      <c r="F1253" t="s">
        <v>8</v>
      </c>
      <c r="I1253">
        <v>190</v>
      </c>
      <c r="J1253" t="s">
        <v>11085</v>
      </c>
      <c r="K1253" t="s">
        <v>11086</v>
      </c>
      <c r="L1253" t="s">
        <v>10</v>
      </c>
      <c r="M1253" t="s">
        <v>11</v>
      </c>
      <c r="N1253" t="s">
        <v>8</v>
      </c>
      <c r="P1253" t="s">
        <v>8</v>
      </c>
      <c r="Q1253" t="s">
        <v>8</v>
      </c>
    </row>
    <row r="1254" spans="1:17" x14ac:dyDescent="0.25">
      <c r="A1254">
        <v>80</v>
      </c>
      <c r="B1254" t="s">
        <v>11024</v>
      </c>
      <c r="C1254" t="s">
        <v>11025</v>
      </c>
      <c r="D1254" t="s">
        <v>10</v>
      </c>
      <c r="E1254" t="s">
        <v>11</v>
      </c>
      <c r="F1254" t="s">
        <v>8</v>
      </c>
      <c r="I1254">
        <v>150</v>
      </c>
      <c r="J1254" t="s">
        <v>11089</v>
      </c>
      <c r="K1254" t="s">
        <v>11090</v>
      </c>
      <c r="L1254" t="s">
        <v>10</v>
      </c>
      <c r="M1254" t="s">
        <v>11</v>
      </c>
      <c r="N1254" t="s">
        <v>8</v>
      </c>
      <c r="P1254" t="s">
        <v>8</v>
      </c>
      <c r="Q1254" t="s">
        <v>8</v>
      </c>
    </row>
    <row r="1255" spans="1:17" x14ac:dyDescent="0.25">
      <c r="A1255">
        <v>150</v>
      </c>
      <c r="B1255" t="s">
        <v>11033</v>
      </c>
      <c r="C1255" t="s">
        <v>11034</v>
      </c>
      <c r="D1255" t="s">
        <v>10</v>
      </c>
      <c r="E1255" t="s">
        <v>11</v>
      </c>
      <c r="F1255" t="s">
        <v>8</v>
      </c>
      <c r="I1255">
        <v>190</v>
      </c>
      <c r="J1255" t="s">
        <v>11093</v>
      </c>
      <c r="K1255" t="s">
        <v>11094</v>
      </c>
      <c r="L1255" t="s">
        <v>10</v>
      </c>
      <c r="M1255" t="s">
        <v>11</v>
      </c>
      <c r="N1255" t="s">
        <v>8</v>
      </c>
      <c r="P1255" t="s">
        <v>8</v>
      </c>
      <c r="Q1255" t="s">
        <v>8</v>
      </c>
    </row>
    <row r="1256" spans="1:17" x14ac:dyDescent="0.25">
      <c r="A1256">
        <v>200</v>
      </c>
      <c r="B1256" t="s">
        <v>11035</v>
      </c>
      <c r="C1256" t="s">
        <v>11036</v>
      </c>
      <c r="D1256" t="s">
        <v>10</v>
      </c>
      <c r="E1256" t="s">
        <v>11</v>
      </c>
      <c r="F1256" t="s">
        <v>8</v>
      </c>
      <c r="I1256">
        <v>140</v>
      </c>
      <c r="J1256" t="s">
        <v>11095</v>
      </c>
      <c r="K1256" t="s">
        <v>11096</v>
      </c>
      <c r="L1256" t="s">
        <v>10</v>
      </c>
      <c r="M1256" t="s">
        <v>11</v>
      </c>
      <c r="N1256" t="s">
        <v>8</v>
      </c>
      <c r="P1256" t="s">
        <v>8</v>
      </c>
      <c r="Q1256" t="s">
        <v>8</v>
      </c>
    </row>
    <row r="1257" spans="1:17" x14ac:dyDescent="0.25">
      <c r="A1257">
        <v>170</v>
      </c>
      <c r="B1257" t="s">
        <v>11037</v>
      </c>
      <c r="C1257" t="s">
        <v>11038</v>
      </c>
      <c r="D1257" t="s">
        <v>10</v>
      </c>
      <c r="E1257" t="s">
        <v>11</v>
      </c>
      <c r="F1257" t="s">
        <v>8</v>
      </c>
      <c r="I1257">
        <v>130</v>
      </c>
      <c r="J1257" t="s">
        <v>11099</v>
      </c>
      <c r="K1257" t="s">
        <v>11100</v>
      </c>
      <c r="L1257" t="s">
        <v>10</v>
      </c>
      <c r="M1257" t="s">
        <v>11</v>
      </c>
      <c r="N1257" t="s">
        <v>8</v>
      </c>
      <c r="P1257" t="s">
        <v>8</v>
      </c>
      <c r="Q1257" t="s">
        <v>8</v>
      </c>
    </row>
    <row r="1258" spans="1:17" x14ac:dyDescent="0.25">
      <c r="A1258">
        <v>200</v>
      </c>
      <c r="B1258" t="s">
        <v>11030</v>
      </c>
      <c r="C1258" t="s">
        <v>13013</v>
      </c>
      <c r="D1258" t="s">
        <v>10</v>
      </c>
      <c r="E1258" t="s">
        <v>11</v>
      </c>
      <c r="F1258" t="s">
        <v>8</v>
      </c>
      <c r="I1258">
        <v>190</v>
      </c>
      <c r="J1258" t="s">
        <v>11103</v>
      </c>
      <c r="K1258" t="s">
        <v>11104</v>
      </c>
      <c r="L1258" t="s">
        <v>18</v>
      </c>
      <c r="M1258" t="s">
        <v>19</v>
      </c>
      <c r="N1258" t="s">
        <v>8</v>
      </c>
      <c r="P1258" t="s">
        <v>8</v>
      </c>
      <c r="Q1258" t="s">
        <v>8</v>
      </c>
    </row>
    <row r="1259" spans="1:17" x14ac:dyDescent="0.25">
      <c r="A1259">
        <v>170</v>
      </c>
      <c r="B1259" t="s">
        <v>11041</v>
      </c>
      <c r="C1259" t="s">
        <v>11042</v>
      </c>
      <c r="D1259" t="s">
        <v>10</v>
      </c>
      <c r="E1259" t="s">
        <v>11</v>
      </c>
      <c r="F1259" t="s">
        <v>8</v>
      </c>
      <c r="I1259">
        <v>140</v>
      </c>
      <c r="J1259" t="s">
        <v>11105</v>
      </c>
      <c r="K1259" t="s">
        <v>11106</v>
      </c>
      <c r="L1259" t="s">
        <v>10</v>
      </c>
      <c r="M1259" t="s">
        <v>19</v>
      </c>
      <c r="N1259" t="s">
        <v>8</v>
      </c>
      <c r="P1259" t="s">
        <v>8</v>
      </c>
      <c r="Q1259" t="s">
        <v>8</v>
      </c>
    </row>
    <row r="1260" spans="1:17" x14ac:dyDescent="0.25">
      <c r="A1260">
        <v>150</v>
      </c>
      <c r="B1260" t="s">
        <v>11043</v>
      </c>
      <c r="C1260" t="s">
        <v>11044</v>
      </c>
      <c r="D1260" t="s">
        <v>10</v>
      </c>
      <c r="E1260" t="s">
        <v>11</v>
      </c>
      <c r="F1260" t="s">
        <v>8</v>
      </c>
      <c r="I1260">
        <v>180</v>
      </c>
      <c r="J1260" t="s">
        <v>11109</v>
      </c>
      <c r="K1260" t="s">
        <v>11110</v>
      </c>
      <c r="L1260" t="s">
        <v>10</v>
      </c>
      <c r="M1260" t="s">
        <v>19</v>
      </c>
      <c r="N1260" t="s">
        <v>8</v>
      </c>
      <c r="P1260" t="s">
        <v>8</v>
      </c>
      <c r="Q1260" t="s">
        <v>8</v>
      </c>
    </row>
    <row r="1261" spans="1:17" x14ac:dyDescent="0.25">
      <c r="A1261">
        <v>190</v>
      </c>
      <c r="B1261" t="s">
        <v>11047</v>
      </c>
      <c r="C1261" t="s">
        <v>11048</v>
      </c>
      <c r="D1261" t="s">
        <v>18</v>
      </c>
      <c r="E1261" t="s">
        <v>19</v>
      </c>
      <c r="F1261" t="s">
        <v>8</v>
      </c>
      <c r="I1261">
        <v>170</v>
      </c>
      <c r="J1261" t="s">
        <v>11113</v>
      </c>
      <c r="K1261" t="s">
        <v>11114</v>
      </c>
      <c r="L1261" t="s">
        <v>10</v>
      </c>
      <c r="M1261" t="s">
        <v>19</v>
      </c>
      <c r="N1261" t="s">
        <v>8</v>
      </c>
      <c r="P1261" t="s">
        <v>8</v>
      </c>
      <c r="Q1261" t="s">
        <v>8</v>
      </c>
    </row>
    <row r="1262" spans="1:17" x14ac:dyDescent="0.25">
      <c r="A1262">
        <v>170</v>
      </c>
      <c r="B1262" t="s">
        <v>11051</v>
      </c>
      <c r="C1262" t="s">
        <v>11052</v>
      </c>
      <c r="D1262" t="s">
        <v>10</v>
      </c>
      <c r="E1262" t="s">
        <v>11</v>
      </c>
      <c r="F1262" t="s">
        <v>8</v>
      </c>
      <c r="I1262">
        <v>180</v>
      </c>
      <c r="J1262" t="s">
        <v>11117</v>
      </c>
      <c r="K1262" t="s">
        <v>11118</v>
      </c>
      <c r="L1262" t="s">
        <v>10</v>
      </c>
      <c r="M1262" t="s">
        <v>19</v>
      </c>
      <c r="N1262" t="s">
        <v>8</v>
      </c>
      <c r="P1262" t="s">
        <v>8</v>
      </c>
      <c r="Q1262" t="s">
        <v>8</v>
      </c>
    </row>
    <row r="1263" spans="1:17" x14ac:dyDescent="0.25">
      <c r="A1263">
        <v>100</v>
      </c>
      <c r="B1263" t="s">
        <v>11055</v>
      </c>
      <c r="C1263" t="s">
        <v>11056</v>
      </c>
      <c r="D1263" t="s">
        <v>10</v>
      </c>
      <c r="E1263" t="s">
        <v>11</v>
      </c>
      <c r="F1263" t="s">
        <v>8</v>
      </c>
      <c r="I1263">
        <v>200</v>
      </c>
      <c r="J1263" t="s">
        <v>11121</v>
      </c>
      <c r="K1263" t="s">
        <v>11122</v>
      </c>
      <c r="L1263" t="s">
        <v>10</v>
      </c>
      <c r="M1263" t="s">
        <v>19</v>
      </c>
      <c r="N1263" t="s">
        <v>8</v>
      </c>
      <c r="P1263" t="s">
        <v>8</v>
      </c>
      <c r="Q1263" t="s">
        <v>8</v>
      </c>
    </row>
    <row r="1264" spans="1:17" x14ac:dyDescent="0.25">
      <c r="A1264">
        <v>80</v>
      </c>
      <c r="B1264" t="s">
        <v>11059</v>
      </c>
      <c r="C1264" t="s">
        <v>11060</v>
      </c>
      <c r="D1264" t="s">
        <v>10</v>
      </c>
      <c r="E1264" t="s">
        <v>11</v>
      </c>
      <c r="F1264" t="s">
        <v>8</v>
      </c>
      <c r="I1264">
        <v>180</v>
      </c>
      <c r="J1264" t="s">
        <v>11125</v>
      </c>
      <c r="K1264" t="s">
        <v>11126</v>
      </c>
      <c r="L1264" t="s">
        <v>10</v>
      </c>
      <c r="M1264" t="s">
        <v>19</v>
      </c>
      <c r="N1264" t="s">
        <v>8</v>
      </c>
      <c r="P1264" t="s">
        <v>8</v>
      </c>
      <c r="Q1264" t="s">
        <v>8</v>
      </c>
    </row>
    <row r="1265" spans="1:17" x14ac:dyDescent="0.25">
      <c r="A1265">
        <v>150</v>
      </c>
      <c r="B1265" t="s">
        <v>11063</v>
      </c>
      <c r="C1265" t="s">
        <v>11064</v>
      </c>
      <c r="D1265" t="s">
        <v>10</v>
      </c>
      <c r="E1265" t="s">
        <v>11</v>
      </c>
      <c r="F1265" t="s">
        <v>8</v>
      </c>
      <c r="I1265">
        <v>200</v>
      </c>
      <c r="J1265" t="s">
        <v>11129</v>
      </c>
      <c r="K1265" t="s">
        <v>11130</v>
      </c>
      <c r="L1265" t="s">
        <v>18</v>
      </c>
      <c r="M1265" t="s">
        <v>19</v>
      </c>
      <c r="N1265" t="s">
        <v>8</v>
      </c>
      <c r="P1265" t="s">
        <v>8</v>
      </c>
      <c r="Q1265" t="s">
        <v>8</v>
      </c>
    </row>
    <row r="1266" spans="1:17" x14ac:dyDescent="0.25">
      <c r="A1266">
        <v>426</v>
      </c>
      <c r="B1266" t="s">
        <v>8597</v>
      </c>
      <c r="C1266" t="s">
        <v>8598</v>
      </c>
      <c r="D1266" t="s">
        <v>10</v>
      </c>
      <c r="E1266" t="s">
        <v>11</v>
      </c>
      <c r="F1266" t="s">
        <v>8</v>
      </c>
      <c r="I1266">
        <v>190</v>
      </c>
      <c r="J1266" t="s">
        <v>11133</v>
      </c>
      <c r="K1266" t="s">
        <v>11134</v>
      </c>
      <c r="L1266" t="s">
        <v>18</v>
      </c>
      <c r="M1266" t="s">
        <v>19</v>
      </c>
      <c r="N1266" t="s">
        <v>8</v>
      </c>
      <c r="P1266" t="s">
        <v>8</v>
      </c>
      <c r="Q1266" t="s">
        <v>8</v>
      </c>
    </row>
    <row r="1267" spans="1:17" x14ac:dyDescent="0.25">
      <c r="A1267">
        <v>500</v>
      </c>
      <c r="B1267" t="s">
        <v>9802</v>
      </c>
      <c r="C1267" t="s">
        <v>9803</v>
      </c>
      <c r="D1267" t="s">
        <v>10</v>
      </c>
      <c r="E1267" t="s">
        <v>11</v>
      </c>
      <c r="F1267" t="s">
        <v>8</v>
      </c>
      <c r="I1267">
        <v>200</v>
      </c>
      <c r="J1267" t="s">
        <v>11137</v>
      </c>
      <c r="K1267" t="s">
        <v>11138</v>
      </c>
      <c r="L1267" t="s">
        <v>18</v>
      </c>
      <c r="M1267" t="s">
        <v>19</v>
      </c>
      <c r="N1267" t="s">
        <v>8</v>
      </c>
      <c r="P1267" t="s">
        <v>8</v>
      </c>
      <c r="Q1267" t="s">
        <v>8</v>
      </c>
    </row>
    <row r="1268" spans="1:17" x14ac:dyDescent="0.25">
      <c r="A1268">
        <v>140</v>
      </c>
      <c r="B1268" t="s">
        <v>11083</v>
      </c>
      <c r="C1268" t="s">
        <v>11084</v>
      </c>
      <c r="D1268" t="s">
        <v>10</v>
      </c>
      <c r="E1268" t="s">
        <v>11</v>
      </c>
      <c r="F1268" t="s">
        <v>8</v>
      </c>
      <c r="I1268">
        <v>190</v>
      </c>
      <c r="J1268" t="s">
        <v>11139</v>
      </c>
      <c r="K1268" t="s">
        <v>11140</v>
      </c>
      <c r="L1268" t="s">
        <v>18</v>
      </c>
      <c r="M1268" t="s">
        <v>19</v>
      </c>
      <c r="N1268" t="s">
        <v>8</v>
      </c>
      <c r="P1268" t="s">
        <v>8</v>
      </c>
      <c r="Q1268" t="s">
        <v>8</v>
      </c>
    </row>
    <row r="1269" spans="1:17" x14ac:dyDescent="0.25">
      <c r="A1269">
        <v>200</v>
      </c>
      <c r="B1269" t="s">
        <v>11087</v>
      </c>
      <c r="C1269" t="s">
        <v>11088</v>
      </c>
      <c r="D1269" t="s">
        <v>10</v>
      </c>
      <c r="E1269" t="s">
        <v>11</v>
      </c>
      <c r="F1269" t="s">
        <v>8</v>
      </c>
      <c r="I1269">
        <v>150</v>
      </c>
      <c r="J1269" t="s">
        <v>11141</v>
      </c>
      <c r="K1269" t="s">
        <v>11142</v>
      </c>
      <c r="L1269" t="s">
        <v>18</v>
      </c>
      <c r="M1269" t="s">
        <v>19</v>
      </c>
      <c r="N1269" t="s">
        <v>8</v>
      </c>
      <c r="P1269" t="s">
        <v>8</v>
      </c>
      <c r="Q1269" t="s">
        <v>8</v>
      </c>
    </row>
    <row r="1270" spans="1:17" x14ac:dyDescent="0.25">
      <c r="A1270">
        <v>90</v>
      </c>
      <c r="B1270" t="s">
        <v>11091</v>
      </c>
      <c r="C1270" t="s">
        <v>11092</v>
      </c>
      <c r="D1270" t="s">
        <v>10</v>
      </c>
      <c r="E1270" t="s">
        <v>11</v>
      </c>
      <c r="F1270" t="s">
        <v>8</v>
      </c>
      <c r="I1270">
        <v>200</v>
      </c>
      <c r="J1270" t="s">
        <v>11143</v>
      </c>
      <c r="K1270" t="s">
        <v>11144</v>
      </c>
      <c r="L1270" t="s">
        <v>18</v>
      </c>
      <c r="M1270" t="s">
        <v>19</v>
      </c>
      <c r="N1270" t="s">
        <v>8</v>
      </c>
      <c r="P1270" t="s">
        <v>8</v>
      </c>
      <c r="Q1270" t="s">
        <v>8</v>
      </c>
    </row>
    <row r="1271" spans="1:17" x14ac:dyDescent="0.25">
      <c r="A1271">
        <v>160</v>
      </c>
      <c r="B1271" t="s">
        <v>11097</v>
      </c>
      <c r="C1271" t="s">
        <v>11098</v>
      </c>
      <c r="D1271" t="s">
        <v>10</v>
      </c>
      <c r="E1271" t="s">
        <v>11</v>
      </c>
      <c r="F1271" t="s">
        <v>8</v>
      </c>
      <c r="I1271">
        <v>200</v>
      </c>
      <c r="J1271" t="s">
        <v>11147</v>
      </c>
      <c r="K1271" t="s">
        <v>11148</v>
      </c>
      <c r="L1271" t="s">
        <v>10</v>
      </c>
      <c r="M1271" t="s">
        <v>11</v>
      </c>
      <c r="N1271" t="s">
        <v>8</v>
      </c>
      <c r="P1271" t="s">
        <v>8</v>
      </c>
      <c r="Q1271" t="s">
        <v>8</v>
      </c>
    </row>
    <row r="1272" spans="1:17" x14ac:dyDescent="0.25">
      <c r="A1272">
        <v>100</v>
      </c>
      <c r="B1272" t="s">
        <v>11101</v>
      </c>
      <c r="C1272" t="s">
        <v>11102</v>
      </c>
      <c r="D1272" t="s">
        <v>10</v>
      </c>
      <c r="E1272" t="s">
        <v>11</v>
      </c>
      <c r="F1272" t="s">
        <v>8</v>
      </c>
      <c r="I1272">
        <v>200</v>
      </c>
      <c r="J1272" t="s">
        <v>11151</v>
      </c>
      <c r="K1272" t="s">
        <v>11152</v>
      </c>
      <c r="L1272" t="s">
        <v>10</v>
      </c>
      <c r="M1272" t="s">
        <v>11</v>
      </c>
      <c r="N1272" t="s">
        <v>8</v>
      </c>
      <c r="P1272" t="s">
        <v>8</v>
      </c>
      <c r="Q1272" t="s">
        <v>8</v>
      </c>
    </row>
    <row r="1273" spans="1:17" x14ac:dyDescent="0.25">
      <c r="A1273">
        <v>140</v>
      </c>
      <c r="B1273" t="s">
        <v>11107</v>
      </c>
      <c r="C1273" t="s">
        <v>11108</v>
      </c>
      <c r="D1273" t="s">
        <v>18</v>
      </c>
      <c r="E1273" t="s">
        <v>19</v>
      </c>
      <c r="F1273" t="s">
        <v>8</v>
      </c>
      <c r="I1273">
        <v>190</v>
      </c>
      <c r="J1273" t="s">
        <v>11155</v>
      </c>
      <c r="K1273" t="s">
        <v>11156</v>
      </c>
      <c r="L1273" t="s">
        <v>10</v>
      </c>
      <c r="M1273" t="s">
        <v>11</v>
      </c>
      <c r="N1273" t="s">
        <v>8</v>
      </c>
      <c r="P1273" t="s">
        <v>8</v>
      </c>
      <c r="Q1273" t="s">
        <v>8</v>
      </c>
    </row>
    <row r="1274" spans="1:17" x14ac:dyDescent="0.25">
      <c r="A1274">
        <v>150</v>
      </c>
      <c r="B1274" t="s">
        <v>11111</v>
      </c>
      <c r="C1274" t="s">
        <v>11112</v>
      </c>
      <c r="D1274" t="s">
        <v>18</v>
      </c>
      <c r="E1274" t="s">
        <v>19</v>
      </c>
      <c r="F1274" t="s">
        <v>8</v>
      </c>
      <c r="I1274">
        <v>50</v>
      </c>
      <c r="J1274" t="s">
        <v>11159</v>
      </c>
      <c r="K1274" t="s">
        <v>11160</v>
      </c>
      <c r="L1274" t="s">
        <v>10</v>
      </c>
      <c r="M1274" t="s">
        <v>11</v>
      </c>
      <c r="N1274" t="s">
        <v>8</v>
      </c>
      <c r="P1274" t="s">
        <v>8</v>
      </c>
      <c r="Q1274" t="s">
        <v>8</v>
      </c>
    </row>
    <row r="1275" spans="1:17" x14ac:dyDescent="0.25">
      <c r="A1275">
        <v>140</v>
      </c>
      <c r="B1275" t="s">
        <v>11115</v>
      </c>
      <c r="C1275" t="s">
        <v>11116</v>
      </c>
      <c r="D1275" t="s">
        <v>18</v>
      </c>
      <c r="E1275" t="s">
        <v>19</v>
      </c>
      <c r="F1275" t="s">
        <v>8</v>
      </c>
      <c r="I1275">
        <v>130</v>
      </c>
      <c r="J1275" t="s">
        <v>11162</v>
      </c>
      <c r="K1275" t="s">
        <v>11163</v>
      </c>
      <c r="L1275" t="s">
        <v>10</v>
      </c>
      <c r="M1275" t="s">
        <v>11</v>
      </c>
      <c r="N1275" t="s">
        <v>8</v>
      </c>
      <c r="P1275" t="s">
        <v>8</v>
      </c>
      <c r="Q1275" t="s">
        <v>8</v>
      </c>
    </row>
    <row r="1276" spans="1:17" x14ac:dyDescent="0.25">
      <c r="A1276">
        <v>140</v>
      </c>
      <c r="B1276" t="s">
        <v>11119</v>
      </c>
      <c r="C1276" t="s">
        <v>11120</v>
      </c>
      <c r="D1276" t="s">
        <v>18</v>
      </c>
      <c r="E1276" t="s">
        <v>19</v>
      </c>
      <c r="F1276" t="s">
        <v>8</v>
      </c>
      <c r="I1276">
        <v>150</v>
      </c>
      <c r="J1276" t="s">
        <v>11170</v>
      </c>
      <c r="K1276" t="s">
        <v>11171</v>
      </c>
      <c r="L1276" t="s">
        <v>10</v>
      </c>
      <c r="M1276" t="s">
        <v>11</v>
      </c>
      <c r="N1276" t="s">
        <v>8</v>
      </c>
      <c r="P1276" t="s">
        <v>8</v>
      </c>
      <c r="Q1276" t="s">
        <v>8</v>
      </c>
    </row>
    <row r="1277" spans="1:17" x14ac:dyDescent="0.25">
      <c r="A1277">
        <v>110</v>
      </c>
      <c r="B1277" t="s">
        <v>11123</v>
      </c>
      <c r="C1277" t="s">
        <v>11124</v>
      </c>
      <c r="D1277" t="s">
        <v>18</v>
      </c>
      <c r="E1277" t="s">
        <v>19</v>
      </c>
      <c r="F1277" t="s">
        <v>8</v>
      </c>
      <c r="I1277">
        <v>180</v>
      </c>
      <c r="J1277" t="s">
        <v>11172</v>
      </c>
      <c r="K1277" t="s">
        <v>11173</v>
      </c>
      <c r="L1277" t="s">
        <v>10</v>
      </c>
      <c r="M1277" t="s">
        <v>11</v>
      </c>
      <c r="N1277" t="s">
        <v>8</v>
      </c>
      <c r="P1277" t="s">
        <v>8</v>
      </c>
      <c r="Q1277" t="s">
        <v>8</v>
      </c>
    </row>
    <row r="1278" spans="1:17" x14ac:dyDescent="0.25">
      <c r="A1278">
        <v>160</v>
      </c>
      <c r="B1278" t="s">
        <v>11127</v>
      </c>
      <c r="C1278" t="s">
        <v>11128</v>
      </c>
      <c r="D1278" t="s">
        <v>10</v>
      </c>
      <c r="E1278" t="s">
        <v>11</v>
      </c>
      <c r="F1278" t="s">
        <v>8</v>
      </c>
      <c r="I1278">
        <v>110</v>
      </c>
      <c r="J1278" t="s">
        <v>11174</v>
      </c>
      <c r="K1278" t="s">
        <v>11175</v>
      </c>
      <c r="L1278" t="s">
        <v>10</v>
      </c>
      <c r="M1278" t="s">
        <v>11</v>
      </c>
      <c r="N1278" t="s">
        <v>8</v>
      </c>
      <c r="P1278" t="s">
        <v>8</v>
      </c>
      <c r="Q1278" t="s">
        <v>8</v>
      </c>
    </row>
    <row r="1279" spans="1:17" x14ac:dyDescent="0.25">
      <c r="A1279">
        <v>170</v>
      </c>
      <c r="B1279" t="s">
        <v>11131</v>
      </c>
      <c r="C1279" t="s">
        <v>11132</v>
      </c>
      <c r="D1279" t="s">
        <v>18</v>
      </c>
      <c r="E1279" t="s">
        <v>19</v>
      </c>
      <c r="F1279" t="s">
        <v>8</v>
      </c>
      <c r="I1279">
        <v>130</v>
      </c>
      <c r="J1279" t="s">
        <v>11178</v>
      </c>
      <c r="K1279" t="s">
        <v>11179</v>
      </c>
      <c r="L1279" t="s">
        <v>10</v>
      </c>
      <c r="M1279" t="s">
        <v>11</v>
      </c>
      <c r="N1279" t="s">
        <v>8</v>
      </c>
      <c r="P1279" t="s">
        <v>8</v>
      </c>
      <c r="Q1279" t="s">
        <v>8</v>
      </c>
    </row>
    <row r="1280" spans="1:17" x14ac:dyDescent="0.25">
      <c r="A1280">
        <v>100</v>
      </c>
      <c r="B1280" t="s">
        <v>11135</v>
      </c>
      <c r="C1280" t="s">
        <v>11136</v>
      </c>
      <c r="D1280" t="s">
        <v>18</v>
      </c>
      <c r="E1280" t="s">
        <v>19</v>
      </c>
      <c r="F1280" t="s">
        <v>8</v>
      </c>
      <c r="I1280">
        <v>140</v>
      </c>
      <c r="J1280" t="s">
        <v>11180</v>
      </c>
      <c r="K1280" t="s">
        <v>11181</v>
      </c>
      <c r="L1280" t="s">
        <v>10</v>
      </c>
      <c r="M1280" t="s">
        <v>11</v>
      </c>
      <c r="N1280" t="s">
        <v>8</v>
      </c>
      <c r="P1280" t="s">
        <v>8</v>
      </c>
      <c r="Q1280" t="s">
        <v>8</v>
      </c>
    </row>
    <row r="1281" spans="1:17" x14ac:dyDescent="0.25">
      <c r="A1281">
        <v>450</v>
      </c>
      <c r="B1281" t="s">
        <v>9665</v>
      </c>
      <c r="C1281" t="s">
        <v>9666</v>
      </c>
      <c r="D1281" t="s">
        <v>18</v>
      </c>
      <c r="E1281" t="s">
        <v>19</v>
      </c>
      <c r="F1281" t="s">
        <v>8</v>
      </c>
      <c r="I1281">
        <v>140</v>
      </c>
      <c r="J1281" t="s">
        <v>11182</v>
      </c>
      <c r="K1281" t="s">
        <v>11183</v>
      </c>
      <c r="L1281" t="s">
        <v>10</v>
      </c>
      <c r="M1281" t="s">
        <v>11</v>
      </c>
      <c r="N1281" t="s">
        <v>8</v>
      </c>
      <c r="P1281" t="s">
        <v>8</v>
      </c>
      <c r="Q1281" t="s">
        <v>8</v>
      </c>
    </row>
    <row r="1282" spans="1:17" x14ac:dyDescent="0.25">
      <c r="A1282">
        <v>130</v>
      </c>
      <c r="B1282" t="s">
        <v>11145</v>
      </c>
      <c r="C1282" t="s">
        <v>11146</v>
      </c>
      <c r="D1282" t="s">
        <v>10</v>
      </c>
      <c r="E1282" t="s">
        <v>11</v>
      </c>
      <c r="F1282" t="s">
        <v>8</v>
      </c>
      <c r="I1282">
        <v>190</v>
      </c>
      <c r="J1282" t="s">
        <v>11184</v>
      </c>
      <c r="K1282" t="s">
        <v>11185</v>
      </c>
      <c r="L1282" t="s">
        <v>10</v>
      </c>
      <c r="M1282" t="s">
        <v>11</v>
      </c>
      <c r="N1282" t="s">
        <v>8</v>
      </c>
      <c r="P1282" t="s">
        <v>8</v>
      </c>
      <c r="Q1282" t="s">
        <v>8</v>
      </c>
    </row>
    <row r="1283" spans="1:17" x14ac:dyDescent="0.25">
      <c r="A1283">
        <v>200</v>
      </c>
      <c r="B1283" t="s">
        <v>11149</v>
      </c>
      <c r="C1283" t="s">
        <v>11150</v>
      </c>
      <c r="D1283" t="s">
        <v>10</v>
      </c>
      <c r="E1283" t="s">
        <v>11</v>
      </c>
      <c r="F1283" t="s">
        <v>8</v>
      </c>
      <c r="I1283">
        <v>190</v>
      </c>
      <c r="J1283" t="s">
        <v>11188</v>
      </c>
      <c r="K1283" t="s">
        <v>11189</v>
      </c>
      <c r="L1283" t="s">
        <v>10</v>
      </c>
      <c r="M1283" t="s">
        <v>11</v>
      </c>
      <c r="N1283" t="s">
        <v>8</v>
      </c>
      <c r="P1283" t="s">
        <v>8</v>
      </c>
      <c r="Q1283" t="s">
        <v>8</v>
      </c>
    </row>
    <row r="1284" spans="1:17" x14ac:dyDescent="0.25">
      <c r="A1284">
        <v>180</v>
      </c>
      <c r="B1284" t="s">
        <v>11153</v>
      </c>
      <c r="C1284" t="s">
        <v>11154</v>
      </c>
      <c r="D1284" t="s">
        <v>10</v>
      </c>
      <c r="E1284" t="s">
        <v>11</v>
      </c>
      <c r="F1284" t="s">
        <v>8</v>
      </c>
      <c r="I1284">
        <v>300</v>
      </c>
      <c r="J1284" t="s">
        <v>8636</v>
      </c>
      <c r="K1284" t="s">
        <v>8637</v>
      </c>
      <c r="L1284" t="s">
        <v>10</v>
      </c>
      <c r="M1284" t="s">
        <v>11</v>
      </c>
      <c r="N1284" t="s">
        <v>8</v>
      </c>
      <c r="P1284" t="s">
        <v>8</v>
      </c>
      <c r="Q1284" t="s">
        <v>8</v>
      </c>
    </row>
    <row r="1285" spans="1:17" x14ac:dyDescent="0.25">
      <c r="A1285">
        <v>190</v>
      </c>
      <c r="B1285" t="s">
        <v>11157</v>
      </c>
      <c r="C1285" t="s">
        <v>11158</v>
      </c>
      <c r="D1285" t="s">
        <v>10</v>
      </c>
      <c r="E1285" t="s">
        <v>11</v>
      </c>
      <c r="F1285" t="s">
        <v>8</v>
      </c>
      <c r="I1285">
        <v>40</v>
      </c>
      <c r="J1285" t="s">
        <v>11190</v>
      </c>
      <c r="K1285" t="s">
        <v>11191</v>
      </c>
      <c r="L1285" t="s">
        <v>18</v>
      </c>
      <c r="M1285" t="s">
        <v>19</v>
      </c>
      <c r="N1285" t="s">
        <v>8</v>
      </c>
      <c r="P1285" t="s">
        <v>8</v>
      </c>
      <c r="Q1285" t="s">
        <v>8</v>
      </c>
    </row>
    <row r="1286" spans="1:17" x14ac:dyDescent="0.25">
      <c r="A1286">
        <v>180</v>
      </c>
      <c r="B1286" t="s">
        <v>11164</v>
      </c>
      <c r="C1286" t="s">
        <v>11165</v>
      </c>
      <c r="D1286" t="s">
        <v>10</v>
      </c>
      <c r="E1286" t="s">
        <v>11</v>
      </c>
      <c r="F1286" t="s">
        <v>8</v>
      </c>
      <c r="I1286">
        <v>200</v>
      </c>
      <c r="J1286" t="s">
        <v>11192</v>
      </c>
      <c r="K1286" t="s">
        <v>11193</v>
      </c>
      <c r="L1286" t="s">
        <v>18</v>
      </c>
      <c r="M1286" t="s">
        <v>19</v>
      </c>
      <c r="N1286" t="s">
        <v>8</v>
      </c>
      <c r="P1286" t="s">
        <v>8</v>
      </c>
      <c r="Q1286" t="s">
        <v>8</v>
      </c>
    </row>
    <row r="1287" spans="1:17" x14ac:dyDescent="0.25">
      <c r="A1287">
        <v>200</v>
      </c>
      <c r="B1287" t="s">
        <v>11161</v>
      </c>
      <c r="C1287" t="s">
        <v>13014</v>
      </c>
      <c r="D1287" t="s">
        <v>10</v>
      </c>
      <c r="E1287" t="s">
        <v>11</v>
      </c>
      <c r="F1287" t="s">
        <v>8</v>
      </c>
      <c r="I1287">
        <v>80</v>
      </c>
      <c r="J1287" t="s">
        <v>11196</v>
      </c>
      <c r="K1287" t="s">
        <v>11197</v>
      </c>
      <c r="L1287" t="s">
        <v>18</v>
      </c>
      <c r="M1287" t="s">
        <v>19</v>
      </c>
      <c r="N1287" t="s">
        <v>8</v>
      </c>
      <c r="P1287" t="s">
        <v>8</v>
      </c>
      <c r="Q1287" t="s">
        <v>8</v>
      </c>
    </row>
    <row r="1288" spans="1:17" x14ac:dyDescent="0.25">
      <c r="A1288">
        <v>140</v>
      </c>
      <c r="B1288" t="s">
        <v>11166</v>
      </c>
      <c r="C1288" t="s">
        <v>11167</v>
      </c>
      <c r="D1288" t="s">
        <v>10</v>
      </c>
      <c r="E1288" t="s">
        <v>11</v>
      </c>
      <c r="F1288" t="s">
        <v>8</v>
      </c>
      <c r="I1288">
        <v>220</v>
      </c>
      <c r="J1288" t="s">
        <v>12166</v>
      </c>
      <c r="K1288" t="s">
        <v>12167</v>
      </c>
      <c r="L1288" t="s">
        <v>18</v>
      </c>
      <c r="M1288" t="s">
        <v>19</v>
      </c>
      <c r="N1288" t="s">
        <v>8</v>
      </c>
      <c r="P1288" t="s">
        <v>8</v>
      </c>
      <c r="Q1288" t="s">
        <v>8</v>
      </c>
    </row>
    <row r="1289" spans="1:17" x14ac:dyDescent="0.25">
      <c r="A1289">
        <v>150</v>
      </c>
      <c r="B1289" t="s">
        <v>11168</v>
      </c>
      <c r="C1289" t="s">
        <v>11169</v>
      </c>
      <c r="D1289" t="s">
        <v>10</v>
      </c>
      <c r="E1289" t="s">
        <v>11</v>
      </c>
      <c r="F1289" t="s">
        <v>8</v>
      </c>
      <c r="I1289">
        <v>110</v>
      </c>
      <c r="J1289" t="s">
        <v>11200</v>
      </c>
      <c r="K1289" t="s">
        <v>11201</v>
      </c>
      <c r="L1289" t="s">
        <v>10</v>
      </c>
      <c r="M1289" t="s">
        <v>11</v>
      </c>
      <c r="N1289" t="s">
        <v>8</v>
      </c>
      <c r="P1289" t="s">
        <v>8</v>
      </c>
      <c r="Q1289" t="s">
        <v>8</v>
      </c>
    </row>
    <row r="1290" spans="1:17" x14ac:dyDescent="0.25">
      <c r="A1290">
        <v>180</v>
      </c>
      <c r="B1290" t="s">
        <v>11012</v>
      </c>
      <c r="C1290" t="s">
        <v>11013</v>
      </c>
      <c r="D1290" t="s">
        <v>10</v>
      </c>
      <c r="E1290" t="s">
        <v>11</v>
      </c>
      <c r="F1290" t="s">
        <v>8</v>
      </c>
      <c r="I1290">
        <v>140</v>
      </c>
      <c r="J1290" t="s">
        <v>11206</v>
      </c>
      <c r="K1290" t="s">
        <v>11207</v>
      </c>
      <c r="L1290" t="s">
        <v>18</v>
      </c>
      <c r="M1290" t="s">
        <v>19</v>
      </c>
      <c r="N1290" t="s">
        <v>8</v>
      </c>
      <c r="P1290" t="s">
        <v>8</v>
      </c>
      <c r="Q1290" t="s">
        <v>8</v>
      </c>
    </row>
    <row r="1291" spans="1:17" x14ac:dyDescent="0.25">
      <c r="A1291">
        <v>170</v>
      </c>
      <c r="B1291" t="s">
        <v>11016</v>
      </c>
      <c r="C1291" t="s">
        <v>11017</v>
      </c>
      <c r="D1291" t="s">
        <v>10</v>
      </c>
      <c r="E1291" t="s">
        <v>11</v>
      </c>
      <c r="F1291" t="s">
        <v>8</v>
      </c>
      <c r="I1291">
        <v>60</v>
      </c>
      <c r="J1291" t="s">
        <v>11208</v>
      </c>
      <c r="K1291" t="s">
        <v>11209</v>
      </c>
      <c r="L1291" t="s">
        <v>18</v>
      </c>
      <c r="M1291" t="s">
        <v>19</v>
      </c>
      <c r="N1291" t="s">
        <v>8</v>
      </c>
      <c r="P1291" t="s">
        <v>8</v>
      </c>
      <c r="Q1291" t="s">
        <v>8</v>
      </c>
    </row>
    <row r="1292" spans="1:17" x14ac:dyDescent="0.25">
      <c r="A1292">
        <v>130</v>
      </c>
      <c r="B1292" t="s">
        <v>11020</v>
      </c>
      <c r="C1292" t="s">
        <v>11021</v>
      </c>
      <c r="D1292" t="s">
        <v>10</v>
      </c>
      <c r="E1292" t="s">
        <v>11</v>
      </c>
      <c r="F1292" t="s">
        <v>8</v>
      </c>
      <c r="I1292">
        <v>430</v>
      </c>
      <c r="J1292" t="s">
        <v>11212</v>
      </c>
      <c r="K1292" t="s">
        <v>11213</v>
      </c>
      <c r="L1292" t="s">
        <v>10</v>
      </c>
      <c r="M1292" t="s">
        <v>11</v>
      </c>
      <c r="N1292" t="s">
        <v>8</v>
      </c>
      <c r="P1292" t="s">
        <v>8</v>
      </c>
      <c r="Q1292" t="s">
        <v>8</v>
      </c>
    </row>
    <row r="1293" spans="1:17" x14ac:dyDescent="0.25">
      <c r="A1293">
        <v>190</v>
      </c>
      <c r="B1293" t="s">
        <v>11022</v>
      </c>
      <c r="C1293" t="s">
        <v>11023</v>
      </c>
      <c r="D1293" t="s">
        <v>10</v>
      </c>
      <c r="E1293" t="s">
        <v>11</v>
      </c>
      <c r="F1293" t="s">
        <v>8</v>
      </c>
      <c r="I1293">
        <v>190</v>
      </c>
      <c r="J1293" t="s">
        <v>11216</v>
      </c>
      <c r="K1293" t="s">
        <v>11217</v>
      </c>
      <c r="L1293" t="s">
        <v>10</v>
      </c>
      <c r="M1293" t="s">
        <v>11</v>
      </c>
      <c r="N1293" t="s">
        <v>8</v>
      </c>
      <c r="P1293" t="s">
        <v>8</v>
      </c>
      <c r="Q1293" t="s">
        <v>8</v>
      </c>
    </row>
    <row r="1294" spans="1:17" x14ac:dyDescent="0.25">
      <c r="A1294">
        <v>190</v>
      </c>
      <c r="B1294" t="s">
        <v>11026</v>
      </c>
      <c r="C1294" t="s">
        <v>11027</v>
      </c>
      <c r="D1294" t="s">
        <v>10</v>
      </c>
      <c r="E1294" t="s">
        <v>11</v>
      </c>
      <c r="F1294" t="s">
        <v>8</v>
      </c>
      <c r="I1294">
        <v>200</v>
      </c>
      <c r="J1294" t="s">
        <v>11220</v>
      </c>
      <c r="K1294" t="s">
        <v>11221</v>
      </c>
      <c r="L1294" t="s">
        <v>18</v>
      </c>
      <c r="M1294" t="s">
        <v>19</v>
      </c>
      <c r="N1294" t="s">
        <v>8</v>
      </c>
      <c r="P1294" t="s">
        <v>8</v>
      </c>
      <c r="Q1294" t="s">
        <v>8</v>
      </c>
    </row>
    <row r="1295" spans="1:17" x14ac:dyDescent="0.25">
      <c r="A1295">
        <v>170</v>
      </c>
      <c r="B1295" t="s">
        <v>11028</v>
      </c>
      <c r="C1295" t="s">
        <v>11029</v>
      </c>
      <c r="D1295" t="s">
        <v>10</v>
      </c>
      <c r="E1295" t="s">
        <v>11</v>
      </c>
      <c r="F1295" t="s">
        <v>8</v>
      </c>
      <c r="I1295">
        <v>200</v>
      </c>
      <c r="J1295" t="s">
        <v>12550</v>
      </c>
      <c r="K1295" t="s">
        <v>12551</v>
      </c>
      <c r="L1295" t="s">
        <v>10</v>
      </c>
      <c r="M1295" t="s">
        <v>11</v>
      </c>
      <c r="N1295" t="s">
        <v>8</v>
      </c>
      <c r="P1295" t="s">
        <v>8</v>
      </c>
      <c r="Q1295" t="s">
        <v>8</v>
      </c>
    </row>
    <row r="1296" spans="1:17" x14ac:dyDescent="0.25">
      <c r="A1296">
        <v>120</v>
      </c>
      <c r="B1296" t="s">
        <v>11031</v>
      </c>
      <c r="C1296" t="s">
        <v>11032</v>
      </c>
      <c r="D1296" t="s">
        <v>10</v>
      </c>
      <c r="E1296" t="s">
        <v>11</v>
      </c>
      <c r="F1296" t="s">
        <v>8</v>
      </c>
      <c r="I1296">
        <v>170</v>
      </c>
      <c r="J1296" t="s">
        <v>11224</v>
      </c>
      <c r="K1296" t="s">
        <v>11225</v>
      </c>
      <c r="L1296" t="s">
        <v>10</v>
      </c>
      <c r="M1296" t="s">
        <v>11</v>
      </c>
      <c r="N1296" t="s">
        <v>8</v>
      </c>
      <c r="P1296" t="s">
        <v>8</v>
      </c>
      <c r="Q1296" t="s">
        <v>8</v>
      </c>
    </row>
    <row r="1297" spans="1:17" x14ac:dyDescent="0.25">
      <c r="A1297">
        <v>730</v>
      </c>
      <c r="B1297" t="s">
        <v>9351</v>
      </c>
      <c r="C1297" t="s">
        <v>9352</v>
      </c>
      <c r="D1297" t="s">
        <v>10</v>
      </c>
      <c r="E1297" t="s">
        <v>11</v>
      </c>
      <c r="F1297" t="s">
        <v>8</v>
      </c>
      <c r="I1297">
        <v>200</v>
      </c>
      <c r="J1297" t="s">
        <v>12552</v>
      </c>
      <c r="K1297" t="s">
        <v>12553</v>
      </c>
      <c r="L1297" t="s">
        <v>10</v>
      </c>
      <c r="M1297" t="s">
        <v>11</v>
      </c>
      <c r="N1297" t="s">
        <v>8</v>
      </c>
      <c r="P1297" t="s">
        <v>8</v>
      </c>
      <c r="Q1297" t="s">
        <v>8</v>
      </c>
    </row>
    <row r="1298" spans="1:17" x14ac:dyDescent="0.25">
      <c r="A1298">
        <v>170</v>
      </c>
      <c r="B1298" t="s">
        <v>11039</v>
      </c>
      <c r="C1298" t="s">
        <v>11040</v>
      </c>
      <c r="D1298" t="s">
        <v>18</v>
      </c>
      <c r="E1298" t="s">
        <v>19</v>
      </c>
      <c r="F1298" t="s">
        <v>8</v>
      </c>
      <c r="I1298">
        <v>190</v>
      </c>
      <c r="J1298" t="s">
        <v>11226</v>
      </c>
      <c r="K1298" t="s">
        <v>11227</v>
      </c>
      <c r="L1298" t="s">
        <v>10</v>
      </c>
      <c r="M1298" t="s">
        <v>11</v>
      </c>
      <c r="N1298" t="s">
        <v>8</v>
      </c>
      <c r="P1298" t="s">
        <v>8</v>
      </c>
      <c r="Q1298" t="s">
        <v>8</v>
      </c>
    </row>
    <row r="1299" spans="1:17" x14ac:dyDescent="0.25">
      <c r="A1299">
        <v>200</v>
      </c>
      <c r="B1299" t="s">
        <v>11045</v>
      </c>
      <c r="C1299" t="s">
        <v>11046</v>
      </c>
      <c r="D1299" t="s">
        <v>18</v>
      </c>
      <c r="E1299" t="s">
        <v>19</v>
      </c>
      <c r="F1299" t="s">
        <v>8</v>
      </c>
      <c r="I1299">
        <v>60</v>
      </c>
      <c r="J1299" t="s">
        <v>12554</v>
      </c>
      <c r="K1299" t="s">
        <v>12555</v>
      </c>
      <c r="L1299" t="s">
        <v>10</v>
      </c>
      <c r="M1299" t="s">
        <v>11</v>
      </c>
      <c r="N1299" t="s">
        <v>8</v>
      </c>
      <c r="P1299" t="s">
        <v>8</v>
      </c>
      <c r="Q1299" t="s">
        <v>8</v>
      </c>
    </row>
    <row r="1300" spans="1:17" x14ac:dyDescent="0.25">
      <c r="A1300">
        <v>180</v>
      </c>
      <c r="B1300" t="s">
        <v>11049</v>
      </c>
      <c r="C1300" t="s">
        <v>11050</v>
      </c>
      <c r="D1300" t="s">
        <v>18</v>
      </c>
      <c r="E1300" t="s">
        <v>19</v>
      </c>
      <c r="F1300" t="s">
        <v>8</v>
      </c>
      <c r="I1300">
        <v>170</v>
      </c>
      <c r="J1300" t="s">
        <v>12556</v>
      </c>
      <c r="K1300" t="s">
        <v>12557</v>
      </c>
      <c r="L1300" t="s">
        <v>10</v>
      </c>
      <c r="M1300" t="s">
        <v>11</v>
      </c>
      <c r="N1300" t="s">
        <v>8</v>
      </c>
      <c r="P1300" t="s">
        <v>8</v>
      </c>
      <c r="Q1300" t="s">
        <v>8</v>
      </c>
    </row>
    <row r="1301" spans="1:17" x14ac:dyDescent="0.25">
      <c r="A1301">
        <v>180</v>
      </c>
      <c r="B1301" t="s">
        <v>11053</v>
      </c>
      <c r="C1301" t="s">
        <v>11054</v>
      </c>
      <c r="D1301" t="s">
        <v>18</v>
      </c>
      <c r="E1301" t="s">
        <v>19</v>
      </c>
      <c r="F1301" t="s">
        <v>8</v>
      </c>
      <c r="I1301">
        <v>120</v>
      </c>
      <c r="J1301" t="s">
        <v>11234</v>
      </c>
      <c r="K1301" t="s">
        <v>11235</v>
      </c>
      <c r="L1301" t="s">
        <v>18</v>
      </c>
      <c r="M1301" t="s">
        <v>19</v>
      </c>
      <c r="N1301" t="s">
        <v>8</v>
      </c>
      <c r="P1301" t="s">
        <v>8</v>
      </c>
      <c r="Q1301" t="s">
        <v>8</v>
      </c>
    </row>
    <row r="1302" spans="1:17" x14ac:dyDescent="0.25">
      <c r="A1302">
        <v>190</v>
      </c>
      <c r="B1302" t="s">
        <v>11057</v>
      </c>
      <c r="C1302" t="s">
        <v>11058</v>
      </c>
      <c r="D1302" t="s">
        <v>18</v>
      </c>
      <c r="E1302" t="s">
        <v>19</v>
      </c>
      <c r="F1302" t="s">
        <v>8</v>
      </c>
      <c r="I1302">
        <v>120</v>
      </c>
      <c r="J1302" t="s">
        <v>11238</v>
      </c>
      <c r="K1302" t="s">
        <v>11239</v>
      </c>
      <c r="L1302" t="s">
        <v>18</v>
      </c>
      <c r="M1302" t="s">
        <v>19</v>
      </c>
      <c r="N1302" t="s">
        <v>8</v>
      </c>
      <c r="P1302" t="s">
        <v>8</v>
      </c>
      <c r="Q1302" t="s">
        <v>8</v>
      </c>
    </row>
    <row r="1303" spans="1:17" x14ac:dyDescent="0.25">
      <c r="A1303">
        <v>430</v>
      </c>
      <c r="B1303" t="s">
        <v>11061</v>
      </c>
      <c r="C1303" t="s">
        <v>11062</v>
      </c>
      <c r="D1303" t="s">
        <v>18</v>
      </c>
      <c r="E1303" t="s">
        <v>19</v>
      </c>
      <c r="F1303" t="s">
        <v>8</v>
      </c>
      <c r="I1303">
        <v>130</v>
      </c>
      <c r="J1303" t="s">
        <v>11240</v>
      </c>
      <c r="K1303" t="s">
        <v>11241</v>
      </c>
      <c r="L1303" t="s">
        <v>18</v>
      </c>
      <c r="M1303" t="s">
        <v>19</v>
      </c>
      <c r="N1303" t="s">
        <v>8</v>
      </c>
      <c r="P1303" t="s">
        <v>8</v>
      </c>
      <c r="Q1303" t="s">
        <v>8</v>
      </c>
    </row>
    <row r="1304" spans="1:17" x14ac:dyDescent="0.25">
      <c r="A1304">
        <v>120</v>
      </c>
      <c r="B1304" t="s">
        <v>11065</v>
      </c>
      <c r="C1304" t="s">
        <v>11066</v>
      </c>
      <c r="D1304" t="s">
        <v>10</v>
      </c>
      <c r="E1304" t="s">
        <v>19</v>
      </c>
      <c r="F1304" t="s">
        <v>8</v>
      </c>
      <c r="I1304">
        <v>240</v>
      </c>
      <c r="J1304" t="s">
        <v>12092</v>
      </c>
      <c r="K1304" t="s">
        <v>12093</v>
      </c>
      <c r="L1304" t="s">
        <v>18</v>
      </c>
      <c r="M1304" t="s">
        <v>19</v>
      </c>
      <c r="N1304" t="s">
        <v>8</v>
      </c>
      <c r="P1304" t="s">
        <v>8</v>
      </c>
      <c r="Q1304" t="s">
        <v>8</v>
      </c>
    </row>
    <row r="1305" spans="1:17" x14ac:dyDescent="0.25">
      <c r="A1305">
        <v>200</v>
      </c>
      <c r="B1305" t="s">
        <v>11067</v>
      </c>
      <c r="C1305" t="s">
        <v>11068</v>
      </c>
      <c r="D1305" t="s">
        <v>10</v>
      </c>
      <c r="E1305" t="s">
        <v>19</v>
      </c>
      <c r="F1305" t="s">
        <v>8</v>
      </c>
      <c r="I1305">
        <v>200</v>
      </c>
      <c r="J1305" t="s">
        <v>11244</v>
      </c>
      <c r="K1305" t="s">
        <v>11245</v>
      </c>
      <c r="L1305" t="s">
        <v>18</v>
      </c>
      <c r="M1305" t="s">
        <v>19</v>
      </c>
      <c r="N1305" t="s">
        <v>8</v>
      </c>
      <c r="P1305" t="s">
        <v>8</v>
      </c>
      <c r="Q1305" t="s">
        <v>8</v>
      </c>
    </row>
    <row r="1306" spans="1:17" x14ac:dyDescent="0.25">
      <c r="A1306">
        <v>200</v>
      </c>
      <c r="B1306" t="s">
        <v>11069</v>
      </c>
      <c r="C1306" t="s">
        <v>11070</v>
      </c>
      <c r="D1306" t="s">
        <v>10</v>
      </c>
      <c r="E1306" t="s">
        <v>19</v>
      </c>
      <c r="F1306" t="s">
        <v>8</v>
      </c>
      <c r="I1306">
        <v>110</v>
      </c>
      <c r="J1306" t="s">
        <v>11246</v>
      </c>
      <c r="K1306" t="s">
        <v>11247</v>
      </c>
      <c r="L1306" t="s">
        <v>18</v>
      </c>
      <c r="M1306" t="s">
        <v>19</v>
      </c>
      <c r="N1306" t="s">
        <v>8</v>
      </c>
      <c r="P1306" t="s">
        <v>8</v>
      </c>
      <c r="Q1306" t="s">
        <v>8</v>
      </c>
    </row>
    <row r="1307" spans="1:17" x14ac:dyDescent="0.25">
      <c r="A1307">
        <v>150</v>
      </c>
      <c r="B1307" t="s">
        <v>11071</v>
      </c>
      <c r="C1307" t="s">
        <v>11072</v>
      </c>
      <c r="D1307" t="s">
        <v>18</v>
      </c>
      <c r="E1307" t="s">
        <v>19</v>
      </c>
      <c r="F1307" t="s">
        <v>8</v>
      </c>
      <c r="I1307">
        <v>90</v>
      </c>
      <c r="J1307" t="s">
        <v>11253</v>
      </c>
      <c r="K1307" t="s">
        <v>11254</v>
      </c>
      <c r="L1307" t="s">
        <v>10</v>
      </c>
      <c r="M1307" t="s">
        <v>11</v>
      </c>
      <c r="N1307" t="s">
        <v>8</v>
      </c>
      <c r="P1307" t="s">
        <v>8</v>
      </c>
      <c r="Q1307" t="s">
        <v>8</v>
      </c>
    </row>
    <row r="1308" spans="1:17" x14ac:dyDescent="0.25">
      <c r="A1308">
        <v>100</v>
      </c>
      <c r="B1308" t="s">
        <v>11073</v>
      </c>
      <c r="C1308" t="s">
        <v>11074</v>
      </c>
      <c r="D1308" t="s">
        <v>10</v>
      </c>
      <c r="E1308" t="s">
        <v>11</v>
      </c>
      <c r="F1308" t="s">
        <v>8</v>
      </c>
      <c r="I1308">
        <v>70</v>
      </c>
      <c r="J1308" t="s">
        <v>13015</v>
      </c>
      <c r="K1308" t="s">
        <v>13016</v>
      </c>
      <c r="L1308" t="s">
        <v>10</v>
      </c>
      <c r="M1308" t="s">
        <v>11</v>
      </c>
      <c r="N1308" t="s">
        <v>8</v>
      </c>
      <c r="P1308" t="s">
        <v>8</v>
      </c>
      <c r="Q1308" t="s">
        <v>8</v>
      </c>
    </row>
    <row r="1309" spans="1:17" x14ac:dyDescent="0.25">
      <c r="A1309">
        <v>200</v>
      </c>
      <c r="B1309" t="s">
        <v>11075</v>
      </c>
      <c r="C1309" t="s">
        <v>11076</v>
      </c>
      <c r="D1309" t="s">
        <v>18</v>
      </c>
      <c r="E1309" t="s">
        <v>19</v>
      </c>
      <c r="F1309" t="s">
        <v>8</v>
      </c>
      <c r="I1309">
        <v>460</v>
      </c>
      <c r="J1309" t="s">
        <v>11259</v>
      </c>
      <c r="K1309" t="s">
        <v>11260</v>
      </c>
      <c r="L1309" t="s">
        <v>10</v>
      </c>
      <c r="M1309" t="s">
        <v>11</v>
      </c>
      <c r="N1309" t="s">
        <v>8</v>
      </c>
      <c r="P1309" t="s">
        <v>8</v>
      </c>
      <c r="Q1309" t="s">
        <v>8</v>
      </c>
    </row>
    <row r="1310" spans="1:17" x14ac:dyDescent="0.25">
      <c r="A1310">
        <v>370</v>
      </c>
      <c r="B1310" t="s">
        <v>11077</v>
      </c>
      <c r="C1310" t="s">
        <v>11078</v>
      </c>
      <c r="D1310" t="s">
        <v>18</v>
      </c>
      <c r="E1310" t="s">
        <v>19</v>
      </c>
      <c r="F1310" t="s">
        <v>8</v>
      </c>
      <c r="I1310">
        <v>160</v>
      </c>
      <c r="J1310" t="s">
        <v>11261</v>
      </c>
      <c r="K1310" t="s">
        <v>11262</v>
      </c>
      <c r="L1310" t="s">
        <v>10</v>
      </c>
      <c r="M1310" t="s">
        <v>11</v>
      </c>
      <c r="N1310" t="s">
        <v>8</v>
      </c>
      <c r="P1310" t="s">
        <v>8</v>
      </c>
      <c r="Q1310" t="s">
        <v>8</v>
      </c>
    </row>
    <row r="1311" spans="1:17" x14ac:dyDescent="0.25">
      <c r="A1311" t="s">
        <v>8</v>
      </c>
      <c r="B1311" t="s">
        <v>8</v>
      </c>
      <c r="C1311" t="s">
        <v>8</v>
      </c>
      <c r="D1311" t="s">
        <v>8</v>
      </c>
      <c r="E1311" t="s">
        <v>8</v>
      </c>
      <c r="F1311" t="s">
        <v>8</v>
      </c>
      <c r="I1311" t="s">
        <v>8</v>
      </c>
      <c r="J1311" t="s">
        <v>8</v>
      </c>
      <c r="K1311" t="s">
        <v>8</v>
      </c>
      <c r="L1311" t="s">
        <v>8</v>
      </c>
      <c r="M1311" t="s">
        <v>8</v>
      </c>
      <c r="N1311" t="s">
        <v>8</v>
      </c>
      <c r="P1311" t="e">
        <v>#N/A</v>
      </c>
      <c r="Q1311" t="e">
        <v>#N/A</v>
      </c>
    </row>
    <row r="1312" spans="1:17" x14ac:dyDescent="0.25">
      <c r="A1312" t="s">
        <v>8</v>
      </c>
      <c r="B1312" t="s">
        <v>8</v>
      </c>
      <c r="C1312" t="s">
        <v>8</v>
      </c>
      <c r="D1312" t="s">
        <v>8</v>
      </c>
      <c r="E1312" t="s">
        <v>8</v>
      </c>
      <c r="F1312" t="s">
        <v>8</v>
      </c>
      <c r="I1312" t="s">
        <v>8</v>
      </c>
      <c r="J1312" t="s">
        <v>8</v>
      </c>
      <c r="K1312" t="s">
        <v>8</v>
      </c>
      <c r="L1312" t="s">
        <v>8</v>
      </c>
      <c r="M1312" t="s">
        <v>8</v>
      </c>
      <c r="N1312" t="s">
        <v>8</v>
      </c>
      <c r="P1312" t="e">
        <v>#N/A</v>
      </c>
      <c r="Q1312" t="e">
        <v>#N/A</v>
      </c>
    </row>
    <row r="1313" spans="1:17" x14ac:dyDescent="0.25">
      <c r="A1313">
        <v>455</v>
      </c>
      <c r="B1313" t="s">
        <v>11265</v>
      </c>
      <c r="C1313" t="s">
        <v>11266</v>
      </c>
      <c r="D1313" t="s">
        <v>10</v>
      </c>
      <c r="E1313" t="s">
        <v>11</v>
      </c>
      <c r="F1313" t="s">
        <v>8</v>
      </c>
      <c r="I1313">
        <v>150</v>
      </c>
      <c r="J1313" t="s">
        <v>11356</v>
      </c>
      <c r="K1313" t="s">
        <v>11357</v>
      </c>
      <c r="L1313" t="s">
        <v>10</v>
      </c>
      <c r="M1313" t="s">
        <v>11</v>
      </c>
      <c r="N1313" t="s">
        <v>8</v>
      </c>
      <c r="P1313" t="s">
        <v>8</v>
      </c>
      <c r="Q1313" t="s">
        <v>8</v>
      </c>
    </row>
    <row r="1314" spans="1:17" x14ac:dyDescent="0.25">
      <c r="A1314">
        <v>230</v>
      </c>
      <c r="B1314" t="s">
        <v>8646</v>
      </c>
      <c r="C1314" t="s">
        <v>8647</v>
      </c>
      <c r="D1314" t="s">
        <v>10</v>
      </c>
      <c r="E1314" t="s">
        <v>11</v>
      </c>
      <c r="F1314" t="s">
        <v>8</v>
      </c>
      <c r="I1314">
        <v>200</v>
      </c>
      <c r="J1314" t="s">
        <v>11360</v>
      </c>
      <c r="K1314" t="s">
        <v>11361</v>
      </c>
      <c r="L1314" t="s">
        <v>10</v>
      </c>
      <c r="M1314" t="s">
        <v>11</v>
      </c>
      <c r="N1314" t="s">
        <v>8</v>
      </c>
      <c r="P1314" t="s">
        <v>8</v>
      </c>
      <c r="Q1314" t="s">
        <v>8</v>
      </c>
    </row>
    <row r="1315" spans="1:17" x14ac:dyDescent="0.25">
      <c r="A1315">
        <v>250</v>
      </c>
      <c r="B1315" t="s">
        <v>11273</v>
      </c>
      <c r="C1315" t="s">
        <v>11274</v>
      </c>
      <c r="D1315" t="s">
        <v>10</v>
      </c>
      <c r="E1315" t="s">
        <v>11</v>
      </c>
      <c r="F1315" t="s">
        <v>8</v>
      </c>
      <c r="I1315">
        <v>100</v>
      </c>
      <c r="J1315" t="s">
        <v>11364</v>
      </c>
      <c r="K1315" t="s">
        <v>11365</v>
      </c>
      <c r="L1315" t="s">
        <v>10</v>
      </c>
      <c r="M1315" t="s">
        <v>11</v>
      </c>
      <c r="N1315" t="s">
        <v>8</v>
      </c>
      <c r="P1315" t="s">
        <v>8</v>
      </c>
      <c r="Q1315" t="s">
        <v>8</v>
      </c>
    </row>
    <row r="1316" spans="1:17" x14ac:dyDescent="0.25">
      <c r="A1316">
        <v>150</v>
      </c>
      <c r="B1316" t="s">
        <v>11277</v>
      </c>
      <c r="C1316" t="s">
        <v>11278</v>
      </c>
      <c r="D1316" t="s">
        <v>10</v>
      </c>
      <c r="E1316" t="s">
        <v>11</v>
      </c>
      <c r="F1316" t="s">
        <v>8</v>
      </c>
      <c r="I1316">
        <v>190</v>
      </c>
      <c r="J1316" t="s">
        <v>11368</v>
      </c>
      <c r="K1316" t="s">
        <v>11369</v>
      </c>
      <c r="L1316" t="s">
        <v>10</v>
      </c>
      <c r="M1316" t="s">
        <v>11</v>
      </c>
      <c r="N1316" t="s">
        <v>8</v>
      </c>
      <c r="P1316" t="s">
        <v>8</v>
      </c>
      <c r="Q1316" t="s">
        <v>8</v>
      </c>
    </row>
    <row r="1317" spans="1:17" x14ac:dyDescent="0.25">
      <c r="A1317">
        <v>150</v>
      </c>
      <c r="B1317" t="s">
        <v>11281</v>
      </c>
      <c r="C1317" t="s">
        <v>11282</v>
      </c>
      <c r="D1317" t="s">
        <v>10</v>
      </c>
      <c r="E1317" t="s">
        <v>11</v>
      </c>
      <c r="F1317" t="s">
        <v>8</v>
      </c>
      <c r="I1317">
        <v>140</v>
      </c>
      <c r="J1317" t="s">
        <v>11372</v>
      </c>
      <c r="K1317" t="s">
        <v>11373</v>
      </c>
      <c r="L1317" t="s">
        <v>10</v>
      </c>
      <c r="M1317" t="s">
        <v>11</v>
      </c>
      <c r="N1317" t="s">
        <v>8</v>
      </c>
      <c r="P1317" t="s">
        <v>8</v>
      </c>
      <c r="Q1317" t="s">
        <v>8</v>
      </c>
    </row>
    <row r="1318" spans="1:17" x14ac:dyDescent="0.25">
      <c r="A1318">
        <v>140</v>
      </c>
      <c r="B1318" t="s">
        <v>11285</v>
      </c>
      <c r="C1318" t="s">
        <v>11286</v>
      </c>
      <c r="D1318" t="s">
        <v>10</v>
      </c>
      <c r="E1318" t="s">
        <v>11</v>
      </c>
      <c r="F1318" t="s">
        <v>8</v>
      </c>
      <c r="I1318">
        <v>110</v>
      </c>
      <c r="J1318" t="s">
        <v>11376</v>
      </c>
      <c r="K1318" t="s">
        <v>11377</v>
      </c>
      <c r="L1318" t="s">
        <v>10</v>
      </c>
      <c r="M1318" t="s">
        <v>11</v>
      </c>
      <c r="N1318" t="s">
        <v>8</v>
      </c>
      <c r="P1318" t="s">
        <v>8</v>
      </c>
      <c r="Q1318" t="s">
        <v>8</v>
      </c>
    </row>
    <row r="1319" spans="1:17" x14ac:dyDescent="0.25">
      <c r="A1319">
        <v>190</v>
      </c>
      <c r="B1319" t="s">
        <v>11289</v>
      </c>
      <c r="C1319" t="s">
        <v>11290</v>
      </c>
      <c r="D1319" t="s">
        <v>10</v>
      </c>
      <c r="E1319" t="s">
        <v>11</v>
      </c>
      <c r="F1319" t="s">
        <v>8</v>
      </c>
      <c r="I1319">
        <v>180</v>
      </c>
      <c r="J1319" t="s">
        <v>11379</v>
      </c>
      <c r="K1319" t="s">
        <v>11380</v>
      </c>
      <c r="L1319" t="s">
        <v>10</v>
      </c>
      <c r="M1319" t="s">
        <v>11</v>
      </c>
      <c r="N1319" t="s">
        <v>8</v>
      </c>
      <c r="P1319" t="s">
        <v>8</v>
      </c>
      <c r="Q1319" t="s">
        <v>8</v>
      </c>
    </row>
    <row r="1320" spans="1:17" x14ac:dyDescent="0.25">
      <c r="A1320">
        <v>140</v>
      </c>
      <c r="B1320" t="s">
        <v>11176</v>
      </c>
      <c r="C1320" t="s">
        <v>11177</v>
      </c>
      <c r="D1320" t="s">
        <v>18</v>
      </c>
      <c r="E1320" t="s">
        <v>19</v>
      </c>
      <c r="F1320" t="s">
        <v>8</v>
      </c>
      <c r="I1320">
        <v>120</v>
      </c>
      <c r="J1320" t="s">
        <v>11381</v>
      </c>
      <c r="K1320" t="s">
        <v>11382</v>
      </c>
      <c r="L1320" t="s">
        <v>10</v>
      </c>
      <c r="M1320" t="s">
        <v>11</v>
      </c>
      <c r="N1320" t="s">
        <v>8</v>
      </c>
      <c r="P1320" t="s">
        <v>8</v>
      </c>
      <c r="Q1320" t="s">
        <v>8</v>
      </c>
    </row>
    <row r="1321" spans="1:17" x14ac:dyDescent="0.25">
      <c r="A1321">
        <v>37</v>
      </c>
      <c r="B1321" t="s">
        <v>8648</v>
      </c>
      <c r="C1321" t="s">
        <v>8649</v>
      </c>
      <c r="D1321" t="s">
        <v>10</v>
      </c>
      <c r="E1321" t="s">
        <v>11</v>
      </c>
      <c r="F1321" t="s">
        <v>8</v>
      </c>
      <c r="I1321">
        <v>160</v>
      </c>
      <c r="J1321" t="s">
        <v>11383</v>
      </c>
      <c r="K1321" t="s">
        <v>11384</v>
      </c>
      <c r="L1321" t="s">
        <v>10</v>
      </c>
      <c r="M1321" t="s">
        <v>11</v>
      </c>
      <c r="N1321" t="s">
        <v>8</v>
      </c>
      <c r="P1321" t="s">
        <v>8</v>
      </c>
      <c r="Q1321" t="s">
        <v>8</v>
      </c>
    </row>
    <row r="1322" spans="1:17" x14ac:dyDescent="0.25">
      <c r="A1322">
        <v>177</v>
      </c>
      <c r="B1322" t="s">
        <v>11186</v>
      </c>
      <c r="C1322" t="s">
        <v>11187</v>
      </c>
      <c r="D1322" t="s">
        <v>10</v>
      </c>
      <c r="E1322" t="s">
        <v>11</v>
      </c>
      <c r="F1322" t="s">
        <v>8</v>
      </c>
      <c r="I1322">
        <v>130</v>
      </c>
      <c r="J1322" t="s">
        <v>11385</v>
      </c>
      <c r="K1322" t="s">
        <v>11386</v>
      </c>
      <c r="L1322" t="s">
        <v>10</v>
      </c>
      <c r="M1322" t="s">
        <v>11</v>
      </c>
      <c r="N1322" t="s">
        <v>8</v>
      </c>
      <c r="P1322" t="s">
        <v>8</v>
      </c>
      <c r="Q1322" t="s">
        <v>8</v>
      </c>
    </row>
    <row r="1323" spans="1:17" x14ac:dyDescent="0.25">
      <c r="A1323">
        <v>206</v>
      </c>
      <c r="B1323" t="s">
        <v>8880</v>
      </c>
      <c r="C1323" t="s">
        <v>8881</v>
      </c>
      <c r="D1323" t="s">
        <v>10</v>
      </c>
      <c r="E1323" t="s">
        <v>11</v>
      </c>
      <c r="F1323" t="s">
        <v>8</v>
      </c>
      <c r="I1323">
        <v>150</v>
      </c>
      <c r="J1323" t="s">
        <v>11387</v>
      </c>
      <c r="K1323" t="s">
        <v>11388</v>
      </c>
      <c r="L1323" t="s">
        <v>10</v>
      </c>
      <c r="M1323" t="s">
        <v>11</v>
      </c>
      <c r="N1323" t="s">
        <v>8</v>
      </c>
      <c r="P1323" t="s">
        <v>8</v>
      </c>
      <c r="Q1323" t="s">
        <v>8</v>
      </c>
    </row>
    <row r="1324" spans="1:17" x14ac:dyDescent="0.25">
      <c r="A1324">
        <v>190</v>
      </c>
      <c r="B1324" t="s">
        <v>11194</v>
      </c>
      <c r="C1324" t="s">
        <v>11195</v>
      </c>
      <c r="D1324" t="s">
        <v>10</v>
      </c>
      <c r="E1324" t="s">
        <v>11</v>
      </c>
      <c r="F1324" t="s">
        <v>8</v>
      </c>
      <c r="I1324">
        <v>40</v>
      </c>
      <c r="J1324" t="s">
        <v>11389</v>
      </c>
      <c r="K1324" t="s">
        <v>11390</v>
      </c>
      <c r="L1324" t="s">
        <v>10</v>
      </c>
      <c r="M1324" t="s">
        <v>11</v>
      </c>
      <c r="N1324" t="s">
        <v>8</v>
      </c>
      <c r="P1324" t="s">
        <v>8</v>
      </c>
      <c r="Q1324" t="s">
        <v>8</v>
      </c>
    </row>
    <row r="1325" spans="1:17" x14ac:dyDescent="0.25">
      <c r="A1325">
        <v>160</v>
      </c>
      <c r="B1325" t="s">
        <v>11198</v>
      </c>
      <c r="C1325" t="s">
        <v>11199</v>
      </c>
      <c r="D1325" t="s">
        <v>10</v>
      </c>
      <c r="E1325" t="s">
        <v>11</v>
      </c>
      <c r="F1325" t="s">
        <v>8</v>
      </c>
      <c r="I1325">
        <v>160</v>
      </c>
      <c r="J1325" t="s">
        <v>11391</v>
      </c>
      <c r="K1325" t="s">
        <v>11392</v>
      </c>
      <c r="L1325" t="s">
        <v>10</v>
      </c>
      <c r="M1325" t="s">
        <v>11</v>
      </c>
      <c r="N1325" t="s">
        <v>8</v>
      </c>
      <c r="P1325" t="s">
        <v>8</v>
      </c>
      <c r="Q1325" t="s">
        <v>8</v>
      </c>
    </row>
    <row r="1326" spans="1:17" x14ac:dyDescent="0.25">
      <c r="A1326">
        <v>80</v>
      </c>
      <c r="B1326" t="s">
        <v>9502</v>
      </c>
      <c r="C1326" t="s">
        <v>9503</v>
      </c>
      <c r="D1326" t="s">
        <v>10</v>
      </c>
      <c r="E1326" t="s">
        <v>11</v>
      </c>
      <c r="F1326" t="s">
        <v>8</v>
      </c>
      <c r="I1326">
        <v>150</v>
      </c>
      <c r="J1326" t="s">
        <v>11393</v>
      </c>
      <c r="K1326" t="s">
        <v>11394</v>
      </c>
      <c r="L1326" t="s">
        <v>10</v>
      </c>
      <c r="M1326" t="s">
        <v>11</v>
      </c>
      <c r="N1326" t="s">
        <v>8</v>
      </c>
      <c r="P1326" t="s">
        <v>8</v>
      </c>
      <c r="Q1326" t="s">
        <v>8</v>
      </c>
    </row>
    <row r="1327" spans="1:17" x14ac:dyDescent="0.25">
      <c r="A1327">
        <v>80</v>
      </c>
      <c r="B1327" t="s">
        <v>11202</v>
      </c>
      <c r="C1327" t="s">
        <v>11203</v>
      </c>
      <c r="D1327" t="s">
        <v>10</v>
      </c>
      <c r="E1327" t="s">
        <v>11</v>
      </c>
      <c r="F1327" t="s">
        <v>8</v>
      </c>
      <c r="I1327">
        <v>120</v>
      </c>
      <c r="J1327" t="s">
        <v>11395</v>
      </c>
      <c r="K1327" t="s">
        <v>11396</v>
      </c>
      <c r="L1327" t="s">
        <v>10</v>
      </c>
      <c r="M1327" t="s">
        <v>11</v>
      </c>
      <c r="N1327" t="s">
        <v>8</v>
      </c>
      <c r="P1327" t="s">
        <v>8</v>
      </c>
      <c r="Q1327" t="s">
        <v>8</v>
      </c>
    </row>
    <row r="1328" spans="1:17" x14ac:dyDescent="0.25">
      <c r="A1328">
        <v>150</v>
      </c>
      <c r="B1328" t="s">
        <v>11204</v>
      </c>
      <c r="C1328" t="s">
        <v>11205</v>
      </c>
      <c r="D1328" t="s">
        <v>10</v>
      </c>
      <c r="E1328" t="s">
        <v>11</v>
      </c>
      <c r="F1328" t="s">
        <v>8</v>
      </c>
      <c r="I1328">
        <v>190</v>
      </c>
      <c r="J1328" t="s">
        <v>11397</v>
      </c>
      <c r="K1328" t="s">
        <v>11398</v>
      </c>
      <c r="L1328" t="s">
        <v>10</v>
      </c>
      <c r="M1328" t="s">
        <v>11</v>
      </c>
      <c r="N1328" t="s">
        <v>8</v>
      </c>
      <c r="P1328" t="s">
        <v>8</v>
      </c>
      <c r="Q1328" t="s">
        <v>8</v>
      </c>
    </row>
    <row r="1329" spans="1:17" x14ac:dyDescent="0.25">
      <c r="A1329">
        <v>160</v>
      </c>
      <c r="B1329" t="s">
        <v>11210</v>
      </c>
      <c r="C1329" t="s">
        <v>11211</v>
      </c>
      <c r="D1329" t="s">
        <v>10</v>
      </c>
      <c r="E1329" t="s">
        <v>11</v>
      </c>
      <c r="F1329" t="s">
        <v>8</v>
      </c>
      <c r="I1329">
        <v>120</v>
      </c>
      <c r="J1329" t="s">
        <v>11399</v>
      </c>
      <c r="K1329" t="s">
        <v>11400</v>
      </c>
      <c r="L1329" t="s">
        <v>18</v>
      </c>
      <c r="M1329" t="s">
        <v>19</v>
      </c>
      <c r="N1329" t="s">
        <v>8</v>
      </c>
      <c r="P1329" t="s">
        <v>8</v>
      </c>
      <c r="Q1329" t="s">
        <v>8</v>
      </c>
    </row>
    <row r="1330" spans="1:17" x14ac:dyDescent="0.25">
      <c r="A1330">
        <v>120</v>
      </c>
      <c r="B1330" t="s">
        <v>11214</v>
      </c>
      <c r="C1330" t="s">
        <v>11215</v>
      </c>
      <c r="D1330" t="s">
        <v>10</v>
      </c>
      <c r="E1330" t="s">
        <v>11</v>
      </c>
      <c r="F1330" t="s">
        <v>8</v>
      </c>
      <c r="I1330">
        <v>150</v>
      </c>
      <c r="J1330" t="s">
        <v>11401</v>
      </c>
      <c r="K1330" t="s">
        <v>11402</v>
      </c>
      <c r="L1330" t="s">
        <v>18</v>
      </c>
      <c r="M1330" t="s">
        <v>19</v>
      </c>
      <c r="N1330" t="s">
        <v>8</v>
      </c>
      <c r="P1330" t="s">
        <v>8</v>
      </c>
      <c r="Q1330" t="s">
        <v>8</v>
      </c>
    </row>
    <row r="1331" spans="1:17" x14ac:dyDescent="0.25">
      <c r="A1331">
        <v>130</v>
      </c>
      <c r="B1331" t="s">
        <v>11218</v>
      </c>
      <c r="C1331" t="s">
        <v>11219</v>
      </c>
      <c r="D1331" t="s">
        <v>10</v>
      </c>
      <c r="E1331" t="s">
        <v>11</v>
      </c>
      <c r="F1331" t="s">
        <v>8</v>
      </c>
      <c r="I1331">
        <v>80</v>
      </c>
      <c r="J1331" t="s">
        <v>12335</v>
      </c>
      <c r="K1331" t="s">
        <v>12336</v>
      </c>
      <c r="L1331" t="s">
        <v>18</v>
      </c>
      <c r="M1331" t="s">
        <v>19</v>
      </c>
      <c r="N1331" t="s">
        <v>8</v>
      </c>
      <c r="P1331" t="s">
        <v>8</v>
      </c>
      <c r="Q1331" t="s">
        <v>8</v>
      </c>
    </row>
    <row r="1332" spans="1:17" x14ac:dyDescent="0.25">
      <c r="A1332">
        <v>200</v>
      </c>
      <c r="B1332" t="s">
        <v>11222</v>
      </c>
      <c r="C1332" t="s">
        <v>11223</v>
      </c>
      <c r="D1332" t="s">
        <v>10</v>
      </c>
      <c r="E1332" t="s">
        <v>11</v>
      </c>
      <c r="F1332" t="s">
        <v>8</v>
      </c>
      <c r="I1332">
        <v>700</v>
      </c>
      <c r="J1332" t="s">
        <v>11403</v>
      </c>
      <c r="K1332" t="s">
        <v>11404</v>
      </c>
      <c r="L1332" t="s">
        <v>10</v>
      </c>
      <c r="M1332" t="s">
        <v>11</v>
      </c>
      <c r="N1332" t="s">
        <v>8</v>
      </c>
      <c r="P1332" t="s">
        <v>8</v>
      </c>
      <c r="Q1332" t="s">
        <v>8</v>
      </c>
    </row>
    <row r="1333" spans="1:17" x14ac:dyDescent="0.25">
      <c r="A1333">
        <v>60</v>
      </c>
      <c r="B1333" t="s">
        <v>12558</v>
      </c>
      <c r="C1333" t="s">
        <v>12559</v>
      </c>
      <c r="D1333" t="s">
        <v>10</v>
      </c>
      <c r="E1333" t="s">
        <v>11</v>
      </c>
      <c r="F1333" t="s">
        <v>8</v>
      </c>
      <c r="I1333">
        <v>199</v>
      </c>
      <c r="J1333" t="s">
        <v>13017</v>
      </c>
      <c r="K1333" t="s">
        <v>12967</v>
      </c>
      <c r="L1333" t="s">
        <v>10</v>
      </c>
      <c r="M1333" t="s">
        <v>11</v>
      </c>
      <c r="N1333" t="s">
        <v>8</v>
      </c>
      <c r="P1333" t="s">
        <v>8</v>
      </c>
      <c r="Q1333" t="s">
        <v>8</v>
      </c>
    </row>
    <row r="1334" spans="1:17" x14ac:dyDescent="0.25">
      <c r="A1334">
        <v>140</v>
      </c>
      <c r="B1334" t="s">
        <v>11228</v>
      </c>
      <c r="C1334" t="s">
        <v>11229</v>
      </c>
      <c r="D1334" t="s">
        <v>10</v>
      </c>
      <c r="E1334" t="s">
        <v>11</v>
      </c>
      <c r="F1334" t="s">
        <v>8</v>
      </c>
      <c r="I1334">
        <v>180</v>
      </c>
      <c r="J1334" t="s">
        <v>11297</v>
      </c>
      <c r="K1334" t="s">
        <v>8159</v>
      </c>
      <c r="L1334" t="s">
        <v>10</v>
      </c>
      <c r="M1334" t="s">
        <v>11</v>
      </c>
      <c r="N1334" t="s">
        <v>8</v>
      </c>
      <c r="P1334" t="s">
        <v>8</v>
      </c>
      <c r="Q1334" t="s">
        <v>8</v>
      </c>
    </row>
    <row r="1335" spans="1:17" x14ac:dyDescent="0.25">
      <c r="A1335">
        <v>140</v>
      </c>
      <c r="B1335" t="s">
        <v>11230</v>
      </c>
      <c r="C1335" t="s">
        <v>11231</v>
      </c>
      <c r="D1335" t="s">
        <v>10</v>
      </c>
      <c r="E1335" t="s">
        <v>11</v>
      </c>
      <c r="F1335" t="s">
        <v>8</v>
      </c>
      <c r="I1335">
        <v>100</v>
      </c>
      <c r="J1335" t="s">
        <v>11300</v>
      </c>
      <c r="K1335" t="s">
        <v>11301</v>
      </c>
      <c r="L1335" t="s">
        <v>10</v>
      </c>
      <c r="M1335" t="s">
        <v>11</v>
      </c>
      <c r="N1335" t="s">
        <v>8</v>
      </c>
      <c r="P1335" t="s">
        <v>8</v>
      </c>
      <c r="Q1335" t="s">
        <v>8</v>
      </c>
    </row>
    <row r="1336" spans="1:17" x14ac:dyDescent="0.25">
      <c r="A1336">
        <v>170</v>
      </c>
      <c r="B1336" t="s">
        <v>11232</v>
      </c>
      <c r="C1336" t="s">
        <v>11233</v>
      </c>
      <c r="D1336" t="s">
        <v>10</v>
      </c>
      <c r="E1336" t="s">
        <v>11</v>
      </c>
      <c r="F1336" t="s">
        <v>8</v>
      </c>
      <c r="I1336">
        <v>170</v>
      </c>
      <c r="J1336" t="s">
        <v>11304</v>
      </c>
      <c r="K1336" t="s">
        <v>11305</v>
      </c>
      <c r="L1336" t="s">
        <v>10</v>
      </c>
      <c r="M1336" t="s">
        <v>11</v>
      </c>
      <c r="N1336" t="s">
        <v>8</v>
      </c>
      <c r="P1336" t="s">
        <v>8</v>
      </c>
      <c r="Q1336" t="s">
        <v>8</v>
      </c>
    </row>
    <row r="1337" spans="1:17" x14ac:dyDescent="0.25">
      <c r="A1337">
        <v>40</v>
      </c>
      <c r="B1337" t="s">
        <v>12560</v>
      </c>
      <c r="C1337" t="s">
        <v>12561</v>
      </c>
      <c r="D1337" t="s">
        <v>10</v>
      </c>
      <c r="E1337" t="s">
        <v>11</v>
      </c>
      <c r="F1337" t="s">
        <v>8</v>
      </c>
      <c r="I1337">
        <v>200</v>
      </c>
      <c r="J1337" t="s">
        <v>11306</v>
      </c>
      <c r="K1337" t="s">
        <v>11307</v>
      </c>
      <c r="L1337" t="s">
        <v>18</v>
      </c>
      <c r="M1337" t="s">
        <v>19</v>
      </c>
      <c r="N1337" t="s">
        <v>8</v>
      </c>
      <c r="P1337" t="s">
        <v>8</v>
      </c>
      <c r="Q1337" t="s">
        <v>8</v>
      </c>
    </row>
    <row r="1338" spans="1:17" x14ac:dyDescent="0.25">
      <c r="A1338">
        <v>260</v>
      </c>
      <c r="B1338" t="s">
        <v>11236</v>
      </c>
      <c r="C1338" t="s">
        <v>11237</v>
      </c>
      <c r="D1338" t="s">
        <v>10</v>
      </c>
      <c r="E1338" t="s">
        <v>11</v>
      </c>
      <c r="F1338" t="s">
        <v>8</v>
      </c>
      <c r="I1338">
        <v>200</v>
      </c>
      <c r="J1338" t="s">
        <v>11308</v>
      </c>
      <c r="K1338" t="s">
        <v>11309</v>
      </c>
      <c r="L1338" t="s">
        <v>18</v>
      </c>
      <c r="M1338" t="s">
        <v>19</v>
      </c>
      <c r="N1338" t="s">
        <v>8</v>
      </c>
      <c r="P1338" t="s">
        <v>8</v>
      </c>
      <c r="Q1338" t="s">
        <v>8</v>
      </c>
    </row>
    <row r="1339" spans="1:17" x14ac:dyDescent="0.25">
      <c r="A1339">
        <v>200</v>
      </c>
      <c r="B1339" t="s">
        <v>13018</v>
      </c>
      <c r="C1339" t="s">
        <v>13019</v>
      </c>
      <c r="D1339" t="s">
        <v>10</v>
      </c>
      <c r="E1339" t="s">
        <v>11</v>
      </c>
      <c r="F1339" t="s">
        <v>8</v>
      </c>
      <c r="I1339">
        <v>200</v>
      </c>
      <c r="J1339" t="s">
        <v>11310</v>
      </c>
      <c r="K1339" t="s">
        <v>11311</v>
      </c>
      <c r="L1339" t="s">
        <v>10</v>
      </c>
      <c r="M1339" t="s">
        <v>11</v>
      </c>
      <c r="N1339" t="s">
        <v>8</v>
      </c>
      <c r="P1339" t="s">
        <v>8</v>
      </c>
      <c r="Q1339" t="s">
        <v>8</v>
      </c>
    </row>
    <row r="1340" spans="1:17" x14ac:dyDescent="0.25">
      <c r="A1340">
        <v>380</v>
      </c>
      <c r="B1340" t="s">
        <v>11242</v>
      </c>
      <c r="C1340" t="s">
        <v>11243</v>
      </c>
      <c r="D1340" t="s">
        <v>10</v>
      </c>
      <c r="E1340" t="s">
        <v>11</v>
      </c>
      <c r="F1340" t="s">
        <v>8</v>
      </c>
      <c r="I1340">
        <v>100</v>
      </c>
      <c r="J1340" t="s">
        <v>11314</v>
      </c>
      <c r="K1340" t="s">
        <v>11315</v>
      </c>
      <c r="L1340" t="s">
        <v>10</v>
      </c>
      <c r="M1340" t="s">
        <v>11</v>
      </c>
      <c r="N1340" t="s">
        <v>8</v>
      </c>
      <c r="P1340" t="s">
        <v>8</v>
      </c>
      <c r="Q1340" t="s">
        <v>8</v>
      </c>
    </row>
    <row r="1341" spans="1:17" x14ac:dyDescent="0.25">
      <c r="A1341">
        <v>110</v>
      </c>
      <c r="B1341" t="s">
        <v>11250</v>
      </c>
      <c r="C1341" t="s">
        <v>13020</v>
      </c>
      <c r="D1341" t="s">
        <v>10</v>
      </c>
      <c r="E1341" t="s">
        <v>11</v>
      </c>
      <c r="F1341" t="s">
        <v>8</v>
      </c>
      <c r="I1341">
        <v>140</v>
      </c>
      <c r="J1341" t="s">
        <v>11318</v>
      </c>
      <c r="K1341" t="s">
        <v>11319</v>
      </c>
      <c r="L1341" t="s">
        <v>10</v>
      </c>
      <c r="M1341" t="s">
        <v>11</v>
      </c>
      <c r="N1341" t="s">
        <v>8</v>
      </c>
      <c r="P1341" t="s">
        <v>8</v>
      </c>
      <c r="Q1341" t="s">
        <v>8</v>
      </c>
    </row>
    <row r="1342" spans="1:17" x14ac:dyDescent="0.25">
      <c r="A1342">
        <v>140</v>
      </c>
      <c r="B1342" t="s">
        <v>11248</v>
      </c>
      <c r="C1342" t="s">
        <v>11249</v>
      </c>
      <c r="D1342" t="s">
        <v>10</v>
      </c>
      <c r="E1342" t="s">
        <v>11</v>
      </c>
      <c r="F1342" t="s">
        <v>8</v>
      </c>
      <c r="I1342">
        <v>40</v>
      </c>
      <c r="J1342" t="s">
        <v>12655</v>
      </c>
      <c r="K1342" t="s">
        <v>12656</v>
      </c>
      <c r="L1342" t="s">
        <v>10</v>
      </c>
      <c r="M1342" t="s">
        <v>11</v>
      </c>
      <c r="N1342" t="s">
        <v>8</v>
      </c>
      <c r="P1342" t="s">
        <v>8</v>
      </c>
      <c r="Q1342" t="s">
        <v>8</v>
      </c>
    </row>
    <row r="1343" spans="1:17" x14ac:dyDescent="0.25">
      <c r="A1343">
        <v>109</v>
      </c>
      <c r="B1343" t="s">
        <v>11251</v>
      </c>
      <c r="C1343" t="s">
        <v>11252</v>
      </c>
      <c r="D1343" t="s">
        <v>10</v>
      </c>
      <c r="E1343" t="s">
        <v>11</v>
      </c>
      <c r="F1343" t="s">
        <v>8</v>
      </c>
      <c r="I1343">
        <v>40</v>
      </c>
      <c r="J1343" t="s">
        <v>12657</v>
      </c>
      <c r="K1343" t="s">
        <v>12658</v>
      </c>
      <c r="L1343" t="s">
        <v>10</v>
      </c>
      <c r="M1343" t="s">
        <v>11</v>
      </c>
      <c r="N1343" t="s">
        <v>8</v>
      </c>
      <c r="P1343" t="s">
        <v>8</v>
      </c>
      <c r="Q1343" t="s">
        <v>8</v>
      </c>
    </row>
    <row r="1344" spans="1:17" x14ac:dyDescent="0.25">
      <c r="A1344">
        <v>199</v>
      </c>
      <c r="B1344" t="s">
        <v>11255</v>
      </c>
      <c r="C1344" t="s">
        <v>11256</v>
      </c>
      <c r="D1344" t="s">
        <v>10</v>
      </c>
      <c r="E1344" t="s">
        <v>11</v>
      </c>
      <c r="F1344" t="s">
        <v>8</v>
      </c>
      <c r="I1344">
        <v>90</v>
      </c>
      <c r="J1344" t="s">
        <v>11326</v>
      </c>
      <c r="K1344" t="s">
        <v>11327</v>
      </c>
      <c r="L1344" t="s">
        <v>10</v>
      </c>
      <c r="M1344" t="s">
        <v>11</v>
      </c>
      <c r="N1344" t="s">
        <v>8</v>
      </c>
      <c r="P1344" t="s">
        <v>8</v>
      </c>
      <c r="Q1344" t="s">
        <v>8</v>
      </c>
    </row>
    <row r="1345" spans="1:17" x14ac:dyDescent="0.25">
      <c r="A1345">
        <v>199</v>
      </c>
      <c r="B1345" t="s">
        <v>11257</v>
      </c>
      <c r="C1345" t="s">
        <v>11258</v>
      </c>
      <c r="D1345" t="s">
        <v>10</v>
      </c>
      <c r="E1345" t="s">
        <v>11</v>
      </c>
      <c r="F1345" t="s">
        <v>8</v>
      </c>
      <c r="I1345">
        <v>80</v>
      </c>
      <c r="J1345" t="s">
        <v>11330</v>
      </c>
      <c r="K1345" t="s">
        <v>11331</v>
      </c>
      <c r="L1345" t="s">
        <v>10</v>
      </c>
      <c r="M1345" t="s">
        <v>11</v>
      </c>
      <c r="N1345" t="s">
        <v>8</v>
      </c>
      <c r="P1345" t="s">
        <v>8</v>
      </c>
      <c r="Q1345" t="s">
        <v>8</v>
      </c>
    </row>
    <row r="1346" spans="1:17" x14ac:dyDescent="0.25">
      <c r="A1346">
        <v>159</v>
      </c>
      <c r="B1346" t="s">
        <v>11263</v>
      </c>
      <c r="C1346" t="s">
        <v>11264</v>
      </c>
      <c r="D1346" t="s">
        <v>10</v>
      </c>
      <c r="E1346" t="s">
        <v>11</v>
      </c>
      <c r="F1346" t="s">
        <v>8</v>
      </c>
      <c r="I1346">
        <v>300</v>
      </c>
      <c r="J1346" t="s">
        <v>12168</v>
      </c>
      <c r="K1346" t="s">
        <v>12169</v>
      </c>
      <c r="L1346" t="s">
        <v>10</v>
      </c>
      <c r="M1346" t="s">
        <v>11</v>
      </c>
      <c r="N1346" t="s">
        <v>8</v>
      </c>
      <c r="P1346" t="s">
        <v>8</v>
      </c>
      <c r="Q1346" t="s">
        <v>8</v>
      </c>
    </row>
    <row r="1347" spans="1:17" x14ac:dyDescent="0.25">
      <c r="A1347">
        <v>40</v>
      </c>
      <c r="B1347" t="s">
        <v>9813</v>
      </c>
      <c r="C1347" t="s">
        <v>9814</v>
      </c>
      <c r="D1347" t="s">
        <v>10</v>
      </c>
      <c r="E1347" t="s">
        <v>11</v>
      </c>
      <c r="F1347" t="s">
        <v>8</v>
      </c>
      <c r="I1347">
        <v>90</v>
      </c>
      <c r="J1347" t="s">
        <v>11332</v>
      </c>
      <c r="K1347" t="s">
        <v>11333</v>
      </c>
      <c r="L1347" t="s">
        <v>10</v>
      </c>
      <c r="M1347" t="s">
        <v>11</v>
      </c>
      <c r="N1347" t="s">
        <v>8</v>
      </c>
      <c r="P1347" t="s">
        <v>8</v>
      </c>
      <c r="Q1347" t="s">
        <v>8</v>
      </c>
    </row>
    <row r="1348" spans="1:17" x14ac:dyDescent="0.25">
      <c r="A1348">
        <v>90</v>
      </c>
      <c r="B1348" t="s">
        <v>11267</v>
      </c>
      <c r="C1348" t="s">
        <v>11268</v>
      </c>
      <c r="D1348" t="s">
        <v>10</v>
      </c>
      <c r="E1348" t="s">
        <v>11</v>
      </c>
      <c r="F1348" t="s">
        <v>8</v>
      </c>
      <c r="I1348">
        <v>120</v>
      </c>
      <c r="J1348" t="s">
        <v>11334</v>
      </c>
      <c r="K1348" t="s">
        <v>11335</v>
      </c>
      <c r="L1348" t="s">
        <v>18</v>
      </c>
      <c r="M1348" t="s">
        <v>19</v>
      </c>
      <c r="N1348" t="s">
        <v>8</v>
      </c>
      <c r="P1348" t="s">
        <v>8</v>
      </c>
      <c r="Q1348" t="s">
        <v>8</v>
      </c>
    </row>
    <row r="1349" spans="1:17" x14ac:dyDescent="0.25">
      <c r="A1349">
        <v>50</v>
      </c>
      <c r="B1349" t="s">
        <v>11269</v>
      </c>
      <c r="C1349" t="s">
        <v>11270</v>
      </c>
      <c r="D1349" t="s">
        <v>18</v>
      </c>
      <c r="E1349" t="s">
        <v>19</v>
      </c>
      <c r="F1349" t="s">
        <v>8</v>
      </c>
      <c r="I1349">
        <v>200</v>
      </c>
      <c r="J1349" t="s">
        <v>11336</v>
      </c>
      <c r="K1349" t="s">
        <v>11337</v>
      </c>
      <c r="L1349" t="s">
        <v>10</v>
      </c>
      <c r="M1349" t="s">
        <v>11</v>
      </c>
      <c r="N1349" t="s">
        <v>8</v>
      </c>
      <c r="P1349" t="s">
        <v>8</v>
      </c>
      <c r="Q1349" t="s">
        <v>8</v>
      </c>
    </row>
    <row r="1350" spans="1:17" x14ac:dyDescent="0.25">
      <c r="A1350">
        <v>100</v>
      </c>
      <c r="B1350" t="s">
        <v>11271</v>
      </c>
      <c r="C1350" t="s">
        <v>11272</v>
      </c>
      <c r="D1350" t="s">
        <v>18</v>
      </c>
      <c r="E1350" t="s">
        <v>19</v>
      </c>
      <c r="F1350" t="s">
        <v>8</v>
      </c>
      <c r="I1350">
        <v>200</v>
      </c>
      <c r="J1350" t="s">
        <v>11340</v>
      </c>
      <c r="K1350" t="s">
        <v>11341</v>
      </c>
      <c r="L1350" t="s">
        <v>10</v>
      </c>
      <c r="M1350" t="s">
        <v>11</v>
      </c>
      <c r="N1350" t="s">
        <v>8</v>
      </c>
      <c r="P1350" t="s">
        <v>8</v>
      </c>
      <c r="Q1350" t="s">
        <v>8</v>
      </c>
    </row>
    <row r="1351" spans="1:17" x14ac:dyDescent="0.25">
      <c r="A1351">
        <v>200</v>
      </c>
      <c r="B1351" t="s">
        <v>11275</v>
      </c>
      <c r="C1351" t="s">
        <v>11276</v>
      </c>
      <c r="D1351" t="s">
        <v>10</v>
      </c>
      <c r="E1351" t="s">
        <v>11</v>
      </c>
      <c r="F1351" t="s">
        <v>8</v>
      </c>
      <c r="I1351">
        <v>200</v>
      </c>
      <c r="J1351" t="s">
        <v>11342</v>
      </c>
      <c r="K1351" t="s">
        <v>11343</v>
      </c>
      <c r="L1351" t="s">
        <v>10</v>
      </c>
      <c r="M1351" t="s">
        <v>11</v>
      </c>
      <c r="N1351" t="s">
        <v>8</v>
      </c>
      <c r="P1351" t="s">
        <v>8</v>
      </c>
      <c r="Q1351" t="s">
        <v>8</v>
      </c>
    </row>
    <row r="1352" spans="1:17" x14ac:dyDescent="0.25">
      <c r="A1352">
        <v>160</v>
      </c>
      <c r="B1352" t="s">
        <v>11279</v>
      </c>
      <c r="C1352" t="s">
        <v>11280</v>
      </c>
      <c r="D1352" t="s">
        <v>10</v>
      </c>
      <c r="E1352" t="s">
        <v>11</v>
      </c>
      <c r="F1352" t="s">
        <v>8</v>
      </c>
      <c r="I1352">
        <v>150</v>
      </c>
      <c r="J1352" t="s">
        <v>11346</v>
      </c>
      <c r="K1352" t="s">
        <v>11347</v>
      </c>
      <c r="L1352" t="s">
        <v>18</v>
      </c>
      <c r="M1352" t="s">
        <v>19</v>
      </c>
      <c r="N1352" t="s">
        <v>8</v>
      </c>
      <c r="P1352" t="s">
        <v>8</v>
      </c>
      <c r="Q1352" t="s">
        <v>8</v>
      </c>
    </row>
    <row r="1353" spans="1:17" x14ac:dyDescent="0.25">
      <c r="A1353">
        <v>200</v>
      </c>
      <c r="B1353" t="s">
        <v>11283</v>
      </c>
      <c r="C1353" t="s">
        <v>11284</v>
      </c>
      <c r="D1353" t="s">
        <v>10</v>
      </c>
      <c r="E1353" t="s">
        <v>11</v>
      </c>
      <c r="F1353" t="s">
        <v>8</v>
      </c>
      <c r="I1353">
        <v>200</v>
      </c>
      <c r="J1353" t="s">
        <v>11348</v>
      </c>
      <c r="K1353" t="s">
        <v>11349</v>
      </c>
      <c r="L1353" t="s">
        <v>10</v>
      </c>
      <c r="M1353" t="s">
        <v>11</v>
      </c>
      <c r="N1353" t="s">
        <v>8</v>
      </c>
      <c r="P1353" t="s">
        <v>8</v>
      </c>
      <c r="Q1353" t="s">
        <v>8</v>
      </c>
    </row>
    <row r="1354" spans="1:17" x14ac:dyDescent="0.25">
      <c r="A1354">
        <v>60</v>
      </c>
      <c r="B1354" t="s">
        <v>11287</v>
      </c>
      <c r="C1354" t="s">
        <v>11288</v>
      </c>
      <c r="D1354" t="s">
        <v>10</v>
      </c>
      <c r="E1354" t="s">
        <v>11</v>
      </c>
      <c r="F1354" t="s">
        <v>8</v>
      </c>
      <c r="I1354">
        <v>150</v>
      </c>
      <c r="J1354" t="s">
        <v>11354</v>
      </c>
      <c r="K1354" t="s">
        <v>11355</v>
      </c>
      <c r="L1354" t="s">
        <v>10</v>
      </c>
      <c r="M1354" t="s">
        <v>11</v>
      </c>
      <c r="N1354" t="s">
        <v>8</v>
      </c>
      <c r="P1354" t="s">
        <v>8</v>
      </c>
      <c r="Q1354" t="s">
        <v>8</v>
      </c>
    </row>
    <row r="1355" spans="1:17" x14ac:dyDescent="0.25">
      <c r="A1355">
        <v>109</v>
      </c>
      <c r="B1355" t="s">
        <v>11291</v>
      </c>
      <c r="C1355" t="s">
        <v>11292</v>
      </c>
      <c r="D1355" t="s">
        <v>10</v>
      </c>
      <c r="E1355" t="s">
        <v>11</v>
      </c>
      <c r="F1355" t="s">
        <v>8</v>
      </c>
      <c r="I1355">
        <v>200</v>
      </c>
      <c r="J1355" t="s">
        <v>11358</v>
      </c>
      <c r="K1355" t="s">
        <v>11359</v>
      </c>
      <c r="L1355" t="s">
        <v>10</v>
      </c>
      <c r="M1355" t="s">
        <v>11</v>
      </c>
      <c r="N1355" t="s">
        <v>8</v>
      </c>
      <c r="P1355" t="s">
        <v>8</v>
      </c>
      <c r="Q1355" t="s">
        <v>8</v>
      </c>
    </row>
    <row r="1356" spans="1:17" x14ac:dyDescent="0.25">
      <c r="A1356">
        <v>150</v>
      </c>
      <c r="B1356" t="s">
        <v>11293</v>
      </c>
      <c r="C1356" t="s">
        <v>11294</v>
      </c>
      <c r="D1356" t="s">
        <v>18</v>
      </c>
      <c r="E1356" t="s">
        <v>19</v>
      </c>
      <c r="F1356" t="s">
        <v>8</v>
      </c>
      <c r="I1356">
        <v>200</v>
      </c>
      <c r="J1356" t="s">
        <v>11362</v>
      </c>
      <c r="K1356" t="s">
        <v>11363</v>
      </c>
      <c r="L1356" t="s">
        <v>10</v>
      </c>
      <c r="M1356" t="s">
        <v>11</v>
      </c>
      <c r="N1356" t="s">
        <v>8</v>
      </c>
      <c r="P1356" t="s">
        <v>8</v>
      </c>
      <c r="Q1356" t="s">
        <v>8</v>
      </c>
    </row>
    <row r="1357" spans="1:17" x14ac:dyDescent="0.25">
      <c r="A1357">
        <v>110</v>
      </c>
      <c r="B1357" t="s">
        <v>11295</v>
      </c>
      <c r="C1357" t="s">
        <v>11296</v>
      </c>
      <c r="D1357" t="s">
        <v>18</v>
      </c>
      <c r="E1357" t="s">
        <v>19</v>
      </c>
      <c r="F1357" t="s">
        <v>8</v>
      </c>
      <c r="I1357">
        <v>200</v>
      </c>
      <c r="J1357" t="s">
        <v>11366</v>
      </c>
      <c r="K1357" t="s">
        <v>11367</v>
      </c>
      <c r="L1357" t="s">
        <v>10</v>
      </c>
      <c r="M1357" t="s">
        <v>11</v>
      </c>
      <c r="N1357" t="s">
        <v>8</v>
      </c>
      <c r="P1357" t="s">
        <v>8</v>
      </c>
      <c r="Q1357" t="s">
        <v>8</v>
      </c>
    </row>
    <row r="1358" spans="1:17" x14ac:dyDescent="0.25">
      <c r="A1358">
        <v>400</v>
      </c>
      <c r="B1358" t="s">
        <v>11298</v>
      </c>
      <c r="C1358" t="s">
        <v>11299</v>
      </c>
      <c r="D1358" t="s">
        <v>10</v>
      </c>
      <c r="E1358" t="s">
        <v>11</v>
      </c>
      <c r="F1358" t="s">
        <v>8</v>
      </c>
      <c r="I1358">
        <v>200</v>
      </c>
      <c r="J1358" t="s">
        <v>11370</v>
      </c>
      <c r="K1358" t="s">
        <v>11371</v>
      </c>
      <c r="L1358" t="s">
        <v>10</v>
      </c>
      <c r="M1358" t="s">
        <v>11</v>
      </c>
      <c r="N1358" t="s">
        <v>8</v>
      </c>
      <c r="P1358" t="s">
        <v>8</v>
      </c>
      <c r="Q1358" t="s">
        <v>8</v>
      </c>
    </row>
    <row r="1359" spans="1:17" x14ac:dyDescent="0.25">
      <c r="A1359">
        <v>120</v>
      </c>
      <c r="B1359" t="s">
        <v>11302</v>
      </c>
      <c r="C1359" t="s">
        <v>11303</v>
      </c>
      <c r="D1359" t="s">
        <v>10</v>
      </c>
      <c r="E1359" t="s">
        <v>9782</v>
      </c>
      <c r="F1359" t="s">
        <v>8</v>
      </c>
      <c r="I1359">
        <v>60</v>
      </c>
      <c r="J1359" t="s">
        <v>11374</v>
      </c>
      <c r="K1359" t="s">
        <v>11375</v>
      </c>
      <c r="L1359" t="s">
        <v>18</v>
      </c>
      <c r="M1359" t="s">
        <v>19</v>
      </c>
      <c r="N1359" t="s">
        <v>8</v>
      </c>
      <c r="P1359" t="s">
        <v>8</v>
      </c>
      <c r="Q1359" t="s">
        <v>8</v>
      </c>
    </row>
    <row r="1360" spans="1:17" x14ac:dyDescent="0.25">
      <c r="A1360">
        <v>120</v>
      </c>
      <c r="B1360" t="s">
        <v>11312</v>
      </c>
      <c r="C1360" t="s">
        <v>11313</v>
      </c>
      <c r="D1360" t="s">
        <v>18</v>
      </c>
      <c r="E1360" t="s">
        <v>19</v>
      </c>
      <c r="F1360" t="s">
        <v>8</v>
      </c>
      <c r="I1360">
        <v>70</v>
      </c>
      <c r="J1360" t="s">
        <v>11378</v>
      </c>
      <c r="K1360" t="s">
        <v>10985</v>
      </c>
      <c r="L1360" t="s">
        <v>10</v>
      </c>
      <c r="M1360" t="s">
        <v>11</v>
      </c>
      <c r="N1360" t="s">
        <v>8</v>
      </c>
      <c r="P1360" t="s">
        <v>8</v>
      </c>
      <c r="Q1360" t="s">
        <v>8</v>
      </c>
    </row>
    <row r="1361" spans="1:17" x14ac:dyDescent="0.25">
      <c r="A1361">
        <v>180</v>
      </c>
      <c r="B1361" t="s">
        <v>11316</v>
      </c>
      <c r="C1361" t="s">
        <v>11317</v>
      </c>
      <c r="D1361" t="s">
        <v>18</v>
      </c>
      <c r="E1361" t="s">
        <v>19</v>
      </c>
      <c r="F1361" t="s">
        <v>8</v>
      </c>
      <c r="I1361" t="s">
        <v>8</v>
      </c>
      <c r="J1361" t="s">
        <v>8</v>
      </c>
      <c r="K1361" t="s">
        <v>8</v>
      </c>
      <c r="L1361" t="s">
        <v>8</v>
      </c>
      <c r="M1361" t="s">
        <v>8</v>
      </c>
      <c r="N1361" t="s">
        <v>8</v>
      </c>
      <c r="P1361" t="s">
        <v>8</v>
      </c>
      <c r="Q1361" t="s">
        <v>8</v>
      </c>
    </row>
    <row r="1362" spans="1:17" x14ac:dyDescent="0.25">
      <c r="A1362">
        <v>200</v>
      </c>
      <c r="B1362" t="s">
        <v>11320</v>
      </c>
      <c r="C1362" t="s">
        <v>11321</v>
      </c>
      <c r="D1362" t="s">
        <v>18</v>
      </c>
      <c r="E1362" t="s">
        <v>19</v>
      </c>
      <c r="F1362" t="s">
        <v>8</v>
      </c>
      <c r="I1362" t="s">
        <v>8</v>
      </c>
      <c r="J1362" t="s">
        <v>8</v>
      </c>
      <c r="K1362" t="s">
        <v>8</v>
      </c>
      <c r="L1362" t="s">
        <v>8</v>
      </c>
      <c r="M1362" t="s">
        <v>8</v>
      </c>
      <c r="N1362" t="s">
        <v>8</v>
      </c>
      <c r="P1362" t="s">
        <v>8</v>
      </c>
      <c r="Q1362" t="s">
        <v>8</v>
      </c>
    </row>
    <row r="1363" spans="1:17" x14ac:dyDescent="0.25">
      <c r="A1363">
        <v>170</v>
      </c>
      <c r="B1363" t="s">
        <v>11322</v>
      </c>
      <c r="C1363" t="s">
        <v>11323</v>
      </c>
      <c r="D1363" t="s">
        <v>18</v>
      </c>
      <c r="E1363" t="s">
        <v>19</v>
      </c>
      <c r="F1363" t="s">
        <v>8</v>
      </c>
      <c r="I1363" t="s">
        <v>8</v>
      </c>
      <c r="J1363" t="s">
        <v>8</v>
      </c>
      <c r="K1363" t="s">
        <v>8</v>
      </c>
      <c r="L1363" t="s">
        <v>8</v>
      </c>
      <c r="M1363" t="s">
        <v>8</v>
      </c>
      <c r="N1363" t="s">
        <v>8</v>
      </c>
      <c r="P1363" t="s">
        <v>8</v>
      </c>
      <c r="Q1363" t="s">
        <v>8</v>
      </c>
    </row>
    <row r="1364" spans="1:17" x14ac:dyDescent="0.25">
      <c r="A1364">
        <v>100</v>
      </c>
      <c r="B1364" t="s">
        <v>11324</v>
      </c>
      <c r="C1364" t="s">
        <v>11325</v>
      </c>
      <c r="D1364" t="s">
        <v>18</v>
      </c>
      <c r="E1364" t="s">
        <v>19</v>
      </c>
      <c r="F1364" t="s">
        <v>8</v>
      </c>
      <c r="I1364" t="s">
        <v>8</v>
      </c>
      <c r="J1364" t="s">
        <v>8</v>
      </c>
      <c r="K1364" t="s">
        <v>8</v>
      </c>
      <c r="L1364" t="s">
        <v>8</v>
      </c>
      <c r="M1364" t="s">
        <v>8</v>
      </c>
      <c r="N1364" t="s">
        <v>8</v>
      </c>
      <c r="P1364" t="s">
        <v>8</v>
      </c>
      <c r="Q1364" t="s">
        <v>8</v>
      </c>
    </row>
    <row r="1365" spans="1:17" x14ac:dyDescent="0.25">
      <c r="A1365">
        <v>100</v>
      </c>
      <c r="B1365" t="s">
        <v>11328</v>
      </c>
      <c r="C1365" t="s">
        <v>11329</v>
      </c>
      <c r="D1365" t="s">
        <v>18</v>
      </c>
      <c r="E1365" t="s">
        <v>19</v>
      </c>
      <c r="F1365" t="s">
        <v>8</v>
      </c>
      <c r="I1365" t="s">
        <v>8</v>
      </c>
      <c r="J1365" t="s">
        <v>8</v>
      </c>
      <c r="K1365" t="s">
        <v>8</v>
      </c>
      <c r="L1365" t="s">
        <v>8</v>
      </c>
      <c r="M1365" t="s">
        <v>8</v>
      </c>
      <c r="N1365" t="s">
        <v>8</v>
      </c>
      <c r="P1365" t="s">
        <v>8</v>
      </c>
      <c r="Q1365" t="s">
        <v>8</v>
      </c>
    </row>
    <row r="1366" spans="1:17" x14ac:dyDescent="0.25">
      <c r="A1366">
        <v>102</v>
      </c>
      <c r="B1366" t="s">
        <v>8697</v>
      </c>
      <c r="C1366" t="s">
        <v>8698</v>
      </c>
      <c r="D1366" t="s">
        <v>10</v>
      </c>
      <c r="E1366" t="s">
        <v>19</v>
      </c>
      <c r="F1366" t="s">
        <v>8</v>
      </c>
      <c r="I1366" t="s">
        <v>8</v>
      </c>
      <c r="J1366" t="s">
        <v>8</v>
      </c>
      <c r="K1366" t="s">
        <v>8</v>
      </c>
      <c r="L1366" t="s">
        <v>8</v>
      </c>
      <c r="M1366" t="s">
        <v>8</v>
      </c>
      <c r="N1366" t="s">
        <v>8</v>
      </c>
      <c r="P1366" t="s">
        <v>8</v>
      </c>
      <c r="Q1366" t="s">
        <v>8</v>
      </c>
    </row>
    <row r="1367" spans="1:17" x14ac:dyDescent="0.25">
      <c r="A1367">
        <v>50</v>
      </c>
      <c r="B1367" t="s">
        <v>12456</v>
      </c>
      <c r="C1367" t="s">
        <v>12457</v>
      </c>
      <c r="D1367" t="s">
        <v>10</v>
      </c>
      <c r="E1367" t="s">
        <v>11</v>
      </c>
      <c r="F1367" t="s">
        <v>8</v>
      </c>
      <c r="I1367" t="s">
        <v>8</v>
      </c>
      <c r="J1367" t="s">
        <v>8</v>
      </c>
      <c r="K1367" t="s">
        <v>8</v>
      </c>
      <c r="L1367" t="s">
        <v>8</v>
      </c>
      <c r="M1367" t="s">
        <v>8</v>
      </c>
      <c r="N1367" t="s">
        <v>8</v>
      </c>
      <c r="P1367" t="s">
        <v>8</v>
      </c>
      <c r="Q1367" t="s">
        <v>8</v>
      </c>
    </row>
    <row r="1368" spans="1:17" x14ac:dyDescent="0.25">
      <c r="A1368">
        <v>140</v>
      </c>
      <c r="B1368" t="s">
        <v>11338</v>
      </c>
      <c r="C1368" t="s">
        <v>11339</v>
      </c>
      <c r="D1368" t="s">
        <v>10</v>
      </c>
      <c r="E1368" t="s">
        <v>11</v>
      </c>
      <c r="F1368" t="s">
        <v>8</v>
      </c>
      <c r="I1368" t="s">
        <v>8</v>
      </c>
      <c r="J1368" t="s">
        <v>8</v>
      </c>
      <c r="K1368" t="s">
        <v>8</v>
      </c>
      <c r="L1368" t="s">
        <v>8</v>
      </c>
      <c r="M1368" t="s">
        <v>8</v>
      </c>
      <c r="N1368" t="s">
        <v>8</v>
      </c>
      <c r="P1368" t="s">
        <v>8</v>
      </c>
      <c r="Q1368" t="s">
        <v>8</v>
      </c>
    </row>
    <row r="1369" spans="1:17" x14ac:dyDescent="0.25">
      <c r="A1369">
        <v>75</v>
      </c>
      <c r="B1369" t="s">
        <v>9822</v>
      </c>
      <c r="C1369" t="s">
        <v>9823</v>
      </c>
      <c r="D1369" t="s">
        <v>50</v>
      </c>
      <c r="E1369" t="s">
        <v>51</v>
      </c>
      <c r="F1369" t="s">
        <v>8</v>
      </c>
      <c r="I1369" t="s">
        <v>8</v>
      </c>
      <c r="J1369" t="s">
        <v>8</v>
      </c>
      <c r="K1369" t="s">
        <v>8</v>
      </c>
      <c r="L1369" t="s">
        <v>8</v>
      </c>
      <c r="M1369" t="s">
        <v>8</v>
      </c>
      <c r="N1369" t="s">
        <v>8</v>
      </c>
      <c r="P1369" t="s">
        <v>8</v>
      </c>
      <c r="Q1369" t="s">
        <v>8</v>
      </c>
    </row>
    <row r="1370" spans="1:17" x14ac:dyDescent="0.25">
      <c r="A1370">
        <v>70</v>
      </c>
      <c r="B1370" t="s">
        <v>11344</v>
      </c>
      <c r="C1370" t="s">
        <v>11345</v>
      </c>
      <c r="D1370" t="s">
        <v>18</v>
      </c>
      <c r="E1370" t="s">
        <v>19</v>
      </c>
      <c r="F1370" t="s">
        <v>8</v>
      </c>
      <c r="I1370" t="s">
        <v>8</v>
      </c>
      <c r="J1370" t="s">
        <v>8</v>
      </c>
      <c r="K1370" t="s">
        <v>8</v>
      </c>
      <c r="L1370" t="s">
        <v>8</v>
      </c>
      <c r="M1370" t="s">
        <v>8</v>
      </c>
      <c r="N1370" t="s">
        <v>8</v>
      </c>
      <c r="P1370" t="s">
        <v>8</v>
      </c>
      <c r="Q1370" t="s">
        <v>8</v>
      </c>
    </row>
    <row r="1371" spans="1:17" x14ac:dyDescent="0.25">
      <c r="A1371">
        <v>100</v>
      </c>
      <c r="B1371" t="s">
        <v>11350</v>
      </c>
      <c r="C1371" t="s">
        <v>11351</v>
      </c>
      <c r="D1371" t="s">
        <v>10</v>
      </c>
      <c r="E1371" t="s">
        <v>11</v>
      </c>
      <c r="F1371" t="s">
        <v>8</v>
      </c>
      <c r="I1371" t="s">
        <v>8</v>
      </c>
      <c r="J1371" t="s">
        <v>8</v>
      </c>
      <c r="K1371" t="s">
        <v>8</v>
      </c>
      <c r="L1371" t="s">
        <v>8</v>
      </c>
      <c r="M1371" t="s">
        <v>8</v>
      </c>
      <c r="N1371" t="s">
        <v>8</v>
      </c>
      <c r="P1371" t="s">
        <v>8</v>
      </c>
      <c r="Q1371" t="s">
        <v>8</v>
      </c>
    </row>
    <row r="1372" spans="1:17" x14ac:dyDescent="0.25">
      <c r="A1372">
        <v>100</v>
      </c>
      <c r="B1372" t="s">
        <v>11352</v>
      </c>
      <c r="C1372" t="s">
        <v>11353</v>
      </c>
      <c r="D1372" t="s">
        <v>10</v>
      </c>
      <c r="E1372" t="s">
        <v>11</v>
      </c>
      <c r="F1372" t="s">
        <v>8</v>
      </c>
      <c r="I1372" t="s">
        <v>8</v>
      </c>
      <c r="J1372" t="s">
        <v>8</v>
      </c>
      <c r="K1372" t="s">
        <v>8</v>
      </c>
      <c r="L1372" t="s">
        <v>8</v>
      </c>
      <c r="M1372" t="s">
        <v>8</v>
      </c>
      <c r="N1372" t="s">
        <v>8</v>
      </c>
      <c r="P1372" t="s">
        <v>8</v>
      </c>
      <c r="Q1372" t="s">
        <v>8</v>
      </c>
    </row>
    <row r="1373" spans="1:17" x14ac:dyDescent="0.25">
      <c r="A1373" t="s">
        <v>8</v>
      </c>
      <c r="B1373" t="s">
        <v>8</v>
      </c>
      <c r="C1373" t="s">
        <v>8</v>
      </c>
      <c r="D1373" t="s">
        <v>8</v>
      </c>
      <c r="E1373" t="s">
        <v>8</v>
      </c>
      <c r="F1373" t="s">
        <v>8</v>
      </c>
      <c r="I1373" t="s">
        <v>8</v>
      </c>
      <c r="J1373" t="s">
        <v>8</v>
      </c>
      <c r="K1373" t="s">
        <v>8</v>
      </c>
      <c r="L1373" t="s">
        <v>8</v>
      </c>
      <c r="M1373" t="s">
        <v>8</v>
      </c>
      <c r="N1373" t="s">
        <v>8</v>
      </c>
      <c r="P1373" t="e">
        <v>#N/A</v>
      </c>
      <c r="Q1373" t="e">
        <v>#N/A</v>
      </c>
    </row>
    <row r="1374" spans="1:17" x14ac:dyDescent="0.25">
      <c r="A1374" t="s">
        <v>8</v>
      </c>
      <c r="B1374" t="s">
        <v>8</v>
      </c>
      <c r="C1374" t="s">
        <v>8</v>
      </c>
      <c r="D1374" t="s">
        <v>8</v>
      </c>
      <c r="E1374" t="s">
        <v>8</v>
      </c>
      <c r="F1374" t="s">
        <v>8</v>
      </c>
      <c r="I1374" t="s">
        <v>8</v>
      </c>
      <c r="J1374" t="s">
        <v>8</v>
      </c>
      <c r="K1374" t="s">
        <v>8</v>
      </c>
      <c r="L1374" t="s">
        <v>8</v>
      </c>
      <c r="M1374" t="s">
        <v>8</v>
      </c>
      <c r="N1374" t="s">
        <v>8</v>
      </c>
      <c r="P1374" t="e">
        <v>#N/A</v>
      </c>
      <c r="Q1374" t="e">
        <v>#N/A</v>
      </c>
    </row>
    <row r="1375" spans="1:17" x14ac:dyDescent="0.25">
      <c r="A1375" t="s">
        <v>8</v>
      </c>
      <c r="B1375" t="s">
        <v>8</v>
      </c>
      <c r="C1375" t="s">
        <v>8</v>
      </c>
      <c r="D1375" t="s">
        <v>8</v>
      </c>
      <c r="E1375" t="s">
        <v>8</v>
      </c>
      <c r="F1375" t="s">
        <v>8</v>
      </c>
      <c r="I1375" t="s">
        <v>8</v>
      </c>
      <c r="J1375" t="s">
        <v>8</v>
      </c>
      <c r="K1375" t="s">
        <v>8</v>
      </c>
      <c r="L1375" t="s">
        <v>8</v>
      </c>
      <c r="M1375" t="s">
        <v>8</v>
      </c>
      <c r="N1375" t="s">
        <v>8</v>
      </c>
      <c r="P1375" t="s">
        <v>8</v>
      </c>
      <c r="Q1375" t="s">
        <v>8</v>
      </c>
    </row>
    <row r="1376" spans="1:17" x14ac:dyDescent="0.25">
      <c r="A1376" t="s">
        <v>8</v>
      </c>
      <c r="B1376" t="s">
        <v>8</v>
      </c>
      <c r="C1376" t="s">
        <v>8</v>
      </c>
      <c r="D1376" t="s">
        <v>8</v>
      </c>
      <c r="E1376" t="s">
        <v>8</v>
      </c>
      <c r="F1376" t="s">
        <v>8</v>
      </c>
      <c r="I1376" t="s">
        <v>8</v>
      </c>
      <c r="J1376" t="s">
        <v>8</v>
      </c>
      <c r="K1376" t="s">
        <v>8</v>
      </c>
      <c r="L1376" t="s">
        <v>8</v>
      </c>
      <c r="M1376" t="s">
        <v>8</v>
      </c>
      <c r="N1376" t="s">
        <v>8</v>
      </c>
      <c r="P1376" t="s">
        <v>8</v>
      </c>
      <c r="Q1376" t="s">
        <v>8</v>
      </c>
    </row>
    <row r="1377" spans="1:17" x14ac:dyDescent="0.25">
      <c r="A1377" t="s">
        <v>8</v>
      </c>
      <c r="B1377" t="s">
        <v>8</v>
      </c>
      <c r="C1377" t="s">
        <v>8</v>
      </c>
      <c r="D1377" t="s">
        <v>8</v>
      </c>
      <c r="E1377" t="s">
        <v>8</v>
      </c>
      <c r="F1377" t="s">
        <v>8</v>
      </c>
      <c r="I1377" t="s">
        <v>8</v>
      </c>
      <c r="J1377" t="s">
        <v>8</v>
      </c>
      <c r="K1377" t="s">
        <v>8</v>
      </c>
      <c r="L1377" t="s">
        <v>8</v>
      </c>
      <c r="M1377" t="s">
        <v>8</v>
      </c>
      <c r="N1377" t="s">
        <v>8</v>
      </c>
      <c r="P1377" t="s">
        <v>8</v>
      </c>
      <c r="Q1377" t="s">
        <v>8</v>
      </c>
    </row>
    <row r="1378" spans="1:17" x14ac:dyDescent="0.25">
      <c r="A1378" t="s">
        <v>8</v>
      </c>
      <c r="B1378" t="s">
        <v>8</v>
      </c>
      <c r="C1378" t="s">
        <v>8</v>
      </c>
      <c r="D1378" t="s">
        <v>8</v>
      </c>
      <c r="E1378" t="s">
        <v>8</v>
      </c>
      <c r="F1378" t="s">
        <v>8</v>
      </c>
      <c r="I1378" t="s">
        <v>8</v>
      </c>
      <c r="J1378" t="s">
        <v>8</v>
      </c>
      <c r="K1378" t="s">
        <v>8</v>
      </c>
      <c r="L1378" t="s">
        <v>8</v>
      </c>
      <c r="M1378" t="s">
        <v>8</v>
      </c>
      <c r="N1378" t="s">
        <v>8</v>
      </c>
      <c r="P1378" t="s">
        <v>8</v>
      </c>
      <c r="Q1378" t="s">
        <v>8</v>
      </c>
    </row>
    <row r="1379" spans="1:17" x14ac:dyDescent="0.25">
      <c r="A1379" t="s">
        <v>8</v>
      </c>
      <c r="B1379" t="s">
        <v>8</v>
      </c>
      <c r="C1379" t="s">
        <v>8</v>
      </c>
      <c r="D1379" t="s">
        <v>8</v>
      </c>
      <c r="E1379" t="s">
        <v>8</v>
      </c>
      <c r="F1379" t="s">
        <v>8</v>
      </c>
      <c r="I1379" t="s">
        <v>8</v>
      </c>
      <c r="J1379" t="s">
        <v>8</v>
      </c>
      <c r="K1379" t="s">
        <v>8</v>
      </c>
      <c r="L1379" t="s">
        <v>8</v>
      </c>
      <c r="M1379" t="s">
        <v>8</v>
      </c>
      <c r="N1379" t="s">
        <v>8</v>
      </c>
      <c r="P1379" t="s">
        <v>8</v>
      </c>
      <c r="Q1379" t="s">
        <v>8</v>
      </c>
    </row>
    <row r="1380" spans="1:17" x14ac:dyDescent="0.25">
      <c r="A1380" t="s">
        <v>8</v>
      </c>
      <c r="B1380" t="s">
        <v>8</v>
      </c>
      <c r="C1380" t="s">
        <v>8</v>
      </c>
      <c r="D1380" t="s">
        <v>8</v>
      </c>
      <c r="E1380" t="s">
        <v>8</v>
      </c>
      <c r="F1380" t="s">
        <v>8</v>
      </c>
      <c r="I1380" t="s">
        <v>8</v>
      </c>
      <c r="J1380" t="s">
        <v>8</v>
      </c>
      <c r="K1380" t="s">
        <v>8</v>
      </c>
      <c r="L1380" t="s">
        <v>8</v>
      </c>
      <c r="M1380" t="s">
        <v>8</v>
      </c>
      <c r="N1380" t="s">
        <v>8</v>
      </c>
      <c r="P1380" t="s">
        <v>8</v>
      </c>
      <c r="Q1380" t="s">
        <v>8</v>
      </c>
    </row>
    <row r="1381" spans="1:17" x14ac:dyDescent="0.25">
      <c r="A1381" t="s">
        <v>8</v>
      </c>
      <c r="B1381" t="s">
        <v>8</v>
      </c>
      <c r="C1381" t="s">
        <v>8</v>
      </c>
      <c r="D1381" t="s">
        <v>8</v>
      </c>
      <c r="E1381" t="s">
        <v>8</v>
      </c>
      <c r="F1381" t="s">
        <v>8</v>
      </c>
      <c r="I1381" t="s">
        <v>8</v>
      </c>
      <c r="J1381" t="s">
        <v>8</v>
      </c>
      <c r="K1381" t="s">
        <v>8</v>
      </c>
      <c r="L1381" t="s">
        <v>8</v>
      </c>
      <c r="M1381" t="s">
        <v>8</v>
      </c>
      <c r="N1381" t="s">
        <v>8</v>
      </c>
      <c r="P1381" t="s">
        <v>8</v>
      </c>
      <c r="Q1381" t="s">
        <v>8</v>
      </c>
    </row>
    <row r="1382" spans="1:17" x14ac:dyDescent="0.25">
      <c r="A1382" t="s">
        <v>8</v>
      </c>
      <c r="B1382" t="s">
        <v>8</v>
      </c>
      <c r="C1382" t="s">
        <v>8</v>
      </c>
      <c r="D1382" t="s">
        <v>8</v>
      </c>
      <c r="E1382" t="s">
        <v>8</v>
      </c>
      <c r="F1382" t="s">
        <v>8</v>
      </c>
      <c r="I1382" t="s">
        <v>8</v>
      </c>
      <c r="J1382" t="s">
        <v>8</v>
      </c>
      <c r="K1382" t="s">
        <v>8</v>
      </c>
      <c r="L1382" t="s">
        <v>8</v>
      </c>
      <c r="M1382" t="s">
        <v>8</v>
      </c>
      <c r="N1382" t="s">
        <v>8</v>
      </c>
      <c r="P1382" t="s">
        <v>8</v>
      </c>
      <c r="Q1382" t="s">
        <v>8</v>
      </c>
    </row>
    <row r="1383" spans="1:17" x14ac:dyDescent="0.25">
      <c r="A1383" t="s">
        <v>8</v>
      </c>
      <c r="B1383" t="s">
        <v>8</v>
      </c>
      <c r="C1383" t="s">
        <v>8</v>
      </c>
      <c r="D1383" t="s">
        <v>8</v>
      </c>
      <c r="E1383" t="s">
        <v>8</v>
      </c>
      <c r="F1383" t="s">
        <v>8</v>
      </c>
      <c r="I1383" t="s">
        <v>8</v>
      </c>
      <c r="J1383" t="s">
        <v>8</v>
      </c>
      <c r="K1383" t="s">
        <v>8</v>
      </c>
      <c r="L1383" t="s">
        <v>8</v>
      </c>
      <c r="M1383" t="s">
        <v>8</v>
      </c>
      <c r="N1383" t="s">
        <v>8</v>
      </c>
      <c r="P1383" t="s">
        <v>8</v>
      </c>
      <c r="Q1383" t="s">
        <v>8</v>
      </c>
    </row>
    <row r="1384" spans="1:17" x14ac:dyDescent="0.25">
      <c r="A1384" t="s">
        <v>8</v>
      </c>
      <c r="B1384" t="s">
        <v>8</v>
      </c>
      <c r="C1384" t="s">
        <v>8</v>
      </c>
      <c r="D1384" t="s">
        <v>8</v>
      </c>
      <c r="E1384" t="s">
        <v>8</v>
      </c>
      <c r="F1384" t="s">
        <v>8</v>
      </c>
      <c r="I1384" t="s">
        <v>8</v>
      </c>
      <c r="J1384" t="s">
        <v>8</v>
      </c>
      <c r="K1384" t="s">
        <v>8</v>
      </c>
      <c r="L1384" t="s">
        <v>8</v>
      </c>
      <c r="M1384" t="s">
        <v>8</v>
      </c>
      <c r="N1384" t="s">
        <v>8</v>
      </c>
      <c r="P1384" t="s">
        <v>8</v>
      </c>
      <c r="Q1384" t="s">
        <v>8</v>
      </c>
    </row>
    <row r="1385" spans="1:17" x14ac:dyDescent="0.25">
      <c r="A1385" t="s">
        <v>8</v>
      </c>
      <c r="B1385" t="s">
        <v>8</v>
      </c>
      <c r="C1385" t="s">
        <v>8</v>
      </c>
      <c r="D1385" t="s">
        <v>8</v>
      </c>
      <c r="E1385" t="s">
        <v>8</v>
      </c>
      <c r="F1385" t="s">
        <v>8</v>
      </c>
      <c r="I1385" t="s">
        <v>8</v>
      </c>
      <c r="J1385" t="s">
        <v>8</v>
      </c>
      <c r="K1385" t="s">
        <v>8</v>
      </c>
      <c r="L1385" t="s">
        <v>8</v>
      </c>
      <c r="M1385" t="s">
        <v>8</v>
      </c>
      <c r="N1385" t="s">
        <v>8</v>
      </c>
      <c r="P1385" t="s">
        <v>8</v>
      </c>
      <c r="Q1385" t="s">
        <v>8</v>
      </c>
    </row>
    <row r="1386" spans="1:17" x14ac:dyDescent="0.25">
      <c r="A1386" t="s">
        <v>8</v>
      </c>
      <c r="B1386" t="s">
        <v>8</v>
      </c>
      <c r="C1386" t="s">
        <v>8</v>
      </c>
      <c r="D1386" t="s">
        <v>8</v>
      </c>
      <c r="E1386" t="s">
        <v>8</v>
      </c>
      <c r="F1386" t="s">
        <v>8</v>
      </c>
      <c r="I1386" t="s">
        <v>8</v>
      </c>
      <c r="J1386" t="s">
        <v>8</v>
      </c>
      <c r="K1386" t="s">
        <v>8</v>
      </c>
      <c r="L1386" t="s">
        <v>8</v>
      </c>
      <c r="M1386" t="s">
        <v>8</v>
      </c>
      <c r="N1386" t="s">
        <v>8</v>
      </c>
      <c r="P1386" t="s">
        <v>8</v>
      </c>
      <c r="Q1386" t="s">
        <v>8</v>
      </c>
    </row>
    <row r="1387" spans="1:17" x14ac:dyDescent="0.25">
      <c r="A1387" t="s">
        <v>8</v>
      </c>
      <c r="B1387" t="s">
        <v>8</v>
      </c>
      <c r="C1387" t="s">
        <v>8</v>
      </c>
      <c r="D1387" t="s">
        <v>8</v>
      </c>
      <c r="E1387" t="s">
        <v>8</v>
      </c>
      <c r="F1387" t="s">
        <v>8</v>
      </c>
      <c r="I1387" t="s">
        <v>8</v>
      </c>
      <c r="J1387" t="s">
        <v>8</v>
      </c>
      <c r="K1387" t="s">
        <v>8</v>
      </c>
      <c r="L1387" t="s">
        <v>8</v>
      </c>
      <c r="M1387" t="s">
        <v>8</v>
      </c>
      <c r="N1387" t="s">
        <v>8</v>
      </c>
      <c r="P1387" t="s">
        <v>8</v>
      </c>
      <c r="Q1387" t="s">
        <v>8</v>
      </c>
    </row>
    <row r="1388" spans="1:17" x14ac:dyDescent="0.25">
      <c r="A1388" t="s">
        <v>8</v>
      </c>
      <c r="B1388" t="s">
        <v>8</v>
      </c>
      <c r="C1388" t="s">
        <v>8</v>
      </c>
      <c r="D1388" t="s">
        <v>8</v>
      </c>
      <c r="E1388" t="s">
        <v>8</v>
      </c>
      <c r="F1388" t="s">
        <v>8</v>
      </c>
      <c r="I1388" t="s">
        <v>8</v>
      </c>
      <c r="J1388" t="s">
        <v>8</v>
      </c>
      <c r="K1388" t="s">
        <v>8</v>
      </c>
      <c r="L1388" t="s">
        <v>8</v>
      </c>
      <c r="M1388" t="s">
        <v>8</v>
      </c>
      <c r="N1388" t="s">
        <v>8</v>
      </c>
      <c r="P1388" t="s">
        <v>8</v>
      </c>
      <c r="Q1388" t="s">
        <v>8</v>
      </c>
    </row>
    <row r="1389" spans="1:17" x14ac:dyDescent="0.25">
      <c r="A1389" t="s">
        <v>8</v>
      </c>
      <c r="B1389" t="s">
        <v>8</v>
      </c>
      <c r="C1389" t="s">
        <v>8</v>
      </c>
      <c r="D1389" t="s">
        <v>8</v>
      </c>
      <c r="E1389" t="s">
        <v>8</v>
      </c>
      <c r="F1389" t="s">
        <v>8</v>
      </c>
      <c r="I1389" t="s">
        <v>8</v>
      </c>
      <c r="J1389" t="s">
        <v>8</v>
      </c>
      <c r="K1389" t="s">
        <v>8</v>
      </c>
      <c r="L1389" t="s">
        <v>8</v>
      </c>
      <c r="M1389" t="s">
        <v>8</v>
      </c>
      <c r="N1389" t="s">
        <v>8</v>
      </c>
      <c r="P1389" t="s">
        <v>8</v>
      </c>
      <c r="Q1389" t="s">
        <v>8</v>
      </c>
    </row>
    <row r="1390" spans="1:17" x14ac:dyDescent="0.25">
      <c r="A1390" t="s">
        <v>8</v>
      </c>
      <c r="B1390" t="s">
        <v>8</v>
      </c>
      <c r="C1390" t="s">
        <v>8</v>
      </c>
      <c r="D1390" t="s">
        <v>8</v>
      </c>
      <c r="E1390" t="s">
        <v>8</v>
      </c>
      <c r="F1390" t="s">
        <v>8</v>
      </c>
      <c r="I1390" t="s">
        <v>8</v>
      </c>
      <c r="J1390" t="s">
        <v>8</v>
      </c>
      <c r="K1390" t="s">
        <v>8</v>
      </c>
      <c r="L1390" t="s">
        <v>8</v>
      </c>
      <c r="M1390" t="s">
        <v>8</v>
      </c>
      <c r="N1390" t="s">
        <v>8</v>
      </c>
      <c r="P1390" t="s">
        <v>8</v>
      </c>
      <c r="Q1390" t="s">
        <v>8</v>
      </c>
    </row>
    <row r="1391" spans="1:17" x14ac:dyDescent="0.25">
      <c r="A1391" t="s">
        <v>8</v>
      </c>
      <c r="B1391" t="s">
        <v>8</v>
      </c>
      <c r="C1391" t="s">
        <v>8</v>
      </c>
      <c r="D1391" t="s">
        <v>8</v>
      </c>
      <c r="E1391" t="s">
        <v>8</v>
      </c>
      <c r="F1391" t="s">
        <v>8</v>
      </c>
      <c r="I1391" t="s">
        <v>8</v>
      </c>
      <c r="J1391" t="s">
        <v>8</v>
      </c>
      <c r="K1391" t="s">
        <v>8</v>
      </c>
      <c r="L1391" t="s">
        <v>8</v>
      </c>
      <c r="M1391" t="s">
        <v>8</v>
      </c>
      <c r="N1391" t="s">
        <v>8</v>
      </c>
      <c r="P1391" t="s">
        <v>8</v>
      </c>
      <c r="Q1391" t="s">
        <v>8</v>
      </c>
    </row>
    <row r="1392" spans="1:17" x14ac:dyDescent="0.25">
      <c r="A1392" t="s">
        <v>8</v>
      </c>
      <c r="B1392" t="s">
        <v>8</v>
      </c>
      <c r="C1392" t="s">
        <v>8</v>
      </c>
      <c r="D1392" t="s">
        <v>8</v>
      </c>
      <c r="E1392" t="s">
        <v>8</v>
      </c>
      <c r="F1392" t="s">
        <v>8</v>
      </c>
      <c r="I1392" t="s">
        <v>8</v>
      </c>
      <c r="J1392" t="s">
        <v>8</v>
      </c>
      <c r="K1392" t="s">
        <v>8</v>
      </c>
      <c r="L1392" t="s">
        <v>8</v>
      </c>
      <c r="M1392" t="s">
        <v>8</v>
      </c>
      <c r="N1392" t="s">
        <v>8</v>
      </c>
      <c r="P1392" t="s">
        <v>8</v>
      </c>
      <c r="Q1392" t="s">
        <v>8</v>
      </c>
    </row>
    <row r="1393" spans="1:17" x14ac:dyDescent="0.25">
      <c r="A1393" t="s">
        <v>8</v>
      </c>
      <c r="B1393" t="s">
        <v>8</v>
      </c>
      <c r="C1393" t="s">
        <v>8</v>
      </c>
      <c r="D1393" t="s">
        <v>8</v>
      </c>
      <c r="E1393" t="s">
        <v>8</v>
      </c>
      <c r="F1393" t="s">
        <v>8</v>
      </c>
      <c r="I1393" t="s">
        <v>8</v>
      </c>
      <c r="J1393" t="s">
        <v>8</v>
      </c>
      <c r="K1393" t="s">
        <v>8</v>
      </c>
      <c r="L1393" t="s">
        <v>8</v>
      </c>
      <c r="M1393" t="s">
        <v>8</v>
      </c>
      <c r="N1393" t="s">
        <v>8</v>
      </c>
      <c r="P1393" t="s">
        <v>8</v>
      </c>
      <c r="Q1393" t="s">
        <v>8</v>
      </c>
    </row>
    <row r="1394" spans="1:17" x14ac:dyDescent="0.25">
      <c r="A1394" t="s">
        <v>8</v>
      </c>
      <c r="B1394" t="s">
        <v>8</v>
      </c>
      <c r="C1394" t="s">
        <v>8</v>
      </c>
      <c r="D1394" t="s">
        <v>8</v>
      </c>
      <c r="E1394" t="s">
        <v>8</v>
      </c>
      <c r="F1394" t="s">
        <v>8</v>
      </c>
      <c r="I1394" t="s">
        <v>8</v>
      </c>
      <c r="J1394" t="s">
        <v>8</v>
      </c>
      <c r="K1394" t="s">
        <v>8</v>
      </c>
      <c r="L1394" t="s">
        <v>8</v>
      </c>
      <c r="M1394" t="s">
        <v>8</v>
      </c>
      <c r="N1394" t="s">
        <v>8</v>
      </c>
      <c r="P1394" t="s">
        <v>8</v>
      </c>
      <c r="Q1394" t="s">
        <v>8</v>
      </c>
    </row>
    <row r="1395" spans="1:17" x14ac:dyDescent="0.25">
      <c r="A1395" t="s">
        <v>8</v>
      </c>
      <c r="B1395" t="s">
        <v>8</v>
      </c>
      <c r="C1395" t="s">
        <v>8</v>
      </c>
      <c r="D1395" t="s">
        <v>8</v>
      </c>
      <c r="E1395" t="s">
        <v>8</v>
      </c>
      <c r="F1395" t="s">
        <v>8</v>
      </c>
      <c r="I1395" t="s">
        <v>8</v>
      </c>
      <c r="J1395" t="s">
        <v>8</v>
      </c>
      <c r="K1395" t="s">
        <v>8</v>
      </c>
      <c r="L1395" t="s">
        <v>8</v>
      </c>
      <c r="M1395" t="s">
        <v>8</v>
      </c>
      <c r="N1395" t="s">
        <v>8</v>
      </c>
      <c r="P1395" t="s">
        <v>8</v>
      </c>
      <c r="Q1395" t="s">
        <v>8</v>
      </c>
    </row>
    <row r="1396" spans="1:17" x14ac:dyDescent="0.25">
      <c r="A1396" t="s">
        <v>8</v>
      </c>
      <c r="B1396" t="s">
        <v>8</v>
      </c>
      <c r="C1396" t="s">
        <v>8</v>
      </c>
      <c r="D1396" t="s">
        <v>8</v>
      </c>
      <c r="E1396" t="s">
        <v>8</v>
      </c>
      <c r="F1396" t="s">
        <v>8</v>
      </c>
      <c r="I1396" t="s">
        <v>8</v>
      </c>
      <c r="J1396" t="s">
        <v>8</v>
      </c>
      <c r="K1396" t="s">
        <v>8</v>
      </c>
      <c r="L1396" t="s">
        <v>8</v>
      </c>
      <c r="M1396" t="s">
        <v>8</v>
      </c>
      <c r="N1396" t="s">
        <v>8</v>
      </c>
      <c r="P1396" t="s">
        <v>8</v>
      </c>
      <c r="Q1396" t="s">
        <v>8</v>
      </c>
    </row>
    <row r="1397" spans="1:17" x14ac:dyDescent="0.25">
      <c r="A1397" t="s">
        <v>8</v>
      </c>
      <c r="B1397" t="s">
        <v>8</v>
      </c>
      <c r="C1397" t="s">
        <v>8</v>
      </c>
      <c r="D1397" t="s">
        <v>8</v>
      </c>
      <c r="E1397" t="s">
        <v>8</v>
      </c>
      <c r="F1397" t="s">
        <v>8</v>
      </c>
      <c r="I1397" t="s">
        <v>8</v>
      </c>
      <c r="J1397" t="s">
        <v>8</v>
      </c>
      <c r="K1397" t="s">
        <v>8</v>
      </c>
      <c r="L1397" t="s">
        <v>8</v>
      </c>
      <c r="M1397" t="s">
        <v>8</v>
      </c>
      <c r="N1397" t="s">
        <v>8</v>
      </c>
      <c r="P1397" t="s">
        <v>8</v>
      </c>
      <c r="Q1397" t="s">
        <v>8</v>
      </c>
    </row>
    <row r="1398" spans="1:17" x14ac:dyDescent="0.25">
      <c r="A1398" t="s">
        <v>8</v>
      </c>
      <c r="B1398" t="s">
        <v>8</v>
      </c>
      <c r="C1398" t="s">
        <v>8</v>
      </c>
      <c r="D1398" t="s">
        <v>8</v>
      </c>
      <c r="E1398" t="s">
        <v>8</v>
      </c>
      <c r="F1398" t="s">
        <v>8</v>
      </c>
      <c r="I1398" t="s">
        <v>8</v>
      </c>
      <c r="J1398" t="s">
        <v>8</v>
      </c>
      <c r="K1398" t="s">
        <v>8</v>
      </c>
      <c r="L1398" t="s">
        <v>8</v>
      </c>
      <c r="M1398" t="s">
        <v>8</v>
      </c>
      <c r="N1398" t="s">
        <v>8</v>
      </c>
      <c r="P1398" t="s">
        <v>8</v>
      </c>
      <c r="Q1398" t="s">
        <v>8</v>
      </c>
    </row>
    <row r="1399" spans="1:17" x14ac:dyDescent="0.25">
      <c r="A1399" t="s">
        <v>8</v>
      </c>
      <c r="B1399" t="s">
        <v>8</v>
      </c>
      <c r="C1399" t="s">
        <v>8</v>
      </c>
      <c r="D1399" t="s">
        <v>8</v>
      </c>
      <c r="E1399" t="s">
        <v>8</v>
      </c>
      <c r="F1399" t="s">
        <v>8</v>
      </c>
      <c r="I1399" t="s">
        <v>8</v>
      </c>
      <c r="J1399" t="s">
        <v>8</v>
      </c>
      <c r="K1399" t="s">
        <v>8</v>
      </c>
      <c r="L1399" t="s">
        <v>8</v>
      </c>
      <c r="M1399" t="s">
        <v>8</v>
      </c>
      <c r="N1399" t="s">
        <v>8</v>
      </c>
      <c r="P1399" t="s">
        <v>8</v>
      </c>
      <c r="Q1399" t="s">
        <v>8</v>
      </c>
    </row>
    <row r="1400" spans="1:17" x14ac:dyDescent="0.25">
      <c r="A1400" t="s">
        <v>8</v>
      </c>
      <c r="B1400" t="s">
        <v>8</v>
      </c>
      <c r="C1400" t="s">
        <v>8</v>
      </c>
      <c r="D1400" t="s">
        <v>8</v>
      </c>
      <c r="E1400" t="s">
        <v>8</v>
      </c>
      <c r="F1400" t="s">
        <v>8</v>
      </c>
      <c r="I1400" t="s">
        <v>8</v>
      </c>
      <c r="J1400" t="s">
        <v>8</v>
      </c>
      <c r="K1400" t="s">
        <v>8</v>
      </c>
      <c r="L1400" t="s">
        <v>8</v>
      </c>
      <c r="M1400" t="s">
        <v>8</v>
      </c>
      <c r="N1400" t="s">
        <v>8</v>
      </c>
      <c r="P1400" t="s">
        <v>8</v>
      </c>
      <c r="Q1400" t="s">
        <v>8</v>
      </c>
    </row>
    <row r="1401" spans="1:17" x14ac:dyDescent="0.25">
      <c r="A1401" t="s">
        <v>8</v>
      </c>
      <c r="B1401" t="s">
        <v>8</v>
      </c>
      <c r="C1401" t="s">
        <v>8</v>
      </c>
      <c r="D1401" t="s">
        <v>8</v>
      </c>
      <c r="E1401" t="s">
        <v>8</v>
      </c>
      <c r="F1401" t="s">
        <v>8</v>
      </c>
      <c r="I1401" t="s">
        <v>8</v>
      </c>
      <c r="J1401" t="s">
        <v>8</v>
      </c>
      <c r="K1401" t="s">
        <v>8</v>
      </c>
      <c r="L1401" t="s">
        <v>8</v>
      </c>
      <c r="M1401" t="s">
        <v>8</v>
      </c>
      <c r="N1401" t="s">
        <v>8</v>
      </c>
      <c r="P1401" t="s">
        <v>8</v>
      </c>
      <c r="Q1401" t="s">
        <v>8</v>
      </c>
    </row>
    <row r="1402" spans="1:17" x14ac:dyDescent="0.25">
      <c r="A1402" t="s">
        <v>8</v>
      </c>
      <c r="B1402" t="s">
        <v>8</v>
      </c>
      <c r="C1402" t="s">
        <v>8</v>
      </c>
      <c r="D1402" t="s">
        <v>8</v>
      </c>
      <c r="E1402" t="s">
        <v>8</v>
      </c>
      <c r="F1402" t="s">
        <v>8</v>
      </c>
      <c r="I1402" t="s">
        <v>8</v>
      </c>
      <c r="J1402" t="s">
        <v>8</v>
      </c>
      <c r="K1402" t="s">
        <v>8</v>
      </c>
      <c r="L1402" t="s">
        <v>8</v>
      </c>
      <c r="M1402" t="s">
        <v>8</v>
      </c>
      <c r="N1402" t="s">
        <v>8</v>
      </c>
      <c r="P1402" t="s">
        <v>8</v>
      </c>
      <c r="Q1402" t="s">
        <v>8</v>
      </c>
    </row>
    <row r="1403" spans="1:17" x14ac:dyDescent="0.25">
      <c r="A1403" t="s">
        <v>8</v>
      </c>
      <c r="B1403" t="s">
        <v>8</v>
      </c>
      <c r="C1403" t="s">
        <v>8</v>
      </c>
      <c r="D1403" t="s">
        <v>8</v>
      </c>
      <c r="E1403" t="s">
        <v>8</v>
      </c>
      <c r="F1403" t="s">
        <v>8</v>
      </c>
      <c r="I1403" t="s">
        <v>8</v>
      </c>
      <c r="J1403" t="s">
        <v>8</v>
      </c>
      <c r="K1403" t="s">
        <v>8</v>
      </c>
      <c r="L1403" t="s">
        <v>8</v>
      </c>
      <c r="M1403" t="s">
        <v>8</v>
      </c>
      <c r="N1403" t="s">
        <v>8</v>
      </c>
      <c r="P1403" t="s">
        <v>8</v>
      </c>
      <c r="Q1403" t="s">
        <v>8</v>
      </c>
    </row>
    <row r="1404" spans="1:17" x14ac:dyDescent="0.25">
      <c r="A1404" t="s">
        <v>8</v>
      </c>
      <c r="B1404" t="s">
        <v>8</v>
      </c>
      <c r="C1404" t="s">
        <v>8</v>
      </c>
      <c r="D1404" t="s">
        <v>8</v>
      </c>
      <c r="E1404" t="s">
        <v>8</v>
      </c>
      <c r="F1404" t="s">
        <v>8</v>
      </c>
      <c r="I1404" t="s">
        <v>8</v>
      </c>
      <c r="J1404" t="s">
        <v>8</v>
      </c>
      <c r="K1404" t="s">
        <v>8</v>
      </c>
      <c r="L1404" t="s">
        <v>8</v>
      </c>
      <c r="M1404" t="s">
        <v>8</v>
      </c>
      <c r="N1404" t="s">
        <v>8</v>
      </c>
      <c r="P1404" t="s">
        <v>8</v>
      </c>
      <c r="Q1404" t="s">
        <v>8</v>
      </c>
    </row>
    <row r="1405" spans="1:17" x14ac:dyDescent="0.25">
      <c r="A1405" t="s">
        <v>8</v>
      </c>
      <c r="B1405" t="s">
        <v>8</v>
      </c>
      <c r="C1405" t="s">
        <v>8</v>
      </c>
      <c r="D1405" t="s">
        <v>8</v>
      </c>
      <c r="E1405" t="s">
        <v>8</v>
      </c>
      <c r="F1405" t="s">
        <v>8</v>
      </c>
      <c r="I1405" t="s">
        <v>8</v>
      </c>
      <c r="J1405" t="s">
        <v>8</v>
      </c>
      <c r="K1405" t="s">
        <v>8</v>
      </c>
      <c r="L1405" t="s">
        <v>8</v>
      </c>
      <c r="M1405" t="s">
        <v>8</v>
      </c>
      <c r="N1405" t="s">
        <v>8</v>
      </c>
      <c r="P1405" t="s">
        <v>8</v>
      </c>
      <c r="Q1405" t="s">
        <v>8</v>
      </c>
    </row>
    <row r="1406" spans="1:17" x14ac:dyDescent="0.25">
      <c r="A1406" t="s">
        <v>8</v>
      </c>
      <c r="B1406" t="s">
        <v>8</v>
      </c>
      <c r="C1406" t="s">
        <v>8</v>
      </c>
      <c r="D1406" t="s">
        <v>8</v>
      </c>
      <c r="E1406" t="s">
        <v>8</v>
      </c>
      <c r="F1406" t="s">
        <v>8</v>
      </c>
      <c r="I1406" t="s">
        <v>8</v>
      </c>
      <c r="J1406" t="s">
        <v>8</v>
      </c>
      <c r="K1406" t="s">
        <v>8</v>
      </c>
      <c r="L1406" t="s">
        <v>8</v>
      </c>
      <c r="M1406" t="s">
        <v>8</v>
      </c>
      <c r="N1406" t="s">
        <v>8</v>
      </c>
      <c r="P1406" t="s">
        <v>8</v>
      </c>
      <c r="Q1406" t="s">
        <v>8</v>
      </c>
    </row>
    <row r="1407" spans="1:17" x14ac:dyDescent="0.25">
      <c r="A1407" t="s">
        <v>8</v>
      </c>
      <c r="B1407" t="s">
        <v>8</v>
      </c>
      <c r="C1407" t="s">
        <v>8</v>
      </c>
      <c r="D1407" t="s">
        <v>8</v>
      </c>
      <c r="E1407" t="s">
        <v>8</v>
      </c>
      <c r="F1407" t="s">
        <v>8</v>
      </c>
      <c r="I1407" t="s">
        <v>8</v>
      </c>
      <c r="J1407" t="s">
        <v>8</v>
      </c>
      <c r="K1407" t="s">
        <v>8</v>
      </c>
      <c r="L1407" t="s">
        <v>8</v>
      </c>
      <c r="M1407" t="s">
        <v>8</v>
      </c>
      <c r="N1407" t="s">
        <v>8</v>
      </c>
      <c r="P1407" t="s">
        <v>8</v>
      </c>
      <c r="Q1407" t="s">
        <v>8</v>
      </c>
    </row>
    <row r="1408" spans="1:17" x14ac:dyDescent="0.25">
      <c r="A1408" t="s">
        <v>8</v>
      </c>
      <c r="B1408" t="s">
        <v>8</v>
      </c>
      <c r="C1408" t="s">
        <v>8</v>
      </c>
      <c r="D1408" t="s">
        <v>8</v>
      </c>
      <c r="E1408" t="s">
        <v>8</v>
      </c>
      <c r="F1408" t="s">
        <v>8</v>
      </c>
      <c r="I1408" t="s">
        <v>8</v>
      </c>
      <c r="J1408" t="s">
        <v>8</v>
      </c>
      <c r="K1408" t="s">
        <v>8</v>
      </c>
      <c r="L1408" t="s">
        <v>8</v>
      </c>
      <c r="M1408" t="s">
        <v>8</v>
      </c>
      <c r="N1408" t="s">
        <v>8</v>
      </c>
      <c r="P1408" t="s">
        <v>8</v>
      </c>
      <c r="Q1408" t="s">
        <v>8</v>
      </c>
    </row>
    <row r="1409" spans="1:17" x14ac:dyDescent="0.25">
      <c r="A1409" t="s">
        <v>8</v>
      </c>
      <c r="B1409" t="s">
        <v>8</v>
      </c>
      <c r="C1409" t="s">
        <v>8</v>
      </c>
      <c r="D1409" t="s">
        <v>8</v>
      </c>
      <c r="E1409" t="s">
        <v>8</v>
      </c>
      <c r="F1409" t="s">
        <v>8</v>
      </c>
      <c r="I1409" t="s">
        <v>8</v>
      </c>
      <c r="J1409" t="s">
        <v>8</v>
      </c>
      <c r="K1409" t="s">
        <v>8</v>
      </c>
      <c r="L1409" t="s">
        <v>8</v>
      </c>
      <c r="M1409" t="s">
        <v>8</v>
      </c>
      <c r="N1409" t="s">
        <v>8</v>
      </c>
      <c r="P1409" t="s">
        <v>8</v>
      </c>
      <c r="Q1409" t="s">
        <v>8</v>
      </c>
    </row>
    <row r="1410" spans="1:17" x14ac:dyDescent="0.25">
      <c r="A1410" t="s">
        <v>8</v>
      </c>
      <c r="B1410" t="s">
        <v>8</v>
      </c>
      <c r="C1410" t="s">
        <v>8</v>
      </c>
      <c r="D1410" t="s">
        <v>8</v>
      </c>
      <c r="E1410" t="s">
        <v>8</v>
      </c>
      <c r="F1410" t="s">
        <v>8</v>
      </c>
      <c r="I1410" t="s">
        <v>8</v>
      </c>
      <c r="J1410" t="s">
        <v>8</v>
      </c>
      <c r="K1410" t="s">
        <v>8</v>
      </c>
      <c r="L1410" t="s">
        <v>8</v>
      </c>
      <c r="M1410" t="s">
        <v>8</v>
      </c>
      <c r="N1410" t="s">
        <v>8</v>
      </c>
      <c r="P1410" t="s">
        <v>8</v>
      </c>
      <c r="Q1410" t="s">
        <v>8</v>
      </c>
    </row>
    <row r="1411" spans="1:17" x14ac:dyDescent="0.25">
      <c r="A1411" t="s">
        <v>8</v>
      </c>
      <c r="B1411" t="s">
        <v>8</v>
      </c>
      <c r="C1411" t="s">
        <v>8</v>
      </c>
      <c r="D1411" t="s">
        <v>8</v>
      </c>
      <c r="E1411" t="s">
        <v>8</v>
      </c>
      <c r="F1411" t="s">
        <v>8</v>
      </c>
      <c r="I1411" t="s">
        <v>8</v>
      </c>
      <c r="J1411" t="s">
        <v>8</v>
      </c>
      <c r="K1411" t="s">
        <v>8</v>
      </c>
      <c r="L1411" t="s">
        <v>8</v>
      </c>
      <c r="M1411" t="s">
        <v>8</v>
      </c>
      <c r="N1411" t="s">
        <v>8</v>
      </c>
      <c r="P1411" t="s">
        <v>8</v>
      </c>
      <c r="Q1411" t="s">
        <v>8</v>
      </c>
    </row>
    <row r="1412" spans="1:17" x14ac:dyDescent="0.25">
      <c r="A1412" t="s">
        <v>8</v>
      </c>
      <c r="B1412" t="s">
        <v>8</v>
      </c>
      <c r="C1412" t="s">
        <v>8</v>
      </c>
      <c r="D1412" t="s">
        <v>8</v>
      </c>
      <c r="E1412" t="s">
        <v>8</v>
      </c>
      <c r="F1412" t="s">
        <v>8</v>
      </c>
      <c r="I1412" t="s">
        <v>8</v>
      </c>
      <c r="J1412" t="s">
        <v>8</v>
      </c>
      <c r="K1412" t="s">
        <v>8</v>
      </c>
      <c r="L1412" t="s">
        <v>8</v>
      </c>
      <c r="M1412" t="s">
        <v>8</v>
      </c>
      <c r="N1412" t="s">
        <v>8</v>
      </c>
      <c r="P1412" t="s">
        <v>8</v>
      </c>
      <c r="Q1412" t="s">
        <v>8</v>
      </c>
    </row>
    <row r="1413" spans="1:17" x14ac:dyDescent="0.25">
      <c r="A1413" t="s">
        <v>8</v>
      </c>
      <c r="B1413" t="s">
        <v>8</v>
      </c>
      <c r="C1413" t="s">
        <v>8</v>
      </c>
      <c r="D1413" t="s">
        <v>8</v>
      </c>
      <c r="E1413" t="s">
        <v>8</v>
      </c>
      <c r="F1413" t="s">
        <v>8</v>
      </c>
      <c r="I1413" t="s">
        <v>8</v>
      </c>
      <c r="J1413" t="s">
        <v>8</v>
      </c>
      <c r="K1413" t="s">
        <v>8</v>
      </c>
      <c r="L1413" t="s">
        <v>8</v>
      </c>
      <c r="M1413" t="s">
        <v>8</v>
      </c>
      <c r="N1413" t="s">
        <v>8</v>
      </c>
      <c r="P1413" t="s">
        <v>8</v>
      </c>
      <c r="Q1413" t="s">
        <v>8</v>
      </c>
    </row>
    <row r="1414" spans="1:17" x14ac:dyDescent="0.25">
      <c r="A1414" t="s">
        <v>8</v>
      </c>
      <c r="B1414" t="s">
        <v>8</v>
      </c>
      <c r="C1414" t="s">
        <v>8</v>
      </c>
      <c r="D1414" t="s">
        <v>8</v>
      </c>
      <c r="E1414" t="s">
        <v>8</v>
      </c>
      <c r="F1414" t="s">
        <v>8</v>
      </c>
      <c r="I1414" t="s">
        <v>8</v>
      </c>
      <c r="J1414" t="s">
        <v>8</v>
      </c>
      <c r="K1414" t="s">
        <v>8</v>
      </c>
      <c r="L1414" t="s">
        <v>8</v>
      </c>
      <c r="M1414" t="s">
        <v>8</v>
      </c>
      <c r="N1414" t="s">
        <v>8</v>
      </c>
      <c r="P1414" t="s">
        <v>8</v>
      </c>
      <c r="Q1414" t="s">
        <v>8</v>
      </c>
    </row>
    <row r="1415" spans="1:17" x14ac:dyDescent="0.25">
      <c r="A1415" t="s">
        <v>8</v>
      </c>
      <c r="B1415" t="s">
        <v>8</v>
      </c>
      <c r="C1415" t="s">
        <v>8</v>
      </c>
      <c r="D1415" t="s">
        <v>8</v>
      </c>
      <c r="E1415" t="s">
        <v>8</v>
      </c>
      <c r="F1415" t="s">
        <v>8</v>
      </c>
      <c r="I1415" t="s">
        <v>8</v>
      </c>
      <c r="J1415" t="s">
        <v>8</v>
      </c>
      <c r="K1415" t="s">
        <v>8</v>
      </c>
      <c r="L1415" t="s">
        <v>8</v>
      </c>
      <c r="M1415" t="s">
        <v>8</v>
      </c>
      <c r="N1415" t="s">
        <v>8</v>
      </c>
      <c r="P1415" t="s">
        <v>8</v>
      </c>
      <c r="Q1415" t="s">
        <v>8</v>
      </c>
    </row>
    <row r="1416" spans="1:17" x14ac:dyDescent="0.25">
      <c r="A1416" t="s">
        <v>8</v>
      </c>
      <c r="B1416" t="s">
        <v>8</v>
      </c>
      <c r="C1416" t="s">
        <v>8</v>
      </c>
      <c r="D1416" t="s">
        <v>8</v>
      </c>
      <c r="E1416" t="s">
        <v>8</v>
      </c>
      <c r="F1416" t="s">
        <v>8</v>
      </c>
      <c r="I1416" t="s">
        <v>8</v>
      </c>
      <c r="J1416" t="s">
        <v>8</v>
      </c>
      <c r="K1416" t="s">
        <v>8</v>
      </c>
      <c r="L1416" t="s">
        <v>8</v>
      </c>
      <c r="M1416" t="s">
        <v>8</v>
      </c>
      <c r="N1416" t="s">
        <v>8</v>
      </c>
      <c r="P1416" t="s">
        <v>8</v>
      </c>
      <c r="Q1416" t="s">
        <v>8</v>
      </c>
    </row>
    <row r="1417" spans="1:17" x14ac:dyDescent="0.25">
      <c r="A1417" t="s">
        <v>8</v>
      </c>
      <c r="B1417" t="s">
        <v>8</v>
      </c>
      <c r="C1417" t="s">
        <v>8</v>
      </c>
      <c r="D1417" t="s">
        <v>8</v>
      </c>
      <c r="E1417" t="s">
        <v>8</v>
      </c>
      <c r="F1417" t="s">
        <v>8</v>
      </c>
      <c r="I1417" t="s">
        <v>8</v>
      </c>
      <c r="J1417" t="s">
        <v>8</v>
      </c>
      <c r="K1417" t="s">
        <v>8</v>
      </c>
      <c r="L1417" t="s">
        <v>8</v>
      </c>
      <c r="M1417" t="s">
        <v>8</v>
      </c>
      <c r="N1417" t="s">
        <v>8</v>
      </c>
      <c r="P1417" t="s">
        <v>8</v>
      </c>
      <c r="Q1417" t="s">
        <v>8</v>
      </c>
    </row>
    <row r="1418" spans="1:17" x14ac:dyDescent="0.25">
      <c r="A1418" t="s">
        <v>8</v>
      </c>
      <c r="B1418" t="s">
        <v>8</v>
      </c>
      <c r="C1418" t="s">
        <v>8</v>
      </c>
      <c r="D1418" t="s">
        <v>8</v>
      </c>
      <c r="E1418" t="s">
        <v>8</v>
      </c>
      <c r="F1418" t="s">
        <v>8</v>
      </c>
      <c r="I1418" t="s">
        <v>8</v>
      </c>
      <c r="J1418" t="s">
        <v>8</v>
      </c>
      <c r="K1418" t="s">
        <v>8</v>
      </c>
      <c r="L1418" t="s">
        <v>8</v>
      </c>
      <c r="M1418" t="s">
        <v>8</v>
      </c>
      <c r="N1418" t="s">
        <v>8</v>
      </c>
      <c r="P1418" t="s">
        <v>8</v>
      </c>
      <c r="Q1418" t="s">
        <v>8</v>
      </c>
    </row>
    <row r="1419" spans="1:17" x14ac:dyDescent="0.25">
      <c r="A1419" t="s">
        <v>8</v>
      </c>
      <c r="B1419" t="s">
        <v>8</v>
      </c>
      <c r="C1419" t="s">
        <v>8</v>
      </c>
      <c r="D1419" t="s">
        <v>8</v>
      </c>
      <c r="E1419" t="s">
        <v>8</v>
      </c>
      <c r="F1419" t="s">
        <v>8</v>
      </c>
      <c r="I1419" t="s">
        <v>8</v>
      </c>
      <c r="J1419" t="s">
        <v>8</v>
      </c>
      <c r="K1419" t="s">
        <v>8</v>
      </c>
      <c r="L1419" t="s">
        <v>8</v>
      </c>
      <c r="M1419" t="s">
        <v>8</v>
      </c>
      <c r="N1419" t="s">
        <v>8</v>
      </c>
      <c r="P1419" t="s">
        <v>8</v>
      </c>
      <c r="Q1419" t="s">
        <v>8</v>
      </c>
    </row>
    <row r="1420" spans="1:17" x14ac:dyDescent="0.25">
      <c r="A1420" t="s">
        <v>8</v>
      </c>
      <c r="B1420" t="s">
        <v>8</v>
      </c>
      <c r="C1420" t="s">
        <v>8</v>
      </c>
      <c r="D1420" t="s">
        <v>8</v>
      </c>
      <c r="E1420" t="s">
        <v>8</v>
      </c>
      <c r="F1420" t="s">
        <v>8</v>
      </c>
      <c r="I1420" t="s">
        <v>8</v>
      </c>
      <c r="J1420" t="s">
        <v>8</v>
      </c>
      <c r="K1420" t="s">
        <v>8</v>
      </c>
      <c r="L1420" t="s">
        <v>8</v>
      </c>
      <c r="M1420" t="s">
        <v>8</v>
      </c>
      <c r="N1420" t="s">
        <v>8</v>
      </c>
      <c r="P1420" t="s">
        <v>8</v>
      </c>
      <c r="Q1420" t="s">
        <v>8</v>
      </c>
    </row>
    <row r="1421" spans="1:17" x14ac:dyDescent="0.25">
      <c r="A1421" t="s">
        <v>8</v>
      </c>
      <c r="B1421" t="s">
        <v>8</v>
      </c>
      <c r="C1421" t="s">
        <v>8</v>
      </c>
      <c r="D1421" t="s">
        <v>8</v>
      </c>
      <c r="E1421" t="s">
        <v>8</v>
      </c>
      <c r="F1421" t="s">
        <v>8</v>
      </c>
      <c r="I1421" t="s">
        <v>8</v>
      </c>
      <c r="J1421" t="s">
        <v>8</v>
      </c>
      <c r="K1421" t="s">
        <v>8</v>
      </c>
      <c r="L1421" t="s">
        <v>8</v>
      </c>
      <c r="M1421" t="s">
        <v>8</v>
      </c>
      <c r="N1421" t="s">
        <v>8</v>
      </c>
      <c r="P1421" t="s">
        <v>8</v>
      </c>
      <c r="Q1421" t="s">
        <v>8</v>
      </c>
    </row>
    <row r="1422" spans="1:17" x14ac:dyDescent="0.25">
      <c r="A1422" t="s">
        <v>8</v>
      </c>
      <c r="B1422" t="s">
        <v>8</v>
      </c>
      <c r="C1422" t="s">
        <v>8</v>
      </c>
      <c r="D1422" t="s">
        <v>8</v>
      </c>
      <c r="E1422" t="s">
        <v>8</v>
      </c>
      <c r="F1422" t="s">
        <v>8</v>
      </c>
      <c r="I1422" t="s">
        <v>8</v>
      </c>
      <c r="J1422" t="s">
        <v>8</v>
      </c>
      <c r="K1422" t="s">
        <v>8</v>
      </c>
      <c r="L1422" t="s">
        <v>8</v>
      </c>
      <c r="M1422" t="s">
        <v>8</v>
      </c>
      <c r="N1422" t="s">
        <v>8</v>
      </c>
      <c r="P1422" t="s">
        <v>8</v>
      </c>
      <c r="Q1422" t="s">
        <v>8</v>
      </c>
    </row>
    <row r="1423" spans="1:17" x14ac:dyDescent="0.25">
      <c r="A1423" t="s">
        <v>8</v>
      </c>
      <c r="B1423" t="s">
        <v>8</v>
      </c>
      <c r="C1423" t="s">
        <v>8</v>
      </c>
      <c r="D1423" t="s">
        <v>8</v>
      </c>
      <c r="E1423" t="s">
        <v>8</v>
      </c>
      <c r="F1423" t="s">
        <v>8</v>
      </c>
      <c r="I1423" t="s">
        <v>8</v>
      </c>
      <c r="J1423" t="s">
        <v>8</v>
      </c>
      <c r="K1423" t="s">
        <v>8</v>
      </c>
      <c r="L1423" t="s">
        <v>8</v>
      </c>
      <c r="M1423" t="s">
        <v>8</v>
      </c>
      <c r="N1423" t="s">
        <v>8</v>
      </c>
      <c r="P1423" t="s">
        <v>8</v>
      </c>
      <c r="Q1423" t="s">
        <v>8</v>
      </c>
    </row>
    <row r="1424" spans="1:17" x14ac:dyDescent="0.25">
      <c r="A1424" t="s">
        <v>8</v>
      </c>
      <c r="B1424" t="s">
        <v>8</v>
      </c>
      <c r="C1424" t="s">
        <v>8</v>
      </c>
      <c r="D1424" t="s">
        <v>8</v>
      </c>
      <c r="E1424" t="s">
        <v>8</v>
      </c>
      <c r="F1424" t="s">
        <v>8</v>
      </c>
      <c r="I1424" t="s">
        <v>8</v>
      </c>
      <c r="J1424" t="s">
        <v>8</v>
      </c>
      <c r="K1424" t="s">
        <v>8</v>
      </c>
      <c r="L1424" t="s">
        <v>8</v>
      </c>
      <c r="M1424" t="s">
        <v>8</v>
      </c>
      <c r="N1424" t="s">
        <v>8</v>
      </c>
      <c r="P1424" t="s">
        <v>8</v>
      </c>
      <c r="Q1424" t="s">
        <v>8</v>
      </c>
    </row>
    <row r="1425" spans="1:17" x14ac:dyDescent="0.25">
      <c r="A1425" t="s">
        <v>8</v>
      </c>
      <c r="B1425" t="s">
        <v>8</v>
      </c>
      <c r="C1425" t="s">
        <v>8</v>
      </c>
      <c r="D1425" t="s">
        <v>8</v>
      </c>
      <c r="E1425" t="s">
        <v>8</v>
      </c>
      <c r="F1425" t="s">
        <v>8</v>
      </c>
      <c r="I1425" t="s">
        <v>8</v>
      </c>
      <c r="J1425" t="s">
        <v>8</v>
      </c>
      <c r="K1425" t="s">
        <v>8</v>
      </c>
      <c r="L1425" t="s">
        <v>8</v>
      </c>
      <c r="M1425" t="s">
        <v>8</v>
      </c>
      <c r="N1425" t="s">
        <v>8</v>
      </c>
      <c r="P1425" t="s">
        <v>8</v>
      </c>
      <c r="Q1425" t="s">
        <v>8</v>
      </c>
    </row>
    <row r="1426" spans="1:17" x14ac:dyDescent="0.25">
      <c r="A1426" t="s">
        <v>8</v>
      </c>
      <c r="B1426" t="s">
        <v>8</v>
      </c>
      <c r="C1426" t="s">
        <v>8</v>
      </c>
      <c r="D1426" t="s">
        <v>8</v>
      </c>
      <c r="E1426" t="s">
        <v>8</v>
      </c>
      <c r="F1426" t="s">
        <v>8</v>
      </c>
      <c r="I1426" t="s">
        <v>8</v>
      </c>
      <c r="J1426" t="s">
        <v>8</v>
      </c>
      <c r="K1426" t="s">
        <v>8</v>
      </c>
      <c r="L1426" t="s">
        <v>8</v>
      </c>
      <c r="M1426" t="s">
        <v>8</v>
      </c>
      <c r="N1426" t="s">
        <v>8</v>
      </c>
      <c r="P1426" t="s">
        <v>8</v>
      </c>
      <c r="Q1426" t="s">
        <v>8</v>
      </c>
    </row>
    <row r="1427" spans="1:17" x14ac:dyDescent="0.25">
      <c r="A1427" t="s">
        <v>8</v>
      </c>
      <c r="B1427" t="s">
        <v>8</v>
      </c>
      <c r="C1427" t="s">
        <v>8</v>
      </c>
      <c r="D1427" t="s">
        <v>8</v>
      </c>
      <c r="E1427" t="s">
        <v>8</v>
      </c>
      <c r="F1427" t="s">
        <v>8</v>
      </c>
      <c r="I1427" t="s">
        <v>8</v>
      </c>
      <c r="J1427" t="s">
        <v>8</v>
      </c>
      <c r="K1427" t="s">
        <v>8</v>
      </c>
      <c r="L1427" t="s">
        <v>8</v>
      </c>
      <c r="M1427" t="s">
        <v>8</v>
      </c>
      <c r="N1427" t="s">
        <v>8</v>
      </c>
      <c r="P1427" t="s">
        <v>8</v>
      </c>
      <c r="Q1427" t="s">
        <v>8</v>
      </c>
    </row>
    <row r="1428" spans="1:17" x14ac:dyDescent="0.25">
      <c r="A1428" t="s">
        <v>8</v>
      </c>
      <c r="B1428" t="s">
        <v>8</v>
      </c>
      <c r="C1428" t="s">
        <v>8</v>
      </c>
      <c r="D1428" t="s">
        <v>8</v>
      </c>
      <c r="E1428" t="s">
        <v>8</v>
      </c>
      <c r="F1428" t="s">
        <v>8</v>
      </c>
      <c r="I1428" t="s">
        <v>8</v>
      </c>
      <c r="J1428" t="s">
        <v>8</v>
      </c>
      <c r="K1428" t="s">
        <v>8</v>
      </c>
      <c r="L1428" t="s">
        <v>8</v>
      </c>
      <c r="M1428" t="s">
        <v>8</v>
      </c>
      <c r="N1428" t="s">
        <v>8</v>
      </c>
      <c r="P1428" t="s">
        <v>8</v>
      </c>
      <c r="Q1428" t="s">
        <v>8</v>
      </c>
    </row>
    <row r="1429" spans="1:17" x14ac:dyDescent="0.25">
      <c r="A1429" t="s">
        <v>8</v>
      </c>
      <c r="B1429" t="s">
        <v>8</v>
      </c>
      <c r="C1429" t="s">
        <v>8</v>
      </c>
      <c r="D1429" t="s">
        <v>8</v>
      </c>
      <c r="E1429" t="s">
        <v>8</v>
      </c>
      <c r="F1429" t="s">
        <v>8</v>
      </c>
      <c r="I1429" t="s">
        <v>8</v>
      </c>
      <c r="J1429" t="s">
        <v>8</v>
      </c>
      <c r="K1429" t="s">
        <v>8</v>
      </c>
      <c r="L1429" t="s">
        <v>8</v>
      </c>
      <c r="M1429" t="s">
        <v>8</v>
      </c>
      <c r="N1429" t="s">
        <v>8</v>
      </c>
      <c r="P1429" t="s">
        <v>8</v>
      </c>
      <c r="Q1429" t="s">
        <v>8</v>
      </c>
    </row>
    <row r="1430" spans="1:17" x14ac:dyDescent="0.25">
      <c r="A1430" t="s">
        <v>8</v>
      </c>
      <c r="B1430" t="s">
        <v>8</v>
      </c>
      <c r="C1430" t="s">
        <v>8</v>
      </c>
      <c r="D1430" t="s">
        <v>8</v>
      </c>
      <c r="E1430" t="s">
        <v>8</v>
      </c>
      <c r="F1430" t="s">
        <v>8</v>
      </c>
      <c r="I1430" t="s">
        <v>8</v>
      </c>
      <c r="J1430" t="s">
        <v>8</v>
      </c>
      <c r="K1430" t="s">
        <v>8</v>
      </c>
      <c r="L1430" t="s">
        <v>8</v>
      </c>
      <c r="M1430" t="s">
        <v>8</v>
      </c>
      <c r="N1430" t="s">
        <v>8</v>
      </c>
      <c r="P1430" t="s">
        <v>8</v>
      </c>
      <c r="Q1430" t="s">
        <v>8</v>
      </c>
    </row>
    <row r="1431" spans="1:17" x14ac:dyDescent="0.25">
      <c r="A1431" t="s">
        <v>8</v>
      </c>
      <c r="B1431" t="s">
        <v>8</v>
      </c>
      <c r="C1431" t="s">
        <v>8</v>
      </c>
      <c r="D1431" t="s">
        <v>8</v>
      </c>
      <c r="E1431" t="s">
        <v>8</v>
      </c>
      <c r="F1431" t="s">
        <v>8</v>
      </c>
      <c r="I1431" t="s">
        <v>8</v>
      </c>
      <c r="J1431" t="s">
        <v>8</v>
      </c>
      <c r="K1431" t="s">
        <v>8</v>
      </c>
      <c r="L1431" t="s">
        <v>8</v>
      </c>
      <c r="M1431" t="s">
        <v>8</v>
      </c>
      <c r="N1431" t="s">
        <v>8</v>
      </c>
      <c r="P1431" t="s">
        <v>8</v>
      </c>
      <c r="Q1431" t="s">
        <v>8</v>
      </c>
    </row>
    <row r="1432" spans="1:17" x14ac:dyDescent="0.25">
      <c r="A1432" t="s">
        <v>8</v>
      </c>
      <c r="B1432" t="s">
        <v>8</v>
      </c>
      <c r="C1432" t="s">
        <v>8</v>
      </c>
      <c r="D1432" t="s">
        <v>8</v>
      </c>
      <c r="E1432" t="s">
        <v>8</v>
      </c>
      <c r="F1432" t="s">
        <v>8</v>
      </c>
      <c r="I1432" t="s">
        <v>8</v>
      </c>
      <c r="J1432" t="s">
        <v>8</v>
      </c>
      <c r="K1432" t="s">
        <v>8</v>
      </c>
      <c r="L1432" t="s">
        <v>8</v>
      </c>
      <c r="M1432" t="s">
        <v>8</v>
      </c>
      <c r="N1432" t="s">
        <v>8</v>
      </c>
      <c r="P1432" t="s">
        <v>8</v>
      </c>
      <c r="Q1432" t="s">
        <v>8</v>
      </c>
    </row>
    <row r="1433" spans="1:17" x14ac:dyDescent="0.25">
      <c r="A1433" t="s">
        <v>8</v>
      </c>
      <c r="B1433" t="s">
        <v>8</v>
      </c>
      <c r="C1433" t="s">
        <v>8</v>
      </c>
      <c r="D1433" t="s">
        <v>8</v>
      </c>
      <c r="E1433" t="s">
        <v>8</v>
      </c>
      <c r="F1433" t="s">
        <v>8</v>
      </c>
      <c r="I1433" t="s">
        <v>8</v>
      </c>
      <c r="J1433" t="s">
        <v>8</v>
      </c>
      <c r="K1433" t="s">
        <v>8</v>
      </c>
      <c r="L1433" t="s">
        <v>8</v>
      </c>
      <c r="M1433" t="s">
        <v>8</v>
      </c>
      <c r="N1433" t="s">
        <v>8</v>
      </c>
      <c r="P1433" t="s">
        <v>8</v>
      </c>
      <c r="Q1433" t="s">
        <v>8</v>
      </c>
    </row>
    <row r="1434" spans="1:17" x14ac:dyDescent="0.25">
      <c r="A1434" t="s">
        <v>8</v>
      </c>
      <c r="B1434" t="s">
        <v>8</v>
      </c>
      <c r="C1434" t="s">
        <v>8</v>
      </c>
      <c r="D1434" t="s">
        <v>8</v>
      </c>
      <c r="E1434" t="s">
        <v>8</v>
      </c>
      <c r="F1434" t="s">
        <v>8</v>
      </c>
      <c r="I1434" t="s">
        <v>8</v>
      </c>
      <c r="J1434" t="s">
        <v>8</v>
      </c>
      <c r="K1434" t="s">
        <v>8</v>
      </c>
      <c r="L1434" t="s">
        <v>8</v>
      </c>
      <c r="M1434" t="s">
        <v>8</v>
      </c>
      <c r="N1434" t="s">
        <v>8</v>
      </c>
      <c r="P1434" t="s">
        <v>8</v>
      </c>
      <c r="Q1434" t="s">
        <v>8</v>
      </c>
    </row>
    <row r="1435" spans="1:17" x14ac:dyDescent="0.25">
      <c r="A1435" t="s">
        <v>8</v>
      </c>
      <c r="B1435" t="s">
        <v>8</v>
      </c>
      <c r="C1435" t="s">
        <v>8</v>
      </c>
      <c r="D1435" t="s">
        <v>8</v>
      </c>
      <c r="E1435" t="s">
        <v>8</v>
      </c>
      <c r="F1435" t="s">
        <v>8</v>
      </c>
      <c r="I1435" t="s">
        <v>8</v>
      </c>
      <c r="J1435" t="s">
        <v>8</v>
      </c>
      <c r="K1435" t="s">
        <v>8</v>
      </c>
      <c r="L1435" t="s">
        <v>8</v>
      </c>
      <c r="M1435" t="s">
        <v>8</v>
      </c>
      <c r="N1435" t="s">
        <v>8</v>
      </c>
      <c r="P1435" t="e">
        <v>#N/A</v>
      </c>
      <c r="Q1435" t="e">
        <v>#N/A</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823"/>
  <sheetViews>
    <sheetView topLeftCell="A19" workbookViewId="0">
      <selection activeCell="G46" sqref="G46"/>
    </sheetView>
  </sheetViews>
  <sheetFormatPr baseColWidth="10" defaultRowHeight="15" x14ac:dyDescent="0.25"/>
  <cols>
    <col min="11" max="11" width="32.28515625" customWidth="1"/>
  </cols>
  <sheetData>
    <row r="1" spans="1:17" x14ac:dyDescent="0.25">
      <c r="A1" t="s">
        <v>0</v>
      </c>
      <c r="B1" t="s">
        <v>1</v>
      </c>
      <c r="C1" t="s">
        <v>2</v>
      </c>
      <c r="D1" t="s">
        <v>3</v>
      </c>
      <c r="E1" t="s">
        <v>4</v>
      </c>
      <c r="F1" t="s">
        <v>5</v>
      </c>
      <c r="G1" t="s">
        <v>6</v>
      </c>
      <c r="I1" t="s">
        <v>0</v>
      </c>
      <c r="J1" t="s">
        <v>1</v>
      </c>
      <c r="K1" t="s">
        <v>2</v>
      </c>
      <c r="L1" t="s">
        <v>3</v>
      </c>
      <c r="M1" t="s">
        <v>4</v>
      </c>
      <c r="N1" t="s">
        <v>5</v>
      </c>
      <c r="O1" t="s">
        <v>6</v>
      </c>
      <c r="P1" t="s">
        <v>2683</v>
      </c>
      <c r="Q1" t="s">
        <v>2683</v>
      </c>
    </row>
    <row r="3" spans="1:17" x14ac:dyDescent="0.25">
      <c r="A3" t="s">
        <v>75</v>
      </c>
      <c r="C3">
        <v>43547</v>
      </c>
    </row>
    <row r="4" spans="1:17" x14ac:dyDescent="0.25">
      <c r="C4" t="s">
        <v>76</v>
      </c>
    </row>
    <row r="12" spans="1:17" x14ac:dyDescent="0.25">
      <c r="C12" t="s">
        <v>77</v>
      </c>
    </row>
    <row r="16" spans="1:17" x14ac:dyDescent="0.25">
      <c r="C16" t="s">
        <v>78</v>
      </c>
    </row>
    <row r="20" spans="3:4" x14ac:dyDescent="0.25">
      <c r="C20" t="s">
        <v>79</v>
      </c>
      <c r="D20" t="s">
        <v>13023</v>
      </c>
    </row>
    <row r="22" spans="3:4" x14ac:dyDescent="0.25">
      <c r="C22" t="s">
        <v>80</v>
      </c>
      <c r="D22" t="s">
        <v>13024</v>
      </c>
    </row>
    <row r="24" spans="3:4" x14ac:dyDescent="0.25">
      <c r="C24" t="s">
        <v>81</v>
      </c>
      <c r="D24" t="s">
        <v>13025</v>
      </c>
    </row>
    <row r="26" spans="3:4" x14ac:dyDescent="0.25">
      <c r="C26" t="s">
        <v>82</v>
      </c>
      <c r="D26" t="s">
        <v>13025</v>
      </c>
    </row>
    <row r="28" spans="3:4" x14ac:dyDescent="0.25">
      <c r="C28" t="s">
        <v>83</v>
      </c>
      <c r="D28" t="s">
        <v>13026</v>
      </c>
    </row>
    <row r="30" spans="3:4" x14ac:dyDescent="0.25">
      <c r="C30" t="s">
        <v>84</v>
      </c>
      <c r="D30" t="s">
        <v>13027</v>
      </c>
    </row>
    <row r="32" spans="3:4" x14ac:dyDescent="0.25">
      <c r="C32" t="s">
        <v>85</v>
      </c>
      <c r="D32" t="s">
        <v>13028</v>
      </c>
    </row>
    <row r="34" spans="1:4" x14ac:dyDescent="0.25">
      <c r="C34" t="s">
        <v>86</v>
      </c>
      <c r="D34" t="s">
        <v>12659</v>
      </c>
    </row>
    <row r="36" spans="1:4" x14ac:dyDescent="0.25">
      <c r="C36" t="s">
        <v>87</v>
      </c>
      <c r="D36" t="s">
        <v>12659</v>
      </c>
    </row>
    <row r="38" spans="1:4" x14ac:dyDescent="0.25">
      <c r="C38" t="s">
        <v>88</v>
      </c>
      <c r="D38" t="s">
        <v>13029</v>
      </c>
    </row>
    <row r="40" spans="1:4" x14ac:dyDescent="0.25">
      <c r="C40" t="s">
        <v>8437</v>
      </c>
      <c r="D40" t="s">
        <v>13030</v>
      </c>
    </row>
    <row r="48" spans="1:4" x14ac:dyDescent="0.25">
      <c r="A48" t="s">
        <v>90</v>
      </c>
    </row>
    <row r="50" spans="1:17" x14ac:dyDescent="0.25">
      <c r="A50" t="s">
        <v>91</v>
      </c>
    </row>
    <row r="51" spans="1:17" x14ac:dyDescent="0.25">
      <c r="A51" t="s">
        <v>92</v>
      </c>
    </row>
    <row r="52" spans="1:17" x14ac:dyDescent="0.25">
      <c r="A52" t="s">
        <v>93</v>
      </c>
    </row>
    <row r="53" spans="1:17" x14ac:dyDescent="0.25">
      <c r="A53" t="s">
        <v>94</v>
      </c>
    </row>
    <row r="55" spans="1:17" x14ac:dyDescent="0.25">
      <c r="A55">
        <v>1232</v>
      </c>
      <c r="B55" t="s">
        <v>10288</v>
      </c>
      <c r="C55" t="s">
        <v>10289</v>
      </c>
      <c r="D55" t="s">
        <v>12</v>
      </c>
      <c r="E55" t="s">
        <v>8054</v>
      </c>
      <c r="F55" t="s">
        <v>8</v>
      </c>
      <c r="I55">
        <v>40</v>
      </c>
      <c r="J55" t="s">
        <v>9671</v>
      </c>
      <c r="K55" t="s">
        <v>9638</v>
      </c>
      <c r="L55" t="s">
        <v>7</v>
      </c>
      <c r="M55" t="s">
        <v>8055</v>
      </c>
      <c r="N55" t="s">
        <v>8</v>
      </c>
      <c r="P55" t="s">
        <v>8</v>
      </c>
      <c r="Q55" t="s">
        <v>8</v>
      </c>
    </row>
    <row r="56" spans="1:17" x14ac:dyDescent="0.25">
      <c r="A56">
        <v>2002</v>
      </c>
      <c r="B56" t="s">
        <v>10301</v>
      </c>
      <c r="C56" t="s">
        <v>10302</v>
      </c>
      <c r="D56" t="s">
        <v>12</v>
      </c>
      <c r="E56" t="s">
        <v>8054</v>
      </c>
      <c r="F56" t="s">
        <v>8</v>
      </c>
      <c r="I56">
        <v>693</v>
      </c>
      <c r="J56" t="s">
        <v>10486</v>
      </c>
      <c r="K56" t="s">
        <v>8106</v>
      </c>
      <c r="L56" t="s">
        <v>12</v>
      </c>
      <c r="M56" t="s">
        <v>8054</v>
      </c>
      <c r="N56" t="s">
        <v>8</v>
      </c>
      <c r="P56" t="s">
        <v>8</v>
      </c>
      <c r="Q56" t="s">
        <v>8</v>
      </c>
    </row>
    <row r="57" spans="1:17" x14ac:dyDescent="0.25">
      <c r="A57">
        <v>2800</v>
      </c>
      <c r="B57" t="s">
        <v>10303</v>
      </c>
      <c r="C57" t="s">
        <v>10302</v>
      </c>
      <c r="D57" t="s">
        <v>7</v>
      </c>
      <c r="E57" t="s">
        <v>8055</v>
      </c>
      <c r="F57" t="s">
        <v>8</v>
      </c>
      <c r="I57">
        <v>3600</v>
      </c>
      <c r="J57" t="s">
        <v>10489</v>
      </c>
      <c r="K57" t="s">
        <v>8106</v>
      </c>
      <c r="L57" t="s">
        <v>7</v>
      </c>
      <c r="M57" t="s">
        <v>8055</v>
      </c>
      <c r="N57" t="s">
        <v>8</v>
      </c>
      <c r="P57" t="s">
        <v>8</v>
      </c>
      <c r="Q57" t="s">
        <v>8</v>
      </c>
    </row>
    <row r="58" spans="1:17" x14ac:dyDescent="0.25">
      <c r="A58">
        <v>6912</v>
      </c>
      <c r="B58" t="s">
        <v>12590</v>
      </c>
      <c r="C58" t="s">
        <v>8551</v>
      </c>
      <c r="D58" t="s">
        <v>12591</v>
      </c>
      <c r="E58" t="s">
        <v>12592</v>
      </c>
      <c r="F58" t="s">
        <v>8</v>
      </c>
      <c r="I58">
        <v>80</v>
      </c>
      <c r="J58" t="s">
        <v>11734</v>
      </c>
      <c r="K58" t="s">
        <v>11735</v>
      </c>
      <c r="L58" t="s">
        <v>7</v>
      </c>
      <c r="M58" t="s">
        <v>8055</v>
      </c>
      <c r="N58" t="s">
        <v>8</v>
      </c>
      <c r="P58" t="s">
        <v>8</v>
      </c>
      <c r="Q58" t="s">
        <v>8</v>
      </c>
    </row>
    <row r="59" spans="1:17" x14ac:dyDescent="0.25">
      <c r="A59">
        <v>1693</v>
      </c>
      <c r="B59" t="s">
        <v>10356</v>
      </c>
      <c r="C59" t="s">
        <v>10357</v>
      </c>
      <c r="D59" t="s">
        <v>12</v>
      </c>
      <c r="E59" t="s">
        <v>8054</v>
      </c>
      <c r="F59" t="s">
        <v>8</v>
      </c>
      <c r="I59">
        <v>1008</v>
      </c>
      <c r="J59" t="s">
        <v>12178</v>
      </c>
      <c r="K59" t="s">
        <v>12179</v>
      </c>
      <c r="L59" t="s">
        <v>7</v>
      </c>
      <c r="M59" t="s">
        <v>8055</v>
      </c>
      <c r="N59" t="s">
        <v>8</v>
      </c>
      <c r="P59" t="s">
        <v>8</v>
      </c>
      <c r="Q59" t="s">
        <v>8</v>
      </c>
    </row>
    <row r="60" spans="1:17" x14ac:dyDescent="0.25">
      <c r="A60">
        <v>560</v>
      </c>
      <c r="B60" t="s">
        <v>10359</v>
      </c>
      <c r="C60" t="s">
        <v>9800</v>
      </c>
      <c r="D60" t="s">
        <v>7</v>
      </c>
      <c r="E60" t="s">
        <v>8055</v>
      </c>
      <c r="F60" t="s">
        <v>8</v>
      </c>
      <c r="I60">
        <v>4580</v>
      </c>
      <c r="J60" t="s">
        <v>12180</v>
      </c>
      <c r="K60" t="s">
        <v>8107</v>
      </c>
      <c r="L60" t="s">
        <v>7</v>
      </c>
      <c r="M60" t="s">
        <v>8055</v>
      </c>
      <c r="N60" t="s">
        <v>8</v>
      </c>
      <c r="P60" t="s">
        <v>8</v>
      </c>
      <c r="Q60" t="s">
        <v>8</v>
      </c>
    </row>
    <row r="61" spans="1:17" x14ac:dyDescent="0.25">
      <c r="A61">
        <v>80</v>
      </c>
      <c r="B61" t="s">
        <v>12815</v>
      </c>
      <c r="C61" t="s">
        <v>12816</v>
      </c>
      <c r="D61" t="s">
        <v>7</v>
      </c>
      <c r="E61" t="s">
        <v>8055</v>
      </c>
      <c r="F61" t="s">
        <v>17</v>
      </c>
      <c r="I61">
        <v>720</v>
      </c>
      <c r="J61" t="s">
        <v>8653</v>
      </c>
      <c r="K61" t="s">
        <v>8108</v>
      </c>
      <c r="L61" t="s">
        <v>7</v>
      </c>
      <c r="M61" t="s">
        <v>8055</v>
      </c>
      <c r="N61" t="s">
        <v>8</v>
      </c>
      <c r="P61" t="s">
        <v>8</v>
      </c>
      <c r="Q61" t="s">
        <v>8</v>
      </c>
    </row>
    <row r="62" spans="1:17" x14ac:dyDescent="0.25">
      <c r="A62">
        <v>440</v>
      </c>
      <c r="B62" t="s">
        <v>24</v>
      </c>
      <c r="C62" t="s">
        <v>8067</v>
      </c>
      <c r="D62" t="s">
        <v>7</v>
      </c>
      <c r="E62" t="s">
        <v>8055</v>
      </c>
      <c r="F62" t="s">
        <v>8</v>
      </c>
      <c r="I62">
        <v>104</v>
      </c>
      <c r="J62" t="s">
        <v>12518</v>
      </c>
      <c r="K62" t="s">
        <v>9275</v>
      </c>
      <c r="L62" t="s">
        <v>32</v>
      </c>
      <c r="M62" t="s">
        <v>8060</v>
      </c>
      <c r="N62" t="s">
        <v>8</v>
      </c>
      <c r="P62" t="s">
        <v>8</v>
      </c>
      <c r="Q62" t="s">
        <v>8</v>
      </c>
    </row>
    <row r="63" spans="1:17" x14ac:dyDescent="0.25">
      <c r="A63">
        <v>240</v>
      </c>
      <c r="B63" t="s">
        <v>10371</v>
      </c>
      <c r="C63" t="s">
        <v>10372</v>
      </c>
      <c r="D63" t="s">
        <v>7</v>
      </c>
      <c r="E63" t="s">
        <v>8055</v>
      </c>
      <c r="F63" t="s">
        <v>17</v>
      </c>
      <c r="I63">
        <v>1254</v>
      </c>
      <c r="J63" t="s">
        <v>10515</v>
      </c>
      <c r="K63" t="s">
        <v>9639</v>
      </c>
      <c r="L63" t="s">
        <v>12</v>
      </c>
      <c r="M63" t="s">
        <v>8054</v>
      </c>
      <c r="N63" t="s">
        <v>8</v>
      </c>
      <c r="P63" t="s">
        <v>8</v>
      </c>
      <c r="Q63" t="s">
        <v>8</v>
      </c>
    </row>
    <row r="64" spans="1:17" x14ac:dyDescent="0.25">
      <c r="A64">
        <v>1220</v>
      </c>
      <c r="B64" t="s">
        <v>10374</v>
      </c>
      <c r="C64" t="s">
        <v>8068</v>
      </c>
      <c r="D64" t="s">
        <v>7</v>
      </c>
      <c r="E64" t="s">
        <v>8055</v>
      </c>
      <c r="F64" t="s">
        <v>17</v>
      </c>
      <c r="I64">
        <v>980</v>
      </c>
      <c r="J64" t="s">
        <v>2788</v>
      </c>
      <c r="K64" t="s">
        <v>8105</v>
      </c>
      <c r="L64" t="s">
        <v>7</v>
      </c>
      <c r="M64" t="s">
        <v>8055</v>
      </c>
      <c r="N64" t="s">
        <v>8</v>
      </c>
      <c r="P64" t="s">
        <v>8</v>
      </c>
      <c r="Q64" t="s">
        <v>8</v>
      </c>
    </row>
    <row r="65" spans="1:17" x14ac:dyDescent="0.25">
      <c r="A65">
        <v>640</v>
      </c>
      <c r="B65" t="s">
        <v>10375</v>
      </c>
      <c r="C65" t="s">
        <v>8070</v>
      </c>
      <c r="D65" t="s">
        <v>7</v>
      </c>
      <c r="E65" t="s">
        <v>8055</v>
      </c>
      <c r="F65" t="s">
        <v>8</v>
      </c>
      <c r="I65">
        <v>1418</v>
      </c>
      <c r="J65" t="s">
        <v>11691</v>
      </c>
      <c r="K65" t="s">
        <v>11692</v>
      </c>
      <c r="L65" t="s">
        <v>32</v>
      </c>
      <c r="M65" t="s">
        <v>9499</v>
      </c>
      <c r="N65" t="s">
        <v>8</v>
      </c>
      <c r="P65" t="s">
        <v>8</v>
      </c>
      <c r="Q65" t="s">
        <v>8</v>
      </c>
    </row>
    <row r="66" spans="1:17" x14ac:dyDescent="0.25">
      <c r="A66">
        <v>80</v>
      </c>
      <c r="B66" t="s">
        <v>12821</v>
      </c>
      <c r="C66" t="s">
        <v>12822</v>
      </c>
      <c r="D66" t="s">
        <v>7</v>
      </c>
      <c r="E66" t="s">
        <v>8055</v>
      </c>
      <c r="F66" t="s">
        <v>8</v>
      </c>
      <c r="I66">
        <v>730</v>
      </c>
      <c r="J66" t="s">
        <v>11714</v>
      </c>
      <c r="K66" t="s">
        <v>11715</v>
      </c>
      <c r="L66" t="s">
        <v>32</v>
      </c>
      <c r="M66" t="s">
        <v>11716</v>
      </c>
      <c r="N66" t="s">
        <v>8</v>
      </c>
      <c r="P66" t="s">
        <v>8</v>
      </c>
      <c r="Q66" t="s">
        <v>8</v>
      </c>
    </row>
    <row r="67" spans="1:17" x14ac:dyDescent="0.25">
      <c r="A67">
        <v>1080</v>
      </c>
      <c r="B67" t="s">
        <v>8606</v>
      </c>
      <c r="C67" t="s">
        <v>8607</v>
      </c>
      <c r="D67" t="s">
        <v>7</v>
      </c>
      <c r="E67" t="s">
        <v>8055</v>
      </c>
      <c r="F67" t="s">
        <v>17</v>
      </c>
      <c r="I67">
        <v>400</v>
      </c>
      <c r="J67" t="s">
        <v>41</v>
      </c>
      <c r="K67" t="s">
        <v>8110</v>
      </c>
      <c r="L67" t="s">
        <v>7</v>
      </c>
      <c r="M67" t="s">
        <v>8055</v>
      </c>
      <c r="N67" t="s">
        <v>8</v>
      </c>
      <c r="P67" t="s">
        <v>8</v>
      </c>
      <c r="Q67" t="s">
        <v>8</v>
      </c>
    </row>
    <row r="68" spans="1:17" x14ac:dyDescent="0.25">
      <c r="A68">
        <v>320</v>
      </c>
      <c r="B68" t="s">
        <v>9669</v>
      </c>
      <c r="C68" t="s">
        <v>9670</v>
      </c>
      <c r="D68" t="s">
        <v>7</v>
      </c>
      <c r="E68" t="s">
        <v>8055</v>
      </c>
      <c r="F68" t="s">
        <v>17</v>
      </c>
      <c r="I68">
        <v>80</v>
      </c>
      <c r="J68" t="s">
        <v>12887</v>
      </c>
      <c r="K68" t="s">
        <v>12446</v>
      </c>
      <c r="L68" t="s">
        <v>7</v>
      </c>
      <c r="M68" t="s">
        <v>8055</v>
      </c>
      <c r="N68" t="s">
        <v>8</v>
      </c>
      <c r="P68" t="s">
        <v>8</v>
      </c>
      <c r="Q68" t="s">
        <v>8</v>
      </c>
    </row>
    <row r="69" spans="1:17" x14ac:dyDescent="0.25">
      <c r="A69">
        <v>40</v>
      </c>
      <c r="B69" t="s">
        <v>12825</v>
      </c>
      <c r="C69" t="s">
        <v>12826</v>
      </c>
      <c r="D69" t="s">
        <v>7</v>
      </c>
      <c r="E69" t="s">
        <v>8055</v>
      </c>
      <c r="F69" t="s">
        <v>8</v>
      </c>
      <c r="I69">
        <v>640</v>
      </c>
      <c r="J69" t="s">
        <v>8926</v>
      </c>
      <c r="K69" t="s">
        <v>8661</v>
      </c>
      <c r="L69" t="s">
        <v>7</v>
      </c>
      <c r="M69" t="s">
        <v>8055</v>
      </c>
      <c r="N69" t="s">
        <v>8</v>
      </c>
      <c r="P69" t="s">
        <v>8</v>
      </c>
      <c r="Q69" t="s">
        <v>8</v>
      </c>
    </row>
    <row r="70" spans="1:17" x14ac:dyDescent="0.25">
      <c r="A70">
        <v>840</v>
      </c>
      <c r="B70" t="s">
        <v>12604</v>
      </c>
      <c r="C70" t="s">
        <v>12605</v>
      </c>
      <c r="D70" t="s">
        <v>7</v>
      </c>
      <c r="E70" t="s">
        <v>8055</v>
      </c>
      <c r="F70" t="s">
        <v>17</v>
      </c>
      <c r="I70">
        <v>280</v>
      </c>
      <c r="J70" t="s">
        <v>12890</v>
      </c>
      <c r="K70" t="s">
        <v>12891</v>
      </c>
      <c r="L70" t="s">
        <v>7</v>
      </c>
      <c r="M70" t="s">
        <v>8055</v>
      </c>
      <c r="N70" t="s">
        <v>8</v>
      </c>
      <c r="P70" t="s">
        <v>8</v>
      </c>
      <c r="Q70" t="s">
        <v>8</v>
      </c>
    </row>
    <row r="71" spans="1:17" x14ac:dyDescent="0.25">
      <c r="A71">
        <v>80</v>
      </c>
      <c r="B71" t="s">
        <v>12607</v>
      </c>
      <c r="C71" t="s">
        <v>12608</v>
      </c>
      <c r="D71" t="s">
        <v>7</v>
      </c>
      <c r="E71" t="s">
        <v>8055</v>
      </c>
      <c r="F71" t="s">
        <v>8</v>
      </c>
      <c r="I71">
        <v>55</v>
      </c>
      <c r="J71" t="s">
        <v>12894</v>
      </c>
      <c r="K71" t="s">
        <v>12895</v>
      </c>
      <c r="L71" t="s">
        <v>7</v>
      </c>
      <c r="M71" t="s">
        <v>8055</v>
      </c>
      <c r="N71" t="s">
        <v>8</v>
      </c>
      <c r="P71" t="s">
        <v>8</v>
      </c>
      <c r="Q71" t="s">
        <v>8</v>
      </c>
    </row>
    <row r="72" spans="1:17" x14ac:dyDescent="0.25">
      <c r="A72">
        <v>40</v>
      </c>
      <c r="B72" t="s">
        <v>12609</v>
      </c>
      <c r="C72" t="s">
        <v>12610</v>
      </c>
      <c r="D72" t="s">
        <v>7</v>
      </c>
      <c r="E72" t="s">
        <v>8055</v>
      </c>
      <c r="F72" t="s">
        <v>17</v>
      </c>
      <c r="I72">
        <v>320</v>
      </c>
      <c r="J72" t="s">
        <v>12879</v>
      </c>
      <c r="K72" t="s">
        <v>12880</v>
      </c>
      <c r="L72" t="s">
        <v>7</v>
      </c>
      <c r="M72" t="s">
        <v>8055</v>
      </c>
      <c r="N72" t="s">
        <v>8</v>
      </c>
      <c r="P72" t="s">
        <v>8</v>
      </c>
      <c r="Q72" t="s">
        <v>8</v>
      </c>
    </row>
    <row r="73" spans="1:17" x14ac:dyDescent="0.25">
      <c r="A73">
        <v>400</v>
      </c>
      <c r="B73" t="s">
        <v>12611</v>
      </c>
      <c r="C73" t="s">
        <v>9804</v>
      </c>
      <c r="D73" t="s">
        <v>7</v>
      </c>
      <c r="E73" t="s">
        <v>8055</v>
      </c>
      <c r="F73" t="s">
        <v>17</v>
      </c>
      <c r="I73">
        <v>1240</v>
      </c>
      <c r="J73" t="s">
        <v>8663</v>
      </c>
      <c r="K73" t="s">
        <v>8664</v>
      </c>
      <c r="L73" t="s">
        <v>7</v>
      </c>
      <c r="M73" t="s">
        <v>8055</v>
      </c>
      <c r="N73" t="s">
        <v>8</v>
      </c>
      <c r="P73" t="s">
        <v>8</v>
      </c>
      <c r="Q73" t="s">
        <v>8</v>
      </c>
    </row>
    <row r="74" spans="1:17" x14ac:dyDescent="0.25">
      <c r="A74">
        <v>480</v>
      </c>
      <c r="B74" t="s">
        <v>12614</v>
      </c>
      <c r="C74" t="s">
        <v>12615</v>
      </c>
      <c r="D74" t="s">
        <v>7</v>
      </c>
      <c r="E74" t="s">
        <v>8055</v>
      </c>
      <c r="F74" t="s">
        <v>8</v>
      </c>
      <c r="I74">
        <v>360</v>
      </c>
      <c r="J74" t="s">
        <v>11470</v>
      </c>
      <c r="K74" t="s">
        <v>11471</v>
      </c>
      <c r="L74" t="s">
        <v>7</v>
      </c>
      <c r="M74" t="s">
        <v>8055</v>
      </c>
      <c r="N74" t="s">
        <v>17</v>
      </c>
      <c r="P74" t="s">
        <v>8</v>
      </c>
      <c r="Q74" t="s">
        <v>8</v>
      </c>
    </row>
    <row r="75" spans="1:17" x14ac:dyDescent="0.25">
      <c r="A75">
        <v>80</v>
      </c>
      <c r="B75" t="s">
        <v>10412</v>
      </c>
      <c r="C75" t="s">
        <v>10413</v>
      </c>
      <c r="D75" t="s">
        <v>7</v>
      </c>
      <c r="E75" t="s">
        <v>8055</v>
      </c>
      <c r="F75" t="s">
        <v>8</v>
      </c>
      <c r="I75">
        <v>120</v>
      </c>
      <c r="J75" t="s">
        <v>9685</v>
      </c>
      <c r="K75" t="s">
        <v>9686</v>
      </c>
      <c r="L75" t="s">
        <v>7</v>
      </c>
      <c r="M75" t="s">
        <v>8055</v>
      </c>
      <c r="N75" t="s">
        <v>8</v>
      </c>
      <c r="P75" t="s">
        <v>8</v>
      </c>
      <c r="Q75" t="s">
        <v>8</v>
      </c>
    </row>
    <row r="76" spans="1:17" x14ac:dyDescent="0.25">
      <c r="A76">
        <v>518</v>
      </c>
      <c r="B76" t="s">
        <v>10406</v>
      </c>
      <c r="C76" t="s">
        <v>9773</v>
      </c>
      <c r="D76" t="s">
        <v>32</v>
      </c>
      <c r="E76" t="s">
        <v>8060</v>
      </c>
      <c r="F76" t="s">
        <v>8</v>
      </c>
      <c r="I76">
        <v>1024</v>
      </c>
      <c r="J76" t="s">
        <v>9687</v>
      </c>
      <c r="K76" t="s">
        <v>9504</v>
      </c>
      <c r="L76" t="s">
        <v>7</v>
      </c>
      <c r="M76" t="s">
        <v>8055</v>
      </c>
      <c r="N76" t="s">
        <v>8</v>
      </c>
      <c r="P76" t="s">
        <v>8</v>
      </c>
      <c r="Q76" t="s">
        <v>8</v>
      </c>
    </row>
    <row r="77" spans="1:17" x14ac:dyDescent="0.25">
      <c r="A77">
        <v>64</v>
      </c>
      <c r="B77" t="s">
        <v>10407</v>
      </c>
      <c r="C77" t="s">
        <v>8355</v>
      </c>
      <c r="D77" t="s">
        <v>32</v>
      </c>
      <c r="E77" t="s">
        <v>8060</v>
      </c>
      <c r="F77" t="s">
        <v>17</v>
      </c>
      <c r="I77">
        <v>1540</v>
      </c>
      <c r="J77" t="s">
        <v>8557</v>
      </c>
      <c r="K77" t="s">
        <v>8111</v>
      </c>
      <c r="L77" t="s">
        <v>12</v>
      </c>
      <c r="M77" t="s">
        <v>8054</v>
      </c>
      <c r="N77" t="s">
        <v>8</v>
      </c>
      <c r="P77" t="s">
        <v>8</v>
      </c>
      <c r="Q77" t="s">
        <v>8</v>
      </c>
    </row>
    <row r="78" spans="1:17" x14ac:dyDescent="0.25">
      <c r="A78">
        <v>100</v>
      </c>
      <c r="B78" t="s">
        <v>8624</v>
      </c>
      <c r="C78" t="s">
        <v>8625</v>
      </c>
      <c r="D78" t="s">
        <v>7</v>
      </c>
      <c r="E78" t="s">
        <v>8055</v>
      </c>
      <c r="F78" t="s">
        <v>8</v>
      </c>
      <c r="I78">
        <v>80</v>
      </c>
      <c r="J78" t="s">
        <v>10574</v>
      </c>
      <c r="K78" t="s">
        <v>8111</v>
      </c>
      <c r="L78" t="s">
        <v>7</v>
      </c>
      <c r="M78" t="s">
        <v>8055</v>
      </c>
      <c r="N78" t="s">
        <v>8</v>
      </c>
      <c r="P78" t="s">
        <v>8</v>
      </c>
      <c r="Q78" t="s">
        <v>8</v>
      </c>
    </row>
    <row r="79" spans="1:17" x14ac:dyDescent="0.25">
      <c r="A79">
        <v>40</v>
      </c>
      <c r="B79" t="s">
        <v>12502</v>
      </c>
      <c r="C79" t="s">
        <v>12503</v>
      </c>
      <c r="D79" t="s">
        <v>7</v>
      </c>
      <c r="E79" t="s">
        <v>8055</v>
      </c>
      <c r="F79" t="s">
        <v>8</v>
      </c>
      <c r="I79">
        <v>924</v>
      </c>
      <c r="J79" t="s">
        <v>10580</v>
      </c>
      <c r="K79" t="s">
        <v>10581</v>
      </c>
      <c r="L79" t="s">
        <v>12</v>
      </c>
      <c r="M79" t="s">
        <v>8054</v>
      </c>
      <c r="N79" t="s">
        <v>8</v>
      </c>
      <c r="P79" t="s">
        <v>8</v>
      </c>
      <c r="Q79" t="s">
        <v>8</v>
      </c>
    </row>
    <row r="80" spans="1:17" x14ac:dyDescent="0.25">
      <c r="A80">
        <v>40</v>
      </c>
      <c r="B80" t="s">
        <v>12508</v>
      </c>
      <c r="C80" t="s">
        <v>12509</v>
      </c>
      <c r="D80" t="s">
        <v>7</v>
      </c>
      <c r="E80" t="s">
        <v>8055</v>
      </c>
      <c r="F80" t="s">
        <v>8</v>
      </c>
      <c r="I80">
        <v>3040</v>
      </c>
      <c r="J80" t="s">
        <v>10582</v>
      </c>
      <c r="K80" t="s">
        <v>10581</v>
      </c>
      <c r="L80" t="s">
        <v>7</v>
      </c>
      <c r="M80" t="s">
        <v>8055</v>
      </c>
      <c r="N80" t="s">
        <v>8</v>
      </c>
      <c r="P80" t="s">
        <v>8</v>
      </c>
      <c r="Q80" t="s">
        <v>8</v>
      </c>
    </row>
    <row r="81" spans="1:17" x14ac:dyDescent="0.25">
      <c r="A81">
        <v>231</v>
      </c>
      <c r="B81" t="s">
        <v>12510</v>
      </c>
      <c r="C81" t="s">
        <v>8087</v>
      </c>
      <c r="D81" t="s">
        <v>12</v>
      </c>
      <c r="E81" t="s">
        <v>8054</v>
      </c>
      <c r="F81" t="s">
        <v>8</v>
      </c>
      <c r="I81">
        <v>40</v>
      </c>
      <c r="J81" t="s">
        <v>10584</v>
      </c>
      <c r="K81" t="s">
        <v>9815</v>
      </c>
      <c r="L81" t="s">
        <v>7</v>
      </c>
      <c r="M81" t="s">
        <v>8055</v>
      </c>
      <c r="N81" t="s">
        <v>8</v>
      </c>
      <c r="P81" t="s">
        <v>8</v>
      </c>
      <c r="Q81" t="s">
        <v>8</v>
      </c>
    </row>
    <row r="82" spans="1:17" x14ac:dyDescent="0.25">
      <c r="A82">
        <v>1463</v>
      </c>
      <c r="B82" t="s">
        <v>36</v>
      </c>
      <c r="C82" t="s">
        <v>8094</v>
      </c>
      <c r="D82" t="s">
        <v>12</v>
      </c>
      <c r="E82" t="s">
        <v>8054</v>
      </c>
      <c r="F82" t="s">
        <v>8</v>
      </c>
      <c r="I82">
        <v>960</v>
      </c>
      <c r="J82" t="s">
        <v>10633</v>
      </c>
      <c r="K82" t="s">
        <v>10634</v>
      </c>
      <c r="L82" t="s">
        <v>20</v>
      </c>
      <c r="M82" t="s">
        <v>8069</v>
      </c>
      <c r="N82" t="s">
        <v>8</v>
      </c>
      <c r="P82" t="s">
        <v>8</v>
      </c>
      <c r="Q82" t="s">
        <v>8</v>
      </c>
    </row>
    <row r="83" spans="1:17" x14ac:dyDescent="0.25">
      <c r="A83">
        <v>480</v>
      </c>
      <c r="B83" t="s">
        <v>8422</v>
      </c>
      <c r="C83" t="s">
        <v>8094</v>
      </c>
      <c r="D83" t="s">
        <v>7</v>
      </c>
      <c r="E83" t="s">
        <v>8055</v>
      </c>
      <c r="F83" t="s">
        <v>8</v>
      </c>
      <c r="I83">
        <v>1600</v>
      </c>
      <c r="J83" t="s">
        <v>9786</v>
      </c>
      <c r="K83" t="s">
        <v>9787</v>
      </c>
      <c r="L83" t="s">
        <v>9505</v>
      </c>
      <c r="M83" t="s">
        <v>9506</v>
      </c>
      <c r="N83" t="s">
        <v>8</v>
      </c>
      <c r="P83" t="s">
        <v>8</v>
      </c>
      <c r="Q83" t="s">
        <v>8</v>
      </c>
    </row>
    <row r="84" spans="1:17" x14ac:dyDescent="0.25">
      <c r="A84">
        <v>2000</v>
      </c>
      <c r="B84" t="s">
        <v>10431</v>
      </c>
      <c r="C84" t="s">
        <v>8085</v>
      </c>
      <c r="D84" t="s">
        <v>7</v>
      </c>
      <c r="E84" t="s">
        <v>8055</v>
      </c>
      <c r="F84" t="s">
        <v>8</v>
      </c>
      <c r="I84">
        <v>1160</v>
      </c>
      <c r="J84" t="s">
        <v>12896</v>
      </c>
      <c r="K84" t="s">
        <v>8123</v>
      </c>
      <c r="L84" t="s">
        <v>9505</v>
      </c>
      <c r="M84" t="s">
        <v>9506</v>
      </c>
      <c r="N84" t="s">
        <v>8</v>
      </c>
      <c r="P84" t="s">
        <v>8</v>
      </c>
      <c r="Q84" t="s">
        <v>8</v>
      </c>
    </row>
    <row r="85" spans="1:17" x14ac:dyDescent="0.25">
      <c r="A85">
        <v>616</v>
      </c>
      <c r="B85" t="s">
        <v>9779</v>
      </c>
      <c r="C85" t="s">
        <v>8088</v>
      </c>
      <c r="D85" t="s">
        <v>37</v>
      </c>
      <c r="E85" t="s">
        <v>8089</v>
      </c>
      <c r="F85" t="s">
        <v>8</v>
      </c>
      <c r="I85">
        <v>120</v>
      </c>
      <c r="J85" t="s">
        <v>12897</v>
      </c>
      <c r="K85" t="s">
        <v>12898</v>
      </c>
      <c r="L85" t="s">
        <v>9505</v>
      </c>
      <c r="M85" t="s">
        <v>9506</v>
      </c>
      <c r="N85" t="s">
        <v>8</v>
      </c>
      <c r="P85" t="s">
        <v>8</v>
      </c>
      <c r="Q85" t="s">
        <v>8</v>
      </c>
    </row>
    <row r="86" spans="1:17" x14ac:dyDescent="0.25">
      <c r="A86">
        <v>1694</v>
      </c>
      <c r="B86" t="s">
        <v>10438</v>
      </c>
      <c r="C86" t="s">
        <v>8088</v>
      </c>
      <c r="D86" t="s">
        <v>20</v>
      </c>
      <c r="E86" t="s">
        <v>8069</v>
      </c>
      <c r="F86" t="s">
        <v>8</v>
      </c>
      <c r="I86">
        <v>80</v>
      </c>
      <c r="J86" t="s">
        <v>12899</v>
      </c>
      <c r="K86" t="s">
        <v>12900</v>
      </c>
      <c r="L86" t="s">
        <v>9505</v>
      </c>
      <c r="M86" t="s">
        <v>9506</v>
      </c>
      <c r="N86" t="s">
        <v>8</v>
      </c>
      <c r="P86" t="s">
        <v>8</v>
      </c>
      <c r="Q86" t="s">
        <v>8</v>
      </c>
    </row>
    <row r="87" spans="1:17" x14ac:dyDescent="0.25">
      <c r="A87">
        <v>360</v>
      </c>
      <c r="B87" t="s">
        <v>12853</v>
      </c>
      <c r="C87" t="s">
        <v>8090</v>
      </c>
      <c r="D87" t="s">
        <v>20</v>
      </c>
      <c r="E87" t="s">
        <v>8069</v>
      </c>
      <c r="F87" t="s">
        <v>8</v>
      </c>
      <c r="I87">
        <v>120</v>
      </c>
      <c r="J87" t="s">
        <v>12438</v>
      </c>
      <c r="K87" t="s">
        <v>12439</v>
      </c>
      <c r="L87" t="s">
        <v>9505</v>
      </c>
      <c r="M87" t="s">
        <v>9506</v>
      </c>
      <c r="N87" t="s">
        <v>8</v>
      </c>
      <c r="P87" t="s">
        <v>8</v>
      </c>
      <c r="Q87" t="s">
        <v>2683</v>
      </c>
    </row>
    <row r="88" spans="1:17" x14ac:dyDescent="0.25">
      <c r="A88">
        <v>259</v>
      </c>
      <c r="B88" t="s">
        <v>8628</v>
      </c>
      <c r="C88" t="s">
        <v>8091</v>
      </c>
      <c r="D88" t="s">
        <v>37</v>
      </c>
      <c r="E88" t="s">
        <v>8089</v>
      </c>
      <c r="F88" t="s">
        <v>8</v>
      </c>
      <c r="I88">
        <v>480</v>
      </c>
      <c r="J88" t="s">
        <v>10093</v>
      </c>
      <c r="K88" t="s">
        <v>10091</v>
      </c>
      <c r="L88" t="s">
        <v>9505</v>
      </c>
      <c r="M88" t="s">
        <v>9506</v>
      </c>
      <c r="N88" t="s">
        <v>8</v>
      </c>
      <c r="P88" t="s">
        <v>8</v>
      </c>
      <c r="Q88" t="s">
        <v>8</v>
      </c>
    </row>
    <row r="89" spans="1:17" x14ac:dyDescent="0.25">
      <c r="A89">
        <v>3160</v>
      </c>
      <c r="B89" t="s">
        <v>2785</v>
      </c>
      <c r="C89" t="s">
        <v>8091</v>
      </c>
      <c r="D89" t="s">
        <v>20</v>
      </c>
      <c r="E89" t="s">
        <v>8069</v>
      </c>
      <c r="F89" t="s">
        <v>8</v>
      </c>
      <c r="I89">
        <v>90</v>
      </c>
      <c r="J89" t="s">
        <v>12188</v>
      </c>
      <c r="K89" t="s">
        <v>12189</v>
      </c>
      <c r="L89" t="s">
        <v>9505</v>
      </c>
      <c r="M89" t="s">
        <v>9506</v>
      </c>
      <c r="N89" t="s">
        <v>8</v>
      </c>
      <c r="P89" t="s">
        <v>8</v>
      </c>
      <c r="Q89" t="s">
        <v>8</v>
      </c>
    </row>
    <row r="90" spans="1:17" x14ac:dyDescent="0.25">
      <c r="A90">
        <v>1386</v>
      </c>
      <c r="B90" t="s">
        <v>8629</v>
      </c>
      <c r="C90" t="s">
        <v>8092</v>
      </c>
      <c r="D90" t="s">
        <v>12</v>
      </c>
      <c r="E90" t="s">
        <v>8054</v>
      </c>
      <c r="F90" t="s">
        <v>8</v>
      </c>
      <c r="I90">
        <v>1120</v>
      </c>
      <c r="J90" t="s">
        <v>12190</v>
      </c>
      <c r="K90" t="s">
        <v>9507</v>
      </c>
      <c r="L90" t="s">
        <v>9505</v>
      </c>
      <c r="M90" t="s">
        <v>9506</v>
      </c>
      <c r="N90" t="s">
        <v>8</v>
      </c>
      <c r="P90" t="s">
        <v>8</v>
      </c>
      <c r="Q90" t="s">
        <v>8</v>
      </c>
    </row>
    <row r="91" spans="1:17" x14ac:dyDescent="0.25">
      <c r="A91">
        <v>18095</v>
      </c>
      <c r="B91" t="s">
        <v>10463</v>
      </c>
      <c r="C91" t="s">
        <v>9274</v>
      </c>
      <c r="D91" t="s">
        <v>12</v>
      </c>
      <c r="E91" t="s">
        <v>8054</v>
      </c>
      <c r="F91" t="s">
        <v>8</v>
      </c>
      <c r="I91">
        <v>80</v>
      </c>
      <c r="J91" t="s">
        <v>12625</v>
      </c>
      <c r="K91" t="s">
        <v>10609</v>
      </c>
      <c r="L91" t="s">
        <v>9505</v>
      </c>
      <c r="M91" t="s">
        <v>9506</v>
      </c>
      <c r="N91" t="s">
        <v>8</v>
      </c>
      <c r="P91" t="s">
        <v>8</v>
      </c>
      <c r="Q91" t="s">
        <v>2683</v>
      </c>
    </row>
    <row r="92" spans="1:17" x14ac:dyDescent="0.25">
      <c r="A92">
        <v>720</v>
      </c>
      <c r="B92" t="s">
        <v>9574</v>
      </c>
      <c r="C92" t="s">
        <v>9501</v>
      </c>
      <c r="D92" t="s">
        <v>7</v>
      </c>
      <c r="E92" t="s">
        <v>8055</v>
      </c>
      <c r="F92" t="s">
        <v>8</v>
      </c>
      <c r="I92">
        <v>680</v>
      </c>
      <c r="J92" t="s">
        <v>12902</v>
      </c>
      <c r="K92" t="s">
        <v>9785</v>
      </c>
      <c r="L92" t="s">
        <v>9505</v>
      </c>
      <c r="M92" t="s">
        <v>9506</v>
      </c>
      <c r="N92" t="s">
        <v>8</v>
      </c>
      <c r="P92" t="s">
        <v>8</v>
      </c>
      <c r="Q92" t="s">
        <v>8</v>
      </c>
    </row>
    <row r="93" spans="1:17" x14ac:dyDescent="0.25">
      <c r="A93">
        <v>770</v>
      </c>
      <c r="B93" t="s">
        <v>2752</v>
      </c>
      <c r="C93" t="s">
        <v>8093</v>
      </c>
      <c r="D93" t="s">
        <v>12</v>
      </c>
      <c r="E93" t="s">
        <v>8054</v>
      </c>
      <c r="F93" t="s">
        <v>8</v>
      </c>
      <c r="I93">
        <v>1078</v>
      </c>
      <c r="J93" t="s">
        <v>9818</v>
      </c>
      <c r="K93" t="s">
        <v>9819</v>
      </c>
      <c r="L93" t="s">
        <v>37</v>
      </c>
      <c r="M93" t="s">
        <v>8089</v>
      </c>
      <c r="N93" t="s">
        <v>8</v>
      </c>
      <c r="P93" t="s">
        <v>8</v>
      </c>
      <c r="Q93" t="s">
        <v>8</v>
      </c>
    </row>
    <row r="94" spans="1:17" x14ac:dyDescent="0.25">
      <c r="A94">
        <v>1120</v>
      </c>
      <c r="B94" t="s">
        <v>8925</v>
      </c>
      <c r="C94" t="s">
        <v>8093</v>
      </c>
      <c r="D94" t="s">
        <v>7</v>
      </c>
      <c r="E94" t="s">
        <v>8055</v>
      </c>
      <c r="F94" t="s">
        <v>8</v>
      </c>
      <c r="I94">
        <v>1840</v>
      </c>
      <c r="J94" t="s">
        <v>10635</v>
      </c>
      <c r="K94" t="s">
        <v>9819</v>
      </c>
      <c r="L94" t="s">
        <v>20</v>
      </c>
      <c r="M94" t="s">
        <v>8069</v>
      </c>
      <c r="N94" t="s">
        <v>8</v>
      </c>
      <c r="P94" t="s">
        <v>8</v>
      </c>
      <c r="Q94" t="s">
        <v>8</v>
      </c>
    </row>
    <row r="95" spans="1:17" x14ac:dyDescent="0.25">
      <c r="A95">
        <v>400</v>
      </c>
      <c r="B95" t="s">
        <v>8640</v>
      </c>
      <c r="C95" t="s">
        <v>8641</v>
      </c>
      <c r="D95" t="s">
        <v>7</v>
      </c>
      <c r="E95" t="s">
        <v>8055</v>
      </c>
      <c r="F95" t="s">
        <v>8</v>
      </c>
      <c r="I95">
        <v>2520</v>
      </c>
      <c r="J95" t="s">
        <v>10097</v>
      </c>
      <c r="K95" t="s">
        <v>8135</v>
      </c>
      <c r="L95" t="s">
        <v>7</v>
      </c>
      <c r="M95" t="s">
        <v>8055</v>
      </c>
      <c r="N95" t="s">
        <v>8</v>
      </c>
      <c r="P95" t="s">
        <v>8</v>
      </c>
      <c r="Q95" t="s">
        <v>8</v>
      </c>
    </row>
    <row r="96" spans="1:17" x14ac:dyDescent="0.25">
      <c r="A96">
        <v>154</v>
      </c>
      <c r="B96" t="s">
        <v>9809</v>
      </c>
      <c r="C96" t="s">
        <v>9672</v>
      </c>
      <c r="D96" t="s">
        <v>12</v>
      </c>
      <c r="E96" t="s">
        <v>8054</v>
      </c>
      <c r="F96" t="s">
        <v>8</v>
      </c>
      <c r="I96">
        <v>231</v>
      </c>
      <c r="J96" t="s">
        <v>11451</v>
      </c>
      <c r="K96" t="s">
        <v>8124</v>
      </c>
      <c r="L96" t="s">
        <v>12</v>
      </c>
      <c r="M96" t="s">
        <v>8054</v>
      </c>
      <c r="N96" t="s">
        <v>8</v>
      </c>
      <c r="P96" t="s">
        <v>8</v>
      </c>
      <c r="Q96" t="s">
        <v>8</v>
      </c>
    </row>
    <row r="97" spans="1:17" x14ac:dyDescent="0.25">
      <c r="A97">
        <v>40</v>
      </c>
      <c r="B97" t="s">
        <v>9673</v>
      </c>
      <c r="C97" t="s">
        <v>9674</v>
      </c>
      <c r="D97" t="s">
        <v>7</v>
      </c>
      <c r="E97" t="s">
        <v>8055</v>
      </c>
      <c r="F97" t="s">
        <v>8</v>
      </c>
      <c r="I97">
        <v>454</v>
      </c>
      <c r="J97" t="s">
        <v>8686</v>
      </c>
      <c r="K97" t="s">
        <v>8687</v>
      </c>
      <c r="L97" t="s">
        <v>12</v>
      </c>
      <c r="M97" t="s">
        <v>8054</v>
      </c>
      <c r="N97" t="s">
        <v>8</v>
      </c>
      <c r="P97" t="s">
        <v>8</v>
      </c>
      <c r="Q97" t="s">
        <v>8</v>
      </c>
    </row>
    <row r="98" spans="1:17" x14ac:dyDescent="0.25">
      <c r="A98">
        <v>2233</v>
      </c>
      <c r="B98" t="s">
        <v>10478</v>
      </c>
      <c r="C98" t="s">
        <v>8645</v>
      </c>
      <c r="D98" t="s">
        <v>12</v>
      </c>
      <c r="E98" t="s">
        <v>8054</v>
      </c>
      <c r="F98" t="s">
        <v>8</v>
      </c>
      <c r="I98">
        <v>2800</v>
      </c>
      <c r="J98" t="s">
        <v>2797</v>
      </c>
      <c r="K98" t="s">
        <v>8125</v>
      </c>
      <c r="L98" t="s">
        <v>7</v>
      </c>
      <c r="M98" t="s">
        <v>8055</v>
      </c>
      <c r="N98" t="s">
        <v>8</v>
      </c>
      <c r="P98" t="s">
        <v>8</v>
      </c>
      <c r="Q98" t="s">
        <v>8</v>
      </c>
    </row>
    <row r="99" spans="1:17" x14ac:dyDescent="0.25">
      <c r="A99">
        <v>240</v>
      </c>
      <c r="B99" t="s">
        <v>10479</v>
      </c>
      <c r="C99" t="s">
        <v>8645</v>
      </c>
      <c r="D99" t="s">
        <v>7</v>
      </c>
      <c r="E99" t="s">
        <v>8055</v>
      </c>
      <c r="F99" t="s">
        <v>8</v>
      </c>
      <c r="I99">
        <v>462</v>
      </c>
      <c r="J99" t="s">
        <v>10678</v>
      </c>
      <c r="K99" t="s">
        <v>8126</v>
      </c>
      <c r="L99" t="s">
        <v>12</v>
      </c>
      <c r="M99" t="s">
        <v>8054</v>
      </c>
      <c r="N99" t="s">
        <v>8</v>
      </c>
      <c r="P99" t="s">
        <v>8</v>
      </c>
      <c r="Q99" t="s">
        <v>8</v>
      </c>
    </row>
    <row r="100" spans="1:17" x14ac:dyDescent="0.25">
      <c r="A100">
        <v>800</v>
      </c>
      <c r="B100" t="s">
        <v>9675</v>
      </c>
      <c r="C100" t="s">
        <v>9676</v>
      </c>
      <c r="D100" t="s">
        <v>7</v>
      </c>
      <c r="E100" t="s">
        <v>8055</v>
      </c>
      <c r="F100" t="s">
        <v>8</v>
      </c>
      <c r="I100">
        <v>2480</v>
      </c>
      <c r="J100" t="s">
        <v>10681</v>
      </c>
      <c r="K100" t="s">
        <v>8126</v>
      </c>
      <c r="L100" t="s">
        <v>7</v>
      </c>
      <c r="M100" t="s">
        <v>8055</v>
      </c>
      <c r="N100" t="s">
        <v>8</v>
      </c>
      <c r="P100" t="s">
        <v>8</v>
      </c>
      <c r="Q100" t="s">
        <v>8</v>
      </c>
    </row>
    <row r="101" spans="1:17" x14ac:dyDescent="0.25">
      <c r="A101">
        <v>770</v>
      </c>
      <c r="B101" t="s">
        <v>9811</v>
      </c>
      <c r="C101" t="s">
        <v>8096</v>
      </c>
      <c r="D101" t="s">
        <v>12</v>
      </c>
      <c r="E101" t="s">
        <v>8054</v>
      </c>
      <c r="F101" t="s">
        <v>8</v>
      </c>
      <c r="I101">
        <v>560</v>
      </c>
      <c r="J101" t="s">
        <v>12632</v>
      </c>
      <c r="K101" t="s">
        <v>12633</v>
      </c>
      <c r="L101" t="s">
        <v>7</v>
      </c>
      <c r="M101" t="s">
        <v>8055</v>
      </c>
      <c r="N101" t="s">
        <v>8</v>
      </c>
      <c r="P101" t="s">
        <v>8</v>
      </c>
      <c r="Q101" t="s">
        <v>8</v>
      </c>
    </row>
    <row r="102" spans="1:17" x14ac:dyDescent="0.25">
      <c r="A102">
        <v>3360</v>
      </c>
      <c r="B102" t="s">
        <v>10493</v>
      </c>
      <c r="C102" t="s">
        <v>8096</v>
      </c>
      <c r="D102" t="s">
        <v>7</v>
      </c>
      <c r="E102" t="s">
        <v>8055</v>
      </c>
      <c r="F102" t="s">
        <v>8</v>
      </c>
      <c r="I102">
        <v>316</v>
      </c>
      <c r="J102" t="s">
        <v>9508</v>
      </c>
      <c r="K102" t="s">
        <v>8136</v>
      </c>
      <c r="L102" t="s">
        <v>32</v>
      </c>
      <c r="M102" t="s">
        <v>9499</v>
      </c>
      <c r="N102" t="s">
        <v>8</v>
      </c>
      <c r="P102" t="s">
        <v>8</v>
      </c>
      <c r="Q102" t="s">
        <v>8</v>
      </c>
    </row>
    <row r="103" spans="1:17" x14ac:dyDescent="0.25">
      <c r="A103">
        <v>770</v>
      </c>
      <c r="B103" t="s">
        <v>9812</v>
      </c>
      <c r="C103" t="s">
        <v>8097</v>
      </c>
      <c r="D103" t="s">
        <v>12</v>
      </c>
      <c r="E103" t="s">
        <v>8054</v>
      </c>
      <c r="F103" t="s">
        <v>8</v>
      </c>
      <c r="I103">
        <v>120</v>
      </c>
      <c r="J103" t="s">
        <v>12930</v>
      </c>
      <c r="K103" t="s">
        <v>12931</v>
      </c>
      <c r="L103" t="s">
        <v>9505</v>
      </c>
      <c r="M103" t="s">
        <v>9519</v>
      </c>
      <c r="N103" t="s">
        <v>8</v>
      </c>
      <c r="P103" t="s">
        <v>8</v>
      </c>
      <c r="Q103" t="s">
        <v>8</v>
      </c>
    </row>
    <row r="104" spans="1:17" x14ac:dyDescent="0.25">
      <c r="A104">
        <v>3760</v>
      </c>
      <c r="B104" t="s">
        <v>10494</v>
      </c>
      <c r="C104" t="s">
        <v>8097</v>
      </c>
      <c r="D104" t="s">
        <v>7</v>
      </c>
      <c r="E104" t="s">
        <v>8055</v>
      </c>
      <c r="F104" t="s">
        <v>8</v>
      </c>
      <c r="I104">
        <v>1320</v>
      </c>
      <c r="J104" t="s">
        <v>8700</v>
      </c>
      <c r="K104" t="s">
        <v>8701</v>
      </c>
      <c r="L104" t="s">
        <v>7</v>
      </c>
      <c r="M104" t="s">
        <v>8055</v>
      </c>
      <c r="N104" t="s">
        <v>8</v>
      </c>
      <c r="P104" t="s">
        <v>8</v>
      </c>
      <c r="Q104" t="s">
        <v>8</v>
      </c>
    </row>
    <row r="105" spans="1:17" x14ac:dyDescent="0.25">
      <c r="P105" t="s">
        <v>8</v>
      </c>
      <c r="Q105" t="s">
        <v>8</v>
      </c>
    </row>
    <row r="106" spans="1:17" x14ac:dyDescent="0.25">
      <c r="P106" t="s">
        <v>8</v>
      </c>
      <c r="Q106" t="s">
        <v>8</v>
      </c>
    </row>
    <row r="107" spans="1:17" x14ac:dyDescent="0.25">
      <c r="A107">
        <v>80</v>
      </c>
      <c r="B107" t="s">
        <v>10724</v>
      </c>
      <c r="C107" t="s">
        <v>8138</v>
      </c>
      <c r="D107" t="s">
        <v>7</v>
      </c>
      <c r="E107" t="s">
        <v>8055</v>
      </c>
      <c r="F107" t="s">
        <v>8</v>
      </c>
      <c r="I107">
        <v>2000</v>
      </c>
      <c r="J107" t="s">
        <v>10916</v>
      </c>
      <c r="K107" t="s">
        <v>10917</v>
      </c>
      <c r="L107" t="s">
        <v>7</v>
      </c>
      <c r="M107" t="s">
        <v>8055</v>
      </c>
      <c r="N107" t="s">
        <v>8</v>
      </c>
      <c r="P107" t="s">
        <v>8</v>
      </c>
      <c r="Q107" t="s">
        <v>2683</v>
      </c>
    </row>
    <row r="108" spans="1:17" x14ac:dyDescent="0.25">
      <c r="A108">
        <v>40</v>
      </c>
      <c r="B108" t="s">
        <v>12635</v>
      </c>
      <c r="C108" t="s">
        <v>10734</v>
      </c>
      <c r="D108" t="s">
        <v>7</v>
      </c>
      <c r="E108" t="s">
        <v>8055</v>
      </c>
      <c r="F108" t="s">
        <v>8</v>
      </c>
      <c r="I108">
        <v>1800</v>
      </c>
      <c r="J108" t="s">
        <v>8461</v>
      </c>
      <c r="K108" t="s">
        <v>8462</v>
      </c>
      <c r="L108" t="s">
        <v>7</v>
      </c>
      <c r="M108" t="s">
        <v>8055</v>
      </c>
      <c r="N108" t="s">
        <v>8</v>
      </c>
      <c r="P108" t="s">
        <v>8</v>
      </c>
      <c r="Q108" t="s">
        <v>2683</v>
      </c>
    </row>
    <row r="109" spans="1:17" x14ac:dyDescent="0.25">
      <c r="A109">
        <v>360</v>
      </c>
      <c r="B109" t="s">
        <v>10720</v>
      </c>
      <c r="C109" t="s">
        <v>10721</v>
      </c>
      <c r="D109" t="s">
        <v>7</v>
      </c>
      <c r="E109" t="s">
        <v>8055</v>
      </c>
      <c r="F109" t="s">
        <v>8</v>
      </c>
      <c r="I109">
        <v>2000</v>
      </c>
      <c r="J109" t="s">
        <v>11475</v>
      </c>
      <c r="K109" t="s">
        <v>11476</v>
      </c>
      <c r="L109" t="s">
        <v>7</v>
      </c>
      <c r="M109" t="s">
        <v>8055</v>
      </c>
      <c r="N109" t="s">
        <v>8</v>
      </c>
      <c r="P109" t="s">
        <v>8</v>
      </c>
      <c r="Q109" t="s">
        <v>2683</v>
      </c>
    </row>
    <row r="110" spans="1:17" x14ac:dyDescent="0.25">
      <c r="A110">
        <v>120</v>
      </c>
      <c r="B110" t="s">
        <v>11737</v>
      </c>
      <c r="C110" t="s">
        <v>11738</v>
      </c>
      <c r="D110" t="s">
        <v>7</v>
      </c>
      <c r="E110" t="s">
        <v>8055</v>
      </c>
      <c r="F110" t="s">
        <v>8</v>
      </c>
      <c r="I110">
        <v>520</v>
      </c>
      <c r="J110" t="s">
        <v>12204</v>
      </c>
      <c r="K110" t="s">
        <v>12205</v>
      </c>
      <c r="L110" t="s">
        <v>7</v>
      </c>
      <c r="M110" t="s">
        <v>8055</v>
      </c>
      <c r="N110" t="s">
        <v>8</v>
      </c>
      <c r="P110" t="s">
        <v>8</v>
      </c>
      <c r="Q110" t="s">
        <v>8</v>
      </c>
    </row>
    <row r="111" spans="1:17" x14ac:dyDescent="0.25">
      <c r="A111">
        <v>360</v>
      </c>
      <c r="B111" t="s">
        <v>10722</v>
      </c>
      <c r="C111" t="s">
        <v>10723</v>
      </c>
      <c r="D111" t="s">
        <v>7</v>
      </c>
      <c r="E111" t="s">
        <v>8055</v>
      </c>
      <c r="F111" t="s">
        <v>8</v>
      </c>
      <c r="I111">
        <v>1400</v>
      </c>
      <c r="J111" t="s">
        <v>10918</v>
      </c>
      <c r="K111" t="s">
        <v>10919</v>
      </c>
      <c r="L111" t="s">
        <v>7</v>
      </c>
      <c r="M111" t="s">
        <v>8055</v>
      </c>
      <c r="N111" t="s">
        <v>8</v>
      </c>
      <c r="P111" t="s">
        <v>8</v>
      </c>
      <c r="Q111" t="s">
        <v>8</v>
      </c>
    </row>
    <row r="112" spans="1:17" x14ac:dyDescent="0.25">
      <c r="A112">
        <v>560</v>
      </c>
      <c r="B112" t="s">
        <v>8705</v>
      </c>
      <c r="C112" t="s">
        <v>8706</v>
      </c>
      <c r="D112" t="s">
        <v>7</v>
      </c>
      <c r="E112" t="s">
        <v>8055</v>
      </c>
      <c r="F112" t="s">
        <v>8</v>
      </c>
      <c r="I112">
        <v>1240</v>
      </c>
      <c r="J112" t="s">
        <v>10920</v>
      </c>
      <c r="K112" t="s">
        <v>10921</v>
      </c>
      <c r="L112" t="s">
        <v>7</v>
      </c>
      <c r="M112" t="s">
        <v>8055</v>
      </c>
      <c r="N112" t="s">
        <v>17</v>
      </c>
      <c r="P112" t="s">
        <v>8</v>
      </c>
      <c r="Q112" t="s">
        <v>2683</v>
      </c>
    </row>
    <row r="113" spans="1:17" x14ac:dyDescent="0.25">
      <c r="A113">
        <v>1309</v>
      </c>
      <c r="B113" t="s">
        <v>10729</v>
      </c>
      <c r="C113" t="s">
        <v>10730</v>
      </c>
      <c r="D113" t="s">
        <v>37</v>
      </c>
      <c r="E113" t="s">
        <v>8089</v>
      </c>
      <c r="F113" t="s">
        <v>8</v>
      </c>
      <c r="I113">
        <v>800</v>
      </c>
      <c r="J113" t="s">
        <v>11477</v>
      </c>
      <c r="K113" t="s">
        <v>11478</v>
      </c>
      <c r="L113" t="s">
        <v>7</v>
      </c>
      <c r="M113" t="s">
        <v>8055</v>
      </c>
      <c r="N113" t="s">
        <v>8</v>
      </c>
      <c r="P113" t="s">
        <v>8</v>
      </c>
      <c r="Q113" t="s">
        <v>8</v>
      </c>
    </row>
    <row r="114" spans="1:17" x14ac:dyDescent="0.25">
      <c r="A114">
        <v>55</v>
      </c>
      <c r="B114" t="s">
        <v>12637</v>
      </c>
      <c r="C114" t="s">
        <v>9828</v>
      </c>
      <c r="D114" t="s">
        <v>12</v>
      </c>
      <c r="E114" t="s">
        <v>8054</v>
      </c>
      <c r="F114" t="s">
        <v>8</v>
      </c>
      <c r="I114">
        <v>440</v>
      </c>
      <c r="J114" t="s">
        <v>11479</v>
      </c>
      <c r="K114" t="s">
        <v>11480</v>
      </c>
      <c r="L114" t="s">
        <v>7</v>
      </c>
      <c r="M114" t="s">
        <v>8055</v>
      </c>
      <c r="N114" t="s">
        <v>8</v>
      </c>
      <c r="P114" t="s">
        <v>8</v>
      </c>
      <c r="Q114" t="s">
        <v>8</v>
      </c>
    </row>
    <row r="115" spans="1:17" x14ac:dyDescent="0.25">
      <c r="A115">
        <v>240</v>
      </c>
      <c r="B115" t="s">
        <v>12927</v>
      </c>
      <c r="C115" t="s">
        <v>12928</v>
      </c>
      <c r="D115" t="s">
        <v>7</v>
      </c>
      <c r="E115" t="s">
        <v>8055</v>
      </c>
      <c r="F115" t="s">
        <v>8</v>
      </c>
      <c r="I115">
        <v>5280</v>
      </c>
      <c r="J115" t="s">
        <v>10862</v>
      </c>
      <c r="K115" t="s">
        <v>8158</v>
      </c>
      <c r="L115" t="s">
        <v>7</v>
      </c>
      <c r="M115" t="s">
        <v>8055</v>
      </c>
      <c r="N115" t="s">
        <v>8</v>
      </c>
      <c r="P115" t="s">
        <v>8</v>
      </c>
      <c r="Q115" t="s">
        <v>8</v>
      </c>
    </row>
    <row r="116" spans="1:17" x14ac:dyDescent="0.25">
      <c r="A116">
        <v>110</v>
      </c>
      <c r="B116" t="s">
        <v>11473</v>
      </c>
      <c r="C116" t="s">
        <v>8137</v>
      </c>
      <c r="D116" t="s">
        <v>12</v>
      </c>
      <c r="E116" t="s">
        <v>8054</v>
      </c>
      <c r="F116" t="s">
        <v>17</v>
      </c>
      <c r="I116">
        <v>1560</v>
      </c>
      <c r="J116" t="s">
        <v>10863</v>
      </c>
      <c r="K116" t="s">
        <v>10864</v>
      </c>
      <c r="L116" t="s">
        <v>7</v>
      </c>
      <c r="M116" t="s">
        <v>8055</v>
      </c>
      <c r="N116" t="s">
        <v>8</v>
      </c>
      <c r="P116" t="s">
        <v>8</v>
      </c>
      <c r="Q116" t="s">
        <v>8</v>
      </c>
    </row>
    <row r="117" spans="1:17" x14ac:dyDescent="0.25">
      <c r="A117">
        <v>1240</v>
      </c>
      <c r="B117" t="s">
        <v>2802</v>
      </c>
      <c r="C117" t="s">
        <v>8137</v>
      </c>
      <c r="D117" t="s">
        <v>7</v>
      </c>
      <c r="E117" t="s">
        <v>8055</v>
      </c>
      <c r="F117" t="s">
        <v>17</v>
      </c>
      <c r="I117">
        <v>680</v>
      </c>
      <c r="J117" t="s">
        <v>10867</v>
      </c>
      <c r="K117" t="s">
        <v>10868</v>
      </c>
      <c r="L117" t="s">
        <v>7</v>
      </c>
      <c r="M117" t="s">
        <v>8055</v>
      </c>
      <c r="N117" t="s">
        <v>8</v>
      </c>
      <c r="P117" t="s">
        <v>8</v>
      </c>
      <c r="Q117" t="s">
        <v>8</v>
      </c>
    </row>
    <row r="118" spans="1:17" x14ac:dyDescent="0.25">
      <c r="A118">
        <v>920</v>
      </c>
      <c r="B118" t="s">
        <v>12010</v>
      </c>
      <c r="C118" t="s">
        <v>12011</v>
      </c>
      <c r="D118" t="s">
        <v>20</v>
      </c>
      <c r="E118" t="s">
        <v>8069</v>
      </c>
      <c r="F118" t="s">
        <v>8</v>
      </c>
      <c r="I118">
        <v>1600</v>
      </c>
      <c r="J118" t="s">
        <v>2814</v>
      </c>
      <c r="K118" t="s">
        <v>8159</v>
      </c>
      <c r="L118" t="s">
        <v>7</v>
      </c>
      <c r="M118" t="s">
        <v>8055</v>
      </c>
      <c r="N118" t="s">
        <v>8</v>
      </c>
      <c r="P118" t="s">
        <v>8</v>
      </c>
      <c r="Q118" t="s">
        <v>8</v>
      </c>
    </row>
    <row r="119" spans="1:17" x14ac:dyDescent="0.25">
      <c r="A119">
        <v>1309</v>
      </c>
      <c r="B119" t="s">
        <v>8719</v>
      </c>
      <c r="C119" t="s">
        <v>8720</v>
      </c>
      <c r="D119" t="s">
        <v>12</v>
      </c>
      <c r="E119" t="s">
        <v>8054</v>
      </c>
      <c r="F119" t="s">
        <v>8</v>
      </c>
      <c r="I119">
        <v>2240</v>
      </c>
      <c r="J119" t="s">
        <v>8741</v>
      </c>
      <c r="K119" t="s">
        <v>8160</v>
      </c>
      <c r="L119" t="s">
        <v>7</v>
      </c>
      <c r="M119" t="s">
        <v>8055</v>
      </c>
      <c r="N119" t="s">
        <v>17</v>
      </c>
      <c r="P119" t="s">
        <v>8</v>
      </c>
      <c r="Q119" t="s">
        <v>8</v>
      </c>
    </row>
    <row r="120" spans="1:17" x14ac:dyDescent="0.25">
      <c r="A120">
        <v>139</v>
      </c>
      <c r="B120" t="s">
        <v>8721</v>
      </c>
      <c r="C120" t="s">
        <v>8359</v>
      </c>
      <c r="D120" t="s">
        <v>12</v>
      </c>
      <c r="E120" t="s">
        <v>8054</v>
      </c>
      <c r="F120" t="s">
        <v>17</v>
      </c>
      <c r="I120">
        <v>1812</v>
      </c>
      <c r="J120" t="s">
        <v>11482</v>
      </c>
      <c r="K120" t="s">
        <v>11483</v>
      </c>
      <c r="L120" t="s">
        <v>7</v>
      </c>
      <c r="M120" t="s">
        <v>8055</v>
      </c>
      <c r="N120" t="s">
        <v>17</v>
      </c>
      <c r="P120" t="s">
        <v>8</v>
      </c>
      <c r="Q120" t="s">
        <v>2683</v>
      </c>
    </row>
    <row r="121" spans="1:17" x14ac:dyDescent="0.25">
      <c r="A121">
        <v>85</v>
      </c>
      <c r="B121" t="s">
        <v>9835</v>
      </c>
      <c r="C121" t="s">
        <v>9836</v>
      </c>
      <c r="D121" t="s">
        <v>12</v>
      </c>
      <c r="E121" t="s">
        <v>8054</v>
      </c>
      <c r="F121" t="s">
        <v>17</v>
      </c>
      <c r="I121">
        <v>1120</v>
      </c>
      <c r="J121" t="s">
        <v>10870</v>
      </c>
      <c r="K121" t="s">
        <v>10871</v>
      </c>
      <c r="L121" t="s">
        <v>7</v>
      </c>
      <c r="M121" t="s">
        <v>8055</v>
      </c>
      <c r="N121" t="s">
        <v>8</v>
      </c>
      <c r="P121" t="s">
        <v>8</v>
      </c>
      <c r="Q121" t="s">
        <v>8</v>
      </c>
    </row>
    <row r="122" spans="1:17" x14ac:dyDescent="0.25">
      <c r="A122">
        <v>693</v>
      </c>
      <c r="B122" t="s">
        <v>54</v>
      </c>
      <c r="C122" t="s">
        <v>8152</v>
      </c>
      <c r="D122" t="s">
        <v>12</v>
      </c>
      <c r="E122" t="s">
        <v>8054</v>
      </c>
      <c r="F122" t="s">
        <v>8</v>
      </c>
      <c r="I122">
        <v>1840</v>
      </c>
      <c r="J122" t="s">
        <v>2809</v>
      </c>
      <c r="K122" t="s">
        <v>8162</v>
      </c>
      <c r="L122" t="s">
        <v>7</v>
      </c>
      <c r="M122" t="s">
        <v>8055</v>
      </c>
      <c r="N122" t="s">
        <v>8</v>
      </c>
      <c r="P122" t="s">
        <v>8</v>
      </c>
      <c r="Q122" t="s">
        <v>8</v>
      </c>
    </row>
    <row r="123" spans="1:17" x14ac:dyDescent="0.25">
      <c r="A123">
        <v>320</v>
      </c>
      <c r="B123" t="s">
        <v>12958</v>
      </c>
      <c r="C123" t="s">
        <v>12959</v>
      </c>
      <c r="D123" t="s">
        <v>20</v>
      </c>
      <c r="E123" t="s">
        <v>8069</v>
      </c>
      <c r="F123" t="s">
        <v>8</v>
      </c>
      <c r="I123">
        <v>77</v>
      </c>
      <c r="J123" t="s">
        <v>12033</v>
      </c>
      <c r="K123" t="s">
        <v>12034</v>
      </c>
      <c r="L123" t="s">
        <v>12</v>
      </c>
      <c r="M123" t="s">
        <v>8054</v>
      </c>
      <c r="N123" t="s">
        <v>8</v>
      </c>
      <c r="P123" t="s">
        <v>8</v>
      </c>
      <c r="Q123" t="s">
        <v>8</v>
      </c>
    </row>
    <row r="124" spans="1:17" x14ac:dyDescent="0.25">
      <c r="A124">
        <v>40</v>
      </c>
      <c r="B124" t="s">
        <v>12960</v>
      </c>
      <c r="C124" t="s">
        <v>12961</v>
      </c>
      <c r="D124" t="s">
        <v>9505</v>
      </c>
      <c r="E124" t="s">
        <v>9519</v>
      </c>
      <c r="F124" t="s">
        <v>8</v>
      </c>
      <c r="I124">
        <v>840</v>
      </c>
      <c r="J124" t="s">
        <v>8493</v>
      </c>
      <c r="K124" t="s">
        <v>8494</v>
      </c>
      <c r="L124" t="s">
        <v>20</v>
      </c>
      <c r="M124" t="s">
        <v>8069</v>
      </c>
      <c r="N124" t="s">
        <v>8</v>
      </c>
      <c r="P124" t="s">
        <v>8</v>
      </c>
      <c r="Q124" t="s">
        <v>8</v>
      </c>
    </row>
    <row r="125" spans="1:17" x14ac:dyDescent="0.25">
      <c r="A125">
        <v>693</v>
      </c>
      <c r="B125" t="s">
        <v>12951</v>
      </c>
      <c r="C125" t="s">
        <v>8147</v>
      </c>
      <c r="D125" t="s">
        <v>12</v>
      </c>
      <c r="E125" t="s">
        <v>8054</v>
      </c>
      <c r="F125" t="s">
        <v>8</v>
      </c>
      <c r="I125">
        <v>560</v>
      </c>
      <c r="J125" t="s">
        <v>9397</v>
      </c>
      <c r="K125" t="s">
        <v>8168</v>
      </c>
      <c r="L125" t="s">
        <v>7</v>
      </c>
      <c r="M125" t="s">
        <v>8055</v>
      </c>
      <c r="N125" t="s">
        <v>8</v>
      </c>
      <c r="P125" t="s">
        <v>8</v>
      </c>
      <c r="Q125" t="s">
        <v>8</v>
      </c>
    </row>
    <row r="126" spans="1:17" x14ac:dyDescent="0.25">
      <c r="A126">
        <v>231</v>
      </c>
      <c r="B126" t="s">
        <v>9832</v>
      </c>
      <c r="C126" t="s">
        <v>8148</v>
      </c>
      <c r="D126" t="s">
        <v>12</v>
      </c>
      <c r="E126" t="s">
        <v>8054</v>
      </c>
      <c r="F126" t="s">
        <v>17</v>
      </c>
      <c r="I126">
        <v>1386</v>
      </c>
      <c r="J126" t="s">
        <v>11461</v>
      </c>
      <c r="K126" t="s">
        <v>8169</v>
      </c>
      <c r="L126" t="s">
        <v>12</v>
      </c>
      <c r="M126" t="s">
        <v>8054</v>
      </c>
      <c r="N126" t="s">
        <v>8</v>
      </c>
      <c r="P126" t="s">
        <v>8</v>
      </c>
      <c r="Q126" t="s">
        <v>8</v>
      </c>
    </row>
    <row r="127" spans="1:17" x14ac:dyDescent="0.25">
      <c r="A127">
        <v>1160</v>
      </c>
      <c r="B127" t="s">
        <v>8423</v>
      </c>
      <c r="C127" t="s">
        <v>8148</v>
      </c>
      <c r="D127" t="s">
        <v>7</v>
      </c>
      <c r="E127" t="s">
        <v>8055</v>
      </c>
      <c r="F127" t="s">
        <v>17</v>
      </c>
      <c r="I127">
        <v>3920</v>
      </c>
      <c r="J127" t="s">
        <v>62</v>
      </c>
      <c r="K127" t="s">
        <v>8169</v>
      </c>
      <c r="L127" t="s">
        <v>7</v>
      </c>
      <c r="M127" t="s">
        <v>8055</v>
      </c>
      <c r="N127" t="s">
        <v>8</v>
      </c>
      <c r="P127" t="s">
        <v>8</v>
      </c>
      <c r="Q127" t="s">
        <v>8</v>
      </c>
    </row>
    <row r="128" spans="1:17" x14ac:dyDescent="0.25">
      <c r="A128">
        <v>385</v>
      </c>
      <c r="B128" t="s">
        <v>56</v>
      </c>
      <c r="C128" t="s">
        <v>8149</v>
      </c>
      <c r="D128" t="s">
        <v>12</v>
      </c>
      <c r="E128" t="s">
        <v>8054</v>
      </c>
      <c r="F128" t="s">
        <v>17</v>
      </c>
      <c r="I128">
        <v>308</v>
      </c>
      <c r="J128" t="s">
        <v>12041</v>
      </c>
      <c r="K128" t="s">
        <v>9651</v>
      </c>
      <c r="L128" t="s">
        <v>12</v>
      </c>
      <c r="M128" t="s">
        <v>8054</v>
      </c>
      <c r="N128" t="s">
        <v>8</v>
      </c>
      <c r="P128" t="s">
        <v>8</v>
      </c>
      <c r="Q128" t="s">
        <v>8</v>
      </c>
    </row>
    <row r="129" spans="1:17" x14ac:dyDescent="0.25">
      <c r="A129">
        <v>1880</v>
      </c>
      <c r="B129" t="s">
        <v>57</v>
      </c>
      <c r="C129" t="s">
        <v>8149</v>
      </c>
      <c r="D129" t="s">
        <v>7</v>
      </c>
      <c r="E129" t="s">
        <v>8055</v>
      </c>
      <c r="F129" t="s">
        <v>17</v>
      </c>
      <c r="I129">
        <v>924</v>
      </c>
      <c r="J129" t="s">
        <v>11462</v>
      </c>
      <c r="K129" t="s">
        <v>8171</v>
      </c>
      <c r="L129" t="s">
        <v>12</v>
      </c>
      <c r="M129" t="s">
        <v>8054</v>
      </c>
      <c r="N129" t="s">
        <v>8</v>
      </c>
      <c r="P129" t="s">
        <v>8</v>
      </c>
      <c r="Q129" t="s">
        <v>8</v>
      </c>
    </row>
    <row r="130" spans="1:17" x14ac:dyDescent="0.25">
      <c r="A130">
        <v>385</v>
      </c>
      <c r="B130" t="s">
        <v>58</v>
      </c>
      <c r="C130" t="s">
        <v>8150</v>
      </c>
      <c r="D130" t="s">
        <v>12</v>
      </c>
      <c r="E130" t="s">
        <v>8054</v>
      </c>
      <c r="F130" t="s">
        <v>8</v>
      </c>
      <c r="I130">
        <v>2560</v>
      </c>
      <c r="J130" t="s">
        <v>63</v>
      </c>
      <c r="K130" t="s">
        <v>8171</v>
      </c>
      <c r="L130" t="s">
        <v>7</v>
      </c>
      <c r="M130" t="s">
        <v>8055</v>
      </c>
      <c r="N130" t="s">
        <v>8</v>
      </c>
      <c r="P130" t="s">
        <v>8</v>
      </c>
      <c r="Q130" t="s">
        <v>8</v>
      </c>
    </row>
    <row r="131" spans="1:17" x14ac:dyDescent="0.25">
      <c r="A131">
        <v>1280</v>
      </c>
      <c r="B131" t="s">
        <v>8735</v>
      </c>
      <c r="C131" t="s">
        <v>8150</v>
      </c>
      <c r="D131" t="s">
        <v>7</v>
      </c>
      <c r="E131" t="s">
        <v>8055</v>
      </c>
      <c r="F131" t="s">
        <v>8</v>
      </c>
      <c r="I131">
        <v>616</v>
      </c>
      <c r="J131" t="s">
        <v>65</v>
      </c>
      <c r="K131" t="s">
        <v>8173</v>
      </c>
      <c r="L131" t="s">
        <v>12</v>
      </c>
      <c r="M131" t="s">
        <v>8054</v>
      </c>
      <c r="N131" t="s">
        <v>8</v>
      </c>
      <c r="P131" t="s">
        <v>8</v>
      </c>
      <c r="Q131" t="s">
        <v>8</v>
      </c>
    </row>
    <row r="132" spans="1:17" x14ac:dyDescent="0.25">
      <c r="A132">
        <v>246</v>
      </c>
      <c r="B132" t="s">
        <v>12440</v>
      </c>
      <c r="C132" t="s">
        <v>12441</v>
      </c>
      <c r="D132" t="s">
        <v>12</v>
      </c>
      <c r="E132" t="s">
        <v>8054</v>
      </c>
      <c r="F132" t="s">
        <v>8</v>
      </c>
      <c r="I132">
        <v>231</v>
      </c>
      <c r="J132" t="s">
        <v>11481</v>
      </c>
      <c r="K132" t="s">
        <v>8175</v>
      </c>
      <c r="L132" t="s">
        <v>12</v>
      </c>
      <c r="M132" t="s">
        <v>8054</v>
      </c>
      <c r="N132" t="s">
        <v>8</v>
      </c>
      <c r="P132" t="s">
        <v>8</v>
      </c>
      <c r="Q132" t="s">
        <v>8</v>
      </c>
    </row>
    <row r="133" spans="1:17" x14ac:dyDescent="0.25">
      <c r="A133">
        <v>1240</v>
      </c>
      <c r="B133" t="s">
        <v>59</v>
      </c>
      <c r="C133" t="s">
        <v>8156</v>
      </c>
      <c r="D133" t="s">
        <v>7</v>
      </c>
      <c r="E133" t="s">
        <v>8055</v>
      </c>
      <c r="F133" t="s">
        <v>8</v>
      </c>
      <c r="I133">
        <v>3040</v>
      </c>
      <c r="J133" t="s">
        <v>2815</v>
      </c>
      <c r="K133" t="s">
        <v>8175</v>
      </c>
      <c r="L133" t="s">
        <v>7</v>
      </c>
      <c r="M133" t="s">
        <v>8055</v>
      </c>
      <c r="N133" t="s">
        <v>8</v>
      </c>
      <c r="P133" t="s">
        <v>8</v>
      </c>
      <c r="Q133" t="s">
        <v>8</v>
      </c>
    </row>
    <row r="134" spans="1:17" x14ac:dyDescent="0.25">
      <c r="A134">
        <v>480</v>
      </c>
      <c r="B134" t="s">
        <v>8736</v>
      </c>
      <c r="C134" t="s">
        <v>8737</v>
      </c>
      <c r="D134" t="s">
        <v>7</v>
      </c>
      <c r="E134" t="s">
        <v>8055</v>
      </c>
      <c r="F134" t="s">
        <v>8</v>
      </c>
      <c r="I134">
        <v>680</v>
      </c>
      <c r="J134" t="s">
        <v>2816</v>
      </c>
      <c r="K134" t="s">
        <v>8176</v>
      </c>
      <c r="L134" t="s">
        <v>7</v>
      </c>
      <c r="M134" t="s">
        <v>8055</v>
      </c>
      <c r="N134" t="s">
        <v>8</v>
      </c>
      <c r="P134" t="s">
        <v>8</v>
      </c>
      <c r="Q134" t="s">
        <v>8</v>
      </c>
    </row>
    <row r="135" spans="1:17" x14ac:dyDescent="0.25">
      <c r="A135">
        <v>880</v>
      </c>
      <c r="B135" t="s">
        <v>2846</v>
      </c>
      <c r="C135" t="s">
        <v>8157</v>
      </c>
      <c r="D135" t="s">
        <v>7</v>
      </c>
      <c r="E135" t="s">
        <v>8055</v>
      </c>
      <c r="F135" t="s">
        <v>8</v>
      </c>
      <c r="I135">
        <v>2320</v>
      </c>
      <c r="J135" t="s">
        <v>69</v>
      </c>
      <c r="K135" t="s">
        <v>8178</v>
      </c>
      <c r="L135" t="s">
        <v>7</v>
      </c>
      <c r="M135" t="s">
        <v>8055</v>
      </c>
      <c r="N135" t="s">
        <v>8</v>
      </c>
      <c r="P135" t="s">
        <v>8</v>
      </c>
      <c r="Q135" t="s">
        <v>8</v>
      </c>
    </row>
    <row r="136" spans="1:17" x14ac:dyDescent="0.25">
      <c r="A136">
        <v>1000</v>
      </c>
      <c r="B136" t="s">
        <v>10860</v>
      </c>
      <c r="C136" t="s">
        <v>9791</v>
      </c>
      <c r="D136" t="s">
        <v>7</v>
      </c>
      <c r="E136" t="s">
        <v>8055</v>
      </c>
      <c r="F136" t="s">
        <v>8</v>
      </c>
      <c r="I136">
        <v>539</v>
      </c>
      <c r="J136" t="s">
        <v>2754</v>
      </c>
      <c r="K136" t="s">
        <v>8182</v>
      </c>
      <c r="L136" t="s">
        <v>12</v>
      </c>
      <c r="M136" t="s">
        <v>8054</v>
      </c>
      <c r="N136" t="s">
        <v>8</v>
      </c>
      <c r="P136" t="s">
        <v>8</v>
      </c>
      <c r="Q136" t="s">
        <v>8</v>
      </c>
    </row>
    <row r="137" spans="1:17" x14ac:dyDescent="0.25">
      <c r="A137">
        <v>400</v>
      </c>
      <c r="B137" t="s">
        <v>10861</v>
      </c>
      <c r="C137" t="s">
        <v>9788</v>
      </c>
      <c r="D137" t="s">
        <v>7</v>
      </c>
      <c r="E137" t="s">
        <v>8055</v>
      </c>
      <c r="F137" t="s">
        <v>8</v>
      </c>
      <c r="I137">
        <v>32</v>
      </c>
      <c r="J137" t="s">
        <v>12972</v>
      </c>
      <c r="K137" t="s">
        <v>10954</v>
      </c>
      <c r="L137" t="s">
        <v>32</v>
      </c>
      <c r="M137" t="s">
        <v>9499</v>
      </c>
      <c r="N137" t="s">
        <v>8</v>
      </c>
      <c r="P137" t="s">
        <v>8</v>
      </c>
      <c r="Q137" t="s">
        <v>8</v>
      </c>
    </row>
    <row r="138" spans="1:17" x14ac:dyDescent="0.25">
      <c r="A138">
        <v>80</v>
      </c>
      <c r="B138" t="s">
        <v>11740</v>
      </c>
      <c r="C138" t="s">
        <v>10869</v>
      </c>
      <c r="D138" t="s">
        <v>7</v>
      </c>
      <c r="E138" t="s">
        <v>8055</v>
      </c>
      <c r="F138" t="s">
        <v>8</v>
      </c>
      <c r="I138">
        <v>32</v>
      </c>
      <c r="J138" t="s">
        <v>12973</v>
      </c>
      <c r="K138" t="s">
        <v>12974</v>
      </c>
      <c r="L138" t="s">
        <v>32</v>
      </c>
      <c r="M138" t="s">
        <v>9499</v>
      </c>
      <c r="N138" t="s">
        <v>8</v>
      </c>
      <c r="P138" t="s">
        <v>8</v>
      </c>
      <c r="Q138" t="s">
        <v>8</v>
      </c>
    </row>
    <row r="139" spans="1:17" x14ac:dyDescent="0.25">
      <c r="A139">
        <v>842</v>
      </c>
      <c r="B139" t="s">
        <v>11456</v>
      </c>
      <c r="C139" t="s">
        <v>9439</v>
      </c>
      <c r="D139" t="s">
        <v>9505</v>
      </c>
      <c r="E139" t="s">
        <v>9519</v>
      </c>
      <c r="F139" t="s">
        <v>8</v>
      </c>
      <c r="I139">
        <v>1640</v>
      </c>
      <c r="J139" t="s">
        <v>10938</v>
      </c>
      <c r="K139" t="s">
        <v>10939</v>
      </c>
      <c r="L139" t="s">
        <v>7</v>
      </c>
      <c r="M139" t="s">
        <v>8055</v>
      </c>
      <c r="N139" t="s">
        <v>8</v>
      </c>
      <c r="P139" t="s">
        <v>8</v>
      </c>
      <c r="Q139" t="s">
        <v>8</v>
      </c>
    </row>
    <row r="140" spans="1:17" x14ac:dyDescent="0.25">
      <c r="A140">
        <v>1000</v>
      </c>
      <c r="B140" t="s">
        <v>11457</v>
      </c>
      <c r="C140" t="s">
        <v>10874</v>
      </c>
      <c r="D140" t="s">
        <v>9505</v>
      </c>
      <c r="E140" t="s">
        <v>9519</v>
      </c>
      <c r="F140" t="s">
        <v>8</v>
      </c>
      <c r="I140">
        <v>1078</v>
      </c>
      <c r="J140" t="s">
        <v>9840</v>
      </c>
      <c r="K140" t="s">
        <v>8184</v>
      </c>
      <c r="L140" t="s">
        <v>12</v>
      </c>
      <c r="M140" t="s">
        <v>8054</v>
      </c>
      <c r="N140" t="s">
        <v>8</v>
      </c>
      <c r="P140" t="s">
        <v>8</v>
      </c>
      <c r="Q140" t="s">
        <v>8</v>
      </c>
    </row>
    <row r="141" spans="1:17" x14ac:dyDescent="0.25">
      <c r="A141">
        <v>121</v>
      </c>
      <c r="B141" t="s">
        <v>12020</v>
      </c>
      <c r="C141" t="s">
        <v>12021</v>
      </c>
      <c r="D141" t="s">
        <v>9505</v>
      </c>
      <c r="E141" t="s">
        <v>9519</v>
      </c>
      <c r="F141" t="s">
        <v>8</v>
      </c>
      <c r="I141">
        <v>26</v>
      </c>
      <c r="J141" t="s">
        <v>12111</v>
      </c>
      <c r="K141" t="s">
        <v>12112</v>
      </c>
      <c r="L141" t="s">
        <v>7</v>
      </c>
      <c r="M141" t="s">
        <v>8055</v>
      </c>
      <c r="N141" t="s">
        <v>8</v>
      </c>
      <c r="P141" t="s">
        <v>8</v>
      </c>
      <c r="Q141" t="s">
        <v>8</v>
      </c>
    </row>
    <row r="142" spans="1:17" x14ac:dyDescent="0.25">
      <c r="A142">
        <v>520</v>
      </c>
      <c r="B142" t="s">
        <v>8744</v>
      </c>
      <c r="C142" t="s">
        <v>8745</v>
      </c>
      <c r="D142" t="s">
        <v>7</v>
      </c>
      <c r="E142" t="s">
        <v>8055</v>
      </c>
      <c r="F142" t="s">
        <v>8</v>
      </c>
      <c r="I142">
        <v>616</v>
      </c>
      <c r="J142" t="s">
        <v>10993</v>
      </c>
      <c r="K142" t="s">
        <v>8193</v>
      </c>
      <c r="L142" t="s">
        <v>12</v>
      </c>
      <c r="M142" t="s">
        <v>8054</v>
      </c>
      <c r="N142" t="s">
        <v>8</v>
      </c>
      <c r="P142" t="s">
        <v>8</v>
      </c>
      <c r="Q142" t="s">
        <v>8</v>
      </c>
    </row>
    <row r="143" spans="1:17" x14ac:dyDescent="0.25">
      <c r="A143">
        <v>300</v>
      </c>
      <c r="B143" t="s">
        <v>9789</v>
      </c>
      <c r="C143" t="s">
        <v>9790</v>
      </c>
      <c r="D143" t="s">
        <v>9505</v>
      </c>
      <c r="E143" t="s">
        <v>8055</v>
      </c>
      <c r="F143" t="s">
        <v>8</v>
      </c>
      <c r="I143">
        <v>308</v>
      </c>
      <c r="J143" t="s">
        <v>9443</v>
      </c>
      <c r="K143" t="s">
        <v>8187</v>
      </c>
      <c r="L143" t="s">
        <v>12</v>
      </c>
      <c r="M143" t="s">
        <v>8054</v>
      </c>
      <c r="N143" t="s">
        <v>8</v>
      </c>
      <c r="P143" t="s">
        <v>8</v>
      </c>
      <c r="Q143" t="s">
        <v>8</v>
      </c>
    </row>
    <row r="144" spans="1:17" x14ac:dyDescent="0.25">
      <c r="A144">
        <v>700</v>
      </c>
      <c r="B144" t="s">
        <v>12640</v>
      </c>
      <c r="C144" t="s">
        <v>12641</v>
      </c>
      <c r="D144" t="s">
        <v>7</v>
      </c>
      <c r="E144" t="s">
        <v>8055</v>
      </c>
      <c r="F144" t="s">
        <v>8</v>
      </c>
      <c r="I144">
        <v>720</v>
      </c>
      <c r="J144" t="s">
        <v>10103</v>
      </c>
      <c r="K144" t="s">
        <v>8187</v>
      </c>
      <c r="L144" t="s">
        <v>7</v>
      </c>
      <c r="M144" t="s">
        <v>8055</v>
      </c>
      <c r="N144" t="s">
        <v>8</v>
      </c>
      <c r="P144" t="s">
        <v>8</v>
      </c>
      <c r="Q144" t="s">
        <v>8</v>
      </c>
    </row>
    <row r="145" spans="1:17" x14ac:dyDescent="0.25">
      <c r="A145">
        <v>480</v>
      </c>
      <c r="B145" t="s">
        <v>12966</v>
      </c>
      <c r="C145" t="s">
        <v>12967</v>
      </c>
      <c r="D145" t="s">
        <v>9505</v>
      </c>
      <c r="E145" t="s">
        <v>12968</v>
      </c>
      <c r="F145" t="s">
        <v>8</v>
      </c>
      <c r="I145">
        <v>2592</v>
      </c>
      <c r="J145" t="s">
        <v>8764</v>
      </c>
      <c r="K145" t="s">
        <v>8765</v>
      </c>
      <c r="L145" t="s">
        <v>7</v>
      </c>
      <c r="M145" t="s">
        <v>8055</v>
      </c>
      <c r="N145" t="s">
        <v>8</v>
      </c>
      <c r="P145" t="s">
        <v>8</v>
      </c>
      <c r="Q145" t="s">
        <v>8</v>
      </c>
    </row>
    <row r="146" spans="1:17" x14ac:dyDescent="0.25">
      <c r="A146">
        <v>360</v>
      </c>
      <c r="B146" t="s">
        <v>11484</v>
      </c>
      <c r="C146" t="s">
        <v>11485</v>
      </c>
      <c r="D146" t="s">
        <v>7</v>
      </c>
      <c r="E146" t="s">
        <v>8055</v>
      </c>
      <c r="F146" t="s">
        <v>8</v>
      </c>
      <c r="I146">
        <v>640</v>
      </c>
      <c r="J146" t="s">
        <v>8424</v>
      </c>
      <c r="K146" t="s">
        <v>8425</v>
      </c>
      <c r="L146" t="s">
        <v>7</v>
      </c>
      <c r="M146" t="s">
        <v>8055</v>
      </c>
      <c r="N146" t="s">
        <v>8</v>
      </c>
      <c r="P146" t="s">
        <v>8</v>
      </c>
      <c r="Q146" t="s">
        <v>8</v>
      </c>
    </row>
    <row r="147" spans="1:17" x14ac:dyDescent="0.25">
      <c r="A147">
        <v>1960</v>
      </c>
      <c r="B147" t="s">
        <v>9688</v>
      </c>
      <c r="C147" t="s">
        <v>9689</v>
      </c>
      <c r="D147" t="s">
        <v>7</v>
      </c>
      <c r="E147" t="s">
        <v>8055</v>
      </c>
      <c r="F147" t="s">
        <v>8</v>
      </c>
      <c r="I147">
        <v>1440</v>
      </c>
      <c r="J147" t="s">
        <v>2822</v>
      </c>
      <c r="K147" t="s">
        <v>8188</v>
      </c>
      <c r="L147" t="s">
        <v>7</v>
      </c>
      <c r="M147" t="s">
        <v>8055</v>
      </c>
      <c r="N147" t="s">
        <v>17</v>
      </c>
      <c r="P147" t="s">
        <v>8</v>
      </c>
      <c r="Q147" t="s">
        <v>8</v>
      </c>
    </row>
    <row r="148" spans="1:17" x14ac:dyDescent="0.25">
      <c r="A148">
        <v>920</v>
      </c>
      <c r="B148" t="s">
        <v>2812</v>
      </c>
      <c r="C148" t="s">
        <v>2813</v>
      </c>
      <c r="D148" t="s">
        <v>7</v>
      </c>
      <c r="E148" t="s">
        <v>8055</v>
      </c>
      <c r="F148" t="s">
        <v>8</v>
      </c>
      <c r="I148">
        <v>1560</v>
      </c>
      <c r="J148" t="s">
        <v>9694</v>
      </c>
      <c r="K148" t="s">
        <v>9695</v>
      </c>
      <c r="L148" t="s">
        <v>7</v>
      </c>
      <c r="M148" t="s">
        <v>8055</v>
      </c>
      <c r="N148" t="s">
        <v>17</v>
      </c>
      <c r="P148" t="s">
        <v>8</v>
      </c>
      <c r="Q148" t="s">
        <v>8</v>
      </c>
    </row>
    <row r="149" spans="1:17" x14ac:dyDescent="0.25">
      <c r="A149" t="s">
        <v>8</v>
      </c>
      <c r="B149" t="s">
        <v>8</v>
      </c>
      <c r="C149" t="s">
        <v>8</v>
      </c>
      <c r="D149" t="s">
        <v>8</v>
      </c>
      <c r="E149" t="s">
        <v>8</v>
      </c>
      <c r="F149" t="s">
        <v>8</v>
      </c>
      <c r="I149" t="s">
        <v>8</v>
      </c>
      <c r="J149" t="s">
        <v>8</v>
      </c>
      <c r="K149" t="s">
        <v>8</v>
      </c>
      <c r="L149" t="s">
        <v>8</v>
      </c>
      <c r="M149" t="s">
        <v>8</v>
      </c>
      <c r="N149" t="s">
        <v>8</v>
      </c>
      <c r="P149" t="s">
        <v>8</v>
      </c>
      <c r="Q149" t="s">
        <v>8</v>
      </c>
    </row>
    <row r="150" spans="1:17" x14ac:dyDescent="0.25">
      <c r="A150" t="s">
        <v>8</v>
      </c>
      <c r="B150" t="s">
        <v>8</v>
      </c>
      <c r="C150" t="s">
        <v>8</v>
      </c>
      <c r="D150" t="s">
        <v>8</v>
      </c>
      <c r="E150" t="s">
        <v>8</v>
      </c>
      <c r="F150" t="s">
        <v>8</v>
      </c>
      <c r="I150" t="s">
        <v>8</v>
      </c>
      <c r="J150" t="s">
        <v>8</v>
      </c>
      <c r="K150" t="s">
        <v>8</v>
      </c>
      <c r="L150" t="s">
        <v>8</v>
      </c>
      <c r="M150" t="s">
        <v>8</v>
      </c>
      <c r="N150" t="s">
        <v>8</v>
      </c>
      <c r="P150" t="s">
        <v>8</v>
      </c>
      <c r="Q150" t="s">
        <v>8</v>
      </c>
    </row>
    <row r="151" spans="1:17" x14ac:dyDescent="0.25">
      <c r="A151" t="s">
        <v>8</v>
      </c>
      <c r="B151" t="s">
        <v>8</v>
      </c>
      <c r="C151" t="s">
        <v>8</v>
      </c>
      <c r="D151" t="s">
        <v>8</v>
      </c>
      <c r="E151" t="s">
        <v>8</v>
      </c>
      <c r="F151" t="s">
        <v>8</v>
      </c>
      <c r="I151" t="s">
        <v>8</v>
      </c>
      <c r="J151" t="s">
        <v>8</v>
      </c>
      <c r="K151" t="s">
        <v>8</v>
      </c>
      <c r="L151" t="s">
        <v>8</v>
      </c>
      <c r="M151" t="s">
        <v>8</v>
      </c>
      <c r="N151" t="s">
        <v>8</v>
      </c>
      <c r="P151" t="s">
        <v>8</v>
      </c>
      <c r="Q151" t="s">
        <v>8</v>
      </c>
    </row>
    <row r="152" spans="1:17" x14ac:dyDescent="0.25">
      <c r="A152" t="s">
        <v>8</v>
      </c>
      <c r="B152" t="s">
        <v>8</v>
      </c>
      <c r="C152" t="s">
        <v>8</v>
      </c>
      <c r="D152" t="s">
        <v>8</v>
      </c>
      <c r="E152" t="s">
        <v>8</v>
      </c>
      <c r="F152" t="s">
        <v>8</v>
      </c>
      <c r="I152" t="s">
        <v>8</v>
      </c>
      <c r="J152" t="s">
        <v>8</v>
      </c>
      <c r="K152" t="s">
        <v>8</v>
      </c>
      <c r="L152" t="s">
        <v>8</v>
      </c>
      <c r="M152" t="s">
        <v>8</v>
      </c>
      <c r="N152" t="s">
        <v>8</v>
      </c>
      <c r="P152" t="s">
        <v>8</v>
      </c>
      <c r="Q152" t="s">
        <v>8</v>
      </c>
    </row>
    <row r="153" spans="1:17" x14ac:dyDescent="0.25">
      <c r="A153" t="s">
        <v>8</v>
      </c>
      <c r="B153" t="s">
        <v>8</v>
      </c>
      <c r="C153" t="s">
        <v>8</v>
      </c>
      <c r="D153" t="s">
        <v>8</v>
      </c>
      <c r="E153" t="s">
        <v>8</v>
      </c>
      <c r="F153" t="s">
        <v>8</v>
      </c>
      <c r="I153" t="s">
        <v>8</v>
      </c>
      <c r="J153" t="s">
        <v>8</v>
      </c>
      <c r="K153" t="s">
        <v>8</v>
      </c>
      <c r="L153" t="s">
        <v>8</v>
      </c>
      <c r="M153" t="s">
        <v>8</v>
      </c>
      <c r="N153" t="s">
        <v>8</v>
      </c>
      <c r="P153" t="s">
        <v>8</v>
      </c>
      <c r="Q153" t="s">
        <v>8</v>
      </c>
    </row>
    <row r="154" spans="1:17" x14ac:dyDescent="0.25">
      <c r="A154" t="s">
        <v>8</v>
      </c>
      <c r="B154" t="s">
        <v>8</v>
      </c>
      <c r="C154" t="s">
        <v>8</v>
      </c>
      <c r="D154" t="s">
        <v>8</v>
      </c>
      <c r="E154" t="s">
        <v>8</v>
      </c>
      <c r="F154" t="s">
        <v>8</v>
      </c>
      <c r="I154" t="s">
        <v>8</v>
      </c>
      <c r="J154" t="s">
        <v>8</v>
      </c>
      <c r="K154" t="s">
        <v>8</v>
      </c>
      <c r="L154" t="s">
        <v>8</v>
      </c>
      <c r="M154" t="s">
        <v>8</v>
      </c>
      <c r="N154" t="s">
        <v>8</v>
      </c>
      <c r="P154" t="s">
        <v>8</v>
      </c>
      <c r="Q154" t="s">
        <v>8</v>
      </c>
    </row>
    <row r="155" spans="1:17" x14ac:dyDescent="0.25">
      <c r="A155" t="s">
        <v>8</v>
      </c>
      <c r="B155" t="s">
        <v>8</v>
      </c>
      <c r="C155" t="s">
        <v>8</v>
      </c>
      <c r="D155" t="s">
        <v>8</v>
      </c>
      <c r="E155" t="s">
        <v>8</v>
      </c>
      <c r="F155" t="s">
        <v>8</v>
      </c>
      <c r="I155" t="s">
        <v>8</v>
      </c>
      <c r="J155" t="s">
        <v>8</v>
      </c>
      <c r="K155" t="s">
        <v>8</v>
      </c>
      <c r="L155" t="s">
        <v>8</v>
      </c>
      <c r="M155" t="s">
        <v>8</v>
      </c>
      <c r="N155" t="s">
        <v>8</v>
      </c>
      <c r="P155" t="s">
        <v>8</v>
      </c>
      <c r="Q155" t="s">
        <v>8</v>
      </c>
    </row>
    <row r="156" spans="1:17" x14ac:dyDescent="0.25">
      <c r="A156" t="s">
        <v>8</v>
      </c>
      <c r="B156" t="s">
        <v>8</v>
      </c>
      <c r="C156" t="s">
        <v>8</v>
      </c>
      <c r="D156" t="s">
        <v>8</v>
      </c>
      <c r="E156" t="s">
        <v>8</v>
      </c>
      <c r="F156" t="s">
        <v>8</v>
      </c>
      <c r="I156" t="s">
        <v>8</v>
      </c>
      <c r="J156" t="s">
        <v>8</v>
      </c>
      <c r="K156" t="s">
        <v>8</v>
      </c>
      <c r="L156" t="s">
        <v>8</v>
      </c>
      <c r="M156" t="s">
        <v>8</v>
      </c>
      <c r="N156" t="s">
        <v>8</v>
      </c>
      <c r="P156" t="s">
        <v>8</v>
      </c>
      <c r="Q156" t="s">
        <v>8</v>
      </c>
    </row>
    <row r="157" spans="1:17" x14ac:dyDescent="0.25">
      <c r="A157" t="s">
        <v>8</v>
      </c>
      <c r="B157" t="s">
        <v>8</v>
      </c>
      <c r="C157" t="s">
        <v>8</v>
      </c>
      <c r="D157" t="s">
        <v>8</v>
      </c>
      <c r="E157" t="s">
        <v>8</v>
      </c>
      <c r="F157" t="s">
        <v>8</v>
      </c>
      <c r="I157" t="s">
        <v>8</v>
      </c>
      <c r="J157" t="s">
        <v>8</v>
      </c>
      <c r="K157" t="s">
        <v>8</v>
      </c>
      <c r="L157" t="s">
        <v>8</v>
      </c>
      <c r="M157" t="s">
        <v>8</v>
      </c>
      <c r="N157" t="s">
        <v>8</v>
      </c>
      <c r="P157" t="s">
        <v>8</v>
      </c>
      <c r="Q157" t="s">
        <v>8</v>
      </c>
    </row>
    <row r="158" spans="1:17" x14ac:dyDescent="0.25">
      <c r="A158" t="s">
        <v>8</v>
      </c>
      <c r="B158" t="s">
        <v>8</v>
      </c>
      <c r="C158" t="s">
        <v>8</v>
      </c>
      <c r="D158" t="s">
        <v>8</v>
      </c>
      <c r="E158" t="s">
        <v>8</v>
      </c>
      <c r="F158" t="s">
        <v>8</v>
      </c>
      <c r="I158" t="s">
        <v>8</v>
      </c>
      <c r="J158" t="s">
        <v>8</v>
      </c>
      <c r="K158" t="s">
        <v>8</v>
      </c>
      <c r="L158" t="s">
        <v>8</v>
      </c>
      <c r="M158" t="s">
        <v>8</v>
      </c>
      <c r="N158" t="s">
        <v>8</v>
      </c>
      <c r="P158" t="s">
        <v>8</v>
      </c>
      <c r="Q158" t="s">
        <v>8</v>
      </c>
    </row>
    <row r="159" spans="1:17" x14ac:dyDescent="0.25">
      <c r="A159" t="s">
        <v>8</v>
      </c>
      <c r="B159" t="s">
        <v>8</v>
      </c>
      <c r="C159" t="s">
        <v>8</v>
      </c>
      <c r="D159" t="s">
        <v>8</v>
      </c>
      <c r="E159" t="s">
        <v>8</v>
      </c>
      <c r="F159" t="s">
        <v>8</v>
      </c>
      <c r="I159" t="s">
        <v>8</v>
      </c>
      <c r="J159" t="s">
        <v>8</v>
      </c>
      <c r="K159" t="s">
        <v>8</v>
      </c>
      <c r="L159" t="s">
        <v>8</v>
      </c>
      <c r="M159" t="s">
        <v>8</v>
      </c>
      <c r="N159" t="s">
        <v>8</v>
      </c>
      <c r="P159" t="s">
        <v>8</v>
      </c>
      <c r="Q159" t="s">
        <v>8</v>
      </c>
    </row>
    <row r="160" spans="1:17" x14ac:dyDescent="0.25">
      <c r="A160" t="s">
        <v>8</v>
      </c>
      <c r="B160" t="s">
        <v>8</v>
      </c>
      <c r="C160" t="s">
        <v>8</v>
      </c>
      <c r="D160" t="s">
        <v>8</v>
      </c>
      <c r="E160" t="s">
        <v>8</v>
      </c>
      <c r="F160" t="s">
        <v>8</v>
      </c>
      <c r="I160" t="s">
        <v>8</v>
      </c>
      <c r="J160" t="s">
        <v>8</v>
      </c>
      <c r="K160" t="s">
        <v>8</v>
      </c>
      <c r="L160" t="s">
        <v>8</v>
      </c>
      <c r="M160" t="s">
        <v>8</v>
      </c>
      <c r="N160" t="s">
        <v>8</v>
      </c>
      <c r="P160" t="s">
        <v>8</v>
      </c>
      <c r="Q160" t="s">
        <v>8</v>
      </c>
    </row>
    <row r="161" spans="1:17" x14ac:dyDescent="0.25">
      <c r="A161" t="s">
        <v>8</v>
      </c>
      <c r="B161" t="s">
        <v>8</v>
      </c>
      <c r="C161" t="s">
        <v>8</v>
      </c>
      <c r="D161" t="s">
        <v>8</v>
      </c>
      <c r="E161" t="s">
        <v>8</v>
      </c>
      <c r="F161" t="s">
        <v>8</v>
      </c>
      <c r="I161" t="s">
        <v>8</v>
      </c>
      <c r="J161" t="s">
        <v>8</v>
      </c>
      <c r="K161" t="s">
        <v>8</v>
      </c>
      <c r="L161" t="s">
        <v>8</v>
      </c>
      <c r="M161" t="s">
        <v>8</v>
      </c>
      <c r="N161" t="s">
        <v>8</v>
      </c>
      <c r="P161" t="s">
        <v>8</v>
      </c>
      <c r="Q161" t="s">
        <v>8</v>
      </c>
    </row>
    <row r="162" spans="1:17" x14ac:dyDescent="0.25">
      <c r="A162" t="s">
        <v>8</v>
      </c>
      <c r="B162" t="s">
        <v>8</v>
      </c>
      <c r="C162" t="s">
        <v>8</v>
      </c>
      <c r="D162" t="s">
        <v>8</v>
      </c>
      <c r="E162" t="s">
        <v>8</v>
      </c>
      <c r="F162" t="s">
        <v>8</v>
      </c>
      <c r="I162" t="s">
        <v>8</v>
      </c>
      <c r="J162" t="s">
        <v>8</v>
      </c>
      <c r="K162" t="s">
        <v>8</v>
      </c>
      <c r="L162" t="s">
        <v>8</v>
      </c>
      <c r="M162" t="s">
        <v>8</v>
      </c>
      <c r="N162" t="s">
        <v>8</v>
      </c>
      <c r="P162" t="s">
        <v>8</v>
      </c>
      <c r="Q162" t="s">
        <v>8</v>
      </c>
    </row>
    <row r="163" spans="1:17" x14ac:dyDescent="0.25">
      <c r="A163" t="s">
        <v>8</v>
      </c>
      <c r="B163" t="s">
        <v>8</v>
      </c>
      <c r="C163" t="s">
        <v>8</v>
      </c>
      <c r="D163" t="s">
        <v>8</v>
      </c>
      <c r="E163" t="s">
        <v>8</v>
      </c>
      <c r="F163" t="s">
        <v>8</v>
      </c>
      <c r="I163" t="s">
        <v>8</v>
      </c>
      <c r="J163" t="s">
        <v>8</v>
      </c>
      <c r="K163" t="s">
        <v>8</v>
      </c>
      <c r="L163" t="s">
        <v>8</v>
      </c>
      <c r="M163" t="s">
        <v>8</v>
      </c>
      <c r="N163" t="s">
        <v>8</v>
      </c>
      <c r="P163" t="s">
        <v>8</v>
      </c>
      <c r="Q163" t="s">
        <v>8</v>
      </c>
    </row>
    <row r="164" spans="1:17" x14ac:dyDescent="0.25">
      <c r="A164" t="s">
        <v>8</v>
      </c>
      <c r="B164" t="s">
        <v>8</v>
      </c>
      <c r="C164" t="s">
        <v>8</v>
      </c>
      <c r="D164" t="s">
        <v>8</v>
      </c>
      <c r="E164" t="s">
        <v>8</v>
      </c>
      <c r="F164" t="s">
        <v>8</v>
      </c>
      <c r="I164" t="s">
        <v>8</v>
      </c>
      <c r="J164" t="s">
        <v>8</v>
      </c>
      <c r="K164" t="s">
        <v>8</v>
      </c>
      <c r="L164" t="s">
        <v>8</v>
      </c>
      <c r="M164" t="s">
        <v>8</v>
      </c>
      <c r="N164" t="s">
        <v>8</v>
      </c>
      <c r="P164" t="s">
        <v>8</v>
      </c>
      <c r="Q164" t="s">
        <v>8</v>
      </c>
    </row>
    <row r="165" spans="1:17" x14ac:dyDescent="0.25">
      <c r="A165" t="s">
        <v>8</v>
      </c>
      <c r="B165" t="s">
        <v>8</v>
      </c>
      <c r="C165" t="s">
        <v>8</v>
      </c>
      <c r="D165" t="s">
        <v>8</v>
      </c>
      <c r="E165" t="s">
        <v>8</v>
      </c>
      <c r="F165" t="s">
        <v>8</v>
      </c>
      <c r="I165" t="s">
        <v>8</v>
      </c>
      <c r="J165" t="s">
        <v>8</v>
      </c>
      <c r="K165" t="s">
        <v>8</v>
      </c>
      <c r="L165" t="s">
        <v>8</v>
      </c>
      <c r="M165" t="s">
        <v>8</v>
      </c>
      <c r="N165" t="s">
        <v>8</v>
      </c>
      <c r="P165" t="s">
        <v>8</v>
      </c>
      <c r="Q165" t="s">
        <v>8</v>
      </c>
    </row>
    <row r="166" spans="1:17" x14ac:dyDescent="0.25">
      <c r="A166" t="s">
        <v>8</v>
      </c>
      <c r="B166" t="s">
        <v>8</v>
      </c>
      <c r="C166" t="s">
        <v>8</v>
      </c>
      <c r="D166" t="s">
        <v>8</v>
      </c>
      <c r="E166" t="s">
        <v>8</v>
      </c>
      <c r="F166" t="s">
        <v>8</v>
      </c>
      <c r="I166" t="s">
        <v>8</v>
      </c>
      <c r="J166" t="s">
        <v>8</v>
      </c>
      <c r="K166" t="s">
        <v>8</v>
      </c>
      <c r="L166" t="s">
        <v>8</v>
      </c>
      <c r="M166" t="s">
        <v>8</v>
      </c>
      <c r="N166" t="s">
        <v>8</v>
      </c>
      <c r="P166" t="s">
        <v>8</v>
      </c>
      <c r="Q166" t="s">
        <v>8</v>
      </c>
    </row>
    <row r="167" spans="1:17" x14ac:dyDescent="0.25">
      <c r="P167" t="s">
        <v>8</v>
      </c>
      <c r="Q167" t="s">
        <v>8</v>
      </c>
    </row>
    <row r="168" spans="1:17" x14ac:dyDescent="0.25">
      <c r="P168" t="s">
        <v>8</v>
      </c>
      <c r="Q168" t="s">
        <v>8</v>
      </c>
    </row>
    <row r="169" spans="1:17" x14ac:dyDescent="0.25">
      <c r="A169" t="s">
        <v>8</v>
      </c>
      <c r="B169" t="s">
        <v>8</v>
      </c>
      <c r="C169" t="s">
        <v>8</v>
      </c>
      <c r="D169" t="s">
        <v>8</v>
      </c>
      <c r="E169" t="s">
        <v>8</v>
      </c>
      <c r="F169" t="s">
        <v>8</v>
      </c>
      <c r="I169" t="s">
        <v>8</v>
      </c>
      <c r="J169" t="s">
        <v>8</v>
      </c>
      <c r="K169" t="s">
        <v>8</v>
      </c>
      <c r="L169" t="s">
        <v>8</v>
      </c>
      <c r="M169" t="s">
        <v>8</v>
      </c>
      <c r="N169" t="s">
        <v>8</v>
      </c>
      <c r="P169" t="s">
        <v>8</v>
      </c>
      <c r="Q169" t="s">
        <v>8</v>
      </c>
    </row>
    <row r="170" spans="1:17" x14ac:dyDescent="0.25">
      <c r="A170" t="s">
        <v>8</v>
      </c>
      <c r="B170" t="s">
        <v>8</v>
      </c>
      <c r="C170" t="s">
        <v>8</v>
      </c>
      <c r="D170" t="s">
        <v>8</v>
      </c>
      <c r="E170" t="s">
        <v>8</v>
      </c>
      <c r="F170" t="s">
        <v>8</v>
      </c>
      <c r="I170" t="s">
        <v>8</v>
      </c>
      <c r="J170" t="s">
        <v>8</v>
      </c>
      <c r="K170" t="s">
        <v>8</v>
      </c>
      <c r="L170" t="s">
        <v>8</v>
      </c>
      <c r="M170" t="s">
        <v>8</v>
      </c>
      <c r="N170" t="s">
        <v>8</v>
      </c>
      <c r="P170" t="s">
        <v>8</v>
      </c>
      <c r="Q170" t="s">
        <v>8</v>
      </c>
    </row>
    <row r="171" spans="1:17" x14ac:dyDescent="0.25">
      <c r="A171" t="s">
        <v>8</v>
      </c>
      <c r="B171" t="s">
        <v>8</v>
      </c>
      <c r="C171" t="s">
        <v>8</v>
      </c>
      <c r="D171" t="s">
        <v>8</v>
      </c>
      <c r="E171" t="s">
        <v>8</v>
      </c>
      <c r="F171" t="s">
        <v>8</v>
      </c>
      <c r="I171" t="s">
        <v>8</v>
      </c>
      <c r="J171" t="s">
        <v>8</v>
      </c>
      <c r="K171" t="s">
        <v>8</v>
      </c>
      <c r="L171" t="s">
        <v>8</v>
      </c>
      <c r="M171" t="s">
        <v>8</v>
      </c>
      <c r="N171" t="s">
        <v>8</v>
      </c>
      <c r="P171" t="s">
        <v>8</v>
      </c>
      <c r="Q171" t="s">
        <v>8</v>
      </c>
    </row>
    <row r="172" spans="1:17" x14ac:dyDescent="0.25">
      <c r="A172" t="s">
        <v>8</v>
      </c>
      <c r="B172" t="s">
        <v>8</v>
      </c>
      <c r="C172" t="s">
        <v>8</v>
      </c>
      <c r="D172" t="s">
        <v>8</v>
      </c>
      <c r="E172" t="s">
        <v>8</v>
      </c>
      <c r="F172" t="s">
        <v>8</v>
      </c>
      <c r="I172" t="s">
        <v>8</v>
      </c>
      <c r="J172" t="s">
        <v>8</v>
      </c>
      <c r="K172" t="s">
        <v>8</v>
      </c>
      <c r="L172" t="s">
        <v>8</v>
      </c>
      <c r="M172" t="s">
        <v>8</v>
      </c>
      <c r="N172" t="s">
        <v>8</v>
      </c>
      <c r="P172" t="s">
        <v>8</v>
      </c>
      <c r="Q172" t="s">
        <v>8</v>
      </c>
    </row>
    <row r="173" spans="1:17" x14ac:dyDescent="0.25">
      <c r="A173" t="s">
        <v>8</v>
      </c>
      <c r="B173" t="s">
        <v>8</v>
      </c>
      <c r="C173" t="s">
        <v>8</v>
      </c>
      <c r="D173" t="s">
        <v>8</v>
      </c>
      <c r="E173" t="s">
        <v>8</v>
      </c>
      <c r="F173" t="s">
        <v>8</v>
      </c>
      <c r="I173" t="s">
        <v>8</v>
      </c>
      <c r="J173" t="s">
        <v>8</v>
      </c>
      <c r="K173" t="s">
        <v>8</v>
      </c>
      <c r="L173" t="s">
        <v>8</v>
      </c>
      <c r="M173" t="s">
        <v>8</v>
      </c>
      <c r="N173" t="s">
        <v>8</v>
      </c>
      <c r="P173" t="s">
        <v>8</v>
      </c>
      <c r="Q173" t="s">
        <v>8</v>
      </c>
    </row>
    <row r="174" spans="1:17" x14ac:dyDescent="0.25">
      <c r="A174" t="s">
        <v>8</v>
      </c>
      <c r="B174" t="s">
        <v>8</v>
      </c>
      <c r="C174" t="s">
        <v>8</v>
      </c>
      <c r="D174" t="s">
        <v>8</v>
      </c>
      <c r="E174" t="s">
        <v>8</v>
      </c>
      <c r="F174" t="s">
        <v>8</v>
      </c>
      <c r="I174" t="s">
        <v>8</v>
      </c>
      <c r="J174" t="s">
        <v>8</v>
      </c>
      <c r="K174" t="s">
        <v>8</v>
      </c>
      <c r="L174" t="s">
        <v>8</v>
      </c>
      <c r="M174" t="s">
        <v>8</v>
      </c>
      <c r="N174" t="s">
        <v>8</v>
      </c>
      <c r="P174" t="s">
        <v>8</v>
      </c>
      <c r="Q174" t="s">
        <v>8</v>
      </c>
    </row>
    <row r="175" spans="1:17" x14ac:dyDescent="0.25">
      <c r="A175" t="s">
        <v>8</v>
      </c>
      <c r="B175" t="s">
        <v>8</v>
      </c>
      <c r="C175" t="s">
        <v>8</v>
      </c>
      <c r="D175" t="s">
        <v>8</v>
      </c>
      <c r="E175" t="s">
        <v>8</v>
      </c>
      <c r="F175" t="s">
        <v>8</v>
      </c>
      <c r="I175" t="s">
        <v>8</v>
      </c>
      <c r="J175" t="s">
        <v>8</v>
      </c>
      <c r="K175" t="s">
        <v>8</v>
      </c>
      <c r="L175" t="s">
        <v>8</v>
      </c>
      <c r="M175" t="s">
        <v>8</v>
      </c>
      <c r="N175" t="s">
        <v>8</v>
      </c>
      <c r="P175" t="s">
        <v>8</v>
      </c>
      <c r="Q175" t="s">
        <v>8</v>
      </c>
    </row>
    <row r="176" spans="1:17" x14ac:dyDescent="0.25">
      <c r="A176" t="s">
        <v>8</v>
      </c>
      <c r="B176" t="s">
        <v>8</v>
      </c>
      <c r="C176" t="s">
        <v>8</v>
      </c>
      <c r="D176" t="s">
        <v>8</v>
      </c>
      <c r="E176" t="s">
        <v>8</v>
      </c>
      <c r="F176" t="s">
        <v>8</v>
      </c>
      <c r="I176" t="s">
        <v>8</v>
      </c>
      <c r="J176" t="s">
        <v>8</v>
      </c>
      <c r="K176" t="s">
        <v>8</v>
      </c>
      <c r="L176" t="s">
        <v>8</v>
      </c>
      <c r="M176" t="s">
        <v>8</v>
      </c>
      <c r="N176" t="s">
        <v>8</v>
      </c>
      <c r="P176" t="s">
        <v>8</v>
      </c>
      <c r="Q176" t="s">
        <v>8</v>
      </c>
    </row>
    <row r="177" spans="1:17" x14ac:dyDescent="0.25">
      <c r="A177" t="s">
        <v>8</v>
      </c>
      <c r="B177" t="s">
        <v>8</v>
      </c>
      <c r="C177" t="s">
        <v>8</v>
      </c>
      <c r="D177" t="s">
        <v>8</v>
      </c>
      <c r="E177" t="s">
        <v>8</v>
      </c>
      <c r="F177" t="s">
        <v>8</v>
      </c>
      <c r="I177" t="s">
        <v>8</v>
      </c>
      <c r="J177" t="s">
        <v>8</v>
      </c>
      <c r="K177" t="s">
        <v>8</v>
      </c>
      <c r="L177" t="s">
        <v>8</v>
      </c>
      <c r="M177" t="s">
        <v>8</v>
      </c>
      <c r="N177" t="s">
        <v>8</v>
      </c>
      <c r="P177" t="s">
        <v>8</v>
      </c>
      <c r="Q177" t="s">
        <v>8</v>
      </c>
    </row>
    <row r="178" spans="1:17" x14ac:dyDescent="0.25">
      <c r="A178" t="s">
        <v>8</v>
      </c>
      <c r="B178" t="s">
        <v>8</v>
      </c>
      <c r="C178" t="s">
        <v>8</v>
      </c>
      <c r="D178" t="s">
        <v>8</v>
      </c>
      <c r="E178" t="s">
        <v>8</v>
      </c>
      <c r="F178" t="s">
        <v>8</v>
      </c>
      <c r="I178" t="s">
        <v>8</v>
      </c>
      <c r="J178" t="s">
        <v>8</v>
      </c>
      <c r="K178" t="s">
        <v>8</v>
      </c>
      <c r="L178" t="s">
        <v>8</v>
      </c>
      <c r="M178" t="s">
        <v>8</v>
      </c>
      <c r="N178" t="s">
        <v>8</v>
      </c>
      <c r="P178" t="s">
        <v>8</v>
      </c>
      <c r="Q178" t="s">
        <v>8</v>
      </c>
    </row>
    <row r="179" spans="1:17" x14ac:dyDescent="0.25">
      <c r="A179" t="s">
        <v>8</v>
      </c>
      <c r="B179" t="s">
        <v>8</v>
      </c>
      <c r="C179" t="s">
        <v>8</v>
      </c>
      <c r="D179" t="s">
        <v>8</v>
      </c>
      <c r="E179" t="s">
        <v>8</v>
      </c>
      <c r="F179" t="s">
        <v>8</v>
      </c>
      <c r="I179" t="s">
        <v>8</v>
      </c>
      <c r="J179" t="s">
        <v>8</v>
      </c>
      <c r="K179" t="s">
        <v>8</v>
      </c>
      <c r="L179" t="s">
        <v>8</v>
      </c>
      <c r="M179" t="s">
        <v>8</v>
      </c>
      <c r="N179" t="s">
        <v>8</v>
      </c>
      <c r="P179" t="s">
        <v>8</v>
      </c>
      <c r="Q179" t="s">
        <v>8</v>
      </c>
    </row>
    <row r="180" spans="1:17" x14ac:dyDescent="0.25">
      <c r="A180" t="s">
        <v>8</v>
      </c>
      <c r="B180" t="s">
        <v>8</v>
      </c>
      <c r="C180" t="s">
        <v>8</v>
      </c>
      <c r="D180" t="s">
        <v>8</v>
      </c>
      <c r="E180" t="s">
        <v>8</v>
      </c>
      <c r="F180" t="s">
        <v>8</v>
      </c>
      <c r="I180" t="s">
        <v>8</v>
      </c>
      <c r="J180" t="s">
        <v>8</v>
      </c>
      <c r="K180" t="s">
        <v>8</v>
      </c>
      <c r="L180" t="s">
        <v>8</v>
      </c>
      <c r="M180" t="s">
        <v>8</v>
      </c>
      <c r="N180" t="s">
        <v>8</v>
      </c>
      <c r="P180" t="s">
        <v>8</v>
      </c>
      <c r="Q180" t="s">
        <v>8</v>
      </c>
    </row>
    <row r="181" spans="1:17" x14ac:dyDescent="0.25">
      <c r="A181" t="s">
        <v>8</v>
      </c>
      <c r="B181" t="s">
        <v>8</v>
      </c>
      <c r="C181" t="s">
        <v>8</v>
      </c>
      <c r="D181" t="s">
        <v>8</v>
      </c>
      <c r="E181" t="s">
        <v>8</v>
      </c>
      <c r="F181" t="s">
        <v>8</v>
      </c>
      <c r="I181" t="s">
        <v>8</v>
      </c>
      <c r="J181" t="s">
        <v>8</v>
      </c>
      <c r="K181" t="s">
        <v>8</v>
      </c>
      <c r="L181" t="s">
        <v>8</v>
      </c>
      <c r="M181" t="s">
        <v>8</v>
      </c>
      <c r="N181" t="s">
        <v>8</v>
      </c>
      <c r="P181" t="s">
        <v>8</v>
      </c>
      <c r="Q181" t="s">
        <v>8</v>
      </c>
    </row>
    <row r="182" spans="1:17" x14ac:dyDescent="0.25">
      <c r="A182" t="s">
        <v>8</v>
      </c>
      <c r="B182" t="s">
        <v>8</v>
      </c>
      <c r="C182" t="s">
        <v>8</v>
      </c>
      <c r="D182" t="s">
        <v>8</v>
      </c>
      <c r="E182" t="s">
        <v>8</v>
      </c>
      <c r="F182" t="s">
        <v>8</v>
      </c>
      <c r="I182" t="s">
        <v>8</v>
      </c>
      <c r="J182" t="s">
        <v>8</v>
      </c>
      <c r="K182" t="s">
        <v>8</v>
      </c>
      <c r="L182" t="s">
        <v>8</v>
      </c>
      <c r="M182" t="s">
        <v>8</v>
      </c>
      <c r="N182" t="s">
        <v>8</v>
      </c>
      <c r="P182" t="s">
        <v>8</v>
      </c>
      <c r="Q182" t="s">
        <v>8</v>
      </c>
    </row>
    <row r="183" spans="1:17" x14ac:dyDescent="0.25">
      <c r="A183" t="s">
        <v>8</v>
      </c>
      <c r="B183" t="s">
        <v>8</v>
      </c>
      <c r="C183" t="s">
        <v>8</v>
      </c>
      <c r="D183" t="s">
        <v>8</v>
      </c>
      <c r="E183" t="s">
        <v>8</v>
      </c>
      <c r="F183" t="s">
        <v>8</v>
      </c>
      <c r="I183" t="s">
        <v>8</v>
      </c>
      <c r="J183" t="s">
        <v>8</v>
      </c>
      <c r="K183" t="s">
        <v>8</v>
      </c>
      <c r="L183" t="s">
        <v>8</v>
      </c>
      <c r="M183" t="s">
        <v>8</v>
      </c>
      <c r="N183" t="s">
        <v>8</v>
      </c>
      <c r="P183" t="s">
        <v>8</v>
      </c>
      <c r="Q183" t="s">
        <v>8</v>
      </c>
    </row>
    <row r="184" spans="1:17" x14ac:dyDescent="0.25">
      <c r="A184" t="s">
        <v>8</v>
      </c>
      <c r="B184" t="s">
        <v>8</v>
      </c>
      <c r="C184" t="s">
        <v>8</v>
      </c>
      <c r="D184" t="s">
        <v>8</v>
      </c>
      <c r="E184" t="s">
        <v>8</v>
      </c>
      <c r="F184" t="s">
        <v>8</v>
      </c>
      <c r="I184" t="s">
        <v>8</v>
      </c>
      <c r="J184" t="s">
        <v>8</v>
      </c>
      <c r="K184" t="s">
        <v>8</v>
      </c>
      <c r="L184" t="s">
        <v>8</v>
      </c>
      <c r="M184" t="s">
        <v>8</v>
      </c>
      <c r="N184" t="s">
        <v>8</v>
      </c>
      <c r="P184" t="s">
        <v>8</v>
      </c>
      <c r="Q184" t="s">
        <v>8</v>
      </c>
    </row>
    <row r="185" spans="1:17" x14ac:dyDescent="0.25">
      <c r="A185" t="s">
        <v>8</v>
      </c>
      <c r="B185" t="s">
        <v>8</v>
      </c>
      <c r="C185" t="s">
        <v>8</v>
      </c>
      <c r="D185" t="s">
        <v>8</v>
      </c>
      <c r="E185" t="s">
        <v>8</v>
      </c>
      <c r="F185" t="s">
        <v>8</v>
      </c>
      <c r="I185" t="s">
        <v>8</v>
      </c>
      <c r="J185" t="s">
        <v>8</v>
      </c>
      <c r="K185" t="s">
        <v>8</v>
      </c>
      <c r="L185" t="s">
        <v>8</v>
      </c>
      <c r="M185" t="s">
        <v>8</v>
      </c>
      <c r="N185" t="s">
        <v>8</v>
      </c>
      <c r="P185" t="s">
        <v>8</v>
      </c>
      <c r="Q185" t="s">
        <v>8</v>
      </c>
    </row>
    <row r="186" spans="1:17" x14ac:dyDescent="0.25">
      <c r="A186" t="s">
        <v>8</v>
      </c>
      <c r="B186" t="s">
        <v>8</v>
      </c>
      <c r="C186" t="s">
        <v>8</v>
      </c>
      <c r="D186" t="s">
        <v>8</v>
      </c>
      <c r="E186" t="s">
        <v>8</v>
      </c>
      <c r="F186" t="s">
        <v>8</v>
      </c>
      <c r="I186" t="s">
        <v>8</v>
      </c>
      <c r="J186" t="s">
        <v>8</v>
      </c>
      <c r="K186" t="s">
        <v>8</v>
      </c>
      <c r="L186" t="s">
        <v>8</v>
      </c>
      <c r="M186" t="s">
        <v>8</v>
      </c>
      <c r="N186" t="s">
        <v>8</v>
      </c>
      <c r="P186" t="s">
        <v>8</v>
      </c>
      <c r="Q186" t="s">
        <v>8</v>
      </c>
    </row>
    <row r="187" spans="1:17" x14ac:dyDescent="0.25">
      <c r="A187" t="s">
        <v>8</v>
      </c>
      <c r="B187" t="s">
        <v>8</v>
      </c>
      <c r="C187" t="s">
        <v>8</v>
      </c>
      <c r="D187" t="s">
        <v>8</v>
      </c>
      <c r="E187" t="s">
        <v>8</v>
      </c>
      <c r="F187" t="s">
        <v>8</v>
      </c>
      <c r="I187" t="s">
        <v>8</v>
      </c>
      <c r="J187" t="s">
        <v>8</v>
      </c>
      <c r="K187" t="s">
        <v>8</v>
      </c>
      <c r="L187" t="s">
        <v>8</v>
      </c>
      <c r="M187" t="s">
        <v>8</v>
      </c>
      <c r="N187" t="s">
        <v>8</v>
      </c>
      <c r="P187" t="s">
        <v>8</v>
      </c>
      <c r="Q187" t="s">
        <v>8</v>
      </c>
    </row>
    <row r="188" spans="1:17" x14ac:dyDescent="0.25">
      <c r="A188" t="s">
        <v>8</v>
      </c>
      <c r="B188" t="s">
        <v>8</v>
      </c>
      <c r="C188" t="s">
        <v>8</v>
      </c>
      <c r="D188" t="s">
        <v>8</v>
      </c>
      <c r="E188" t="s">
        <v>8</v>
      </c>
      <c r="F188" t="s">
        <v>8</v>
      </c>
      <c r="I188" t="s">
        <v>8</v>
      </c>
      <c r="J188" t="s">
        <v>8</v>
      </c>
      <c r="K188" t="s">
        <v>8</v>
      </c>
      <c r="L188" t="s">
        <v>8</v>
      </c>
      <c r="M188" t="s">
        <v>8</v>
      </c>
      <c r="N188" t="s">
        <v>8</v>
      </c>
      <c r="P188" t="s">
        <v>8</v>
      </c>
      <c r="Q188" t="s">
        <v>8</v>
      </c>
    </row>
    <row r="189" spans="1:17" x14ac:dyDescent="0.25">
      <c r="A189" t="s">
        <v>8</v>
      </c>
      <c r="B189" t="s">
        <v>8</v>
      </c>
      <c r="C189" t="s">
        <v>8</v>
      </c>
      <c r="D189" t="s">
        <v>8</v>
      </c>
      <c r="E189" t="s">
        <v>8</v>
      </c>
      <c r="F189" t="s">
        <v>8</v>
      </c>
      <c r="I189" t="s">
        <v>8</v>
      </c>
      <c r="J189" t="s">
        <v>8</v>
      </c>
      <c r="K189" t="s">
        <v>8</v>
      </c>
      <c r="L189" t="s">
        <v>8</v>
      </c>
      <c r="M189" t="s">
        <v>8</v>
      </c>
      <c r="N189" t="s">
        <v>8</v>
      </c>
      <c r="P189" t="s">
        <v>8</v>
      </c>
      <c r="Q189" t="s">
        <v>8</v>
      </c>
    </row>
    <row r="190" spans="1:17" x14ac:dyDescent="0.25">
      <c r="A190" t="s">
        <v>8</v>
      </c>
      <c r="B190" t="s">
        <v>8</v>
      </c>
      <c r="C190" t="s">
        <v>8</v>
      </c>
      <c r="D190" t="s">
        <v>8</v>
      </c>
      <c r="E190" t="s">
        <v>8</v>
      </c>
      <c r="F190" t="s">
        <v>8</v>
      </c>
      <c r="I190" t="s">
        <v>8</v>
      </c>
      <c r="J190" t="s">
        <v>8</v>
      </c>
      <c r="K190" t="s">
        <v>8</v>
      </c>
      <c r="L190" t="s">
        <v>8</v>
      </c>
      <c r="M190" t="s">
        <v>8</v>
      </c>
      <c r="N190" t="s">
        <v>8</v>
      </c>
      <c r="P190" t="s">
        <v>8</v>
      </c>
      <c r="Q190" t="s">
        <v>8</v>
      </c>
    </row>
    <row r="191" spans="1:17" x14ac:dyDescent="0.25">
      <c r="A191" t="s">
        <v>8</v>
      </c>
      <c r="B191" t="s">
        <v>8</v>
      </c>
      <c r="C191" t="s">
        <v>8</v>
      </c>
      <c r="D191" t="s">
        <v>8</v>
      </c>
      <c r="E191" t="s">
        <v>8</v>
      </c>
      <c r="F191" t="s">
        <v>8</v>
      </c>
      <c r="I191" t="s">
        <v>8</v>
      </c>
      <c r="J191" t="s">
        <v>8</v>
      </c>
      <c r="K191" t="s">
        <v>8</v>
      </c>
      <c r="L191" t="s">
        <v>8</v>
      </c>
      <c r="M191" t="s">
        <v>8</v>
      </c>
      <c r="N191" t="s">
        <v>8</v>
      </c>
      <c r="P191" t="s">
        <v>8</v>
      </c>
      <c r="Q191" t="s">
        <v>8</v>
      </c>
    </row>
    <row r="192" spans="1:17" x14ac:dyDescent="0.25">
      <c r="A192" t="s">
        <v>8</v>
      </c>
      <c r="B192" t="s">
        <v>8</v>
      </c>
      <c r="C192" t="s">
        <v>8</v>
      </c>
      <c r="D192" t="s">
        <v>8</v>
      </c>
      <c r="E192" t="s">
        <v>8</v>
      </c>
      <c r="F192" t="s">
        <v>8</v>
      </c>
      <c r="I192" t="s">
        <v>8</v>
      </c>
      <c r="J192" t="s">
        <v>8</v>
      </c>
      <c r="K192" t="s">
        <v>8</v>
      </c>
      <c r="L192" t="s">
        <v>8</v>
      </c>
      <c r="M192" t="s">
        <v>8</v>
      </c>
      <c r="N192" t="s">
        <v>8</v>
      </c>
      <c r="P192" t="s">
        <v>8</v>
      </c>
      <c r="Q192" t="s">
        <v>8</v>
      </c>
    </row>
    <row r="193" spans="1:17" x14ac:dyDescent="0.25">
      <c r="A193" t="s">
        <v>8</v>
      </c>
      <c r="B193" t="s">
        <v>8</v>
      </c>
      <c r="C193" t="s">
        <v>8</v>
      </c>
      <c r="D193" t="s">
        <v>8</v>
      </c>
      <c r="E193" t="s">
        <v>8</v>
      </c>
      <c r="F193" t="s">
        <v>8</v>
      </c>
      <c r="I193" t="s">
        <v>8</v>
      </c>
      <c r="J193" t="s">
        <v>8</v>
      </c>
      <c r="K193" t="s">
        <v>8</v>
      </c>
      <c r="L193" t="s">
        <v>8</v>
      </c>
      <c r="M193" t="s">
        <v>8</v>
      </c>
      <c r="N193" t="s">
        <v>8</v>
      </c>
      <c r="P193" t="s">
        <v>8</v>
      </c>
      <c r="Q193" t="s">
        <v>8</v>
      </c>
    </row>
    <row r="194" spans="1:17" x14ac:dyDescent="0.25">
      <c r="A194" t="s">
        <v>8</v>
      </c>
      <c r="B194" t="s">
        <v>8</v>
      </c>
      <c r="C194" t="s">
        <v>8</v>
      </c>
      <c r="D194" t="s">
        <v>8</v>
      </c>
      <c r="E194" t="s">
        <v>8</v>
      </c>
      <c r="F194" t="s">
        <v>8</v>
      </c>
      <c r="I194" t="s">
        <v>8</v>
      </c>
      <c r="J194" t="s">
        <v>8</v>
      </c>
      <c r="K194" t="s">
        <v>8</v>
      </c>
      <c r="L194" t="s">
        <v>8</v>
      </c>
      <c r="M194" t="s">
        <v>8</v>
      </c>
      <c r="N194" t="s">
        <v>8</v>
      </c>
      <c r="P194" t="s">
        <v>8</v>
      </c>
      <c r="Q194" t="s">
        <v>8</v>
      </c>
    </row>
    <row r="195" spans="1:17" x14ac:dyDescent="0.25">
      <c r="A195" t="s">
        <v>8</v>
      </c>
      <c r="B195" t="s">
        <v>8</v>
      </c>
      <c r="C195" t="s">
        <v>8</v>
      </c>
      <c r="D195" t="s">
        <v>8</v>
      </c>
      <c r="E195" t="s">
        <v>8</v>
      </c>
      <c r="F195" t="s">
        <v>8</v>
      </c>
      <c r="I195" t="s">
        <v>8</v>
      </c>
      <c r="J195" t="s">
        <v>8</v>
      </c>
      <c r="K195" t="s">
        <v>8</v>
      </c>
      <c r="L195" t="s">
        <v>8</v>
      </c>
      <c r="M195" t="s">
        <v>8</v>
      </c>
      <c r="N195" t="s">
        <v>8</v>
      </c>
      <c r="P195" t="s">
        <v>8</v>
      </c>
      <c r="Q195" t="s">
        <v>8</v>
      </c>
    </row>
    <row r="196" spans="1:17" x14ac:dyDescent="0.25">
      <c r="A196" t="s">
        <v>8</v>
      </c>
      <c r="B196" t="s">
        <v>8</v>
      </c>
      <c r="C196" t="s">
        <v>8</v>
      </c>
      <c r="D196" t="s">
        <v>8</v>
      </c>
      <c r="E196" t="s">
        <v>8</v>
      </c>
      <c r="F196" t="s">
        <v>8</v>
      </c>
      <c r="I196" t="s">
        <v>8</v>
      </c>
      <c r="J196" t="s">
        <v>8</v>
      </c>
      <c r="K196" t="s">
        <v>8</v>
      </c>
      <c r="L196" t="s">
        <v>8</v>
      </c>
      <c r="M196" t="s">
        <v>8</v>
      </c>
      <c r="N196" t="s">
        <v>8</v>
      </c>
      <c r="P196" t="s">
        <v>8</v>
      </c>
      <c r="Q196" t="s">
        <v>8</v>
      </c>
    </row>
    <row r="197" spans="1:17" x14ac:dyDescent="0.25">
      <c r="A197" t="s">
        <v>8</v>
      </c>
      <c r="B197" t="s">
        <v>8</v>
      </c>
      <c r="C197" t="s">
        <v>8</v>
      </c>
      <c r="D197" t="s">
        <v>8</v>
      </c>
      <c r="E197" t="s">
        <v>8</v>
      </c>
      <c r="F197" t="s">
        <v>8</v>
      </c>
      <c r="I197" t="s">
        <v>8</v>
      </c>
      <c r="J197" t="s">
        <v>8</v>
      </c>
      <c r="K197" t="s">
        <v>8</v>
      </c>
      <c r="L197" t="s">
        <v>8</v>
      </c>
      <c r="M197" t="s">
        <v>8</v>
      </c>
      <c r="N197" t="s">
        <v>8</v>
      </c>
      <c r="P197" t="s">
        <v>8</v>
      </c>
      <c r="Q197" t="s">
        <v>8</v>
      </c>
    </row>
    <row r="198" spans="1:17" x14ac:dyDescent="0.25">
      <c r="A198" t="s">
        <v>8</v>
      </c>
      <c r="B198" t="s">
        <v>8</v>
      </c>
      <c r="C198" t="s">
        <v>8</v>
      </c>
      <c r="D198" t="s">
        <v>8</v>
      </c>
      <c r="E198" t="s">
        <v>8</v>
      </c>
      <c r="F198" t="s">
        <v>8</v>
      </c>
      <c r="I198" t="s">
        <v>8</v>
      </c>
      <c r="J198" t="s">
        <v>8</v>
      </c>
      <c r="K198" t="s">
        <v>8</v>
      </c>
      <c r="L198" t="s">
        <v>8</v>
      </c>
      <c r="M198" t="s">
        <v>8</v>
      </c>
      <c r="N198" t="s">
        <v>8</v>
      </c>
      <c r="P198" t="s">
        <v>8</v>
      </c>
      <c r="Q198" t="s">
        <v>8</v>
      </c>
    </row>
    <row r="199" spans="1:17" x14ac:dyDescent="0.25">
      <c r="A199" t="s">
        <v>8</v>
      </c>
      <c r="B199" t="s">
        <v>8</v>
      </c>
      <c r="C199" t="s">
        <v>8</v>
      </c>
      <c r="D199" t="s">
        <v>8</v>
      </c>
      <c r="E199" t="s">
        <v>8</v>
      </c>
      <c r="F199" t="s">
        <v>8</v>
      </c>
      <c r="I199" t="s">
        <v>8</v>
      </c>
      <c r="J199" t="s">
        <v>8</v>
      </c>
      <c r="K199" t="s">
        <v>8</v>
      </c>
      <c r="L199" t="s">
        <v>8</v>
      </c>
      <c r="M199" t="s">
        <v>8</v>
      </c>
      <c r="N199" t="s">
        <v>8</v>
      </c>
      <c r="P199" t="s">
        <v>8</v>
      </c>
      <c r="Q199" t="s">
        <v>8</v>
      </c>
    </row>
    <row r="200" spans="1:17" x14ac:dyDescent="0.25">
      <c r="A200" t="s">
        <v>8</v>
      </c>
      <c r="B200" t="s">
        <v>8</v>
      </c>
      <c r="C200" t="s">
        <v>8</v>
      </c>
      <c r="D200" t="s">
        <v>8</v>
      </c>
      <c r="E200" t="s">
        <v>8</v>
      </c>
      <c r="F200" t="s">
        <v>8</v>
      </c>
      <c r="I200" t="s">
        <v>8</v>
      </c>
      <c r="J200" t="s">
        <v>8</v>
      </c>
      <c r="K200" t="s">
        <v>8</v>
      </c>
      <c r="L200" t="s">
        <v>8</v>
      </c>
      <c r="M200" t="s">
        <v>8</v>
      </c>
      <c r="N200" t="s">
        <v>8</v>
      </c>
      <c r="P200" t="s">
        <v>8</v>
      </c>
      <c r="Q200" t="s">
        <v>8</v>
      </c>
    </row>
    <row r="201" spans="1:17" x14ac:dyDescent="0.25">
      <c r="A201" t="s">
        <v>8</v>
      </c>
      <c r="B201" t="s">
        <v>8</v>
      </c>
      <c r="C201" t="s">
        <v>8</v>
      </c>
      <c r="D201" t="s">
        <v>8</v>
      </c>
      <c r="E201" t="s">
        <v>8</v>
      </c>
      <c r="F201" t="s">
        <v>8</v>
      </c>
      <c r="I201" t="s">
        <v>8</v>
      </c>
      <c r="J201" t="s">
        <v>8</v>
      </c>
      <c r="K201" t="s">
        <v>8</v>
      </c>
      <c r="L201" t="s">
        <v>8</v>
      </c>
      <c r="M201" t="s">
        <v>8</v>
      </c>
      <c r="N201" t="s">
        <v>8</v>
      </c>
      <c r="P201" t="s">
        <v>8</v>
      </c>
      <c r="Q201" t="s">
        <v>8</v>
      </c>
    </row>
    <row r="202" spans="1:17" x14ac:dyDescent="0.25">
      <c r="A202" t="s">
        <v>8</v>
      </c>
      <c r="B202" t="s">
        <v>8</v>
      </c>
      <c r="C202" t="s">
        <v>8</v>
      </c>
      <c r="D202" t="s">
        <v>8</v>
      </c>
      <c r="E202" t="s">
        <v>8</v>
      </c>
      <c r="F202" t="s">
        <v>8</v>
      </c>
      <c r="I202" t="s">
        <v>8</v>
      </c>
      <c r="J202" t="s">
        <v>8</v>
      </c>
      <c r="K202" t="s">
        <v>8</v>
      </c>
      <c r="L202" t="s">
        <v>8</v>
      </c>
      <c r="M202" t="s">
        <v>8</v>
      </c>
      <c r="N202" t="s">
        <v>8</v>
      </c>
      <c r="P202" t="s">
        <v>8</v>
      </c>
      <c r="Q202" t="s">
        <v>8</v>
      </c>
    </row>
    <row r="203" spans="1:17" x14ac:dyDescent="0.25">
      <c r="A203" t="s">
        <v>8</v>
      </c>
      <c r="B203" t="s">
        <v>8</v>
      </c>
      <c r="C203" t="s">
        <v>8</v>
      </c>
      <c r="D203" t="s">
        <v>8</v>
      </c>
      <c r="E203" t="s">
        <v>8</v>
      </c>
      <c r="F203" t="s">
        <v>8</v>
      </c>
      <c r="I203" t="s">
        <v>8</v>
      </c>
      <c r="J203" t="s">
        <v>8</v>
      </c>
      <c r="K203" t="s">
        <v>8</v>
      </c>
      <c r="L203" t="s">
        <v>8</v>
      </c>
      <c r="M203" t="s">
        <v>8</v>
      </c>
      <c r="N203" t="s">
        <v>8</v>
      </c>
      <c r="P203" t="s">
        <v>8</v>
      </c>
      <c r="Q203" t="s">
        <v>8</v>
      </c>
    </row>
    <row r="204" spans="1:17" x14ac:dyDescent="0.25">
      <c r="A204" t="s">
        <v>8</v>
      </c>
      <c r="B204" t="s">
        <v>8</v>
      </c>
      <c r="C204" t="s">
        <v>8</v>
      </c>
      <c r="D204" t="s">
        <v>8</v>
      </c>
      <c r="E204" t="s">
        <v>8</v>
      </c>
      <c r="F204" t="s">
        <v>8</v>
      </c>
      <c r="I204" t="s">
        <v>8</v>
      </c>
      <c r="J204" t="s">
        <v>8</v>
      </c>
      <c r="K204" t="s">
        <v>8</v>
      </c>
      <c r="L204" t="s">
        <v>8</v>
      </c>
      <c r="M204" t="s">
        <v>8</v>
      </c>
      <c r="N204" t="s">
        <v>8</v>
      </c>
      <c r="P204" t="s">
        <v>8</v>
      </c>
      <c r="Q204" t="s">
        <v>8</v>
      </c>
    </row>
    <row r="205" spans="1:17" x14ac:dyDescent="0.25">
      <c r="A205" t="s">
        <v>8</v>
      </c>
      <c r="B205" t="s">
        <v>8</v>
      </c>
      <c r="C205" t="s">
        <v>8</v>
      </c>
      <c r="D205" t="s">
        <v>8</v>
      </c>
      <c r="E205" t="s">
        <v>8</v>
      </c>
      <c r="F205" t="s">
        <v>8</v>
      </c>
      <c r="I205" t="s">
        <v>8</v>
      </c>
      <c r="J205" t="s">
        <v>8</v>
      </c>
      <c r="K205" t="s">
        <v>8</v>
      </c>
      <c r="L205" t="s">
        <v>8</v>
      </c>
      <c r="M205" t="s">
        <v>8</v>
      </c>
      <c r="N205" t="s">
        <v>8</v>
      </c>
      <c r="P205" t="s">
        <v>8</v>
      </c>
      <c r="Q205" t="s">
        <v>8</v>
      </c>
    </row>
    <row r="206" spans="1:17" x14ac:dyDescent="0.25">
      <c r="A206" t="s">
        <v>8</v>
      </c>
      <c r="B206" t="s">
        <v>8</v>
      </c>
      <c r="C206" t="s">
        <v>8</v>
      </c>
      <c r="D206" t="s">
        <v>8</v>
      </c>
      <c r="E206" t="s">
        <v>8</v>
      </c>
      <c r="F206" t="s">
        <v>8</v>
      </c>
      <c r="I206" t="s">
        <v>8</v>
      </c>
      <c r="J206" t="s">
        <v>8</v>
      </c>
      <c r="K206" t="s">
        <v>8</v>
      </c>
      <c r="L206" t="s">
        <v>8</v>
      </c>
      <c r="M206" t="s">
        <v>8</v>
      </c>
      <c r="N206" t="s">
        <v>8</v>
      </c>
      <c r="P206" t="s">
        <v>8</v>
      </c>
      <c r="Q206" t="s">
        <v>8</v>
      </c>
    </row>
    <row r="207" spans="1:17" x14ac:dyDescent="0.25">
      <c r="A207" t="s">
        <v>8</v>
      </c>
      <c r="B207" t="s">
        <v>8</v>
      </c>
      <c r="C207" t="s">
        <v>8</v>
      </c>
      <c r="D207" t="s">
        <v>8</v>
      </c>
      <c r="E207" t="s">
        <v>8</v>
      </c>
      <c r="F207" t="s">
        <v>8</v>
      </c>
      <c r="I207" t="s">
        <v>8</v>
      </c>
      <c r="J207" t="s">
        <v>8</v>
      </c>
      <c r="K207" t="s">
        <v>8</v>
      </c>
      <c r="L207" t="s">
        <v>8</v>
      </c>
      <c r="M207" t="s">
        <v>8</v>
      </c>
      <c r="N207" t="s">
        <v>8</v>
      </c>
      <c r="P207" t="s">
        <v>8</v>
      </c>
      <c r="Q207" t="s">
        <v>8</v>
      </c>
    </row>
    <row r="208" spans="1:17" x14ac:dyDescent="0.25">
      <c r="A208" t="s">
        <v>8</v>
      </c>
      <c r="B208" t="s">
        <v>8</v>
      </c>
      <c r="C208" t="s">
        <v>8</v>
      </c>
      <c r="D208" t="s">
        <v>8</v>
      </c>
      <c r="E208" t="s">
        <v>8</v>
      </c>
      <c r="F208" t="s">
        <v>8</v>
      </c>
      <c r="I208" t="s">
        <v>8</v>
      </c>
      <c r="J208" t="s">
        <v>8</v>
      </c>
      <c r="K208" t="s">
        <v>8</v>
      </c>
      <c r="L208" t="s">
        <v>8</v>
      </c>
      <c r="M208" t="s">
        <v>8</v>
      </c>
      <c r="N208" t="s">
        <v>8</v>
      </c>
      <c r="P208" t="s">
        <v>8</v>
      </c>
      <c r="Q208" t="s">
        <v>8</v>
      </c>
    </row>
    <row r="209" spans="1:17" x14ac:dyDescent="0.25">
      <c r="A209" t="s">
        <v>8</v>
      </c>
      <c r="B209" t="s">
        <v>8</v>
      </c>
      <c r="C209" t="s">
        <v>8</v>
      </c>
      <c r="D209" t="s">
        <v>8</v>
      </c>
      <c r="E209" t="s">
        <v>8</v>
      </c>
      <c r="F209" t="s">
        <v>8</v>
      </c>
      <c r="I209" t="s">
        <v>8</v>
      </c>
      <c r="J209" t="s">
        <v>8</v>
      </c>
      <c r="K209" t="s">
        <v>8</v>
      </c>
      <c r="L209" t="s">
        <v>8</v>
      </c>
      <c r="M209" t="s">
        <v>8</v>
      </c>
      <c r="N209" t="s">
        <v>8</v>
      </c>
      <c r="P209" t="s">
        <v>8</v>
      </c>
      <c r="Q209" t="s">
        <v>8</v>
      </c>
    </row>
    <row r="210" spans="1:17" x14ac:dyDescent="0.25">
      <c r="A210" t="s">
        <v>8</v>
      </c>
      <c r="B210" t="s">
        <v>8</v>
      </c>
      <c r="C210" t="s">
        <v>8</v>
      </c>
      <c r="D210" t="s">
        <v>8</v>
      </c>
      <c r="E210" t="s">
        <v>8</v>
      </c>
      <c r="F210" t="s">
        <v>8</v>
      </c>
      <c r="I210" t="s">
        <v>8</v>
      </c>
      <c r="J210" t="s">
        <v>8</v>
      </c>
      <c r="K210" t="s">
        <v>8</v>
      </c>
      <c r="L210" t="s">
        <v>8</v>
      </c>
      <c r="M210" t="s">
        <v>8</v>
      </c>
      <c r="N210" t="s">
        <v>8</v>
      </c>
      <c r="P210" t="s">
        <v>8</v>
      </c>
      <c r="Q210" t="s">
        <v>8</v>
      </c>
    </row>
    <row r="211" spans="1:17" x14ac:dyDescent="0.25">
      <c r="A211" t="s">
        <v>8</v>
      </c>
      <c r="B211" t="s">
        <v>8</v>
      </c>
      <c r="C211" t="s">
        <v>8</v>
      </c>
      <c r="D211" t="s">
        <v>8</v>
      </c>
      <c r="E211" t="s">
        <v>8</v>
      </c>
      <c r="F211" t="s">
        <v>8</v>
      </c>
      <c r="I211" t="s">
        <v>8</v>
      </c>
      <c r="J211" t="s">
        <v>8</v>
      </c>
      <c r="K211" t="s">
        <v>8</v>
      </c>
      <c r="L211" t="s">
        <v>8</v>
      </c>
      <c r="M211" t="s">
        <v>8</v>
      </c>
      <c r="N211" t="s">
        <v>8</v>
      </c>
      <c r="P211" t="s">
        <v>8</v>
      </c>
      <c r="Q211" t="s">
        <v>8</v>
      </c>
    </row>
    <row r="212" spans="1:17" x14ac:dyDescent="0.25">
      <c r="A212" t="s">
        <v>8</v>
      </c>
      <c r="B212" t="s">
        <v>8</v>
      </c>
      <c r="C212" t="s">
        <v>8</v>
      </c>
      <c r="D212" t="s">
        <v>8</v>
      </c>
      <c r="E212" t="s">
        <v>8</v>
      </c>
      <c r="F212" t="s">
        <v>8</v>
      </c>
      <c r="I212" t="s">
        <v>8</v>
      </c>
      <c r="J212" t="s">
        <v>8</v>
      </c>
      <c r="K212" t="s">
        <v>8</v>
      </c>
      <c r="L212" t="s">
        <v>8</v>
      </c>
      <c r="M212" t="s">
        <v>8</v>
      </c>
      <c r="N212" t="s">
        <v>8</v>
      </c>
      <c r="P212" t="s">
        <v>8</v>
      </c>
      <c r="Q212" t="s">
        <v>8</v>
      </c>
    </row>
    <row r="213" spans="1:17" x14ac:dyDescent="0.25">
      <c r="A213" t="s">
        <v>8</v>
      </c>
      <c r="B213" t="s">
        <v>8</v>
      </c>
      <c r="C213" t="s">
        <v>8</v>
      </c>
      <c r="D213" t="s">
        <v>8</v>
      </c>
      <c r="E213" t="s">
        <v>8</v>
      </c>
      <c r="F213" t="s">
        <v>8</v>
      </c>
      <c r="I213" t="s">
        <v>8</v>
      </c>
      <c r="J213" t="s">
        <v>8</v>
      </c>
      <c r="K213" t="s">
        <v>8</v>
      </c>
      <c r="L213" t="s">
        <v>8</v>
      </c>
      <c r="M213" t="s">
        <v>8</v>
      </c>
      <c r="N213" t="s">
        <v>8</v>
      </c>
      <c r="P213" t="s">
        <v>8</v>
      </c>
      <c r="Q213" t="s">
        <v>8</v>
      </c>
    </row>
    <row r="214" spans="1:17" x14ac:dyDescent="0.25">
      <c r="A214" t="s">
        <v>8</v>
      </c>
      <c r="B214" t="s">
        <v>8</v>
      </c>
      <c r="C214" t="s">
        <v>8</v>
      </c>
      <c r="D214" t="s">
        <v>8</v>
      </c>
      <c r="E214" t="s">
        <v>8</v>
      </c>
      <c r="F214" t="s">
        <v>8</v>
      </c>
      <c r="I214" t="s">
        <v>8</v>
      </c>
      <c r="J214" t="s">
        <v>8</v>
      </c>
      <c r="K214" t="s">
        <v>8</v>
      </c>
      <c r="L214" t="s">
        <v>8</v>
      </c>
      <c r="M214" t="s">
        <v>8</v>
      </c>
      <c r="N214" t="s">
        <v>8</v>
      </c>
      <c r="P214" t="s">
        <v>8</v>
      </c>
      <c r="Q214" t="s">
        <v>8</v>
      </c>
    </row>
    <row r="215" spans="1:17" x14ac:dyDescent="0.25">
      <c r="A215" t="s">
        <v>8</v>
      </c>
      <c r="B215" t="s">
        <v>8</v>
      </c>
      <c r="C215" t="s">
        <v>8</v>
      </c>
      <c r="D215" t="s">
        <v>8</v>
      </c>
      <c r="E215" t="s">
        <v>8</v>
      </c>
      <c r="F215" t="s">
        <v>8</v>
      </c>
      <c r="I215" t="s">
        <v>8</v>
      </c>
      <c r="J215" t="s">
        <v>8</v>
      </c>
      <c r="K215" t="s">
        <v>8</v>
      </c>
      <c r="L215" t="s">
        <v>8</v>
      </c>
      <c r="M215" t="s">
        <v>8</v>
      </c>
      <c r="N215" t="s">
        <v>8</v>
      </c>
      <c r="P215" t="s">
        <v>8</v>
      </c>
      <c r="Q215" t="s">
        <v>8</v>
      </c>
    </row>
    <row r="216" spans="1:17" x14ac:dyDescent="0.25">
      <c r="A216" t="s">
        <v>8</v>
      </c>
      <c r="B216" t="s">
        <v>8</v>
      </c>
      <c r="C216" t="s">
        <v>8</v>
      </c>
      <c r="D216" t="s">
        <v>8</v>
      </c>
      <c r="E216" t="s">
        <v>8</v>
      </c>
      <c r="F216" t="s">
        <v>8</v>
      </c>
      <c r="I216" t="s">
        <v>8</v>
      </c>
      <c r="J216" t="s">
        <v>8</v>
      </c>
      <c r="K216" t="s">
        <v>8</v>
      </c>
      <c r="L216" t="s">
        <v>8</v>
      </c>
      <c r="M216" t="s">
        <v>8</v>
      </c>
      <c r="N216" t="s">
        <v>8</v>
      </c>
      <c r="P216" t="s">
        <v>8</v>
      </c>
      <c r="Q216" t="s">
        <v>8</v>
      </c>
    </row>
    <row r="217" spans="1:17" x14ac:dyDescent="0.25">
      <c r="A217" t="s">
        <v>8</v>
      </c>
      <c r="B217" t="s">
        <v>8</v>
      </c>
      <c r="C217" t="s">
        <v>8</v>
      </c>
      <c r="D217" t="s">
        <v>8</v>
      </c>
      <c r="E217" t="s">
        <v>8</v>
      </c>
      <c r="F217" t="s">
        <v>8</v>
      </c>
      <c r="I217" t="s">
        <v>8</v>
      </c>
      <c r="J217" t="s">
        <v>8</v>
      </c>
      <c r="K217" t="s">
        <v>8</v>
      </c>
      <c r="L217" t="s">
        <v>8</v>
      </c>
      <c r="M217" t="s">
        <v>8</v>
      </c>
      <c r="N217" t="s">
        <v>8</v>
      </c>
      <c r="P217" t="s">
        <v>8</v>
      </c>
      <c r="Q217" t="s">
        <v>8</v>
      </c>
    </row>
    <row r="218" spans="1:17" x14ac:dyDescent="0.25">
      <c r="A218" t="s">
        <v>8</v>
      </c>
      <c r="B218" t="s">
        <v>8</v>
      </c>
      <c r="C218" t="s">
        <v>8</v>
      </c>
      <c r="D218" t="s">
        <v>8</v>
      </c>
      <c r="E218" t="s">
        <v>8</v>
      </c>
      <c r="F218" t="s">
        <v>8</v>
      </c>
      <c r="I218" t="s">
        <v>8</v>
      </c>
      <c r="J218" t="s">
        <v>8</v>
      </c>
      <c r="K218" t="s">
        <v>8</v>
      </c>
      <c r="L218" t="s">
        <v>8</v>
      </c>
      <c r="M218" t="s">
        <v>8</v>
      </c>
      <c r="N218" t="s">
        <v>8</v>
      </c>
      <c r="P218" t="s">
        <v>8</v>
      </c>
      <c r="Q218" t="s">
        <v>8</v>
      </c>
    </row>
    <row r="219" spans="1:17" x14ac:dyDescent="0.25">
      <c r="A219" t="s">
        <v>8</v>
      </c>
      <c r="B219" t="s">
        <v>8</v>
      </c>
      <c r="C219" t="s">
        <v>8</v>
      </c>
      <c r="D219" t="s">
        <v>8</v>
      </c>
      <c r="E219" t="s">
        <v>8</v>
      </c>
      <c r="F219" t="s">
        <v>8</v>
      </c>
      <c r="I219" t="s">
        <v>8</v>
      </c>
      <c r="J219" t="s">
        <v>8</v>
      </c>
      <c r="K219" t="s">
        <v>8</v>
      </c>
      <c r="L219" t="s">
        <v>8</v>
      </c>
      <c r="M219" t="s">
        <v>8</v>
      </c>
      <c r="N219" t="s">
        <v>8</v>
      </c>
      <c r="P219" t="s">
        <v>8</v>
      </c>
      <c r="Q219" t="s">
        <v>8</v>
      </c>
    </row>
    <row r="220" spans="1:17" x14ac:dyDescent="0.25">
      <c r="A220" t="s">
        <v>8</v>
      </c>
      <c r="B220" t="s">
        <v>8</v>
      </c>
      <c r="C220" t="s">
        <v>8</v>
      </c>
      <c r="D220" t="s">
        <v>8</v>
      </c>
      <c r="E220" t="s">
        <v>8</v>
      </c>
      <c r="F220" t="s">
        <v>8</v>
      </c>
      <c r="I220" t="s">
        <v>8</v>
      </c>
      <c r="J220" t="s">
        <v>8</v>
      </c>
      <c r="K220" t="s">
        <v>8</v>
      </c>
      <c r="L220" t="s">
        <v>8</v>
      </c>
      <c r="M220" t="s">
        <v>8</v>
      </c>
      <c r="N220" t="s">
        <v>8</v>
      </c>
      <c r="P220" t="s">
        <v>8</v>
      </c>
      <c r="Q220" t="s">
        <v>8</v>
      </c>
    </row>
    <row r="221" spans="1:17" x14ac:dyDescent="0.25">
      <c r="A221" t="s">
        <v>8</v>
      </c>
      <c r="B221" t="s">
        <v>8</v>
      </c>
      <c r="C221" t="s">
        <v>8</v>
      </c>
      <c r="D221" t="s">
        <v>8</v>
      </c>
      <c r="E221" t="s">
        <v>8</v>
      </c>
      <c r="F221" t="s">
        <v>8</v>
      </c>
      <c r="I221" t="s">
        <v>8</v>
      </c>
      <c r="J221" t="s">
        <v>8</v>
      </c>
      <c r="K221" t="s">
        <v>8</v>
      </c>
      <c r="L221" t="s">
        <v>8</v>
      </c>
      <c r="M221" t="s">
        <v>8</v>
      </c>
      <c r="N221" t="s">
        <v>8</v>
      </c>
      <c r="P221" t="s">
        <v>8</v>
      </c>
      <c r="Q221" t="s">
        <v>8</v>
      </c>
    </row>
    <row r="222" spans="1:17" x14ac:dyDescent="0.25">
      <c r="A222" t="s">
        <v>8</v>
      </c>
      <c r="B222" t="s">
        <v>8</v>
      </c>
      <c r="C222" t="s">
        <v>8</v>
      </c>
      <c r="D222" t="s">
        <v>8</v>
      </c>
      <c r="E222" t="s">
        <v>8</v>
      </c>
      <c r="F222" t="s">
        <v>8</v>
      </c>
      <c r="I222" t="s">
        <v>8</v>
      </c>
      <c r="J222" t="s">
        <v>8</v>
      </c>
      <c r="K222" t="s">
        <v>8</v>
      </c>
      <c r="L222" t="s">
        <v>8</v>
      </c>
      <c r="M222" t="s">
        <v>8</v>
      </c>
      <c r="N222" t="s">
        <v>8</v>
      </c>
      <c r="P222" t="s">
        <v>8</v>
      </c>
      <c r="Q222" t="s">
        <v>8</v>
      </c>
    </row>
    <row r="223" spans="1:17" x14ac:dyDescent="0.25">
      <c r="A223" t="s">
        <v>8</v>
      </c>
      <c r="B223" t="s">
        <v>8</v>
      </c>
      <c r="C223" t="s">
        <v>8</v>
      </c>
      <c r="D223" t="s">
        <v>8</v>
      </c>
      <c r="E223" t="s">
        <v>8</v>
      </c>
      <c r="F223" t="s">
        <v>8</v>
      </c>
      <c r="I223" t="s">
        <v>8</v>
      </c>
      <c r="J223" t="s">
        <v>8</v>
      </c>
      <c r="K223" t="s">
        <v>8</v>
      </c>
      <c r="L223" t="s">
        <v>8</v>
      </c>
      <c r="M223" t="s">
        <v>8</v>
      </c>
      <c r="N223" t="s">
        <v>8</v>
      </c>
      <c r="P223" t="s">
        <v>8</v>
      </c>
      <c r="Q223" t="s">
        <v>8</v>
      </c>
    </row>
    <row r="224" spans="1:17" x14ac:dyDescent="0.25">
      <c r="A224" t="s">
        <v>8</v>
      </c>
      <c r="B224" t="s">
        <v>8</v>
      </c>
      <c r="C224" t="s">
        <v>8</v>
      </c>
      <c r="D224" t="s">
        <v>8</v>
      </c>
      <c r="E224" t="s">
        <v>8</v>
      </c>
      <c r="F224" t="s">
        <v>8</v>
      </c>
      <c r="I224" t="s">
        <v>8</v>
      </c>
      <c r="J224" t="s">
        <v>8</v>
      </c>
      <c r="K224" t="s">
        <v>8</v>
      </c>
      <c r="L224" t="s">
        <v>8</v>
      </c>
      <c r="M224" t="s">
        <v>8</v>
      </c>
      <c r="N224" t="s">
        <v>8</v>
      </c>
      <c r="P224" t="s">
        <v>8</v>
      </c>
      <c r="Q224" t="s">
        <v>8</v>
      </c>
    </row>
    <row r="225" spans="1:17" x14ac:dyDescent="0.25">
      <c r="A225" t="s">
        <v>8</v>
      </c>
      <c r="B225" t="s">
        <v>8</v>
      </c>
      <c r="C225" t="s">
        <v>8</v>
      </c>
      <c r="D225" t="s">
        <v>8</v>
      </c>
      <c r="E225" t="s">
        <v>8</v>
      </c>
      <c r="F225" t="s">
        <v>8</v>
      </c>
      <c r="I225" t="s">
        <v>8</v>
      </c>
      <c r="J225" t="s">
        <v>8</v>
      </c>
      <c r="K225" t="s">
        <v>8</v>
      </c>
      <c r="L225" t="s">
        <v>8</v>
      </c>
      <c r="M225" t="s">
        <v>8</v>
      </c>
      <c r="N225" t="s">
        <v>8</v>
      </c>
      <c r="P225" t="s">
        <v>8</v>
      </c>
      <c r="Q225" t="s">
        <v>8</v>
      </c>
    </row>
    <row r="226" spans="1:17" x14ac:dyDescent="0.25">
      <c r="A226" t="s">
        <v>8</v>
      </c>
      <c r="B226" t="s">
        <v>8</v>
      </c>
      <c r="C226" t="s">
        <v>8</v>
      </c>
      <c r="D226" t="s">
        <v>8</v>
      </c>
      <c r="E226" t="s">
        <v>8</v>
      </c>
      <c r="F226" t="s">
        <v>8</v>
      </c>
      <c r="I226" t="s">
        <v>8</v>
      </c>
      <c r="J226" t="s">
        <v>8</v>
      </c>
      <c r="K226" t="s">
        <v>8</v>
      </c>
      <c r="L226" t="s">
        <v>8</v>
      </c>
      <c r="M226" t="s">
        <v>8</v>
      </c>
      <c r="N226" t="s">
        <v>8</v>
      </c>
      <c r="P226" t="s">
        <v>8</v>
      </c>
      <c r="Q226" t="s">
        <v>8</v>
      </c>
    </row>
    <row r="227" spans="1:17" x14ac:dyDescent="0.25">
      <c r="A227" t="s">
        <v>8</v>
      </c>
      <c r="B227" t="s">
        <v>8</v>
      </c>
      <c r="C227" t="s">
        <v>8</v>
      </c>
      <c r="D227" t="s">
        <v>8</v>
      </c>
      <c r="E227" t="s">
        <v>8</v>
      </c>
      <c r="F227" t="s">
        <v>8</v>
      </c>
      <c r="I227" t="s">
        <v>8</v>
      </c>
      <c r="J227" t="s">
        <v>8</v>
      </c>
      <c r="K227" t="s">
        <v>8</v>
      </c>
      <c r="L227" t="s">
        <v>8</v>
      </c>
      <c r="M227" t="s">
        <v>8</v>
      </c>
      <c r="N227" t="s">
        <v>8</v>
      </c>
      <c r="P227" t="s">
        <v>8</v>
      </c>
      <c r="Q227" t="s">
        <v>8</v>
      </c>
    </row>
    <row r="228" spans="1:17" x14ac:dyDescent="0.25">
      <c r="A228" t="s">
        <v>8</v>
      </c>
      <c r="B228" t="s">
        <v>8</v>
      </c>
      <c r="C228" t="s">
        <v>8</v>
      </c>
      <c r="D228" t="s">
        <v>8</v>
      </c>
      <c r="E228" t="s">
        <v>8</v>
      </c>
      <c r="F228" t="s">
        <v>8</v>
      </c>
      <c r="I228" t="s">
        <v>8</v>
      </c>
      <c r="J228" t="s">
        <v>8</v>
      </c>
      <c r="K228" t="s">
        <v>8</v>
      </c>
      <c r="L228" t="s">
        <v>8</v>
      </c>
      <c r="M228" t="s">
        <v>8</v>
      </c>
      <c r="N228" t="s">
        <v>8</v>
      </c>
      <c r="P228" t="s">
        <v>8</v>
      </c>
      <c r="Q228" t="s">
        <v>8</v>
      </c>
    </row>
    <row r="229" spans="1:17" x14ac:dyDescent="0.25">
      <c r="P229" t="s">
        <v>8</v>
      </c>
      <c r="Q229" t="s">
        <v>8</v>
      </c>
    </row>
    <row r="230" spans="1:17" x14ac:dyDescent="0.25">
      <c r="P230" t="s">
        <v>8</v>
      </c>
      <c r="Q230" t="s">
        <v>8</v>
      </c>
    </row>
    <row r="231" spans="1:17" x14ac:dyDescent="0.25">
      <c r="A231" t="s">
        <v>95</v>
      </c>
      <c r="P231" t="s">
        <v>8</v>
      </c>
      <c r="Q231" t="s">
        <v>8</v>
      </c>
    </row>
    <row r="232" spans="1:17" x14ac:dyDescent="0.25">
      <c r="A232" t="s">
        <v>96</v>
      </c>
      <c r="P232" t="s">
        <v>8</v>
      </c>
      <c r="Q232" t="s">
        <v>8</v>
      </c>
    </row>
    <row r="233" spans="1:17" x14ac:dyDescent="0.25">
      <c r="A233" t="s">
        <v>97</v>
      </c>
      <c r="P233" t="s">
        <v>8</v>
      </c>
      <c r="Q233" t="s">
        <v>8</v>
      </c>
    </row>
    <row r="234" spans="1:17" x14ac:dyDescent="0.25">
      <c r="A234" t="s">
        <v>98</v>
      </c>
      <c r="P234" t="s">
        <v>8</v>
      </c>
      <c r="Q234" t="s">
        <v>8</v>
      </c>
    </row>
    <row r="235" spans="1:17" x14ac:dyDescent="0.25">
      <c r="A235" t="s">
        <v>99</v>
      </c>
      <c r="P235" t="s">
        <v>8</v>
      </c>
      <c r="Q235" t="s">
        <v>8</v>
      </c>
    </row>
    <row r="236" spans="1:17" x14ac:dyDescent="0.25">
      <c r="P236" t="s">
        <v>8</v>
      </c>
      <c r="Q236" t="s">
        <v>8</v>
      </c>
    </row>
    <row r="237" spans="1:17" x14ac:dyDescent="0.25">
      <c r="A237">
        <v>143</v>
      </c>
      <c r="B237" t="s">
        <v>10287</v>
      </c>
      <c r="C237" t="s">
        <v>10283</v>
      </c>
      <c r="D237" t="s">
        <v>10</v>
      </c>
      <c r="E237" t="s">
        <v>11</v>
      </c>
      <c r="F237" t="s">
        <v>17</v>
      </c>
      <c r="I237">
        <v>241</v>
      </c>
      <c r="J237" t="s">
        <v>8877</v>
      </c>
      <c r="K237" t="s">
        <v>9636</v>
      </c>
      <c r="L237" t="s">
        <v>50</v>
      </c>
      <c r="M237" t="s">
        <v>51</v>
      </c>
      <c r="N237" t="s">
        <v>8</v>
      </c>
      <c r="P237" t="s">
        <v>8</v>
      </c>
      <c r="Q237" t="s">
        <v>8</v>
      </c>
    </row>
    <row r="238" spans="1:17" x14ac:dyDescent="0.25">
      <c r="A238">
        <v>28</v>
      </c>
      <c r="B238" t="s">
        <v>11732</v>
      </c>
      <c r="C238" t="s">
        <v>10289</v>
      </c>
      <c r="D238" t="s">
        <v>2778</v>
      </c>
      <c r="E238" t="s">
        <v>8071</v>
      </c>
      <c r="F238" t="s">
        <v>8</v>
      </c>
      <c r="I238">
        <v>60</v>
      </c>
      <c r="J238" t="s">
        <v>12580</v>
      </c>
      <c r="K238" t="s">
        <v>12581</v>
      </c>
      <c r="L238" t="s">
        <v>10</v>
      </c>
      <c r="M238" t="s">
        <v>11</v>
      </c>
      <c r="N238" t="s">
        <v>8</v>
      </c>
      <c r="P238" t="s">
        <v>8</v>
      </c>
      <c r="Q238" t="s">
        <v>8</v>
      </c>
    </row>
    <row r="239" spans="1:17" x14ac:dyDescent="0.25">
      <c r="A239">
        <v>1132</v>
      </c>
      <c r="B239" t="s">
        <v>10298</v>
      </c>
      <c r="C239" t="s">
        <v>10289</v>
      </c>
      <c r="D239" t="s">
        <v>10</v>
      </c>
      <c r="E239" t="s">
        <v>11</v>
      </c>
      <c r="F239" t="s">
        <v>8</v>
      </c>
      <c r="I239">
        <v>70</v>
      </c>
      <c r="J239" t="s">
        <v>12582</v>
      </c>
      <c r="K239" t="s">
        <v>12583</v>
      </c>
      <c r="L239" t="s">
        <v>10</v>
      </c>
      <c r="M239" t="s">
        <v>11</v>
      </c>
      <c r="N239" t="s">
        <v>8</v>
      </c>
      <c r="P239" t="s">
        <v>8</v>
      </c>
      <c r="Q239" t="s">
        <v>8</v>
      </c>
    </row>
    <row r="240" spans="1:17" x14ac:dyDescent="0.25">
      <c r="A240">
        <v>70</v>
      </c>
      <c r="B240" t="s">
        <v>12805</v>
      </c>
      <c r="C240" t="s">
        <v>12806</v>
      </c>
      <c r="D240" t="s">
        <v>10</v>
      </c>
      <c r="E240" t="s">
        <v>11</v>
      </c>
      <c r="F240" t="s">
        <v>8</v>
      </c>
      <c r="I240">
        <v>202</v>
      </c>
      <c r="J240" t="s">
        <v>9319</v>
      </c>
      <c r="K240" t="s">
        <v>9637</v>
      </c>
      <c r="L240" t="s">
        <v>50</v>
      </c>
      <c r="M240" t="s">
        <v>51</v>
      </c>
      <c r="N240" t="s">
        <v>8</v>
      </c>
      <c r="P240" t="s">
        <v>8</v>
      </c>
      <c r="Q240" t="s">
        <v>8</v>
      </c>
    </row>
    <row r="241" spans="1:17" x14ac:dyDescent="0.25">
      <c r="A241">
        <v>933</v>
      </c>
      <c r="B241" t="s">
        <v>10307</v>
      </c>
      <c r="C241" t="s">
        <v>10302</v>
      </c>
      <c r="D241" t="s">
        <v>10</v>
      </c>
      <c r="E241" t="s">
        <v>11</v>
      </c>
      <c r="F241" t="s">
        <v>8</v>
      </c>
      <c r="I241">
        <v>37</v>
      </c>
      <c r="J241" t="s">
        <v>12584</v>
      </c>
      <c r="K241" t="s">
        <v>12585</v>
      </c>
      <c r="L241" t="s">
        <v>10</v>
      </c>
      <c r="M241" t="s">
        <v>11</v>
      </c>
      <c r="N241" t="s">
        <v>8</v>
      </c>
      <c r="P241" t="s">
        <v>8</v>
      </c>
      <c r="Q241" t="s">
        <v>8</v>
      </c>
    </row>
    <row r="242" spans="1:17" x14ac:dyDescent="0.25">
      <c r="A242">
        <v>1814</v>
      </c>
      <c r="B242" t="s">
        <v>10312</v>
      </c>
      <c r="C242" t="s">
        <v>10313</v>
      </c>
      <c r="D242" t="s">
        <v>10</v>
      </c>
      <c r="E242" t="s">
        <v>11</v>
      </c>
      <c r="F242" t="s">
        <v>17</v>
      </c>
      <c r="I242">
        <v>40</v>
      </c>
      <c r="J242" t="s">
        <v>12586</v>
      </c>
      <c r="K242" t="s">
        <v>12587</v>
      </c>
      <c r="L242" t="s">
        <v>10</v>
      </c>
      <c r="M242" t="s">
        <v>11</v>
      </c>
      <c r="N242" t="s">
        <v>8</v>
      </c>
      <c r="P242" t="s">
        <v>8</v>
      </c>
      <c r="Q242" t="s">
        <v>8</v>
      </c>
    </row>
    <row r="243" spans="1:17" x14ac:dyDescent="0.25">
      <c r="A243">
        <v>2060</v>
      </c>
      <c r="B243" t="s">
        <v>10316</v>
      </c>
      <c r="C243" t="s">
        <v>10317</v>
      </c>
      <c r="D243" t="s">
        <v>10</v>
      </c>
      <c r="E243" t="s">
        <v>11</v>
      </c>
      <c r="F243" t="s">
        <v>8</v>
      </c>
      <c r="I243">
        <v>50</v>
      </c>
      <c r="J243" t="s">
        <v>12588</v>
      </c>
      <c r="K243" t="s">
        <v>12589</v>
      </c>
      <c r="L243" t="s">
        <v>10</v>
      </c>
      <c r="M243" t="s">
        <v>11</v>
      </c>
      <c r="N243" t="s">
        <v>8</v>
      </c>
      <c r="P243" t="s">
        <v>8</v>
      </c>
      <c r="Q243" t="s">
        <v>8</v>
      </c>
    </row>
    <row r="244" spans="1:17" x14ac:dyDescent="0.25">
      <c r="A244">
        <v>850</v>
      </c>
      <c r="B244" t="s">
        <v>10322</v>
      </c>
      <c r="C244" t="s">
        <v>10320</v>
      </c>
      <c r="D244" t="s">
        <v>10</v>
      </c>
      <c r="E244" t="s">
        <v>11</v>
      </c>
      <c r="F244" t="s">
        <v>8</v>
      </c>
      <c r="I244">
        <v>175</v>
      </c>
      <c r="J244" t="s">
        <v>12593</v>
      </c>
      <c r="K244" t="s">
        <v>12594</v>
      </c>
      <c r="L244" t="s">
        <v>10</v>
      </c>
      <c r="M244" t="s">
        <v>11</v>
      </c>
      <c r="N244" t="s">
        <v>8</v>
      </c>
      <c r="P244" t="s">
        <v>8</v>
      </c>
      <c r="Q244" t="s">
        <v>8</v>
      </c>
    </row>
    <row r="245" spans="1:17" x14ac:dyDescent="0.25">
      <c r="A245">
        <v>140</v>
      </c>
      <c r="B245" t="s">
        <v>10323</v>
      </c>
      <c r="C245" t="s">
        <v>10320</v>
      </c>
      <c r="D245" t="s">
        <v>15</v>
      </c>
      <c r="E245" t="s">
        <v>8059</v>
      </c>
      <c r="F245" t="s">
        <v>8</v>
      </c>
      <c r="I245">
        <v>200</v>
      </c>
      <c r="J245" t="s">
        <v>12081</v>
      </c>
      <c r="K245" t="s">
        <v>12082</v>
      </c>
      <c r="L245" t="s">
        <v>10</v>
      </c>
      <c r="M245" t="s">
        <v>11</v>
      </c>
      <c r="N245" t="s">
        <v>8</v>
      </c>
      <c r="P245" t="s">
        <v>8</v>
      </c>
      <c r="Q245" t="s">
        <v>8</v>
      </c>
    </row>
    <row r="246" spans="1:17" x14ac:dyDescent="0.25">
      <c r="A246">
        <v>1405</v>
      </c>
      <c r="B246" t="s">
        <v>10328</v>
      </c>
      <c r="C246" t="s">
        <v>10327</v>
      </c>
      <c r="D246" t="s">
        <v>10</v>
      </c>
      <c r="E246" t="s">
        <v>11</v>
      </c>
      <c r="F246" t="s">
        <v>8</v>
      </c>
      <c r="I246">
        <v>177</v>
      </c>
      <c r="J246" t="s">
        <v>9569</v>
      </c>
      <c r="K246" t="s">
        <v>9570</v>
      </c>
      <c r="L246" t="s">
        <v>10</v>
      </c>
      <c r="M246" t="s">
        <v>11</v>
      </c>
      <c r="N246" t="s">
        <v>8</v>
      </c>
      <c r="P246" t="s">
        <v>2683</v>
      </c>
      <c r="Q246" t="s">
        <v>8</v>
      </c>
    </row>
    <row r="247" spans="1:17" x14ac:dyDescent="0.25">
      <c r="A247">
        <v>748</v>
      </c>
      <c r="B247" t="s">
        <v>11991</v>
      </c>
      <c r="C247" t="s">
        <v>11992</v>
      </c>
      <c r="D247" t="s">
        <v>10</v>
      </c>
      <c r="E247" t="s">
        <v>11</v>
      </c>
      <c r="F247" t="s">
        <v>8</v>
      </c>
      <c r="I247">
        <v>40</v>
      </c>
      <c r="J247" t="s">
        <v>12809</v>
      </c>
      <c r="K247" t="s">
        <v>12810</v>
      </c>
      <c r="L247" t="s">
        <v>10</v>
      </c>
      <c r="M247" t="s">
        <v>11</v>
      </c>
      <c r="N247" t="s">
        <v>8</v>
      </c>
      <c r="P247" t="s">
        <v>8</v>
      </c>
      <c r="Q247" t="s">
        <v>8</v>
      </c>
    </row>
    <row r="248" spans="1:17" x14ac:dyDescent="0.25">
      <c r="A248">
        <v>164</v>
      </c>
      <c r="B248" t="s">
        <v>10329</v>
      </c>
      <c r="C248" t="s">
        <v>10330</v>
      </c>
      <c r="D248" t="s">
        <v>10</v>
      </c>
      <c r="E248" t="s">
        <v>11</v>
      </c>
      <c r="F248" t="s">
        <v>8</v>
      </c>
      <c r="I248">
        <v>2145</v>
      </c>
      <c r="J248" t="s">
        <v>2779</v>
      </c>
      <c r="K248" t="s">
        <v>8056</v>
      </c>
      <c r="L248" t="s">
        <v>18</v>
      </c>
      <c r="M248" t="s">
        <v>19</v>
      </c>
      <c r="N248" t="s">
        <v>8</v>
      </c>
      <c r="P248" t="s">
        <v>8</v>
      </c>
      <c r="Q248" t="s">
        <v>8</v>
      </c>
    </row>
    <row r="249" spans="1:17" x14ac:dyDescent="0.25">
      <c r="A249">
        <v>1228</v>
      </c>
      <c r="B249" t="s">
        <v>10333</v>
      </c>
      <c r="C249" t="s">
        <v>10334</v>
      </c>
      <c r="D249" t="s">
        <v>18</v>
      </c>
      <c r="E249" t="s">
        <v>19</v>
      </c>
      <c r="F249" t="s">
        <v>8</v>
      </c>
      <c r="I249">
        <v>250</v>
      </c>
      <c r="J249" t="s">
        <v>9322</v>
      </c>
      <c r="K249" t="s">
        <v>9323</v>
      </c>
      <c r="L249" t="s">
        <v>10</v>
      </c>
      <c r="M249" t="s">
        <v>11</v>
      </c>
      <c r="N249" t="s">
        <v>8</v>
      </c>
      <c r="P249" t="s">
        <v>8</v>
      </c>
      <c r="Q249" t="s">
        <v>8</v>
      </c>
    </row>
    <row r="250" spans="1:17" x14ac:dyDescent="0.25">
      <c r="A250">
        <v>69</v>
      </c>
      <c r="B250" t="s">
        <v>12206</v>
      </c>
      <c r="C250" t="s">
        <v>12207</v>
      </c>
      <c r="D250" t="s">
        <v>22</v>
      </c>
      <c r="E250" t="s">
        <v>23</v>
      </c>
      <c r="F250" t="s">
        <v>8</v>
      </c>
      <c r="I250">
        <v>672</v>
      </c>
      <c r="J250" t="s">
        <v>8246</v>
      </c>
      <c r="K250" t="s">
        <v>8057</v>
      </c>
      <c r="L250" t="s">
        <v>15</v>
      </c>
      <c r="M250" t="s">
        <v>8059</v>
      </c>
      <c r="N250" t="s">
        <v>8</v>
      </c>
      <c r="P250" t="s">
        <v>8</v>
      </c>
      <c r="Q250" t="s">
        <v>8</v>
      </c>
    </row>
    <row r="251" spans="1:17" x14ac:dyDescent="0.25">
      <c r="A251">
        <v>1512</v>
      </c>
      <c r="B251" t="s">
        <v>12208</v>
      </c>
      <c r="C251" t="s">
        <v>12209</v>
      </c>
      <c r="D251" t="s">
        <v>22</v>
      </c>
      <c r="E251" t="s">
        <v>23</v>
      </c>
      <c r="F251" t="s">
        <v>8</v>
      </c>
      <c r="I251">
        <v>1316</v>
      </c>
      <c r="J251" t="s">
        <v>26</v>
      </c>
      <c r="K251" t="s">
        <v>8058</v>
      </c>
      <c r="L251" t="s">
        <v>15</v>
      </c>
      <c r="M251" t="s">
        <v>8059</v>
      </c>
      <c r="N251" t="s">
        <v>8</v>
      </c>
      <c r="P251" t="s">
        <v>8</v>
      </c>
      <c r="Q251" t="s">
        <v>8</v>
      </c>
    </row>
    <row r="252" spans="1:17" x14ac:dyDescent="0.25">
      <c r="A252">
        <v>2142</v>
      </c>
      <c r="B252" t="s">
        <v>12210</v>
      </c>
      <c r="C252" t="s">
        <v>12211</v>
      </c>
      <c r="D252" t="s">
        <v>22</v>
      </c>
      <c r="E252" t="s">
        <v>23</v>
      </c>
      <c r="F252" t="s">
        <v>8</v>
      </c>
      <c r="I252">
        <v>375</v>
      </c>
      <c r="J252" t="s">
        <v>8600</v>
      </c>
      <c r="K252" t="s">
        <v>8601</v>
      </c>
      <c r="L252" t="s">
        <v>10</v>
      </c>
      <c r="M252" t="s">
        <v>11</v>
      </c>
      <c r="N252" t="s">
        <v>8</v>
      </c>
      <c r="P252" t="s">
        <v>8</v>
      </c>
      <c r="Q252" t="s">
        <v>8</v>
      </c>
    </row>
    <row r="253" spans="1:17" x14ac:dyDescent="0.25">
      <c r="A253">
        <v>467</v>
      </c>
      <c r="B253" t="s">
        <v>12212</v>
      </c>
      <c r="C253" t="s">
        <v>12213</v>
      </c>
      <c r="D253" t="s">
        <v>22</v>
      </c>
      <c r="E253" t="s">
        <v>23</v>
      </c>
      <c r="F253" t="s">
        <v>8</v>
      </c>
      <c r="I253">
        <v>112</v>
      </c>
      <c r="J253" t="s">
        <v>27</v>
      </c>
      <c r="K253" t="s">
        <v>8061</v>
      </c>
      <c r="L253" t="s">
        <v>28</v>
      </c>
      <c r="M253" t="s">
        <v>8062</v>
      </c>
      <c r="N253" t="s">
        <v>8</v>
      </c>
      <c r="P253" t="s">
        <v>8</v>
      </c>
      <c r="Q253" t="s">
        <v>8</v>
      </c>
    </row>
    <row r="254" spans="1:17" x14ac:dyDescent="0.25">
      <c r="A254">
        <v>37</v>
      </c>
      <c r="B254" t="s">
        <v>12214</v>
      </c>
      <c r="C254" t="s">
        <v>12215</v>
      </c>
      <c r="D254" t="s">
        <v>22</v>
      </c>
      <c r="E254" t="s">
        <v>23</v>
      </c>
      <c r="F254" t="s">
        <v>8</v>
      </c>
      <c r="I254">
        <v>490</v>
      </c>
      <c r="J254" t="s">
        <v>12595</v>
      </c>
      <c r="K254" t="s">
        <v>12596</v>
      </c>
      <c r="L254" t="s">
        <v>10</v>
      </c>
      <c r="M254" t="s">
        <v>11</v>
      </c>
      <c r="N254" t="s">
        <v>8</v>
      </c>
      <c r="P254" t="s">
        <v>8</v>
      </c>
      <c r="Q254" t="s">
        <v>8</v>
      </c>
    </row>
    <row r="255" spans="1:17" x14ac:dyDescent="0.25">
      <c r="A255">
        <v>3234</v>
      </c>
      <c r="B255" t="s">
        <v>12216</v>
      </c>
      <c r="C255" t="s">
        <v>12217</v>
      </c>
      <c r="D255" t="s">
        <v>22</v>
      </c>
      <c r="E255" t="s">
        <v>23</v>
      </c>
      <c r="F255" t="s">
        <v>8</v>
      </c>
      <c r="I255">
        <v>655</v>
      </c>
      <c r="J255" t="s">
        <v>8602</v>
      </c>
      <c r="K255" t="s">
        <v>8603</v>
      </c>
      <c r="L255" t="s">
        <v>10</v>
      </c>
      <c r="M255" t="s">
        <v>11</v>
      </c>
      <c r="N255" t="s">
        <v>8</v>
      </c>
      <c r="P255" t="s">
        <v>8</v>
      </c>
      <c r="Q255" t="s">
        <v>2683</v>
      </c>
    </row>
    <row r="256" spans="1:17" x14ac:dyDescent="0.25">
      <c r="A256">
        <v>300</v>
      </c>
      <c r="B256" t="s">
        <v>12220</v>
      </c>
      <c r="C256" t="s">
        <v>12221</v>
      </c>
      <c r="D256" t="s">
        <v>22</v>
      </c>
      <c r="E256" t="s">
        <v>23</v>
      </c>
      <c r="F256" t="s">
        <v>8</v>
      </c>
      <c r="I256">
        <v>535</v>
      </c>
      <c r="J256" t="s">
        <v>2781</v>
      </c>
      <c r="K256" t="s">
        <v>8063</v>
      </c>
      <c r="L256" t="s">
        <v>10</v>
      </c>
      <c r="M256" t="s">
        <v>11</v>
      </c>
      <c r="N256" t="s">
        <v>8</v>
      </c>
      <c r="P256" t="s">
        <v>8</v>
      </c>
      <c r="Q256" t="s">
        <v>8</v>
      </c>
    </row>
    <row r="257" spans="1:17" x14ac:dyDescent="0.25">
      <c r="A257">
        <v>3439</v>
      </c>
      <c r="B257" t="s">
        <v>12224</v>
      </c>
      <c r="C257" t="s">
        <v>10059</v>
      </c>
      <c r="D257" t="s">
        <v>22</v>
      </c>
      <c r="E257" t="s">
        <v>23</v>
      </c>
      <c r="F257" t="s">
        <v>8</v>
      </c>
      <c r="I257">
        <v>295</v>
      </c>
      <c r="J257" t="s">
        <v>8604</v>
      </c>
      <c r="K257" t="s">
        <v>8605</v>
      </c>
      <c r="L257" t="s">
        <v>10</v>
      </c>
      <c r="M257" t="s">
        <v>11</v>
      </c>
      <c r="N257" t="s">
        <v>17</v>
      </c>
      <c r="P257" t="s">
        <v>8</v>
      </c>
      <c r="Q257" t="s">
        <v>2683</v>
      </c>
    </row>
    <row r="258" spans="1:17" x14ac:dyDescent="0.25">
      <c r="A258">
        <v>30</v>
      </c>
      <c r="B258" t="s">
        <v>12227</v>
      </c>
      <c r="C258" t="s">
        <v>12228</v>
      </c>
      <c r="D258" t="s">
        <v>22</v>
      </c>
      <c r="E258" t="s">
        <v>23</v>
      </c>
      <c r="F258" t="s">
        <v>8</v>
      </c>
      <c r="I258">
        <v>616</v>
      </c>
      <c r="J258" t="s">
        <v>9436</v>
      </c>
      <c r="K258" t="s">
        <v>9437</v>
      </c>
      <c r="L258" t="s">
        <v>10</v>
      </c>
      <c r="M258" t="s">
        <v>11</v>
      </c>
      <c r="N258" t="s">
        <v>17</v>
      </c>
      <c r="P258" t="s">
        <v>8</v>
      </c>
      <c r="Q258" t="s">
        <v>8</v>
      </c>
    </row>
    <row r="259" spans="1:17" x14ac:dyDescent="0.25">
      <c r="A259">
        <v>2041</v>
      </c>
      <c r="B259" t="s">
        <v>12229</v>
      </c>
      <c r="C259" t="s">
        <v>8599</v>
      </c>
      <c r="D259" t="s">
        <v>22</v>
      </c>
      <c r="E259" t="s">
        <v>23</v>
      </c>
      <c r="F259" t="s">
        <v>8</v>
      </c>
      <c r="I259">
        <v>475</v>
      </c>
      <c r="J259" t="s">
        <v>10358</v>
      </c>
      <c r="K259" t="s">
        <v>10357</v>
      </c>
      <c r="L259" t="s">
        <v>10</v>
      </c>
      <c r="M259" t="s">
        <v>11</v>
      </c>
      <c r="N259" t="s">
        <v>8</v>
      </c>
      <c r="P259" t="s">
        <v>8</v>
      </c>
      <c r="Q259" t="s">
        <v>8</v>
      </c>
    </row>
    <row r="260" spans="1:17" x14ac:dyDescent="0.25">
      <c r="A260">
        <v>234</v>
      </c>
      <c r="B260" t="s">
        <v>12236</v>
      </c>
      <c r="C260" t="s">
        <v>12237</v>
      </c>
      <c r="D260" t="s">
        <v>22</v>
      </c>
      <c r="E260" t="s">
        <v>23</v>
      </c>
      <c r="F260" t="s">
        <v>8</v>
      </c>
      <c r="I260">
        <v>115</v>
      </c>
      <c r="J260" t="s">
        <v>9769</v>
      </c>
      <c r="K260" t="s">
        <v>9770</v>
      </c>
      <c r="L260" t="s">
        <v>10</v>
      </c>
      <c r="M260" t="s">
        <v>11</v>
      </c>
      <c r="N260" t="s">
        <v>8</v>
      </c>
      <c r="P260" t="s">
        <v>8</v>
      </c>
      <c r="Q260" t="s">
        <v>8</v>
      </c>
    </row>
    <row r="261" spans="1:17" x14ac:dyDescent="0.25">
      <c r="A261">
        <v>33</v>
      </c>
      <c r="B261" t="s">
        <v>12239</v>
      </c>
      <c r="C261" t="s">
        <v>12240</v>
      </c>
      <c r="D261" t="s">
        <v>22</v>
      </c>
      <c r="E261" t="s">
        <v>23</v>
      </c>
      <c r="F261" t="s">
        <v>8</v>
      </c>
      <c r="I261">
        <v>1176</v>
      </c>
      <c r="J261" t="s">
        <v>10367</v>
      </c>
      <c r="K261" t="s">
        <v>10368</v>
      </c>
      <c r="L261" t="s">
        <v>15</v>
      </c>
      <c r="M261" t="s">
        <v>8059</v>
      </c>
      <c r="N261" t="s">
        <v>17</v>
      </c>
      <c r="P261" t="s">
        <v>8</v>
      </c>
      <c r="Q261" t="s">
        <v>8</v>
      </c>
    </row>
    <row r="262" spans="1:17" x14ac:dyDescent="0.25">
      <c r="A262">
        <v>37</v>
      </c>
      <c r="B262" t="s">
        <v>12243</v>
      </c>
      <c r="C262" t="s">
        <v>12244</v>
      </c>
      <c r="D262" t="s">
        <v>22</v>
      </c>
      <c r="E262" t="s">
        <v>23</v>
      </c>
      <c r="F262" t="s">
        <v>8</v>
      </c>
      <c r="I262">
        <v>504</v>
      </c>
      <c r="J262" t="s">
        <v>10373</v>
      </c>
      <c r="K262" t="s">
        <v>10372</v>
      </c>
      <c r="L262" t="s">
        <v>15</v>
      </c>
      <c r="M262" t="s">
        <v>8059</v>
      </c>
      <c r="N262" t="s">
        <v>17</v>
      </c>
      <c r="P262" t="s">
        <v>8</v>
      </c>
      <c r="Q262" t="s">
        <v>8</v>
      </c>
    </row>
    <row r="263" spans="1:17" x14ac:dyDescent="0.25">
      <c r="A263">
        <v>1158</v>
      </c>
      <c r="B263" t="s">
        <v>12247</v>
      </c>
      <c r="C263" t="s">
        <v>12248</v>
      </c>
      <c r="D263" t="s">
        <v>22</v>
      </c>
      <c r="E263" t="s">
        <v>23</v>
      </c>
      <c r="F263" t="s">
        <v>8</v>
      </c>
      <c r="I263">
        <v>164</v>
      </c>
      <c r="J263" t="s">
        <v>10376</v>
      </c>
      <c r="K263" t="s">
        <v>10377</v>
      </c>
      <c r="L263" t="s">
        <v>18</v>
      </c>
      <c r="M263" t="s">
        <v>19</v>
      </c>
      <c r="N263" t="s">
        <v>8</v>
      </c>
      <c r="P263" t="s">
        <v>8</v>
      </c>
      <c r="Q263" t="s">
        <v>8</v>
      </c>
    </row>
    <row r="264" spans="1:17" x14ac:dyDescent="0.25">
      <c r="A264">
        <v>57</v>
      </c>
      <c r="B264" t="s">
        <v>12256</v>
      </c>
      <c r="C264" t="s">
        <v>12257</v>
      </c>
      <c r="D264" t="s">
        <v>22</v>
      </c>
      <c r="E264" t="s">
        <v>23</v>
      </c>
      <c r="F264" t="s">
        <v>8</v>
      </c>
      <c r="I264">
        <v>825</v>
      </c>
      <c r="J264" t="s">
        <v>8608</v>
      </c>
      <c r="K264" t="s">
        <v>8609</v>
      </c>
      <c r="L264" t="s">
        <v>10</v>
      </c>
      <c r="M264" t="s">
        <v>11</v>
      </c>
      <c r="N264" t="s">
        <v>8</v>
      </c>
      <c r="P264" t="s">
        <v>8</v>
      </c>
      <c r="Q264" t="s">
        <v>8</v>
      </c>
    </row>
    <row r="265" spans="1:17" x14ac:dyDescent="0.25">
      <c r="A265">
        <v>103</v>
      </c>
      <c r="B265" t="s">
        <v>12260</v>
      </c>
      <c r="C265" t="s">
        <v>12261</v>
      </c>
      <c r="D265" t="s">
        <v>22</v>
      </c>
      <c r="E265" t="s">
        <v>23</v>
      </c>
      <c r="F265" t="s">
        <v>8</v>
      </c>
      <c r="I265">
        <v>215</v>
      </c>
      <c r="J265" t="s">
        <v>12083</v>
      </c>
      <c r="K265" t="s">
        <v>12084</v>
      </c>
      <c r="L265" t="s">
        <v>10</v>
      </c>
      <c r="M265" t="s">
        <v>25</v>
      </c>
      <c r="N265" t="s">
        <v>8</v>
      </c>
      <c r="P265" t="s">
        <v>8</v>
      </c>
      <c r="Q265" t="s">
        <v>8</v>
      </c>
    </row>
    <row r="266" spans="1:17" x14ac:dyDescent="0.25">
      <c r="A266">
        <v>414</v>
      </c>
      <c r="B266" t="s">
        <v>12264</v>
      </c>
      <c r="C266" t="s">
        <v>12265</v>
      </c>
      <c r="D266" t="s">
        <v>22</v>
      </c>
      <c r="E266" t="s">
        <v>23</v>
      </c>
      <c r="F266" t="s">
        <v>8</v>
      </c>
      <c r="I266">
        <v>1120</v>
      </c>
      <c r="J266" t="s">
        <v>2780</v>
      </c>
      <c r="K266" t="s">
        <v>8072</v>
      </c>
      <c r="L266" t="s">
        <v>10</v>
      </c>
      <c r="M266" t="s">
        <v>25</v>
      </c>
      <c r="N266" t="s">
        <v>8</v>
      </c>
      <c r="P266" t="s">
        <v>8</v>
      </c>
      <c r="Q266" t="s">
        <v>8</v>
      </c>
    </row>
    <row r="267" spans="1:17" x14ac:dyDescent="0.25">
      <c r="A267">
        <v>89</v>
      </c>
      <c r="B267" t="s">
        <v>12272</v>
      </c>
      <c r="C267" t="s">
        <v>12273</v>
      </c>
      <c r="D267" t="s">
        <v>22</v>
      </c>
      <c r="E267" t="s">
        <v>23</v>
      </c>
      <c r="F267" t="s">
        <v>8</v>
      </c>
      <c r="I267">
        <v>3725</v>
      </c>
      <c r="J267" t="s">
        <v>4404</v>
      </c>
      <c r="K267" t="s">
        <v>8073</v>
      </c>
      <c r="L267" t="s">
        <v>10</v>
      </c>
      <c r="M267" t="s">
        <v>25</v>
      </c>
      <c r="N267" t="s">
        <v>8</v>
      </c>
      <c r="P267" t="s">
        <v>8</v>
      </c>
      <c r="Q267" t="s">
        <v>8</v>
      </c>
    </row>
    <row r="268" spans="1:17" x14ac:dyDescent="0.25">
      <c r="A268">
        <v>55</v>
      </c>
      <c r="B268" t="s">
        <v>12276</v>
      </c>
      <c r="C268" t="s">
        <v>12277</v>
      </c>
      <c r="D268" t="s">
        <v>22</v>
      </c>
      <c r="E268" t="s">
        <v>23</v>
      </c>
      <c r="F268" t="s">
        <v>8</v>
      </c>
      <c r="I268">
        <v>27</v>
      </c>
      <c r="J268" t="s">
        <v>11449</v>
      </c>
      <c r="K268" t="s">
        <v>11450</v>
      </c>
      <c r="L268" t="s">
        <v>10</v>
      </c>
      <c r="M268" t="s">
        <v>25</v>
      </c>
      <c r="N268" t="s">
        <v>8</v>
      </c>
      <c r="P268" t="s">
        <v>8</v>
      </c>
      <c r="Q268" t="s">
        <v>8</v>
      </c>
    </row>
    <row r="269" spans="1:17" x14ac:dyDescent="0.25">
      <c r="A269">
        <v>504</v>
      </c>
      <c r="B269" t="s">
        <v>12279</v>
      </c>
      <c r="C269" t="s">
        <v>12280</v>
      </c>
      <c r="D269" t="s">
        <v>22</v>
      </c>
      <c r="E269" t="s">
        <v>23</v>
      </c>
      <c r="F269" t="s">
        <v>8</v>
      </c>
      <c r="I269">
        <v>1715</v>
      </c>
      <c r="J269" t="s">
        <v>10378</v>
      </c>
      <c r="K269" t="s">
        <v>10379</v>
      </c>
      <c r="L269" t="s">
        <v>18</v>
      </c>
      <c r="M269" t="s">
        <v>19</v>
      </c>
      <c r="N269" t="s">
        <v>8</v>
      </c>
      <c r="P269" t="s">
        <v>8</v>
      </c>
      <c r="Q269" t="s">
        <v>8</v>
      </c>
    </row>
    <row r="270" spans="1:17" x14ac:dyDescent="0.25">
      <c r="A270">
        <v>24</v>
      </c>
      <c r="B270" t="s">
        <v>12283</v>
      </c>
      <c r="C270" t="s">
        <v>12284</v>
      </c>
      <c r="D270" t="s">
        <v>22</v>
      </c>
      <c r="E270" t="s">
        <v>23</v>
      </c>
      <c r="F270" t="s">
        <v>8</v>
      </c>
      <c r="I270">
        <v>56</v>
      </c>
      <c r="J270" t="s">
        <v>12830</v>
      </c>
      <c r="K270" t="s">
        <v>12831</v>
      </c>
      <c r="L270" t="s">
        <v>15</v>
      </c>
      <c r="M270" t="s">
        <v>8059</v>
      </c>
      <c r="N270" t="s">
        <v>8</v>
      </c>
      <c r="P270" t="s">
        <v>8</v>
      </c>
      <c r="Q270" t="s">
        <v>8</v>
      </c>
    </row>
    <row r="271" spans="1:17" x14ac:dyDescent="0.25">
      <c r="A271">
        <v>443</v>
      </c>
      <c r="B271" t="s">
        <v>12285</v>
      </c>
      <c r="C271" t="s">
        <v>12286</v>
      </c>
      <c r="D271" t="s">
        <v>22</v>
      </c>
      <c r="E271" t="s">
        <v>23</v>
      </c>
      <c r="F271" t="s">
        <v>8</v>
      </c>
      <c r="I271">
        <v>672</v>
      </c>
      <c r="J271" t="s">
        <v>10383</v>
      </c>
      <c r="K271" t="s">
        <v>10384</v>
      </c>
      <c r="L271" t="s">
        <v>15</v>
      </c>
      <c r="M271" t="s">
        <v>8059</v>
      </c>
      <c r="N271" t="s">
        <v>8</v>
      </c>
      <c r="P271" t="s">
        <v>8</v>
      </c>
      <c r="Q271" t="s">
        <v>8</v>
      </c>
    </row>
    <row r="272" spans="1:17" x14ac:dyDescent="0.25">
      <c r="A272">
        <v>2023</v>
      </c>
      <c r="B272" t="s">
        <v>12291</v>
      </c>
      <c r="C272" t="s">
        <v>12292</v>
      </c>
      <c r="D272" t="s">
        <v>22</v>
      </c>
      <c r="E272" t="s">
        <v>23</v>
      </c>
      <c r="F272" t="s">
        <v>8</v>
      </c>
      <c r="I272">
        <v>302</v>
      </c>
      <c r="J272" t="s">
        <v>12832</v>
      </c>
      <c r="K272" t="s">
        <v>12833</v>
      </c>
      <c r="L272" t="s">
        <v>10</v>
      </c>
      <c r="M272" t="s">
        <v>11</v>
      </c>
      <c r="N272" t="s">
        <v>8</v>
      </c>
      <c r="P272" t="s">
        <v>8</v>
      </c>
      <c r="Q272" t="s">
        <v>8</v>
      </c>
    </row>
    <row r="273" spans="1:17" x14ac:dyDescent="0.25">
      <c r="A273">
        <v>267</v>
      </c>
      <c r="B273" t="s">
        <v>12294</v>
      </c>
      <c r="C273" t="s">
        <v>12295</v>
      </c>
      <c r="D273" t="s">
        <v>22</v>
      </c>
      <c r="E273" t="s">
        <v>23</v>
      </c>
      <c r="F273" t="s">
        <v>8</v>
      </c>
      <c r="I273">
        <v>252</v>
      </c>
      <c r="J273" t="s">
        <v>12834</v>
      </c>
      <c r="K273" t="s">
        <v>12833</v>
      </c>
      <c r="L273" t="s">
        <v>15</v>
      </c>
      <c r="M273" t="s">
        <v>8059</v>
      </c>
      <c r="N273" t="s">
        <v>8</v>
      </c>
      <c r="P273" t="s">
        <v>8</v>
      </c>
      <c r="Q273" t="s">
        <v>8</v>
      </c>
    </row>
    <row r="274" spans="1:17" x14ac:dyDescent="0.25">
      <c r="A274">
        <v>23</v>
      </c>
      <c r="B274" t="s">
        <v>12296</v>
      </c>
      <c r="C274" t="s">
        <v>12297</v>
      </c>
      <c r="D274" t="s">
        <v>22</v>
      </c>
      <c r="E274" t="s">
        <v>23</v>
      </c>
      <c r="F274" t="s">
        <v>8</v>
      </c>
      <c r="I274">
        <v>1364</v>
      </c>
      <c r="J274" t="s">
        <v>10386</v>
      </c>
      <c r="K274" t="s">
        <v>10387</v>
      </c>
      <c r="L274" t="s">
        <v>10</v>
      </c>
      <c r="M274" t="s">
        <v>11</v>
      </c>
      <c r="N274" t="s">
        <v>8</v>
      </c>
      <c r="P274" t="s">
        <v>8</v>
      </c>
      <c r="Q274" t="s">
        <v>8</v>
      </c>
    </row>
    <row r="275" spans="1:17" x14ac:dyDescent="0.25">
      <c r="A275">
        <v>661</v>
      </c>
      <c r="B275" t="s">
        <v>12302</v>
      </c>
      <c r="C275" t="s">
        <v>12303</v>
      </c>
      <c r="D275" t="s">
        <v>22</v>
      </c>
      <c r="E275" t="s">
        <v>23</v>
      </c>
      <c r="F275" t="s">
        <v>8</v>
      </c>
      <c r="I275">
        <v>100</v>
      </c>
      <c r="J275" t="s">
        <v>11703</v>
      </c>
      <c r="K275" t="s">
        <v>11704</v>
      </c>
      <c r="L275" t="s">
        <v>10</v>
      </c>
      <c r="M275" t="s">
        <v>11</v>
      </c>
      <c r="N275" t="s">
        <v>8</v>
      </c>
      <c r="P275" t="s">
        <v>8</v>
      </c>
      <c r="Q275" t="s">
        <v>8</v>
      </c>
    </row>
    <row r="276" spans="1:17" x14ac:dyDescent="0.25">
      <c r="A276">
        <v>79</v>
      </c>
      <c r="B276" t="s">
        <v>12304</v>
      </c>
      <c r="C276" t="s">
        <v>12305</v>
      </c>
      <c r="D276" t="s">
        <v>22</v>
      </c>
      <c r="E276" t="s">
        <v>23</v>
      </c>
      <c r="F276" t="s">
        <v>8</v>
      </c>
      <c r="I276">
        <v>80</v>
      </c>
      <c r="J276" t="s">
        <v>9315</v>
      </c>
      <c r="K276" t="s">
        <v>9316</v>
      </c>
      <c r="L276" t="s">
        <v>10</v>
      </c>
      <c r="M276" t="s">
        <v>11</v>
      </c>
      <c r="N276" t="s">
        <v>8</v>
      </c>
      <c r="P276" t="s">
        <v>8</v>
      </c>
      <c r="Q276" t="s">
        <v>8</v>
      </c>
    </row>
    <row r="277" spans="1:17" x14ac:dyDescent="0.25">
      <c r="A277">
        <v>1550</v>
      </c>
      <c r="B277" t="s">
        <v>12307</v>
      </c>
      <c r="C277" t="s">
        <v>12308</v>
      </c>
      <c r="D277" t="s">
        <v>22</v>
      </c>
      <c r="E277" t="s">
        <v>23</v>
      </c>
      <c r="F277" t="s">
        <v>8</v>
      </c>
      <c r="I277">
        <v>340</v>
      </c>
      <c r="J277" t="s">
        <v>9317</v>
      </c>
      <c r="K277" t="s">
        <v>9318</v>
      </c>
      <c r="L277" t="s">
        <v>10</v>
      </c>
      <c r="M277" t="s">
        <v>11</v>
      </c>
      <c r="N277" t="s">
        <v>8</v>
      </c>
      <c r="P277" t="s">
        <v>8</v>
      </c>
      <c r="Q277" t="s">
        <v>8</v>
      </c>
    </row>
    <row r="278" spans="1:17" x14ac:dyDescent="0.25">
      <c r="A278">
        <v>1207</v>
      </c>
      <c r="B278" t="s">
        <v>12309</v>
      </c>
      <c r="C278" t="s">
        <v>12310</v>
      </c>
      <c r="D278" t="s">
        <v>22</v>
      </c>
      <c r="E278" t="s">
        <v>23</v>
      </c>
      <c r="F278" t="s">
        <v>8</v>
      </c>
      <c r="I278">
        <v>110</v>
      </c>
      <c r="J278" t="s">
        <v>11705</v>
      </c>
      <c r="K278" t="s">
        <v>11706</v>
      </c>
      <c r="L278" t="s">
        <v>10</v>
      </c>
      <c r="M278" t="s">
        <v>11</v>
      </c>
      <c r="N278" t="s">
        <v>8</v>
      </c>
      <c r="P278" t="s">
        <v>8</v>
      </c>
      <c r="Q278" t="s">
        <v>8</v>
      </c>
    </row>
    <row r="279" spans="1:17" x14ac:dyDescent="0.25">
      <c r="A279">
        <v>203</v>
      </c>
      <c r="B279" t="s">
        <v>12311</v>
      </c>
      <c r="C279" t="s">
        <v>12312</v>
      </c>
      <c r="D279" t="s">
        <v>22</v>
      </c>
      <c r="E279" t="s">
        <v>23</v>
      </c>
      <c r="F279" t="s">
        <v>8</v>
      </c>
      <c r="I279">
        <v>140</v>
      </c>
      <c r="J279" t="s">
        <v>8610</v>
      </c>
      <c r="K279" t="s">
        <v>8611</v>
      </c>
      <c r="L279" t="s">
        <v>10</v>
      </c>
      <c r="M279" t="s">
        <v>11</v>
      </c>
      <c r="N279" t="s">
        <v>8</v>
      </c>
      <c r="P279" t="s">
        <v>8</v>
      </c>
      <c r="Q279" t="s">
        <v>8</v>
      </c>
    </row>
    <row r="280" spans="1:17" x14ac:dyDescent="0.25">
      <c r="A280">
        <v>288</v>
      </c>
      <c r="B280" t="s">
        <v>10346</v>
      </c>
      <c r="C280" t="s">
        <v>10347</v>
      </c>
      <c r="D280" t="s">
        <v>10</v>
      </c>
      <c r="E280" t="s">
        <v>16</v>
      </c>
      <c r="F280" t="s">
        <v>17</v>
      </c>
      <c r="I280">
        <v>190</v>
      </c>
      <c r="J280" t="s">
        <v>10388</v>
      </c>
      <c r="K280" t="s">
        <v>10389</v>
      </c>
      <c r="L280" t="s">
        <v>10</v>
      </c>
      <c r="M280" t="s">
        <v>11</v>
      </c>
      <c r="N280" t="s">
        <v>8</v>
      </c>
      <c r="P280" t="s">
        <v>8</v>
      </c>
      <c r="Q280" t="s">
        <v>8</v>
      </c>
    </row>
    <row r="281" spans="1:17" x14ac:dyDescent="0.25">
      <c r="A281">
        <v>28</v>
      </c>
      <c r="B281" t="s">
        <v>12496</v>
      </c>
      <c r="C281" t="s">
        <v>12497</v>
      </c>
      <c r="D281" t="s">
        <v>15</v>
      </c>
      <c r="E281" t="s">
        <v>8071</v>
      </c>
      <c r="F281" t="s">
        <v>8</v>
      </c>
      <c r="I281">
        <v>125</v>
      </c>
      <c r="J281" t="s">
        <v>9320</v>
      </c>
      <c r="K281" t="s">
        <v>9321</v>
      </c>
      <c r="L281" t="s">
        <v>10</v>
      </c>
      <c r="M281" t="s">
        <v>11</v>
      </c>
      <c r="N281" t="s">
        <v>8</v>
      </c>
      <c r="P281" t="s">
        <v>8</v>
      </c>
      <c r="Q281" t="s">
        <v>8</v>
      </c>
    </row>
    <row r="282" spans="1:17" x14ac:dyDescent="0.25">
      <c r="A282">
        <v>84</v>
      </c>
      <c r="B282" t="s">
        <v>12388</v>
      </c>
      <c r="C282" t="s">
        <v>12389</v>
      </c>
      <c r="D282" t="s">
        <v>15</v>
      </c>
      <c r="E282" t="s">
        <v>8071</v>
      </c>
      <c r="F282" t="s">
        <v>8</v>
      </c>
      <c r="I282">
        <v>50</v>
      </c>
      <c r="J282" t="s">
        <v>12835</v>
      </c>
      <c r="K282" t="s">
        <v>12836</v>
      </c>
      <c r="L282" t="s">
        <v>10</v>
      </c>
      <c r="M282" t="s">
        <v>11</v>
      </c>
      <c r="N282" t="s">
        <v>8</v>
      </c>
      <c r="P282" t="s">
        <v>8</v>
      </c>
      <c r="Q282" t="s">
        <v>8</v>
      </c>
    </row>
    <row r="283" spans="1:17" x14ac:dyDescent="0.25">
      <c r="A283">
        <v>2576</v>
      </c>
      <c r="B283" t="s">
        <v>10348</v>
      </c>
      <c r="C283" t="s">
        <v>10349</v>
      </c>
      <c r="D283" t="s">
        <v>15</v>
      </c>
      <c r="E283" t="s">
        <v>8071</v>
      </c>
      <c r="F283" t="s">
        <v>8</v>
      </c>
      <c r="I283">
        <v>70</v>
      </c>
      <c r="J283" t="s">
        <v>12606</v>
      </c>
      <c r="K283" t="s">
        <v>12605</v>
      </c>
      <c r="L283" t="s">
        <v>2778</v>
      </c>
      <c r="M283" t="s">
        <v>8071</v>
      </c>
      <c r="N283" t="s">
        <v>17</v>
      </c>
      <c r="P283" t="s">
        <v>8</v>
      </c>
      <c r="Q283" t="s">
        <v>8</v>
      </c>
    </row>
    <row r="284" spans="1:17" x14ac:dyDescent="0.25">
      <c r="A284">
        <v>560</v>
      </c>
      <c r="B284" t="s">
        <v>10352</v>
      </c>
      <c r="C284" t="s">
        <v>10353</v>
      </c>
      <c r="D284" t="s">
        <v>15</v>
      </c>
      <c r="E284" t="s">
        <v>8071</v>
      </c>
      <c r="F284" t="s">
        <v>17</v>
      </c>
      <c r="I284">
        <v>28</v>
      </c>
      <c r="J284" t="s">
        <v>12845</v>
      </c>
      <c r="K284" t="s">
        <v>12610</v>
      </c>
      <c r="L284" t="s">
        <v>2778</v>
      </c>
      <c r="M284" t="s">
        <v>8059</v>
      </c>
      <c r="N284" t="s">
        <v>17</v>
      </c>
      <c r="P284" t="s">
        <v>8</v>
      </c>
      <c r="Q284" t="s">
        <v>8</v>
      </c>
    </row>
    <row r="285" spans="1:17" x14ac:dyDescent="0.25">
      <c r="A285">
        <v>112</v>
      </c>
      <c r="B285" t="s">
        <v>11993</v>
      </c>
      <c r="C285" t="s">
        <v>11994</v>
      </c>
      <c r="D285" t="s">
        <v>15</v>
      </c>
      <c r="E285" t="s">
        <v>8071</v>
      </c>
      <c r="F285" t="s">
        <v>8</v>
      </c>
      <c r="I285">
        <v>4032</v>
      </c>
      <c r="J285" t="s">
        <v>10405</v>
      </c>
      <c r="K285" t="s">
        <v>9804</v>
      </c>
      <c r="L285" t="s">
        <v>15</v>
      </c>
      <c r="M285" t="s">
        <v>8059</v>
      </c>
      <c r="N285" t="s">
        <v>17</v>
      </c>
      <c r="P285" t="s">
        <v>8</v>
      </c>
      <c r="Q285" t="s">
        <v>8</v>
      </c>
    </row>
    <row r="286" spans="1:17" x14ac:dyDescent="0.25">
      <c r="A286">
        <v>540</v>
      </c>
      <c r="B286" t="s">
        <v>10360</v>
      </c>
      <c r="C286" t="s">
        <v>10361</v>
      </c>
      <c r="D286" t="s">
        <v>10</v>
      </c>
      <c r="E286" t="s">
        <v>11</v>
      </c>
      <c r="F286" t="s">
        <v>8</v>
      </c>
      <c r="I286">
        <v>280</v>
      </c>
      <c r="J286" t="s">
        <v>12613</v>
      </c>
      <c r="K286" t="s">
        <v>12612</v>
      </c>
      <c r="L286" t="s">
        <v>2778</v>
      </c>
      <c r="M286" t="s">
        <v>8071</v>
      </c>
      <c r="N286" t="s">
        <v>8</v>
      </c>
      <c r="P286" t="s">
        <v>8</v>
      </c>
      <c r="Q286" t="s">
        <v>8</v>
      </c>
    </row>
    <row r="287" spans="1:17" x14ac:dyDescent="0.25">
      <c r="A287">
        <v>2077</v>
      </c>
      <c r="B287" t="s">
        <v>11447</v>
      </c>
      <c r="C287" t="s">
        <v>11448</v>
      </c>
      <c r="D287" t="s">
        <v>18</v>
      </c>
      <c r="E287" t="s">
        <v>9500</v>
      </c>
      <c r="F287" t="s">
        <v>8</v>
      </c>
      <c r="I287">
        <v>56</v>
      </c>
      <c r="J287" t="s">
        <v>12616</v>
      </c>
      <c r="K287" t="s">
        <v>12615</v>
      </c>
      <c r="L287" t="s">
        <v>2778</v>
      </c>
      <c r="M287" t="s">
        <v>8071</v>
      </c>
      <c r="N287" t="s">
        <v>8</v>
      </c>
      <c r="P287" t="s">
        <v>8</v>
      </c>
      <c r="Q287" t="s">
        <v>8</v>
      </c>
    </row>
    <row r="288" spans="1:17" x14ac:dyDescent="0.25">
      <c r="A288">
        <v>1010</v>
      </c>
      <c r="B288" t="s">
        <v>10364</v>
      </c>
      <c r="C288" t="s">
        <v>10064</v>
      </c>
      <c r="D288" t="s">
        <v>10</v>
      </c>
      <c r="E288" t="s">
        <v>11</v>
      </c>
      <c r="F288" t="s">
        <v>8</v>
      </c>
      <c r="I288">
        <v>32</v>
      </c>
      <c r="J288" t="s">
        <v>12850</v>
      </c>
      <c r="K288" t="s">
        <v>10413</v>
      </c>
      <c r="L288" t="s">
        <v>15</v>
      </c>
      <c r="M288" t="s">
        <v>8059</v>
      </c>
      <c r="N288" t="s">
        <v>8</v>
      </c>
      <c r="P288" t="s">
        <v>8</v>
      </c>
      <c r="Q288" t="s">
        <v>8</v>
      </c>
    </row>
    <row r="289" spans="1:17" x14ac:dyDescent="0.25">
      <c r="A289">
        <v>1025</v>
      </c>
      <c r="B289" t="s">
        <v>10365</v>
      </c>
      <c r="C289" t="s">
        <v>10366</v>
      </c>
      <c r="D289" t="s">
        <v>10</v>
      </c>
      <c r="E289" t="s">
        <v>11</v>
      </c>
      <c r="F289" t="s">
        <v>8</v>
      </c>
      <c r="I289">
        <v>490</v>
      </c>
      <c r="J289" t="s">
        <v>8614</v>
      </c>
      <c r="K289" t="s">
        <v>8615</v>
      </c>
      <c r="L289" t="s">
        <v>10</v>
      </c>
      <c r="M289" t="s">
        <v>11</v>
      </c>
      <c r="N289" t="s">
        <v>8</v>
      </c>
      <c r="P289" t="s">
        <v>8</v>
      </c>
      <c r="Q289" t="s">
        <v>8</v>
      </c>
    </row>
    <row r="290" spans="1:17" x14ac:dyDescent="0.25">
      <c r="A290">
        <v>94</v>
      </c>
      <c r="B290" t="s">
        <v>10369</v>
      </c>
      <c r="C290" t="s">
        <v>10370</v>
      </c>
      <c r="D290" t="s">
        <v>50</v>
      </c>
      <c r="E290" t="s">
        <v>51</v>
      </c>
      <c r="F290" t="s">
        <v>8</v>
      </c>
      <c r="I290">
        <v>340</v>
      </c>
      <c r="J290" t="s">
        <v>9805</v>
      </c>
      <c r="K290" t="s">
        <v>9806</v>
      </c>
      <c r="L290" t="s">
        <v>10</v>
      </c>
      <c r="M290" t="s">
        <v>11</v>
      </c>
      <c r="N290" t="s">
        <v>8</v>
      </c>
      <c r="P290" t="s">
        <v>8</v>
      </c>
      <c r="Q290" t="s">
        <v>8</v>
      </c>
    </row>
    <row r="291" spans="1:17" x14ac:dyDescent="0.25">
      <c r="P291" t="s">
        <v>8</v>
      </c>
      <c r="Q291" t="s">
        <v>8</v>
      </c>
    </row>
    <row r="292" spans="1:17" x14ac:dyDescent="0.25">
      <c r="P292" t="s">
        <v>8</v>
      </c>
      <c r="Q292" t="s">
        <v>8</v>
      </c>
    </row>
    <row r="293" spans="1:17" x14ac:dyDescent="0.25">
      <c r="A293">
        <v>460</v>
      </c>
      <c r="B293" t="s">
        <v>8616</v>
      </c>
      <c r="C293" t="s">
        <v>8617</v>
      </c>
      <c r="D293" t="s">
        <v>10</v>
      </c>
      <c r="E293" t="s">
        <v>11</v>
      </c>
      <c r="F293" t="s">
        <v>8</v>
      </c>
      <c r="I293">
        <v>1288</v>
      </c>
      <c r="J293" t="s">
        <v>10071</v>
      </c>
      <c r="K293" t="s">
        <v>8091</v>
      </c>
      <c r="L293" t="s">
        <v>28</v>
      </c>
      <c r="M293" t="s">
        <v>8062</v>
      </c>
      <c r="N293" t="s">
        <v>8</v>
      </c>
      <c r="P293" t="s">
        <v>8</v>
      </c>
      <c r="Q293" t="s">
        <v>8</v>
      </c>
    </row>
    <row r="294" spans="1:17" x14ac:dyDescent="0.25">
      <c r="A294">
        <v>464</v>
      </c>
      <c r="B294" t="s">
        <v>10067</v>
      </c>
      <c r="C294" t="s">
        <v>10068</v>
      </c>
      <c r="D294" t="s">
        <v>10</v>
      </c>
      <c r="E294" t="s">
        <v>11</v>
      </c>
      <c r="F294" t="s">
        <v>8</v>
      </c>
      <c r="I294">
        <v>525</v>
      </c>
      <c r="J294" t="s">
        <v>10461</v>
      </c>
      <c r="K294" t="s">
        <v>10462</v>
      </c>
      <c r="L294" t="s">
        <v>10</v>
      </c>
      <c r="M294" t="s">
        <v>25</v>
      </c>
      <c r="N294" t="s">
        <v>8</v>
      </c>
      <c r="P294" t="s">
        <v>8</v>
      </c>
      <c r="Q294" t="s">
        <v>8</v>
      </c>
    </row>
    <row r="295" spans="1:17" x14ac:dyDescent="0.25">
      <c r="A295">
        <v>102</v>
      </c>
      <c r="B295" t="s">
        <v>10069</v>
      </c>
      <c r="C295" t="s">
        <v>10070</v>
      </c>
      <c r="D295" t="s">
        <v>10</v>
      </c>
      <c r="E295" t="s">
        <v>11</v>
      </c>
      <c r="F295" t="s">
        <v>8</v>
      </c>
      <c r="I295">
        <v>949</v>
      </c>
      <c r="J295" t="s">
        <v>9807</v>
      </c>
      <c r="K295" t="s">
        <v>9808</v>
      </c>
      <c r="L295" t="s">
        <v>15</v>
      </c>
      <c r="M295" t="s">
        <v>8059</v>
      </c>
      <c r="N295" t="s">
        <v>8</v>
      </c>
      <c r="P295" t="s">
        <v>8</v>
      </c>
      <c r="Q295" t="s">
        <v>8</v>
      </c>
    </row>
    <row r="296" spans="1:17" x14ac:dyDescent="0.25">
      <c r="A296">
        <v>835</v>
      </c>
      <c r="B296" t="s">
        <v>33</v>
      </c>
      <c r="C296" t="s">
        <v>8074</v>
      </c>
      <c r="D296" t="s">
        <v>10</v>
      </c>
      <c r="E296" t="s">
        <v>11</v>
      </c>
      <c r="F296" t="s">
        <v>8</v>
      </c>
      <c r="I296">
        <v>1677</v>
      </c>
      <c r="J296" t="s">
        <v>8635</v>
      </c>
      <c r="K296" t="s">
        <v>8095</v>
      </c>
      <c r="L296" t="s">
        <v>15</v>
      </c>
      <c r="M296" t="s">
        <v>8059</v>
      </c>
      <c r="N296" t="s">
        <v>8</v>
      </c>
      <c r="P296" t="s">
        <v>8</v>
      </c>
      <c r="Q296" t="s">
        <v>8</v>
      </c>
    </row>
    <row r="297" spans="1:17" x14ac:dyDescent="0.25">
      <c r="A297">
        <v>1186</v>
      </c>
      <c r="B297" t="s">
        <v>9771</v>
      </c>
      <c r="C297" t="s">
        <v>9772</v>
      </c>
      <c r="D297" t="s">
        <v>10</v>
      </c>
      <c r="E297" t="s">
        <v>11</v>
      </c>
      <c r="F297" t="s">
        <v>8</v>
      </c>
      <c r="I297">
        <v>84</v>
      </c>
      <c r="J297" t="s">
        <v>12855</v>
      </c>
      <c r="K297" t="s">
        <v>12856</v>
      </c>
      <c r="L297" t="s">
        <v>15</v>
      </c>
      <c r="M297" t="s">
        <v>8059</v>
      </c>
      <c r="N297" t="s">
        <v>8</v>
      </c>
      <c r="P297" t="s">
        <v>8</v>
      </c>
      <c r="Q297" t="s">
        <v>8</v>
      </c>
    </row>
    <row r="298" spans="1:17" x14ac:dyDescent="0.25">
      <c r="A298">
        <v>967</v>
      </c>
      <c r="B298" t="s">
        <v>8618</v>
      </c>
      <c r="C298" t="s">
        <v>8075</v>
      </c>
      <c r="D298" t="s">
        <v>10</v>
      </c>
      <c r="E298" t="s">
        <v>11</v>
      </c>
      <c r="F298" t="s">
        <v>8</v>
      </c>
      <c r="I298">
        <v>1652</v>
      </c>
      <c r="J298" t="s">
        <v>9438</v>
      </c>
      <c r="K298" t="s">
        <v>9274</v>
      </c>
      <c r="L298" t="s">
        <v>15</v>
      </c>
      <c r="M298" t="s">
        <v>8059</v>
      </c>
      <c r="N298" t="s">
        <v>8</v>
      </c>
      <c r="P298" t="s">
        <v>8</v>
      </c>
      <c r="Q298" t="s">
        <v>8</v>
      </c>
    </row>
    <row r="299" spans="1:17" x14ac:dyDescent="0.25">
      <c r="A299">
        <v>2995</v>
      </c>
      <c r="B299" t="s">
        <v>10402</v>
      </c>
      <c r="C299" t="s">
        <v>10403</v>
      </c>
      <c r="D299" t="s">
        <v>10</v>
      </c>
      <c r="E299" t="s">
        <v>11</v>
      </c>
      <c r="F299" t="s">
        <v>8</v>
      </c>
      <c r="I299">
        <v>439</v>
      </c>
      <c r="J299" t="s">
        <v>12396</v>
      </c>
      <c r="K299" t="s">
        <v>12397</v>
      </c>
      <c r="L299" t="s">
        <v>10</v>
      </c>
      <c r="M299" t="s">
        <v>25</v>
      </c>
      <c r="N299" t="s">
        <v>8</v>
      </c>
      <c r="P299" t="s">
        <v>8</v>
      </c>
      <c r="Q299" t="s">
        <v>8</v>
      </c>
    </row>
    <row r="300" spans="1:17" x14ac:dyDescent="0.25">
      <c r="A300">
        <v>28</v>
      </c>
      <c r="B300" t="s">
        <v>12854</v>
      </c>
      <c r="C300" t="s">
        <v>10403</v>
      </c>
      <c r="D300" t="s">
        <v>15</v>
      </c>
      <c r="E300" t="s">
        <v>8059</v>
      </c>
      <c r="F300" t="s">
        <v>8</v>
      </c>
      <c r="I300">
        <v>200</v>
      </c>
      <c r="J300" t="s">
        <v>12860</v>
      </c>
      <c r="K300" t="s">
        <v>12861</v>
      </c>
      <c r="L300" t="s">
        <v>10</v>
      </c>
      <c r="M300" t="s">
        <v>11</v>
      </c>
      <c r="N300" t="s">
        <v>8</v>
      </c>
      <c r="P300" t="s">
        <v>8</v>
      </c>
      <c r="Q300" t="s">
        <v>8</v>
      </c>
    </row>
    <row r="301" spans="1:17" x14ac:dyDescent="0.25">
      <c r="A301">
        <v>65</v>
      </c>
      <c r="B301" t="s">
        <v>12124</v>
      </c>
      <c r="C301" t="s">
        <v>12125</v>
      </c>
      <c r="D301" t="s">
        <v>22</v>
      </c>
      <c r="E301" t="s">
        <v>23</v>
      </c>
      <c r="F301" t="s">
        <v>8</v>
      </c>
      <c r="I301">
        <v>84</v>
      </c>
      <c r="J301" t="s">
        <v>12862</v>
      </c>
      <c r="K301" t="s">
        <v>12863</v>
      </c>
      <c r="L301" t="s">
        <v>15</v>
      </c>
      <c r="M301" t="s">
        <v>8059</v>
      </c>
      <c r="N301" t="s">
        <v>8</v>
      </c>
      <c r="P301" t="s">
        <v>8</v>
      </c>
      <c r="Q301" t="s">
        <v>8</v>
      </c>
    </row>
    <row r="302" spans="1:17" x14ac:dyDescent="0.25">
      <c r="A302">
        <v>27</v>
      </c>
      <c r="B302" t="s">
        <v>12126</v>
      </c>
      <c r="C302" t="s">
        <v>12127</v>
      </c>
      <c r="D302" t="s">
        <v>22</v>
      </c>
      <c r="E302" t="s">
        <v>23</v>
      </c>
      <c r="F302" t="s">
        <v>8</v>
      </c>
      <c r="I302">
        <v>56</v>
      </c>
      <c r="J302" t="s">
        <v>10072</v>
      </c>
      <c r="K302" t="s">
        <v>10073</v>
      </c>
      <c r="L302" t="s">
        <v>15</v>
      </c>
      <c r="M302" t="s">
        <v>8059</v>
      </c>
      <c r="N302" t="s">
        <v>8</v>
      </c>
      <c r="P302" t="s">
        <v>8</v>
      </c>
      <c r="Q302" t="s">
        <v>8</v>
      </c>
    </row>
    <row r="303" spans="1:17" x14ac:dyDescent="0.25">
      <c r="A303">
        <v>95</v>
      </c>
      <c r="B303" t="s">
        <v>12128</v>
      </c>
      <c r="C303" t="s">
        <v>12129</v>
      </c>
      <c r="D303" t="s">
        <v>22</v>
      </c>
      <c r="E303" t="s">
        <v>23</v>
      </c>
      <c r="F303" t="s">
        <v>8</v>
      </c>
      <c r="I303">
        <v>532</v>
      </c>
      <c r="J303" t="s">
        <v>12089</v>
      </c>
      <c r="K303" t="s">
        <v>12090</v>
      </c>
      <c r="L303" t="s">
        <v>15</v>
      </c>
      <c r="M303" t="s">
        <v>8059</v>
      </c>
      <c r="N303" t="s">
        <v>8</v>
      </c>
      <c r="P303" t="s">
        <v>8</v>
      </c>
      <c r="Q303" t="s">
        <v>8</v>
      </c>
    </row>
    <row r="304" spans="1:17" x14ac:dyDescent="0.25">
      <c r="A304">
        <v>64</v>
      </c>
      <c r="B304" t="s">
        <v>12996</v>
      </c>
      <c r="C304" t="s">
        <v>12997</v>
      </c>
      <c r="D304" t="s">
        <v>22</v>
      </c>
      <c r="E304" t="s">
        <v>23</v>
      </c>
      <c r="F304" t="s">
        <v>8</v>
      </c>
      <c r="I304">
        <v>1792</v>
      </c>
      <c r="J304" t="s">
        <v>10074</v>
      </c>
      <c r="K304" t="s">
        <v>10075</v>
      </c>
      <c r="L304" t="s">
        <v>15</v>
      </c>
      <c r="M304" t="s">
        <v>8059</v>
      </c>
      <c r="N304" t="s">
        <v>8</v>
      </c>
      <c r="P304" t="s">
        <v>8</v>
      </c>
      <c r="Q304" t="s">
        <v>8</v>
      </c>
    </row>
    <row r="305" spans="1:17" x14ac:dyDescent="0.25">
      <c r="A305">
        <v>1616</v>
      </c>
      <c r="B305" t="s">
        <v>34</v>
      </c>
      <c r="C305" t="s">
        <v>8076</v>
      </c>
      <c r="D305" t="s">
        <v>10</v>
      </c>
      <c r="E305" t="s">
        <v>25</v>
      </c>
      <c r="F305" t="s">
        <v>8</v>
      </c>
      <c r="I305">
        <v>1316</v>
      </c>
      <c r="J305" t="s">
        <v>8626</v>
      </c>
      <c r="K305" t="s">
        <v>8627</v>
      </c>
      <c r="L305" t="s">
        <v>15</v>
      </c>
      <c r="M305" t="s">
        <v>8059</v>
      </c>
      <c r="N305" t="s">
        <v>8</v>
      </c>
      <c r="P305" t="s">
        <v>8</v>
      </c>
      <c r="Q305" t="s">
        <v>8</v>
      </c>
    </row>
    <row r="306" spans="1:17" x14ac:dyDescent="0.25">
      <c r="A306">
        <v>539</v>
      </c>
      <c r="B306" t="s">
        <v>8619</v>
      </c>
      <c r="C306" t="s">
        <v>8620</v>
      </c>
      <c r="D306" t="s">
        <v>10</v>
      </c>
      <c r="E306" t="s">
        <v>11</v>
      </c>
      <c r="F306" t="s">
        <v>8</v>
      </c>
      <c r="I306">
        <v>2201</v>
      </c>
      <c r="J306" t="s">
        <v>10476</v>
      </c>
      <c r="K306" t="s">
        <v>9777</v>
      </c>
      <c r="L306" t="s">
        <v>10</v>
      </c>
      <c r="M306" t="s">
        <v>9778</v>
      </c>
      <c r="N306" t="s">
        <v>17</v>
      </c>
      <c r="P306" t="s">
        <v>8</v>
      </c>
      <c r="Q306" t="s">
        <v>8</v>
      </c>
    </row>
    <row r="307" spans="1:17" x14ac:dyDescent="0.25">
      <c r="A307">
        <v>266</v>
      </c>
      <c r="B307" t="s">
        <v>12823</v>
      </c>
      <c r="C307" t="s">
        <v>12824</v>
      </c>
      <c r="D307" t="s">
        <v>10</v>
      </c>
      <c r="E307" t="s">
        <v>11</v>
      </c>
      <c r="F307" t="s">
        <v>8</v>
      </c>
      <c r="I307">
        <v>84</v>
      </c>
      <c r="J307" t="s">
        <v>2786</v>
      </c>
      <c r="K307" t="s">
        <v>8084</v>
      </c>
      <c r="L307" t="s">
        <v>15</v>
      </c>
      <c r="M307" t="s">
        <v>8059</v>
      </c>
      <c r="N307" t="s">
        <v>8</v>
      </c>
      <c r="P307" t="s">
        <v>8</v>
      </c>
      <c r="Q307" t="s">
        <v>8</v>
      </c>
    </row>
    <row r="308" spans="1:17" x14ac:dyDescent="0.25">
      <c r="A308">
        <v>2090</v>
      </c>
      <c r="B308" t="s">
        <v>2783</v>
      </c>
      <c r="C308" t="s">
        <v>8355</v>
      </c>
      <c r="D308" t="s">
        <v>10</v>
      </c>
      <c r="E308" t="s">
        <v>16</v>
      </c>
      <c r="F308" t="s">
        <v>17</v>
      </c>
      <c r="I308">
        <v>504</v>
      </c>
      <c r="J308" t="s">
        <v>38</v>
      </c>
      <c r="K308" t="s">
        <v>8086</v>
      </c>
      <c r="L308" t="s">
        <v>15</v>
      </c>
      <c r="M308" t="s">
        <v>8059</v>
      </c>
      <c r="N308" t="s">
        <v>8</v>
      </c>
      <c r="P308" t="s">
        <v>8</v>
      </c>
      <c r="Q308" t="s">
        <v>8</v>
      </c>
    </row>
    <row r="309" spans="1:17" x14ac:dyDescent="0.25">
      <c r="A309">
        <v>1484</v>
      </c>
      <c r="B309" t="s">
        <v>11733</v>
      </c>
      <c r="C309" t="s">
        <v>8355</v>
      </c>
      <c r="D309" t="s">
        <v>15</v>
      </c>
      <c r="E309" t="s">
        <v>8077</v>
      </c>
      <c r="F309" t="s">
        <v>17</v>
      </c>
      <c r="I309">
        <v>84</v>
      </c>
      <c r="J309" t="s">
        <v>12442</v>
      </c>
      <c r="K309" t="s">
        <v>12443</v>
      </c>
      <c r="L309" t="s">
        <v>15</v>
      </c>
      <c r="M309" t="s">
        <v>8059</v>
      </c>
      <c r="N309" t="s">
        <v>8</v>
      </c>
      <c r="P309" t="s">
        <v>8</v>
      </c>
      <c r="Q309" t="s">
        <v>8</v>
      </c>
    </row>
    <row r="310" spans="1:17" x14ac:dyDescent="0.25">
      <c r="A310">
        <v>5200</v>
      </c>
      <c r="B310" t="s">
        <v>9571</v>
      </c>
      <c r="C310" t="s">
        <v>8552</v>
      </c>
      <c r="D310" t="s">
        <v>10</v>
      </c>
      <c r="E310" t="s">
        <v>16</v>
      </c>
      <c r="F310" t="s">
        <v>17</v>
      </c>
      <c r="I310">
        <v>336</v>
      </c>
      <c r="J310" t="s">
        <v>8633</v>
      </c>
      <c r="K310" t="s">
        <v>8634</v>
      </c>
      <c r="L310" t="s">
        <v>15</v>
      </c>
      <c r="M310" t="s">
        <v>8059</v>
      </c>
      <c r="N310" t="s">
        <v>8</v>
      </c>
      <c r="P310" t="s">
        <v>8</v>
      </c>
      <c r="Q310" t="s">
        <v>8</v>
      </c>
    </row>
    <row r="311" spans="1:17" x14ac:dyDescent="0.25">
      <c r="A311">
        <v>56</v>
      </c>
      <c r="B311" t="s">
        <v>12828</v>
      </c>
      <c r="C311" t="s">
        <v>12829</v>
      </c>
      <c r="D311" t="s">
        <v>15</v>
      </c>
      <c r="E311" t="s">
        <v>8059</v>
      </c>
      <c r="F311" t="s">
        <v>8</v>
      </c>
      <c r="I311">
        <v>436</v>
      </c>
      <c r="J311" t="s">
        <v>12622</v>
      </c>
      <c r="K311" t="s">
        <v>12623</v>
      </c>
      <c r="L311" t="s">
        <v>10</v>
      </c>
      <c r="M311" t="s">
        <v>11</v>
      </c>
      <c r="N311" t="s">
        <v>8</v>
      </c>
      <c r="P311" t="s">
        <v>8</v>
      </c>
      <c r="Q311" t="s">
        <v>8</v>
      </c>
    </row>
    <row r="312" spans="1:17" x14ac:dyDescent="0.25">
      <c r="A312">
        <v>560</v>
      </c>
      <c r="B312" t="s">
        <v>10414</v>
      </c>
      <c r="C312" t="s">
        <v>10415</v>
      </c>
      <c r="D312" t="s">
        <v>15</v>
      </c>
      <c r="E312" t="s">
        <v>8059</v>
      </c>
      <c r="F312" t="s">
        <v>8</v>
      </c>
      <c r="I312">
        <v>27</v>
      </c>
      <c r="J312" t="s">
        <v>12866</v>
      </c>
      <c r="K312" t="s">
        <v>12867</v>
      </c>
      <c r="L312" t="s">
        <v>10</v>
      </c>
      <c r="M312" t="s">
        <v>11</v>
      </c>
      <c r="N312" t="s">
        <v>17</v>
      </c>
      <c r="P312" t="s">
        <v>8</v>
      </c>
      <c r="Q312" t="s">
        <v>2683</v>
      </c>
    </row>
    <row r="313" spans="1:17" x14ac:dyDescent="0.25">
      <c r="A313">
        <v>532</v>
      </c>
      <c r="B313" t="s">
        <v>8621</v>
      </c>
      <c r="C313" t="s">
        <v>8079</v>
      </c>
      <c r="D313" t="s">
        <v>15</v>
      </c>
      <c r="E313" t="s">
        <v>8059</v>
      </c>
      <c r="F313" t="s">
        <v>8</v>
      </c>
      <c r="I313">
        <v>1167</v>
      </c>
      <c r="J313" t="s">
        <v>10464</v>
      </c>
      <c r="K313" t="s">
        <v>10465</v>
      </c>
      <c r="L313" t="s">
        <v>10</v>
      </c>
      <c r="M313" t="s">
        <v>11</v>
      </c>
      <c r="N313" t="s">
        <v>8</v>
      </c>
      <c r="P313" t="s">
        <v>8</v>
      </c>
      <c r="Q313" t="s">
        <v>2683</v>
      </c>
    </row>
    <row r="314" spans="1:17" x14ac:dyDescent="0.25">
      <c r="A314">
        <v>28</v>
      </c>
      <c r="B314" t="s">
        <v>12392</v>
      </c>
      <c r="C314" t="s">
        <v>12393</v>
      </c>
      <c r="D314" t="s">
        <v>15</v>
      </c>
      <c r="E314" t="s">
        <v>8059</v>
      </c>
      <c r="F314" t="s">
        <v>8</v>
      </c>
      <c r="I314">
        <v>191</v>
      </c>
      <c r="J314" t="s">
        <v>10466</v>
      </c>
      <c r="K314" t="s">
        <v>10467</v>
      </c>
      <c r="L314" t="s">
        <v>18</v>
      </c>
      <c r="M314" t="s">
        <v>9500</v>
      </c>
      <c r="N314" t="s">
        <v>8</v>
      </c>
      <c r="P314" t="s">
        <v>8</v>
      </c>
      <c r="Q314" t="s">
        <v>8</v>
      </c>
    </row>
    <row r="315" spans="1:17" x14ac:dyDescent="0.25">
      <c r="A315">
        <v>112</v>
      </c>
      <c r="B315" t="s">
        <v>12173</v>
      </c>
      <c r="C315" t="s">
        <v>8625</v>
      </c>
      <c r="D315" t="s">
        <v>15</v>
      </c>
      <c r="E315" t="s">
        <v>8059</v>
      </c>
      <c r="F315" t="s">
        <v>8</v>
      </c>
      <c r="I315">
        <v>480</v>
      </c>
      <c r="J315" t="s">
        <v>11708</v>
      </c>
      <c r="K315" t="s">
        <v>11709</v>
      </c>
      <c r="L315" t="s">
        <v>10</v>
      </c>
      <c r="M315" t="s">
        <v>11</v>
      </c>
      <c r="N315" t="s">
        <v>8</v>
      </c>
      <c r="P315" t="s">
        <v>8</v>
      </c>
      <c r="Q315" t="s">
        <v>8</v>
      </c>
    </row>
    <row r="316" spans="1:17" x14ac:dyDescent="0.25">
      <c r="A316">
        <v>349</v>
      </c>
      <c r="B316" t="s">
        <v>10425</v>
      </c>
      <c r="C316" t="s">
        <v>10426</v>
      </c>
      <c r="D316" t="s">
        <v>10</v>
      </c>
      <c r="E316" t="s">
        <v>11</v>
      </c>
      <c r="F316" t="s">
        <v>8</v>
      </c>
      <c r="I316">
        <v>124</v>
      </c>
      <c r="J316" t="s">
        <v>11710</v>
      </c>
      <c r="K316" t="s">
        <v>11711</v>
      </c>
      <c r="L316" t="s">
        <v>10</v>
      </c>
      <c r="M316" t="s">
        <v>11</v>
      </c>
      <c r="N316" t="s">
        <v>8</v>
      </c>
      <c r="P316" t="s">
        <v>8</v>
      </c>
      <c r="Q316" t="s">
        <v>8</v>
      </c>
    </row>
    <row r="317" spans="1:17" x14ac:dyDescent="0.25">
      <c r="A317">
        <v>270</v>
      </c>
      <c r="B317" t="s">
        <v>10427</v>
      </c>
      <c r="C317" t="s">
        <v>10428</v>
      </c>
      <c r="D317" t="s">
        <v>10</v>
      </c>
      <c r="E317" t="s">
        <v>11</v>
      </c>
      <c r="F317" t="s">
        <v>8</v>
      </c>
      <c r="I317">
        <v>450</v>
      </c>
      <c r="J317" t="s">
        <v>9324</v>
      </c>
      <c r="K317" t="s">
        <v>9325</v>
      </c>
      <c r="L317" t="s">
        <v>10</v>
      </c>
      <c r="M317" t="s">
        <v>11</v>
      </c>
      <c r="N317" t="s">
        <v>8</v>
      </c>
      <c r="P317" t="s">
        <v>8</v>
      </c>
      <c r="Q317" t="s">
        <v>8</v>
      </c>
    </row>
    <row r="318" spans="1:17" x14ac:dyDescent="0.25">
      <c r="A318">
        <v>185</v>
      </c>
      <c r="B318" t="s">
        <v>10429</v>
      </c>
      <c r="C318" t="s">
        <v>10430</v>
      </c>
      <c r="D318" t="s">
        <v>10</v>
      </c>
      <c r="E318" t="s">
        <v>11</v>
      </c>
      <c r="F318" t="s">
        <v>8</v>
      </c>
      <c r="I318">
        <v>320</v>
      </c>
      <c r="J318" t="s">
        <v>11712</v>
      </c>
      <c r="K318" t="s">
        <v>11713</v>
      </c>
      <c r="L318" t="s">
        <v>10</v>
      </c>
      <c r="M318" t="s">
        <v>11</v>
      </c>
      <c r="N318" t="s">
        <v>8</v>
      </c>
      <c r="P318" t="s">
        <v>8</v>
      </c>
      <c r="Q318" t="s">
        <v>8</v>
      </c>
    </row>
    <row r="319" spans="1:17" x14ac:dyDescent="0.25">
      <c r="A319">
        <v>30</v>
      </c>
      <c r="B319" t="s">
        <v>12506</v>
      </c>
      <c r="C319" t="s">
        <v>12507</v>
      </c>
      <c r="D319" t="s">
        <v>10</v>
      </c>
      <c r="E319" t="s">
        <v>16</v>
      </c>
      <c r="F319" t="s">
        <v>8</v>
      </c>
      <c r="I319">
        <v>458</v>
      </c>
      <c r="J319" t="s">
        <v>12088</v>
      </c>
      <c r="K319" t="s">
        <v>8867</v>
      </c>
      <c r="L319" t="s">
        <v>10</v>
      </c>
      <c r="M319" t="s">
        <v>11</v>
      </c>
      <c r="N319" t="s">
        <v>8</v>
      </c>
      <c r="P319" t="s">
        <v>2683</v>
      </c>
      <c r="Q319" t="s">
        <v>8</v>
      </c>
    </row>
    <row r="320" spans="1:17" x14ac:dyDescent="0.25">
      <c r="A320">
        <v>551</v>
      </c>
      <c r="B320" t="s">
        <v>12174</v>
      </c>
      <c r="C320" t="s">
        <v>12175</v>
      </c>
      <c r="D320" t="s">
        <v>10</v>
      </c>
      <c r="E320" t="s">
        <v>16</v>
      </c>
      <c r="F320" t="s">
        <v>8</v>
      </c>
      <c r="I320">
        <v>2380</v>
      </c>
      <c r="J320" t="s">
        <v>8868</v>
      </c>
      <c r="K320" t="s">
        <v>8867</v>
      </c>
      <c r="L320" t="s">
        <v>15</v>
      </c>
      <c r="M320" t="s">
        <v>8059</v>
      </c>
      <c r="N320" t="s">
        <v>8</v>
      </c>
      <c r="P320" t="s">
        <v>8</v>
      </c>
      <c r="Q320" t="s">
        <v>8</v>
      </c>
    </row>
    <row r="321" spans="1:17" x14ac:dyDescent="0.25">
      <c r="A321">
        <v>1246</v>
      </c>
      <c r="B321" t="s">
        <v>10432</v>
      </c>
      <c r="C321" t="s">
        <v>10433</v>
      </c>
      <c r="D321" t="s">
        <v>10</v>
      </c>
      <c r="E321" t="s">
        <v>16</v>
      </c>
      <c r="F321" t="s">
        <v>8</v>
      </c>
      <c r="I321">
        <v>560</v>
      </c>
      <c r="J321" t="s">
        <v>10475</v>
      </c>
      <c r="K321" t="s">
        <v>8093</v>
      </c>
      <c r="L321" t="s">
        <v>15</v>
      </c>
      <c r="M321" t="s">
        <v>8059</v>
      </c>
      <c r="N321" t="s">
        <v>8</v>
      </c>
      <c r="P321" t="s">
        <v>8</v>
      </c>
      <c r="Q321" t="s">
        <v>8</v>
      </c>
    </row>
    <row r="322" spans="1:17" x14ac:dyDescent="0.25">
      <c r="A322">
        <v>864</v>
      </c>
      <c r="B322" t="s">
        <v>12087</v>
      </c>
      <c r="C322" t="s">
        <v>10437</v>
      </c>
      <c r="D322" t="s">
        <v>15</v>
      </c>
      <c r="E322" t="s">
        <v>8059</v>
      </c>
      <c r="F322" t="s">
        <v>8</v>
      </c>
      <c r="I322">
        <v>252</v>
      </c>
      <c r="J322" t="s">
        <v>12871</v>
      </c>
      <c r="K322" t="s">
        <v>9810</v>
      </c>
      <c r="L322" t="s">
        <v>15</v>
      </c>
      <c r="M322" t="s">
        <v>8059</v>
      </c>
      <c r="N322" t="s">
        <v>8</v>
      </c>
      <c r="P322" t="s">
        <v>8</v>
      </c>
      <c r="Q322" t="s">
        <v>8</v>
      </c>
    </row>
    <row r="323" spans="1:17" x14ac:dyDescent="0.25">
      <c r="A323">
        <v>588</v>
      </c>
      <c r="B323" t="s">
        <v>2784</v>
      </c>
      <c r="C323" t="s">
        <v>8080</v>
      </c>
      <c r="D323" t="s">
        <v>15</v>
      </c>
      <c r="E323" t="s">
        <v>8059</v>
      </c>
      <c r="F323" t="s">
        <v>8</v>
      </c>
      <c r="I323">
        <v>520</v>
      </c>
      <c r="J323" t="s">
        <v>12875</v>
      </c>
      <c r="K323" t="s">
        <v>8645</v>
      </c>
      <c r="L323" t="s">
        <v>10</v>
      </c>
      <c r="M323" t="s">
        <v>11</v>
      </c>
      <c r="N323" t="s">
        <v>8</v>
      </c>
      <c r="P323" t="s">
        <v>8</v>
      </c>
      <c r="Q323" t="s">
        <v>8</v>
      </c>
    </row>
    <row r="324" spans="1:17" x14ac:dyDescent="0.25">
      <c r="A324">
        <v>80</v>
      </c>
      <c r="B324" t="s">
        <v>12225</v>
      </c>
      <c r="C324" t="s">
        <v>12226</v>
      </c>
      <c r="D324" t="s">
        <v>22</v>
      </c>
      <c r="E324" t="s">
        <v>23</v>
      </c>
      <c r="F324" t="s">
        <v>8</v>
      </c>
      <c r="I324">
        <v>168</v>
      </c>
      <c r="J324" t="s">
        <v>12091</v>
      </c>
      <c r="K324" t="s">
        <v>8645</v>
      </c>
      <c r="L324" t="s">
        <v>15</v>
      </c>
      <c r="M324" t="s">
        <v>8059</v>
      </c>
      <c r="N324" t="s">
        <v>8</v>
      </c>
      <c r="P324" t="s">
        <v>8</v>
      </c>
      <c r="Q324" t="s">
        <v>8</v>
      </c>
    </row>
    <row r="325" spans="1:17" x14ac:dyDescent="0.25">
      <c r="A325">
        <v>1385</v>
      </c>
      <c r="B325" t="s">
        <v>12238</v>
      </c>
      <c r="C325" t="s">
        <v>12235</v>
      </c>
      <c r="D325" t="s">
        <v>22</v>
      </c>
      <c r="E325" t="s">
        <v>23</v>
      </c>
      <c r="F325" t="s">
        <v>8</v>
      </c>
      <c r="I325">
        <v>56</v>
      </c>
      <c r="J325" t="s">
        <v>12874</v>
      </c>
      <c r="K325" t="s">
        <v>12618</v>
      </c>
      <c r="L325" t="s">
        <v>15</v>
      </c>
      <c r="M325" t="s">
        <v>8059</v>
      </c>
      <c r="N325" t="s">
        <v>17</v>
      </c>
      <c r="P325" t="s">
        <v>8</v>
      </c>
      <c r="Q325" t="s">
        <v>8</v>
      </c>
    </row>
    <row r="326" spans="1:17" x14ac:dyDescent="0.25">
      <c r="A326">
        <v>95</v>
      </c>
      <c r="B326" t="s">
        <v>12241</v>
      </c>
      <c r="C326" t="s">
        <v>12242</v>
      </c>
      <c r="D326" t="s">
        <v>22</v>
      </c>
      <c r="E326" t="s">
        <v>31</v>
      </c>
      <c r="F326" t="s">
        <v>8</v>
      </c>
      <c r="I326">
        <v>140</v>
      </c>
      <c r="J326" t="s">
        <v>9572</v>
      </c>
      <c r="K326" t="s">
        <v>9573</v>
      </c>
      <c r="L326" t="s">
        <v>15</v>
      </c>
      <c r="M326" t="s">
        <v>8059</v>
      </c>
      <c r="N326" t="s">
        <v>8</v>
      </c>
      <c r="P326" t="s">
        <v>8</v>
      </c>
      <c r="Q326" t="s">
        <v>8</v>
      </c>
    </row>
    <row r="327" spans="1:17" x14ac:dyDescent="0.25">
      <c r="A327">
        <v>42</v>
      </c>
      <c r="B327" t="s">
        <v>12245</v>
      </c>
      <c r="C327" t="s">
        <v>12246</v>
      </c>
      <c r="D327" t="s">
        <v>22</v>
      </c>
      <c r="E327" t="s">
        <v>31</v>
      </c>
      <c r="F327" t="s">
        <v>8</v>
      </c>
      <c r="I327">
        <v>56</v>
      </c>
      <c r="J327" t="s">
        <v>12877</v>
      </c>
      <c r="K327" t="s">
        <v>12878</v>
      </c>
      <c r="L327" t="s">
        <v>15</v>
      </c>
      <c r="M327" t="s">
        <v>8059</v>
      </c>
      <c r="N327" t="s">
        <v>8</v>
      </c>
      <c r="P327" t="s">
        <v>8</v>
      </c>
      <c r="Q327" t="s">
        <v>8</v>
      </c>
    </row>
    <row r="328" spans="1:17" x14ac:dyDescent="0.25">
      <c r="A328">
        <v>25</v>
      </c>
      <c r="B328" t="s">
        <v>12249</v>
      </c>
      <c r="C328" t="s">
        <v>12250</v>
      </c>
      <c r="D328" t="s">
        <v>22</v>
      </c>
      <c r="E328" t="s">
        <v>31</v>
      </c>
      <c r="F328" t="s">
        <v>8</v>
      </c>
      <c r="I328">
        <v>730</v>
      </c>
      <c r="J328" t="s">
        <v>10480</v>
      </c>
      <c r="K328" t="s">
        <v>10481</v>
      </c>
      <c r="L328" t="s">
        <v>10</v>
      </c>
      <c r="M328" t="s">
        <v>11</v>
      </c>
      <c r="N328" t="s">
        <v>8</v>
      </c>
      <c r="P328" t="s">
        <v>8</v>
      </c>
      <c r="Q328" t="s">
        <v>2683</v>
      </c>
    </row>
    <row r="329" spans="1:17" x14ac:dyDescent="0.25">
      <c r="A329">
        <v>30</v>
      </c>
      <c r="B329" t="s">
        <v>10065</v>
      </c>
      <c r="C329" t="s">
        <v>10066</v>
      </c>
      <c r="D329" t="s">
        <v>18</v>
      </c>
      <c r="E329" t="s">
        <v>19</v>
      </c>
      <c r="F329" t="s">
        <v>8</v>
      </c>
      <c r="I329">
        <v>345</v>
      </c>
      <c r="J329" t="s">
        <v>10487</v>
      </c>
      <c r="K329" t="s">
        <v>10488</v>
      </c>
      <c r="L329" t="s">
        <v>10</v>
      </c>
      <c r="M329" t="s">
        <v>11</v>
      </c>
      <c r="N329" t="s">
        <v>8</v>
      </c>
      <c r="P329" t="s">
        <v>8</v>
      </c>
      <c r="Q329" t="s">
        <v>8</v>
      </c>
    </row>
    <row r="330" spans="1:17" x14ac:dyDescent="0.25">
      <c r="A330">
        <v>32</v>
      </c>
      <c r="B330" t="s">
        <v>12258</v>
      </c>
      <c r="C330" t="s">
        <v>12259</v>
      </c>
      <c r="D330" t="s">
        <v>22</v>
      </c>
      <c r="E330" t="s">
        <v>31</v>
      </c>
      <c r="F330" t="s">
        <v>8</v>
      </c>
      <c r="I330">
        <v>552</v>
      </c>
      <c r="J330" t="s">
        <v>10490</v>
      </c>
      <c r="K330" t="s">
        <v>10491</v>
      </c>
      <c r="L330" t="s">
        <v>15</v>
      </c>
      <c r="M330" t="s">
        <v>8059</v>
      </c>
      <c r="N330" t="s">
        <v>8</v>
      </c>
      <c r="P330" t="s">
        <v>8</v>
      </c>
      <c r="Q330" t="s">
        <v>8</v>
      </c>
    </row>
    <row r="331" spans="1:17" x14ac:dyDescent="0.25">
      <c r="A331">
        <v>29</v>
      </c>
      <c r="B331" t="s">
        <v>12262</v>
      </c>
      <c r="C331" t="s">
        <v>12263</v>
      </c>
      <c r="D331" t="s">
        <v>22</v>
      </c>
      <c r="E331" t="s">
        <v>31</v>
      </c>
      <c r="F331" t="s">
        <v>8</v>
      </c>
      <c r="I331">
        <v>376</v>
      </c>
      <c r="J331" t="s">
        <v>12404</v>
      </c>
      <c r="K331" t="s">
        <v>8096</v>
      </c>
      <c r="L331" t="s">
        <v>10</v>
      </c>
      <c r="M331" t="s">
        <v>11</v>
      </c>
      <c r="N331" t="s">
        <v>8</v>
      </c>
      <c r="P331" t="s">
        <v>8</v>
      </c>
      <c r="Q331" t="s">
        <v>8</v>
      </c>
    </row>
    <row r="332" spans="1:17" x14ac:dyDescent="0.25">
      <c r="A332">
        <v>32</v>
      </c>
      <c r="B332" t="s">
        <v>12271</v>
      </c>
      <c r="C332" t="s">
        <v>12270</v>
      </c>
      <c r="D332" t="s">
        <v>22</v>
      </c>
      <c r="E332" t="s">
        <v>31</v>
      </c>
      <c r="F332" t="s">
        <v>8</v>
      </c>
      <c r="I332">
        <v>92</v>
      </c>
      <c r="J332" t="s">
        <v>12399</v>
      </c>
      <c r="K332" t="s">
        <v>8097</v>
      </c>
      <c r="L332" t="s">
        <v>10</v>
      </c>
      <c r="M332" t="s">
        <v>11</v>
      </c>
      <c r="N332" t="s">
        <v>8</v>
      </c>
      <c r="P332" t="s">
        <v>8</v>
      </c>
      <c r="Q332" t="s">
        <v>8</v>
      </c>
    </row>
    <row r="333" spans="1:17" x14ac:dyDescent="0.25">
      <c r="A333">
        <v>65</v>
      </c>
      <c r="B333" t="s">
        <v>12278</v>
      </c>
      <c r="C333" t="s">
        <v>12137</v>
      </c>
      <c r="D333" t="s">
        <v>22</v>
      </c>
      <c r="E333" t="s">
        <v>31</v>
      </c>
      <c r="F333" t="s">
        <v>8</v>
      </c>
      <c r="I333">
        <v>50</v>
      </c>
      <c r="J333" t="s">
        <v>12619</v>
      </c>
      <c r="K333" t="s">
        <v>12620</v>
      </c>
      <c r="L333" t="s">
        <v>10</v>
      </c>
      <c r="M333" t="s">
        <v>11</v>
      </c>
      <c r="N333" t="s">
        <v>8</v>
      </c>
      <c r="P333" t="s">
        <v>8</v>
      </c>
      <c r="Q333" t="s">
        <v>8</v>
      </c>
    </row>
    <row r="334" spans="1:17" x14ac:dyDescent="0.25">
      <c r="A334">
        <v>42</v>
      </c>
      <c r="B334" t="s">
        <v>12289</v>
      </c>
      <c r="C334" t="s">
        <v>12290</v>
      </c>
      <c r="D334" t="s">
        <v>22</v>
      </c>
      <c r="E334" t="s">
        <v>23</v>
      </c>
      <c r="F334" t="s">
        <v>8</v>
      </c>
      <c r="I334">
        <v>334</v>
      </c>
      <c r="J334" t="s">
        <v>8638</v>
      </c>
      <c r="K334" t="s">
        <v>8639</v>
      </c>
      <c r="L334" t="s">
        <v>10</v>
      </c>
      <c r="M334" t="s">
        <v>11</v>
      </c>
      <c r="N334" t="s">
        <v>8</v>
      </c>
      <c r="P334" t="s">
        <v>8</v>
      </c>
      <c r="Q334" t="s">
        <v>8</v>
      </c>
    </row>
    <row r="335" spans="1:17" x14ac:dyDescent="0.25">
      <c r="A335">
        <v>42</v>
      </c>
      <c r="B335" t="s">
        <v>12293</v>
      </c>
      <c r="C335" t="s">
        <v>12143</v>
      </c>
      <c r="D335" t="s">
        <v>22</v>
      </c>
      <c r="E335" t="s">
        <v>23</v>
      </c>
      <c r="F335" t="s">
        <v>8</v>
      </c>
      <c r="I335">
        <v>28</v>
      </c>
      <c r="J335" t="s">
        <v>12857</v>
      </c>
      <c r="K335" t="s">
        <v>12858</v>
      </c>
      <c r="L335" t="s">
        <v>15</v>
      </c>
      <c r="M335" t="s">
        <v>8059</v>
      </c>
      <c r="N335" t="s">
        <v>8</v>
      </c>
      <c r="P335" t="s">
        <v>8</v>
      </c>
      <c r="Q335" t="s">
        <v>8</v>
      </c>
    </row>
    <row r="336" spans="1:17" x14ac:dyDescent="0.25">
      <c r="A336">
        <v>28</v>
      </c>
      <c r="B336" t="s">
        <v>8622</v>
      </c>
      <c r="C336" t="s">
        <v>8623</v>
      </c>
      <c r="D336" t="s">
        <v>28</v>
      </c>
      <c r="E336" t="s">
        <v>8062</v>
      </c>
      <c r="F336" t="s">
        <v>8</v>
      </c>
      <c r="I336">
        <v>84</v>
      </c>
      <c r="J336" t="s">
        <v>12859</v>
      </c>
      <c r="K336" t="s">
        <v>12621</v>
      </c>
      <c r="L336" t="s">
        <v>15</v>
      </c>
      <c r="M336" t="s">
        <v>8059</v>
      </c>
      <c r="N336" t="s">
        <v>8</v>
      </c>
      <c r="P336" t="s">
        <v>8</v>
      </c>
      <c r="Q336" t="s">
        <v>8</v>
      </c>
    </row>
    <row r="337" spans="1:17" x14ac:dyDescent="0.25">
      <c r="A337">
        <v>56</v>
      </c>
      <c r="B337" t="s">
        <v>12837</v>
      </c>
      <c r="C337" t="s">
        <v>12838</v>
      </c>
      <c r="D337" t="s">
        <v>15</v>
      </c>
      <c r="E337" t="s">
        <v>8059</v>
      </c>
      <c r="F337" t="s">
        <v>8</v>
      </c>
      <c r="I337">
        <v>1565</v>
      </c>
      <c r="J337" t="s">
        <v>39</v>
      </c>
      <c r="K337" t="s">
        <v>8104</v>
      </c>
      <c r="L337" t="s">
        <v>10</v>
      </c>
      <c r="M337" t="s">
        <v>11</v>
      </c>
      <c r="N337" t="s">
        <v>8</v>
      </c>
      <c r="P337" t="s">
        <v>8</v>
      </c>
      <c r="Q337" t="s">
        <v>8</v>
      </c>
    </row>
    <row r="338" spans="1:17" x14ac:dyDescent="0.25">
      <c r="A338">
        <v>100</v>
      </c>
      <c r="B338" t="s">
        <v>12839</v>
      </c>
      <c r="C338" t="s">
        <v>12840</v>
      </c>
      <c r="D338" t="s">
        <v>10</v>
      </c>
      <c r="E338" t="s">
        <v>11</v>
      </c>
      <c r="F338" t="s">
        <v>8</v>
      </c>
      <c r="I338">
        <v>40</v>
      </c>
      <c r="J338" t="s">
        <v>12514</v>
      </c>
      <c r="K338" t="s">
        <v>12515</v>
      </c>
      <c r="L338" t="s">
        <v>10</v>
      </c>
      <c r="M338" t="s">
        <v>25</v>
      </c>
      <c r="N338" t="s">
        <v>8</v>
      </c>
      <c r="P338" t="s">
        <v>8</v>
      </c>
      <c r="Q338" t="s">
        <v>8</v>
      </c>
    </row>
    <row r="339" spans="1:17" x14ac:dyDescent="0.25">
      <c r="A339">
        <v>140</v>
      </c>
      <c r="B339" t="s">
        <v>12841</v>
      </c>
      <c r="C339" t="s">
        <v>12842</v>
      </c>
      <c r="D339" t="s">
        <v>15</v>
      </c>
      <c r="E339" t="s">
        <v>8059</v>
      </c>
      <c r="F339" t="s">
        <v>8</v>
      </c>
      <c r="I339">
        <v>316</v>
      </c>
      <c r="J339" t="s">
        <v>9780</v>
      </c>
      <c r="K339" t="s">
        <v>9781</v>
      </c>
      <c r="L339" t="s">
        <v>10</v>
      </c>
      <c r="M339" t="s">
        <v>9782</v>
      </c>
      <c r="N339" t="s">
        <v>17</v>
      </c>
      <c r="P339" t="s">
        <v>8</v>
      </c>
      <c r="Q339" t="s">
        <v>2683</v>
      </c>
    </row>
    <row r="340" spans="1:17" x14ac:dyDescent="0.25">
      <c r="A340">
        <v>28</v>
      </c>
      <c r="B340" t="s">
        <v>12843</v>
      </c>
      <c r="C340" t="s">
        <v>12844</v>
      </c>
      <c r="D340" t="s">
        <v>15</v>
      </c>
      <c r="E340" t="s">
        <v>8059</v>
      </c>
      <c r="F340" t="s">
        <v>8</v>
      </c>
      <c r="I340">
        <v>82</v>
      </c>
      <c r="J340" t="s">
        <v>12176</v>
      </c>
      <c r="K340" t="s">
        <v>12177</v>
      </c>
      <c r="L340" t="s">
        <v>10</v>
      </c>
      <c r="M340" t="s">
        <v>11</v>
      </c>
      <c r="N340" t="s">
        <v>8</v>
      </c>
      <c r="P340" t="s">
        <v>8</v>
      </c>
      <c r="Q340" t="s">
        <v>8</v>
      </c>
    </row>
    <row r="341" spans="1:17" x14ac:dyDescent="0.25">
      <c r="A341">
        <v>280</v>
      </c>
      <c r="B341" t="s">
        <v>10453</v>
      </c>
      <c r="C341" t="s">
        <v>10454</v>
      </c>
      <c r="D341" t="s">
        <v>10</v>
      </c>
      <c r="E341" t="s">
        <v>11</v>
      </c>
      <c r="F341" t="s">
        <v>8</v>
      </c>
      <c r="I341">
        <v>1781</v>
      </c>
      <c r="J341" t="s">
        <v>10512</v>
      </c>
      <c r="K341" t="s">
        <v>10513</v>
      </c>
      <c r="L341" t="s">
        <v>10</v>
      </c>
      <c r="M341" t="s">
        <v>11</v>
      </c>
      <c r="N341" t="s">
        <v>8</v>
      </c>
      <c r="P341" t="s">
        <v>8</v>
      </c>
      <c r="Q341" t="s">
        <v>8</v>
      </c>
    </row>
    <row r="342" spans="1:17" x14ac:dyDescent="0.25">
      <c r="A342">
        <v>300</v>
      </c>
      <c r="B342" t="s">
        <v>10455</v>
      </c>
      <c r="C342" t="s">
        <v>10456</v>
      </c>
      <c r="D342" t="s">
        <v>10</v>
      </c>
      <c r="E342" t="s">
        <v>11</v>
      </c>
      <c r="F342" t="s">
        <v>8</v>
      </c>
      <c r="I342">
        <v>1020</v>
      </c>
      <c r="J342" t="s">
        <v>10514</v>
      </c>
      <c r="K342" t="s">
        <v>10513</v>
      </c>
      <c r="L342" t="s">
        <v>18</v>
      </c>
      <c r="M342" t="s">
        <v>19</v>
      </c>
      <c r="N342" t="s">
        <v>8</v>
      </c>
      <c r="P342" t="s">
        <v>8</v>
      </c>
      <c r="Q342" t="s">
        <v>8</v>
      </c>
    </row>
    <row r="343" spans="1:17" x14ac:dyDescent="0.25">
      <c r="A343">
        <v>1589</v>
      </c>
      <c r="B343" t="s">
        <v>8878</v>
      </c>
      <c r="C343" t="s">
        <v>8083</v>
      </c>
      <c r="D343" t="s">
        <v>22</v>
      </c>
      <c r="E343" t="s">
        <v>23</v>
      </c>
      <c r="F343" t="s">
        <v>8</v>
      </c>
      <c r="I343">
        <v>90</v>
      </c>
      <c r="J343" t="s">
        <v>12447</v>
      </c>
      <c r="K343" t="s">
        <v>12448</v>
      </c>
      <c r="L343" t="s">
        <v>18</v>
      </c>
      <c r="M343" t="s">
        <v>11</v>
      </c>
      <c r="N343" t="s">
        <v>8</v>
      </c>
      <c r="P343" t="s">
        <v>8</v>
      </c>
      <c r="Q343" t="s">
        <v>8</v>
      </c>
    </row>
    <row r="344" spans="1:17" x14ac:dyDescent="0.25">
      <c r="A344">
        <v>75</v>
      </c>
      <c r="B344" t="s">
        <v>11000</v>
      </c>
      <c r="C344" t="s">
        <v>10420</v>
      </c>
      <c r="D344" t="s">
        <v>22</v>
      </c>
      <c r="E344" t="s">
        <v>23</v>
      </c>
      <c r="F344" t="s">
        <v>17</v>
      </c>
      <c r="I344">
        <v>56</v>
      </c>
      <c r="J344" t="s">
        <v>12868</v>
      </c>
      <c r="K344" t="s">
        <v>9638</v>
      </c>
      <c r="L344" t="s">
        <v>15</v>
      </c>
      <c r="M344" t="s">
        <v>8059</v>
      </c>
      <c r="N344" t="s">
        <v>8</v>
      </c>
      <c r="P344" t="s">
        <v>8</v>
      </c>
      <c r="Q344" t="s">
        <v>8</v>
      </c>
    </row>
    <row r="345" spans="1:17" x14ac:dyDescent="0.25">
      <c r="A345">
        <v>118</v>
      </c>
      <c r="B345" t="s">
        <v>12398</v>
      </c>
      <c r="C345" t="s">
        <v>8087</v>
      </c>
      <c r="D345" t="s">
        <v>10</v>
      </c>
      <c r="E345" t="s">
        <v>11</v>
      </c>
      <c r="F345" t="s">
        <v>8</v>
      </c>
      <c r="I345">
        <v>200</v>
      </c>
      <c r="J345" t="s">
        <v>12552</v>
      </c>
      <c r="K345" t="s">
        <v>12553</v>
      </c>
      <c r="L345" t="s">
        <v>10</v>
      </c>
      <c r="M345" t="s">
        <v>11</v>
      </c>
      <c r="N345" t="s">
        <v>8</v>
      </c>
      <c r="P345" t="s">
        <v>8</v>
      </c>
      <c r="Q345" t="s">
        <v>8</v>
      </c>
    </row>
    <row r="346" spans="1:17" x14ac:dyDescent="0.25">
      <c r="A346">
        <v>151</v>
      </c>
      <c r="B346" t="s">
        <v>8630</v>
      </c>
      <c r="C346" t="s">
        <v>8094</v>
      </c>
      <c r="D346" t="s">
        <v>10</v>
      </c>
      <c r="E346" t="s">
        <v>11</v>
      </c>
      <c r="F346" t="s">
        <v>8</v>
      </c>
      <c r="I346">
        <v>60</v>
      </c>
      <c r="J346" t="s">
        <v>12554</v>
      </c>
      <c r="K346" t="s">
        <v>12555</v>
      </c>
      <c r="L346" t="s">
        <v>10</v>
      </c>
      <c r="M346" t="s">
        <v>11</v>
      </c>
      <c r="N346" t="s">
        <v>8</v>
      </c>
      <c r="P346" t="s">
        <v>8</v>
      </c>
      <c r="Q346" t="s">
        <v>8</v>
      </c>
    </row>
    <row r="347" spans="1:17" x14ac:dyDescent="0.25">
      <c r="A347">
        <v>150</v>
      </c>
      <c r="B347" t="s">
        <v>12085</v>
      </c>
      <c r="C347" t="s">
        <v>12086</v>
      </c>
      <c r="D347" t="s">
        <v>10</v>
      </c>
      <c r="E347" t="s">
        <v>11</v>
      </c>
      <c r="F347" t="s">
        <v>8</v>
      </c>
      <c r="I347">
        <v>105</v>
      </c>
      <c r="J347" t="s">
        <v>8553</v>
      </c>
      <c r="K347" t="s">
        <v>8107</v>
      </c>
      <c r="L347" t="s">
        <v>10</v>
      </c>
      <c r="M347" t="s">
        <v>11</v>
      </c>
      <c r="N347" t="s">
        <v>8</v>
      </c>
      <c r="P347" t="s">
        <v>8</v>
      </c>
      <c r="Q347" t="s">
        <v>8</v>
      </c>
    </row>
    <row r="348" spans="1:17" x14ac:dyDescent="0.25">
      <c r="A348">
        <v>846</v>
      </c>
      <c r="B348" t="s">
        <v>10439</v>
      </c>
      <c r="C348" t="s">
        <v>8088</v>
      </c>
      <c r="D348" t="s">
        <v>28</v>
      </c>
      <c r="E348" t="s">
        <v>8062</v>
      </c>
      <c r="F348" t="s">
        <v>8</v>
      </c>
      <c r="I348">
        <v>115</v>
      </c>
      <c r="J348" t="s">
        <v>10504</v>
      </c>
      <c r="K348" t="s">
        <v>10505</v>
      </c>
      <c r="L348" t="s">
        <v>10</v>
      </c>
      <c r="M348" t="s">
        <v>11</v>
      </c>
      <c r="N348" t="s">
        <v>8</v>
      </c>
      <c r="P348" t="s">
        <v>8</v>
      </c>
      <c r="Q348" t="s">
        <v>8</v>
      </c>
    </row>
    <row r="349" spans="1:17" x14ac:dyDescent="0.25">
      <c r="A349">
        <v>237</v>
      </c>
      <c r="B349" t="s">
        <v>12513</v>
      </c>
      <c r="C349" t="s">
        <v>8090</v>
      </c>
      <c r="D349" t="s">
        <v>15</v>
      </c>
      <c r="E349" t="s">
        <v>8059</v>
      </c>
      <c r="F349" t="s">
        <v>8</v>
      </c>
      <c r="I349">
        <v>190</v>
      </c>
      <c r="J349" t="s">
        <v>11226</v>
      </c>
      <c r="K349" t="s">
        <v>11227</v>
      </c>
      <c r="L349" t="s">
        <v>10</v>
      </c>
      <c r="M349" t="s">
        <v>11</v>
      </c>
      <c r="N349" t="s">
        <v>8</v>
      </c>
      <c r="P349" t="s">
        <v>8</v>
      </c>
      <c r="Q349" t="s">
        <v>8</v>
      </c>
    </row>
    <row r="350" spans="1:17" x14ac:dyDescent="0.25">
      <c r="A350">
        <v>1458</v>
      </c>
      <c r="B350" t="s">
        <v>8407</v>
      </c>
      <c r="C350" t="s">
        <v>8090</v>
      </c>
      <c r="D350" t="s">
        <v>28</v>
      </c>
      <c r="E350" t="s">
        <v>8062</v>
      </c>
      <c r="F350" t="s">
        <v>8</v>
      </c>
      <c r="I350">
        <v>332</v>
      </c>
      <c r="J350" t="s">
        <v>10076</v>
      </c>
      <c r="K350" t="s">
        <v>10077</v>
      </c>
      <c r="L350" t="s">
        <v>10</v>
      </c>
      <c r="M350" t="s">
        <v>11</v>
      </c>
      <c r="N350" t="s">
        <v>8</v>
      </c>
      <c r="P350" t="s">
        <v>8</v>
      </c>
      <c r="Q350" t="s">
        <v>8</v>
      </c>
    </row>
    <row r="351" spans="1:17" x14ac:dyDescent="0.25">
      <c r="A351">
        <v>300</v>
      </c>
      <c r="B351" t="s">
        <v>10446</v>
      </c>
      <c r="C351" t="s">
        <v>10447</v>
      </c>
      <c r="D351" t="s">
        <v>10</v>
      </c>
      <c r="E351" t="s">
        <v>11</v>
      </c>
      <c r="F351" t="s">
        <v>8</v>
      </c>
      <c r="I351">
        <v>190</v>
      </c>
      <c r="J351" t="s">
        <v>2825</v>
      </c>
      <c r="K351" t="s">
        <v>8109</v>
      </c>
      <c r="L351" t="s">
        <v>10</v>
      </c>
      <c r="M351" t="s">
        <v>11</v>
      </c>
      <c r="N351" t="s">
        <v>8</v>
      </c>
      <c r="P351" t="s">
        <v>8</v>
      </c>
      <c r="Q351" t="s">
        <v>8</v>
      </c>
    </row>
    <row r="352" spans="1:17" x14ac:dyDescent="0.25">
      <c r="A352">
        <v>197</v>
      </c>
      <c r="B352" t="s">
        <v>11707</v>
      </c>
      <c r="C352" t="s">
        <v>8091</v>
      </c>
      <c r="D352" t="s">
        <v>18</v>
      </c>
      <c r="E352" t="s">
        <v>19</v>
      </c>
      <c r="F352" t="s">
        <v>8</v>
      </c>
      <c r="I352">
        <v>794</v>
      </c>
      <c r="J352" t="s">
        <v>12001</v>
      </c>
      <c r="K352" t="s">
        <v>12002</v>
      </c>
      <c r="L352" t="s">
        <v>10</v>
      </c>
      <c r="M352" t="s">
        <v>11</v>
      </c>
      <c r="N352" t="s">
        <v>8</v>
      </c>
      <c r="P352" t="s">
        <v>8</v>
      </c>
      <c r="Q352" t="s">
        <v>8</v>
      </c>
    </row>
    <row r="353" spans="1:17" x14ac:dyDescent="0.25">
      <c r="P353" t="s">
        <v>8</v>
      </c>
      <c r="Q353" t="s">
        <v>8</v>
      </c>
    </row>
    <row r="354" spans="1:17" x14ac:dyDescent="0.25">
      <c r="P354" t="s">
        <v>8</v>
      </c>
      <c r="Q354" t="s">
        <v>8</v>
      </c>
    </row>
    <row r="355" spans="1:17" x14ac:dyDescent="0.25">
      <c r="A355">
        <v>2532</v>
      </c>
      <c r="B355" t="s">
        <v>10535</v>
      </c>
      <c r="C355" t="s">
        <v>10536</v>
      </c>
      <c r="D355" t="s">
        <v>10</v>
      </c>
      <c r="E355" t="s">
        <v>16</v>
      </c>
      <c r="F355" t="s">
        <v>8</v>
      </c>
      <c r="I355">
        <v>630</v>
      </c>
      <c r="J355" t="s">
        <v>10595</v>
      </c>
      <c r="K355" t="s">
        <v>10596</v>
      </c>
      <c r="L355" t="s">
        <v>10</v>
      </c>
      <c r="M355" t="s">
        <v>25</v>
      </c>
      <c r="N355" t="s">
        <v>8</v>
      </c>
      <c r="P355" t="s">
        <v>8</v>
      </c>
      <c r="Q355" t="s">
        <v>8</v>
      </c>
    </row>
    <row r="356" spans="1:17" x14ac:dyDescent="0.25">
      <c r="A356">
        <v>3365</v>
      </c>
      <c r="B356" t="s">
        <v>10539</v>
      </c>
      <c r="C356" t="s">
        <v>10540</v>
      </c>
      <c r="D356" t="s">
        <v>10</v>
      </c>
      <c r="E356" t="s">
        <v>16</v>
      </c>
      <c r="F356" t="s">
        <v>8</v>
      </c>
      <c r="I356">
        <v>995</v>
      </c>
      <c r="J356" t="s">
        <v>2795</v>
      </c>
      <c r="K356" t="s">
        <v>8117</v>
      </c>
      <c r="L356" t="s">
        <v>10</v>
      </c>
      <c r="M356" t="s">
        <v>25</v>
      </c>
      <c r="N356" t="s">
        <v>8</v>
      </c>
      <c r="P356" t="s">
        <v>8</v>
      </c>
      <c r="Q356" t="s">
        <v>8</v>
      </c>
    </row>
    <row r="357" spans="1:17" x14ac:dyDescent="0.25">
      <c r="A357">
        <v>3044</v>
      </c>
      <c r="B357" t="s">
        <v>10542</v>
      </c>
      <c r="C357" t="s">
        <v>10543</v>
      </c>
      <c r="D357" t="s">
        <v>10</v>
      </c>
      <c r="E357" t="s">
        <v>16</v>
      </c>
      <c r="F357" t="s">
        <v>8</v>
      </c>
      <c r="I357">
        <v>743</v>
      </c>
      <c r="J357" t="s">
        <v>10598</v>
      </c>
      <c r="K357" t="s">
        <v>10599</v>
      </c>
      <c r="L357" t="s">
        <v>10</v>
      </c>
      <c r="M357" t="s">
        <v>25</v>
      </c>
      <c r="N357" t="s">
        <v>8</v>
      </c>
      <c r="P357" t="s">
        <v>8</v>
      </c>
      <c r="Q357" t="s">
        <v>8</v>
      </c>
    </row>
    <row r="358" spans="1:17" x14ac:dyDescent="0.25">
      <c r="A358">
        <v>1195</v>
      </c>
      <c r="B358" t="s">
        <v>10544</v>
      </c>
      <c r="C358" t="s">
        <v>10545</v>
      </c>
      <c r="D358" t="s">
        <v>10</v>
      </c>
      <c r="E358" t="s">
        <v>16</v>
      </c>
      <c r="F358" t="s">
        <v>8</v>
      </c>
      <c r="I358">
        <v>100</v>
      </c>
      <c r="J358" t="s">
        <v>12885</v>
      </c>
      <c r="K358" t="s">
        <v>12886</v>
      </c>
      <c r="L358" t="s">
        <v>10</v>
      </c>
      <c r="M358" t="s">
        <v>25</v>
      </c>
      <c r="N358" t="s">
        <v>8</v>
      </c>
      <c r="P358" t="s">
        <v>8</v>
      </c>
      <c r="Q358" t="s">
        <v>8</v>
      </c>
    </row>
    <row r="359" spans="1:17" x14ac:dyDescent="0.25">
      <c r="A359">
        <v>58</v>
      </c>
      <c r="B359" t="s">
        <v>9575</v>
      </c>
      <c r="C359" t="s">
        <v>9576</v>
      </c>
      <c r="D359" t="s">
        <v>10</v>
      </c>
      <c r="E359" t="s">
        <v>11</v>
      </c>
      <c r="F359" t="s">
        <v>8</v>
      </c>
      <c r="I359">
        <v>1152</v>
      </c>
      <c r="J359" t="s">
        <v>8671</v>
      </c>
      <c r="K359" t="s">
        <v>8672</v>
      </c>
      <c r="L359" t="s">
        <v>10</v>
      </c>
      <c r="M359" t="s">
        <v>25</v>
      </c>
      <c r="N359" t="s">
        <v>8</v>
      </c>
      <c r="P359" t="s">
        <v>8</v>
      </c>
      <c r="Q359" t="s">
        <v>8</v>
      </c>
    </row>
    <row r="360" spans="1:17" x14ac:dyDescent="0.25">
      <c r="A360">
        <v>1176</v>
      </c>
      <c r="B360" t="s">
        <v>10551</v>
      </c>
      <c r="C360" t="s">
        <v>10552</v>
      </c>
      <c r="D360" t="s">
        <v>15</v>
      </c>
      <c r="E360" t="s">
        <v>8059</v>
      </c>
      <c r="F360" t="s">
        <v>8</v>
      </c>
      <c r="I360">
        <v>990</v>
      </c>
      <c r="J360" t="s">
        <v>8673</v>
      </c>
      <c r="K360" t="s">
        <v>8674</v>
      </c>
      <c r="L360" t="s">
        <v>10</v>
      </c>
      <c r="M360" t="s">
        <v>25</v>
      </c>
      <c r="N360" t="s">
        <v>8</v>
      </c>
      <c r="P360" t="s">
        <v>8</v>
      </c>
      <c r="Q360" t="s">
        <v>8</v>
      </c>
    </row>
    <row r="361" spans="1:17" x14ac:dyDescent="0.25">
      <c r="A361">
        <v>240</v>
      </c>
      <c r="B361" t="s">
        <v>12314</v>
      </c>
      <c r="C361" t="s">
        <v>12315</v>
      </c>
      <c r="D361" t="s">
        <v>22</v>
      </c>
      <c r="E361" t="s">
        <v>23</v>
      </c>
      <c r="F361" t="s">
        <v>8</v>
      </c>
      <c r="I361">
        <v>60</v>
      </c>
      <c r="J361" t="s">
        <v>12626</v>
      </c>
      <c r="K361" t="s">
        <v>12627</v>
      </c>
      <c r="L361" t="s">
        <v>10</v>
      </c>
      <c r="M361" t="s">
        <v>25</v>
      </c>
      <c r="N361" t="s">
        <v>8</v>
      </c>
      <c r="P361" t="s">
        <v>8</v>
      </c>
      <c r="Q361" t="s">
        <v>8</v>
      </c>
    </row>
    <row r="362" spans="1:17" x14ac:dyDescent="0.25">
      <c r="A362">
        <v>138</v>
      </c>
      <c r="B362" t="s">
        <v>12316</v>
      </c>
      <c r="C362" t="s">
        <v>12317</v>
      </c>
      <c r="D362" t="s">
        <v>22</v>
      </c>
      <c r="E362" t="s">
        <v>23</v>
      </c>
      <c r="F362" t="s">
        <v>8</v>
      </c>
      <c r="I362">
        <v>215</v>
      </c>
      <c r="J362" t="s">
        <v>43</v>
      </c>
      <c r="K362" t="s">
        <v>8118</v>
      </c>
      <c r="L362" t="s">
        <v>10</v>
      </c>
      <c r="M362" t="s">
        <v>25</v>
      </c>
      <c r="N362" t="s">
        <v>8</v>
      </c>
      <c r="P362" t="s">
        <v>8</v>
      </c>
      <c r="Q362" t="s">
        <v>8</v>
      </c>
    </row>
    <row r="363" spans="1:17" x14ac:dyDescent="0.25">
      <c r="A363">
        <v>578</v>
      </c>
      <c r="B363" t="s">
        <v>12154</v>
      </c>
      <c r="C363" t="s">
        <v>12155</v>
      </c>
      <c r="D363" t="s">
        <v>22</v>
      </c>
      <c r="E363" t="s">
        <v>23</v>
      </c>
      <c r="F363" t="s">
        <v>8</v>
      </c>
      <c r="I363">
        <v>455</v>
      </c>
      <c r="J363" t="s">
        <v>44</v>
      </c>
      <c r="K363" t="s">
        <v>8119</v>
      </c>
      <c r="L363" t="s">
        <v>10</v>
      </c>
      <c r="M363" t="s">
        <v>25</v>
      </c>
      <c r="N363" t="s">
        <v>8</v>
      </c>
      <c r="P363" t="s">
        <v>8</v>
      </c>
      <c r="Q363" t="s">
        <v>8</v>
      </c>
    </row>
    <row r="364" spans="1:17" x14ac:dyDescent="0.25">
      <c r="A364">
        <v>234</v>
      </c>
      <c r="B364" t="s">
        <v>12156</v>
      </c>
      <c r="C364" t="s">
        <v>12157</v>
      </c>
      <c r="D364" t="s">
        <v>22</v>
      </c>
      <c r="E364" t="s">
        <v>23</v>
      </c>
      <c r="F364" t="s">
        <v>8</v>
      </c>
      <c r="I364">
        <v>164</v>
      </c>
      <c r="J364" t="s">
        <v>10600</v>
      </c>
      <c r="K364" t="s">
        <v>10601</v>
      </c>
      <c r="L364" t="s">
        <v>10</v>
      </c>
      <c r="M364" t="s">
        <v>25</v>
      </c>
      <c r="N364" t="s">
        <v>8</v>
      </c>
      <c r="P364" t="s">
        <v>8</v>
      </c>
      <c r="Q364" t="s">
        <v>8</v>
      </c>
    </row>
    <row r="365" spans="1:17" x14ac:dyDescent="0.25">
      <c r="A365">
        <v>90</v>
      </c>
      <c r="B365" t="s">
        <v>12318</v>
      </c>
      <c r="C365" t="s">
        <v>12319</v>
      </c>
      <c r="D365" t="s">
        <v>22</v>
      </c>
      <c r="E365" t="s">
        <v>23</v>
      </c>
      <c r="F365" t="s">
        <v>8</v>
      </c>
      <c r="I365">
        <v>889</v>
      </c>
      <c r="J365" t="s">
        <v>10602</v>
      </c>
      <c r="K365" t="s">
        <v>10603</v>
      </c>
      <c r="L365" t="s">
        <v>10</v>
      </c>
      <c r="M365" t="s">
        <v>25</v>
      </c>
      <c r="N365" t="s">
        <v>8</v>
      </c>
      <c r="P365" t="s">
        <v>8</v>
      </c>
      <c r="Q365" t="s">
        <v>8</v>
      </c>
    </row>
    <row r="366" spans="1:17" x14ac:dyDescent="0.25">
      <c r="A366">
        <v>186</v>
      </c>
      <c r="B366" t="s">
        <v>12158</v>
      </c>
      <c r="C366" t="s">
        <v>12159</v>
      </c>
      <c r="D366" t="s">
        <v>22</v>
      </c>
      <c r="E366" t="s">
        <v>23</v>
      </c>
      <c r="F366" t="s">
        <v>8</v>
      </c>
      <c r="I366">
        <v>860</v>
      </c>
      <c r="J366" t="s">
        <v>10606</v>
      </c>
      <c r="K366" t="s">
        <v>10607</v>
      </c>
      <c r="L366" t="s">
        <v>10</v>
      </c>
      <c r="M366" t="s">
        <v>25</v>
      </c>
      <c r="N366" t="s">
        <v>8</v>
      </c>
      <c r="P366" t="s">
        <v>8</v>
      </c>
      <c r="Q366" t="s">
        <v>8</v>
      </c>
    </row>
    <row r="367" spans="1:17" x14ac:dyDescent="0.25">
      <c r="A367">
        <v>255</v>
      </c>
      <c r="B367" t="s">
        <v>12160</v>
      </c>
      <c r="C367" t="s">
        <v>12161</v>
      </c>
      <c r="D367" t="s">
        <v>22</v>
      </c>
      <c r="E367" t="s">
        <v>23</v>
      </c>
      <c r="F367" t="s">
        <v>8</v>
      </c>
      <c r="I367">
        <v>2341</v>
      </c>
      <c r="J367" t="s">
        <v>8677</v>
      </c>
      <c r="K367" t="s">
        <v>8678</v>
      </c>
      <c r="L367" t="s">
        <v>10</v>
      </c>
      <c r="M367" t="s">
        <v>25</v>
      </c>
      <c r="N367" t="s">
        <v>8</v>
      </c>
      <c r="P367" t="s">
        <v>8</v>
      </c>
      <c r="Q367" t="s">
        <v>8</v>
      </c>
    </row>
    <row r="368" spans="1:17" x14ac:dyDescent="0.25">
      <c r="A368">
        <v>353</v>
      </c>
      <c r="B368" t="s">
        <v>12162</v>
      </c>
      <c r="C368" t="s">
        <v>12163</v>
      </c>
      <c r="D368" t="s">
        <v>22</v>
      </c>
      <c r="E368" t="s">
        <v>23</v>
      </c>
      <c r="F368" t="s">
        <v>8</v>
      </c>
      <c r="I368">
        <v>530</v>
      </c>
      <c r="J368" t="s">
        <v>45</v>
      </c>
      <c r="K368" t="s">
        <v>8121</v>
      </c>
      <c r="L368" t="s">
        <v>10</v>
      </c>
      <c r="M368" t="s">
        <v>25</v>
      </c>
      <c r="N368" t="s">
        <v>8</v>
      </c>
      <c r="P368" t="s">
        <v>8</v>
      </c>
      <c r="Q368" t="s">
        <v>8</v>
      </c>
    </row>
    <row r="369" spans="1:17" x14ac:dyDescent="0.25">
      <c r="A369">
        <v>240</v>
      </c>
      <c r="B369" t="s">
        <v>12164</v>
      </c>
      <c r="C369" t="s">
        <v>12165</v>
      </c>
      <c r="D369" t="s">
        <v>22</v>
      </c>
      <c r="E369" t="s">
        <v>23</v>
      </c>
      <c r="F369" t="s">
        <v>8</v>
      </c>
      <c r="I369">
        <v>25</v>
      </c>
      <c r="J369" t="s">
        <v>12628</v>
      </c>
      <c r="K369" t="s">
        <v>12629</v>
      </c>
      <c r="L369" t="s">
        <v>10</v>
      </c>
      <c r="M369" t="s">
        <v>11</v>
      </c>
      <c r="N369" t="s">
        <v>8</v>
      </c>
      <c r="P369" t="s">
        <v>8</v>
      </c>
      <c r="Q369" t="s">
        <v>8</v>
      </c>
    </row>
    <row r="370" spans="1:17" x14ac:dyDescent="0.25">
      <c r="A370">
        <v>1200</v>
      </c>
      <c r="B370" t="s">
        <v>12320</v>
      </c>
      <c r="C370" t="s">
        <v>12321</v>
      </c>
      <c r="D370" t="s">
        <v>22</v>
      </c>
      <c r="E370" t="s">
        <v>31</v>
      </c>
      <c r="F370" t="s">
        <v>8</v>
      </c>
      <c r="I370">
        <v>2330</v>
      </c>
      <c r="J370" t="s">
        <v>8679</v>
      </c>
      <c r="K370" t="s">
        <v>8680</v>
      </c>
      <c r="L370" t="s">
        <v>10</v>
      </c>
      <c r="M370" t="s">
        <v>11</v>
      </c>
      <c r="N370" t="s">
        <v>17</v>
      </c>
      <c r="P370" t="s">
        <v>8</v>
      </c>
      <c r="Q370" t="s">
        <v>8</v>
      </c>
    </row>
    <row r="371" spans="1:17" x14ac:dyDescent="0.25">
      <c r="A371">
        <v>1568</v>
      </c>
      <c r="B371" t="s">
        <v>8899</v>
      </c>
      <c r="C371" t="s">
        <v>9395</v>
      </c>
      <c r="D371" t="s">
        <v>15</v>
      </c>
      <c r="E371" t="s">
        <v>8059</v>
      </c>
      <c r="F371" t="s">
        <v>8</v>
      </c>
      <c r="I371">
        <v>205</v>
      </c>
      <c r="J371" t="s">
        <v>12888</v>
      </c>
      <c r="K371" t="s">
        <v>12889</v>
      </c>
      <c r="L371" t="s">
        <v>10</v>
      </c>
      <c r="M371" t="s">
        <v>11</v>
      </c>
      <c r="N371" t="s">
        <v>8</v>
      </c>
      <c r="P371" t="s">
        <v>2683</v>
      </c>
      <c r="Q371" t="s">
        <v>8</v>
      </c>
    </row>
    <row r="372" spans="1:17" x14ac:dyDescent="0.25">
      <c r="A372">
        <v>1092</v>
      </c>
      <c r="B372" t="s">
        <v>10557</v>
      </c>
      <c r="C372" t="s">
        <v>10558</v>
      </c>
      <c r="D372" t="s">
        <v>15</v>
      </c>
      <c r="E372" t="s">
        <v>8059</v>
      </c>
      <c r="F372" t="s">
        <v>8</v>
      </c>
      <c r="I372">
        <v>95</v>
      </c>
      <c r="J372" t="s">
        <v>12892</v>
      </c>
      <c r="K372" t="s">
        <v>12893</v>
      </c>
      <c r="L372" t="s">
        <v>10</v>
      </c>
      <c r="M372" t="s">
        <v>11</v>
      </c>
      <c r="N372" t="s">
        <v>8</v>
      </c>
      <c r="P372" t="s">
        <v>8</v>
      </c>
      <c r="Q372" t="s">
        <v>8</v>
      </c>
    </row>
    <row r="373" spans="1:17" x14ac:dyDescent="0.25">
      <c r="A373">
        <v>110</v>
      </c>
      <c r="B373" t="s">
        <v>10553</v>
      </c>
      <c r="C373" t="s">
        <v>10554</v>
      </c>
      <c r="D373" t="s">
        <v>10</v>
      </c>
      <c r="E373" t="s">
        <v>11</v>
      </c>
      <c r="F373" t="s">
        <v>8</v>
      </c>
      <c r="I373">
        <v>604</v>
      </c>
      <c r="J373" t="s">
        <v>10624</v>
      </c>
      <c r="K373" t="s">
        <v>10625</v>
      </c>
      <c r="L373" t="s">
        <v>10</v>
      </c>
      <c r="M373" t="s">
        <v>11</v>
      </c>
      <c r="N373" t="s">
        <v>8</v>
      </c>
      <c r="P373" t="s">
        <v>8</v>
      </c>
      <c r="Q373" t="s">
        <v>2683</v>
      </c>
    </row>
    <row r="374" spans="1:17" x14ac:dyDescent="0.25">
      <c r="A374">
        <v>230</v>
      </c>
      <c r="B374" t="s">
        <v>10555</v>
      </c>
      <c r="C374" t="s">
        <v>10556</v>
      </c>
      <c r="D374" t="s">
        <v>10</v>
      </c>
      <c r="E374" t="s">
        <v>11</v>
      </c>
      <c r="F374" t="s">
        <v>8</v>
      </c>
      <c r="I374">
        <v>698</v>
      </c>
      <c r="J374" t="s">
        <v>10627</v>
      </c>
      <c r="K374" t="s">
        <v>10628</v>
      </c>
      <c r="L374" t="s">
        <v>10</v>
      </c>
      <c r="M374" t="s">
        <v>11</v>
      </c>
      <c r="N374" t="s">
        <v>8</v>
      </c>
      <c r="P374" t="s">
        <v>8</v>
      </c>
      <c r="Q374" t="s">
        <v>8</v>
      </c>
    </row>
    <row r="375" spans="1:17" x14ac:dyDescent="0.25">
      <c r="A375">
        <v>37</v>
      </c>
      <c r="B375" t="s">
        <v>10563</v>
      </c>
      <c r="C375" t="s">
        <v>10564</v>
      </c>
      <c r="D375" t="s">
        <v>10</v>
      </c>
      <c r="E375" t="s">
        <v>11</v>
      </c>
      <c r="F375" t="s">
        <v>8</v>
      </c>
      <c r="I375">
        <v>445</v>
      </c>
      <c r="J375" t="s">
        <v>8681</v>
      </c>
      <c r="K375" t="s">
        <v>8682</v>
      </c>
      <c r="L375" t="s">
        <v>10</v>
      </c>
      <c r="M375" t="s">
        <v>11</v>
      </c>
      <c r="N375" t="s">
        <v>8</v>
      </c>
      <c r="P375" t="s">
        <v>8</v>
      </c>
      <c r="Q375" t="s">
        <v>8</v>
      </c>
    </row>
    <row r="376" spans="1:17" x14ac:dyDescent="0.25">
      <c r="A376">
        <v>880</v>
      </c>
      <c r="B376" t="s">
        <v>10566</v>
      </c>
      <c r="C376" t="s">
        <v>10567</v>
      </c>
      <c r="D376" t="s">
        <v>10</v>
      </c>
      <c r="E376" t="s">
        <v>11</v>
      </c>
      <c r="F376" t="s">
        <v>8</v>
      </c>
      <c r="I376">
        <v>415</v>
      </c>
      <c r="J376" t="s">
        <v>8683</v>
      </c>
      <c r="K376" t="s">
        <v>8684</v>
      </c>
      <c r="L376" t="s">
        <v>10</v>
      </c>
      <c r="M376" t="s">
        <v>11</v>
      </c>
      <c r="N376" t="s">
        <v>8</v>
      </c>
      <c r="P376" t="s">
        <v>8</v>
      </c>
      <c r="Q376" t="s">
        <v>8</v>
      </c>
    </row>
    <row r="377" spans="1:17" x14ac:dyDescent="0.25">
      <c r="A377">
        <v>322</v>
      </c>
      <c r="B377" t="s">
        <v>12444</v>
      </c>
      <c r="C377" t="s">
        <v>12445</v>
      </c>
      <c r="D377" t="s">
        <v>10</v>
      </c>
      <c r="E377" t="s">
        <v>11</v>
      </c>
      <c r="F377" t="s">
        <v>8</v>
      </c>
      <c r="I377">
        <v>1280</v>
      </c>
      <c r="J377" t="s">
        <v>46</v>
      </c>
      <c r="K377" t="s">
        <v>47</v>
      </c>
      <c r="L377" t="s">
        <v>10</v>
      </c>
      <c r="M377" t="s">
        <v>11</v>
      </c>
      <c r="N377" t="s">
        <v>8</v>
      </c>
      <c r="P377" t="s">
        <v>8</v>
      </c>
      <c r="Q377" t="s">
        <v>8</v>
      </c>
    </row>
    <row r="378" spans="1:17" x14ac:dyDescent="0.25">
      <c r="A378">
        <v>110</v>
      </c>
      <c r="B378" t="s">
        <v>9355</v>
      </c>
      <c r="C378" t="s">
        <v>9356</v>
      </c>
      <c r="D378" t="s">
        <v>10</v>
      </c>
      <c r="E378" t="s">
        <v>11</v>
      </c>
      <c r="F378" t="s">
        <v>8</v>
      </c>
      <c r="I378">
        <v>1320</v>
      </c>
      <c r="J378" t="s">
        <v>2749</v>
      </c>
      <c r="K378" t="s">
        <v>2750</v>
      </c>
      <c r="L378" t="s">
        <v>10</v>
      </c>
      <c r="M378" t="s">
        <v>11</v>
      </c>
      <c r="N378" t="s">
        <v>8</v>
      </c>
      <c r="P378" t="s">
        <v>8</v>
      </c>
      <c r="Q378" t="s">
        <v>8</v>
      </c>
    </row>
    <row r="379" spans="1:17" x14ac:dyDescent="0.25">
      <c r="A379">
        <v>500</v>
      </c>
      <c r="B379" t="s">
        <v>8654</v>
      </c>
      <c r="C379" t="s">
        <v>8655</v>
      </c>
      <c r="D379" t="s">
        <v>10</v>
      </c>
      <c r="E379" t="s">
        <v>11</v>
      </c>
      <c r="F379" t="s">
        <v>8</v>
      </c>
      <c r="I379">
        <v>85</v>
      </c>
      <c r="J379" t="s">
        <v>48</v>
      </c>
      <c r="K379" t="s">
        <v>8122</v>
      </c>
      <c r="L379" t="s">
        <v>10</v>
      </c>
      <c r="M379" t="s">
        <v>11</v>
      </c>
      <c r="N379" t="s">
        <v>8</v>
      </c>
      <c r="P379" t="s">
        <v>8</v>
      </c>
      <c r="Q379" t="s">
        <v>8</v>
      </c>
    </row>
    <row r="380" spans="1:17" x14ac:dyDescent="0.25">
      <c r="A380">
        <v>246</v>
      </c>
      <c r="B380" t="s">
        <v>9326</v>
      </c>
      <c r="C380" t="s">
        <v>9327</v>
      </c>
      <c r="D380" t="s">
        <v>10</v>
      </c>
      <c r="E380" t="s">
        <v>11</v>
      </c>
      <c r="F380" t="s">
        <v>8</v>
      </c>
      <c r="I380">
        <v>103</v>
      </c>
      <c r="J380" t="s">
        <v>12519</v>
      </c>
      <c r="K380" t="s">
        <v>10634</v>
      </c>
      <c r="L380" t="s">
        <v>18</v>
      </c>
      <c r="M380" t="s">
        <v>19</v>
      </c>
      <c r="N380" t="s">
        <v>8</v>
      </c>
      <c r="P380" t="s">
        <v>8</v>
      </c>
      <c r="Q380" t="s">
        <v>8</v>
      </c>
    </row>
    <row r="381" spans="1:17" x14ac:dyDescent="0.25">
      <c r="A381">
        <v>1690</v>
      </c>
      <c r="B381" t="s">
        <v>10568</v>
      </c>
      <c r="C381" t="s">
        <v>10569</v>
      </c>
      <c r="D381" t="s">
        <v>10</v>
      </c>
      <c r="E381" t="s">
        <v>11</v>
      </c>
      <c r="F381" t="s">
        <v>8</v>
      </c>
      <c r="I381">
        <v>756</v>
      </c>
      <c r="J381" t="s">
        <v>10636</v>
      </c>
      <c r="K381" t="s">
        <v>8123</v>
      </c>
      <c r="L381" t="s">
        <v>10</v>
      </c>
      <c r="M381" t="s">
        <v>16</v>
      </c>
      <c r="N381" t="s">
        <v>8</v>
      </c>
      <c r="P381" t="s">
        <v>8</v>
      </c>
      <c r="Q381" t="s">
        <v>8</v>
      </c>
    </row>
    <row r="382" spans="1:17" x14ac:dyDescent="0.25">
      <c r="A382">
        <v>1675</v>
      </c>
      <c r="B382" t="s">
        <v>10570</v>
      </c>
      <c r="C382" t="s">
        <v>10571</v>
      </c>
      <c r="D382" t="s">
        <v>10</v>
      </c>
      <c r="E382" t="s">
        <v>16</v>
      </c>
      <c r="F382" t="s">
        <v>8</v>
      </c>
      <c r="I382">
        <v>330</v>
      </c>
      <c r="J382" t="s">
        <v>8554</v>
      </c>
      <c r="K382" t="s">
        <v>8489</v>
      </c>
      <c r="L382" t="s">
        <v>10</v>
      </c>
      <c r="M382" t="s">
        <v>16</v>
      </c>
      <c r="N382" t="s">
        <v>8</v>
      </c>
      <c r="P382" t="s">
        <v>8</v>
      </c>
      <c r="Q382" t="s">
        <v>8</v>
      </c>
    </row>
    <row r="383" spans="1:17" x14ac:dyDescent="0.25">
      <c r="A383">
        <v>418</v>
      </c>
      <c r="B383" t="s">
        <v>9783</v>
      </c>
      <c r="C383" t="s">
        <v>9784</v>
      </c>
      <c r="D383" t="s">
        <v>10</v>
      </c>
      <c r="E383" t="s">
        <v>9778</v>
      </c>
      <c r="F383" t="s">
        <v>17</v>
      </c>
      <c r="I383">
        <v>730</v>
      </c>
      <c r="J383" t="s">
        <v>10090</v>
      </c>
      <c r="K383" t="s">
        <v>10091</v>
      </c>
      <c r="L383" t="s">
        <v>10</v>
      </c>
      <c r="M383" t="s">
        <v>16</v>
      </c>
      <c r="N383" t="s">
        <v>8</v>
      </c>
      <c r="P383" t="s">
        <v>8</v>
      </c>
      <c r="Q383" t="s">
        <v>8</v>
      </c>
    </row>
    <row r="384" spans="1:17" x14ac:dyDescent="0.25">
      <c r="A384">
        <v>3088</v>
      </c>
      <c r="B384" t="s">
        <v>8659</v>
      </c>
      <c r="C384" t="s">
        <v>8660</v>
      </c>
      <c r="D384" t="s">
        <v>10</v>
      </c>
      <c r="E384" t="s">
        <v>16</v>
      </c>
      <c r="F384" t="s">
        <v>8</v>
      </c>
      <c r="I384">
        <v>1190</v>
      </c>
      <c r="J384" t="s">
        <v>10094</v>
      </c>
      <c r="K384" t="s">
        <v>9507</v>
      </c>
      <c r="L384" t="s">
        <v>10</v>
      </c>
      <c r="M384" t="s">
        <v>16</v>
      </c>
      <c r="N384" t="s">
        <v>8</v>
      </c>
      <c r="P384" t="s">
        <v>8</v>
      </c>
      <c r="Q384" t="s">
        <v>8</v>
      </c>
    </row>
    <row r="385" spans="1:17" x14ac:dyDescent="0.25">
      <c r="A385">
        <v>3349</v>
      </c>
      <c r="B385" t="s">
        <v>10082</v>
      </c>
      <c r="C385" t="s">
        <v>10083</v>
      </c>
      <c r="D385" t="s">
        <v>10</v>
      </c>
      <c r="E385" t="s">
        <v>16</v>
      </c>
      <c r="F385" t="s">
        <v>8</v>
      </c>
      <c r="I385">
        <v>145</v>
      </c>
      <c r="J385" t="s">
        <v>11717</v>
      </c>
      <c r="K385" t="s">
        <v>11718</v>
      </c>
      <c r="L385" t="s">
        <v>10</v>
      </c>
      <c r="M385" t="s">
        <v>16</v>
      </c>
      <c r="N385" t="s">
        <v>17</v>
      </c>
      <c r="P385" t="s">
        <v>8</v>
      </c>
      <c r="Q385" t="s">
        <v>8</v>
      </c>
    </row>
    <row r="386" spans="1:17" x14ac:dyDescent="0.25">
      <c r="A386">
        <v>416</v>
      </c>
      <c r="B386" t="s">
        <v>10572</v>
      </c>
      <c r="C386" t="s">
        <v>10573</v>
      </c>
      <c r="D386" t="s">
        <v>10</v>
      </c>
      <c r="E386" t="s">
        <v>9778</v>
      </c>
      <c r="F386" t="s">
        <v>17</v>
      </c>
      <c r="I386">
        <v>305</v>
      </c>
      <c r="J386" t="s">
        <v>10608</v>
      </c>
      <c r="K386" t="s">
        <v>10609</v>
      </c>
      <c r="L386" t="s">
        <v>10</v>
      </c>
      <c r="M386" t="s">
        <v>16</v>
      </c>
      <c r="N386" t="s">
        <v>8</v>
      </c>
      <c r="P386" t="s">
        <v>2683</v>
      </c>
      <c r="Q386" t="s">
        <v>2683</v>
      </c>
    </row>
    <row r="387" spans="1:17" x14ac:dyDescent="0.25">
      <c r="A387">
        <v>1531</v>
      </c>
      <c r="B387" t="s">
        <v>10518</v>
      </c>
      <c r="C387" t="s">
        <v>10519</v>
      </c>
      <c r="D387" t="s">
        <v>10</v>
      </c>
      <c r="E387" t="s">
        <v>9778</v>
      </c>
      <c r="F387" t="s">
        <v>17</v>
      </c>
      <c r="I387">
        <v>125</v>
      </c>
      <c r="J387" t="s">
        <v>2796</v>
      </c>
      <c r="K387" t="s">
        <v>8249</v>
      </c>
      <c r="L387" t="s">
        <v>10</v>
      </c>
      <c r="M387" t="s">
        <v>16</v>
      </c>
      <c r="N387" t="s">
        <v>8</v>
      </c>
      <c r="P387" t="s">
        <v>2683</v>
      </c>
      <c r="Q387" t="s">
        <v>8</v>
      </c>
    </row>
    <row r="388" spans="1:17" x14ac:dyDescent="0.25">
      <c r="A388">
        <v>997</v>
      </c>
      <c r="B388" t="s">
        <v>10084</v>
      </c>
      <c r="C388" t="s">
        <v>10085</v>
      </c>
      <c r="D388" t="s">
        <v>10</v>
      </c>
      <c r="E388" t="s">
        <v>11</v>
      </c>
      <c r="F388" t="s">
        <v>17</v>
      </c>
      <c r="I388">
        <v>1370</v>
      </c>
      <c r="J388" t="s">
        <v>10610</v>
      </c>
      <c r="K388" t="s">
        <v>9785</v>
      </c>
      <c r="L388" t="s">
        <v>10</v>
      </c>
      <c r="M388" t="s">
        <v>16</v>
      </c>
      <c r="N388" t="s">
        <v>8</v>
      </c>
      <c r="P388" t="s">
        <v>8</v>
      </c>
      <c r="Q388" t="s">
        <v>8</v>
      </c>
    </row>
    <row r="389" spans="1:17" x14ac:dyDescent="0.25">
      <c r="A389">
        <v>263</v>
      </c>
      <c r="B389" t="s">
        <v>2790</v>
      </c>
      <c r="C389" t="s">
        <v>8112</v>
      </c>
      <c r="D389" t="s">
        <v>10</v>
      </c>
      <c r="E389" t="s">
        <v>11</v>
      </c>
      <c r="F389" t="s">
        <v>17</v>
      </c>
      <c r="I389">
        <v>763</v>
      </c>
      <c r="J389" t="s">
        <v>12903</v>
      </c>
      <c r="K389" t="s">
        <v>12904</v>
      </c>
      <c r="L389" t="s">
        <v>10</v>
      </c>
      <c r="M389" t="s">
        <v>11</v>
      </c>
      <c r="N389" t="s">
        <v>17</v>
      </c>
      <c r="P389" t="s">
        <v>8</v>
      </c>
      <c r="Q389" t="s">
        <v>8</v>
      </c>
    </row>
    <row r="390" spans="1:17" x14ac:dyDescent="0.25">
      <c r="A390">
        <v>420</v>
      </c>
      <c r="B390" t="s">
        <v>10086</v>
      </c>
      <c r="C390" t="s">
        <v>10087</v>
      </c>
      <c r="D390" t="s">
        <v>10</v>
      </c>
      <c r="E390" t="s">
        <v>11</v>
      </c>
      <c r="F390" t="s">
        <v>17</v>
      </c>
      <c r="I390">
        <v>529</v>
      </c>
      <c r="J390" t="s">
        <v>12406</v>
      </c>
      <c r="K390" t="s">
        <v>12407</v>
      </c>
      <c r="L390" t="s">
        <v>10</v>
      </c>
      <c r="M390" t="s">
        <v>11</v>
      </c>
      <c r="N390" t="s">
        <v>17</v>
      </c>
      <c r="P390" t="s">
        <v>8</v>
      </c>
      <c r="Q390" t="s">
        <v>8</v>
      </c>
    </row>
    <row r="391" spans="1:17" x14ac:dyDescent="0.25">
      <c r="A391">
        <v>567</v>
      </c>
      <c r="B391" t="s">
        <v>2791</v>
      </c>
      <c r="C391" t="s">
        <v>8113</v>
      </c>
      <c r="D391" t="s">
        <v>10</v>
      </c>
      <c r="E391" t="s">
        <v>11</v>
      </c>
      <c r="F391" t="s">
        <v>8</v>
      </c>
      <c r="I391">
        <v>458</v>
      </c>
      <c r="J391" t="s">
        <v>12905</v>
      </c>
      <c r="K391" t="s">
        <v>12906</v>
      </c>
      <c r="L391" t="s">
        <v>10</v>
      </c>
      <c r="M391" t="s">
        <v>11</v>
      </c>
      <c r="N391" t="s">
        <v>8</v>
      </c>
      <c r="P391" t="s">
        <v>8</v>
      </c>
      <c r="Q391" t="s">
        <v>8</v>
      </c>
    </row>
    <row r="392" spans="1:17" x14ac:dyDescent="0.25">
      <c r="A392">
        <v>337</v>
      </c>
      <c r="B392" t="s">
        <v>10576</v>
      </c>
      <c r="C392" t="s">
        <v>10577</v>
      </c>
      <c r="D392" t="s">
        <v>10</v>
      </c>
      <c r="E392" t="s">
        <v>11</v>
      </c>
      <c r="F392" t="s">
        <v>17</v>
      </c>
      <c r="I392">
        <v>424</v>
      </c>
      <c r="J392" t="s">
        <v>12907</v>
      </c>
      <c r="K392" t="s">
        <v>12908</v>
      </c>
      <c r="L392" t="s">
        <v>10</v>
      </c>
      <c r="M392" t="s">
        <v>11</v>
      </c>
      <c r="N392" t="s">
        <v>8</v>
      </c>
      <c r="P392" t="s">
        <v>2683</v>
      </c>
      <c r="Q392" t="s">
        <v>8</v>
      </c>
    </row>
    <row r="393" spans="1:17" x14ac:dyDescent="0.25">
      <c r="A393">
        <v>1115</v>
      </c>
      <c r="B393" t="s">
        <v>9682</v>
      </c>
      <c r="C393" t="s">
        <v>9578</v>
      </c>
      <c r="D393" t="s">
        <v>10</v>
      </c>
      <c r="E393" t="s">
        <v>11</v>
      </c>
      <c r="F393" t="s">
        <v>8</v>
      </c>
      <c r="I393">
        <v>195</v>
      </c>
      <c r="J393" t="s">
        <v>12451</v>
      </c>
      <c r="K393" t="s">
        <v>12452</v>
      </c>
      <c r="L393" t="s">
        <v>10</v>
      </c>
      <c r="M393" t="s">
        <v>11</v>
      </c>
      <c r="N393" t="s">
        <v>8</v>
      </c>
      <c r="P393" t="s">
        <v>8</v>
      </c>
      <c r="Q393" t="s">
        <v>8</v>
      </c>
    </row>
    <row r="394" spans="1:17" x14ac:dyDescent="0.25">
      <c r="A394">
        <v>881</v>
      </c>
      <c r="B394" t="s">
        <v>8667</v>
      </c>
      <c r="C394" t="s">
        <v>8666</v>
      </c>
      <c r="D394" t="s">
        <v>10</v>
      </c>
      <c r="E394" t="s">
        <v>11</v>
      </c>
      <c r="F394" t="s">
        <v>17</v>
      </c>
      <c r="I394">
        <v>594</v>
      </c>
      <c r="J394" t="s">
        <v>12911</v>
      </c>
      <c r="K394" t="s">
        <v>12912</v>
      </c>
      <c r="L394" t="s">
        <v>10</v>
      </c>
      <c r="M394" t="s">
        <v>16</v>
      </c>
      <c r="N394" t="s">
        <v>8</v>
      </c>
      <c r="P394" t="s">
        <v>8</v>
      </c>
      <c r="Q394" t="s">
        <v>8</v>
      </c>
    </row>
    <row r="395" spans="1:17" x14ac:dyDescent="0.25">
      <c r="A395">
        <v>455</v>
      </c>
      <c r="B395" t="s">
        <v>10597</v>
      </c>
      <c r="C395" t="s">
        <v>8120</v>
      </c>
      <c r="D395" t="s">
        <v>2789</v>
      </c>
      <c r="E395" t="s">
        <v>8670</v>
      </c>
      <c r="F395" t="s">
        <v>17</v>
      </c>
      <c r="I395">
        <v>837</v>
      </c>
      <c r="J395" t="s">
        <v>10615</v>
      </c>
      <c r="K395" t="s">
        <v>10616</v>
      </c>
      <c r="L395" t="s">
        <v>10</v>
      </c>
      <c r="M395" t="s">
        <v>11</v>
      </c>
      <c r="N395" t="s">
        <v>8</v>
      </c>
      <c r="P395" t="s">
        <v>8</v>
      </c>
      <c r="Q395" t="s">
        <v>8</v>
      </c>
    </row>
    <row r="396" spans="1:17" x14ac:dyDescent="0.25">
      <c r="A396">
        <v>25</v>
      </c>
      <c r="B396" t="s">
        <v>9683</v>
      </c>
      <c r="C396" t="s">
        <v>9684</v>
      </c>
      <c r="D396" t="s">
        <v>10</v>
      </c>
      <c r="E396" t="s">
        <v>11</v>
      </c>
      <c r="F396" t="s">
        <v>8</v>
      </c>
      <c r="I396">
        <v>413</v>
      </c>
      <c r="J396" t="s">
        <v>10617</v>
      </c>
      <c r="K396" t="s">
        <v>10618</v>
      </c>
      <c r="L396" t="s">
        <v>10</v>
      </c>
      <c r="M396" t="s">
        <v>11</v>
      </c>
      <c r="N396" t="s">
        <v>8</v>
      </c>
      <c r="P396" t="s">
        <v>8</v>
      </c>
      <c r="Q396" t="s">
        <v>8</v>
      </c>
    </row>
    <row r="397" spans="1:17" x14ac:dyDescent="0.25">
      <c r="A397">
        <v>700</v>
      </c>
      <c r="B397" t="s">
        <v>10604</v>
      </c>
      <c r="C397" t="s">
        <v>10605</v>
      </c>
      <c r="D397" t="s">
        <v>10</v>
      </c>
      <c r="E397" t="s">
        <v>11</v>
      </c>
      <c r="F397" t="s">
        <v>17</v>
      </c>
      <c r="I397">
        <v>1921</v>
      </c>
      <c r="J397" t="s">
        <v>10619</v>
      </c>
      <c r="K397" t="s">
        <v>10620</v>
      </c>
      <c r="L397" t="s">
        <v>10</v>
      </c>
      <c r="M397" t="s">
        <v>11</v>
      </c>
      <c r="N397" t="s">
        <v>8</v>
      </c>
      <c r="P397" t="s">
        <v>8</v>
      </c>
      <c r="Q397" t="s">
        <v>8</v>
      </c>
    </row>
    <row r="398" spans="1:17" x14ac:dyDescent="0.25">
      <c r="A398">
        <v>252</v>
      </c>
      <c r="B398" t="s">
        <v>12881</v>
      </c>
      <c r="C398" t="s">
        <v>8111</v>
      </c>
      <c r="D398" t="s">
        <v>15</v>
      </c>
      <c r="E398" t="s">
        <v>8059</v>
      </c>
      <c r="F398" t="s">
        <v>8</v>
      </c>
      <c r="I398">
        <v>673</v>
      </c>
      <c r="J398" t="s">
        <v>11736</v>
      </c>
      <c r="K398" t="s">
        <v>12004</v>
      </c>
      <c r="L398" t="s">
        <v>18</v>
      </c>
      <c r="M398" t="s">
        <v>19</v>
      </c>
      <c r="N398" t="s">
        <v>8</v>
      </c>
      <c r="P398" t="s">
        <v>8</v>
      </c>
      <c r="Q398" t="s">
        <v>8</v>
      </c>
    </row>
    <row r="399" spans="1:17" x14ac:dyDescent="0.25">
      <c r="A399">
        <v>896</v>
      </c>
      <c r="B399" t="s">
        <v>8675</v>
      </c>
      <c r="C399" t="s">
        <v>8676</v>
      </c>
      <c r="D399" t="s">
        <v>15</v>
      </c>
      <c r="E399" t="s">
        <v>8059</v>
      </c>
      <c r="F399" t="s">
        <v>8</v>
      </c>
      <c r="I399">
        <v>84</v>
      </c>
      <c r="J399" t="s">
        <v>12005</v>
      </c>
      <c r="K399" t="s">
        <v>10621</v>
      </c>
      <c r="L399" t="s">
        <v>15</v>
      </c>
      <c r="M399" t="s">
        <v>51</v>
      </c>
      <c r="N399" t="s">
        <v>8</v>
      </c>
      <c r="P399" t="s">
        <v>8</v>
      </c>
      <c r="Q399" t="s">
        <v>8</v>
      </c>
    </row>
    <row r="400" spans="1:17" x14ac:dyDescent="0.25">
      <c r="A400">
        <v>1725</v>
      </c>
      <c r="B400" t="s">
        <v>10078</v>
      </c>
      <c r="C400" t="s">
        <v>10079</v>
      </c>
      <c r="D400" t="s">
        <v>10</v>
      </c>
      <c r="E400" t="s">
        <v>11</v>
      </c>
      <c r="F400" t="s">
        <v>17</v>
      </c>
      <c r="I400">
        <v>22</v>
      </c>
      <c r="J400" t="s">
        <v>10622</v>
      </c>
      <c r="K400" t="s">
        <v>10623</v>
      </c>
      <c r="L400" t="s">
        <v>10</v>
      </c>
      <c r="M400" t="s">
        <v>11</v>
      </c>
      <c r="N400" t="s">
        <v>8</v>
      </c>
      <c r="P400" t="s">
        <v>8</v>
      </c>
      <c r="Q400" t="s">
        <v>8</v>
      </c>
    </row>
    <row r="401" spans="1:17" x14ac:dyDescent="0.25">
      <c r="A401">
        <v>1090</v>
      </c>
      <c r="B401" t="s">
        <v>10578</v>
      </c>
      <c r="C401" t="s">
        <v>10579</v>
      </c>
      <c r="D401" t="s">
        <v>10</v>
      </c>
      <c r="E401" t="s">
        <v>11</v>
      </c>
      <c r="F401" t="s">
        <v>17</v>
      </c>
      <c r="I401">
        <v>80</v>
      </c>
      <c r="J401" t="s">
        <v>10626</v>
      </c>
      <c r="K401" t="s">
        <v>10096</v>
      </c>
      <c r="L401" t="s">
        <v>10</v>
      </c>
      <c r="M401" t="s">
        <v>11</v>
      </c>
      <c r="N401" t="s">
        <v>8</v>
      </c>
      <c r="P401" t="s">
        <v>8</v>
      </c>
      <c r="Q401" t="s">
        <v>8</v>
      </c>
    </row>
    <row r="402" spans="1:17" x14ac:dyDescent="0.25">
      <c r="A402">
        <v>1170</v>
      </c>
      <c r="B402" t="s">
        <v>10080</v>
      </c>
      <c r="C402" t="s">
        <v>10081</v>
      </c>
      <c r="D402" t="s">
        <v>10</v>
      </c>
      <c r="E402" t="s">
        <v>11</v>
      </c>
      <c r="F402" t="s">
        <v>17</v>
      </c>
      <c r="I402">
        <v>28</v>
      </c>
      <c r="J402" t="s">
        <v>11472</v>
      </c>
      <c r="K402" t="s">
        <v>10096</v>
      </c>
      <c r="L402" t="s">
        <v>15</v>
      </c>
      <c r="M402" t="s">
        <v>51</v>
      </c>
      <c r="N402" t="s">
        <v>8</v>
      </c>
      <c r="P402" t="s">
        <v>8</v>
      </c>
      <c r="Q402" t="s">
        <v>8</v>
      </c>
    </row>
    <row r="403" spans="1:17" x14ac:dyDescent="0.25">
      <c r="A403">
        <v>692</v>
      </c>
      <c r="B403" t="s">
        <v>8665</v>
      </c>
      <c r="C403" t="s">
        <v>8869</v>
      </c>
      <c r="D403" t="s">
        <v>10</v>
      </c>
      <c r="E403" t="s">
        <v>11</v>
      </c>
      <c r="F403" t="s">
        <v>17</v>
      </c>
      <c r="I403">
        <v>112</v>
      </c>
      <c r="J403" t="s">
        <v>12100</v>
      </c>
      <c r="K403" t="s">
        <v>12101</v>
      </c>
      <c r="L403" t="s">
        <v>15</v>
      </c>
      <c r="M403" t="s">
        <v>8059</v>
      </c>
      <c r="N403" t="s">
        <v>8</v>
      </c>
      <c r="P403" t="s">
        <v>2683</v>
      </c>
      <c r="Q403" t="s">
        <v>8</v>
      </c>
    </row>
    <row r="404" spans="1:17" x14ac:dyDescent="0.25">
      <c r="A404">
        <v>252</v>
      </c>
      <c r="B404" t="s">
        <v>10583</v>
      </c>
      <c r="C404" t="s">
        <v>10581</v>
      </c>
      <c r="D404" t="s">
        <v>15</v>
      </c>
      <c r="E404" t="s">
        <v>8059</v>
      </c>
      <c r="F404" t="s">
        <v>8</v>
      </c>
      <c r="I404">
        <v>1036</v>
      </c>
      <c r="J404" t="s">
        <v>9640</v>
      </c>
      <c r="K404" t="s">
        <v>9641</v>
      </c>
      <c r="L404" t="s">
        <v>15</v>
      </c>
      <c r="M404" t="s">
        <v>8059</v>
      </c>
      <c r="N404" t="s">
        <v>8</v>
      </c>
      <c r="P404" t="s">
        <v>8</v>
      </c>
      <c r="Q404" t="s">
        <v>8</v>
      </c>
    </row>
    <row r="405" spans="1:17" x14ac:dyDescent="0.25">
      <c r="A405">
        <v>28</v>
      </c>
      <c r="B405" t="s">
        <v>12882</v>
      </c>
      <c r="C405" t="s">
        <v>9815</v>
      </c>
      <c r="D405" t="s">
        <v>15</v>
      </c>
      <c r="E405" t="s">
        <v>8059</v>
      </c>
      <c r="F405" t="s">
        <v>8</v>
      </c>
      <c r="I405">
        <v>1764</v>
      </c>
      <c r="J405" t="s">
        <v>10637</v>
      </c>
      <c r="K405" t="s">
        <v>9819</v>
      </c>
      <c r="L405" t="s">
        <v>28</v>
      </c>
      <c r="M405" t="s">
        <v>40</v>
      </c>
      <c r="N405" t="s">
        <v>8</v>
      </c>
      <c r="P405" t="s">
        <v>8</v>
      </c>
      <c r="Q405" t="s">
        <v>8</v>
      </c>
    </row>
    <row r="406" spans="1:17" x14ac:dyDescent="0.25">
      <c r="A406">
        <v>630</v>
      </c>
      <c r="B406" t="s">
        <v>2792</v>
      </c>
      <c r="C406" t="s">
        <v>8114</v>
      </c>
      <c r="D406" t="s">
        <v>10</v>
      </c>
      <c r="E406" t="s">
        <v>11</v>
      </c>
      <c r="F406" t="s">
        <v>8</v>
      </c>
      <c r="I406">
        <v>120</v>
      </c>
      <c r="J406" t="s">
        <v>9820</v>
      </c>
      <c r="K406" t="s">
        <v>9821</v>
      </c>
      <c r="L406" t="s">
        <v>10</v>
      </c>
      <c r="M406" t="s">
        <v>25</v>
      </c>
      <c r="N406" t="s">
        <v>8</v>
      </c>
      <c r="P406" t="s">
        <v>8</v>
      </c>
      <c r="Q406" t="s">
        <v>8</v>
      </c>
    </row>
    <row r="407" spans="1:17" x14ac:dyDescent="0.25">
      <c r="A407">
        <v>1970</v>
      </c>
      <c r="B407" t="s">
        <v>2793</v>
      </c>
      <c r="C407" t="s">
        <v>8356</v>
      </c>
      <c r="D407" t="s">
        <v>10</v>
      </c>
      <c r="E407" t="s">
        <v>11</v>
      </c>
      <c r="F407" t="s">
        <v>17</v>
      </c>
      <c r="I407">
        <v>699</v>
      </c>
      <c r="J407" t="s">
        <v>10638</v>
      </c>
      <c r="K407" t="s">
        <v>8133</v>
      </c>
      <c r="L407" t="s">
        <v>10</v>
      </c>
      <c r="M407" t="s">
        <v>11</v>
      </c>
      <c r="N407" t="s">
        <v>8</v>
      </c>
      <c r="P407" t="s">
        <v>8</v>
      </c>
      <c r="Q407" t="s">
        <v>8</v>
      </c>
    </row>
    <row r="408" spans="1:17" x14ac:dyDescent="0.25">
      <c r="A408">
        <v>850</v>
      </c>
      <c r="B408" t="s">
        <v>10585</v>
      </c>
      <c r="C408" t="s">
        <v>10586</v>
      </c>
      <c r="D408" t="s">
        <v>10</v>
      </c>
      <c r="E408" t="s">
        <v>11</v>
      </c>
      <c r="F408" t="s">
        <v>8</v>
      </c>
      <c r="I408">
        <v>290</v>
      </c>
      <c r="J408" t="s">
        <v>10639</v>
      </c>
      <c r="K408" t="s">
        <v>10640</v>
      </c>
      <c r="L408" t="s">
        <v>10</v>
      </c>
      <c r="M408" t="s">
        <v>11</v>
      </c>
      <c r="N408" t="s">
        <v>8</v>
      </c>
      <c r="P408" t="s">
        <v>8</v>
      </c>
      <c r="Q408" t="s">
        <v>8</v>
      </c>
    </row>
    <row r="409" spans="1:17" x14ac:dyDescent="0.25">
      <c r="A409">
        <v>185</v>
      </c>
      <c r="B409" t="s">
        <v>12520</v>
      </c>
      <c r="C409" t="s">
        <v>12521</v>
      </c>
      <c r="D409" t="s">
        <v>10</v>
      </c>
      <c r="E409" t="s">
        <v>11</v>
      </c>
      <c r="F409" t="s">
        <v>17</v>
      </c>
      <c r="I409">
        <v>1217</v>
      </c>
      <c r="J409" t="s">
        <v>2798</v>
      </c>
      <c r="K409" t="s">
        <v>8134</v>
      </c>
      <c r="L409" t="s">
        <v>22</v>
      </c>
      <c r="M409" t="s">
        <v>23</v>
      </c>
      <c r="N409" t="s">
        <v>8</v>
      </c>
      <c r="P409" t="s">
        <v>8</v>
      </c>
      <c r="Q409" t="s">
        <v>8</v>
      </c>
    </row>
    <row r="410" spans="1:17" x14ac:dyDescent="0.25">
      <c r="A410">
        <v>200</v>
      </c>
      <c r="B410" t="s">
        <v>10587</v>
      </c>
      <c r="C410" t="s">
        <v>10588</v>
      </c>
      <c r="D410" t="s">
        <v>10</v>
      </c>
      <c r="E410" t="s">
        <v>11</v>
      </c>
      <c r="F410" t="s">
        <v>8</v>
      </c>
      <c r="I410">
        <v>224</v>
      </c>
      <c r="J410" t="s">
        <v>12916</v>
      </c>
      <c r="K410" t="s">
        <v>8135</v>
      </c>
      <c r="L410" t="s">
        <v>15</v>
      </c>
      <c r="M410" t="s">
        <v>8059</v>
      </c>
      <c r="N410" t="s">
        <v>8</v>
      </c>
      <c r="P410" t="s">
        <v>8</v>
      </c>
      <c r="Q410" t="s">
        <v>8</v>
      </c>
    </row>
    <row r="411" spans="1:17" x14ac:dyDescent="0.25">
      <c r="A411">
        <v>422</v>
      </c>
      <c r="B411" t="s">
        <v>8668</v>
      </c>
      <c r="C411" t="s">
        <v>8669</v>
      </c>
      <c r="D411" t="s">
        <v>10</v>
      </c>
      <c r="E411" t="s">
        <v>11</v>
      </c>
      <c r="F411" t="s">
        <v>8</v>
      </c>
      <c r="I411">
        <v>840</v>
      </c>
      <c r="J411" t="s">
        <v>12102</v>
      </c>
      <c r="K411" t="s">
        <v>8124</v>
      </c>
      <c r="L411" t="s">
        <v>15</v>
      </c>
      <c r="M411" t="s">
        <v>8059</v>
      </c>
      <c r="N411" t="s">
        <v>8</v>
      </c>
      <c r="P411" t="s">
        <v>8</v>
      </c>
      <c r="Q411" t="s">
        <v>8</v>
      </c>
    </row>
    <row r="412" spans="1:17" x14ac:dyDescent="0.25">
      <c r="A412">
        <v>780</v>
      </c>
      <c r="B412" t="s">
        <v>10589</v>
      </c>
      <c r="C412" t="s">
        <v>10590</v>
      </c>
      <c r="D412" t="s">
        <v>10</v>
      </c>
      <c r="E412" t="s">
        <v>11</v>
      </c>
      <c r="F412" t="s">
        <v>8</v>
      </c>
      <c r="I412">
        <v>896</v>
      </c>
      <c r="J412" t="s">
        <v>9642</v>
      </c>
      <c r="K412" t="s">
        <v>9277</v>
      </c>
      <c r="L412" t="s">
        <v>15</v>
      </c>
      <c r="M412" t="s">
        <v>8059</v>
      </c>
      <c r="N412" t="s">
        <v>17</v>
      </c>
      <c r="P412" t="s">
        <v>8</v>
      </c>
      <c r="Q412" t="s">
        <v>2683</v>
      </c>
    </row>
    <row r="413" spans="1:17" x14ac:dyDescent="0.25">
      <c r="A413">
        <v>1261</v>
      </c>
      <c r="B413" t="s">
        <v>2794</v>
      </c>
      <c r="C413" t="s">
        <v>8115</v>
      </c>
      <c r="D413" t="s">
        <v>10</v>
      </c>
      <c r="E413" t="s">
        <v>11</v>
      </c>
      <c r="F413" t="s">
        <v>8</v>
      </c>
      <c r="I413">
        <v>940</v>
      </c>
      <c r="J413" t="s">
        <v>9825</v>
      </c>
      <c r="K413" t="s">
        <v>9824</v>
      </c>
      <c r="L413" t="s">
        <v>28</v>
      </c>
      <c r="M413" t="s">
        <v>40</v>
      </c>
      <c r="N413" t="s">
        <v>8</v>
      </c>
      <c r="P413" t="s">
        <v>8</v>
      </c>
      <c r="Q413" t="s">
        <v>8</v>
      </c>
    </row>
    <row r="414" spans="1:17" x14ac:dyDescent="0.25">
      <c r="A414">
        <v>310</v>
      </c>
      <c r="B414" t="s">
        <v>42</v>
      </c>
      <c r="C414" t="s">
        <v>8116</v>
      </c>
      <c r="D414" t="s">
        <v>10</v>
      </c>
      <c r="E414" t="s">
        <v>25</v>
      </c>
      <c r="F414" t="s">
        <v>8</v>
      </c>
      <c r="I414">
        <v>81</v>
      </c>
      <c r="J414" t="s">
        <v>10645</v>
      </c>
      <c r="K414" t="s">
        <v>10646</v>
      </c>
      <c r="L414" t="s">
        <v>10</v>
      </c>
      <c r="M414" t="s">
        <v>11</v>
      </c>
      <c r="N414" t="s">
        <v>8</v>
      </c>
      <c r="P414" t="s">
        <v>8</v>
      </c>
      <c r="Q414" t="s">
        <v>8</v>
      </c>
    </row>
    <row r="415" spans="1:17" x14ac:dyDescent="0.25">
      <c r="P415" t="s">
        <v>8</v>
      </c>
      <c r="Q415" t="s">
        <v>8</v>
      </c>
    </row>
    <row r="416" spans="1:17" x14ac:dyDescent="0.25">
      <c r="P416" t="s">
        <v>8</v>
      </c>
      <c r="Q416" t="s">
        <v>8</v>
      </c>
    </row>
    <row r="417" spans="1:17" x14ac:dyDescent="0.25">
      <c r="A417">
        <v>480</v>
      </c>
      <c r="B417" t="s">
        <v>10647</v>
      </c>
      <c r="C417" t="s">
        <v>10648</v>
      </c>
      <c r="D417" t="s">
        <v>10</v>
      </c>
      <c r="E417" t="s">
        <v>11</v>
      </c>
      <c r="F417" t="s">
        <v>8</v>
      </c>
      <c r="I417">
        <v>34</v>
      </c>
      <c r="J417" t="s">
        <v>12994</v>
      </c>
      <c r="K417" t="s">
        <v>12995</v>
      </c>
      <c r="L417" t="s">
        <v>22</v>
      </c>
      <c r="M417" t="s">
        <v>23</v>
      </c>
      <c r="N417" t="s">
        <v>8</v>
      </c>
      <c r="P417" t="s">
        <v>8</v>
      </c>
      <c r="Q417" t="s">
        <v>8</v>
      </c>
    </row>
    <row r="418" spans="1:17" x14ac:dyDescent="0.25">
      <c r="A418">
        <v>252</v>
      </c>
      <c r="B418" t="s">
        <v>8688</v>
      </c>
      <c r="C418" t="s">
        <v>8687</v>
      </c>
      <c r="D418" t="s">
        <v>15</v>
      </c>
      <c r="E418" t="s">
        <v>8059</v>
      </c>
      <c r="F418" t="s">
        <v>8</v>
      </c>
      <c r="I418">
        <v>120</v>
      </c>
      <c r="J418" t="s">
        <v>12998</v>
      </c>
      <c r="K418" t="s">
        <v>12999</v>
      </c>
      <c r="L418" t="s">
        <v>22</v>
      </c>
      <c r="M418" t="s">
        <v>23</v>
      </c>
      <c r="N418" t="s">
        <v>8</v>
      </c>
      <c r="P418" t="s">
        <v>8</v>
      </c>
      <c r="Q418" t="s">
        <v>8</v>
      </c>
    </row>
    <row r="419" spans="1:17" x14ac:dyDescent="0.25">
      <c r="A419">
        <v>336</v>
      </c>
      <c r="B419" t="s">
        <v>12522</v>
      </c>
      <c r="C419" t="s">
        <v>12523</v>
      </c>
      <c r="D419" t="s">
        <v>15</v>
      </c>
      <c r="E419" t="s">
        <v>8059</v>
      </c>
      <c r="F419" t="s">
        <v>8</v>
      </c>
      <c r="I419">
        <v>29</v>
      </c>
      <c r="J419" t="s">
        <v>13000</v>
      </c>
      <c r="K419" t="s">
        <v>13001</v>
      </c>
      <c r="L419" t="s">
        <v>13002</v>
      </c>
      <c r="M419" t="s">
        <v>13003</v>
      </c>
      <c r="N419" t="s">
        <v>8</v>
      </c>
      <c r="P419" t="s">
        <v>8</v>
      </c>
      <c r="Q419" t="s">
        <v>8</v>
      </c>
    </row>
    <row r="420" spans="1:17" x14ac:dyDescent="0.25">
      <c r="A420">
        <v>1288</v>
      </c>
      <c r="B420" t="s">
        <v>10088</v>
      </c>
      <c r="C420" t="s">
        <v>10089</v>
      </c>
      <c r="D420" t="s">
        <v>15</v>
      </c>
      <c r="E420" t="s">
        <v>8059</v>
      </c>
      <c r="F420" t="s">
        <v>8</v>
      </c>
      <c r="I420">
        <v>35</v>
      </c>
      <c r="J420" t="s">
        <v>12120</v>
      </c>
      <c r="K420" t="s">
        <v>12121</v>
      </c>
      <c r="L420" t="s">
        <v>22</v>
      </c>
      <c r="M420" t="s">
        <v>31</v>
      </c>
      <c r="N420" t="s">
        <v>8</v>
      </c>
      <c r="P420" t="s">
        <v>8</v>
      </c>
      <c r="Q420" t="s">
        <v>8</v>
      </c>
    </row>
    <row r="421" spans="1:17" x14ac:dyDescent="0.25">
      <c r="A421">
        <v>56</v>
      </c>
      <c r="B421" t="s">
        <v>12901</v>
      </c>
      <c r="C421" t="s">
        <v>8125</v>
      </c>
      <c r="D421" t="s">
        <v>15</v>
      </c>
      <c r="E421" t="s">
        <v>8059</v>
      </c>
      <c r="F421" t="s">
        <v>8</v>
      </c>
      <c r="I421">
        <v>35</v>
      </c>
      <c r="J421" t="s">
        <v>13004</v>
      </c>
      <c r="K421" t="s">
        <v>13005</v>
      </c>
      <c r="L421" t="s">
        <v>22</v>
      </c>
      <c r="M421" t="s">
        <v>31</v>
      </c>
      <c r="N421" t="s">
        <v>8</v>
      </c>
      <c r="P421" t="s">
        <v>8</v>
      </c>
      <c r="Q421" t="s">
        <v>8</v>
      </c>
    </row>
    <row r="422" spans="1:17" x14ac:dyDescent="0.25">
      <c r="A422">
        <v>364</v>
      </c>
      <c r="B422" t="s">
        <v>8689</v>
      </c>
      <c r="C422" t="s">
        <v>8690</v>
      </c>
      <c r="D422" t="s">
        <v>15</v>
      </c>
      <c r="E422" t="s">
        <v>8059</v>
      </c>
      <c r="F422" t="s">
        <v>8</v>
      </c>
      <c r="I422">
        <v>104</v>
      </c>
      <c r="J422" t="s">
        <v>12130</v>
      </c>
      <c r="K422" t="s">
        <v>12131</v>
      </c>
      <c r="L422" t="s">
        <v>22</v>
      </c>
      <c r="M422" t="s">
        <v>31</v>
      </c>
      <c r="N422" t="s">
        <v>8</v>
      </c>
      <c r="P422" t="s">
        <v>8</v>
      </c>
      <c r="Q422" t="s">
        <v>8</v>
      </c>
    </row>
    <row r="423" spans="1:17" x14ac:dyDescent="0.25">
      <c r="A423">
        <v>40</v>
      </c>
      <c r="B423" t="s">
        <v>12096</v>
      </c>
      <c r="C423" t="s">
        <v>12097</v>
      </c>
      <c r="D423" t="s">
        <v>10</v>
      </c>
      <c r="E423" t="s">
        <v>11</v>
      </c>
      <c r="F423" t="s">
        <v>8</v>
      </c>
      <c r="I423">
        <v>855</v>
      </c>
      <c r="J423" t="s">
        <v>10737</v>
      </c>
      <c r="K423" t="s">
        <v>10738</v>
      </c>
      <c r="L423" t="s">
        <v>10</v>
      </c>
      <c r="M423" t="s">
        <v>11</v>
      </c>
      <c r="N423" t="s">
        <v>8</v>
      </c>
      <c r="P423" t="s">
        <v>8</v>
      </c>
      <c r="Q423" t="s">
        <v>8</v>
      </c>
    </row>
    <row r="424" spans="1:17" x14ac:dyDescent="0.25">
      <c r="A424">
        <v>56</v>
      </c>
      <c r="B424" t="s">
        <v>12631</v>
      </c>
      <c r="C424" t="s">
        <v>8126</v>
      </c>
      <c r="D424" t="s">
        <v>10</v>
      </c>
      <c r="E424" t="s">
        <v>51</v>
      </c>
      <c r="F424" t="s">
        <v>8</v>
      </c>
      <c r="I424">
        <v>8485</v>
      </c>
      <c r="J424" t="s">
        <v>10741</v>
      </c>
      <c r="K424" t="s">
        <v>10740</v>
      </c>
      <c r="L424" t="s">
        <v>10</v>
      </c>
      <c r="M424" t="s">
        <v>11</v>
      </c>
      <c r="N424" t="s">
        <v>8</v>
      </c>
      <c r="P424" t="s">
        <v>8</v>
      </c>
      <c r="Q424" t="s">
        <v>2683</v>
      </c>
    </row>
    <row r="425" spans="1:17" x14ac:dyDescent="0.25">
      <c r="A425">
        <v>252</v>
      </c>
      <c r="B425" t="s">
        <v>8691</v>
      </c>
      <c r="C425" t="s">
        <v>8126</v>
      </c>
      <c r="D425" t="s">
        <v>15</v>
      </c>
      <c r="E425" t="s">
        <v>8059</v>
      </c>
      <c r="F425" t="s">
        <v>8</v>
      </c>
      <c r="I425">
        <v>783</v>
      </c>
      <c r="J425" t="s">
        <v>8717</v>
      </c>
      <c r="K425" t="s">
        <v>8718</v>
      </c>
      <c r="L425" t="s">
        <v>10</v>
      </c>
      <c r="M425" t="s">
        <v>11</v>
      </c>
      <c r="N425" t="s">
        <v>8</v>
      </c>
      <c r="P425" t="s">
        <v>8</v>
      </c>
      <c r="Q425" t="s">
        <v>8</v>
      </c>
    </row>
    <row r="426" spans="1:17" x14ac:dyDescent="0.25">
      <c r="A426">
        <v>95</v>
      </c>
      <c r="B426" t="s">
        <v>12003</v>
      </c>
      <c r="C426" t="s">
        <v>8127</v>
      </c>
      <c r="D426" t="s">
        <v>10</v>
      </c>
      <c r="E426" t="s">
        <v>11</v>
      </c>
      <c r="F426" t="s">
        <v>8</v>
      </c>
      <c r="I426">
        <v>523</v>
      </c>
      <c r="J426" t="s">
        <v>10742</v>
      </c>
      <c r="K426" t="s">
        <v>10743</v>
      </c>
      <c r="L426" t="s">
        <v>10</v>
      </c>
      <c r="M426" t="s">
        <v>11</v>
      </c>
      <c r="N426" t="s">
        <v>8</v>
      </c>
      <c r="P426" t="s">
        <v>8</v>
      </c>
      <c r="Q426" t="s">
        <v>8</v>
      </c>
    </row>
    <row r="427" spans="1:17" x14ac:dyDescent="0.25">
      <c r="A427">
        <v>260</v>
      </c>
      <c r="B427" t="s">
        <v>12098</v>
      </c>
      <c r="C427" t="s">
        <v>12099</v>
      </c>
      <c r="D427" t="s">
        <v>10</v>
      </c>
      <c r="E427" t="s">
        <v>11</v>
      </c>
      <c r="F427" t="s">
        <v>8</v>
      </c>
      <c r="I427">
        <v>35</v>
      </c>
      <c r="J427" t="s">
        <v>12945</v>
      </c>
      <c r="K427" t="s">
        <v>12946</v>
      </c>
      <c r="L427" t="s">
        <v>10</v>
      </c>
      <c r="M427" t="s">
        <v>11</v>
      </c>
      <c r="N427" t="s">
        <v>17</v>
      </c>
      <c r="P427" t="s">
        <v>8</v>
      </c>
      <c r="Q427" t="s">
        <v>2683</v>
      </c>
    </row>
    <row r="428" spans="1:17" x14ac:dyDescent="0.25">
      <c r="A428">
        <v>200</v>
      </c>
      <c r="B428" t="s">
        <v>12634</v>
      </c>
      <c r="C428" t="s">
        <v>12633</v>
      </c>
      <c r="D428" t="s">
        <v>10</v>
      </c>
      <c r="E428" t="s">
        <v>11</v>
      </c>
      <c r="F428" t="s">
        <v>8</v>
      </c>
      <c r="I428">
        <v>150</v>
      </c>
      <c r="J428" t="s">
        <v>12947</v>
      </c>
      <c r="K428" t="s">
        <v>12948</v>
      </c>
      <c r="L428" t="s">
        <v>10</v>
      </c>
      <c r="M428" t="s">
        <v>11</v>
      </c>
      <c r="N428" t="s">
        <v>8</v>
      </c>
      <c r="P428" t="s">
        <v>8</v>
      </c>
      <c r="Q428" t="s">
        <v>8</v>
      </c>
    </row>
    <row r="429" spans="1:17" x14ac:dyDescent="0.25">
      <c r="A429">
        <v>780</v>
      </c>
      <c r="B429" t="s">
        <v>8900</v>
      </c>
      <c r="C429" t="s">
        <v>8901</v>
      </c>
      <c r="D429" t="s">
        <v>10</v>
      </c>
      <c r="E429" t="s">
        <v>11</v>
      </c>
      <c r="F429" t="s">
        <v>8</v>
      </c>
      <c r="I429">
        <v>172</v>
      </c>
      <c r="J429" t="s">
        <v>2803</v>
      </c>
      <c r="K429" t="s">
        <v>8145</v>
      </c>
      <c r="L429" t="s">
        <v>15</v>
      </c>
      <c r="M429" t="s">
        <v>8059</v>
      </c>
      <c r="N429" t="s">
        <v>8</v>
      </c>
      <c r="P429" t="s">
        <v>8</v>
      </c>
      <c r="Q429" t="s">
        <v>8</v>
      </c>
    </row>
    <row r="430" spans="1:17" x14ac:dyDescent="0.25">
      <c r="A430">
        <v>460</v>
      </c>
      <c r="B430" t="s">
        <v>10693</v>
      </c>
      <c r="C430" t="s">
        <v>12194</v>
      </c>
      <c r="D430" t="s">
        <v>10</v>
      </c>
      <c r="E430" t="s">
        <v>11</v>
      </c>
      <c r="F430" t="s">
        <v>8</v>
      </c>
      <c r="I430">
        <v>655</v>
      </c>
      <c r="J430" t="s">
        <v>11453</v>
      </c>
      <c r="K430" t="s">
        <v>9834</v>
      </c>
      <c r="L430" t="s">
        <v>10</v>
      </c>
      <c r="M430" t="s">
        <v>11</v>
      </c>
      <c r="N430" t="s">
        <v>8</v>
      </c>
      <c r="P430" t="s">
        <v>8</v>
      </c>
      <c r="Q430" t="s">
        <v>8</v>
      </c>
    </row>
    <row r="431" spans="1:17" x14ac:dyDescent="0.25">
      <c r="A431">
        <v>55</v>
      </c>
      <c r="B431" t="s">
        <v>12436</v>
      </c>
      <c r="C431" t="s">
        <v>12437</v>
      </c>
      <c r="D431" t="s">
        <v>22</v>
      </c>
      <c r="E431" t="s">
        <v>31</v>
      </c>
      <c r="F431" t="s">
        <v>8</v>
      </c>
      <c r="I431">
        <v>952</v>
      </c>
      <c r="J431" t="s">
        <v>9833</v>
      </c>
      <c r="K431" t="s">
        <v>9834</v>
      </c>
      <c r="L431" t="s">
        <v>15</v>
      </c>
      <c r="M431" t="s">
        <v>8059</v>
      </c>
      <c r="N431" t="s">
        <v>8</v>
      </c>
      <c r="P431" t="s">
        <v>8</v>
      </c>
      <c r="Q431" t="s">
        <v>8</v>
      </c>
    </row>
    <row r="432" spans="1:17" x14ac:dyDescent="0.25">
      <c r="A432">
        <v>146</v>
      </c>
      <c r="B432" t="s">
        <v>12914</v>
      </c>
      <c r="C432" t="s">
        <v>12915</v>
      </c>
      <c r="D432" t="s">
        <v>10</v>
      </c>
      <c r="E432" t="s">
        <v>25</v>
      </c>
      <c r="F432" t="s">
        <v>8</v>
      </c>
      <c r="I432">
        <v>1375</v>
      </c>
      <c r="J432" t="s">
        <v>12012</v>
      </c>
      <c r="K432" t="s">
        <v>12013</v>
      </c>
      <c r="L432" t="s">
        <v>10</v>
      </c>
      <c r="M432" t="s">
        <v>11</v>
      </c>
      <c r="N432" t="s">
        <v>8</v>
      </c>
      <c r="P432" t="s">
        <v>8</v>
      </c>
      <c r="Q432" t="s">
        <v>8</v>
      </c>
    </row>
    <row r="433" spans="1:17" x14ac:dyDescent="0.25">
      <c r="A433">
        <v>835</v>
      </c>
      <c r="B433" t="s">
        <v>10700</v>
      </c>
      <c r="C433" t="s">
        <v>10092</v>
      </c>
      <c r="D433" t="s">
        <v>10</v>
      </c>
      <c r="E433" t="s">
        <v>25</v>
      </c>
      <c r="F433" t="s">
        <v>8</v>
      </c>
      <c r="I433">
        <v>1490</v>
      </c>
      <c r="J433" t="s">
        <v>9516</v>
      </c>
      <c r="K433" t="s">
        <v>8726</v>
      </c>
      <c r="L433" t="s">
        <v>10</v>
      </c>
      <c r="M433" t="s">
        <v>11</v>
      </c>
      <c r="N433" t="s">
        <v>17</v>
      </c>
      <c r="P433" t="s">
        <v>8</v>
      </c>
      <c r="Q433" t="s">
        <v>8</v>
      </c>
    </row>
    <row r="434" spans="1:17" x14ac:dyDescent="0.25">
      <c r="A434">
        <v>4890</v>
      </c>
      <c r="B434" t="s">
        <v>8882</v>
      </c>
      <c r="C434" t="s">
        <v>8128</v>
      </c>
      <c r="D434" t="s">
        <v>10</v>
      </c>
      <c r="E434" t="s">
        <v>25</v>
      </c>
      <c r="F434" t="s">
        <v>8</v>
      </c>
      <c r="I434">
        <v>2352</v>
      </c>
      <c r="J434" t="s">
        <v>9358</v>
      </c>
      <c r="K434" t="s">
        <v>8359</v>
      </c>
      <c r="L434" t="s">
        <v>15</v>
      </c>
      <c r="M434" t="s">
        <v>8059</v>
      </c>
      <c r="N434" t="s">
        <v>17</v>
      </c>
      <c r="P434" t="s">
        <v>8</v>
      </c>
      <c r="Q434" t="s">
        <v>8</v>
      </c>
    </row>
    <row r="435" spans="1:17" x14ac:dyDescent="0.25">
      <c r="A435">
        <v>110</v>
      </c>
      <c r="B435" t="s">
        <v>8870</v>
      </c>
      <c r="C435" t="s">
        <v>8129</v>
      </c>
      <c r="D435" t="s">
        <v>10</v>
      </c>
      <c r="E435" t="s">
        <v>25</v>
      </c>
      <c r="F435" t="s">
        <v>8</v>
      </c>
      <c r="I435">
        <v>28</v>
      </c>
      <c r="J435" t="s">
        <v>12531</v>
      </c>
      <c r="K435" t="s">
        <v>10763</v>
      </c>
      <c r="L435" t="s">
        <v>15</v>
      </c>
      <c r="M435" t="s">
        <v>8059</v>
      </c>
      <c r="N435" t="s">
        <v>8</v>
      </c>
      <c r="P435" t="s">
        <v>8</v>
      </c>
      <c r="Q435" t="s">
        <v>8</v>
      </c>
    </row>
    <row r="436" spans="1:17" x14ac:dyDescent="0.25">
      <c r="A436">
        <v>165</v>
      </c>
      <c r="B436" t="s">
        <v>12650</v>
      </c>
      <c r="C436" t="s">
        <v>12651</v>
      </c>
      <c r="D436" t="s">
        <v>22</v>
      </c>
      <c r="E436" t="s">
        <v>31</v>
      </c>
      <c r="F436" t="s">
        <v>8</v>
      </c>
      <c r="I436">
        <v>6384</v>
      </c>
      <c r="J436" t="s">
        <v>10768</v>
      </c>
      <c r="K436" t="s">
        <v>10769</v>
      </c>
      <c r="L436" t="s">
        <v>15</v>
      </c>
      <c r="M436" t="s">
        <v>8059</v>
      </c>
      <c r="N436" t="s">
        <v>8</v>
      </c>
      <c r="P436" t="s">
        <v>8</v>
      </c>
      <c r="Q436" t="s">
        <v>8</v>
      </c>
    </row>
    <row r="437" spans="1:17" x14ac:dyDescent="0.25">
      <c r="A437">
        <v>210</v>
      </c>
      <c r="B437" t="s">
        <v>9579</v>
      </c>
      <c r="C437" t="s">
        <v>8130</v>
      </c>
      <c r="D437" t="s">
        <v>18</v>
      </c>
      <c r="E437" t="s">
        <v>19</v>
      </c>
      <c r="F437" t="s">
        <v>8</v>
      </c>
      <c r="I437">
        <v>1260</v>
      </c>
      <c r="J437" t="s">
        <v>12956</v>
      </c>
      <c r="K437" t="s">
        <v>12639</v>
      </c>
      <c r="L437" t="s">
        <v>15</v>
      </c>
      <c r="M437" t="s">
        <v>8059</v>
      </c>
      <c r="N437" t="s">
        <v>8</v>
      </c>
      <c r="P437" t="s">
        <v>8</v>
      </c>
      <c r="Q437" t="s">
        <v>8</v>
      </c>
    </row>
    <row r="438" spans="1:17" x14ac:dyDescent="0.25">
      <c r="A438">
        <v>345</v>
      </c>
      <c r="B438" t="s">
        <v>10660</v>
      </c>
      <c r="C438" t="s">
        <v>8131</v>
      </c>
      <c r="D438" t="s">
        <v>10</v>
      </c>
      <c r="E438" t="s">
        <v>11</v>
      </c>
      <c r="F438" t="s">
        <v>8</v>
      </c>
      <c r="I438">
        <v>598</v>
      </c>
      <c r="J438" t="s">
        <v>8722</v>
      </c>
      <c r="K438" t="s">
        <v>8152</v>
      </c>
      <c r="L438" t="s">
        <v>10</v>
      </c>
      <c r="M438" t="s">
        <v>11</v>
      </c>
      <c r="N438" t="s">
        <v>8</v>
      </c>
      <c r="P438" t="s">
        <v>8</v>
      </c>
      <c r="Q438" t="s">
        <v>8</v>
      </c>
    </row>
    <row r="439" spans="1:17" x14ac:dyDescent="0.25">
      <c r="A439">
        <v>252</v>
      </c>
      <c r="B439" t="s">
        <v>2799</v>
      </c>
      <c r="C439" t="s">
        <v>8131</v>
      </c>
      <c r="D439" t="s">
        <v>15</v>
      </c>
      <c r="E439" t="s">
        <v>8059</v>
      </c>
      <c r="F439" t="s">
        <v>8</v>
      </c>
      <c r="I439">
        <v>380</v>
      </c>
      <c r="J439" t="s">
        <v>11454</v>
      </c>
      <c r="K439" t="s">
        <v>11455</v>
      </c>
      <c r="L439" t="s">
        <v>10</v>
      </c>
      <c r="M439" t="s">
        <v>11</v>
      </c>
      <c r="N439" t="s">
        <v>8</v>
      </c>
      <c r="P439" t="s">
        <v>8</v>
      </c>
      <c r="Q439" t="s">
        <v>8</v>
      </c>
    </row>
    <row r="440" spans="1:17" x14ac:dyDescent="0.25">
      <c r="A440">
        <v>60</v>
      </c>
      <c r="B440" t="s">
        <v>12636</v>
      </c>
      <c r="C440" t="s">
        <v>10095</v>
      </c>
      <c r="D440" t="s">
        <v>10</v>
      </c>
      <c r="E440" t="s">
        <v>11</v>
      </c>
      <c r="F440" t="s">
        <v>8</v>
      </c>
      <c r="I440">
        <v>2296</v>
      </c>
      <c r="J440" t="s">
        <v>8723</v>
      </c>
      <c r="K440" t="s">
        <v>8724</v>
      </c>
      <c r="L440" t="s">
        <v>15</v>
      </c>
      <c r="M440" t="s">
        <v>8059</v>
      </c>
      <c r="N440" t="s">
        <v>8</v>
      </c>
      <c r="P440" t="s">
        <v>8</v>
      </c>
      <c r="Q440" t="s">
        <v>2683</v>
      </c>
    </row>
    <row r="441" spans="1:17" x14ac:dyDescent="0.25">
      <c r="A441">
        <v>25</v>
      </c>
      <c r="B441" t="s">
        <v>12917</v>
      </c>
      <c r="C441" t="s">
        <v>12918</v>
      </c>
      <c r="D441" t="s">
        <v>10</v>
      </c>
      <c r="E441" t="s">
        <v>11</v>
      </c>
      <c r="F441" t="s">
        <v>8</v>
      </c>
      <c r="I441">
        <v>926</v>
      </c>
      <c r="J441" t="s">
        <v>12415</v>
      </c>
      <c r="K441" t="s">
        <v>12416</v>
      </c>
      <c r="L441" t="s">
        <v>10</v>
      </c>
      <c r="M441" t="s">
        <v>11</v>
      </c>
      <c r="N441" t="s">
        <v>8</v>
      </c>
      <c r="P441" t="s">
        <v>8</v>
      </c>
      <c r="Q441" t="s">
        <v>8</v>
      </c>
    </row>
    <row r="442" spans="1:17" x14ac:dyDescent="0.25">
      <c r="A442">
        <v>352</v>
      </c>
      <c r="B442" t="s">
        <v>8692</v>
      </c>
      <c r="C442" t="s">
        <v>8693</v>
      </c>
      <c r="D442" t="s">
        <v>10</v>
      </c>
      <c r="E442" t="s">
        <v>11</v>
      </c>
      <c r="F442" t="s">
        <v>8</v>
      </c>
      <c r="I442">
        <v>128</v>
      </c>
      <c r="J442" t="s">
        <v>12949</v>
      </c>
      <c r="K442" t="s">
        <v>12950</v>
      </c>
      <c r="L442" t="s">
        <v>10</v>
      </c>
      <c r="M442" t="s">
        <v>11</v>
      </c>
      <c r="N442" t="s">
        <v>8</v>
      </c>
      <c r="P442" t="s">
        <v>2683</v>
      </c>
      <c r="Q442" t="s">
        <v>8</v>
      </c>
    </row>
    <row r="443" spans="1:17" x14ac:dyDescent="0.25">
      <c r="A443">
        <v>672</v>
      </c>
      <c r="B443" t="s">
        <v>10701</v>
      </c>
      <c r="C443" t="s">
        <v>10702</v>
      </c>
      <c r="D443" t="s">
        <v>10</v>
      </c>
      <c r="E443" t="s">
        <v>11</v>
      </c>
      <c r="F443" t="s">
        <v>8</v>
      </c>
      <c r="I443">
        <v>440</v>
      </c>
      <c r="J443" t="s">
        <v>55</v>
      </c>
      <c r="K443" t="s">
        <v>8146</v>
      </c>
      <c r="L443" t="s">
        <v>10</v>
      </c>
      <c r="M443" t="s">
        <v>11</v>
      </c>
      <c r="N443" t="s">
        <v>8</v>
      </c>
      <c r="P443" t="s">
        <v>8</v>
      </c>
      <c r="Q443" t="s">
        <v>8</v>
      </c>
    </row>
    <row r="444" spans="1:17" x14ac:dyDescent="0.25">
      <c r="A444">
        <v>320</v>
      </c>
      <c r="B444" t="s">
        <v>10703</v>
      </c>
      <c r="C444" t="s">
        <v>10704</v>
      </c>
      <c r="D444" t="s">
        <v>10</v>
      </c>
      <c r="E444" t="s">
        <v>11</v>
      </c>
      <c r="F444" t="s">
        <v>8</v>
      </c>
      <c r="I444">
        <v>510</v>
      </c>
      <c r="J444" t="s">
        <v>8729</v>
      </c>
      <c r="K444" t="s">
        <v>8730</v>
      </c>
      <c r="L444" t="s">
        <v>10</v>
      </c>
      <c r="M444" t="s">
        <v>11</v>
      </c>
      <c r="N444" t="s">
        <v>8</v>
      </c>
      <c r="P444" t="s">
        <v>8</v>
      </c>
      <c r="Q444" t="s">
        <v>8</v>
      </c>
    </row>
    <row r="445" spans="1:17" x14ac:dyDescent="0.25">
      <c r="A445">
        <v>76</v>
      </c>
      <c r="B445" t="s">
        <v>12630</v>
      </c>
      <c r="C445" t="s">
        <v>10709</v>
      </c>
      <c r="D445" t="s">
        <v>10</v>
      </c>
      <c r="E445" t="s">
        <v>16</v>
      </c>
      <c r="F445" t="s">
        <v>8</v>
      </c>
      <c r="I445">
        <v>630</v>
      </c>
      <c r="J445" t="s">
        <v>8731</v>
      </c>
      <c r="K445" t="s">
        <v>8732</v>
      </c>
      <c r="L445" t="s">
        <v>10</v>
      </c>
      <c r="M445" t="s">
        <v>11</v>
      </c>
      <c r="N445" t="s">
        <v>8</v>
      </c>
      <c r="P445" t="s">
        <v>8</v>
      </c>
      <c r="Q445" t="s">
        <v>8</v>
      </c>
    </row>
    <row r="446" spans="1:17" x14ac:dyDescent="0.25">
      <c r="A446">
        <v>6875</v>
      </c>
      <c r="B446" t="s">
        <v>10717</v>
      </c>
      <c r="C446" t="s">
        <v>10718</v>
      </c>
      <c r="D446" t="s">
        <v>10</v>
      </c>
      <c r="E446" t="s">
        <v>16</v>
      </c>
      <c r="F446" t="s">
        <v>8</v>
      </c>
      <c r="I446">
        <v>57</v>
      </c>
      <c r="J446" t="s">
        <v>8733</v>
      </c>
      <c r="K446" t="s">
        <v>8147</v>
      </c>
      <c r="L446" t="s">
        <v>10</v>
      </c>
      <c r="M446" t="s">
        <v>11</v>
      </c>
      <c r="N446" t="s">
        <v>8</v>
      </c>
      <c r="P446" t="s">
        <v>2683</v>
      </c>
      <c r="Q446" t="s">
        <v>8</v>
      </c>
    </row>
    <row r="447" spans="1:17" x14ac:dyDescent="0.25">
      <c r="A447">
        <v>340</v>
      </c>
      <c r="B447" t="s">
        <v>12449</v>
      </c>
      <c r="C447" t="s">
        <v>12450</v>
      </c>
      <c r="D447" t="s">
        <v>10</v>
      </c>
      <c r="E447" t="s">
        <v>25</v>
      </c>
      <c r="F447" t="s">
        <v>8</v>
      </c>
      <c r="I447">
        <v>1125</v>
      </c>
      <c r="J447" t="s">
        <v>10834</v>
      </c>
      <c r="K447" t="s">
        <v>9831</v>
      </c>
      <c r="L447" t="s">
        <v>10</v>
      </c>
      <c r="M447" t="s">
        <v>11</v>
      </c>
      <c r="N447" t="s">
        <v>8</v>
      </c>
      <c r="P447" t="s">
        <v>8</v>
      </c>
      <c r="Q447" t="s">
        <v>8</v>
      </c>
    </row>
    <row r="448" spans="1:17" x14ac:dyDescent="0.25">
      <c r="A448">
        <v>30</v>
      </c>
      <c r="B448" t="s">
        <v>12524</v>
      </c>
      <c r="C448" t="s">
        <v>12525</v>
      </c>
      <c r="D448" t="s">
        <v>10</v>
      </c>
      <c r="E448" t="s">
        <v>25</v>
      </c>
      <c r="F448" t="s">
        <v>8</v>
      </c>
      <c r="I448">
        <v>1108</v>
      </c>
      <c r="J448" t="s">
        <v>8491</v>
      </c>
      <c r="K448" t="s">
        <v>8492</v>
      </c>
      <c r="L448" t="s">
        <v>10</v>
      </c>
      <c r="M448" t="s">
        <v>11</v>
      </c>
      <c r="N448" t="s">
        <v>8</v>
      </c>
      <c r="P448" t="s">
        <v>8</v>
      </c>
      <c r="Q448" t="s">
        <v>8</v>
      </c>
    </row>
    <row r="449" spans="1:17" x14ac:dyDescent="0.25">
      <c r="A449">
        <v>147</v>
      </c>
      <c r="B449" t="s">
        <v>12935</v>
      </c>
      <c r="C449" t="s">
        <v>12936</v>
      </c>
      <c r="D449" t="s">
        <v>10</v>
      </c>
      <c r="E449" t="s">
        <v>11</v>
      </c>
      <c r="F449" t="s">
        <v>17</v>
      </c>
      <c r="I449">
        <v>810</v>
      </c>
      <c r="J449" t="s">
        <v>8734</v>
      </c>
      <c r="K449" t="s">
        <v>8148</v>
      </c>
      <c r="L449" t="s">
        <v>10</v>
      </c>
      <c r="M449" t="s">
        <v>11</v>
      </c>
      <c r="N449" t="s">
        <v>17</v>
      </c>
      <c r="P449" t="s">
        <v>8</v>
      </c>
      <c r="Q449" t="s">
        <v>8</v>
      </c>
    </row>
    <row r="450" spans="1:17" x14ac:dyDescent="0.25">
      <c r="A450">
        <v>2356</v>
      </c>
      <c r="B450" t="s">
        <v>9509</v>
      </c>
      <c r="C450" t="s">
        <v>9510</v>
      </c>
      <c r="D450" t="s">
        <v>22</v>
      </c>
      <c r="E450" t="s">
        <v>23</v>
      </c>
      <c r="F450" t="s">
        <v>8</v>
      </c>
      <c r="I450">
        <v>1680</v>
      </c>
      <c r="J450" t="s">
        <v>9517</v>
      </c>
      <c r="K450" t="s">
        <v>8148</v>
      </c>
      <c r="L450" t="s">
        <v>15</v>
      </c>
      <c r="M450" t="s">
        <v>8059</v>
      </c>
      <c r="N450" t="s">
        <v>17</v>
      </c>
      <c r="P450" t="s">
        <v>8</v>
      </c>
      <c r="Q450" t="s">
        <v>8</v>
      </c>
    </row>
    <row r="451" spans="1:17" x14ac:dyDescent="0.25">
      <c r="A451">
        <v>29</v>
      </c>
      <c r="B451" t="s">
        <v>10727</v>
      </c>
      <c r="C451" t="s">
        <v>10728</v>
      </c>
      <c r="D451" t="s">
        <v>18</v>
      </c>
      <c r="E451" t="s">
        <v>19</v>
      </c>
      <c r="F451" t="s">
        <v>8</v>
      </c>
      <c r="I451">
        <v>640</v>
      </c>
      <c r="J451" t="s">
        <v>10844</v>
      </c>
      <c r="K451" t="s">
        <v>8149</v>
      </c>
      <c r="L451" t="s">
        <v>10</v>
      </c>
      <c r="M451" t="s">
        <v>11</v>
      </c>
      <c r="N451" t="s">
        <v>17</v>
      </c>
      <c r="P451" t="s">
        <v>8</v>
      </c>
      <c r="Q451" t="s">
        <v>8</v>
      </c>
    </row>
    <row r="452" spans="1:17" x14ac:dyDescent="0.25">
      <c r="A452">
        <v>558</v>
      </c>
      <c r="B452" t="s">
        <v>8707</v>
      </c>
      <c r="C452" t="s">
        <v>8708</v>
      </c>
      <c r="D452" t="s">
        <v>10</v>
      </c>
      <c r="E452" t="s">
        <v>11</v>
      </c>
      <c r="F452" t="s">
        <v>8</v>
      </c>
      <c r="I452">
        <v>868</v>
      </c>
      <c r="J452" t="s">
        <v>10847</v>
      </c>
      <c r="K452" t="s">
        <v>8149</v>
      </c>
      <c r="L452" t="s">
        <v>15</v>
      </c>
      <c r="M452" t="s">
        <v>8059</v>
      </c>
      <c r="N452" t="s">
        <v>17</v>
      </c>
      <c r="P452" t="s">
        <v>8</v>
      </c>
      <c r="Q452" t="s">
        <v>8</v>
      </c>
    </row>
    <row r="453" spans="1:17" x14ac:dyDescent="0.25">
      <c r="A453">
        <v>112</v>
      </c>
      <c r="B453" t="s">
        <v>12941</v>
      </c>
      <c r="C453" t="s">
        <v>8555</v>
      </c>
      <c r="D453" t="s">
        <v>15</v>
      </c>
      <c r="E453" t="s">
        <v>8059</v>
      </c>
      <c r="F453" t="s">
        <v>8</v>
      </c>
      <c r="I453">
        <v>1775</v>
      </c>
      <c r="J453" t="s">
        <v>8884</v>
      </c>
      <c r="K453" t="s">
        <v>8150</v>
      </c>
      <c r="L453" t="s">
        <v>10</v>
      </c>
      <c r="M453" t="s">
        <v>11</v>
      </c>
      <c r="N453" t="s">
        <v>8</v>
      </c>
      <c r="P453" t="s">
        <v>8</v>
      </c>
      <c r="Q453" t="s">
        <v>8</v>
      </c>
    </row>
    <row r="454" spans="1:17" x14ac:dyDescent="0.25">
      <c r="A454">
        <v>1008</v>
      </c>
      <c r="B454" t="s">
        <v>8699</v>
      </c>
      <c r="C454" t="s">
        <v>8144</v>
      </c>
      <c r="D454" t="s">
        <v>15</v>
      </c>
      <c r="E454" t="s">
        <v>8059</v>
      </c>
      <c r="F454" t="s">
        <v>8</v>
      </c>
      <c r="I454">
        <v>1176</v>
      </c>
      <c r="J454" t="s">
        <v>9357</v>
      </c>
      <c r="K454" t="s">
        <v>8150</v>
      </c>
      <c r="L454" t="s">
        <v>15</v>
      </c>
      <c r="M454" t="s">
        <v>8059</v>
      </c>
      <c r="N454" t="s">
        <v>8</v>
      </c>
      <c r="P454" t="s">
        <v>8</v>
      </c>
      <c r="Q454" t="s">
        <v>8</v>
      </c>
    </row>
    <row r="455" spans="1:17" x14ac:dyDescent="0.25">
      <c r="A455">
        <v>896</v>
      </c>
      <c r="B455" t="s">
        <v>10712</v>
      </c>
      <c r="C455" t="s">
        <v>10713</v>
      </c>
      <c r="D455" t="s">
        <v>15</v>
      </c>
      <c r="E455" t="s">
        <v>8059</v>
      </c>
      <c r="F455" t="s">
        <v>8</v>
      </c>
      <c r="I455">
        <v>770</v>
      </c>
      <c r="J455" t="s">
        <v>2807</v>
      </c>
      <c r="K455" t="s">
        <v>8151</v>
      </c>
      <c r="L455" t="s">
        <v>10</v>
      </c>
      <c r="M455" t="s">
        <v>11</v>
      </c>
      <c r="N455" t="s">
        <v>8</v>
      </c>
      <c r="P455" t="s">
        <v>2683</v>
      </c>
      <c r="Q455" t="s">
        <v>8</v>
      </c>
    </row>
    <row r="456" spans="1:17" x14ac:dyDescent="0.25">
      <c r="A456">
        <v>196</v>
      </c>
      <c r="B456" t="s">
        <v>12942</v>
      </c>
      <c r="C456" t="s">
        <v>10706</v>
      </c>
      <c r="D456" t="s">
        <v>15</v>
      </c>
      <c r="E456" t="s">
        <v>8059</v>
      </c>
      <c r="F456" t="s">
        <v>8</v>
      </c>
      <c r="I456">
        <v>25</v>
      </c>
      <c r="J456" t="s">
        <v>12954</v>
      </c>
      <c r="K456" t="s">
        <v>12955</v>
      </c>
      <c r="L456" t="s">
        <v>10</v>
      </c>
      <c r="M456" t="s">
        <v>11</v>
      </c>
      <c r="N456" t="s">
        <v>8</v>
      </c>
      <c r="P456" t="s">
        <v>8</v>
      </c>
      <c r="Q456" t="s">
        <v>8</v>
      </c>
    </row>
    <row r="457" spans="1:17" x14ac:dyDescent="0.25">
      <c r="A457">
        <v>84</v>
      </c>
      <c r="B457" t="s">
        <v>12943</v>
      </c>
      <c r="C457" t="s">
        <v>12944</v>
      </c>
      <c r="D457" t="s">
        <v>15</v>
      </c>
      <c r="E457" t="s">
        <v>8059</v>
      </c>
      <c r="F457" t="s">
        <v>8</v>
      </c>
      <c r="I457">
        <v>526</v>
      </c>
      <c r="J457" t="s">
        <v>10845</v>
      </c>
      <c r="K457" t="s">
        <v>10846</v>
      </c>
      <c r="L457" t="s">
        <v>10</v>
      </c>
      <c r="M457" t="s">
        <v>11</v>
      </c>
      <c r="N457" t="s">
        <v>17</v>
      </c>
      <c r="P457" t="s">
        <v>8</v>
      </c>
      <c r="Q457" t="s">
        <v>8</v>
      </c>
    </row>
    <row r="458" spans="1:17" x14ac:dyDescent="0.25">
      <c r="A458">
        <v>238</v>
      </c>
      <c r="B458" t="s">
        <v>10714</v>
      </c>
      <c r="C458" t="s">
        <v>10100</v>
      </c>
      <c r="D458" t="s">
        <v>15</v>
      </c>
      <c r="E458" t="s">
        <v>8059</v>
      </c>
      <c r="F458" t="s">
        <v>8</v>
      </c>
      <c r="I458">
        <v>66</v>
      </c>
      <c r="J458" t="s">
        <v>10848</v>
      </c>
      <c r="K458" t="s">
        <v>10849</v>
      </c>
      <c r="L458" t="s">
        <v>10</v>
      </c>
      <c r="M458" t="s">
        <v>11</v>
      </c>
      <c r="N458" t="s">
        <v>17</v>
      </c>
      <c r="P458" t="s">
        <v>8</v>
      </c>
      <c r="Q458" t="s">
        <v>8</v>
      </c>
    </row>
    <row r="459" spans="1:17" x14ac:dyDescent="0.25">
      <c r="A459">
        <v>125</v>
      </c>
      <c r="B459" t="s">
        <v>8703</v>
      </c>
      <c r="C459" t="s">
        <v>8704</v>
      </c>
      <c r="D459" t="s">
        <v>10</v>
      </c>
      <c r="E459" t="s">
        <v>11</v>
      </c>
      <c r="F459" t="s">
        <v>8</v>
      </c>
      <c r="I459">
        <v>261</v>
      </c>
      <c r="J459" t="s">
        <v>10850</v>
      </c>
      <c r="K459" t="s">
        <v>10851</v>
      </c>
      <c r="L459" t="s">
        <v>10</v>
      </c>
      <c r="M459" t="s">
        <v>11</v>
      </c>
      <c r="N459" t="s">
        <v>17</v>
      </c>
      <c r="P459" t="s">
        <v>8</v>
      </c>
      <c r="Q459" t="s">
        <v>8</v>
      </c>
    </row>
    <row r="460" spans="1:17" x14ac:dyDescent="0.25">
      <c r="A460">
        <v>500</v>
      </c>
      <c r="B460" t="s">
        <v>10732</v>
      </c>
      <c r="C460" t="s">
        <v>10730</v>
      </c>
      <c r="D460" t="s">
        <v>18</v>
      </c>
      <c r="E460" t="s">
        <v>19</v>
      </c>
      <c r="F460" t="s">
        <v>8</v>
      </c>
      <c r="I460">
        <v>370</v>
      </c>
      <c r="J460" t="s">
        <v>10852</v>
      </c>
      <c r="K460" t="s">
        <v>10853</v>
      </c>
      <c r="L460" t="s">
        <v>10</v>
      </c>
      <c r="M460" t="s">
        <v>11</v>
      </c>
      <c r="N460" t="s">
        <v>17</v>
      </c>
      <c r="P460" t="s">
        <v>8</v>
      </c>
      <c r="Q460" t="s">
        <v>8</v>
      </c>
    </row>
    <row r="461" spans="1:17" x14ac:dyDescent="0.25">
      <c r="A461">
        <v>28</v>
      </c>
      <c r="B461" t="s">
        <v>12919</v>
      </c>
      <c r="C461" t="s">
        <v>10730</v>
      </c>
      <c r="D461" t="s">
        <v>28</v>
      </c>
      <c r="E461" t="s">
        <v>8062</v>
      </c>
      <c r="F461" t="s">
        <v>8</v>
      </c>
      <c r="I461">
        <v>28</v>
      </c>
      <c r="J461" t="s">
        <v>12962</v>
      </c>
      <c r="K461" t="s">
        <v>12542</v>
      </c>
      <c r="L461" t="s">
        <v>15</v>
      </c>
      <c r="M461" t="s">
        <v>8059</v>
      </c>
      <c r="N461" t="s">
        <v>8</v>
      </c>
      <c r="P461" t="s">
        <v>8</v>
      </c>
      <c r="Q461" t="s">
        <v>8</v>
      </c>
    </row>
    <row r="462" spans="1:17" x14ac:dyDescent="0.25">
      <c r="A462">
        <v>180</v>
      </c>
      <c r="B462" t="s">
        <v>12528</v>
      </c>
      <c r="C462" t="s">
        <v>10733</v>
      </c>
      <c r="D462" t="s">
        <v>18</v>
      </c>
      <c r="E462" t="s">
        <v>19</v>
      </c>
      <c r="F462" t="s">
        <v>8</v>
      </c>
      <c r="I462">
        <v>37</v>
      </c>
      <c r="J462" t="s">
        <v>10865</v>
      </c>
      <c r="K462" t="s">
        <v>10866</v>
      </c>
      <c r="L462" t="s">
        <v>10</v>
      </c>
      <c r="M462" t="s">
        <v>11</v>
      </c>
      <c r="N462" t="s">
        <v>17</v>
      </c>
      <c r="P462" t="s">
        <v>8</v>
      </c>
      <c r="Q462" t="s">
        <v>8</v>
      </c>
    </row>
    <row r="463" spans="1:17" x14ac:dyDescent="0.25">
      <c r="A463">
        <v>7328</v>
      </c>
      <c r="B463" t="s">
        <v>10101</v>
      </c>
      <c r="C463" t="s">
        <v>9515</v>
      </c>
      <c r="D463" t="s">
        <v>10</v>
      </c>
      <c r="E463" t="s">
        <v>11</v>
      </c>
      <c r="F463" t="s">
        <v>8</v>
      </c>
      <c r="I463">
        <v>1485</v>
      </c>
      <c r="J463" t="s">
        <v>10842</v>
      </c>
      <c r="K463" t="s">
        <v>10843</v>
      </c>
      <c r="L463" t="s">
        <v>10</v>
      </c>
      <c r="M463" t="s">
        <v>11</v>
      </c>
      <c r="N463" t="s">
        <v>8</v>
      </c>
      <c r="P463" t="s">
        <v>8</v>
      </c>
      <c r="Q463" t="s">
        <v>8</v>
      </c>
    </row>
    <row r="464" spans="1:17" x14ac:dyDescent="0.25">
      <c r="A464">
        <v>644</v>
      </c>
      <c r="B464" t="s">
        <v>11739</v>
      </c>
      <c r="C464" t="s">
        <v>9515</v>
      </c>
      <c r="D464" t="s">
        <v>15</v>
      </c>
      <c r="E464" t="s">
        <v>8059</v>
      </c>
      <c r="F464" t="s">
        <v>8</v>
      </c>
      <c r="I464">
        <v>200</v>
      </c>
      <c r="J464" t="s">
        <v>2753</v>
      </c>
      <c r="K464" t="s">
        <v>8155</v>
      </c>
      <c r="L464" t="s">
        <v>10</v>
      </c>
      <c r="M464" t="s">
        <v>11</v>
      </c>
      <c r="N464" t="s">
        <v>8</v>
      </c>
      <c r="P464" t="s">
        <v>8</v>
      </c>
      <c r="Q464" t="s">
        <v>8</v>
      </c>
    </row>
    <row r="465" spans="1:17" x14ac:dyDescent="0.25">
      <c r="A465">
        <v>50</v>
      </c>
      <c r="B465" t="s">
        <v>12922</v>
      </c>
      <c r="C465" t="s">
        <v>9647</v>
      </c>
      <c r="D465" t="s">
        <v>10</v>
      </c>
      <c r="E465" t="s">
        <v>11</v>
      </c>
      <c r="F465" t="s">
        <v>17</v>
      </c>
      <c r="I465">
        <v>70</v>
      </c>
      <c r="J465" t="s">
        <v>11725</v>
      </c>
      <c r="K465" t="s">
        <v>8156</v>
      </c>
      <c r="L465" t="s">
        <v>10</v>
      </c>
      <c r="M465" t="s">
        <v>11</v>
      </c>
      <c r="N465" t="s">
        <v>8</v>
      </c>
      <c r="P465" t="s">
        <v>8</v>
      </c>
      <c r="Q465" t="s">
        <v>8</v>
      </c>
    </row>
    <row r="466" spans="1:17" x14ac:dyDescent="0.25">
      <c r="A466">
        <v>1620</v>
      </c>
      <c r="B466" t="s">
        <v>10739</v>
      </c>
      <c r="C466" t="s">
        <v>9647</v>
      </c>
      <c r="D466" t="s">
        <v>2789</v>
      </c>
      <c r="E466" t="s">
        <v>8132</v>
      </c>
      <c r="F466" t="s">
        <v>17</v>
      </c>
      <c r="I466">
        <v>51</v>
      </c>
      <c r="J466" t="s">
        <v>8738</v>
      </c>
      <c r="K466" t="s">
        <v>8737</v>
      </c>
      <c r="L466" t="s">
        <v>10</v>
      </c>
      <c r="M466" t="s">
        <v>11</v>
      </c>
      <c r="N466" t="s">
        <v>8</v>
      </c>
      <c r="P466" t="s">
        <v>8</v>
      </c>
      <c r="Q466" t="s">
        <v>8</v>
      </c>
    </row>
    <row r="467" spans="1:17" x14ac:dyDescent="0.25">
      <c r="A467">
        <v>200</v>
      </c>
      <c r="B467" t="s">
        <v>12925</v>
      </c>
      <c r="C467" t="s">
        <v>9828</v>
      </c>
      <c r="D467" t="s">
        <v>10</v>
      </c>
      <c r="E467" t="s">
        <v>11</v>
      </c>
      <c r="F467" t="s">
        <v>8</v>
      </c>
      <c r="I467">
        <v>28</v>
      </c>
      <c r="J467" t="s">
        <v>12965</v>
      </c>
      <c r="K467" t="s">
        <v>12964</v>
      </c>
      <c r="L467" t="s">
        <v>15</v>
      </c>
      <c r="M467" t="s">
        <v>8059</v>
      </c>
      <c r="N467" t="s">
        <v>8</v>
      </c>
      <c r="P467" t="s">
        <v>8</v>
      </c>
      <c r="Q467" t="s">
        <v>8</v>
      </c>
    </row>
    <row r="468" spans="1:17" x14ac:dyDescent="0.25">
      <c r="A468">
        <v>28</v>
      </c>
      <c r="B468" t="s">
        <v>12926</v>
      </c>
      <c r="C468" t="s">
        <v>9828</v>
      </c>
      <c r="D468" t="s">
        <v>15</v>
      </c>
      <c r="E468" t="s">
        <v>8059</v>
      </c>
      <c r="F468" t="s">
        <v>8</v>
      </c>
      <c r="I468">
        <v>2621</v>
      </c>
      <c r="J468" t="s">
        <v>10872</v>
      </c>
      <c r="K468" t="s">
        <v>9439</v>
      </c>
      <c r="L468" t="s">
        <v>10</v>
      </c>
      <c r="M468" t="s">
        <v>11</v>
      </c>
      <c r="N468" t="s">
        <v>8</v>
      </c>
      <c r="P468" t="s">
        <v>8</v>
      </c>
      <c r="Q468" t="s">
        <v>8</v>
      </c>
    </row>
    <row r="469" spans="1:17" x14ac:dyDescent="0.25">
      <c r="A469">
        <v>500</v>
      </c>
      <c r="B469" t="s">
        <v>12929</v>
      </c>
      <c r="C469" t="s">
        <v>12928</v>
      </c>
      <c r="D469" t="s">
        <v>10</v>
      </c>
      <c r="E469" t="s">
        <v>11</v>
      </c>
      <c r="F469" t="s">
        <v>8</v>
      </c>
      <c r="I469">
        <v>2113</v>
      </c>
      <c r="J469" t="s">
        <v>9440</v>
      </c>
      <c r="K469" t="s">
        <v>9439</v>
      </c>
      <c r="L469" t="s">
        <v>15</v>
      </c>
      <c r="M469" t="s">
        <v>8059</v>
      </c>
      <c r="N469" t="s">
        <v>8</v>
      </c>
      <c r="P469" t="s">
        <v>8</v>
      </c>
      <c r="Q469" t="s">
        <v>8</v>
      </c>
    </row>
    <row r="470" spans="1:17" x14ac:dyDescent="0.25">
      <c r="A470">
        <v>391</v>
      </c>
      <c r="B470" t="s">
        <v>10744</v>
      </c>
      <c r="C470" t="s">
        <v>10745</v>
      </c>
      <c r="D470" t="s">
        <v>10</v>
      </c>
      <c r="E470" t="s">
        <v>11</v>
      </c>
      <c r="F470" t="s">
        <v>8</v>
      </c>
      <c r="I470">
        <v>260</v>
      </c>
      <c r="J470" t="s">
        <v>2808</v>
      </c>
      <c r="K470" t="s">
        <v>8161</v>
      </c>
      <c r="L470" t="s">
        <v>10</v>
      </c>
      <c r="M470" t="s">
        <v>11</v>
      </c>
      <c r="N470" t="s">
        <v>8</v>
      </c>
      <c r="P470" t="s">
        <v>8</v>
      </c>
      <c r="Q470" t="s">
        <v>8</v>
      </c>
    </row>
    <row r="471" spans="1:17" x14ac:dyDescent="0.25">
      <c r="A471">
        <v>103</v>
      </c>
      <c r="B471" t="s">
        <v>8560</v>
      </c>
      <c r="C471" t="s">
        <v>8250</v>
      </c>
      <c r="D471" t="s">
        <v>2789</v>
      </c>
      <c r="E471" t="s">
        <v>8132</v>
      </c>
      <c r="F471" t="s">
        <v>17</v>
      </c>
      <c r="I471">
        <v>1022</v>
      </c>
      <c r="J471" t="s">
        <v>10873</v>
      </c>
      <c r="K471" t="s">
        <v>10874</v>
      </c>
      <c r="L471" t="s">
        <v>10</v>
      </c>
      <c r="M471" t="s">
        <v>11</v>
      </c>
      <c r="N471" t="s">
        <v>8</v>
      </c>
      <c r="P471" t="s">
        <v>8</v>
      </c>
      <c r="Q471" t="s">
        <v>8</v>
      </c>
    </row>
    <row r="472" spans="1:17" x14ac:dyDescent="0.25">
      <c r="A472">
        <v>28</v>
      </c>
      <c r="B472" t="s">
        <v>12932</v>
      </c>
      <c r="C472" t="s">
        <v>8137</v>
      </c>
      <c r="D472" t="s">
        <v>15</v>
      </c>
      <c r="E472" t="s">
        <v>8059</v>
      </c>
      <c r="F472" t="s">
        <v>17</v>
      </c>
      <c r="I472">
        <v>3723</v>
      </c>
      <c r="J472" t="s">
        <v>10875</v>
      </c>
      <c r="K472" t="s">
        <v>10874</v>
      </c>
      <c r="L472" t="s">
        <v>15</v>
      </c>
      <c r="M472" t="s">
        <v>8059</v>
      </c>
      <c r="N472" t="s">
        <v>8</v>
      </c>
      <c r="P472" t="s">
        <v>8</v>
      </c>
      <c r="Q472" t="s">
        <v>8</v>
      </c>
    </row>
    <row r="473" spans="1:17" x14ac:dyDescent="0.25">
      <c r="A473">
        <v>42</v>
      </c>
      <c r="B473" t="s">
        <v>12933</v>
      </c>
      <c r="C473" t="s">
        <v>12934</v>
      </c>
      <c r="D473" t="s">
        <v>15</v>
      </c>
      <c r="E473" t="s">
        <v>8059</v>
      </c>
      <c r="F473" t="s">
        <v>17</v>
      </c>
      <c r="I473">
        <v>1687</v>
      </c>
      <c r="J473" t="s">
        <v>10878</v>
      </c>
      <c r="K473" t="s">
        <v>10879</v>
      </c>
      <c r="L473" t="s">
        <v>15</v>
      </c>
      <c r="M473" t="s">
        <v>8059</v>
      </c>
      <c r="N473" t="s">
        <v>8</v>
      </c>
      <c r="P473" t="s">
        <v>8</v>
      </c>
      <c r="Q473" t="s">
        <v>8</v>
      </c>
    </row>
    <row r="474" spans="1:17" x14ac:dyDescent="0.25">
      <c r="A474">
        <v>165</v>
      </c>
      <c r="B474" t="s">
        <v>12453</v>
      </c>
      <c r="C474" t="s">
        <v>12454</v>
      </c>
      <c r="D474" t="s">
        <v>10</v>
      </c>
      <c r="E474" t="s">
        <v>11</v>
      </c>
      <c r="F474" t="s">
        <v>17</v>
      </c>
      <c r="I474">
        <v>1362</v>
      </c>
      <c r="J474" t="s">
        <v>10880</v>
      </c>
      <c r="K474" t="s">
        <v>10881</v>
      </c>
      <c r="L474" t="s">
        <v>10</v>
      </c>
      <c r="M474" t="s">
        <v>11</v>
      </c>
      <c r="N474" t="s">
        <v>8</v>
      </c>
      <c r="P474" t="s">
        <v>2683</v>
      </c>
      <c r="Q474" t="s">
        <v>8</v>
      </c>
    </row>
    <row r="475" spans="1:17" x14ac:dyDescent="0.25">
      <c r="A475">
        <v>252</v>
      </c>
      <c r="B475" t="s">
        <v>9829</v>
      </c>
      <c r="C475" t="s">
        <v>9830</v>
      </c>
      <c r="D475" t="s">
        <v>15</v>
      </c>
      <c r="E475" t="s">
        <v>8059</v>
      </c>
      <c r="F475" t="s">
        <v>8</v>
      </c>
      <c r="I475">
        <v>56</v>
      </c>
      <c r="J475" t="s">
        <v>12201</v>
      </c>
      <c r="K475" t="s">
        <v>12202</v>
      </c>
      <c r="L475" t="s">
        <v>15</v>
      </c>
      <c r="M475" t="s">
        <v>8059</v>
      </c>
      <c r="N475" t="s">
        <v>8</v>
      </c>
      <c r="P475" t="s">
        <v>8</v>
      </c>
      <c r="Q475" t="s">
        <v>8</v>
      </c>
    </row>
    <row r="476" spans="1:17" x14ac:dyDescent="0.25">
      <c r="A476">
        <v>49</v>
      </c>
      <c r="B476" t="s">
        <v>12993</v>
      </c>
      <c r="C476" t="s">
        <v>12652</v>
      </c>
      <c r="D476" t="s">
        <v>12116</v>
      </c>
      <c r="E476" t="s">
        <v>12117</v>
      </c>
      <c r="F476" t="s">
        <v>8</v>
      </c>
      <c r="I476">
        <v>28</v>
      </c>
      <c r="J476" t="s">
        <v>8871</v>
      </c>
      <c r="K476" t="s">
        <v>8745</v>
      </c>
      <c r="L476" t="s">
        <v>2778</v>
      </c>
      <c r="M476" t="s">
        <v>8071</v>
      </c>
      <c r="N476" t="s">
        <v>8</v>
      </c>
      <c r="P476" t="s">
        <v>8</v>
      </c>
      <c r="Q476" t="s">
        <v>8</v>
      </c>
    </row>
    <row r="477" spans="1:17" x14ac:dyDescent="0.25">
      <c r="P477" t="s">
        <v>8</v>
      </c>
      <c r="Q477" t="s">
        <v>8</v>
      </c>
    </row>
    <row r="478" spans="1:17" x14ac:dyDescent="0.25">
      <c r="P478" t="s">
        <v>8</v>
      </c>
      <c r="Q478" t="s">
        <v>8</v>
      </c>
    </row>
    <row r="479" spans="1:17" x14ac:dyDescent="0.25">
      <c r="A479">
        <v>60</v>
      </c>
      <c r="B479" t="s">
        <v>10891</v>
      </c>
      <c r="C479" t="s">
        <v>8745</v>
      </c>
      <c r="D479" t="s">
        <v>10</v>
      </c>
      <c r="E479" t="s">
        <v>11</v>
      </c>
      <c r="F479" t="s">
        <v>8</v>
      </c>
      <c r="I479">
        <v>1435</v>
      </c>
      <c r="J479" t="s">
        <v>72</v>
      </c>
      <c r="K479" t="s">
        <v>8183</v>
      </c>
      <c r="L479" t="s">
        <v>10</v>
      </c>
      <c r="M479" t="s">
        <v>25</v>
      </c>
      <c r="N479" t="s">
        <v>8</v>
      </c>
      <c r="P479" t="s">
        <v>8</v>
      </c>
      <c r="Q479" t="s">
        <v>8</v>
      </c>
    </row>
    <row r="480" spans="1:17" x14ac:dyDescent="0.25">
      <c r="A480">
        <v>140</v>
      </c>
      <c r="B480" t="s">
        <v>12203</v>
      </c>
      <c r="C480" t="s">
        <v>8745</v>
      </c>
      <c r="D480" t="s">
        <v>15</v>
      </c>
      <c r="E480" t="s">
        <v>8059</v>
      </c>
      <c r="F480" t="s">
        <v>8</v>
      </c>
      <c r="I480">
        <v>270</v>
      </c>
      <c r="J480" t="s">
        <v>12109</v>
      </c>
      <c r="K480" t="s">
        <v>12110</v>
      </c>
      <c r="L480" t="s">
        <v>10</v>
      </c>
      <c r="M480" t="s">
        <v>11</v>
      </c>
      <c r="N480" t="s">
        <v>8</v>
      </c>
      <c r="P480" t="s">
        <v>8</v>
      </c>
      <c r="Q480" t="s">
        <v>8</v>
      </c>
    </row>
    <row r="481" spans="1:17" x14ac:dyDescent="0.25">
      <c r="A481">
        <v>250</v>
      </c>
      <c r="B481" t="s">
        <v>12417</v>
      </c>
      <c r="C481" t="s">
        <v>12418</v>
      </c>
      <c r="D481" t="s">
        <v>10</v>
      </c>
      <c r="E481" t="s">
        <v>11</v>
      </c>
      <c r="F481" t="s">
        <v>8</v>
      </c>
      <c r="I481">
        <v>115</v>
      </c>
      <c r="J481" t="s">
        <v>10940</v>
      </c>
      <c r="K481" t="s">
        <v>10941</v>
      </c>
      <c r="L481" t="s">
        <v>10</v>
      </c>
      <c r="M481" t="s">
        <v>11</v>
      </c>
      <c r="N481" t="s">
        <v>8</v>
      </c>
      <c r="P481" t="s">
        <v>8</v>
      </c>
      <c r="Q481" t="s">
        <v>8</v>
      </c>
    </row>
    <row r="482" spans="1:17" x14ac:dyDescent="0.25">
      <c r="A482">
        <v>1820</v>
      </c>
      <c r="B482" t="s">
        <v>10900</v>
      </c>
      <c r="C482" t="s">
        <v>10901</v>
      </c>
      <c r="D482" t="s">
        <v>15</v>
      </c>
      <c r="E482" t="s">
        <v>8059</v>
      </c>
      <c r="F482" t="s">
        <v>8</v>
      </c>
      <c r="I482">
        <v>529</v>
      </c>
      <c r="J482" t="s">
        <v>9692</v>
      </c>
      <c r="K482" t="s">
        <v>9693</v>
      </c>
      <c r="L482" t="s">
        <v>10</v>
      </c>
      <c r="M482" t="s">
        <v>25</v>
      </c>
      <c r="N482" t="s">
        <v>8</v>
      </c>
      <c r="P482" t="s">
        <v>8</v>
      </c>
      <c r="Q482" t="s">
        <v>8</v>
      </c>
    </row>
    <row r="483" spans="1:17" x14ac:dyDescent="0.25">
      <c r="A483">
        <v>456</v>
      </c>
      <c r="B483" t="s">
        <v>10903</v>
      </c>
      <c r="C483" t="s">
        <v>10904</v>
      </c>
      <c r="D483" t="s">
        <v>10</v>
      </c>
      <c r="E483" t="s">
        <v>11</v>
      </c>
      <c r="F483" t="s">
        <v>8</v>
      </c>
      <c r="I483">
        <v>26857</v>
      </c>
      <c r="J483" t="s">
        <v>8757</v>
      </c>
      <c r="K483" t="s">
        <v>8184</v>
      </c>
      <c r="L483" t="s">
        <v>10</v>
      </c>
      <c r="M483" t="s">
        <v>25</v>
      </c>
      <c r="N483" t="s">
        <v>8</v>
      </c>
      <c r="P483" t="s">
        <v>8</v>
      </c>
      <c r="Q483" t="s">
        <v>8</v>
      </c>
    </row>
    <row r="484" spans="1:17" x14ac:dyDescent="0.25">
      <c r="A484">
        <v>252</v>
      </c>
      <c r="B484" t="s">
        <v>2811</v>
      </c>
      <c r="C484" t="s">
        <v>8154</v>
      </c>
      <c r="D484" t="s">
        <v>15</v>
      </c>
      <c r="E484" t="s">
        <v>8059</v>
      </c>
      <c r="F484" t="s">
        <v>8</v>
      </c>
      <c r="I484">
        <v>250</v>
      </c>
      <c r="J484" t="s">
        <v>2818</v>
      </c>
      <c r="K484" t="s">
        <v>8185</v>
      </c>
      <c r="L484" t="s">
        <v>10</v>
      </c>
      <c r="M484" t="s">
        <v>25</v>
      </c>
      <c r="N484" t="s">
        <v>8</v>
      </c>
      <c r="P484" t="s">
        <v>8</v>
      </c>
      <c r="Q484" t="s">
        <v>2683</v>
      </c>
    </row>
    <row r="485" spans="1:17" x14ac:dyDescent="0.25">
      <c r="A485">
        <v>200</v>
      </c>
      <c r="B485" t="s">
        <v>12421</v>
      </c>
      <c r="C485" t="s">
        <v>12420</v>
      </c>
      <c r="D485" t="s">
        <v>18</v>
      </c>
      <c r="E485" t="s">
        <v>19</v>
      </c>
      <c r="F485" t="s">
        <v>8</v>
      </c>
      <c r="I485">
        <v>2247</v>
      </c>
      <c r="J485" t="s">
        <v>8758</v>
      </c>
      <c r="K485" t="s">
        <v>8759</v>
      </c>
      <c r="L485" t="s">
        <v>10</v>
      </c>
      <c r="M485" t="s">
        <v>25</v>
      </c>
      <c r="N485" t="s">
        <v>8</v>
      </c>
      <c r="P485" t="s">
        <v>8</v>
      </c>
      <c r="Q485" t="s">
        <v>2683</v>
      </c>
    </row>
    <row r="486" spans="1:17" x14ac:dyDescent="0.25">
      <c r="A486">
        <v>199</v>
      </c>
      <c r="B486" t="s">
        <v>13017</v>
      </c>
      <c r="C486" t="s">
        <v>12967</v>
      </c>
      <c r="D486" t="s">
        <v>10</v>
      </c>
      <c r="E486" t="s">
        <v>11</v>
      </c>
      <c r="F486" t="s">
        <v>8</v>
      </c>
      <c r="I486">
        <v>894</v>
      </c>
      <c r="J486" t="s">
        <v>10948</v>
      </c>
      <c r="K486" t="s">
        <v>10949</v>
      </c>
      <c r="L486" t="s">
        <v>10</v>
      </c>
      <c r="M486" t="s">
        <v>25</v>
      </c>
      <c r="N486" t="s">
        <v>8</v>
      </c>
      <c r="P486" t="s">
        <v>8</v>
      </c>
      <c r="Q486" t="s">
        <v>2683</v>
      </c>
    </row>
    <row r="487" spans="1:17" x14ac:dyDescent="0.25">
      <c r="A487">
        <v>505</v>
      </c>
      <c r="B487" t="s">
        <v>12969</v>
      </c>
      <c r="C487" t="s">
        <v>12967</v>
      </c>
      <c r="D487" t="s">
        <v>15</v>
      </c>
      <c r="E487" t="s">
        <v>8059</v>
      </c>
      <c r="F487" t="s">
        <v>8</v>
      </c>
      <c r="I487">
        <v>530</v>
      </c>
      <c r="J487" t="s">
        <v>8889</v>
      </c>
      <c r="K487" t="s">
        <v>8890</v>
      </c>
      <c r="L487" t="s">
        <v>10</v>
      </c>
      <c r="M487" t="s">
        <v>25</v>
      </c>
      <c r="N487" t="s">
        <v>8</v>
      </c>
      <c r="P487" t="s">
        <v>8</v>
      </c>
      <c r="Q487" t="s">
        <v>8</v>
      </c>
    </row>
    <row r="488" spans="1:17" x14ac:dyDescent="0.25">
      <c r="A488">
        <v>180</v>
      </c>
      <c r="B488" t="s">
        <v>11297</v>
      </c>
      <c r="C488" t="s">
        <v>8159</v>
      </c>
      <c r="D488" t="s">
        <v>10</v>
      </c>
      <c r="E488" t="s">
        <v>11</v>
      </c>
      <c r="F488" t="s">
        <v>8</v>
      </c>
      <c r="I488">
        <v>365</v>
      </c>
      <c r="J488" t="s">
        <v>10950</v>
      </c>
      <c r="K488" t="s">
        <v>10951</v>
      </c>
      <c r="L488" t="s">
        <v>10</v>
      </c>
      <c r="M488" t="s">
        <v>25</v>
      </c>
      <c r="N488" t="s">
        <v>8</v>
      </c>
      <c r="P488" t="s">
        <v>8</v>
      </c>
      <c r="Q488" t="s">
        <v>2683</v>
      </c>
    </row>
    <row r="489" spans="1:17" x14ac:dyDescent="0.25">
      <c r="A489">
        <v>279</v>
      </c>
      <c r="B489" t="s">
        <v>2810</v>
      </c>
      <c r="C489" t="s">
        <v>8163</v>
      </c>
      <c r="D489" t="s">
        <v>10</v>
      </c>
      <c r="E489" t="s">
        <v>11</v>
      </c>
      <c r="F489" t="s">
        <v>17</v>
      </c>
      <c r="I489">
        <v>70</v>
      </c>
      <c r="J489" t="s">
        <v>12642</v>
      </c>
      <c r="K489" t="s">
        <v>12643</v>
      </c>
      <c r="L489" t="s">
        <v>10</v>
      </c>
      <c r="M489" t="s">
        <v>25</v>
      </c>
      <c r="N489" t="s">
        <v>8</v>
      </c>
      <c r="P489" t="s">
        <v>8</v>
      </c>
      <c r="Q489" t="s">
        <v>8</v>
      </c>
    </row>
    <row r="490" spans="1:17" x14ac:dyDescent="0.25">
      <c r="A490">
        <v>137</v>
      </c>
      <c r="B490" t="s">
        <v>10884</v>
      </c>
      <c r="C490" t="s">
        <v>10885</v>
      </c>
      <c r="D490" t="s">
        <v>10</v>
      </c>
      <c r="E490" t="s">
        <v>11</v>
      </c>
      <c r="F490" t="s">
        <v>8</v>
      </c>
      <c r="I490">
        <v>1110</v>
      </c>
      <c r="J490" t="s">
        <v>8891</v>
      </c>
      <c r="K490" t="s">
        <v>8760</v>
      </c>
      <c r="L490" t="s">
        <v>10</v>
      </c>
      <c r="M490" t="s">
        <v>25</v>
      </c>
      <c r="N490" t="s">
        <v>8</v>
      </c>
      <c r="P490" t="s">
        <v>8</v>
      </c>
      <c r="Q490" t="s">
        <v>8</v>
      </c>
    </row>
    <row r="491" spans="1:17" x14ac:dyDescent="0.25">
      <c r="A491">
        <v>804</v>
      </c>
      <c r="B491" t="s">
        <v>11458</v>
      </c>
      <c r="C491" t="s">
        <v>11459</v>
      </c>
      <c r="D491" t="s">
        <v>10</v>
      </c>
      <c r="E491" t="s">
        <v>11</v>
      </c>
      <c r="F491" t="s">
        <v>8</v>
      </c>
      <c r="I491">
        <v>630</v>
      </c>
      <c r="J491" t="s">
        <v>2827</v>
      </c>
      <c r="K491" t="s">
        <v>8186</v>
      </c>
      <c r="L491" t="s">
        <v>10</v>
      </c>
      <c r="M491" t="s">
        <v>25</v>
      </c>
      <c r="N491" t="s">
        <v>8</v>
      </c>
      <c r="P491" t="s">
        <v>8</v>
      </c>
      <c r="Q491" t="s">
        <v>8</v>
      </c>
    </row>
    <row r="492" spans="1:17" x14ac:dyDescent="0.25">
      <c r="A492">
        <v>27</v>
      </c>
      <c r="B492" t="s">
        <v>8742</v>
      </c>
      <c r="C492" t="s">
        <v>8743</v>
      </c>
      <c r="D492" t="s">
        <v>10</v>
      </c>
      <c r="E492" t="s">
        <v>11</v>
      </c>
      <c r="F492" t="s">
        <v>8</v>
      </c>
      <c r="I492">
        <v>595</v>
      </c>
      <c r="J492" t="s">
        <v>10963</v>
      </c>
      <c r="K492" t="s">
        <v>10964</v>
      </c>
      <c r="L492" t="s">
        <v>10</v>
      </c>
      <c r="M492" t="s">
        <v>11</v>
      </c>
      <c r="N492" t="s">
        <v>8</v>
      </c>
      <c r="P492" t="s">
        <v>8</v>
      </c>
      <c r="Q492" t="s">
        <v>8</v>
      </c>
    </row>
    <row r="493" spans="1:17" x14ac:dyDescent="0.25">
      <c r="A493">
        <v>364</v>
      </c>
      <c r="B493" t="s">
        <v>12032</v>
      </c>
      <c r="C493" t="s">
        <v>9690</v>
      </c>
      <c r="D493" t="s">
        <v>15</v>
      </c>
      <c r="E493" t="s">
        <v>8059</v>
      </c>
      <c r="F493" t="s">
        <v>8</v>
      </c>
      <c r="I493">
        <v>1970</v>
      </c>
      <c r="J493" t="s">
        <v>8753</v>
      </c>
      <c r="K493" t="s">
        <v>8754</v>
      </c>
      <c r="L493" t="s">
        <v>10</v>
      </c>
      <c r="M493" t="s">
        <v>11</v>
      </c>
      <c r="N493" t="s">
        <v>8</v>
      </c>
      <c r="P493" t="s">
        <v>8</v>
      </c>
      <c r="Q493" t="s">
        <v>8</v>
      </c>
    </row>
    <row r="494" spans="1:17" x14ac:dyDescent="0.25">
      <c r="A494">
        <v>196</v>
      </c>
      <c r="B494" t="s">
        <v>12035</v>
      </c>
      <c r="C494" t="s">
        <v>12034</v>
      </c>
      <c r="D494" t="s">
        <v>15</v>
      </c>
      <c r="E494" t="s">
        <v>8059</v>
      </c>
      <c r="F494" t="s">
        <v>8</v>
      </c>
      <c r="I494">
        <v>1787</v>
      </c>
      <c r="J494" t="s">
        <v>12455</v>
      </c>
      <c r="K494" t="s">
        <v>9841</v>
      </c>
      <c r="L494" t="s">
        <v>10</v>
      </c>
      <c r="M494" t="s">
        <v>11</v>
      </c>
      <c r="N494" t="s">
        <v>8</v>
      </c>
      <c r="P494" t="s">
        <v>8</v>
      </c>
      <c r="Q494" t="s">
        <v>8</v>
      </c>
    </row>
    <row r="495" spans="1:17" x14ac:dyDescent="0.25">
      <c r="A495">
        <v>200</v>
      </c>
      <c r="B495" t="s">
        <v>11336</v>
      </c>
      <c r="C495" t="s">
        <v>11337</v>
      </c>
      <c r="D495" t="s">
        <v>10</v>
      </c>
      <c r="E495" t="s">
        <v>11</v>
      </c>
      <c r="F495" t="s">
        <v>8</v>
      </c>
      <c r="I495">
        <v>1900</v>
      </c>
      <c r="J495" t="s">
        <v>10961</v>
      </c>
      <c r="K495" t="s">
        <v>10962</v>
      </c>
      <c r="L495" t="s">
        <v>10</v>
      </c>
      <c r="M495" t="s">
        <v>11</v>
      </c>
      <c r="N495" t="s">
        <v>8</v>
      </c>
      <c r="P495" t="s">
        <v>8</v>
      </c>
      <c r="Q495" t="s">
        <v>8</v>
      </c>
    </row>
    <row r="496" spans="1:17" x14ac:dyDescent="0.25">
      <c r="A496">
        <v>812</v>
      </c>
      <c r="B496" t="s">
        <v>60</v>
      </c>
      <c r="C496" t="s">
        <v>8166</v>
      </c>
      <c r="D496" t="s">
        <v>15</v>
      </c>
      <c r="E496" t="s">
        <v>8059</v>
      </c>
      <c r="F496" t="s">
        <v>8</v>
      </c>
      <c r="I496">
        <v>883</v>
      </c>
      <c r="J496" t="s">
        <v>9696</v>
      </c>
      <c r="K496" t="s">
        <v>9697</v>
      </c>
      <c r="L496" t="s">
        <v>10</v>
      </c>
      <c r="M496" t="s">
        <v>11</v>
      </c>
      <c r="N496" t="s">
        <v>8</v>
      </c>
      <c r="P496" t="s">
        <v>8</v>
      </c>
      <c r="Q496" t="s">
        <v>8</v>
      </c>
    </row>
    <row r="497" spans="1:17" x14ac:dyDescent="0.25">
      <c r="A497">
        <v>254</v>
      </c>
      <c r="B497" t="s">
        <v>10912</v>
      </c>
      <c r="C497" t="s">
        <v>10913</v>
      </c>
      <c r="D497" t="s">
        <v>10</v>
      </c>
      <c r="E497" t="s">
        <v>11</v>
      </c>
      <c r="F497" t="s">
        <v>17</v>
      </c>
      <c r="I497">
        <v>316</v>
      </c>
      <c r="J497" t="s">
        <v>12042</v>
      </c>
      <c r="K497" t="s">
        <v>12043</v>
      </c>
      <c r="L497" t="s">
        <v>10</v>
      </c>
      <c r="M497" t="s">
        <v>11</v>
      </c>
      <c r="N497" t="s">
        <v>8</v>
      </c>
      <c r="P497" t="s">
        <v>2683</v>
      </c>
      <c r="Q497" t="s">
        <v>2683</v>
      </c>
    </row>
    <row r="498" spans="1:17" x14ac:dyDescent="0.25">
      <c r="A498">
        <v>448</v>
      </c>
      <c r="B498" t="s">
        <v>61</v>
      </c>
      <c r="C498" t="s">
        <v>8168</v>
      </c>
      <c r="D498" t="s">
        <v>15</v>
      </c>
      <c r="E498" t="s">
        <v>8059</v>
      </c>
      <c r="F498" t="s">
        <v>8</v>
      </c>
      <c r="I498">
        <v>80</v>
      </c>
      <c r="J498" t="s">
        <v>12331</v>
      </c>
      <c r="K498" t="s">
        <v>12332</v>
      </c>
      <c r="L498" t="s">
        <v>22</v>
      </c>
      <c r="M498" t="s">
        <v>23</v>
      </c>
      <c r="N498" t="s">
        <v>8</v>
      </c>
      <c r="P498" t="s">
        <v>8</v>
      </c>
      <c r="Q498" t="s">
        <v>8</v>
      </c>
    </row>
    <row r="499" spans="1:17" x14ac:dyDescent="0.25">
      <c r="A499">
        <v>616</v>
      </c>
      <c r="B499" t="s">
        <v>9649</v>
      </c>
      <c r="C499" t="s">
        <v>8169</v>
      </c>
      <c r="D499" t="s">
        <v>15</v>
      </c>
      <c r="E499" t="s">
        <v>8059</v>
      </c>
      <c r="F499" t="s">
        <v>8</v>
      </c>
      <c r="I499">
        <v>385</v>
      </c>
      <c r="J499" t="s">
        <v>10986</v>
      </c>
      <c r="K499" t="s">
        <v>9792</v>
      </c>
      <c r="L499" t="s">
        <v>10</v>
      </c>
      <c r="M499" t="s">
        <v>11</v>
      </c>
      <c r="N499" t="s">
        <v>8</v>
      </c>
      <c r="P499" t="s">
        <v>8</v>
      </c>
      <c r="Q499" t="s">
        <v>8</v>
      </c>
    </row>
    <row r="500" spans="1:17" x14ac:dyDescent="0.25">
      <c r="A500">
        <v>168</v>
      </c>
      <c r="B500" t="s">
        <v>9650</v>
      </c>
      <c r="C500" t="s">
        <v>9651</v>
      </c>
      <c r="D500" t="s">
        <v>15</v>
      </c>
      <c r="E500" t="s">
        <v>8059</v>
      </c>
      <c r="F500" t="s">
        <v>8</v>
      </c>
      <c r="I500">
        <v>355</v>
      </c>
      <c r="J500" t="s">
        <v>12322</v>
      </c>
      <c r="K500" t="s">
        <v>9792</v>
      </c>
      <c r="L500" t="s">
        <v>22</v>
      </c>
      <c r="M500" t="s">
        <v>23</v>
      </c>
      <c r="N500" t="s">
        <v>8</v>
      </c>
      <c r="P500" t="s">
        <v>8</v>
      </c>
      <c r="Q500" t="s">
        <v>8</v>
      </c>
    </row>
    <row r="501" spans="1:17" x14ac:dyDescent="0.25">
      <c r="A501">
        <v>28</v>
      </c>
      <c r="B501" t="s">
        <v>12545</v>
      </c>
      <c r="C501" t="s">
        <v>8170</v>
      </c>
      <c r="D501" t="s">
        <v>15</v>
      </c>
      <c r="E501" t="s">
        <v>8059</v>
      </c>
      <c r="F501" t="s">
        <v>8</v>
      </c>
      <c r="I501">
        <v>112</v>
      </c>
      <c r="J501" t="s">
        <v>12323</v>
      </c>
      <c r="K501" t="s">
        <v>12324</v>
      </c>
      <c r="L501" t="s">
        <v>22</v>
      </c>
      <c r="M501" t="s">
        <v>23</v>
      </c>
      <c r="N501" t="s">
        <v>8</v>
      </c>
      <c r="P501" t="s">
        <v>8</v>
      </c>
      <c r="Q501" t="s">
        <v>8</v>
      </c>
    </row>
    <row r="502" spans="1:17" x14ac:dyDescent="0.25">
      <c r="A502">
        <v>308</v>
      </c>
      <c r="B502" t="s">
        <v>64</v>
      </c>
      <c r="C502" t="s">
        <v>8171</v>
      </c>
      <c r="D502" t="s">
        <v>15</v>
      </c>
      <c r="E502" t="s">
        <v>8059</v>
      </c>
      <c r="F502" t="s">
        <v>8</v>
      </c>
      <c r="I502">
        <v>500</v>
      </c>
      <c r="J502" t="s">
        <v>12325</v>
      </c>
      <c r="K502" t="s">
        <v>12326</v>
      </c>
      <c r="L502" t="s">
        <v>22</v>
      </c>
      <c r="M502" t="s">
        <v>23</v>
      </c>
      <c r="N502" t="s">
        <v>8</v>
      </c>
      <c r="P502" t="s">
        <v>8</v>
      </c>
      <c r="Q502" t="s">
        <v>8</v>
      </c>
    </row>
    <row r="503" spans="1:17" x14ac:dyDescent="0.25">
      <c r="A503">
        <v>1176</v>
      </c>
      <c r="B503" t="s">
        <v>9360</v>
      </c>
      <c r="C503" t="s">
        <v>9361</v>
      </c>
      <c r="D503" t="s">
        <v>15</v>
      </c>
      <c r="E503" t="s">
        <v>8059</v>
      </c>
      <c r="F503" t="s">
        <v>8</v>
      </c>
      <c r="I503">
        <v>58</v>
      </c>
      <c r="J503" t="s">
        <v>12327</v>
      </c>
      <c r="K503" t="s">
        <v>12328</v>
      </c>
      <c r="L503" t="s">
        <v>22</v>
      </c>
      <c r="M503" t="s">
        <v>23</v>
      </c>
      <c r="N503" t="s">
        <v>8</v>
      </c>
      <c r="P503" t="s">
        <v>8</v>
      </c>
      <c r="Q503" t="s">
        <v>8</v>
      </c>
    </row>
    <row r="504" spans="1:17" x14ac:dyDescent="0.25">
      <c r="A504">
        <v>2268</v>
      </c>
      <c r="B504" t="s">
        <v>67</v>
      </c>
      <c r="C504" t="s">
        <v>8175</v>
      </c>
      <c r="D504" t="s">
        <v>15</v>
      </c>
      <c r="E504" t="s">
        <v>8059</v>
      </c>
      <c r="F504" t="s">
        <v>8</v>
      </c>
      <c r="I504">
        <v>155</v>
      </c>
      <c r="J504" t="s">
        <v>12329</v>
      </c>
      <c r="K504" t="s">
        <v>12330</v>
      </c>
      <c r="L504" t="s">
        <v>22</v>
      </c>
      <c r="M504" t="s">
        <v>23</v>
      </c>
      <c r="N504" t="s">
        <v>8</v>
      </c>
      <c r="P504" t="s">
        <v>8</v>
      </c>
      <c r="Q504" t="s">
        <v>8</v>
      </c>
    </row>
    <row r="505" spans="1:17" x14ac:dyDescent="0.25">
      <c r="A505">
        <v>1204</v>
      </c>
      <c r="B505" t="s">
        <v>2817</v>
      </c>
      <c r="C505" t="s">
        <v>8176</v>
      </c>
      <c r="D505" t="s">
        <v>15</v>
      </c>
      <c r="E505" t="s">
        <v>8059</v>
      </c>
      <c r="F505" t="s">
        <v>8</v>
      </c>
      <c r="I505">
        <v>810</v>
      </c>
      <c r="J505" t="s">
        <v>2819</v>
      </c>
      <c r="K505" t="s">
        <v>8191</v>
      </c>
      <c r="L505" t="s">
        <v>10</v>
      </c>
      <c r="M505" t="s">
        <v>11</v>
      </c>
      <c r="N505" t="s">
        <v>8</v>
      </c>
      <c r="P505" t="s">
        <v>8</v>
      </c>
      <c r="Q505" t="s">
        <v>8</v>
      </c>
    </row>
    <row r="506" spans="1:17" x14ac:dyDescent="0.25">
      <c r="A506">
        <v>1372</v>
      </c>
      <c r="B506" t="s">
        <v>68</v>
      </c>
      <c r="C506" t="s">
        <v>8177</v>
      </c>
      <c r="D506" t="s">
        <v>15</v>
      </c>
      <c r="E506" t="s">
        <v>8059</v>
      </c>
      <c r="F506" t="s">
        <v>8</v>
      </c>
      <c r="I506">
        <v>235</v>
      </c>
      <c r="J506" t="s">
        <v>2820</v>
      </c>
      <c r="K506" t="s">
        <v>8192</v>
      </c>
      <c r="L506" t="s">
        <v>10</v>
      </c>
      <c r="M506" t="s">
        <v>11</v>
      </c>
      <c r="N506" t="s">
        <v>8</v>
      </c>
      <c r="P506" t="s">
        <v>8</v>
      </c>
      <c r="Q506" t="s">
        <v>8</v>
      </c>
    </row>
    <row r="507" spans="1:17" x14ac:dyDescent="0.25">
      <c r="A507">
        <v>238</v>
      </c>
      <c r="B507" t="s">
        <v>10928</v>
      </c>
      <c r="C507" t="s">
        <v>10929</v>
      </c>
      <c r="D507" t="s">
        <v>15</v>
      </c>
      <c r="E507" t="s">
        <v>8059</v>
      </c>
      <c r="F507" t="s">
        <v>8</v>
      </c>
      <c r="I507">
        <v>82</v>
      </c>
      <c r="J507" t="s">
        <v>12333</v>
      </c>
      <c r="K507" t="s">
        <v>12334</v>
      </c>
      <c r="L507" t="s">
        <v>22</v>
      </c>
      <c r="M507" t="s">
        <v>23</v>
      </c>
      <c r="N507" t="s">
        <v>8</v>
      </c>
      <c r="P507" t="s">
        <v>2683</v>
      </c>
      <c r="Q507" t="s">
        <v>8</v>
      </c>
    </row>
    <row r="508" spans="1:17" x14ac:dyDescent="0.25">
      <c r="A508">
        <v>364</v>
      </c>
      <c r="B508" t="s">
        <v>8752</v>
      </c>
      <c r="C508" t="s">
        <v>9652</v>
      </c>
      <c r="D508" t="s">
        <v>15</v>
      </c>
      <c r="E508" t="s">
        <v>8059</v>
      </c>
      <c r="F508" t="s">
        <v>17</v>
      </c>
      <c r="I508">
        <v>919</v>
      </c>
      <c r="J508" t="s">
        <v>10989</v>
      </c>
      <c r="K508" t="s">
        <v>10990</v>
      </c>
      <c r="L508" t="s">
        <v>10</v>
      </c>
      <c r="M508" t="s">
        <v>11</v>
      </c>
      <c r="N508" t="s">
        <v>8</v>
      </c>
      <c r="P508" t="s">
        <v>2683</v>
      </c>
      <c r="Q508" t="s">
        <v>8</v>
      </c>
    </row>
    <row r="509" spans="1:17" x14ac:dyDescent="0.25">
      <c r="A509">
        <v>3948</v>
      </c>
      <c r="B509" t="s">
        <v>10931</v>
      </c>
      <c r="C509" t="s">
        <v>10932</v>
      </c>
      <c r="D509" t="s">
        <v>15</v>
      </c>
      <c r="E509" t="s">
        <v>8059</v>
      </c>
      <c r="F509" t="s">
        <v>8</v>
      </c>
      <c r="I509">
        <v>28</v>
      </c>
      <c r="J509" t="s">
        <v>2821</v>
      </c>
      <c r="K509" t="s">
        <v>8194</v>
      </c>
      <c r="L509" t="s">
        <v>10</v>
      </c>
      <c r="M509" t="s">
        <v>11</v>
      </c>
      <c r="N509" t="s">
        <v>8</v>
      </c>
      <c r="P509" t="s">
        <v>2683</v>
      </c>
      <c r="Q509" t="s">
        <v>8</v>
      </c>
    </row>
    <row r="510" spans="1:17" x14ac:dyDescent="0.25">
      <c r="A510">
        <v>924</v>
      </c>
      <c r="B510" t="s">
        <v>70</v>
      </c>
      <c r="C510" t="s">
        <v>8178</v>
      </c>
      <c r="D510" t="s">
        <v>15</v>
      </c>
      <c r="E510" t="s">
        <v>8059</v>
      </c>
      <c r="F510" t="s">
        <v>8</v>
      </c>
      <c r="I510">
        <v>2237</v>
      </c>
      <c r="J510" t="s">
        <v>8595</v>
      </c>
      <c r="K510" t="s">
        <v>8195</v>
      </c>
      <c r="L510" t="s">
        <v>10</v>
      </c>
      <c r="M510" t="s">
        <v>11</v>
      </c>
      <c r="N510" t="s">
        <v>8</v>
      </c>
      <c r="P510" t="s">
        <v>8</v>
      </c>
      <c r="Q510" t="s">
        <v>8</v>
      </c>
    </row>
    <row r="511" spans="1:17" x14ac:dyDescent="0.25">
      <c r="A511">
        <v>896</v>
      </c>
      <c r="B511" t="s">
        <v>71</v>
      </c>
      <c r="C511" t="s">
        <v>8179</v>
      </c>
      <c r="D511" t="s">
        <v>15</v>
      </c>
      <c r="E511" t="s">
        <v>8059</v>
      </c>
      <c r="F511" t="s">
        <v>8</v>
      </c>
      <c r="I511">
        <v>1506</v>
      </c>
      <c r="J511" t="s">
        <v>10106</v>
      </c>
      <c r="K511" t="s">
        <v>10107</v>
      </c>
      <c r="L511" t="s">
        <v>10</v>
      </c>
      <c r="M511" t="s">
        <v>11</v>
      </c>
      <c r="N511" t="s">
        <v>8</v>
      </c>
      <c r="P511" t="s">
        <v>8</v>
      </c>
      <c r="Q511" t="s">
        <v>8</v>
      </c>
    </row>
    <row r="512" spans="1:17" x14ac:dyDescent="0.25">
      <c r="A512">
        <v>560</v>
      </c>
      <c r="B512" t="s">
        <v>8748</v>
      </c>
      <c r="C512" t="s">
        <v>8749</v>
      </c>
      <c r="D512" t="s">
        <v>15</v>
      </c>
      <c r="E512" t="s">
        <v>8059</v>
      </c>
      <c r="F512" t="s">
        <v>8</v>
      </c>
      <c r="I512">
        <v>446</v>
      </c>
      <c r="J512" t="s">
        <v>10996</v>
      </c>
      <c r="K512" t="s">
        <v>10997</v>
      </c>
      <c r="L512" t="s">
        <v>10</v>
      </c>
      <c r="M512" t="s">
        <v>25</v>
      </c>
      <c r="N512" t="s">
        <v>8</v>
      </c>
      <c r="P512" t="s">
        <v>8</v>
      </c>
      <c r="Q512" t="s">
        <v>8</v>
      </c>
    </row>
    <row r="513" spans="1:17" x14ac:dyDescent="0.25">
      <c r="A513">
        <v>644</v>
      </c>
      <c r="B513" t="s">
        <v>10937</v>
      </c>
      <c r="C513" t="s">
        <v>8182</v>
      </c>
      <c r="D513" t="s">
        <v>15</v>
      </c>
      <c r="E513" t="s">
        <v>8059</v>
      </c>
      <c r="F513" t="s">
        <v>8</v>
      </c>
      <c r="I513">
        <v>3266</v>
      </c>
      <c r="J513" t="s">
        <v>12115</v>
      </c>
      <c r="K513" t="s">
        <v>10960</v>
      </c>
      <c r="L513" t="s">
        <v>15</v>
      </c>
      <c r="M513" t="s">
        <v>8059</v>
      </c>
      <c r="N513" t="s">
        <v>8</v>
      </c>
      <c r="P513" t="s">
        <v>8</v>
      </c>
      <c r="Q513" t="s">
        <v>8</v>
      </c>
    </row>
    <row r="514" spans="1:17" x14ac:dyDescent="0.25">
      <c r="A514">
        <v>364</v>
      </c>
      <c r="B514" t="s">
        <v>9521</v>
      </c>
      <c r="C514" t="s">
        <v>9522</v>
      </c>
      <c r="D514" t="s">
        <v>15</v>
      </c>
      <c r="E514" t="s">
        <v>8059</v>
      </c>
      <c r="F514" t="s">
        <v>8</v>
      </c>
      <c r="I514">
        <v>997</v>
      </c>
      <c r="J514" t="s">
        <v>10966</v>
      </c>
      <c r="K514" t="s">
        <v>10965</v>
      </c>
      <c r="L514" t="s">
        <v>10</v>
      </c>
      <c r="M514" t="s">
        <v>11</v>
      </c>
      <c r="N514" t="s">
        <v>8</v>
      </c>
      <c r="P514" t="s">
        <v>8</v>
      </c>
      <c r="Q514" t="s">
        <v>8</v>
      </c>
    </row>
    <row r="515" spans="1:17" x14ac:dyDescent="0.25">
      <c r="A515">
        <v>448</v>
      </c>
      <c r="B515" t="s">
        <v>10942</v>
      </c>
      <c r="C515" t="s">
        <v>10943</v>
      </c>
      <c r="D515" t="s">
        <v>15</v>
      </c>
      <c r="E515" t="s">
        <v>8059</v>
      </c>
      <c r="F515" t="s">
        <v>8</v>
      </c>
      <c r="I515">
        <v>140</v>
      </c>
      <c r="J515" t="s">
        <v>12977</v>
      </c>
      <c r="K515" t="s">
        <v>10965</v>
      </c>
      <c r="L515" t="s">
        <v>15</v>
      </c>
      <c r="M515" t="s">
        <v>8059</v>
      </c>
      <c r="N515" t="s">
        <v>8</v>
      </c>
      <c r="P515" t="s">
        <v>8</v>
      </c>
      <c r="Q515" t="s">
        <v>8</v>
      </c>
    </row>
    <row r="516" spans="1:17" x14ac:dyDescent="0.25">
      <c r="A516">
        <v>784</v>
      </c>
      <c r="B516" t="s">
        <v>9441</v>
      </c>
      <c r="C516" t="s">
        <v>9442</v>
      </c>
      <c r="D516" t="s">
        <v>15</v>
      </c>
      <c r="E516" t="s">
        <v>8059</v>
      </c>
      <c r="F516" t="s">
        <v>8</v>
      </c>
      <c r="I516">
        <v>1428</v>
      </c>
      <c r="J516" t="s">
        <v>10995</v>
      </c>
      <c r="K516" t="s">
        <v>8425</v>
      </c>
      <c r="L516" t="s">
        <v>15</v>
      </c>
      <c r="M516" t="s">
        <v>8059</v>
      </c>
      <c r="N516" t="s">
        <v>8</v>
      </c>
      <c r="P516" t="s">
        <v>8</v>
      </c>
      <c r="Q516" t="s">
        <v>8</v>
      </c>
    </row>
    <row r="517" spans="1:17" x14ac:dyDescent="0.25">
      <c r="A517">
        <v>175</v>
      </c>
      <c r="B517" t="s">
        <v>10944</v>
      </c>
      <c r="C517" t="s">
        <v>10945</v>
      </c>
      <c r="D517" t="s">
        <v>10</v>
      </c>
      <c r="E517" t="s">
        <v>16</v>
      </c>
      <c r="F517" t="s">
        <v>8</v>
      </c>
      <c r="I517">
        <v>1140</v>
      </c>
      <c r="J517" t="s">
        <v>10977</v>
      </c>
      <c r="K517" t="s">
        <v>8188</v>
      </c>
      <c r="L517" t="s">
        <v>10</v>
      </c>
      <c r="M517" t="s">
        <v>11</v>
      </c>
      <c r="N517" t="s">
        <v>17</v>
      </c>
      <c r="P517" t="s">
        <v>8</v>
      </c>
      <c r="Q517" t="s">
        <v>8</v>
      </c>
    </row>
    <row r="518" spans="1:17" x14ac:dyDescent="0.25">
      <c r="A518">
        <v>555</v>
      </c>
      <c r="B518" t="s">
        <v>10946</v>
      </c>
      <c r="C518" t="s">
        <v>10947</v>
      </c>
      <c r="D518" t="s">
        <v>10</v>
      </c>
      <c r="E518" t="s">
        <v>16</v>
      </c>
      <c r="F518" t="s">
        <v>8</v>
      </c>
      <c r="I518">
        <v>952</v>
      </c>
      <c r="J518" t="s">
        <v>10980</v>
      </c>
      <c r="K518" t="s">
        <v>8188</v>
      </c>
      <c r="L518" t="s">
        <v>15</v>
      </c>
      <c r="M518" t="s">
        <v>8059</v>
      </c>
      <c r="N518" t="s">
        <v>17</v>
      </c>
      <c r="P518" t="s">
        <v>8</v>
      </c>
      <c r="Q518" t="s">
        <v>8</v>
      </c>
    </row>
    <row r="519" spans="1:17" x14ac:dyDescent="0.25">
      <c r="A519">
        <v>40</v>
      </c>
      <c r="B519" t="s">
        <v>12970</v>
      </c>
      <c r="C519" t="s">
        <v>12971</v>
      </c>
      <c r="D519" t="s">
        <v>10</v>
      </c>
      <c r="E519" t="s">
        <v>11</v>
      </c>
      <c r="F519" t="s">
        <v>8</v>
      </c>
      <c r="I519">
        <v>240</v>
      </c>
      <c r="J519" t="s">
        <v>8763</v>
      </c>
      <c r="K519" t="s">
        <v>8189</v>
      </c>
      <c r="L519" t="s">
        <v>10</v>
      </c>
      <c r="M519" t="s">
        <v>11</v>
      </c>
      <c r="N519" t="s">
        <v>17</v>
      </c>
      <c r="P519" t="s">
        <v>8</v>
      </c>
      <c r="Q519" t="s">
        <v>8</v>
      </c>
    </row>
    <row r="520" spans="1:17" x14ac:dyDescent="0.25">
      <c r="A520">
        <v>685</v>
      </c>
      <c r="B520" t="s">
        <v>73</v>
      </c>
      <c r="C520" t="s">
        <v>8164</v>
      </c>
      <c r="D520" t="s">
        <v>10</v>
      </c>
      <c r="E520" t="s">
        <v>16</v>
      </c>
      <c r="F520" t="s">
        <v>8</v>
      </c>
      <c r="I520">
        <v>700</v>
      </c>
      <c r="J520" t="s">
        <v>2823</v>
      </c>
      <c r="K520" t="s">
        <v>8189</v>
      </c>
      <c r="L520" t="s">
        <v>15</v>
      </c>
      <c r="M520" t="s">
        <v>8059</v>
      </c>
      <c r="N520" t="s">
        <v>17</v>
      </c>
      <c r="P520" t="s">
        <v>8</v>
      </c>
      <c r="Q520" t="s">
        <v>8</v>
      </c>
    </row>
    <row r="521" spans="1:17" x14ac:dyDescent="0.25">
      <c r="A521">
        <v>40</v>
      </c>
      <c r="B521" t="s">
        <v>12975</v>
      </c>
      <c r="C521" t="s">
        <v>8174</v>
      </c>
      <c r="D521" t="s">
        <v>10</v>
      </c>
      <c r="E521" t="s">
        <v>16</v>
      </c>
      <c r="F521" t="s">
        <v>8</v>
      </c>
      <c r="I521">
        <v>1288</v>
      </c>
      <c r="J521" t="s">
        <v>2719</v>
      </c>
      <c r="K521" t="s">
        <v>8190</v>
      </c>
      <c r="L521" t="s">
        <v>15</v>
      </c>
      <c r="M521" t="s">
        <v>8059</v>
      </c>
      <c r="N521" t="s">
        <v>8</v>
      </c>
      <c r="P521" t="s">
        <v>8</v>
      </c>
      <c r="Q521" t="s">
        <v>8</v>
      </c>
    </row>
    <row r="522" spans="1:17" x14ac:dyDescent="0.25">
      <c r="A522">
        <v>140</v>
      </c>
      <c r="B522" t="s">
        <v>12976</v>
      </c>
      <c r="C522" t="s">
        <v>9359</v>
      </c>
      <c r="D522" t="s">
        <v>15</v>
      </c>
      <c r="E522" t="s">
        <v>8059</v>
      </c>
      <c r="F522" t="s">
        <v>8</v>
      </c>
      <c r="I522">
        <v>568</v>
      </c>
      <c r="J522" t="s">
        <v>9653</v>
      </c>
      <c r="K522" t="s">
        <v>9654</v>
      </c>
      <c r="L522" t="s">
        <v>10</v>
      </c>
      <c r="M522" t="s">
        <v>11</v>
      </c>
      <c r="N522" t="s">
        <v>17</v>
      </c>
      <c r="P522" t="s">
        <v>8</v>
      </c>
      <c r="Q522" t="s">
        <v>8</v>
      </c>
    </row>
    <row r="523" spans="1:17" x14ac:dyDescent="0.25">
      <c r="A523">
        <v>1115</v>
      </c>
      <c r="B523" t="s">
        <v>10933</v>
      </c>
      <c r="C523" t="s">
        <v>10934</v>
      </c>
      <c r="D523" t="s">
        <v>10</v>
      </c>
      <c r="E523" t="s">
        <v>25</v>
      </c>
      <c r="F523" t="s">
        <v>8</v>
      </c>
      <c r="I523">
        <v>224</v>
      </c>
      <c r="J523" t="s">
        <v>10104</v>
      </c>
      <c r="K523" t="s">
        <v>9654</v>
      </c>
      <c r="L523" t="s">
        <v>15</v>
      </c>
      <c r="M523" t="s">
        <v>8059</v>
      </c>
      <c r="N523" t="s">
        <v>17</v>
      </c>
      <c r="P523" t="s">
        <v>8</v>
      </c>
      <c r="Q523" t="s">
        <v>8</v>
      </c>
    </row>
    <row r="524" spans="1:17" x14ac:dyDescent="0.25">
      <c r="A524">
        <v>2270</v>
      </c>
      <c r="B524" t="s">
        <v>8887</v>
      </c>
      <c r="C524" t="s">
        <v>8180</v>
      </c>
      <c r="D524" t="s">
        <v>10</v>
      </c>
      <c r="E524" t="s">
        <v>25</v>
      </c>
      <c r="F524" t="s">
        <v>8</v>
      </c>
      <c r="I524">
        <v>3350</v>
      </c>
      <c r="J524" t="s">
        <v>9655</v>
      </c>
      <c r="K524" t="s">
        <v>9656</v>
      </c>
      <c r="L524" t="s">
        <v>10</v>
      </c>
      <c r="M524" t="s">
        <v>11</v>
      </c>
      <c r="N524" t="s">
        <v>17</v>
      </c>
      <c r="P524" t="s">
        <v>8</v>
      </c>
      <c r="Q524" t="s">
        <v>8</v>
      </c>
    </row>
    <row r="525" spans="1:17" x14ac:dyDescent="0.25">
      <c r="A525">
        <v>405</v>
      </c>
      <c r="B525" t="s">
        <v>13012</v>
      </c>
      <c r="C525" t="s">
        <v>8180</v>
      </c>
      <c r="D525" t="s">
        <v>22</v>
      </c>
      <c r="E525" t="s">
        <v>23</v>
      </c>
      <c r="F525" t="s">
        <v>8</v>
      </c>
      <c r="I525">
        <v>4736</v>
      </c>
      <c r="J525" t="s">
        <v>8761</v>
      </c>
      <c r="K525" t="s">
        <v>8762</v>
      </c>
      <c r="L525" t="s">
        <v>10</v>
      </c>
      <c r="M525" t="s">
        <v>11</v>
      </c>
      <c r="N525" t="s">
        <v>17</v>
      </c>
      <c r="P525" t="s">
        <v>8</v>
      </c>
      <c r="Q525" t="s">
        <v>8</v>
      </c>
    </row>
    <row r="526" spans="1:17" x14ac:dyDescent="0.25">
      <c r="A526">
        <v>1667</v>
      </c>
      <c r="B526" t="s">
        <v>8888</v>
      </c>
      <c r="C526" t="s">
        <v>8181</v>
      </c>
      <c r="D526" t="s">
        <v>10</v>
      </c>
      <c r="E526" t="s">
        <v>25</v>
      </c>
      <c r="F526" t="s">
        <v>8</v>
      </c>
      <c r="I526">
        <v>81</v>
      </c>
      <c r="J526" t="s">
        <v>12978</v>
      </c>
      <c r="K526" t="s">
        <v>12979</v>
      </c>
      <c r="L526" t="s">
        <v>18</v>
      </c>
      <c r="M526" t="s">
        <v>19</v>
      </c>
      <c r="N526" t="s">
        <v>8</v>
      </c>
      <c r="P526" t="s">
        <v>8</v>
      </c>
      <c r="Q526" t="s">
        <v>8</v>
      </c>
    </row>
    <row r="527" spans="1:17" x14ac:dyDescent="0.25">
      <c r="A527">
        <v>30</v>
      </c>
      <c r="B527" t="s">
        <v>12144</v>
      </c>
      <c r="C527" t="s">
        <v>12145</v>
      </c>
      <c r="D527" t="s">
        <v>22</v>
      </c>
      <c r="E527" t="s">
        <v>23</v>
      </c>
      <c r="F527" t="s">
        <v>8</v>
      </c>
      <c r="I527">
        <v>34</v>
      </c>
      <c r="J527" t="s">
        <v>12980</v>
      </c>
      <c r="K527" t="s">
        <v>12981</v>
      </c>
      <c r="L527" t="s">
        <v>10</v>
      </c>
      <c r="M527" t="s">
        <v>16</v>
      </c>
      <c r="N527" t="s">
        <v>8</v>
      </c>
      <c r="P527" t="s">
        <v>8</v>
      </c>
      <c r="Q527" t="s">
        <v>8</v>
      </c>
    </row>
    <row r="528" spans="1:17" x14ac:dyDescent="0.25">
      <c r="A528">
        <v>1992</v>
      </c>
      <c r="B528" t="s">
        <v>10935</v>
      </c>
      <c r="C528" t="s">
        <v>10936</v>
      </c>
      <c r="D528" t="s">
        <v>10</v>
      </c>
      <c r="E528" t="s">
        <v>25</v>
      </c>
      <c r="F528" t="s">
        <v>8</v>
      </c>
      <c r="I528" t="s">
        <v>8</v>
      </c>
      <c r="J528" t="s">
        <v>8</v>
      </c>
      <c r="K528" t="s">
        <v>8</v>
      </c>
      <c r="L528" t="s">
        <v>8</v>
      </c>
      <c r="M528" t="s">
        <v>8</v>
      </c>
      <c r="N528" t="s">
        <v>8</v>
      </c>
      <c r="P528" t="s">
        <v>8</v>
      </c>
      <c r="Q528" t="s">
        <v>8</v>
      </c>
    </row>
    <row r="529" spans="1:17" x14ac:dyDescent="0.25">
      <c r="A529" t="s">
        <v>8</v>
      </c>
      <c r="B529" t="s">
        <v>8</v>
      </c>
      <c r="C529" t="s">
        <v>8</v>
      </c>
      <c r="D529" t="s">
        <v>8</v>
      </c>
      <c r="E529" t="s">
        <v>8</v>
      </c>
      <c r="F529" t="s">
        <v>8</v>
      </c>
      <c r="I529" t="s">
        <v>8</v>
      </c>
      <c r="J529" t="s">
        <v>8</v>
      </c>
      <c r="K529" t="s">
        <v>8</v>
      </c>
      <c r="L529" t="s">
        <v>8</v>
      </c>
      <c r="M529" t="s">
        <v>8</v>
      </c>
      <c r="N529" t="s">
        <v>8</v>
      </c>
      <c r="P529" t="s">
        <v>8</v>
      </c>
      <c r="Q529" t="s">
        <v>8</v>
      </c>
    </row>
    <row r="530" spans="1:17" x14ac:dyDescent="0.25">
      <c r="A530" t="s">
        <v>8</v>
      </c>
      <c r="B530" t="s">
        <v>8</v>
      </c>
      <c r="C530" t="s">
        <v>8</v>
      </c>
      <c r="D530" t="s">
        <v>8</v>
      </c>
      <c r="E530" t="s">
        <v>8</v>
      </c>
      <c r="F530" t="s">
        <v>8</v>
      </c>
      <c r="I530" t="s">
        <v>8</v>
      </c>
      <c r="J530" t="s">
        <v>8</v>
      </c>
      <c r="K530" t="s">
        <v>8</v>
      </c>
      <c r="L530" t="s">
        <v>8</v>
      </c>
      <c r="M530" t="s">
        <v>8</v>
      </c>
      <c r="N530" t="s">
        <v>8</v>
      </c>
      <c r="P530" t="s">
        <v>8</v>
      </c>
      <c r="Q530" t="s">
        <v>8</v>
      </c>
    </row>
    <row r="531" spans="1:17" x14ac:dyDescent="0.25">
      <c r="A531" t="s">
        <v>8</v>
      </c>
      <c r="B531" t="s">
        <v>8</v>
      </c>
      <c r="C531" t="s">
        <v>8</v>
      </c>
      <c r="D531" t="s">
        <v>8</v>
      </c>
      <c r="E531" t="s">
        <v>8</v>
      </c>
      <c r="F531" t="s">
        <v>8</v>
      </c>
      <c r="I531" t="s">
        <v>8</v>
      </c>
      <c r="J531" t="s">
        <v>8</v>
      </c>
      <c r="K531" t="s">
        <v>8</v>
      </c>
      <c r="L531" t="s">
        <v>8</v>
      </c>
      <c r="M531" t="s">
        <v>8</v>
      </c>
      <c r="N531" t="s">
        <v>8</v>
      </c>
      <c r="P531" t="s">
        <v>8</v>
      </c>
      <c r="Q531" t="s">
        <v>8</v>
      </c>
    </row>
    <row r="532" spans="1:17" x14ac:dyDescent="0.25">
      <c r="A532" t="s">
        <v>8</v>
      </c>
      <c r="B532" t="s">
        <v>8</v>
      </c>
      <c r="C532" t="s">
        <v>8</v>
      </c>
      <c r="D532" t="s">
        <v>8</v>
      </c>
      <c r="E532" t="s">
        <v>8</v>
      </c>
      <c r="F532" t="s">
        <v>8</v>
      </c>
      <c r="I532" t="s">
        <v>8</v>
      </c>
      <c r="J532" t="s">
        <v>8</v>
      </c>
      <c r="K532" t="s">
        <v>8</v>
      </c>
      <c r="L532" t="s">
        <v>8</v>
      </c>
      <c r="M532" t="s">
        <v>8</v>
      </c>
      <c r="N532" t="s">
        <v>8</v>
      </c>
      <c r="P532" t="s">
        <v>8</v>
      </c>
      <c r="Q532" t="s">
        <v>8</v>
      </c>
    </row>
    <row r="533" spans="1:17" x14ac:dyDescent="0.25">
      <c r="A533" t="s">
        <v>8</v>
      </c>
      <c r="B533" t="s">
        <v>8</v>
      </c>
      <c r="C533" t="s">
        <v>8</v>
      </c>
      <c r="D533" t="s">
        <v>8</v>
      </c>
      <c r="E533" t="s">
        <v>8</v>
      </c>
      <c r="F533" t="s">
        <v>8</v>
      </c>
      <c r="I533" t="s">
        <v>8</v>
      </c>
      <c r="J533" t="s">
        <v>8</v>
      </c>
      <c r="K533" t="s">
        <v>8</v>
      </c>
      <c r="L533" t="s">
        <v>8</v>
      </c>
      <c r="M533" t="s">
        <v>8</v>
      </c>
      <c r="N533" t="s">
        <v>8</v>
      </c>
      <c r="P533" t="s">
        <v>8</v>
      </c>
      <c r="Q533" t="s">
        <v>8</v>
      </c>
    </row>
    <row r="534" spans="1:17" x14ac:dyDescent="0.25">
      <c r="A534" t="s">
        <v>8</v>
      </c>
      <c r="B534" t="s">
        <v>8</v>
      </c>
      <c r="C534" t="s">
        <v>8</v>
      </c>
      <c r="D534" t="s">
        <v>8</v>
      </c>
      <c r="E534" t="s">
        <v>8</v>
      </c>
      <c r="F534" t="s">
        <v>8</v>
      </c>
      <c r="I534" t="s">
        <v>8</v>
      </c>
      <c r="J534" t="s">
        <v>8</v>
      </c>
      <c r="K534" t="s">
        <v>8</v>
      </c>
      <c r="L534" t="s">
        <v>8</v>
      </c>
      <c r="M534" t="s">
        <v>8</v>
      </c>
      <c r="N534" t="s">
        <v>8</v>
      </c>
      <c r="P534" t="s">
        <v>8</v>
      </c>
      <c r="Q534" t="s">
        <v>8</v>
      </c>
    </row>
    <row r="535" spans="1:17" x14ac:dyDescent="0.25">
      <c r="A535" t="s">
        <v>8</v>
      </c>
      <c r="B535" t="s">
        <v>8</v>
      </c>
      <c r="C535" t="s">
        <v>8</v>
      </c>
      <c r="D535" t="s">
        <v>8</v>
      </c>
      <c r="E535" t="s">
        <v>8</v>
      </c>
      <c r="F535" t="s">
        <v>8</v>
      </c>
      <c r="I535" t="s">
        <v>8</v>
      </c>
      <c r="J535" t="s">
        <v>8</v>
      </c>
      <c r="K535" t="s">
        <v>8</v>
      </c>
      <c r="L535" t="s">
        <v>8</v>
      </c>
      <c r="M535" t="s">
        <v>8</v>
      </c>
      <c r="N535" t="s">
        <v>8</v>
      </c>
      <c r="P535" t="s">
        <v>8</v>
      </c>
      <c r="Q535" t="s">
        <v>8</v>
      </c>
    </row>
    <row r="536" spans="1:17" x14ac:dyDescent="0.25">
      <c r="A536" t="s">
        <v>8</v>
      </c>
      <c r="B536" t="s">
        <v>8</v>
      </c>
      <c r="C536" t="s">
        <v>8</v>
      </c>
      <c r="D536" t="s">
        <v>8</v>
      </c>
      <c r="E536" t="s">
        <v>8</v>
      </c>
      <c r="F536" t="s">
        <v>8</v>
      </c>
      <c r="I536" t="s">
        <v>8</v>
      </c>
      <c r="J536" t="s">
        <v>8</v>
      </c>
      <c r="K536" t="s">
        <v>8</v>
      </c>
      <c r="L536" t="s">
        <v>8</v>
      </c>
      <c r="M536" t="s">
        <v>8</v>
      </c>
      <c r="N536" t="s">
        <v>8</v>
      </c>
      <c r="P536" t="s">
        <v>8</v>
      </c>
      <c r="Q536" t="s">
        <v>8</v>
      </c>
    </row>
    <row r="537" spans="1:17" x14ac:dyDescent="0.25">
      <c r="A537" t="s">
        <v>8</v>
      </c>
      <c r="B537" t="s">
        <v>8</v>
      </c>
      <c r="C537" t="s">
        <v>8</v>
      </c>
      <c r="D537" t="s">
        <v>8</v>
      </c>
      <c r="E537" t="s">
        <v>8</v>
      </c>
      <c r="F537" t="s">
        <v>8</v>
      </c>
      <c r="I537" t="s">
        <v>8</v>
      </c>
      <c r="J537" t="s">
        <v>8</v>
      </c>
      <c r="K537" t="s">
        <v>8</v>
      </c>
      <c r="L537" t="s">
        <v>8</v>
      </c>
      <c r="M537" t="s">
        <v>8</v>
      </c>
      <c r="N537" t="s">
        <v>8</v>
      </c>
      <c r="P537" t="s">
        <v>8</v>
      </c>
      <c r="Q537" t="s">
        <v>8</v>
      </c>
    </row>
    <row r="538" spans="1:17" x14ac:dyDescent="0.25">
      <c r="A538" t="s">
        <v>8</v>
      </c>
      <c r="B538" t="s">
        <v>8</v>
      </c>
      <c r="C538" t="s">
        <v>8</v>
      </c>
      <c r="D538" t="s">
        <v>8</v>
      </c>
      <c r="E538" t="s">
        <v>8</v>
      </c>
      <c r="F538" t="s">
        <v>8</v>
      </c>
      <c r="I538" t="s">
        <v>8</v>
      </c>
      <c r="J538" t="s">
        <v>8</v>
      </c>
      <c r="K538" t="s">
        <v>8</v>
      </c>
      <c r="L538" t="s">
        <v>8</v>
      </c>
      <c r="M538" t="s">
        <v>8</v>
      </c>
      <c r="N538" t="s">
        <v>8</v>
      </c>
      <c r="P538" t="s">
        <v>8</v>
      </c>
      <c r="Q538" t="s">
        <v>8</v>
      </c>
    </row>
    <row r="539" spans="1:17" x14ac:dyDescent="0.25">
      <c r="P539" t="s">
        <v>8</v>
      </c>
      <c r="Q539" t="s">
        <v>8</v>
      </c>
    </row>
    <row r="540" spans="1:17" x14ac:dyDescent="0.25">
      <c r="P540" t="s">
        <v>8</v>
      </c>
      <c r="Q540" t="s">
        <v>8</v>
      </c>
    </row>
    <row r="541" spans="1:17" x14ac:dyDescent="0.25">
      <c r="A541" t="s">
        <v>8</v>
      </c>
      <c r="B541" t="s">
        <v>8</v>
      </c>
      <c r="C541" t="s">
        <v>8</v>
      </c>
      <c r="D541" t="s">
        <v>8</v>
      </c>
      <c r="E541" t="s">
        <v>8</v>
      </c>
      <c r="F541" t="s">
        <v>8</v>
      </c>
      <c r="I541" t="s">
        <v>8</v>
      </c>
      <c r="J541" t="s">
        <v>8</v>
      </c>
      <c r="K541" t="s">
        <v>8</v>
      </c>
      <c r="L541" t="s">
        <v>8</v>
      </c>
      <c r="M541" t="s">
        <v>8</v>
      </c>
      <c r="N541" t="s">
        <v>8</v>
      </c>
      <c r="P541" t="s">
        <v>8</v>
      </c>
      <c r="Q541" t="s">
        <v>8</v>
      </c>
    </row>
    <row r="542" spans="1:17" x14ac:dyDescent="0.25">
      <c r="A542" t="s">
        <v>8</v>
      </c>
      <c r="B542" t="s">
        <v>8</v>
      </c>
      <c r="C542" t="s">
        <v>8</v>
      </c>
      <c r="D542" t="s">
        <v>8</v>
      </c>
      <c r="E542" t="s">
        <v>8</v>
      </c>
      <c r="F542" t="s">
        <v>8</v>
      </c>
      <c r="I542" t="s">
        <v>8</v>
      </c>
      <c r="J542" t="s">
        <v>8</v>
      </c>
      <c r="K542" t="s">
        <v>8</v>
      </c>
      <c r="L542" t="s">
        <v>8</v>
      </c>
      <c r="M542" t="s">
        <v>8</v>
      </c>
      <c r="N542" t="s">
        <v>8</v>
      </c>
      <c r="P542" t="s">
        <v>8</v>
      </c>
      <c r="Q542" t="s">
        <v>8</v>
      </c>
    </row>
    <row r="543" spans="1:17" x14ac:dyDescent="0.25">
      <c r="A543" t="s">
        <v>8</v>
      </c>
      <c r="B543" t="s">
        <v>8</v>
      </c>
      <c r="C543" t="s">
        <v>8</v>
      </c>
      <c r="D543" t="s">
        <v>8</v>
      </c>
      <c r="E543" t="s">
        <v>8</v>
      </c>
      <c r="F543" t="s">
        <v>8</v>
      </c>
      <c r="I543" t="s">
        <v>8</v>
      </c>
      <c r="J543" t="s">
        <v>8</v>
      </c>
      <c r="K543" t="s">
        <v>8</v>
      </c>
      <c r="L543" t="s">
        <v>8</v>
      </c>
      <c r="M543" t="s">
        <v>8</v>
      </c>
      <c r="N543" t="s">
        <v>8</v>
      </c>
      <c r="P543" t="s">
        <v>8</v>
      </c>
      <c r="Q543" t="s">
        <v>8</v>
      </c>
    </row>
    <row r="544" spans="1:17" x14ac:dyDescent="0.25">
      <c r="A544" t="s">
        <v>8</v>
      </c>
      <c r="B544" t="s">
        <v>8</v>
      </c>
      <c r="C544" t="s">
        <v>8</v>
      </c>
      <c r="D544" t="s">
        <v>8</v>
      </c>
      <c r="E544" t="s">
        <v>8</v>
      </c>
      <c r="F544" t="s">
        <v>8</v>
      </c>
      <c r="I544" t="s">
        <v>8</v>
      </c>
      <c r="J544" t="s">
        <v>8</v>
      </c>
      <c r="K544" t="s">
        <v>8</v>
      </c>
      <c r="L544" t="s">
        <v>8</v>
      </c>
      <c r="M544" t="s">
        <v>8</v>
      </c>
      <c r="N544" t="s">
        <v>8</v>
      </c>
      <c r="P544" t="s">
        <v>8</v>
      </c>
      <c r="Q544" t="s">
        <v>8</v>
      </c>
    </row>
    <row r="545" spans="1:17" x14ac:dyDescent="0.25">
      <c r="A545" t="s">
        <v>8</v>
      </c>
      <c r="B545" t="s">
        <v>8</v>
      </c>
      <c r="C545" t="s">
        <v>8</v>
      </c>
      <c r="D545" t="s">
        <v>8</v>
      </c>
      <c r="E545" t="s">
        <v>8</v>
      </c>
      <c r="F545" t="s">
        <v>8</v>
      </c>
      <c r="I545" t="s">
        <v>8</v>
      </c>
      <c r="J545" t="s">
        <v>8</v>
      </c>
      <c r="K545" t="s">
        <v>8</v>
      </c>
      <c r="L545" t="s">
        <v>8</v>
      </c>
      <c r="M545" t="s">
        <v>8</v>
      </c>
      <c r="N545" t="s">
        <v>8</v>
      </c>
      <c r="P545" t="s">
        <v>8</v>
      </c>
      <c r="Q545" t="s">
        <v>8</v>
      </c>
    </row>
    <row r="546" spans="1:17" x14ac:dyDescent="0.25">
      <c r="A546" t="s">
        <v>8</v>
      </c>
      <c r="B546" t="s">
        <v>8</v>
      </c>
      <c r="C546" t="s">
        <v>8</v>
      </c>
      <c r="D546" t="s">
        <v>8</v>
      </c>
      <c r="E546" t="s">
        <v>8</v>
      </c>
      <c r="F546" t="s">
        <v>8</v>
      </c>
      <c r="I546" t="s">
        <v>8</v>
      </c>
      <c r="J546" t="s">
        <v>8</v>
      </c>
      <c r="K546" t="s">
        <v>8</v>
      </c>
      <c r="L546" t="s">
        <v>8</v>
      </c>
      <c r="M546" t="s">
        <v>8</v>
      </c>
      <c r="N546" t="s">
        <v>8</v>
      </c>
      <c r="P546" t="s">
        <v>8</v>
      </c>
      <c r="Q546" t="s">
        <v>8</v>
      </c>
    </row>
    <row r="547" spans="1:17" x14ac:dyDescent="0.25">
      <c r="A547" t="s">
        <v>8</v>
      </c>
      <c r="B547" t="s">
        <v>8</v>
      </c>
      <c r="C547" t="s">
        <v>8</v>
      </c>
      <c r="D547" t="s">
        <v>8</v>
      </c>
      <c r="E547" t="s">
        <v>8</v>
      </c>
      <c r="F547" t="s">
        <v>8</v>
      </c>
      <c r="I547" t="s">
        <v>8</v>
      </c>
      <c r="J547" t="s">
        <v>8</v>
      </c>
      <c r="K547" t="s">
        <v>8</v>
      </c>
      <c r="L547" t="s">
        <v>8</v>
      </c>
      <c r="M547" t="s">
        <v>8</v>
      </c>
      <c r="N547" t="s">
        <v>8</v>
      </c>
      <c r="P547" t="s">
        <v>8</v>
      </c>
      <c r="Q547" t="s">
        <v>8</v>
      </c>
    </row>
    <row r="548" spans="1:17" x14ac:dyDescent="0.25">
      <c r="A548" t="s">
        <v>8</v>
      </c>
      <c r="B548" t="s">
        <v>8</v>
      </c>
      <c r="C548" t="s">
        <v>8</v>
      </c>
      <c r="D548" t="s">
        <v>8</v>
      </c>
      <c r="E548" t="s">
        <v>8</v>
      </c>
      <c r="F548" t="s">
        <v>8</v>
      </c>
      <c r="I548" t="s">
        <v>8</v>
      </c>
      <c r="J548" t="s">
        <v>8</v>
      </c>
      <c r="K548" t="s">
        <v>8</v>
      </c>
      <c r="L548" t="s">
        <v>8</v>
      </c>
      <c r="M548" t="s">
        <v>8</v>
      </c>
      <c r="N548" t="s">
        <v>8</v>
      </c>
      <c r="P548" t="s">
        <v>8</v>
      </c>
      <c r="Q548" t="s">
        <v>8</v>
      </c>
    </row>
    <row r="549" spans="1:17" x14ac:dyDescent="0.25">
      <c r="A549" t="s">
        <v>8</v>
      </c>
      <c r="B549" t="s">
        <v>8</v>
      </c>
      <c r="C549" t="s">
        <v>8</v>
      </c>
      <c r="D549" t="s">
        <v>8</v>
      </c>
      <c r="E549" t="s">
        <v>8</v>
      </c>
      <c r="F549" t="s">
        <v>8</v>
      </c>
      <c r="I549" t="s">
        <v>8</v>
      </c>
      <c r="J549" t="s">
        <v>8</v>
      </c>
      <c r="K549" t="s">
        <v>8</v>
      </c>
      <c r="L549" t="s">
        <v>8</v>
      </c>
      <c r="M549" t="s">
        <v>8</v>
      </c>
      <c r="N549" t="s">
        <v>8</v>
      </c>
      <c r="P549" t="s">
        <v>8</v>
      </c>
      <c r="Q549" t="s">
        <v>8</v>
      </c>
    </row>
    <row r="550" spans="1:17" x14ac:dyDescent="0.25">
      <c r="A550" t="s">
        <v>8</v>
      </c>
      <c r="B550" t="s">
        <v>8</v>
      </c>
      <c r="C550" t="s">
        <v>8</v>
      </c>
      <c r="D550" t="s">
        <v>8</v>
      </c>
      <c r="E550" t="s">
        <v>8</v>
      </c>
      <c r="F550" t="s">
        <v>8</v>
      </c>
      <c r="I550" t="s">
        <v>8</v>
      </c>
      <c r="J550" t="s">
        <v>8</v>
      </c>
      <c r="K550" t="s">
        <v>8</v>
      </c>
      <c r="L550" t="s">
        <v>8</v>
      </c>
      <c r="M550" t="s">
        <v>8</v>
      </c>
      <c r="N550" t="s">
        <v>8</v>
      </c>
      <c r="P550" t="s">
        <v>8</v>
      </c>
      <c r="Q550" t="s">
        <v>8</v>
      </c>
    </row>
    <row r="551" spans="1:17" x14ac:dyDescent="0.25">
      <c r="A551" t="s">
        <v>8</v>
      </c>
      <c r="B551" t="s">
        <v>8</v>
      </c>
      <c r="C551" t="s">
        <v>8</v>
      </c>
      <c r="D551" t="s">
        <v>8</v>
      </c>
      <c r="E551" t="s">
        <v>8</v>
      </c>
      <c r="F551" t="s">
        <v>8</v>
      </c>
      <c r="I551" t="s">
        <v>8</v>
      </c>
      <c r="J551" t="s">
        <v>8</v>
      </c>
      <c r="K551" t="s">
        <v>8</v>
      </c>
      <c r="L551" t="s">
        <v>8</v>
      </c>
      <c r="M551" t="s">
        <v>8</v>
      </c>
      <c r="N551" t="s">
        <v>8</v>
      </c>
      <c r="P551" t="s">
        <v>8</v>
      </c>
      <c r="Q551" t="s">
        <v>8</v>
      </c>
    </row>
    <row r="552" spans="1:17" x14ac:dyDescent="0.25">
      <c r="A552" t="s">
        <v>8</v>
      </c>
      <c r="B552" t="s">
        <v>8</v>
      </c>
      <c r="C552" t="s">
        <v>8</v>
      </c>
      <c r="D552" t="s">
        <v>8</v>
      </c>
      <c r="E552" t="s">
        <v>8</v>
      </c>
      <c r="F552" t="s">
        <v>8</v>
      </c>
      <c r="I552" t="s">
        <v>8</v>
      </c>
      <c r="J552" t="s">
        <v>8</v>
      </c>
      <c r="K552" t="s">
        <v>8</v>
      </c>
      <c r="L552" t="s">
        <v>8</v>
      </c>
      <c r="M552" t="s">
        <v>8</v>
      </c>
      <c r="N552" t="s">
        <v>8</v>
      </c>
      <c r="P552" t="s">
        <v>8</v>
      </c>
      <c r="Q552" t="s">
        <v>8</v>
      </c>
    </row>
    <row r="553" spans="1:17" x14ac:dyDescent="0.25">
      <c r="A553" t="s">
        <v>8</v>
      </c>
      <c r="B553" t="s">
        <v>8</v>
      </c>
      <c r="C553" t="s">
        <v>8</v>
      </c>
      <c r="D553" t="s">
        <v>8</v>
      </c>
      <c r="E553" t="s">
        <v>8</v>
      </c>
      <c r="F553" t="s">
        <v>8</v>
      </c>
      <c r="I553" t="s">
        <v>8</v>
      </c>
      <c r="J553" t="s">
        <v>8</v>
      </c>
      <c r="K553" t="s">
        <v>8</v>
      </c>
      <c r="L553" t="s">
        <v>8</v>
      </c>
      <c r="M553" t="s">
        <v>8</v>
      </c>
      <c r="N553" t="s">
        <v>8</v>
      </c>
      <c r="P553" t="s">
        <v>8</v>
      </c>
      <c r="Q553" t="s">
        <v>8</v>
      </c>
    </row>
    <row r="554" spans="1:17" x14ac:dyDescent="0.25">
      <c r="A554" t="s">
        <v>8</v>
      </c>
      <c r="B554" t="s">
        <v>8</v>
      </c>
      <c r="C554" t="s">
        <v>8</v>
      </c>
      <c r="D554" t="s">
        <v>8</v>
      </c>
      <c r="E554" t="s">
        <v>8</v>
      </c>
      <c r="F554" t="s">
        <v>8</v>
      </c>
      <c r="I554" t="s">
        <v>8</v>
      </c>
      <c r="J554" t="s">
        <v>8</v>
      </c>
      <c r="K554" t="s">
        <v>8</v>
      </c>
      <c r="L554" t="s">
        <v>8</v>
      </c>
      <c r="M554" t="s">
        <v>8</v>
      </c>
      <c r="N554" t="s">
        <v>8</v>
      </c>
      <c r="P554" t="s">
        <v>8</v>
      </c>
      <c r="Q554" t="s">
        <v>8</v>
      </c>
    </row>
    <row r="555" spans="1:17" x14ac:dyDescent="0.25">
      <c r="A555" t="s">
        <v>8</v>
      </c>
      <c r="B555" t="s">
        <v>8</v>
      </c>
      <c r="C555" t="s">
        <v>8</v>
      </c>
      <c r="D555" t="s">
        <v>8</v>
      </c>
      <c r="E555" t="s">
        <v>8</v>
      </c>
      <c r="F555" t="s">
        <v>8</v>
      </c>
      <c r="I555" t="s">
        <v>8</v>
      </c>
      <c r="J555" t="s">
        <v>8</v>
      </c>
      <c r="K555" t="s">
        <v>8</v>
      </c>
      <c r="L555" t="s">
        <v>8</v>
      </c>
      <c r="M555" t="s">
        <v>8</v>
      </c>
      <c r="N555" t="s">
        <v>8</v>
      </c>
      <c r="P555" t="s">
        <v>8</v>
      </c>
      <c r="Q555" t="s">
        <v>8</v>
      </c>
    </row>
    <row r="556" spans="1:17" x14ac:dyDescent="0.25">
      <c r="A556" t="s">
        <v>8</v>
      </c>
      <c r="B556" t="s">
        <v>8</v>
      </c>
      <c r="C556" t="s">
        <v>8</v>
      </c>
      <c r="D556" t="s">
        <v>8</v>
      </c>
      <c r="E556" t="s">
        <v>8</v>
      </c>
      <c r="F556" t="s">
        <v>8</v>
      </c>
      <c r="I556" t="s">
        <v>8</v>
      </c>
      <c r="J556" t="s">
        <v>8</v>
      </c>
      <c r="K556" t="s">
        <v>8</v>
      </c>
      <c r="L556" t="s">
        <v>8</v>
      </c>
      <c r="M556" t="s">
        <v>8</v>
      </c>
      <c r="N556" t="s">
        <v>8</v>
      </c>
      <c r="P556" t="s">
        <v>8</v>
      </c>
      <c r="Q556" t="s">
        <v>8</v>
      </c>
    </row>
    <row r="557" spans="1:17" x14ac:dyDescent="0.25">
      <c r="A557" t="s">
        <v>8</v>
      </c>
      <c r="B557" t="s">
        <v>8</v>
      </c>
      <c r="C557" t="s">
        <v>8</v>
      </c>
      <c r="D557" t="s">
        <v>8</v>
      </c>
      <c r="E557" t="s">
        <v>8</v>
      </c>
      <c r="F557" t="s">
        <v>8</v>
      </c>
      <c r="I557" t="s">
        <v>8</v>
      </c>
      <c r="J557" t="s">
        <v>8</v>
      </c>
      <c r="K557" t="s">
        <v>8</v>
      </c>
      <c r="L557" t="s">
        <v>8</v>
      </c>
      <c r="M557" t="s">
        <v>8</v>
      </c>
      <c r="N557" t="s">
        <v>8</v>
      </c>
      <c r="P557" t="s">
        <v>8</v>
      </c>
      <c r="Q557" t="s">
        <v>8</v>
      </c>
    </row>
    <row r="558" spans="1:17" x14ac:dyDescent="0.25">
      <c r="A558" t="s">
        <v>8</v>
      </c>
      <c r="B558" t="s">
        <v>8</v>
      </c>
      <c r="C558" t="s">
        <v>8</v>
      </c>
      <c r="D558" t="s">
        <v>8</v>
      </c>
      <c r="E558" t="s">
        <v>8</v>
      </c>
      <c r="F558" t="s">
        <v>8</v>
      </c>
      <c r="I558" t="s">
        <v>8</v>
      </c>
      <c r="J558" t="s">
        <v>8</v>
      </c>
      <c r="K558" t="s">
        <v>8</v>
      </c>
      <c r="L558" t="s">
        <v>8</v>
      </c>
      <c r="M558" t="s">
        <v>8</v>
      </c>
      <c r="N558" t="s">
        <v>8</v>
      </c>
      <c r="P558" t="s">
        <v>8</v>
      </c>
      <c r="Q558" t="s">
        <v>8</v>
      </c>
    </row>
    <row r="559" spans="1:17" x14ac:dyDescent="0.25">
      <c r="A559" t="s">
        <v>8</v>
      </c>
      <c r="B559" t="s">
        <v>8</v>
      </c>
      <c r="C559" t="s">
        <v>8</v>
      </c>
      <c r="D559" t="s">
        <v>8</v>
      </c>
      <c r="E559" t="s">
        <v>8</v>
      </c>
      <c r="F559" t="s">
        <v>8</v>
      </c>
      <c r="I559" t="s">
        <v>8</v>
      </c>
      <c r="J559" t="s">
        <v>8</v>
      </c>
      <c r="K559" t="s">
        <v>8</v>
      </c>
      <c r="L559" t="s">
        <v>8</v>
      </c>
      <c r="M559" t="s">
        <v>8</v>
      </c>
      <c r="N559" t="s">
        <v>8</v>
      </c>
      <c r="P559" t="s">
        <v>8</v>
      </c>
      <c r="Q559" t="s">
        <v>8</v>
      </c>
    </row>
    <row r="560" spans="1:17" x14ac:dyDescent="0.25">
      <c r="A560" t="s">
        <v>8</v>
      </c>
      <c r="B560" t="s">
        <v>8</v>
      </c>
      <c r="C560" t="s">
        <v>8</v>
      </c>
      <c r="D560" t="s">
        <v>8</v>
      </c>
      <c r="E560" t="s">
        <v>8</v>
      </c>
      <c r="F560" t="s">
        <v>8</v>
      </c>
      <c r="I560" t="s">
        <v>8</v>
      </c>
      <c r="J560" t="s">
        <v>8</v>
      </c>
      <c r="K560" t="s">
        <v>8</v>
      </c>
      <c r="L560" t="s">
        <v>8</v>
      </c>
      <c r="M560" t="s">
        <v>8</v>
      </c>
      <c r="N560" t="s">
        <v>8</v>
      </c>
      <c r="P560" t="s">
        <v>8</v>
      </c>
      <c r="Q560" t="s">
        <v>8</v>
      </c>
    </row>
    <row r="561" spans="1:17" x14ac:dyDescent="0.25">
      <c r="A561" t="s">
        <v>8</v>
      </c>
      <c r="B561" t="s">
        <v>8</v>
      </c>
      <c r="C561" t="s">
        <v>8</v>
      </c>
      <c r="D561" t="s">
        <v>8</v>
      </c>
      <c r="E561" t="s">
        <v>8</v>
      </c>
      <c r="F561" t="s">
        <v>8</v>
      </c>
      <c r="I561" t="s">
        <v>8</v>
      </c>
      <c r="J561" t="s">
        <v>8</v>
      </c>
      <c r="K561" t="s">
        <v>8</v>
      </c>
      <c r="L561" t="s">
        <v>8</v>
      </c>
      <c r="M561" t="s">
        <v>8</v>
      </c>
      <c r="N561" t="s">
        <v>8</v>
      </c>
      <c r="P561" t="s">
        <v>8</v>
      </c>
      <c r="Q561" t="s">
        <v>8</v>
      </c>
    </row>
    <row r="562" spans="1:17" x14ac:dyDescent="0.25">
      <c r="A562" t="s">
        <v>8</v>
      </c>
      <c r="B562" t="s">
        <v>8</v>
      </c>
      <c r="C562" t="s">
        <v>8</v>
      </c>
      <c r="D562" t="s">
        <v>8</v>
      </c>
      <c r="E562" t="s">
        <v>8</v>
      </c>
      <c r="F562" t="s">
        <v>8</v>
      </c>
      <c r="I562" t="s">
        <v>8</v>
      </c>
      <c r="J562" t="s">
        <v>8</v>
      </c>
      <c r="K562" t="s">
        <v>8</v>
      </c>
      <c r="L562" t="s">
        <v>8</v>
      </c>
      <c r="M562" t="s">
        <v>8</v>
      </c>
      <c r="N562" t="s">
        <v>8</v>
      </c>
      <c r="P562" t="s">
        <v>8</v>
      </c>
      <c r="Q562" t="s">
        <v>8</v>
      </c>
    </row>
    <row r="563" spans="1:17" x14ac:dyDescent="0.25">
      <c r="A563" t="s">
        <v>8</v>
      </c>
      <c r="B563" t="s">
        <v>8</v>
      </c>
      <c r="C563" t="s">
        <v>8</v>
      </c>
      <c r="D563" t="s">
        <v>8</v>
      </c>
      <c r="E563" t="s">
        <v>8</v>
      </c>
      <c r="F563" t="s">
        <v>8</v>
      </c>
      <c r="I563" t="s">
        <v>8</v>
      </c>
      <c r="J563" t="s">
        <v>8</v>
      </c>
      <c r="K563" t="s">
        <v>8</v>
      </c>
      <c r="L563" t="s">
        <v>8</v>
      </c>
      <c r="M563" t="s">
        <v>8</v>
      </c>
      <c r="N563" t="s">
        <v>8</v>
      </c>
      <c r="P563" t="s">
        <v>8</v>
      </c>
      <c r="Q563" t="s">
        <v>8</v>
      </c>
    </row>
    <row r="564" spans="1:17" x14ac:dyDescent="0.25">
      <c r="A564" t="s">
        <v>8</v>
      </c>
      <c r="B564" t="s">
        <v>8</v>
      </c>
      <c r="C564" t="s">
        <v>8</v>
      </c>
      <c r="D564" t="s">
        <v>8</v>
      </c>
      <c r="E564" t="s">
        <v>8</v>
      </c>
      <c r="F564" t="s">
        <v>8</v>
      </c>
      <c r="I564" t="s">
        <v>8</v>
      </c>
      <c r="J564" t="s">
        <v>8</v>
      </c>
      <c r="K564" t="s">
        <v>8</v>
      </c>
      <c r="L564" t="s">
        <v>8</v>
      </c>
      <c r="M564" t="s">
        <v>8</v>
      </c>
      <c r="N564" t="s">
        <v>8</v>
      </c>
      <c r="P564" t="s">
        <v>8</v>
      </c>
      <c r="Q564" t="s">
        <v>8</v>
      </c>
    </row>
    <row r="565" spans="1:17" x14ac:dyDescent="0.25">
      <c r="A565" t="s">
        <v>8</v>
      </c>
      <c r="B565" t="s">
        <v>8</v>
      </c>
      <c r="C565" t="s">
        <v>8</v>
      </c>
      <c r="D565" t="s">
        <v>8</v>
      </c>
      <c r="E565" t="s">
        <v>8</v>
      </c>
      <c r="F565" t="s">
        <v>8</v>
      </c>
      <c r="I565" t="s">
        <v>8</v>
      </c>
      <c r="J565" t="s">
        <v>8</v>
      </c>
      <c r="K565" t="s">
        <v>8</v>
      </c>
      <c r="L565" t="s">
        <v>8</v>
      </c>
      <c r="M565" t="s">
        <v>8</v>
      </c>
      <c r="N565" t="s">
        <v>8</v>
      </c>
      <c r="P565" t="s">
        <v>8</v>
      </c>
      <c r="Q565" t="s">
        <v>8</v>
      </c>
    </row>
    <row r="566" spans="1:17" x14ac:dyDescent="0.25">
      <c r="A566" t="s">
        <v>8</v>
      </c>
      <c r="B566" t="s">
        <v>8</v>
      </c>
      <c r="C566" t="s">
        <v>8</v>
      </c>
      <c r="D566" t="s">
        <v>8</v>
      </c>
      <c r="E566" t="s">
        <v>8</v>
      </c>
      <c r="F566" t="s">
        <v>8</v>
      </c>
      <c r="I566" t="s">
        <v>8</v>
      </c>
      <c r="J566" t="s">
        <v>8</v>
      </c>
      <c r="K566" t="s">
        <v>8</v>
      </c>
      <c r="L566" t="s">
        <v>8</v>
      </c>
      <c r="M566" t="s">
        <v>8</v>
      </c>
      <c r="N566" t="s">
        <v>8</v>
      </c>
      <c r="P566" t="s">
        <v>8</v>
      </c>
      <c r="Q566" t="s">
        <v>8</v>
      </c>
    </row>
    <row r="567" spans="1:17" x14ac:dyDescent="0.25">
      <c r="A567" t="s">
        <v>8</v>
      </c>
      <c r="B567" t="s">
        <v>8</v>
      </c>
      <c r="C567" t="s">
        <v>8</v>
      </c>
      <c r="D567" t="s">
        <v>8</v>
      </c>
      <c r="E567" t="s">
        <v>8</v>
      </c>
      <c r="F567" t="s">
        <v>8</v>
      </c>
      <c r="I567" t="s">
        <v>8</v>
      </c>
      <c r="J567" t="s">
        <v>8</v>
      </c>
      <c r="K567" t="s">
        <v>8</v>
      </c>
      <c r="L567" t="s">
        <v>8</v>
      </c>
      <c r="M567" t="s">
        <v>8</v>
      </c>
      <c r="N567" t="s">
        <v>8</v>
      </c>
      <c r="P567" t="s">
        <v>8</v>
      </c>
      <c r="Q567" t="s">
        <v>8</v>
      </c>
    </row>
    <row r="568" spans="1:17" x14ac:dyDescent="0.25">
      <c r="A568" t="s">
        <v>8</v>
      </c>
      <c r="B568" t="s">
        <v>8</v>
      </c>
      <c r="C568" t="s">
        <v>8</v>
      </c>
      <c r="D568" t="s">
        <v>8</v>
      </c>
      <c r="E568" t="s">
        <v>8</v>
      </c>
      <c r="F568" t="s">
        <v>8</v>
      </c>
      <c r="I568" t="s">
        <v>8</v>
      </c>
      <c r="J568" t="s">
        <v>8</v>
      </c>
      <c r="K568" t="s">
        <v>8</v>
      </c>
      <c r="L568" t="s">
        <v>8</v>
      </c>
      <c r="M568" t="s">
        <v>8</v>
      </c>
      <c r="N568" t="s">
        <v>8</v>
      </c>
      <c r="P568" t="s">
        <v>8</v>
      </c>
      <c r="Q568" t="s">
        <v>8</v>
      </c>
    </row>
    <row r="569" spans="1:17" x14ac:dyDescent="0.25">
      <c r="A569" t="s">
        <v>8</v>
      </c>
      <c r="B569" t="s">
        <v>8</v>
      </c>
      <c r="C569" t="s">
        <v>8</v>
      </c>
      <c r="D569" t="s">
        <v>8</v>
      </c>
      <c r="E569" t="s">
        <v>8</v>
      </c>
      <c r="F569" t="s">
        <v>8</v>
      </c>
      <c r="I569" t="s">
        <v>8</v>
      </c>
      <c r="J569" t="s">
        <v>8</v>
      </c>
      <c r="K569" t="s">
        <v>8</v>
      </c>
      <c r="L569" t="s">
        <v>8</v>
      </c>
      <c r="M569" t="s">
        <v>8</v>
      </c>
      <c r="N569" t="s">
        <v>8</v>
      </c>
      <c r="P569" t="s">
        <v>8</v>
      </c>
      <c r="Q569" t="s">
        <v>8</v>
      </c>
    </row>
    <row r="570" spans="1:17" x14ac:dyDescent="0.25">
      <c r="A570" t="s">
        <v>8</v>
      </c>
      <c r="B570" t="s">
        <v>8</v>
      </c>
      <c r="C570" t="s">
        <v>8</v>
      </c>
      <c r="D570" t="s">
        <v>8</v>
      </c>
      <c r="E570" t="s">
        <v>8</v>
      </c>
      <c r="F570" t="s">
        <v>8</v>
      </c>
      <c r="I570" t="s">
        <v>8</v>
      </c>
      <c r="J570" t="s">
        <v>8</v>
      </c>
      <c r="K570" t="s">
        <v>8</v>
      </c>
      <c r="L570" t="s">
        <v>8</v>
      </c>
      <c r="M570" t="s">
        <v>8</v>
      </c>
      <c r="N570" t="s">
        <v>8</v>
      </c>
      <c r="P570" t="s">
        <v>8</v>
      </c>
      <c r="Q570" t="s">
        <v>8</v>
      </c>
    </row>
    <row r="571" spans="1:17" x14ac:dyDescent="0.25">
      <c r="A571" t="s">
        <v>8</v>
      </c>
      <c r="B571" t="s">
        <v>8</v>
      </c>
      <c r="C571" t="s">
        <v>8</v>
      </c>
      <c r="D571" t="s">
        <v>8</v>
      </c>
      <c r="E571" t="s">
        <v>8</v>
      </c>
      <c r="F571" t="s">
        <v>8</v>
      </c>
      <c r="I571" t="s">
        <v>8</v>
      </c>
      <c r="J571" t="s">
        <v>8</v>
      </c>
      <c r="K571" t="s">
        <v>8</v>
      </c>
      <c r="L571" t="s">
        <v>8</v>
      </c>
      <c r="M571" t="s">
        <v>8</v>
      </c>
      <c r="N571" t="s">
        <v>8</v>
      </c>
      <c r="P571" t="s">
        <v>8</v>
      </c>
      <c r="Q571" t="s">
        <v>8</v>
      </c>
    </row>
    <row r="572" spans="1:17" x14ac:dyDescent="0.25">
      <c r="A572" t="s">
        <v>8</v>
      </c>
      <c r="B572" t="s">
        <v>8</v>
      </c>
      <c r="C572" t="s">
        <v>8</v>
      </c>
      <c r="D572" t="s">
        <v>8</v>
      </c>
      <c r="E572" t="s">
        <v>8</v>
      </c>
      <c r="F572" t="s">
        <v>8</v>
      </c>
      <c r="I572" t="s">
        <v>8</v>
      </c>
      <c r="J572" t="s">
        <v>8</v>
      </c>
      <c r="K572" t="s">
        <v>8</v>
      </c>
      <c r="L572" t="s">
        <v>8</v>
      </c>
      <c r="M572" t="s">
        <v>8</v>
      </c>
      <c r="N572" t="s">
        <v>8</v>
      </c>
      <c r="P572" t="s">
        <v>8</v>
      </c>
      <c r="Q572" t="s">
        <v>8</v>
      </c>
    </row>
    <row r="573" spans="1:17" x14ac:dyDescent="0.25">
      <c r="A573" t="s">
        <v>8</v>
      </c>
      <c r="B573" t="s">
        <v>8</v>
      </c>
      <c r="C573" t="s">
        <v>8</v>
      </c>
      <c r="D573" t="s">
        <v>8</v>
      </c>
      <c r="E573" t="s">
        <v>8</v>
      </c>
      <c r="F573" t="s">
        <v>8</v>
      </c>
      <c r="I573" t="s">
        <v>8</v>
      </c>
      <c r="J573" t="s">
        <v>8</v>
      </c>
      <c r="K573" t="s">
        <v>8</v>
      </c>
      <c r="L573" t="s">
        <v>8</v>
      </c>
      <c r="M573" t="s">
        <v>8</v>
      </c>
      <c r="N573" t="s">
        <v>8</v>
      </c>
      <c r="P573" t="s">
        <v>8</v>
      </c>
      <c r="Q573" t="s">
        <v>8</v>
      </c>
    </row>
    <row r="574" spans="1:17" x14ac:dyDescent="0.25">
      <c r="A574" t="s">
        <v>8</v>
      </c>
      <c r="B574" t="s">
        <v>8</v>
      </c>
      <c r="C574" t="s">
        <v>8</v>
      </c>
      <c r="D574" t="s">
        <v>8</v>
      </c>
      <c r="E574" t="s">
        <v>8</v>
      </c>
      <c r="F574" t="s">
        <v>8</v>
      </c>
      <c r="I574" t="s">
        <v>8</v>
      </c>
      <c r="J574" t="s">
        <v>8</v>
      </c>
      <c r="K574" t="s">
        <v>8</v>
      </c>
      <c r="L574" t="s">
        <v>8</v>
      </c>
      <c r="M574" t="s">
        <v>8</v>
      </c>
      <c r="N574" t="s">
        <v>8</v>
      </c>
      <c r="P574" t="s">
        <v>8</v>
      </c>
      <c r="Q574" t="s">
        <v>8</v>
      </c>
    </row>
    <row r="575" spans="1:17" x14ac:dyDescent="0.25">
      <c r="A575" t="s">
        <v>8</v>
      </c>
      <c r="B575" t="s">
        <v>8</v>
      </c>
      <c r="C575" t="s">
        <v>8</v>
      </c>
      <c r="D575" t="s">
        <v>8</v>
      </c>
      <c r="E575" t="s">
        <v>8</v>
      </c>
      <c r="F575" t="s">
        <v>8</v>
      </c>
      <c r="I575" t="s">
        <v>8</v>
      </c>
      <c r="J575" t="s">
        <v>8</v>
      </c>
      <c r="K575" t="s">
        <v>8</v>
      </c>
      <c r="L575" t="s">
        <v>8</v>
      </c>
      <c r="M575" t="s">
        <v>8</v>
      </c>
      <c r="N575" t="s">
        <v>8</v>
      </c>
      <c r="P575" t="s">
        <v>8</v>
      </c>
      <c r="Q575" t="s">
        <v>8</v>
      </c>
    </row>
    <row r="576" spans="1:17" x14ac:dyDescent="0.25">
      <c r="A576" t="s">
        <v>8</v>
      </c>
      <c r="B576" t="s">
        <v>8</v>
      </c>
      <c r="C576" t="s">
        <v>8</v>
      </c>
      <c r="D576" t="s">
        <v>8</v>
      </c>
      <c r="E576" t="s">
        <v>8</v>
      </c>
      <c r="F576" t="s">
        <v>8</v>
      </c>
      <c r="I576" t="s">
        <v>8</v>
      </c>
      <c r="J576" t="s">
        <v>8</v>
      </c>
      <c r="K576" t="s">
        <v>8</v>
      </c>
      <c r="L576" t="s">
        <v>8</v>
      </c>
      <c r="M576" t="s">
        <v>8</v>
      </c>
      <c r="N576" t="s">
        <v>8</v>
      </c>
      <c r="P576" t="s">
        <v>8</v>
      </c>
      <c r="Q576" t="s">
        <v>8</v>
      </c>
    </row>
    <row r="577" spans="1:17" x14ac:dyDescent="0.25">
      <c r="A577" t="s">
        <v>8</v>
      </c>
      <c r="B577" t="s">
        <v>8</v>
      </c>
      <c r="C577" t="s">
        <v>8</v>
      </c>
      <c r="D577" t="s">
        <v>8</v>
      </c>
      <c r="E577" t="s">
        <v>8</v>
      </c>
      <c r="F577" t="s">
        <v>8</v>
      </c>
      <c r="I577" t="s">
        <v>8</v>
      </c>
      <c r="J577" t="s">
        <v>8</v>
      </c>
      <c r="K577" t="s">
        <v>8</v>
      </c>
      <c r="L577" t="s">
        <v>8</v>
      </c>
      <c r="M577" t="s">
        <v>8</v>
      </c>
      <c r="N577" t="s">
        <v>8</v>
      </c>
      <c r="P577" t="s">
        <v>8</v>
      </c>
      <c r="Q577" t="s">
        <v>8</v>
      </c>
    </row>
    <row r="578" spans="1:17" x14ac:dyDescent="0.25">
      <c r="A578" t="s">
        <v>8</v>
      </c>
      <c r="B578" t="s">
        <v>8</v>
      </c>
      <c r="C578" t="s">
        <v>8</v>
      </c>
      <c r="D578" t="s">
        <v>8</v>
      </c>
      <c r="E578" t="s">
        <v>8</v>
      </c>
      <c r="F578" t="s">
        <v>8</v>
      </c>
      <c r="I578" t="s">
        <v>8</v>
      </c>
      <c r="J578" t="s">
        <v>8</v>
      </c>
      <c r="K578" t="s">
        <v>8</v>
      </c>
      <c r="L578" t="s">
        <v>8</v>
      </c>
      <c r="M578" t="s">
        <v>8</v>
      </c>
      <c r="N578" t="s">
        <v>8</v>
      </c>
      <c r="P578" t="s">
        <v>8</v>
      </c>
      <c r="Q578" t="s">
        <v>8</v>
      </c>
    </row>
    <row r="579" spans="1:17" x14ac:dyDescent="0.25">
      <c r="A579" t="s">
        <v>8</v>
      </c>
      <c r="B579" t="s">
        <v>8</v>
      </c>
      <c r="C579" t="s">
        <v>8</v>
      </c>
      <c r="D579" t="s">
        <v>8</v>
      </c>
      <c r="E579" t="s">
        <v>8</v>
      </c>
      <c r="F579" t="s">
        <v>8</v>
      </c>
      <c r="I579" t="s">
        <v>8</v>
      </c>
      <c r="J579" t="s">
        <v>8</v>
      </c>
      <c r="K579" t="s">
        <v>8</v>
      </c>
      <c r="L579" t="s">
        <v>8</v>
      </c>
      <c r="M579" t="s">
        <v>8</v>
      </c>
      <c r="N579" t="s">
        <v>8</v>
      </c>
      <c r="P579" t="s">
        <v>8</v>
      </c>
      <c r="Q579" t="s">
        <v>8</v>
      </c>
    </row>
    <row r="580" spans="1:17" x14ac:dyDescent="0.25">
      <c r="A580" t="s">
        <v>8</v>
      </c>
      <c r="B580" t="s">
        <v>8</v>
      </c>
      <c r="C580" t="s">
        <v>8</v>
      </c>
      <c r="D580" t="s">
        <v>8</v>
      </c>
      <c r="E580" t="s">
        <v>8</v>
      </c>
      <c r="F580" t="s">
        <v>8</v>
      </c>
      <c r="I580" t="s">
        <v>8</v>
      </c>
      <c r="J580" t="s">
        <v>8</v>
      </c>
      <c r="K580" t="s">
        <v>8</v>
      </c>
      <c r="L580" t="s">
        <v>8</v>
      </c>
      <c r="M580" t="s">
        <v>8</v>
      </c>
      <c r="N580" t="s">
        <v>8</v>
      </c>
      <c r="P580" t="s">
        <v>8</v>
      </c>
      <c r="Q580" t="s">
        <v>8</v>
      </c>
    </row>
    <row r="581" spans="1:17" x14ac:dyDescent="0.25">
      <c r="A581" t="s">
        <v>8</v>
      </c>
      <c r="B581" t="s">
        <v>8</v>
      </c>
      <c r="C581" t="s">
        <v>8</v>
      </c>
      <c r="D581" t="s">
        <v>8</v>
      </c>
      <c r="E581" t="s">
        <v>8</v>
      </c>
      <c r="F581" t="s">
        <v>8</v>
      </c>
      <c r="I581" t="s">
        <v>8</v>
      </c>
      <c r="J581" t="s">
        <v>8</v>
      </c>
      <c r="K581" t="s">
        <v>8</v>
      </c>
      <c r="L581" t="s">
        <v>8</v>
      </c>
      <c r="M581" t="s">
        <v>8</v>
      </c>
      <c r="N581" t="s">
        <v>8</v>
      </c>
      <c r="P581" t="s">
        <v>8</v>
      </c>
      <c r="Q581" t="s">
        <v>8</v>
      </c>
    </row>
    <row r="582" spans="1:17" x14ac:dyDescent="0.25">
      <c r="A582" t="s">
        <v>8</v>
      </c>
      <c r="B582" t="s">
        <v>8</v>
      </c>
      <c r="C582" t="s">
        <v>8</v>
      </c>
      <c r="D582" t="s">
        <v>8</v>
      </c>
      <c r="E582" t="s">
        <v>8</v>
      </c>
      <c r="F582" t="s">
        <v>8</v>
      </c>
      <c r="I582" t="s">
        <v>8</v>
      </c>
      <c r="J582" t="s">
        <v>8</v>
      </c>
      <c r="K582" t="s">
        <v>8</v>
      </c>
      <c r="L582" t="s">
        <v>8</v>
      </c>
      <c r="M582" t="s">
        <v>8</v>
      </c>
      <c r="N582" t="s">
        <v>8</v>
      </c>
      <c r="P582" t="s">
        <v>8</v>
      </c>
      <c r="Q582" t="s">
        <v>8</v>
      </c>
    </row>
    <row r="583" spans="1:17" x14ac:dyDescent="0.25">
      <c r="A583" t="s">
        <v>8</v>
      </c>
      <c r="B583" t="s">
        <v>8</v>
      </c>
      <c r="C583" t="s">
        <v>8</v>
      </c>
      <c r="D583" t="s">
        <v>8</v>
      </c>
      <c r="E583" t="s">
        <v>8</v>
      </c>
      <c r="F583" t="s">
        <v>8</v>
      </c>
      <c r="I583" t="s">
        <v>8</v>
      </c>
      <c r="J583" t="s">
        <v>8</v>
      </c>
      <c r="K583" t="s">
        <v>8</v>
      </c>
      <c r="L583" t="s">
        <v>8</v>
      </c>
      <c r="M583" t="s">
        <v>8</v>
      </c>
      <c r="N583" t="s">
        <v>8</v>
      </c>
      <c r="P583" t="s">
        <v>8</v>
      </c>
      <c r="Q583" t="s">
        <v>8</v>
      </c>
    </row>
    <row r="584" spans="1:17" x14ac:dyDescent="0.25">
      <c r="A584" t="s">
        <v>8</v>
      </c>
      <c r="B584" t="s">
        <v>8</v>
      </c>
      <c r="C584" t="s">
        <v>8</v>
      </c>
      <c r="D584" t="s">
        <v>8</v>
      </c>
      <c r="E584" t="s">
        <v>8</v>
      </c>
      <c r="F584" t="s">
        <v>8</v>
      </c>
      <c r="I584" t="s">
        <v>8</v>
      </c>
      <c r="J584" t="s">
        <v>8</v>
      </c>
      <c r="K584" t="s">
        <v>8</v>
      </c>
      <c r="L584" t="s">
        <v>8</v>
      </c>
      <c r="M584" t="s">
        <v>8</v>
      </c>
      <c r="N584" t="s">
        <v>8</v>
      </c>
      <c r="P584" t="s">
        <v>8</v>
      </c>
      <c r="Q584" t="s">
        <v>8</v>
      </c>
    </row>
    <row r="585" spans="1:17" x14ac:dyDescent="0.25">
      <c r="A585" t="s">
        <v>8</v>
      </c>
      <c r="B585" t="s">
        <v>8</v>
      </c>
      <c r="C585" t="s">
        <v>8</v>
      </c>
      <c r="D585" t="s">
        <v>8</v>
      </c>
      <c r="E585" t="s">
        <v>8</v>
      </c>
      <c r="F585" t="s">
        <v>8</v>
      </c>
      <c r="I585" t="s">
        <v>8</v>
      </c>
      <c r="J585" t="s">
        <v>8</v>
      </c>
      <c r="K585" t="s">
        <v>8</v>
      </c>
      <c r="L585" t="s">
        <v>8</v>
      </c>
      <c r="M585" t="s">
        <v>8</v>
      </c>
      <c r="N585" t="s">
        <v>8</v>
      </c>
      <c r="P585" t="s">
        <v>8</v>
      </c>
      <c r="Q585" t="s">
        <v>8</v>
      </c>
    </row>
    <row r="586" spans="1:17" x14ac:dyDescent="0.25">
      <c r="A586" t="s">
        <v>8</v>
      </c>
      <c r="B586" t="s">
        <v>8</v>
      </c>
      <c r="C586" t="s">
        <v>8</v>
      </c>
      <c r="D586" t="s">
        <v>8</v>
      </c>
      <c r="E586" t="s">
        <v>8</v>
      </c>
      <c r="F586" t="s">
        <v>8</v>
      </c>
      <c r="I586" t="s">
        <v>8</v>
      </c>
      <c r="J586" t="s">
        <v>8</v>
      </c>
      <c r="K586" t="s">
        <v>8</v>
      </c>
      <c r="L586" t="s">
        <v>8</v>
      </c>
      <c r="M586" t="s">
        <v>8</v>
      </c>
      <c r="N586" t="s">
        <v>8</v>
      </c>
      <c r="P586" t="s">
        <v>8</v>
      </c>
      <c r="Q586" t="s">
        <v>8</v>
      </c>
    </row>
    <row r="587" spans="1:17" x14ac:dyDescent="0.25">
      <c r="A587" t="s">
        <v>8</v>
      </c>
      <c r="B587" t="s">
        <v>8</v>
      </c>
      <c r="C587" t="s">
        <v>8</v>
      </c>
      <c r="D587" t="s">
        <v>8</v>
      </c>
      <c r="E587" t="s">
        <v>8</v>
      </c>
      <c r="F587" t="s">
        <v>8</v>
      </c>
      <c r="I587" t="s">
        <v>8</v>
      </c>
      <c r="J587" t="s">
        <v>8</v>
      </c>
      <c r="K587" t="s">
        <v>8</v>
      </c>
      <c r="L587" t="s">
        <v>8</v>
      </c>
      <c r="M587" t="s">
        <v>8</v>
      </c>
      <c r="N587" t="s">
        <v>8</v>
      </c>
      <c r="P587" t="s">
        <v>8</v>
      </c>
      <c r="Q587" t="s">
        <v>8</v>
      </c>
    </row>
    <row r="588" spans="1:17" x14ac:dyDescent="0.25">
      <c r="A588" t="s">
        <v>8</v>
      </c>
      <c r="B588" t="s">
        <v>8</v>
      </c>
      <c r="C588" t="s">
        <v>8</v>
      </c>
      <c r="D588" t="s">
        <v>8</v>
      </c>
      <c r="E588" t="s">
        <v>8</v>
      </c>
      <c r="F588" t="s">
        <v>8</v>
      </c>
      <c r="I588" t="s">
        <v>8</v>
      </c>
      <c r="J588" t="s">
        <v>8</v>
      </c>
      <c r="K588" t="s">
        <v>8</v>
      </c>
      <c r="L588" t="s">
        <v>8</v>
      </c>
      <c r="M588" t="s">
        <v>8</v>
      </c>
      <c r="N588" t="s">
        <v>8</v>
      </c>
      <c r="P588" t="s">
        <v>8</v>
      </c>
      <c r="Q588" t="s">
        <v>8</v>
      </c>
    </row>
    <row r="589" spans="1:17" x14ac:dyDescent="0.25">
      <c r="A589" t="s">
        <v>8</v>
      </c>
      <c r="B589" t="s">
        <v>8</v>
      </c>
      <c r="C589" t="s">
        <v>8</v>
      </c>
      <c r="D589" t="s">
        <v>8</v>
      </c>
      <c r="E589" t="s">
        <v>8</v>
      </c>
      <c r="F589" t="s">
        <v>8</v>
      </c>
      <c r="I589" t="s">
        <v>8</v>
      </c>
      <c r="J589" t="s">
        <v>8</v>
      </c>
      <c r="K589" t="s">
        <v>8</v>
      </c>
      <c r="L589" t="s">
        <v>8</v>
      </c>
      <c r="M589" t="s">
        <v>8</v>
      </c>
      <c r="N589" t="s">
        <v>8</v>
      </c>
      <c r="P589" t="s">
        <v>8</v>
      </c>
      <c r="Q589" t="s">
        <v>8</v>
      </c>
    </row>
    <row r="590" spans="1:17" x14ac:dyDescent="0.25">
      <c r="A590" t="s">
        <v>8</v>
      </c>
      <c r="B590" t="s">
        <v>8</v>
      </c>
      <c r="C590" t="s">
        <v>8</v>
      </c>
      <c r="D590" t="s">
        <v>8</v>
      </c>
      <c r="E590" t="s">
        <v>8</v>
      </c>
      <c r="F590" t="s">
        <v>8</v>
      </c>
      <c r="I590" t="s">
        <v>8</v>
      </c>
      <c r="J590" t="s">
        <v>8</v>
      </c>
      <c r="K590" t="s">
        <v>8</v>
      </c>
      <c r="L590" t="s">
        <v>8</v>
      </c>
      <c r="M590" t="s">
        <v>8</v>
      </c>
      <c r="N590" t="s">
        <v>8</v>
      </c>
      <c r="P590" t="s">
        <v>8</v>
      </c>
      <c r="Q590" t="s">
        <v>8</v>
      </c>
    </row>
    <row r="591" spans="1:17" x14ac:dyDescent="0.25">
      <c r="A591" t="s">
        <v>8</v>
      </c>
      <c r="B591" t="s">
        <v>8</v>
      </c>
      <c r="C591" t="s">
        <v>8</v>
      </c>
      <c r="D591" t="s">
        <v>8</v>
      </c>
      <c r="E591" t="s">
        <v>8</v>
      </c>
      <c r="F591" t="s">
        <v>8</v>
      </c>
      <c r="I591" t="s">
        <v>8</v>
      </c>
      <c r="J591" t="s">
        <v>8</v>
      </c>
      <c r="K591" t="s">
        <v>8</v>
      </c>
      <c r="L591" t="s">
        <v>8</v>
      </c>
      <c r="M591" t="s">
        <v>8</v>
      </c>
      <c r="N591" t="s">
        <v>8</v>
      </c>
      <c r="P591" t="s">
        <v>8</v>
      </c>
      <c r="Q591" t="s">
        <v>8</v>
      </c>
    </row>
    <row r="592" spans="1:17" x14ac:dyDescent="0.25">
      <c r="A592" t="s">
        <v>8</v>
      </c>
      <c r="B592" t="s">
        <v>8</v>
      </c>
      <c r="C592" t="s">
        <v>8</v>
      </c>
      <c r="D592" t="s">
        <v>8</v>
      </c>
      <c r="E592" t="s">
        <v>8</v>
      </c>
      <c r="F592" t="s">
        <v>8</v>
      </c>
      <c r="I592" t="s">
        <v>8</v>
      </c>
      <c r="J592" t="s">
        <v>8</v>
      </c>
      <c r="K592" t="s">
        <v>8</v>
      </c>
      <c r="L592" t="s">
        <v>8</v>
      </c>
      <c r="M592" t="s">
        <v>8</v>
      </c>
      <c r="N592" t="s">
        <v>8</v>
      </c>
      <c r="P592" t="s">
        <v>8</v>
      </c>
      <c r="Q592" t="s">
        <v>8</v>
      </c>
    </row>
    <row r="593" spans="1:17" x14ac:dyDescent="0.25">
      <c r="A593" t="s">
        <v>8</v>
      </c>
      <c r="B593" t="s">
        <v>8</v>
      </c>
      <c r="C593" t="s">
        <v>8</v>
      </c>
      <c r="D593" t="s">
        <v>8</v>
      </c>
      <c r="E593" t="s">
        <v>8</v>
      </c>
      <c r="F593" t="s">
        <v>8</v>
      </c>
      <c r="I593" t="s">
        <v>8</v>
      </c>
      <c r="J593" t="s">
        <v>8</v>
      </c>
      <c r="K593" t="s">
        <v>8</v>
      </c>
      <c r="L593" t="s">
        <v>8</v>
      </c>
      <c r="M593" t="s">
        <v>8</v>
      </c>
      <c r="N593" t="s">
        <v>8</v>
      </c>
      <c r="P593" t="s">
        <v>8</v>
      </c>
      <c r="Q593" t="s">
        <v>8</v>
      </c>
    </row>
    <row r="594" spans="1:17" x14ac:dyDescent="0.25">
      <c r="A594" t="s">
        <v>8</v>
      </c>
      <c r="B594" t="s">
        <v>8</v>
      </c>
      <c r="C594" t="s">
        <v>8</v>
      </c>
      <c r="D594" t="s">
        <v>8</v>
      </c>
      <c r="E594" t="s">
        <v>8</v>
      </c>
      <c r="F594" t="s">
        <v>8</v>
      </c>
      <c r="I594" t="s">
        <v>8</v>
      </c>
      <c r="J594" t="s">
        <v>8</v>
      </c>
      <c r="K594" t="s">
        <v>8</v>
      </c>
      <c r="L594" t="s">
        <v>8</v>
      </c>
      <c r="M594" t="s">
        <v>8</v>
      </c>
      <c r="N594" t="s">
        <v>8</v>
      </c>
      <c r="P594" t="s">
        <v>8</v>
      </c>
      <c r="Q594" t="s">
        <v>8</v>
      </c>
    </row>
    <row r="595" spans="1:17" x14ac:dyDescent="0.25">
      <c r="A595" t="s">
        <v>8</v>
      </c>
      <c r="B595" t="s">
        <v>8</v>
      </c>
      <c r="C595" t="s">
        <v>8</v>
      </c>
      <c r="D595" t="s">
        <v>8</v>
      </c>
      <c r="E595" t="s">
        <v>8</v>
      </c>
      <c r="F595" t="s">
        <v>8</v>
      </c>
      <c r="I595" t="s">
        <v>8</v>
      </c>
      <c r="J595" t="s">
        <v>8</v>
      </c>
      <c r="K595" t="s">
        <v>8</v>
      </c>
      <c r="L595" t="s">
        <v>8</v>
      </c>
      <c r="M595" t="s">
        <v>8</v>
      </c>
      <c r="N595" t="s">
        <v>8</v>
      </c>
      <c r="P595" t="s">
        <v>8</v>
      </c>
      <c r="Q595" t="s">
        <v>8</v>
      </c>
    </row>
    <row r="596" spans="1:17" x14ac:dyDescent="0.25">
      <c r="A596" t="s">
        <v>8</v>
      </c>
      <c r="B596" t="s">
        <v>8</v>
      </c>
      <c r="C596" t="s">
        <v>8</v>
      </c>
      <c r="D596" t="s">
        <v>8</v>
      </c>
      <c r="E596" t="s">
        <v>8</v>
      </c>
      <c r="F596" t="s">
        <v>8</v>
      </c>
      <c r="I596" t="s">
        <v>8</v>
      </c>
      <c r="J596" t="s">
        <v>8</v>
      </c>
      <c r="K596" t="s">
        <v>8</v>
      </c>
      <c r="L596" t="s">
        <v>8</v>
      </c>
      <c r="M596" t="s">
        <v>8</v>
      </c>
      <c r="N596" t="s">
        <v>8</v>
      </c>
      <c r="P596" t="s">
        <v>8</v>
      </c>
      <c r="Q596" t="s">
        <v>8</v>
      </c>
    </row>
    <row r="597" spans="1:17" x14ac:dyDescent="0.25">
      <c r="A597" t="s">
        <v>8</v>
      </c>
      <c r="B597" t="s">
        <v>8</v>
      </c>
      <c r="C597" t="s">
        <v>8</v>
      </c>
      <c r="D597" t="s">
        <v>8</v>
      </c>
      <c r="E597" t="s">
        <v>8</v>
      </c>
      <c r="F597" t="s">
        <v>8</v>
      </c>
      <c r="I597" t="s">
        <v>8</v>
      </c>
      <c r="J597" t="s">
        <v>8</v>
      </c>
      <c r="K597" t="s">
        <v>8</v>
      </c>
      <c r="L597" t="s">
        <v>8</v>
      </c>
      <c r="M597" t="s">
        <v>8</v>
      </c>
      <c r="N597" t="s">
        <v>8</v>
      </c>
      <c r="P597" t="s">
        <v>8</v>
      </c>
      <c r="Q597" t="s">
        <v>8</v>
      </c>
    </row>
    <row r="598" spans="1:17" x14ac:dyDescent="0.25">
      <c r="A598" t="s">
        <v>8</v>
      </c>
      <c r="B598" t="s">
        <v>8</v>
      </c>
      <c r="C598" t="s">
        <v>8</v>
      </c>
      <c r="D598" t="s">
        <v>8</v>
      </c>
      <c r="E598" t="s">
        <v>8</v>
      </c>
      <c r="F598" t="s">
        <v>8</v>
      </c>
      <c r="I598" t="s">
        <v>8</v>
      </c>
      <c r="J598" t="s">
        <v>8</v>
      </c>
      <c r="K598" t="s">
        <v>8</v>
      </c>
      <c r="L598" t="s">
        <v>8</v>
      </c>
      <c r="M598" t="s">
        <v>8</v>
      </c>
      <c r="N598" t="s">
        <v>8</v>
      </c>
      <c r="P598" t="s">
        <v>8</v>
      </c>
      <c r="Q598" t="s">
        <v>8</v>
      </c>
    </row>
    <row r="599" spans="1:17" x14ac:dyDescent="0.25">
      <c r="A599" t="s">
        <v>8</v>
      </c>
      <c r="B599" t="s">
        <v>8</v>
      </c>
      <c r="C599" t="s">
        <v>8</v>
      </c>
      <c r="D599" t="s">
        <v>8</v>
      </c>
      <c r="E599" t="s">
        <v>8</v>
      </c>
      <c r="F599" t="s">
        <v>8</v>
      </c>
      <c r="I599" t="s">
        <v>8</v>
      </c>
      <c r="J599" t="s">
        <v>8</v>
      </c>
      <c r="K599" t="s">
        <v>8</v>
      </c>
      <c r="L599" t="s">
        <v>8</v>
      </c>
      <c r="M599" t="s">
        <v>8</v>
      </c>
      <c r="N599" t="s">
        <v>8</v>
      </c>
      <c r="P599" t="s">
        <v>8</v>
      </c>
      <c r="Q599" t="s">
        <v>8</v>
      </c>
    </row>
    <row r="600" spans="1:17" x14ac:dyDescent="0.25">
      <c r="A600" t="s">
        <v>8</v>
      </c>
      <c r="B600" t="s">
        <v>8</v>
      </c>
      <c r="C600" t="s">
        <v>8</v>
      </c>
      <c r="D600" t="s">
        <v>8</v>
      </c>
      <c r="E600" t="s">
        <v>8</v>
      </c>
      <c r="F600" t="s">
        <v>8</v>
      </c>
      <c r="I600" t="s">
        <v>8</v>
      </c>
      <c r="J600" t="s">
        <v>8</v>
      </c>
      <c r="K600" t="s">
        <v>8</v>
      </c>
      <c r="L600" t="s">
        <v>8</v>
      </c>
      <c r="M600" t="s">
        <v>8</v>
      </c>
      <c r="N600" t="s">
        <v>8</v>
      </c>
      <c r="P600" t="s">
        <v>8</v>
      </c>
      <c r="Q600" t="s">
        <v>8</v>
      </c>
    </row>
    <row r="601" spans="1:17" x14ac:dyDescent="0.25">
      <c r="P601" t="s">
        <v>8</v>
      </c>
      <c r="Q601" t="s">
        <v>8</v>
      </c>
    </row>
    <row r="602" spans="1:17" x14ac:dyDescent="0.25">
      <c r="P602" t="s">
        <v>8</v>
      </c>
      <c r="Q602" t="s">
        <v>8</v>
      </c>
    </row>
    <row r="603" spans="1:17" x14ac:dyDescent="0.25">
      <c r="A603" t="s">
        <v>8</v>
      </c>
      <c r="B603" t="s">
        <v>8</v>
      </c>
      <c r="C603" t="s">
        <v>8</v>
      </c>
      <c r="D603" t="s">
        <v>8</v>
      </c>
      <c r="E603" t="s">
        <v>8</v>
      </c>
      <c r="F603" t="s">
        <v>8</v>
      </c>
      <c r="I603" t="s">
        <v>8</v>
      </c>
      <c r="J603" t="s">
        <v>8</v>
      </c>
      <c r="K603" t="s">
        <v>8</v>
      </c>
      <c r="L603" t="s">
        <v>8</v>
      </c>
      <c r="M603" t="s">
        <v>8</v>
      </c>
      <c r="N603" t="s">
        <v>8</v>
      </c>
      <c r="P603" t="s">
        <v>8</v>
      </c>
      <c r="Q603" t="s">
        <v>8</v>
      </c>
    </row>
    <row r="604" spans="1:17" x14ac:dyDescent="0.25">
      <c r="A604" t="s">
        <v>8</v>
      </c>
      <c r="B604" t="s">
        <v>8</v>
      </c>
      <c r="C604" t="s">
        <v>8</v>
      </c>
      <c r="D604" t="s">
        <v>8</v>
      </c>
      <c r="E604" t="s">
        <v>8</v>
      </c>
      <c r="F604" t="s">
        <v>8</v>
      </c>
      <c r="I604" t="s">
        <v>8</v>
      </c>
      <c r="J604" t="s">
        <v>8</v>
      </c>
      <c r="K604" t="s">
        <v>8</v>
      </c>
      <c r="L604" t="s">
        <v>8</v>
      </c>
      <c r="M604" t="s">
        <v>8</v>
      </c>
      <c r="N604" t="s">
        <v>8</v>
      </c>
      <c r="P604" t="s">
        <v>8</v>
      </c>
      <c r="Q604" t="s">
        <v>8</v>
      </c>
    </row>
    <row r="605" spans="1:17" x14ac:dyDescent="0.25">
      <c r="A605" t="s">
        <v>8</v>
      </c>
      <c r="B605" t="s">
        <v>8</v>
      </c>
      <c r="C605" t="s">
        <v>8</v>
      </c>
      <c r="D605" t="s">
        <v>8</v>
      </c>
      <c r="E605" t="s">
        <v>8</v>
      </c>
      <c r="F605" t="s">
        <v>8</v>
      </c>
      <c r="I605" t="s">
        <v>8</v>
      </c>
      <c r="J605" t="s">
        <v>8</v>
      </c>
      <c r="K605" t="s">
        <v>8</v>
      </c>
      <c r="L605" t="s">
        <v>8</v>
      </c>
      <c r="M605" t="s">
        <v>8</v>
      </c>
      <c r="N605" t="s">
        <v>8</v>
      </c>
      <c r="P605" t="s">
        <v>8</v>
      </c>
      <c r="Q605" t="s">
        <v>8</v>
      </c>
    </row>
    <row r="606" spans="1:17" x14ac:dyDescent="0.25">
      <c r="A606" t="s">
        <v>8</v>
      </c>
      <c r="B606" t="s">
        <v>8</v>
      </c>
      <c r="C606" t="s">
        <v>8</v>
      </c>
      <c r="D606" t="s">
        <v>8</v>
      </c>
      <c r="E606" t="s">
        <v>8</v>
      </c>
      <c r="F606" t="s">
        <v>8</v>
      </c>
      <c r="I606" t="s">
        <v>8</v>
      </c>
      <c r="J606" t="s">
        <v>8</v>
      </c>
      <c r="K606" t="s">
        <v>8</v>
      </c>
      <c r="L606" t="s">
        <v>8</v>
      </c>
      <c r="M606" t="s">
        <v>8</v>
      </c>
      <c r="N606" t="s">
        <v>8</v>
      </c>
      <c r="P606" t="s">
        <v>8</v>
      </c>
      <c r="Q606" t="s">
        <v>8</v>
      </c>
    </row>
    <row r="607" spans="1:17" x14ac:dyDescent="0.25">
      <c r="A607" t="s">
        <v>8</v>
      </c>
      <c r="B607" t="s">
        <v>8</v>
      </c>
      <c r="C607" t="s">
        <v>8</v>
      </c>
      <c r="D607" t="s">
        <v>8</v>
      </c>
      <c r="E607" t="s">
        <v>8</v>
      </c>
      <c r="F607" t="s">
        <v>8</v>
      </c>
      <c r="I607" t="s">
        <v>8</v>
      </c>
      <c r="J607" t="s">
        <v>8</v>
      </c>
      <c r="K607" t="s">
        <v>8</v>
      </c>
      <c r="L607" t="s">
        <v>8</v>
      </c>
      <c r="M607" t="s">
        <v>8</v>
      </c>
      <c r="N607" t="s">
        <v>8</v>
      </c>
      <c r="P607" t="s">
        <v>8</v>
      </c>
      <c r="Q607" t="s">
        <v>8</v>
      </c>
    </row>
    <row r="608" spans="1:17" x14ac:dyDescent="0.25">
      <c r="A608" t="s">
        <v>8</v>
      </c>
      <c r="B608" t="s">
        <v>8</v>
      </c>
      <c r="C608" t="s">
        <v>8</v>
      </c>
      <c r="D608" t="s">
        <v>8</v>
      </c>
      <c r="E608" t="s">
        <v>8</v>
      </c>
      <c r="F608" t="s">
        <v>8</v>
      </c>
      <c r="I608" t="s">
        <v>8</v>
      </c>
      <c r="J608" t="s">
        <v>8</v>
      </c>
      <c r="K608" t="s">
        <v>8</v>
      </c>
      <c r="L608" t="s">
        <v>8</v>
      </c>
      <c r="M608" t="s">
        <v>8</v>
      </c>
      <c r="N608" t="s">
        <v>8</v>
      </c>
      <c r="P608" t="s">
        <v>8</v>
      </c>
      <c r="Q608" t="s">
        <v>8</v>
      </c>
    </row>
    <row r="609" spans="1:17" x14ac:dyDescent="0.25">
      <c r="A609" t="s">
        <v>8</v>
      </c>
      <c r="B609" t="s">
        <v>8</v>
      </c>
      <c r="C609" t="s">
        <v>8</v>
      </c>
      <c r="D609" t="s">
        <v>8</v>
      </c>
      <c r="E609" t="s">
        <v>8</v>
      </c>
      <c r="F609" t="s">
        <v>8</v>
      </c>
      <c r="I609" t="s">
        <v>8</v>
      </c>
      <c r="J609" t="s">
        <v>8</v>
      </c>
      <c r="K609" t="s">
        <v>8</v>
      </c>
      <c r="L609" t="s">
        <v>8</v>
      </c>
      <c r="M609" t="s">
        <v>8</v>
      </c>
      <c r="N609" t="s">
        <v>8</v>
      </c>
      <c r="P609" t="s">
        <v>8</v>
      </c>
      <c r="Q609" t="s">
        <v>8</v>
      </c>
    </row>
    <row r="610" spans="1:17" x14ac:dyDescent="0.25">
      <c r="A610" t="s">
        <v>8</v>
      </c>
      <c r="B610" t="s">
        <v>8</v>
      </c>
      <c r="C610" t="s">
        <v>8</v>
      </c>
      <c r="D610" t="s">
        <v>8</v>
      </c>
      <c r="E610" t="s">
        <v>8</v>
      </c>
      <c r="F610" t="s">
        <v>8</v>
      </c>
      <c r="I610" t="s">
        <v>8</v>
      </c>
      <c r="J610" t="s">
        <v>8</v>
      </c>
      <c r="K610" t="s">
        <v>8</v>
      </c>
      <c r="L610" t="s">
        <v>8</v>
      </c>
      <c r="M610" t="s">
        <v>8</v>
      </c>
      <c r="N610" t="s">
        <v>8</v>
      </c>
      <c r="P610" t="s">
        <v>8</v>
      </c>
      <c r="Q610" t="s">
        <v>8</v>
      </c>
    </row>
    <row r="611" spans="1:17" x14ac:dyDescent="0.25">
      <c r="A611" t="s">
        <v>8</v>
      </c>
      <c r="B611" t="s">
        <v>8</v>
      </c>
      <c r="C611" t="s">
        <v>8</v>
      </c>
      <c r="D611" t="s">
        <v>8</v>
      </c>
      <c r="E611" t="s">
        <v>8</v>
      </c>
      <c r="F611" t="s">
        <v>8</v>
      </c>
      <c r="I611" t="s">
        <v>8</v>
      </c>
      <c r="J611" t="s">
        <v>8</v>
      </c>
      <c r="K611" t="s">
        <v>8</v>
      </c>
      <c r="L611" t="s">
        <v>8</v>
      </c>
      <c r="M611" t="s">
        <v>8</v>
      </c>
      <c r="N611" t="s">
        <v>8</v>
      </c>
      <c r="P611" t="s">
        <v>8</v>
      </c>
      <c r="Q611" t="s">
        <v>8</v>
      </c>
    </row>
    <row r="612" spans="1:17" x14ac:dyDescent="0.25">
      <c r="A612" t="s">
        <v>8</v>
      </c>
      <c r="B612" t="s">
        <v>8</v>
      </c>
      <c r="C612" t="s">
        <v>8</v>
      </c>
      <c r="D612" t="s">
        <v>8</v>
      </c>
      <c r="E612" t="s">
        <v>8</v>
      </c>
      <c r="F612" t="s">
        <v>8</v>
      </c>
      <c r="I612" t="s">
        <v>8</v>
      </c>
      <c r="J612" t="s">
        <v>8</v>
      </c>
      <c r="K612" t="s">
        <v>8</v>
      </c>
      <c r="L612" t="s">
        <v>8</v>
      </c>
      <c r="M612" t="s">
        <v>8</v>
      </c>
      <c r="N612" t="s">
        <v>8</v>
      </c>
      <c r="P612" t="s">
        <v>8</v>
      </c>
      <c r="Q612" t="s">
        <v>8</v>
      </c>
    </row>
    <row r="613" spans="1:17" x14ac:dyDescent="0.25">
      <c r="A613" t="s">
        <v>8</v>
      </c>
      <c r="B613" t="s">
        <v>8</v>
      </c>
      <c r="C613" t="s">
        <v>8</v>
      </c>
      <c r="D613" t="s">
        <v>8</v>
      </c>
      <c r="E613" t="s">
        <v>8</v>
      </c>
      <c r="F613" t="s">
        <v>8</v>
      </c>
      <c r="I613" t="s">
        <v>8</v>
      </c>
      <c r="J613" t="s">
        <v>8</v>
      </c>
      <c r="K613" t="s">
        <v>8</v>
      </c>
      <c r="L613" t="s">
        <v>8</v>
      </c>
      <c r="M613" t="s">
        <v>8</v>
      </c>
      <c r="N613" t="s">
        <v>8</v>
      </c>
      <c r="P613" t="s">
        <v>8</v>
      </c>
      <c r="Q613" t="s">
        <v>8</v>
      </c>
    </row>
    <row r="614" spans="1:17" x14ac:dyDescent="0.25">
      <c r="A614" t="s">
        <v>8</v>
      </c>
      <c r="B614" t="s">
        <v>8</v>
      </c>
      <c r="C614" t="s">
        <v>8</v>
      </c>
      <c r="D614" t="s">
        <v>8</v>
      </c>
      <c r="E614" t="s">
        <v>8</v>
      </c>
      <c r="F614" t="s">
        <v>8</v>
      </c>
      <c r="I614" t="s">
        <v>8</v>
      </c>
      <c r="J614" t="s">
        <v>8</v>
      </c>
      <c r="K614" t="s">
        <v>8</v>
      </c>
      <c r="L614" t="s">
        <v>8</v>
      </c>
      <c r="M614" t="s">
        <v>8</v>
      </c>
      <c r="N614" t="s">
        <v>8</v>
      </c>
      <c r="P614" t="s">
        <v>8</v>
      </c>
      <c r="Q614" t="s">
        <v>8</v>
      </c>
    </row>
    <row r="615" spans="1:17" x14ac:dyDescent="0.25">
      <c r="A615" t="s">
        <v>8</v>
      </c>
      <c r="B615" t="s">
        <v>8</v>
      </c>
      <c r="C615" t="s">
        <v>8</v>
      </c>
      <c r="D615" t="s">
        <v>8</v>
      </c>
      <c r="E615" t="s">
        <v>8</v>
      </c>
      <c r="F615" t="s">
        <v>8</v>
      </c>
      <c r="I615" t="s">
        <v>8</v>
      </c>
      <c r="J615" t="s">
        <v>8</v>
      </c>
      <c r="K615" t="s">
        <v>8</v>
      </c>
      <c r="L615" t="s">
        <v>8</v>
      </c>
      <c r="M615" t="s">
        <v>8</v>
      </c>
      <c r="N615" t="s">
        <v>8</v>
      </c>
      <c r="P615" t="s">
        <v>8</v>
      </c>
      <c r="Q615" t="s">
        <v>8</v>
      </c>
    </row>
    <row r="616" spans="1:17" x14ac:dyDescent="0.25">
      <c r="A616" t="s">
        <v>8</v>
      </c>
      <c r="B616" t="s">
        <v>8</v>
      </c>
      <c r="C616" t="s">
        <v>8</v>
      </c>
      <c r="D616" t="s">
        <v>8</v>
      </c>
      <c r="E616" t="s">
        <v>8</v>
      </c>
      <c r="F616" t="s">
        <v>8</v>
      </c>
      <c r="I616" t="s">
        <v>8</v>
      </c>
      <c r="J616" t="s">
        <v>8</v>
      </c>
      <c r="K616" t="s">
        <v>8</v>
      </c>
      <c r="L616" t="s">
        <v>8</v>
      </c>
      <c r="M616" t="s">
        <v>8</v>
      </c>
      <c r="N616" t="s">
        <v>8</v>
      </c>
      <c r="P616" t="s">
        <v>8</v>
      </c>
      <c r="Q616" t="s">
        <v>8</v>
      </c>
    </row>
    <row r="617" spans="1:17" x14ac:dyDescent="0.25">
      <c r="A617" t="s">
        <v>8</v>
      </c>
      <c r="B617" t="s">
        <v>8</v>
      </c>
      <c r="C617" t="s">
        <v>8</v>
      </c>
      <c r="D617" t="s">
        <v>8</v>
      </c>
      <c r="E617" t="s">
        <v>8</v>
      </c>
      <c r="F617" t="s">
        <v>8</v>
      </c>
      <c r="I617" t="s">
        <v>8</v>
      </c>
      <c r="J617" t="s">
        <v>8</v>
      </c>
      <c r="K617" t="s">
        <v>8</v>
      </c>
      <c r="L617" t="s">
        <v>8</v>
      </c>
      <c r="M617" t="s">
        <v>8</v>
      </c>
      <c r="N617" t="s">
        <v>8</v>
      </c>
      <c r="P617" t="s">
        <v>8</v>
      </c>
      <c r="Q617" t="s">
        <v>8</v>
      </c>
    </row>
    <row r="618" spans="1:17" x14ac:dyDescent="0.25">
      <c r="A618" t="s">
        <v>8</v>
      </c>
      <c r="B618" t="s">
        <v>8</v>
      </c>
      <c r="C618" t="s">
        <v>8</v>
      </c>
      <c r="D618" t="s">
        <v>8</v>
      </c>
      <c r="E618" t="s">
        <v>8</v>
      </c>
      <c r="F618" t="s">
        <v>8</v>
      </c>
      <c r="I618" t="s">
        <v>8</v>
      </c>
      <c r="J618" t="s">
        <v>8</v>
      </c>
      <c r="K618" t="s">
        <v>8</v>
      </c>
      <c r="L618" t="s">
        <v>8</v>
      </c>
      <c r="M618" t="s">
        <v>8</v>
      </c>
      <c r="N618" t="s">
        <v>8</v>
      </c>
      <c r="P618" t="s">
        <v>8</v>
      </c>
      <c r="Q618" t="s">
        <v>8</v>
      </c>
    </row>
    <row r="619" spans="1:17" x14ac:dyDescent="0.25">
      <c r="A619" t="s">
        <v>8</v>
      </c>
      <c r="B619" t="s">
        <v>8</v>
      </c>
      <c r="C619" t="s">
        <v>8</v>
      </c>
      <c r="D619" t="s">
        <v>8</v>
      </c>
      <c r="E619" t="s">
        <v>8</v>
      </c>
      <c r="F619" t="s">
        <v>8</v>
      </c>
      <c r="I619" t="s">
        <v>8</v>
      </c>
      <c r="J619" t="s">
        <v>8</v>
      </c>
      <c r="K619" t="s">
        <v>8</v>
      </c>
      <c r="L619" t="s">
        <v>8</v>
      </c>
      <c r="M619" t="s">
        <v>8</v>
      </c>
      <c r="N619" t="s">
        <v>8</v>
      </c>
      <c r="P619" t="s">
        <v>8</v>
      </c>
      <c r="Q619" t="s">
        <v>8</v>
      </c>
    </row>
    <row r="620" spans="1:17" x14ac:dyDescent="0.25">
      <c r="A620" t="s">
        <v>8</v>
      </c>
      <c r="B620" t="s">
        <v>8</v>
      </c>
      <c r="C620" t="s">
        <v>8</v>
      </c>
      <c r="D620" t="s">
        <v>8</v>
      </c>
      <c r="E620" t="s">
        <v>8</v>
      </c>
      <c r="F620" t="s">
        <v>8</v>
      </c>
      <c r="I620" t="s">
        <v>8</v>
      </c>
      <c r="J620" t="s">
        <v>8</v>
      </c>
      <c r="K620" t="s">
        <v>8</v>
      </c>
      <c r="L620" t="s">
        <v>8</v>
      </c>
      <c r="M620" t="s">
        <v>8</v>
      </c>
      <c r="N620" t="s">
        <v>8</v>
      </c>
      <c r="P620" t="s">
        <v>8</v>
      </c>
      <c r="Q620" t="s">
        <v>8</v>
      </c>
    </row>
    <row r="621" spans="1:17" x14ac:dyDescent="0.25">
      <c r="A621" t="s">
        <v>8</v>
      </c>
      <c r="B621" t="s">
        <v>8</v>
      </c>
      <c r="C621" t="s">
        <v>8</v>
      </c>
      <c r="D621" t="s">
        <v>8</v>
      </c>
      <c r="E621" t="s">
        <v>8</v>
      </c>
      <c r="F621" t="s">
        <v>8</v>
      </c>
      <c r="I621" t="s">
        <v>8</v>
      </c>
      <c r="J621" t="s">
        <v>8</v>
      </c>
      <c r="K621" t="s">
        <v>8</v>
      </c>
      <c r="L621" t="s">
        <v>8</v>
      </c>
      <c r="M621" t="s">
        <v>8</v>
      </c>
      <c r="N621" t="s">
        <v>8</v>
      </c>
      <c r="P621" t="s">
        <v>8</v>
      </c>
      <c r="Q621" t="s">
        <v>8</v>
      </c>
    </row>
    <row r="622" spans="1:17" x14ac:dyDescent="0.25">
      <c r="A622" t="s">
        <v>8</v>
      </c>
      <c r="B622" t="s">
        <v>8</v>
      </c>
      <c r="C622" t="s">
        <v>8</v>
      </c>
      <c r="D622" t="s">
        <v>8</v>
      </c>
      <c r="E622" t="s">
        <v>8</v>
      </c>
      <c r="F622" t="s">
        <v>8</v>
      </c>
      <c r="I622" t="s">
        <v>8</v>
      </c>
      <c r="J622" t="s">
        <v>8</v>
      </c>
      <c r="K622" t="s">
        <v>8</v>
      </c>
      <c r="L622" t="s">
        <v>8</v>
      </c>
      <c r="M622" t="s">
        <v>8</v>
      </c>
      <c r="N622" t="s">
        <v>8</v>
      </c>
      <c r="P622" t="s">
        <v>8</v>
      </c>
      <c r="Q622" t="s">
        <v>8</v>
      </c>
    </row>
    <row r="623" spans="1:17" x14ac:dyDescent="0.25">
      <c r="A623" t="s">
        <v>8</v>
      </c>
      <c r="B623" t="s">
        <v>8</v>
      </c>
      <c r="C623" t="s">
        <v>8</v>
      </c>
      <c r="D623" t="s">
        <v>8</v>
      </c>
      <c r="E623" t="s">
        <v>8</v>
      </c>
      <c r="F623" t="s">
        <v>8</v>
      </c>
      <c r="I623" t="s">
        <v>8</v>
      </c>
      <c r="J623" t="s">
        <v>8</v>
      </c>
      <c r="K623" t="s">
        <v>8</v>
      </c>
      <c r="L623" t="s">
        <v>8</v>
      </c>
      <c r="M623" t="s">
        <v>8</v>
      </c>
      <c r="N623" t="s">
        <v>8</v>
      </c>
      <c r="P623" t="s">
        <v>8</v>
      </c>
      <c r="Q623" t="s">
        <v>8</v>
      </c>
    </row>
    <row r="624" spans="1:17" x14ac:dyDescent="0.25">
      <c r="A624" t="s">
        <v>8</v>
      </c>
      <c r="B624" t="s">
        <v>8</v>
      </c>
      <c r="C624" t="s">
        <v>8</v>
      </c>
      <c r="D624" t="s">
        <v>8</v>
      </c>
      <c r="E624" t="s">
        <v>8</v>
      </c>
      <c r="F624" t="s">
        <v>8</v>
      </c>
      <c r="I624" t="s">
        <v>8</v>
      </c>
      <c r="J624" t="s">
        <v>8</v>
      </c>
      <c r="K624" t="s">
        <v>8</v>
      </c>
      <c r="L624" t="s">
        <v>8</v>
      </c>
      <c r="M624" t="s">
        <v>8</v>
      </c>
      <c r="N624" t="s">
        <v>8</v>
      </c>
      <c r="P624" t="s">
        <v>8</v>
      </c>
      <c r="Q624" t="s">
        <v>8</v>
      </c>
    </row>
    <row r="625" spans="1:17" x14ac:dyDescent="0.25">
      <c r="A625" t="s">
        <v>8</v>
      </c>
      <c r="B625" t="s">
        <v>8</v>
      </c>
      <c r="C625" t="s">
        <v>8</v>
      </c>
      <c r="D625" t="s">
        <v>8</v>
      </c>
      <c r="E625" t="s">
        <v>8</v>
      </c>
      <c r="F625" t="s">
        <v>8</v>
      </c>
      <c r="I625" t="s">
        <v>8</v>
      </c>
      <c r="J625" t="s">
        <v>8</v>
      </c>
      <c r="K625" t="s">
        <v>8</v>
      </c>
      <c r="L625" t="s">
        <v>8</v>
      </c>
      <c r="M625" t="s">
        <v>8</v>
      </c>
      <c r="N625" t="s">
        <v>8</v>
      </c>
      <c r="P625" t="s">
        <v>8</v>
      </c>
      <c r="Q625" t="s">
        <v>8</v>
      </c>
    </row>
    <row r="626" spans="1:17" x14ac:dyDescent="0.25">
      <c r="A626" t="s">
        <v>8</v>
      </c>
      <c r="B626" t="s">
        <v>8</v>
      </c>
      <c r="C626" t="s">
        <v>8</v>
      </c>
      <c r="D626" t="s">
        <v>8</v>
      </c>
      <c r="E626" t="s">
        <v>8</v>
      </c>
      <c r="F626" t="s">
        <v>8</v>
      </c>
      <c r="I626" t="s">
        <v>8</v>
      </c>
      <c r="J626" t="s">
        <v>8</v>
      </c>
      <c r="K626" t="s">
        <v>8</v>
      </c>
      <c r="L626" t="s">
        <v>8</v>
      </c>
      <c r="M626" t="s">
        <v>8</v>
      </c>
      <c r="N626" t="s">
        <v>8</v>
      </c>
      <c r="P626" t="s">
        <v>8</v>
      </c>
      <c r="Q626" t="s">
        <v>8</v>
      </c>
    </row>
    <row r="627" spans="1:17" x14ac:dyDescent="0.25">
      <c r="A627" t="s">
        <v>8</v>
      </c>
      <c r="B627" t="s">
        <v>8</v>
      </c>
      <c r="C627" t="s">
        <v>8</v>
      </c>
      <c r="D627" t="s">
        <v>8</v>
      </c>
      <c r="E627" t="s">
        <v>8</v>
      </c>
      <c r="F627" t="s">
        <v>8</v>
      </c>
      <c r="I627" t="s">
        <v>8</v>
      </c>
      <c r="J627" t="s">
        <v>8</v>
      </c>
      <c r="K627" t="s">
        <v>8</v>
      </c>
      <c r="L627" t="s">
        <v>8</v>
      </c>
      <c r="M627" t="s">
        <v>8</v>
      </c>
      <c r="N627" t="s">
        <v>8</v>
      </c>
      <c r="P627" t="s">
        <v>8</v>
      </c>
      <c r="Q627" t="s">
        <v>8</v>
      </c>
    </row>
    <row r="628" spans="1:17" x14ac:dyDescent="0.25">
      <c r="A628" t="s">
        <v>8</v>
      </c>
      <c r="B628" t="s">
        <v>8</v>
      </c>
      <c r="C628" t="s">
        <v>8</v>
      </c>
      <c r="D628" t="s">
        <v>8</v>
      </c>
      <c r="E628" t="s">
        <v>8</v>
      </c>
      <c r="F628" t="s">
        <v>8</v>
      </c>
      <c r="I628" t="s">
        <v>8</v>
      </c>
      <c r="J628" t="s">
        <v>8</v>
      </c>
      <c r="K628" t="s">
        <v>8</v>
      </c>
      <c r="L628" t="s">
        <v>8</v>
      </c>
      <c r="M628" t="s">
        <v>8</v>
      </c>
      <c r="N628" t="s">
        <v>8</v>
      </c>
      <c r="P628" t="s">
        <v>8</v>
      </c>
      <c r="Q628" t="s">
        <v>8</v>
      </c>
    </row>
    <row r="629" spans="1:17" x14ac:dyDescent="0.25">
      <c r="A629" t="s">
        <v>8</v>
      </c>
      <c r="B629" t="s">
        <v>8</v>
      </c>
      <c r="C629" t="s">
        <v>8</v>
      </c>
      <c r="D629" t="s">
        <v>8</v>
      </c>
      <c r="E629" t="s">
        <v>8</v>
      </c>
      <c r="F629" t="s">
        <v>8</v>
      </c>
      <c r="I629" t="s">
        <v>8</v>
      </c>
      <c r="J629" t="s">
        <v>8</v>
      </c>
      <c r="K629" t="s">
        <v>8</v>
      </c>
      <c r="L629" t="s">
        <v>8</v>
      </c>
      <c r="M629" t="s">
        <v>8</v>
      </c>
      <c r="N629" t="s">
        <v>8</v>
      </c>
      <c r="P629" t="s">
        <v>8</v>
      </c>
      <c r="Q629" t="s">
        <v>8</v>
      </c>
    </row>
    <row r="630" spans="1:17" x14ac:dyDescent="0.25">
      <c r="A630" t="s">
        <v>8</v>
      </c>
      <c r="B630" t="s">
        <v>8</v>
      </c>
      <c r="C630" t="s">
        <v>8</v>
      </c>
      <c r="D630" t="s">
        <v>8</v>
      </c>
      <c r="E630" t="s">
        <v>8</v>
      </c>
      <c r="F630" t="s">
        <v>8</v>
      </c>
      <c r="I630" t="s">
        <v>8</v>
      </c>
      <c r="J630" t="s">
        <v>8</v>
      </c>
      <c r="K630" t="s">
        <v>8</v>
      </c>
      <c r="L630" t="s">
        <v>8</v>
      </c>
      <c r="M630" t="s">
        <v>8</v>
      </c>
      <c r="N630" t="s">
        <v>8</v>
      </c>
      <c r="P630" t="s">
        <v>8</v>
      </c>
      <c r="Q630" t="s">
        <v>8</v>
      </c>
    </row>
    <row r="631" spans="1:17" x14ac:dyDescent="0.25">
      <c r="A631" t="s">
        <v>8</v>
      </c>
      <c r="B631" t="s">
        <v>8</v>
      </c>
      <c r="C631" t="s">
        <v>8</v>
      </c>
      <c r="D631" t="s">
        <v>8</v>
      </c>
      <c r="E631" t="s">
        <v>8</v>
      </c>
      <c r="F631" t="s">
        <v>8</v>
      </c>
      <c r="I631" t="s">
        <v>8</v>
      </c>
      <c r="J631" t="s">
        <v>8</v>
      </c>
      <c r="K631" t="s">
        <v>8</v>
      </c>
      <c r="L631" t="s">
        <v>8</v>
      </c>
      <c r="M631" t="s">
        <v>8</v>
      </c>
      <c r="N631" t="s">
        <v>8</v>
      </c>
      <c r="P631" t="s">
        <v>8</v>
      </c>
      <c r="Q631" t="s">
        <v>8</v>
      </c>
    </row>
    <row r="632" spans="1:17" x14ac:dyDescent="0.25">
      <c r="A632" t="s">
        <v>8</v>
      </c>
      <c r="B632" t="s">
        <v>8</v>
      </c>
      <c r="C632" t="s">
        <v>8</v>
      </c>
      <c r="D632" t="s">
        <v>8</v>
      </c>
      <c r="E632" t="s">
        <v>8</v>
      </c>
      <c r="F632" t="s">
        <v>8</v>
      </c>
      <c r="I632" t="s">
        <v>8</v>
      </c>
      <c r="J632" t="s">
        <v>8</v>
      </c>
      <c r="K632" t="s">
        <v>8</v>
      </c>
      <c r="L632" t="s">
        <v>8</v>
      </c>
      <c r="M632" t="s">
        <v>8</v>
      </c>
      <c r="N632" t="s">
        <v>8</v>
      </c>
      <c r="P632" t="s">
        <v>8</v>
      </c>
      <c r="Q632" t="s">
        <v>8</v>
      </c>
    </row>
    <row r="633" spans="1:17" x14ac:dyDescent="0.25">
      <c r="A633" t="s">
        <v>8</v>
      </c>
      <c r="B633" t="s">
        <v>8</v>
      </c>
      <c r="C633" t="s">
        <v>8</v>
      </c>
      <c r="D633" t="s">
        <v>8</v>
      </c>
      <c r="E633" t="s">
        <v>8</v>
      </c>
      <c r="F633" t="s">
        <v>8</v>
      </c>
      <c r="I633" t="s">
        <v>8</v>
      </c>
      <c r="J633" t="s">
        <v>8</v>
      </c>
      <c r="K633" t="s">
        <v>8</v>
      </c>
      <c r="L633" t="s">
        <v>8</v>
      </c>
      <c r="M633" t="s">
        <v>8</v>
      </c>
      <c r="N633" t="s">
        <v>8</v>
      </c>
      <c r="P633" t="s">
        <v>8</v>
      </c>
      <c r="Q633" t="s">
        <v>8</v>
      </c>
    </row>
    <row r="634" spans="1:17" x14ac:dyDescent="0.25">
      <c r="A634" t="s">
        <v>8</v>
      </c>
      <c r="B634" t="s">
        <v>8</v>
      </c>
      <c r="C634" t="s">
        <v>8</v>
      </c>
      <c r="D634" t="s">
        <v>8</v>
      </c>
      <c r="E634" t="s">
        <v>8</v>
      </c>
      <c r="F634" t="s">
        <v>8</v>
      </c>
      <c r="I634" t="s">
        <v>8</v>
      </c>
      <c r="J634" t="s">
        <v>8</v>
      </c>
      <c r="K634" t="s">
        <v>8</v>
      </c>
      <c r="L634" t="s">
        <v>8</v>
      </c>
      <c r="M634" t="s">
        <v>8</v>
      </c>
      <c r="N634" t="s">
        <v>8</v>
      </c>
      <c r="P634" t="s">
        <v>8</v>
      </c>
      <c r="Q634" t="s">
        <v>8</v>
      </c>
    </row>
    <row r="635" spans="1:17" x14ac:dyDescent="0.25">
      <c r="A635" t="s">
        <v>8</v>
      </c>
      <c r="B635" t="s">
        <v>8</v>
      </c>
      <c r="C635" t="s">
        <v>8</v>
      </c>
      <c r="D635" t="s">
        <v>8</v>
      </c>
      <c r="E635" t="s">
        <v>8</v>
      </c>
      <c r="F635" t="s">
        <v>8</v>
      </c>
      <c r="I635" t="s">
        <v>8</v>
      </c>
      <c r="J635" t="s">
        <v>8</v>
      </c>
      <c r="K635" t="s">
        <v>8</v>
      </c>
      <c r="L635" t="s">
        <v>8</v>
      </c>
      <c r="M635" t="s">
        <v>8</v>
      </c>
      <c r="N635" t="s">
        <v>8</v>
      </c>
      <c r="P635" t="s">
        <v>8</v>
      </c>
      <c r="Q635" t="s">
        <v>8</v>
      </c>
    </row>
    <row r="636" spans="1:17" x14ac:dyDescent="0.25">
      <c r="A636" t="s">
        <v>8</v>
      </c>
      <c r="B636" t="s">
        <v>8</v>
      </c>
      <c r="C636" t="s">
        <v>8</v>
      </c>
      <c r="D636" t="s">
        <v>8</v>
      </c>
      <c r="E636" t="s">
        <v>8</v>
      </c>
      <c r="F636" t="s">
        <v>8</v>
      </c>
      <c r="I636" t="s">
        <v>8</v>
      </c>
      <c r="J636" t="s">
        <v>8</v>
      </c>
      <c r="K636" t="s">
        <v>8</v>
      </c>
      <c r="L636" t="s">
        <v>8</v>
      </c>
      <c r="M636" t="s">
        <v>8</v>
      </c>
      <c r="N636" t="s">
        <v>8</v>
      </c>
      <c r="P636" t="s">
        <v>8</v>
      </c>
      <c r="Q636" t="s">
        <v>8</v>
      </c>
    </row>
    <row r="637" spans="1:17" x14ac:dyDescent="0.25">
      <c r="A637" t="s">
        <v>8</v>
      </c>
      <c r="B637" t="s">
        <v>8</v>
      </c>
      <c r="C637" t="s">
        <v>8</v>
      </c>
      <c r="D637" t="s">
        <v>8</v>
      </c>
      <c r="E637" t="s">
        <v>8</v>
      </c>
      <c r="F637" t="s">
        <v>8</v>
      </c>
      <c r="I637" t="s">
        <v>8</v>
      </c>
      <c r="J637" t="s">
        <v>8</v>
      </c>
      <c r="K637" t="s">
        <v>8</v>
      </c>
      <c r="L637" t="s">
        <v>8</v>
      </c>
      <c r="M637" t="s">
        <v>8</v>
      </c>
      <c r="N637" t="s">
        <v>8</v>
      </c>
      <c r="P637" t="s">
        <v>8</v>
      </c>
      <c r="Q637" t="s">
        <v>8</v>
      </c>
    </row>
    <row r="638" spans="1:17" x14ac:dyDescent="0.25">
      <c r="A638" t="s">
        <v>8</v>
      </c>
      <c r="B638" t="s">
        <v>8</v>
      </c>
      <c r="C638" t="s">
        <v>8</v>
      </c>
      <c r="D638" t="s">
        <v>8</v>
      </c>
      <c r="E638" t="s">
        <v>8</v>
      </c>
      <c r="F638" t="s">
        <v>8</v>
      </c>
      <c r="I638" t="s">
        <v>8</v>
      </c>
      <c r="J638" t="s">
        <v>8</v>
      </c>
      <c r="K638" t="s">
        <v>8</v>
      </c>
      <c r="L638" t="s">
        <v>8</v>
      </c>
      <c r="M638" t="s">
        <v>8</v>
      </c>
      <c r="N638" t="s">
        <v>8</v>
      </c>
      <c r="P638" t="s">
        <v>8</v>
      </c>
      <c r="Q638" t="s">
        <v>8</v>
      </c>
    </row>
    <row r="639" spans="1:17" x14ac:dyDescent="0.25">
      <c r="A639" t="s">
        <v>8</v>
      </c>
      <c r="B639" t="s">
        <v>8</v>
      </c>
      <c r="C639" t="s">
        <v>8</v>
      </c>
      <c r="D639" t="s">
        <v>8</v>
      </c>
      <c r="E639" t="s">
        <v>8</v>
      </c>
      <c r="F639" t="s">
        <v>8</v>
      </c>
      <c r="I639" t="s">
        <v>8</v>
      </c>
      <c r="J639" t="s">
        <v>8</v>
      </c>
      <c r="K639" t="s">
        <v>8</v>
      </c>
      <c r="L639" t="s">
        <v>8</v>
      </c>
      <c r="M639" t="s">
        <v>8</v>
      </c>
      <c r="N639" t="s">
        <v>8</v>
      </c>
      <c r="P639" t="s">
        <v>8</v>
      </c>
      <c r="Q639" t="s">
        <v>8</v>
      </c>
    </row>
    <row r="640" spans="1:17" x14ac:dyDescent="0.25">
      <c r="A640" t="s">
        <v>8</v>
      </c>
      <c r="B640" t="s">
        <v>8</v>
      </c>
      <c r="C640" t="s">
        <v>8</v>
      </c>
      <c r="D640" t="s">
        <v>8</v>
      </c>
      <c r="E640" t="s">
        <v>8</v>
      </c>
      <c r="F640" t="s">
        <v>8</v>
      </c>
      <c r="I640" t="s">
        <v>8</v>
      </c>
      <c r="J640" t="s">
        <v>8</v>
      </c>
      <c r="K640" t="s">
        <v>8</v>
      </c>
      <c r="L640" t="s">
        <v>8</v>
      </c>
      <c r="M640" t="s">
        <v>8</v>
      </c>
      <c r="N640" t="s">
        <v>8</v>
      </c>
      <c r="P640" t="s">
        <v>8</v>
      </c>
      <c r="Q640" t="s">
        <v>8</v>
      </c>
    </row>
    <row r="641" spans="1:17" x14ac:dyDescent="0.25">
      <c r="A641" t="s">
        <v>8</v>
      </c>
      <c r="B641" t="s">
        <v>8</v>
      </c>
      <c r="C641" t="s">
        <v>8</v>
      </c>
      <c r="D641" t="s">
        <v>8</v>
      </c>
      <c r="E641" t="s">
        <v>8</v>
      </c>
      <c r="F641" t="s">
        <v>8</v>
      </c>
      <c r="I641" t="s">
        <v>8</v>
      </c>
      <c r="J641" t="s">
        <v>8</v>
      </c>
      <c r="K641" t="s">
        <v>8</v>
      </c>
      <c r="L641" t="s">
        <v>8</v>
      </c>
      <c r="M641" t="s">
        <v>8</v>
      </c>
      <c r="N641" t="s">
        <v>8</v>
      </c>
      <c r="P641" t="s">
        <v>8</v>
      </c>
      <c r="Q641" t="s">
        <v>8</v>
      </c>
    </row>
    <row r="642" spans="1:17" x14ac:dyDescent="0.25">
      <c r="A642" t="s">
        <v>8</v>
      </c>
      <c r="B642" t="s">
        <v>8</v>
      </c>
      <c r="C642" t="s">
        <v>8</v>
      </c>
      <c r="D642" t="s">
        <v>8</v>
      </c>
      <c r="E642" t="s">
        <v>8</v>
      </c>
      <c r="F642" t="s">
        <v>8</v>
      </c>
      <c r="I642" t="s">
        <v>8</v>
      </c>
      <c r="J642" t="s">
        <v>8</v>
      </c>
      <c r="K642" t="s">
        <v>8</v>
      </c>
      <c r="L642" t="s">
        <v>8</v>
      </c>
      <c r="M642" t="s">
        <v>8</v>
      </c>
      <c r="N642" t="s">
        <v>8</v>
      </c>
      <c r="P642" t="s">
        <v>8</v>
      </c>
      <c r="Q642" t="s">
        <v>8</v>
      </c>
    </row>
    <row r="643" spans="1:17" x14ac:dyDescent="0.25">
      <c r="A643" t="s">
        <v>8</v>
      </c>
      <c r="B643" t="s">
        <v>8</v>
      </c>
      <c r="C643" t="s">
        <v>8</v>
      </c>
      <c r="D643" t="s">
        <v>8</v>
      </c>
      <c r="E643" t="s">
        <v>8</v>
      </c>
      <c r="F643" t="s">
        <v>8</v>
      </c>
      <c r="I643" t="s">
        <v>8</v>
      </c>
      <c r="J643" t="s">
        <v>8</v>
      </c>
      <c r="K643" t="s">
        <v>8</v>
      </c>
      <c r="L643" t="s">
        <v>8</v>
      </c>
      <c r="M643" t="s">
        <v>8</v>
      </c>
      <c r="N643" t="s">
        <v>8</v>
      </c>
      <c r="P643" t="s">
        <v>8</v>
      </c>
      <c r="Q643" t="s">
        <v>8</v>
      </c>
    </row>
    <row r="644" spans="1:17" x14ac:dyDescent="0.25">
      <c r="A644" t="s">
        <v>8</v>
      </c>
      <c r="B644" t="s">
        <v>8</v>
      </c>
      <c r="C644" t="s">
        <v>8</v>
      </c>
      <c r="D644" t="s">
        <v>8</v>
      </c>
      <c r="E644" t="s">
        <v>8</v>
      </c>
      <c r="F644" t="s">
        <v>8</v>
      </c>
      <c r="I644" t="s">
        <v>8</v>
      </c>
      <c r="J644" t="s">
        <v>8</v>
      </c>
      <c r="K644" t="s">
        <v>8</v>
      </c>
      <c r="L644" t="s">
        <v>8</v>
      </c>
      <c r="M644" t="s">
        <v>8</v>
      </c>
      <c r="N644" t="s">
        <v>8</v>
      </c>
      <c r="P644" t="s">
        <v>8</v>
      </c>
      <c r="Q644" t="s">
        <v>8</v>
      </c>
    </row>
    <row r="645" spans="1:17" x14ac:dyDescent="0.25">
      <c r="A645" t="s">
        <v>8</v>
      </c>
      <c r="B645" t="s">
        <v>8</v>
      </c>
      <c r="C645" t="s">
        <v>8</v>
      </c>
      <c r="D645" t="s">
        <v>8</v>
      </c>
      <c r="E645" t="s">
        <v>8</v>
      </c>
      <c r="F645" t="s">
        <v>8</v>
      </c>
      <c r="I645" t="s">
        <v>8</v>
      </c>
      <c r="J645" t="s">
        <v>8</v>
      </c>
      <c r="K645" t="s">
        <v>8</v>
      </c>
      <c r="L645" t="s">
        <v>8</v>
      </c>
      <c r="M645" t="s">
        <v>8</v>
      </c>
      <c r="N645" t="s">
        <v>8</v>
      </c>
      <c r="P645" t="s">
        <v>8</v>
      </c>
      <c r="Q645" t="s">
        <v>8</v>
      </c>
    </row>
    <row r="646" spans="1:17" x14ac:dyDescent="0.25">
      <c r="A646" t="s">
        <v>8</v>
      </c>
      <c r="B646" t="s">
        <v>8</v>
      </c>
      <c r="C646" t="s">
        <v>8</v>
      </c>
      <c r="D646" t="s">
        <v>8</v>
      </c>
      <c r="E646" t="s">
        <v>8</v>
      </c>
      <c r="F646" t="s">
        <v>8</v>
      </c>
      <c r="I646" t="s">
        <v>8</v>
      </c>
      <c r="J646" t="s">
        <v>8</v>
      </c>
      <c r="K646" t="s">
        <v>8</v>
      </c>
      <c r="L646" t="s">
        <v>8</v>
      </c>
      <c r="M646" t="s">
        <v>8</v>
      </c>
      <c r="N646" t="s">
        <v>8</v>
      </c>
      <c r="P646" t="s">
        <v>8</v>
      </c>
      <c r="Q646" t="s">
        <v>8</v>
      </c>
    </row>
    <row r="647" spans="1:17" x14ac:dyDescent="0.25">
      <c r="A647" t="s">
        <v>8</v>
      </c>
      <c r="B647" t="s">
        <v>8</v>
      </c>
      <c r="C647" t="s">
        <v>8</v>
      </c>
      <c r="D647" t="s">
        <v>8</v>
      </c>
      <c r="E647" t="s">
        <v>8</v>
      </c>
      <c r="F647" t="s">
        <v>8</v>
      </c>
      <c r="I647" t="s">
        <v>8</v>
      </c>
      <c r="J647" t="s">
        <v>8</v>
      </c>
      <c r="K647" t="s">
        <v>8</v>
      </c>
      <c r="L647" t="s">
        <v>8</v>
      </c>
      <c r="M647" t="s">
        <v>8</v>
      </c>
      <c r="N647" t="s">
        <v>8</v>
      </c>
      <c r="P647" t="s">
        <v>8</v>
      </c>
      <c r="Q647" t="s">
        <v>8</v>
      </c>
    </row>
    <row r="648" spans="1:17" x14ac:dyDescent="0.25">
      <c r="A648" t="s">
        <v>8</v>
      </c>
      <c r="B648" t="s">
        <v>8</v>
      </c>
      <c r="C648" t="s">
        <v>8</v>
      </c>
      <c r="D648" t="s">
        <v>8</v>
      </c>
      <c r="E648" t="s">
        <v>8</v>
      </c>
      <c r="F648" t="s">
        <v>8</v>
      </c>
      <c r="I648" t="s">
        <v>8</v>
      </c>
      <c r="J648" t="s">
        <v>8</v>
      </c>
      <c r="K648" t="s">
        <v>8</v>
      </c>
      <c r="L648" t="s">
        <v>8</v>
      </c>
      <c r="M648" t="s">
        <v>8</v>
      </c>
      <c r="N648" t="s">
        <v>8</v>
      </c>
      <c r="P648" t="s">
        <v>8</v>
      </c>
      <c r="Q648" t="s">
        <v>8</v>
      </c>
    </row>
    <row r="649" spans="1:17" x14ac:dyDescent="0.25">
      <c r="A649" t="s">
        <v>8</v>
      </c>
      <c r="B649" t="s">
        <v>8</v>
      </c>
      <c r="C649" t="s">
        <v>8</v>
      </c>
      <c r="D649" t="s">
        <v>8</v>
      </c>
      <c r="E649" t="s">
        <v>8</v>
      </c>
      <c r="F649" t="s">
        <v>8</v>
      </c>
      <c r="I649" t="s">
        <v>8</v>
      </c>
      <c r="J649" t="s">
        <v>8</v>
      </c>
      <c r="K649" t="s">
        <v>8</v>
      </c>
      <c r="L649" t="s">
        <v>8</v>
      </c>
      <c r="M649" t="s">
        <v>8</v>
      </c>
      <c r="N649" t="s">
        <v>8</v>
      </c>
      <c r="P649" t="s">
        <v>8</v>
      </c>
      <c r="Q649" t="s">
        <v>8</v>
      </c>
    </row>
    <row r="650" spans="1:17" x14ac:dyDescent="0.25">
      <c r="A650" t="s">
        <v>8</v>
      </c>
      <c r="B650" t="s">
        <v>8</v>
      </c>
      <c r="C650" t="s">
        <v>8</v>
      </c>
      <c r="D650" t="s">
        <v>8</v>
      </c>
      <c r="E650" t="s">
        <v>8</v>
      </c>
      <c r="F650" t="s">
        <v>8</v>
      </c>
      <c r="I650" t="s">
        <v>8</v>
      </c>
      <c r="J650" t="s">
        <v>8</v>
      </c>
      <c r="K650" t="s">
        <v>8</v>
      </c>
      <c r="L650" t="s">
        <v>8</v>
      </c>
      <c r="M650" t="s">
        <v>8</v>
      </c>
      <c r="N650" t="s">
        <v>8</v>
      </c>
      <c r="P650" t="s">
        <v>8</v>
      </c>
      <c r="Q650" t="s">
        <v>8</v>
      </c>
    </row>
    <row r="651" spans="1:17" x14ac:dyDescent="0.25">
      <c r="A651" t="s">
        <v>8</v>
      </c>
      <c r="B651" t="s">
        <v>8</v>
      </c>
      <c r="C651" t="s">
        <v>8</v>
      </c>
      <c r="D651" t="s">
        <v>8</v>
      </c>
      <c r="E651" t="s">
        <v>8</v>
      </c>
      <c r="F651" t="s">
        <v>8</v>
      </c>
      <c r="I651" t="s">
        <v>8</v>
      </c>
      <c r="J651" t="s">
        <v>8</v>
      </c>
      <c r="K651" t="s">
        <v>8</v>
      </c>
      <c r="L651" t="s">
        <v>8</v>
      </c>
      <c r="M651" t="s">
        <v>8</v>
      </c>
      <c r="N651" t="s">
        <v>8</v>
      </c>
      <c r="P651" t="s">
        <v>8</v>
      </c>
      <c r="Q651" t="s">
        <v>8</v>
      </c>
    </row>
    <row r="652" spans="1:17" x14ac:dyDescent="0.25">
      <c r="A652" t="s">
        <v>8</v>
      </c>
      <c r="B652" t="s">
        <v>8</v>
      </c>
      <c r="C652" t="s">
        <v>8</v>
      </c>
      <c r="D652" t="s">
        <v>8</v>
      </c>
      <c r="E652" t="s">
        <v>8</v>
      </c>
      <c r="F652" t="s">
        <v>8</v>
      </c>
      <c r="I652" t="s">
        <v>8</v>
      </c>
      <c r="J652" t="s">
        <v>8</v>
      </c>
      <c r="K652" t="s">
        <v>8</v>
      </c>
      <c r="L652" t="s">
        <v>8</v>
      </c>
      <c r="M652" t="s">
        <v>8</v>
      </c>
      <c r="N652" t="s">
        <v>8</v>
      </c>
      <c r="P652" t="s">
        <v>8</v>
      </c>
      <c r="Q652" t="s">
        <v>8</v>
      </c>
    </row>
    <row r="653" spans="1:17" x14ac:dyDescent="0.25">
      <c r="A653" t="s">
        <v>8</v>
      </c>
      <c r="B653" t="s">
        <v>8</v>
      </c>
      <c r="C653" t="s">
        <v>8</v>
      </c>
      <c r="D653" t="s">
        <v>8</v>
      </c>
      <c r="E653" t="s">
        <v>8</v>
      </c>
      <c r="F653" t="s">
        <v>8</v>
      </c>
      <c r="I653" t="s">
        <v>8</v>
      </c>
      <c r="J653" t="s">
        <v>8</v>
      </c>
      <c r="K653" t="s">
        <v>8</v>
      </c>
      <c r="L653" t="s">
        <v>8</v>
      </c>
      <c r="M653" t="s">
        <v>8</v>
      </c>
      <c r="N653" t="s">
        <v>8</v>
      </c>
      <c r="P653" t="s">
        <v>8</v>
      </c>
      <c r="Q653" t="s">
        <v>8</v>
      </c>
    </row>
    <row r="654" spans="1:17" x14ac:dyDescent="0.25">
      <c r="A654" t="s">
        <v>8</v>
      </c>
      <c r="B654" t="s">
        <v>8</v>
      </c>
      <c r="C654" t="s">
        <v>8</v>
      </c>
      <c r="D654" t="s">
        <v>8</v>
      </c>
      <c r="E654" t="s">
        <v>8</v>
      </c>
      <c r="F654" t="s">
        <v>8</v>
      </c>
      <c r="I654" t="s">
        <v>8</v>
      </c>
      <c r="J654" t="s">
        <v>8</v>
      </c>
      <c r="K654" t="s">
        <v>8</v>
      </c>
      <c r="L654" t="s">
        <v>8</v>
      </c>
      <c r="M654" t="s">
        <v>8</v>
      </c>
      <c r="N654" t="s">
        <v>8</v>
      </c>
      <c r="P654" t="s">
        <v>8</v>
      </c>
      <c r="Q654" t="s">
        <v>8</v>
      </c>
    </row>
    <row r="655" spans="1:17" x14ac:dyDescent="0.25">
      <c r="A655" t="s">
        <v>8</v>
      </c>
      <c r="B655" t="s">
        <v>8</v>
      </c>
      <c r="C655" t="s">
        <v>8</v>
      </c>
      <c r="D655" t="s">
        <v>8</v>
      </c>
      <c r="E655" t="s">
        <v>8</v>
      </c>
      <c r="F655" t="s">
        <v>8</v>
      </c>
      <c r="I655" t="s">
        <v>8</v>
      </c>
      <c r="J655" t="s">
        <v>8</v>
      </c>
      <c r="K655" t="s">
        <v>8</v>
      </c>
      <c r="L655" t="s">
        <v>8</v>
      </c>
      <c r="M655" t="s">
        <v>8</v>
      </c>
      <c r="N655" t="s">
        <v>8</v>
      </c>
      <c r="P655" t="s">
        <v>8</v>
      </c>
      <c r="Q655" t="s">
        <v>8</v>
      </c>
    </row>
    <row r="656" spans="1:17" x14ac:dyDescent="0.25">
      <c r="A656" t="s">
        <v>8</v>
      </c>
      <c r="B656" t="s">
        <v>8</v>
      </c>
      <c r="C656" t="s">
        <v>8</v>
      </c>
      <c r="D656" t="s">
        <v>8</v>
      </c>
      <c r="E656" t="s">
        <v>8</v>
      </c>
      <c r="F656" t="s">
        <v>8</v>
      </c>
      <c r="I656" t="s">
        <v>8</v>
      </c>
      <c r="J656" t="s">
        <v>8</v>
      </c>
      <c r="K656" t="s">
        <v>8</v>
      </c>
      <c r="L656" t="s">
        <v>8</v>
      </c>
      <c r="M656" t="s">
        <v>8</v>
      </c>
      <c r="N656" t="s">
        <v>8</v>
      </c>
      <c r="P656" t="s">
        <v>8</v>
      </c>
      <c r="Q656" t="s">
        <v>8</v>
      </c>
    </row>
    <row r="657" spans="1:17" x14ac:dyDescent="0.25">
      <c r="A657" t="s">
        <v>8</v>
      </c>
      <c r="B657" t="s">
        <v>8</v>
      </c>
      <c r="C657" t="s">
        <v>8</v>
      </c>
      <c r="D657" t="s">
        <v>8</v>
      </c>
      <c r="E657" t="s">
        <v>8</v>
      </c>
      <c r="F657" t="s">
        <v>8</v>
      </c>
      <c r="I657" t="s">
        <v>8</v>
      </c>
      <c r="J657" t="s">
        <v>8</v>
      </c>
      <c r="K657" t="s">
        <v>8</v>
      </c>
      <c r="L657" t="s">
        <v>8</v>
      </c>
      <c r="M657" t="s">
        <v>8</v>
      </c>
      <c r="N657" t="s">
        <v>8</v>
      </c>
      <c r="P657" t="s">
        <v>8</v>
      </c>
      <c r="Q657" t="s">
        <v>8</v>
      </c>
    </row>
    <row r="658" spans="1:17" x14ac:dyDescent="0.25">
      <c r="A658" t="s">
        <v>8</v>
      </c>
      <c r="B658" t="s">
        <v>8</v>
      </c>
      <c r="C658" t="s">
        <v>8</v>
      </c>
      <c r="D658" t="s">
        <v>8</v>
      </c>
      <c r="E658" t="s">
        <v>8</v>
      </c>
      <c r="F658" t="s">
        <v>8</v>
      </c>
      <c r="I658" t="s">
        <v>8</v>
      </c>
      <c r="J658" t="s">
        <v>8</v>
      </c>
      <c r="K658" t="s">
        <v>8</v>
      </c>
      <c r="L658" t="s">
        <v>8</v>
      </c>
      <c r="M658" t="s">
        <v>8</v>
      </c>
      <c r="N658" t="s">
        <v>8</v>
      </c>
      <c r="P658" t="s">
        <v>8</v>
      </c>
      <c r="Q658" t="s">
        <v>8</v>
      </c>
    </row>
    <row r="659" spans="1:17" x14ac:dyDescent="0.25">
      <c r="A659" t="s">
        <v>8</v>
      </c>
      <c r="B659" t="s">
        <v>8</v>
      </c>
      <c r="C659" t="s">
        <v>8</v>
      </c>
      <c r="D659" t="s">
        <v>8</v>
      </c>
      <c r="E659" t="s">
        <v>8</v>
      </c>
      <c r="F659" t="s">
        <v>8</v>
      </c>
      <c r="I659" t="s">
        <v>8</v>
      </c>
      <c r="J659" t="s">
        <v>8</v>
      </c>
      <c r="K659" t="s">
        <v>8</v>
      </c>
      <c r="L659" t="s">
        <v>8</v>
      </c>
      <c r="M659" t="s">
        <v>8</v>
      </c>
      <c r="N659" t="s">
        <v>8</v>
      </c>
      <c r="P659" t="s">
        <v>8</v>
      </c>
      <c r="Q659" t="s">
        <v>8</v>
      </c>
    </row>
    <row r="660" spans="1:17" x14ac:dyDescent="0.25">
      <c r="A660" t="s">
        <v>8</v>
      </c>
      <c r="B660" t="s">
        <v>8</v>
      </c>
      <c r="C660" t="s">
        <v>8</v>
      </c>
      <c r="D660" t="s">
        <v>8</v>
      </c>
      <c r="E660" t="s">
        <v>8</v>
      </c>
      <c r="F660" t="s">
        <v>8</v>
      </c>
      <c r="I660" t="s">
        <v>8</v>
      </c>
      <c r="J660" t="s">
        <v>8</v>
      </c>
      <c r="K660" t="s">
        <v>8</v>
      </c>
      <c r="L660" t="s">
        <v>8</v>
      </c>
      <c r="M660" t="s">
        <v>8</v>
      </c>
      <c r="N660" t="s">
        <v>8</v>
      </c>
      <c r="P660" t="s">
        <v>8</v>
      </c>
      <c r="Q660" t="s">
        <v>8</v>
      </c>
    </row>
    <row r="661" spans="1:17" x14ac:dyDescent="0.25">
      <c r="A661" t="s">
        <v>8</v>
      </c>
      <c r="B661" t="s">
        <v>8</v>
      </c>
      <c r="C661" t="s">
        <v>8</v>
      </c>
      <c r="D661" t="s">
        <v>8</v>
      </c>
      <c r="E661" t="s">
        <v>8</v>
      </c>
      <c r="F661" t="s">
        <v>8</v>
      </c>
      <c r="I661" t="s">
        <v>8</v>
      </c>
      <c r="J661" t="s">
        <v>8</v>
      </c>
      <c r="K661" t="s">
        <v>8</v>
      </c>
      <c r="L661" t="s">
        <v>8</v>
      </c>
      <c r="M661" t="s">
        <v>8</v>
      </c>
      <c r="N661" t="s">
        <v>8</v>
      </c>
      <c r="P661" t="s">
        <v>8</v>
      </c>
      <c r="Q661" t="s">
        <v>8</v>
      </c>
    </row>
    <row r="662" spans="1:17" x14ac:dyDescent="0.25">
      <c r="A662" t="s">
        <v>8</v>
      </c>
      <c r="B662" t="s">
        <v>8</v>
      </c>
      <c r="C662" t="s">
        <v>8</v>
      </c>
      <c r="D662" t="s">
        <v>8</v>
      </c>
      <c r="E662" t="s">
        <v>8</v>
      </c>
      <c r="F662" t="s">
        <v>8</v>
      </c>
      <c r="I662" t="s">
        <v>8</v>
      </c>
      <c r="J662" t="s">
        <v>8</v>
      </c>
      <c r="K662" t="s">
        <v>8</v>
      </c>
      <c r="L662" t="s">
        <v>8</v>
      </c>
      <c r="M662" t="s">
        <v>8</v>
      </c>
      <c r="N662" t="s">
        <v>8</v>
      </c>
      <c r="P662" t="s">
        <v>8</v>
      </c>
      <c r="Q662" t="s">
        <v>8</v>
      </c>
    </row>
    <row r="663" spans="1:17" x14ac:dyDescent="0.25">
      <c r="P663" t="s">
        <v>8</v>
      </c>
      <c r="Q663" t="s">
        <v>8</v>
      </c>
    </row>
    <row r="664" spans="1:17" x14ac:dyDescent="0.25">
      <c r="P664" t="s">
        <v>8</v>
      </c>
      <c r="Q664" t="s">
        <v>8</v>
      </c>
    </row>
    <row r="665" spans="1:17" x14ac:dyDescent="0.25">
      <c r="A665" t="s">
        <v>8</v>
      </c>
      <c r="B665" t="s">
        <v>8</v>
      </c>
      <c r="C665" t="s">
        <v>8</v>
      </c>
      <c r="D665" t="s">
        <v>8</v>
      </c>
      <c r="E665" t="s">
        <v>8</v>
      </c>
      <c r="F665" t="s">
        <v>8</v>
      </c>
      <c r="I665" t="s">
        <v>8</v>
      </c>
      <c r="J665" t="s">
        <v>8</v>
      </c>
      <c r="K665" t="s">
        <v>8</v>
      </c>
      <c r="L665" t="s">
        <v>8</v>
      </c>
      <c r="M665" t="s">
        <v>8</v>
      </c>
      <c r="N665" t="s">
        <v>8</v>
      </c>
      <c r="P665" t="s">
        <v>8</v>
      </c>
      <c r="Q665" t="s">
        <v>8</v>
      </c>
    </row>
    <row r="666" spans="1:17" x14ac:dyDescent="0.25">
      <c r="A666" t="s">
        <v>8</v>
      </c>
      <c r="B666" t="s">
        <v>8</v>
      </c>
      <c r="C666" t="s">
        <v>8</v>
      </c>
      <c r="D666" t="s">
        <v>8</v>
      </c>
      <c r="E666" t="s">
        <v>8</v>
      </c>
      <c r="F666" t="s">
        <v>8</v>
      </c>
      <c r="I666" t="s">
        <v>8</v>
      </c>
      <c r="J666" t="s">
        <v>8</v>
      </c>
      <c r="K666" t="s">
        <v>8</v>
      </c>
      <c r="L666" t="s">
        <v>8</v>
      </c>
      <c r="M666" t="s">
        <v>8</v>
      </c>
      <c r="N666" t="s">
        <v>8</v>
      </c>
      <c r="P666" t="s">
        <v>8</v>
      </c>
      <c r="Q666" t="s">
        <v>8</v>
      </c>
    </row>
    <row r="667" spans="1:17" x14ac:dyDescent="0.25">
      <c r="A667" t="s">
        <v>8</v>
      </c>
      <c r="B667" t="s">
        <v>8</v>
      </c>
      <c r="C667" t="s">
        <v>8</v>
      </c>
      <c r="D667" t="s">
        <v>8</v>
      </c>
      <c r="E667" t="s">
        <v>8</v>
      </c>
      <c r="F667" t="s">
        <v>8</v>
      </c>
      <c r="I667" t="s">
        <v>8</v>
      </c>
      <c r="J667" t="s">
        <v>8</v>
      </c>
      <c r="K667" t="s">
        <v>8</v>
      </c>
      <c r="L667" t="s">
        <v>8</v>
      </c>
      <c r="M667" t="s">
        <v>8</v>
      </c>
      <c r="N667" t="s">
        <v>8</v>
      </c>
      <c r="P667" t="s">
        <v>8</v>
      </c>
      <c r="Q667" t="s">
        <v>8</v>
      </c>
    </row>
    <row r="668" spans="1:17" x14ac:dyDescent="0.25">
      <c r="A668" t="s">
        <v>8</v>
      </c>
      <c r="B668" t="s">
        <v>8</v>
      </c>
      <c r="C668" t="s">
        <v>8</v>
      </c>
      <c r="D668" t="s">
        <v>8</v>
      </c>
      <c r="E668" t="s">
        <v>8</v>
      </c>
      <c r="F668" t="s">
        <v>8</v>
      </c>
      <c r="I668" t="s">
        <v>8</v>
      </c>
      <c r="J668" t="s">
        <v>8</v>
      </c>
      <c r="K668" t="s">
        <v>8</v>
      </c>
      <c r="L668" t="s">
        <v>8</v>
      </c>
      <c r="M668" t="s">
        <v>8</v>
      </c>
      <c r="N668" t="s">
        <v>8</v>
      </c>
      <c r="P668" t="s">
        <v>8</v>
      </c>
      <c r="Q668" t="s">
        <v>8</v>
      </c>
    </row>
    <row r="669" spans="1:17" x14ac:dyDescent="0.25">
      <c r="A669" t="s">
        <v>8</v>
      </c>
      <c r="B669" t="s">
        <v>8</v>
      </c>
      <c r="C669" t="s">
        <v>8</v>
      </c>
      <c r="D669" t="s">
        <v>8</v>
      </c>
      <c r="E669" t="s">
        <v>8</v>
      </c>
      <c r="F669" t="s">
        <v>8</v>
      </c>
      <c r="I669" t="s">
        <v>8</v>
      </c>
      <c r="J669" t="s">
        <v>8</v>
      </c>
      <c r="K669" t="s">
        <v>8</v>
      </c>
      <c r="L669" t="s">
        <v>8</v>
      </c>
      <c r="M669" t="s">
        <v>8</v>
      </c>
      <c r="N669" t="s">
        <v>8</v>
      </c>
      <c r="P669" t="s">
        <v>8</v>
      </c>
      <c r="Q669" t="s">
        <v>8</v>
      </c>
    </row>
    <row r="670" spans="1:17" x14ac:dyDescent="0.25">
      <c r="A670" t="s">
        <v>8</v>
      </c>
      <c r="B670" t="s">
        <v>8</v>
      </c>
      <c r="C670" t="s">
        <v>8</v>
      </c>
      <c r="D670" t="s">
        <v>8</v>
      </c>
      <c r="E670" t="s">
        <v>8</v>
      </c>
      <c r="F670" t="s">
        <v>8</v>
      </c>
      <c r="I670" t="s">
        <v>8</v>
      </c>
      <c r="J670" t="s">
        <v>8</v>
      </c>
      <c r="K670" t="s">
        <v>8</v>
      </c>
      <c r="L670" t="s">
        <v>8</v>
      </c>
      <c r="M670" t="s">
        <v>8</v>
      </c>
      <c r="N670" t="s">
        <v>8</v>
      </c>
      <c r="P670" t="s">
        <v>8</v>
      </c>
      <c r="Q670" t="s">
        <v>8</v>
      </c>
    </row>
    <row r="671" spans="1:17" x14ac:dyDescent="0.25">
      <c r="A671" t="s">
        <v>8</v>
      </c>
      <c r="B671" t="s">
        <v>8</v>
      </c>
      <c r="C671" t="s">
        <v>8</v>
      </c>
      <c r="D671" t="s">
        <v>8</v>
      </c>
      <c r="E671" t="s">
        <v>8</v>
      </c>
      <c r="F671" t="s">
        <v>8</v>
      </c>
      <c r="I671" t="s">
        <v>8</v>
      </c>
      <c r="J671" t="s">
        <v>8</v>
      </c>
      <c r="K671" t="s">
        <v>8</v>
      </c>
      <c r="L671" t="s">
        <v>8</v>
      </c>
      <c r="M671" t="s">
        <v>8</v>
      </c>
      <c r="N671" t="s">
        <v>8</v>
      </c>
      <c r="P671" t="s">
        <v>8</v>
      </c>
      <c r="Q671" t="s">
        <v>8</v>
      </c>
    </row>
    <row r="672" spans="1:17" x14ac:dyDescent="0.25">
      <c r="A672" t="s">
        <v>8</v>
      </c>
      <c r="B672" t="s">
        <v>8</v>
      </c>
      <c r="C672" t="s">
        <v>8</v>
      </c>
      <c r="D672" t="s">
        <v>8</v>
      </c>
      <c r="E672" t="s">
        <v>8</v>
      </c>
      <c r="F672" t="s">
        <v>8</v>
      </c>
      <c r="I672" t="s">
        <v>8</v>
      </c>
      <c r="J672" t="s">
        <v>8</v>
      </c>
      <c r="K672" t="s">
        <v>8</v>
      </c>
      <c r="L672" t="s">
        <v>8</v>
      </c>
      <c r="M672" t="s">
        <v>8</v>
      </c>
      <c r="N672" t="s">
        <v>8</v>
      </c>
      <c r="P672" t="s">
        <v>8</v>
      </c>
      <c r="Q672" t="s">
        <v>8</v>
      </c>
    </row>
    <row r="673" spans="1:17" x14ac:dyDescent="0.25">
      <c r="A673" t="s">
        <v>8</v>
      </c>
      <c r="B673" t="s">
        <v>8</v>
      </c>
      <c r="C673" t="s">
        <v>8</v>
      </c>
      <c r="D673" t="s">
        <v>8</v>
      </c>
      <c r="E673" t="s">
        <v>8</v>
      </c>
      <c r="F673" t="s">
        <v>8</v>
      </c>
      <c r="I673" t="s">
        <v>8</v>
      </c>
      <c r="J673" t="s">
        <v>8</v>
      </c>
      <c r="K673" t="s">
        <v>8</v>
      </c>
      <c r="L673" t="s">
        <v>8</v>
      </c>
      <c r="M673" t="s">
        <v>8</v>
      </c>
      <c r="N673" t="s">
        <v>8</v>
      </c>
      <c r="P673" t="s">
        <v>8</v>
      </c>
      <c r="Q673" t="s">
        <v>8</v>
      </c>
    </row>
    <row r="674" spans="1:17" x14ac:dyDescent="0.25">
      <c r="A674" t="s">
        <v>8</v>
      </c>
      <c r="B674" t="s">
        <v>8</v>
      </c>
      <c r="C674" t="s">
        <v>8</v>
      </c>
      <c r="D674" t="s">
        <v>8</v>
      </c>
      <c r="E674" t="s">
        <v>8</v>
      </c>
      <c r="F674" t="s">
        <v>8</v>
      </c>
      <c r="I674" t="s">
        <v>8</v>
      </c>
      <c r="J674" t="s">
        <v>8</v>
      </c>
      <c r="K674" t="s">
        <v>8</v>
      </c>
      <c r="L674" t="s">
        <v>8</v>
      </c>
      <c r="M674" t="s">
        <v>8</v>
      </c>
      <c r="N674" t="s">
        <v>8</v>
      </c>
      <c r="P674" t="s">
        <v>8</v>
      </c>
      <c r="Q674" t="s">
        <v>8</v>
      </c>
    </row>
    <row r="675" spans="1:17" x14ac:dyDescent="0.25">
      <c r="A675" t="s">
        <v>8</v>
      </c>
      <c r="B675" t="s">
        <v>8</v>
      </c>
      <c r="C675" t="s">
        <v>8</v>
      </c>
      <c r="D675" t="s">
        <v>8</v>
      </c>
      <c r="E675" t="s">
        <v>8</v>
      </c>
      <c r="F675" t="s">
        <v>8</v>
      </c>
      <c r="I675" t="s">
        <v>8</v>
      </c>
      <c r="J675" t="s">
        <v>8</v>
      </c>
      <c r="K675" t="s">
        <v>8</v>
      </c>
      <c r="L675" t="s">
        <v>8</v>
      </c>
      <c r="M675" t="s">
        <v>8</v>
      </c>
      <c r="N675" t="s">
        <v>8</v>
      </c>
      <c r="P675" t="s">
        <v>8</v>
      </c>
      <c r="Q675" t="s">
        <v>8</v>
      </c>
    </row>
    <row r="676" spans="1:17" x14ac:dyDescent="0.25">
      <c r="A676" t="s">
        <v>8</v>
      </c>
      <c r="B676" t="s">
        <v>8</v>
      </c>
      <c r="C676" t="s">
        <v>8</v>
      </c>
      <c r="D676" t="s">
        <v>8</v>
      </c>
      <c r="E676" t="s">
        <v>8</v>
      </c>
      <c r="F676" t="s">
        <v>8</v>
      </c>
      <c r="I676" t="s">
        <v>8</v>
      </c>
      <c r="J676" t="s">
        <v>8</v>
      </c>
      <c r="K676" t="s">
        <v>8</v>
      </c>
      <c r="L676" t="s">
        <v>8</v>
      </c>
      <c r="M676" t="s">
        <v>8</v>
      </c>
      <c r="N676" t="s">
        <v>8</v>
      </c>
      <c r="P676" t="s">
        <v>8</v>
      </c>
      <c r="Q676" t="s">
        <v>8</v>
      </c>
    </row>
    <row r="677" spans="1:17" x14ac:dyDescent="0.25">
      <c r="A677" t="s">
        <v>8</v>
      </c>
      <c r="B677" t="s">
        <v>8</v>
      </c>
      <c r="C677" t="s">
        <v>8</v>
      </c>
      <c r="D677" t="s">
        <v>8</v>
      </c>
      <c r="E677" t="s">
        <v>8</v>
      </c>
      <c r="F677" t="s">
        <v>8</v>
      </c>
      <c r="I677" t="s">
        <v>8</v>
      </c>
      <c r="J677" t="s">
        <v>8</v>
      </c>
      <c r="K677" t="s">
        <v>8</v>
      </c>
      <c r="L677" t="s">
        <v>8</v>
      </c>
      <c r="M677" t="s">
        <v>8</v>
      </c>
      <c r="N677" t="s">
        <v>8</v>
      </c>
      <c r="P677" t="s">
        <v>8</v>
      </c>
      <c r="Q677" t="s">
        <v>8</v>
      </c>
    </row>
    <row r="678" spans="1:17" x14ac:dyDescent="0.25">
      <c r="A678" t="s">
        <v>8</v>
      </c>
      <c r="B678" t="s">
        <v>8</v>
      </c>
      <c r="C678" t="s">
        <v>8</v>
      </c>
      <c r="D678" t="s">
        <v>8</v>
      </c>
      <c r="E678" t="s">
        <v>8</v>
      </c>
      <c r="F678" t="s">
        <v>8</v>
      </c>
      <c r="I678" t="s">
        <v>8</v>
      </c>
      <c r="J678" t="s">
        <v>8</v>
      </c>
      <c r="K678" t="s">
        <v>8</v>
      </c>
      <c r="L678" t="s">
        <v>8</v>
      </c>
      <c r="M678" t="s">
        <v>8</v>
      </c>
      <c r="N678" t="s">
        <v>8</v>
      </c>
      <c r="P678" t="s">
        <v>8</v>
      </c>
      <c r="Q678" t="s">
        <v>8</v>
      </c>
    </row>
    <row r="679" spans="1:17" x14ac:dyDescent="0.25">
      <c r="A679" t="s">
        <v>8</v>
      </c>
      <c r="B679" t="s">
        <v>8</v>
      </c>
      <c r="C679" t="s">
        <v>8</v>
      </c>
      <c r="D679" t="s">
        <v>8</v>
      </c>
      <c r="E679" t="s">
        <v>8</v>
      </c>
      <c r="F679" t="s">
        <v>8</v>
      </c>
      <c r="I679" t="s">
        <v>8</v>
      </c>
      <c r="J679" t="s">
        <v>8</v>
      </c>
      <c r="K679" t="s">
        <v>8</v>
      </c>
      <c r="L679" t="s">
        <v>8</v>
      </c>
      <c r="M679" t="s">
        <v>8</v>
      </c>
      <c r="N679" t="s">
        <v>8</v>
      </c>
      <c r="P679" t="s">
        <v>8</v>
      </c>
      <c r="Q679" t="s">
        <v>8</v>
      </c>
    </row>
    <row r="680" spans="1:17" x14ac:dyDescent="0.25">
      <c r="A680" t="s">
        <v>8</v>
      </c>
      <c r="B680" t="s">
        <v>8</v>
      </c>
      <c r="C680" t="s">
        <v>8</v>
      </c>
      <c r="D680" t="s">
        <v>8</v>
      </c>
      <c r="E680" t="s">
        <v>8</v>
      </c>
      <c r="F680" t="s">
        <v>8</v>
      </c>
      <c r="I680" t="s">
        <v>8</v>
      </c>
      <c r="J680" t="s">
        <v>8</v>
      </c>
      <c r="K680" t="s">
        <v>8</v>
      </c>
      <c r="L680" t="s">
        <v>8</v>
      </c>
      <c r="M680" t="s">
        <v>8</v>
      </c>
      <c r="N680" t="s">
        <v>8</v>
      </c>
      <c r="P680" t="s">
        <v>8</v>
      </c>
      <c r="Q680" t="s">
        <v>8</v>
      </c>
    </row>
    <row r="681" spans="1:17" x14ac:dyDescent="0.25">
      <c r="A681" t="s">
        <v>8</v>
      </c>
      <c r="B681" t="s">
        <v>8</v>
      </c>
      <c r="C681" t="s">
        <v>8</v>
      </c>
      <c r="D681" t="s">
        <v>8</v>
      </c>
      <c r="E681" t="s">
        <v>8</v>
      </c>
      <c r="F681" t="s">
        <v>8</v>
      </c>
      <c r="I681" t="s">
        <v>8</v>
      </c>
      <c r="J681" t="s">
        <v>8</v>
      </c>
      <c r="K681" t="s">
        <v>8</v>
      </c>
      <c r="L681" t="s">
        <v>8</v>
      </c>
      <c r="M681" t="s">
        <v>8</v>
      </c>
      <c r="N681" t="s">
        <v>8</v>
      </c>
      <c r="P681" t="s">
        <v>8</v>
      </c>
      <c r="Q681" t="s">
        <v>8</v>
      </c>
    </row>
    <row r="682" spans="1:17" x14ac:dyDescent="0.25">
      <c r="A682" t="s">
        <v>8</v>
      </c>
      <c r="B682" t="s">
        <v>8</v>
      </c>
      <c r="C682" t="s">
        <v>8</v>
      </c>
      <c r="D682" t="s">
        <v>8</v>
      </c>
      <c r="E682" t="s">
        <v>8</v>
      </c>
      <c r="F682" t="s">
        <v>8</v>
      </c>
      <c r="I682" t="s">
        <v>8</v>
      </c>
      <c r="J682" t="s">
        <v>8</v>
      </c>
      <c r="K682" t="s">
        <v>8</v>
      </c>
      <c r="L682" t="s">
        <v>8</v>
      </c>
      <c r="M682" t="s">
        <v>8</v>
      </c>
      <c r="N682" t="s">
        <v>8</v>
      </c>
      <c r="P682" t="s">
        <v>8</v>
      </c>
      <c r="Q682" t="s">
        <v>8</v>
      </c>
    </row>
    <row r="683" spans="1:17" x14ac:dyDescent="0.25">
      <c r="A683" t="s">
        <v>8</v>
      </c>
      <c r="B683" t="s">
        <v>8</v>
      </c>
      <c r="C683" t="s">
        <v>8</v>
      </c>
      <c r="D683" t="s">
        <v>8</v>
      </c>
      <c r="E683" t="s">
        <v>8</v>
      </c>
      <c r="F683" t="s">
        <v>8</v>
      </c>
      <c r="I683" t="s">
        <v>8</v>
      </c>
      <c r="J683" t="s">
        <v>8</v>
      </c>
      <c r="K683" t="s">
        <v>8</v>
      </c>
      <c r="L683" t="s">
        <v>8</v>
      </c>
      <c r="M683" t="s">
        <v>8</v>
      </c>
      <c r="N683" t="s">
        <v>8</v>
      </c>
      <c r="P683" t="s">
        <v>8</v>
      </c>
      <c r="Q683" t="s">
        <v>8</v>
      </c>
    </row>
    <row r="684" spans="1:17" x14ac:dyDescent="0.25">
      <c r="A684" t="s">
        <v>8</v>
      </c>
      <c r="B684" t="s">
        <v>8</v>
      </c>
      <c r="C684" t="s">
        <v>8</v>
      </c>
      <c r="D684" t="s">
        <v>8</v>
      </c>
      <c r="E684" t="s">
        <v>8</v>
      </c>
      <c r="F684" t="s">
        <v>8</v>
      </c>
      <c r="I684" t="s">
        <v>8</v>
      </c>
      <c r="J684" t="s">
        <v>8</v>
      </c>
      <c r="K684" t="s">
        <v>8</v>
      </c>
      <c r="L684" t="s">
        <v>8</v>
      </c>
      <c r="M684" t="s">
        <v>8</v>
      </c>
      <c r="N684" t="s">
        <v>8</v>
      </c>
      <c r="P684" t="s">
        <v>8</v>
      </c>
      <c r="Q684" t="s">
        <v>8</v>
      </c>
    </row>
    <row r="685" spans="1:17" x14ac:dyDescent="0.25">
      <c r="A685" t="s">
        <v>8</v>
      </c>
      <c r="B685" t="s">
        <v>8</v>
      </c>
      <c r="C685" t="s">
        <v>8</v>
      </c>
      <c r="D685" t="s">
        <v>8</v>
      </c>
      <c r="E685" t="s">
        <v>8</v>
      </c>
      <c r="F685" t="s">
        <v>8</v>
      </c>
      <c r="I685" t="s">
        <v>8</v>
      </c>
      <c r="J685" t="s">
        <v>8</v>
      </c>
      <c r="K685" t="s">
        <v>8</v>
      </c>
      <c r="L685" t="s">
        <v>8</v>
      </c>
      <c r="M685" t="s">
        <v>8</v>
      </c>
      <c r="N685" t="s">
        <v>8</v>
      </c>
      <c r="P685" t="s">
        <v>8</v>
      </c>
      <c r="Q685" t="s">
        <v>8</v>
      </c>
    </row>
    <row r="686" spans="1:17" x14ac:dyDescent="0.25">
      <c r="A686" t="s">
        <v>8</v>
      </c>
      <c r="B686" t="s">
        <v>8</v>
      </c>
      <c r="C686" t="s">
        <v>8</v>
      </c>
      <c r="D686" t="s">
        <v>8</v>
      </c>
      <c r="E686" t="s">
        <v>8</v>
      </c>
      <c r="F686" t="s">
        <v>8</v>
      </c>
      <c r="I686" t="s">
        <v>8</v>
      </c>
      <c r="J686" t="s">
        <v>8</v>
      </c>
      <c r="K686" t="s">
        <v>8</v>
      </c>
      <c r="L686" t="s">
        <v>8</v>
      </c>
      <c r="M686" t="s">
        <v>8</v>
      </c>
      <c r="N686" t="s">
        <v>8</v>
      </c>
      <c r="P686" t="s">
        <v>8</v>
      </c>
      <c r="Q686" t="s">
        <v>8</v>
      </c>
    </row>
    <row r="687" spans="1:17" x14ac:dyDescent="0.25">
      <c r="A687" t="s">
        <v>8</v>
      </c>
      <c r="B687" t="s">
        <v>8</v>
      </c>
      <c r="C687" t="s">
        <v>8</v>
      </c>
      <c r="D687" t="s">
        <v>8</v>
      </c>
      <c r="E687" t="s">
        <v>8</v>
      </c>
      <c r="F687" t="s">
        <v>8</v>
      </c>
      <c r="I687" t="s">
        <v>8</v>
      </c>
      <c r="J687" t="s">
        <v>8</v>
      </c>
      <c r="K687" t="s">
        <v>8</v>
      </c>
      <c r="L687" t="s">
        <v>8</v>
      </c>
      <c r="M687" t="s">
        <v>8</v>
      </c>
      <c r="N687" t="s">
        <v>8</v>
      </c>
      <c r="P687" t="s">
        <v>8</v>
      </c>
      <c r="Q687" t="s">
        <v>8</v>
      </c>
    </row>
    <row r="688" spans="1:17" x14ac:dyDescent="0.25">
      <c r="A688" t="s">
        <v>8</v>
      </c>
      <c r="B688" t="s">
        <v>8</v>
      </c>
      <c r="C688" t="s">
        <v>8</v>
      </c>
      <c r="D688" t="s">
        <v>8</v>
      </c>
      <c r="E688" t="s">
        <v>8</v>
      </c>
      <c r="F688" t="s">
        <v>8</v>
      </c>
      <c r="I688" t="s">
        <v>8</v>
      </c>
      <c r="J688" t="s">
        <v>8</v>
      </c>
      <c r="K688" t="s">
        <v>8</v>
      </c>
      <c r="L688" t="s">
        <v>8</v>
      </c>
      <c r="M688" t="s">
        <v>8</v>
      </c>
      <c r="N688" t="s">
        <v>8</v>
      </c>
      <c r="P688" t="s">
        <v>8</v>
      </c>
      <c r="Q688" t="s">
        <v>8</v>
      </c>
    </row>
    <row r="689" spans="1:17" x14ac:dyDescent="0.25">
      <c r="A689" t="s">
        <v>8</v>
      </c>
      <c r="B689" t="s">
        <v>8</v>
      </c>
      <c r="C689" t="s">
        <v>8</v>
      </c>
      <c r="D689" t="s">
        <v>8</v>
      </c>
      <c r="E689" t="s">
        <v>8</v>
      </c>
      <c r="F689" t="s">
        <v>8</v>
      </c>
      <c r="I689" t="s">
        <v>8</v>
      </c>
      <c r="J689" t="s">
        <v>8</v>
      </c>
      <c r="K689" t="s">
        <v>8</v>
      </c>
      <c r="L689" t="s">
        <v>8</v>
      </c>
      <c r="M689" t="s">
        <v>8</v>
      </c>
      <c r="N689" t="s">
        <v>8</v>
      </c>
      <c r="P689" t="s">
        <v>8</v>
      </c>
      <c r="Q689" t="s">
        <v>8</v>
      </c>
    </row>
    <row r="690" spans="1:17" x14ac:dyDescent="0.25">
      <c r="A690" t="s">
        <v>8</v>
      </c>
      <c r="B690" t="s">
        <v>8</v>
      </c>
      <c r="C690" t="s">
        <v>8</v>
      </c>
      <c r="D690" t="s">
        <v>8</v>
      </c>
      <c r="E690" t="s">
        <v>8</v>
      </c>
      <c r="F690" t="s">
        <v>8</v>
      </c>
      <c r="I690" t="s">
        <v>8</v>
      </c>
      <c r="J690" t="s">
        <v>8</v>
      </c>
      <c r="K690" t="s">
        <v>8</v>
      </c>
      <c r="L690" t="s">
        <v>8</v>
      </c>
      <c r="M690" t="s">
        <v>8</v>
      </c>
      <c r="N690" t="s">
        <v>8</v>
      </c>
      <c r="P690" t="s">
        <v>8</v>
      </c>
      <c r="Q690" t="s">
        <v>8</v>
      </c>
    </row>
    <row r="691" spans="1:17" x14ac:dyDescent="0.25">
      <c r="A691" t="s">
        <v>8</v>
      </c>
      <c r="B691" t="s">
        <v>8</v>
      </c>
      <c r="C691" t="s">
        <v>8</v>
      </c>
      <c r="D691" t="s">
        <v>8</v>
      </c>
      <c r="E691" t="s">
        <v>8</v>
      </c>
      <c r="F691" t="s">
        <v>8</v>
      </c>
      <c r="I691" t="s">
        <v>8</v>
      </c>
      <c r="J691" t="s">
        <v>8</v>
      </c>
      <c r="K691" t="s">
        <v>8</v>
      </c>
      <c r="L691" t="s">
        <v>8</v>
      </c>
      <c r="M691" t="s">
        <v>8</v>
      </c>
      <c r="N691" t="s">
        <v>8</v>
      </c>
      <c r="P691" t="s">
        <v>8</v>
      </c>
      <c r="Q691" t="s">
        <v>8</v>
      </c>
    </row>
    <row r="692" spans="1:17" x14ac:dyDescent="0.25">
      <c r="A692" t="s">
        <v>8</v>
      </c>
      <c r="B692" t="s">
        <v>8</v>
      </c>
      <c r="C692" t="s">
        <v>8</v>
      </c>
      <c r="D692" t="s">
        <v>8</v>
      </c>
      <c r="E692" t="s">
        <v>8</v>
      </c>
      <c r="F692" t="s">
        <v>8</v>
      </c>
      <c r="I692" t="s">
        <v>8</v>
      </c>
      <c r="J692" t="s">
        <v>8</v>
      </c>
      <c r="K692" t="s">
        <v>8</v>
      </c>
      <c r="L692" t="s">
        <v>8</v>
      </c>
      <c r="M692" t="s">
        <v>8</v>
      </c>
      <c r="N692" t="s">
        <v>8</v>
      </c>
      <c r="P692" t="s">
        <v>8</v>
      </c>
      <c r="Q692" t="s">
        <v>8</v>
      </c>
    </row>
    <row r="693" spans="1:17" x14ac:dyDescent="0.25">
      <c r="A693" t="s">
        <v>8</v>
      </c>
      <c r="B693" t="s">
        <v>8</v>
      </c>
      <c r="C693" t="s">
        <v>8</v>
      </c>
      <c r="D693" t="s">
        <v>8</v>
      </c>
      <c r="E693" t="s">
        <v>8</v>
      </c>
      <c r="F693" t="s">
        <v>8</v>
      </c>
      <c r="I693" t="s">
        <v>8</v>
      </c>
      <c r="J693" t="s">
        <v>8</v>
      </c>
      <c r="K693" t="s">
        <v>8</v>
      </c>
      <c r="L693" t="s">
        <v>8</v>
      </c>
      <c r="M693" t="s">
        <v>8</v>
      </c>
      <c r="N693" t="s">
        <v>8</v>
      </c>
      <c r="P693" t="s">
        <v>8</v>
      </c>
      <c r="Q693" t="s">
        <v>8</v>
      </c>
    </row>
    <row r="694" spans="1:17" x14ac:dyDescent="0.25">
      <c r="A694" t="s">
        <v>8</v>
      </c>
      <c r="B694" t="s">
        <v>8</v>
      </c>
      <c r="C694" t="s">
        <v>8</v>
      </c>
      <c r="D694" t="s">
        <v>8</v>
      </c>
      <c r="E694" t="s">
        <v>8</v>
      </c>
      <c r="F694" t="s">
        <v>8</v>
      </c>
      <c r="I694" t="s">
        <v>8</v>
      </c>
      <c r="J694" t="s">
        <v>8</v>
      </c>
      <c r="K694" t="s">
        <v>8</v>
      </c>
      <c r="L694" t="s">
        <v>8</v>
      </c>
      <c r="M694" t="s">
        <v>8</v>
      </c>
      <c r="N694" t="s">
        <v>8</v>
      </c>
      <c r="P694" t="s">
        <v>8</v>
      </c>
      <c r="Q694" t="s">
        <v>8</v>
      </c>
    </row>
    <row r="695" spans="1:17" x14ac:dyDescent="0.25">
      <c r="A695" t="s">
        <v>8</v>
      </c>
      <c r="B695" t="s">
        <v>8</v>
      </c>
      <c r="C695" t="s">
        <v>8</v>
      </c>
      <c r="D695" t="s">
        <v>8</v>
      </c>
      <c r="E695" t="s">
        <v>8</v>
      </c>
      <c r="F695" t="s">
        <v>8</v>
      </c>
      <c r="I695" t="s">
        <v>8</v>
      </c>
      <c r="J695" t="s">
        <v>8</v>
      </c>
      <c r="K695" t="s">
        <v>8</v>
      </c>
      <c r="L695" t="s">
        <v>8</v>
      </c>
      <c r="M695" t="s">
        <v>8</v>
      </c>
      <c r="N695" t="s">
        <v>8</v>
      </c>
      <c r="P695" t="s">
        <v>8</v>
      </c>
      <c r="Q695" t="s">
        <v>8</v>
      </c>
    </row>
    <row r="696" spans="1:17" x14ac:dyDescent="0.25">
      <c r="A696" t="s">
        <v>8</v>
      </c>
      <c r="B696" t="s">
        <v>8</v>
      </c>
      <c r="C696" t="s">
        <v>8</v>
      </c>
      <c r="D696" t="s">
        <v>8</v>
      </c>
      <c r="E696" t="s">
        <v>8</v>
      </c>
      <c r="F696" t="s">
        <v>8</v>
      </c>
      <c r="I696" t="s">
        <v>8</v>
      </c>
      <c r="J696" t="s">
        <v>8</v>
      </c>
      <c r="K696" t="s">
        <v>8</v>
      </c>
      <c r="L696" t="s">
        <v>8</v>
      </c>
      <c r="M696" t="s">
        <v>8</v>
      </c>
      <c r="N696" t="s">
        <v>8</v>
      </c>
      <c r="P696" t="s">
        <v>8</v>
      </c>
      <c r="Q696" t="s">
        <v>8</v>
      </c>
    </row>
    <row r="697" spans="1:17" x14ac:dyDescent="0.25">
      <c r="A697" t="s">
        <v>8</v>
      </c>
      <c r="B697" t="s">
        <v>8</v>
      </c>
      <c r="C697" t="s">
        <v>8</v>
      </c>
      <c r="D697" t="s">
        <v>8</v>
      </c>
      <c r="E697" t="s">
        <v>8</v>
      </c>
      <c r="F697" t="s">
        <v>8</v>
      </c>
      <c r="I697" t="s">
        <v>8</v>
      </c>
      <c r="J697" t="s">
        <v>8</v>
      </c>
      <c r="K697" t="s">
        <v>8</v>
      </c>
      <c r="L697" t="s">
        <v>8</v>
      </c>
      <c r="M697" t="s">
        <v>8</v>
      </c>
      <c r="N697" t="s">
        <v>8</v>
      </c>
      <c r="P697" t="s">
        <v>8</v>
      </c>
      <c r="Q697" t="s">
        <v>8</v>
      </c>
    </row>
    <row r="698" spans="1:17" x14ac:dyDescent="0.25">
      <c r="A698" t="s">
        <v>8</v>
      </c>
      <c r="B698" t="s">
        <v>8</v>
      </c>
      <c r="C698" t="s">
        <v>8</v>
      </c>
      <c r="D698" t="s">
        <v>8</v>
      </c>
      <c r="E698" t="s">
        <v>8</v>
      </c>
      <c r="F698" t="s">
        <v>8</v>
      </c>
      <c r="I698" t="s">
        <v>8</v>
      </c>
      <c r="J698" t="s">
        <v>8</v>
      </c>
      <c r="K698" t="s">
        <v>8</v>
      </c>
      <c r="L698" t="s">
        <v>8</v>
      </c>
      <c r="M698" t="s">
        <v>8</v>
      </c>
      <c r="N698" t="s">
        <v>8</v>
      </c>
      <c r="P698" t="s">
        <v>8</v>
      </c>
      <c r="Q698" t="s">
        <v>8</v>
      </c>
    </row>
    <row r="699" spans="1:17" x14ac:dyDescent="0.25">
      <c r="A699" t="s">
        <v>8</v>
      </c>
      <c r="B699" t="s">
        <v>8</v>
      </c>
      <c r="C699" t="s">
        <v>8</v>
      </c>
      <c r="D699" t="s">
        <v>8</v>
      </c>
      <c r="E699" t="s">
        <v>8</v>
      </c>
      <c r="F699" t="s">
        <v>8</v>
      </c>
      <c r="I699" t="s">
        <v>8</v>
      </c>
      <c r="J699" t="s">
        <v>8</v>
      </c>
      <c r="K699" t="s">
        <v>8</v>
      </c>
      <c r="L699" t="s">
        <v>8</v>
      </c>
      <c r="M699" t="s">
        <v>8</v>
      </c>
      <c r="N699" t="s">
        <v>8</v>
      </c>
      <c r="P699" t="s">
        <v>8</v>
      </c>
      <c r="Q699" t="s">
        <v>8</v>
      </c>
    </row>
    <row r="700" spans="1:17" x14ac:dyDescent="0.25">
      <c r="A700" t="s">
        <v>8</v>
      </c>
      <c r="B700" t="s">
        <v>8</v>
      </c>
      <c r="C700" t="s">
        <v>8</v>
      </c>
      <c r="D700" t="s">
        <v>8</v>
      </c>
      <c r="E700" t="s">
        <v>8</v>
      </c>
      <c r="F700" t="s">
        <v>8</v>
      </c>
      <c r="I700" t="s">
        <v>8</v>
      </c>
      <c r="J700" t="s">
        <v>8</v>
      </c>
      <c r="K700" t="s">
        <v>8</v>
      </c>
      <c r="L700" t="s">
        <v>8</v>
      </c>
      <c r="M700" t="s">
        <v>8</v>
      </c>
      <c r="N700" t="s">
        <v>8</v>
      </c>
      <c r="P700" t="s">
        <v>8</v>
      </c>
      <c r="Q700" t="s">
        <v>8</v>
      </c>
    </row>
    <row r="701" spans="1:17" x14ac:dyDescent="0.25">
      <c r="A701" t="s">
        <v>8</v>
      </c>
      <c r="B701" t="s">
        <v>8</v>
      </c>
      <c r="C701" t="s">
        <v>8</v>
      </c>
      <c r="D701" t="s">
        <v>8</v>
      </c>
      <c r="E701" t="s">
        <v>8</v>
      </c>
      <c r="F701" t="s">
        <v>8</v>
      </c>
      <c r="I701" t="s">
        <v>8</v>
      </c>
      <c r="J701" t="s">
        <v>8</v>
      </c>
      <c r="K701" t="s">
        <v>8</v>
      </c>
      <c r="L701" t="s">
        <v>8</v>
      </c>
      <c r="M701" t="s">
        <v>8</v>
      </c>
      <c r="N701" t="s">
        <v>8</v>
      </c>
      <c r="P701" t="s">
        <v>8</v>
      </c>
      <c r="Q701" t="s">
        <v>8</v>
      </c>
    </row>
    <row r="702" spans="1:17" x14ac:dyDescent="0.25">
      <c r="A702" t="s">
        <v>8</v>
      </c>
      <c r="B702" t="s">
        <v>8</v>
      </c>
      <c r="C702" t="s">
        <v>8</v>
      </c>
      <c r="D702" t="s">
        <v>8</v>
      </c>
      <c r="E702" t="s">
        <v>8</v>
      </c>
      <c r="F702" t="s">
        <v>8</v>
      </c>
      <c r="I702" t="s">
        <v>8</v>
      </c>
      <c r="J702" t="s">
        <v>8</v>
      </c>
      <c r="K702" t="s">
        <v>8</v>
      </c>
      <c r="L702" t="s">
        <v>8</v>
      </c>
      <c r="M702" t="s">
        <v>8</v>
      </c>
      <c r="N702" t="s">
        <v>8</v>
      </c>
      <c r="P702" t="s">
        <v>8</v>
      </c>
      <c r="Q702" t="s">
        <v>8</v>
      </c>
    </row>
    <row r="703" spans="1:17" x14ac:dyDescent="0.25">
      <c r="A703" t="s">
        <v>8</v>
      </c>
      <c r="B703" t="s">
        <v>8</v>
      </c>
      <c r="C703" t="s">
        <v>8</v>
      </c>
      <c r="D703" t="s">
        <v>8</v>
      </c>
      <c r="E703" t="s">
        <v>8</v>
      </c>
      <c r="F703" t="s">
        <v>8</v>
      </c>
      <c r="I703" t="s">
        <v>8</v>
      </c>
      <c r="J703" t="s">
        <v>8</v>
      </c>
      <c r="K703" t="s">
        <v>8</v>
      </c>
      <c r="L703" t="s">
        <v>8</v>
      </c>
      <c r="M703" t="s">
        <v>8</v>
      </c>
      <c r="N703" t="s">
        <v>8</v>
      </c>
      <c r="P703" t="s">
        <v>8</v>
      </c>
      <c r="Q703" t="s">
        <v>8</v>
      </c>
    </row>
    <row r="704" spans="1:17" x14ac:dyDescent="0.25">
      <c r="A704" t="s">
        <v>8</v>
      </c>
      <c r="B704" t="s">
        <v>8</v>
      </c>
      <c r="C704" t="s">
        <v>8</v>
      </c>
      <c r="D704" t="s">
        <v>8</v>
      </c>
      <c r="E704" t="s">
        <v>8</v>
      </c>
      <c r="F704" t="s">
        <v>8</v>
      </c>
      <c r="I704" t="s">
        <v>8</v>
      </c>
      <c r="J704" t="s">
        <v>8</v>
      </c>
      <c r="K704" t="s">
        <v>8</v>
      </c>
      <c r="L704" t="s">
        <v>8</v>
      </c>
      <c r="M704" t="s">
        <v>8</v>
      </c>
      <c r="N704" t="s">
        <v>8</v>
      </c>
      <c r="P704" t="s">
        <v>8</v>
      </c>
      <c r="Q704" t="s">
        <v>8</v>
      </c>
    </row>
    <row r="705" spans="1:17" x14ac:dyDescent="0.25">
      <c r="A705" t="s">
        <v>8</v>
      </c>
      <c r="B705" t="s">
        <v>8</v>
      </c>
      <c r="C705" t="s">
        <v>8</v>
      </c>
      <c r="D705" t="s">
        <v>8</v>
      </c>
      <c r="E705" t="s">
        <v>8</v>
      </c>
      <c r="F705" t="s">
        <v>8</v>
      </c>
      <c r="I705" t="s">
        <v>8</v>
      </c>
      <c r="J705" t="s">
        <v>8</v>
      </c>
      <c r="K705" t="s">
        <v>8</v>
      </c>
      <c r="L705" t="s">
        <v>8</v>
      </c>
      <c r="M705" t="s">
        <v>8</v>
      </c>
      <c r="N705" t="s">
        <v>8</v>
      </c>
      <c r="P705" t="s">
        <v>8</v>
      </c>
      <c r="Q705" t="s">
        <v>8</v>
      </c>
    </row>
    <row r="706" spans="1:17" x14ac:dyDescent="0.25">
      <c r="A706" t="s">
        <v>8</v>
      </c>
      <c r="B706" t="s">
        <v>8</v>
      </c>
      <c r="C706" t="s">
        <v>8</v>
      </c>
      <c r="D706" t="s">
        <v>8</v>
      </c>
      <c r="E706" t="s">
        <v>8</v>
      </c>
      <c r="F706" t="s">
        <v>8</v>
      </c>
      <c r="I706" t="s">
        <v>8</v>
      </c>
      <c r="J706" t="s">
        <v>8</v>
      </c>
      <c r="K706" t="s">
        <v>8</v>
      </c>
      <c r="L706" t="s">
        <v>8</v>
      </c>
      <c r="M706" t="s">
        <v>8</v>
      </c>
      <c r="N706" t="s">
        <v>8</v>
      </c>
      <c r="P706" t="s">
        <v>8</v>
      </c>
      <c r="Q706" t="s">
        <v>8</v>
      </c>
    </row>
    <row r="707" spans="1:17" x14ac:dyDescent="0.25">
      <c r="A707" t="s">
        <v>8</v>
      </c>
      <c r="B707" t="s">
        <v>8</v>
      </c>
      <c r="C707" t="s">
        <v>8</v>
      </c>
      <c r="D707" t="s">
        <v>8</v>
      </c>
      <c r="E707" t="s">
        <v>8</v>
      </c>
      <c r="F707" t="s">
        <v>8</v>
      </c>
      <c r="I707" t="s">
        <v>8</v>
      </c>
      <c r="J707" t="s">
        <v>8</v>
      </c>
      <c r="K707" t="s">
        <v>8</v>
      </c>
      <c r="L707" t="s">
        <v>8</v>
      </c>
      <c r="M707" t="s">
        <v>8</v>
      </c>
      <c r="N707" t="s">
        <v>8</v>
      </c>
      <c r="P707" t="s">
        <v>8</v>
      </c>
      <c r="Q707" t="s">
        <v>8</v>
      </c>
    </row>
    <row r="708" spans="1:17" x14ac:dyDescent="0.25">
      <c r="A708" t="s">
        <v>8</v>
      </c>
      <c r="B708" t="s">
        <v>8</v>
      </c>
      <c r="C708" t="s">
        <v>8</v>
      </c>
      <c r="D708" t="s">
        <v>8</v>
      </c>
      <c r="E708" t="s">
        <v>8</v>
      </c>
      <c r="F708" t="s">
        <v>8</v>
      </c>
      <c r="I708" t="s">
        <v>8</v>
      </c>
      <c r="J708" t="s">
        <v>8</v>
      </c>
      <c r="K708" t="s">
        <v>8</v>
      </c>
      <c r="L708" t="s">
        <v>8</v>
      </c>
      <c r="M708" t="s">
        <v>8</v>
      </c>
      <c r="N708" t="s">
        <v>8</v>
      </c>
      <c r="P708" t="s">
        <v>8</v>
      </c>
      <c r="Q708" t="s">
        <v>8</v>
      </c>
    </row>
    <row r="709" spans="1:17" x14ac:dyDescent="0.25">
      <c r="A709" t="s">
        <v>8</v>
      </c>
      <c r="B709" t="s">
        <v>8</v>
      </c>
      <c r="C709" t="s">
        <v>8</v>
      </c>
      <c r="D709" t="s">
        <v>8</v>
      </c>
      <c r="E709" t="s">
        <v>8</v>
      </c>
      <c r="F709" t="s">
        <v>8</v>
      </c>
      <c r="I709" t="s">
        <v>8</v>
      </c>
      <c r="J709" t="s">
        <v>8</v>
      </c>
      <c r="K709" t="s">
        <v>8</v>
      </c>
      <c r="L709" t="s">
        <v>8</v>
      </c>
      <c r="M709" t="s">
        <v>8</v>
      </c>
      <c r="N709" t="s">
        <v>8</v>
      </c>
      <c r="P709" t="s">
        <v>8</v>
      </c>
      <c r="Q709" t="s">
        <v>8</v>
      </c>
    </row>
    <row r="710" spans="1:17" x14ac:dyDescent="0.25">
      <c r="A710" t="s">
        <v>8</v>
      </c>
      <c r="B710" t="s">
        <v>8</v>
      </c>
      <c r="C710" t="s">
        <v>8</v>
      </c>
      <c r="D710" t="s">
        <v>8</v>
      </c>
      <c r="E710" t="s">
        <v>8</v>
      </c>
      <c r="F710" t="s">
        <v>8</v>
      </c>
      <c r="I710" t="s">
        <v>8</v>
      </c>
      <c r="J710" t="s">
        <v>8</v>
      </c>
      <c r="K710" t="s">
        <v>8</v>
      </c>
      <c r="L710" t="s">
        <v>8</v>
      </c>
      <c r="M710" t="s">
        <v>8</v>
      </c>
      <c r="N710" t="s">
        <v>8</v>
      </c>
      <c r="P710" t="s">
        <v>8</v>
      </c>
      <c r="Q710" t="s">
        <v>8</v>
      </c>
    </row>
    <row r="711" spans="1:17" x14ac:dyDescent="0.25">
      <c r="A711" t="s">
        <v>8</v>
      </c>
      <c r="B711" t="s">
        <v>8</v>
      </c>
      <c r="C711" t="s">
        <v>8</v>
      </c>
      <c r="D711" t="s">
        <v>8</v>
      </c>
      <c r="E711" t="s">
        <v>8</v>
      </c>
      <c r="F711" t="s">
        <v>8</v>
      </c>
      <c r="I711" t="s">
        <v>8</v>
      </c>
      <c r="J711" t="s">
        <v>8</v>
      </c>
      <c r="K711" t="s">
        <v>8</v>
      </c>
      <c r="L711" t="s">
        <v>8</v>
      </c>
      <c r="M711" t="s">
        <v>8</v>
      </c>
      <c r="N711" t="s">
        <v>8</v>
      </c>
      <c r="P711" t="s">
        <v>8</v>
      </c>
      <c r="Q711" t="s">
        <v>8</v>
      </c>
    </row>
    <row r="712" spans="1:17" x14ac:dyDescent="0.25">
      <c r="A712" t="s">
        <v>8</v>
      </c>
      <c r="B712" t="s">
        <v>8</v>
      </c>
      <c r="C712" t="s">
        <v>8</v>
      </c>
      <c r="D712" t="s">
        <v>8</v>
      </c>
      <c r="E712" t="s">
        <v>8</v>
      </c>
      <c r="F712" t="s">
        <v>8</v>
      </c>
      <c r="I712" t="s">
        <v>8</v>
      </c>
      <c r="J712" t="s">
        <v>8</v>
      </c>
      <c r="K712" t="s">
        <v>8</v>
      </c>
      <c r="L712" t="s">
        <v>8</v>
      </c>
      <c r="M712" t="s">
        <v>8</v>
      </c>
      <c r="N712" t="s">
        <v>8</v>
      </c>
      <c r="P712" t="s">
        <v>8</v>
      </c>
      <c r="Q712" t="s">
        <v>8</v>
      </c>
    </row>
    <row r="713" spans="1:17" x14ac:dyDescent="0.25">
      <c r="A713" t="s">
        <v>8</v>
      </c>
      <c r="B713" t="s">
        <v>8</v>
      </c>
      <c r="C713" t="s">
        <v>8</v>
      </c>
      <c r="D713" t="s">
        <v>8</v>
      </c>
      <c r="E713" t="s">
        <v>8</v>
      </c>
      <c r="F713" t="s">
        <v>8</v>
      </c>
      <c r="I713" t="s">
        <v>8</v>
      </c>
      <c r="J713" t="s">
        <v>8</v>
      </c>
      <c r="K713" t="s">
        <v>8</v>
      </c>
      <c r="L713" t="s">
        <v>8</v>
      </c>
      <c r="M713" t="s">
        <v>8</v>
      </c>
      <c r="N713" t="s">
        <v>8</v>
      </c>
      <c r="P713" t="s">
        <v>8</v>
      </c>
      <c r="Q713" t="s">
        <v>8</v>
      </c>
    </row>
    <row r="714" spans="1:17" x14ac:dyDescent="0.25">
      <c r="A714" t="s">
        <v>8</v>
      </c>
      <c r="B714" t="s">
        <v>8</v>
      </c>
      <c r="C714" t="s">
        <v>8</v>
      </c>
      <c r="D714" t="s">
        <v>8</v>
      </c>
      <c r="E714" t="s">
        <v>8</v>
      </c>
      <c r="F714" t="s">
        <v>8</v>
      </c>
      <c r="I714" t="s">
        <v>8</v>
      </c>
      <c r="J714" t="s">
        <v>8</v>
      </c>
      <c r="K714" t="s">
        <v>8</v>
      </c>
      <c r="L714" t="s">
        <v>8</v>
      </c>
      <c r="M714" t="s">
        <v>8</v>
      </c>
      <c r="N714" t="s">
        <v>8</v>
      </c>
      <c r="P714" t="s">
        <v>8</v>
      </c>
      <c r="Q714" t="s">
        <v>8</v>
      </c>
    </row>
    <row r="715" spans="1:17" x14ac:dyDescent="0.25">
      <c r="A715" t="s">
        <v>8</v>
      </c>
      <c r="B715" t="s">
        <v>8</v>
      </c>
      <c r="C715" t="s">
        <v>8</v>
      </c>
      <c r="D715" t="s">
        <v>8</v>
      </c>
      <c r="E715" t="s">
        <v>8</v>
      </c>
      <c r="F715" t="s">
        <v>8</v>
      </c>
      <c r="I715" t="s">
        <v>8</v>
      </c>
      <c r="J715" t="s">
        <v>8</v>
      </c>
      <c r="K715" t="s">
        <v>8</v>
      </c>
      <c r="L715" t="s">
        <v>8</v>
      </c>
      <c r="M715" t="s">
        <v>8</v>
      </c>
      <c r="N715" t="s">
        <v>8</v>
      </c>
      <c r="P715" t="s">
        <v>8</v>
      </c>
      <c r="Q715" t="s">
        <v>8</v>
      </c>
    </row>
    <row r="716" spans="1:17" x14ac:dyDescent="0.25">
      <c r="A716" t="s">
        <v>8</v>
      </c>
      <c r="B716" t="s">
        <v>8</v>
      </c>
      <c r="C716" t="s">
        <v>8</v>
      </c>
      <c r="D716" t="s">
        <v>8</v>
      </c>
      <c r="E716" t="s">
        <v>8</v>
      </c>
      <c r="F716" t="s">
        <v>8</v>
      </c>
      <c r="I716" t="s">
        <v>8</v>
      </c>
      <c r="J716" t="s">
        <v>8</v>
      </c>
      <c r="K716" t="s">
        <v>8</v>
      </c>
      <c r="L716" t="s">
        <v>8</v>
      </c>
      <c r="M716" t="s">
        <v>8</v>
      </c>
      <c r="N716" t="s">
        <v>8</v>
      </c>
      <c r="P716" t="s">
        <v>8</v>
      </c>
      <c r="Q716" t="s">
        <v>8</v>
      </c>
    </row>
    <row r="717" spans="1:17" x14ac:dyDescent="0.25">
      <c r="A717" t="s">
        <v>8</v>
      </c>
      <c r="B717" t="s">
        <v>8</v>
      </c>
      <c r="C717" t="s">
        <v>8</v>
      </c>
      <c r="D717" t="s">
        <v>8</v>
      </c>
      <c r="E717" t="s">
        <v>8</v>
      </c>
      <c r="F717" t="s">
        <v>8</v>
      </c>
      <c r="I717" t="s">
        <v>8</v>
      </c>
      <c r="J717" t="s">
        <v>8</v>
      </c>
      <c r="K717" t="s">
        <v>8</v>
      </c>
      <c r="L717" t="s">
        <v>8</v>
      </c>
      <c r="M717" t="s">
        <v>8</v>
      </c>
      <c r="N717" t="s">
        <v>8</v>
      </c>
      <c r="P717" t="s">
        <v>8</v>
      </c>
      <c r="Q717" t="s">
        <v>8</v>
      </c>
    </row>
    <row r="718" spans="1:17" x14ac:dyDescent="0.25">
      <c r="A718" t="s">
        <v>8</v>
      </c>
      <c r="B718" t="s">
        <v>8</v>
      </c>
      <c r="C718" t="s">
        <v>8</v>
      </c>
      <c r="D718" t="s">
        <v>8</v>
      </c>
      <c r="E718" t="s">
        <v>8</v>
      </c>
      <c r="F718" t="s">
        <v>8</v>
      </c>
      <c r="I718" t="s">
        <v>8</v>
      </c>
      <c r="J718" t="s">
        <v>8</v>
      </c>
      <c r="K718" t="s">
        <v>8</v>
      </c>
      <c r="L718" t="s">
        <v>8</v>
      </c>
      <c r="M718" t="s">
        <v>8</v>
      </c>
      <c r="N718" t="s">
        <v>8</v>
      </c>
      <c r="P718" t="s">
        <v>8</v>
      </c>
      <c r="Q718" t="s">
        <v>8</v>
      </c>
    </row>
    <row r="719" spans="1:17" x14ac:dyDescent="0.25">
      <c r="A719" t="s">
        <v>8</v>
      </c>
      <c r="B719" t="s">
        <v>8</v>
      </c>
      <c r="C719" t="s">
        <v>8</v>
      </c>
      <c r="D719" t="s">
        <v>8</v>
      </c>
      <c r="E719" t="s">
        <v>8</v>
      </c>
      <c r="F719" t="s">
        <v>8</v>
      </c>
      <c r="I719" t="s">
        <v>8</v>
      </c>
      <c r="J719" t="s">
        <v>8</v>
      </c>
      <c r="K719" t="s">
        <v>8</v>
      </c>
      <c r="L719" t="s">
        <v>8</v>
      </c>
      <c r="M719" t="s">
        <v>8</v>
      </c>
      <c r="N719" t="s">
        <v>8</v>
      </c>
      <c r="P719" t="s">
        <v>8</v>
      </c>
      <c r="Q719" t="s">
        <v>8</v>
      </c>
    </row>
    <row r="720" spans="1:17" x14ac:dyDescent="0.25">
      <c r="A720" t="s">
        <v>8</v>
      </c>
      <c r="B720" t="s">
        <v>8</v>
      </c>
      <c r="C720" t="s">
        <v>8</v>
      </c>
      <c r="D720" t="s">
        <v>8</v>
      </c>
      <c r="E720" t="s">
        <v>8</v>
      </c>
      <c r="F720" t="s">
        <v>8</v>
      </c>
      <c r="I720" t="s">
        <v>8</v>
      </c>
      <c r="J720" t="s">
        <v>8</v>
      </c>
      <c r="K720" t="s">
        <v>8</v>
      </c>
      <c r="L720" t="s">
        <v>8</v>
      </c>
      <c r="M720" t="s">
        <v>8</v>
      </c>
      <c r="N720" t="s">
        <v>8</v>
      </c>
      <c r="P720" t="s">
        <v>8</v>
      </c>
      <c r="Q720" t="s">
        <v>8</v>
      </c>
    </row>
    <row r="721" spans="1:17" x14ac:dyDescent="0.25">
      <c r="A721" t="s">
        <v>8</v>
      </c>
      <c r="B721" t="s">
        <v>8</v>
      </c>
      <c r="C721" t="s">
        <v>8</v>
      </c>
      <c r="D721" t="s">
        <v>8</v>
      </c>
      <c r="E721" t="s">
        <v>8</v>
      </c>
      <c r="F721" t="s">
        <v>8</v>
      </c>
      <c r="I721" t="s">
        <v>8</v>
      </c>
      <c r="J721" t="s">
        <v>8</v>
      </c>
      <c r="K721" t="s">
        <v>8</v>
      </c>
      <c r="L721" t="s">
        <v>8</v>
      </c>
      <c r="M721" t="s">
        <v>8</v>
      </c>
      <c r="N721" t="s">
        <v>8</v>
      </c>
      <c r="P721" t="s">
        <v>8</v>
      </c>
      <c r="Q721" t="s">
        <v>8</v>
      </c>
    </row>
    <row r="722" spans="1:17" x14ac:dyDescent="0.25">
      <c r="A722" t="s">
        <v>8</v>
      </c>
      <c r="B722" t="s">
        <v>8</v>
      </c>
      <c r="C722" t="s">
        <v>8</v>
      </c>
      <c r="D722" t="s">
        <v>8</v>
      </c>
      <c r="E722" t="s">
        <v>8</v>
      </c>
      <c r="F722" t="s">
        <v>8</v>
      </c>
      <c r="I722" t="s">
        <v>8</v>
      </c>
      <c r="J722" t="s">
        <v>8</v>
      </c>
      <c r="K722" t="s">
        <v>8</v>
      </c>
      <c r="L722" t="s">
        <v>8</v>
      </c>
      <c r="M722" t="s">
        <v>8</v>
      </c>
      <c r="N722" t="s">
        <v>8</v>
      </c>
      <c r="P722" t="s">
        <v>8</v>
      </c>
      <c r="Q722" t="s">
        <v>8</v>
      </c>
    </row>
    <row r="723" spans="1:17" x14ac:dyDescent="0.25">
      <c r="A723" t="s">
        <v>8</v>
      </c>
      <c r="B723" t="s">
        <v>8</v>
      </c>
      <c r="C723" t="s">
        <v>8</v>
      </c>
      <c r="D723" t="s">
        <v>8</v>
      </c>
      <c r="E723" t="s">
        <v>8</v>
      </c>
      <c r="F723" t="s">
        <v>8</v>
      </c>
      <c r="I723" t="s">
        <v>8</v>
      </c>
      <c r="J723" t="s">
        <v>8</v>
      </c>
      <c r="K723" t="s">
        <v>8</v>
      </c>
      <c r="L723" t="s">
        <v>8</v>
      </c>
      <c r="M723" t="s">
        <v>8</v>
      </c>
      <c r="N723" t="s">
        <v>8</v>
      </c>
      <c r="P723" t="s">
        <v>8</v>
      </c>
      <c r="Q723" t="s">
        <v>8</v>
      </c>
    </row>
    <row r="724" spans="1:17" x14ac:dyDescent="0.25">
      <c r="A724" t="s">
        <v>8</v>
      </c>
      <c r="B724" t="s">
        <v>8</v>
      </c>
      <c r="C724" t="s">
        <v>8</v>
      </c>
      <c r="D724" t="s">
        <v>8</v>
      </c>
      <c r="E724" t="s">
        <v>8</v>
      </c>
      <c r="F724" t="s">
        <v>8</v>
      </c>
      <c r="I724" t="s">
        <v>8</v>
      </c>
      <c r="J724" t="s">
        <v>8</v>
      </c>
      <c r="K724" t="s">
        <v>8</v>
      </c>
      <c r="L724" t="s">
        <v>8</v>
      </c>
      <c r="M724" t="s">
        <v>8</v>
      </c>
      <c r="N724" t="s">
        <v>8</v>
      </c>
      <c r="P724" t="s">
        <v>8</v>
      </c>
      <c r="Q724" t="s">
        <v>8</v>
      </c>
    </row>
    <row r="725" spans="1:17" x14ac:dyDescent="0.25">
      <c r="P725" t="s">
        <v>8</v>
      </c>
      <c r="Q725" t="s">
        <v>8</v>
      </c>
    </row>
    <row r="726" spans="1:17" x14ac:dyDescent="0.25">
      <c r="P726" t="s">
        <v>8</v>
      </c>
      <c r="Q726" t="s">
        <v>8</v>
      </c>
    </row>
    <row r="727" spans="1:17" x14ac:dyDescent="0.25">
      <c r="A727" t="s">
        <v>8</v>
      </c>
      <c r="B727" t="s">
        <v>8</v>
      </c>
      <c r="C727" t="s">
        <v>8</v>
      </c>
      <c r="D727" t="s">
        <v>8</v>
      </c>
      <c r="E727" t="s">
        <v>8</v>
      </c>
      <c r="F727" t="s">
        <v>8</v>
      </c>
      <c r="I727" t="s">
        <v>8</v>
      </c>
      <c r="J727" t="s">
        <v>8</v>
      </c>
      <c r="K727" t="s">
        <v>8</v>
      </c>
      <c r="L727" t="s">
        <v>8</v>
      </c>
      <c r="M727" t="s">
        <v>8</v>
      </c>
      <c r="N727" t="s">
        <v>8</v>
      </c>
      <c r="P727" t="s">
        <v>8</v>
      </c>
      <c r="Q727" t="s">
        <v>8</v>
      </c>
    </row>
    <row r="728" spans="1:17" x14ac:dyDescent="0.25">
      <c r="A728" t="s">
        <v>8</v>
      </c>
      <c r="B728" t="s">
        <v>8</v>
      </c>
      <c r="C728" t="s">
        <v>8</v>
      </c>
      <c r="D728" t="s">
        <v>8</v>
      </c>
      <c r="E728" t="s">
        <v>8</v>
      </c>
      <c r="F728" t="s">
        <v>8</v>
      </c>
      <c r="I728" t="s">
        <v>8</v>
      </c>
      <c r="J728" t="s">
        <v>8</v>
      </c>
      <c r="K728" t="s">
        <v>8</v>
      </c>
      <c r="L728" t="s">
        <v>8</v>
      </c>
      <c r="M728" t="s">
        <v>8</v>
      </c>
      <c r="N728" t="s">
        <v>8</v>
      </c>
      <c r="P728" t="s">
        <v>8</v>
      </c>
      <c r="Q728" t="s">
        <v>8</v>
      </c>
    </row>
    <row r="729" spans="1:17" x14ac:dyDescent="0.25">
      <c r="A729" t="s">
        <v>8</v>
      </c>
      <c r="B729" t="s">
        <v>8</v>
      </c>
      <c r="C729" t="s">
        <v>8</v>
      </c>
      <c r="D729" t="s">
        <v>8</v>
      </c>
      <c r="E729" t="s">
        <v>8</v>
      </c>
      <c r="F729" t="s">
        <v>8</v>
      </c>
      <c r="I729" t="s">
        <v>8</v>
      </c>
      <c r="J729" t="s">
        <v>8</v>
      </c>
      <c r="K729" t="s">
        <v>8</v>
      </c>
      <c r="L729" t="s">
        <v>8</v>
      </c>
      <c r="M729" t="s">
        <v>8</v>
      </c>
      <c r="N729" t="s">
        <v>8</v>
      </c>
      <c r="P729" t="s">
        <v>8</v>
      </c>
      <c r="Q729" t="s">
        <v>8</v>
      </c>
    </row>
    <row r="730" spans="1:17" x14ac:dyDescent="0.25">
      <c r="A730" t="s">
        <v>8</v>
      </c>
      <c r="B730" t="s">
        <v>8</v>
      </c>
      <c r="C730" t="s">
        <v>8</v>
      </c>
      <c r="D730" t="s">
        <v>8</v>
      </c>
      <c r="E730" t="s">
        <v>8</v>
      </c>
      <c r="F730" t="s">
        <v>8</v>
      </c>
      <c r="I730" t="s">
        <v>8</v>
      </c>
      <c r="J730" t="s">
        <v>8</v>
      </c>
      <c r="K730" t="s">
        <v>8</v>
      </c>
      <c r="L730" t="s">
        <v>8</v>
      </c>
      <c r="M730" t="s">
        <v>8</v>
      </c>
      <c r="N730" t="s">
        <v>8</v>
      </c>
      <c r="P730" t="s">
        <v>8</v>
      </c>
      <c r="Q730" t="s">
        <v>8</v>
      </c>
    </row>
    <row r="731" spans="1:17" x14ac:dyDescent="0.25">
      <c r="A731" t="s">
        <v>8</v>
      </c>
      <c r="B731" t="s">
        <v>8</v>
      </c>
      <c r="C731" t="s">
        <v>8</v>
      </c>
      <c r="D731" t="s">
        <v>8</v>
      </c>
      <c r="E731" t="s">
        <v>8</v>
      </c>
      <c r="F731" t="s">
        <v>8</v>
      </c>
      <c r="I731" t="s">
        <v>8</v>
      </c>
      <c r="J731" t="s">
        <v>8</v>
      </c>
      <c r="K731" t="s">
        <v>8</v>
      </c>
      <c r="L731" t="s">
        <v>8</v>
      </c>
      <c r="M731" t="s">
        <v>8</v>
      </c>
      <c r="N731" t="s">
        <v>8</v>
      </c>
      <c r="P731" t="s">
        <v>8</v>
      </c>
      <c r="Q731" t="s">
        <v>8</v>
      </c>
    </row>
    <row r="732" spans="1:17" x14ac:dyDescent="0.25">
      <c r="A732" t="s">
        <v>8</v>
      </c>
      <c r="B732" t="s">
        <v>8</v>
      </c>
      <c r="C732" t="s">
        <v>8</v>
      </c>
      <c r="D732" t="s">
        <v>8</v>
      </c>
      <c r="E732" t="s">
        <v>8</v>
      </c>
      <c r="F732" t="s">
        <v>8</v>
      </c>
      <c r="I732" t="s">
        <v>8</v>
      </c>
      <c r="J732" t="s">
        <v>8</v>
      </c>
      <c r="K732" t="s">
        <v>8</v>
      </c>
      <c r="L732" t="s">
        <v>8</v>
      </c>
      <c r="M732" t="s">
        <v>8</v>
      </c>
      <c r="N732" t="s">
        <v>8</v>
      </c>
      <c r="P732" t="s">
        <v>8</v>
      </c>
      <c r="Q732" t="s">
        <v>8</v>
      </c>
    </row>
    <row r="733" spans="1:17" x14ac:dyDescent="0.25">
      <c r="A733" t="s">
        <v>8</v>
      </c>
      <c r="B733" t="s">
        <v>8</v>
      </c>
      <c r="C733" t="s">
        <v>8</v>
      </c>
      <c r="D733" t="s">
        <v>8</v>
      </c>
      <c r="E733" t="s">
        <v>8</v>
      </c>
      <c r="F733" t="s">
        <v>8</v>
      </c>
      <c r="I733" t="s">
        <v>8</v>
      </c>
      <c r="J733" t="s">
        <v>8</v>
      </c>
      <c r="K733" t="s">
        <v>8</v>
      </c>
      <c r="L733" t="s">
        <v>8</v>
      </c>
      <c r="M733" t="s">
        <v>8</v>
      </c>
      <c r="N733" t="s">
        <v>8</v>
      </c>
      <c r="P733" t="s">
        <v>8</v>
      </c>
      <c r="Q733" t="s">
        <v>8</v>
      </c>
    </row>
    <row r="734" spans="1:17" x14ac:dyDescent="0.25">
      <c r="A734" t="s">
        <v>8</v>
      </c>
      <c r="B734" t="s">
        <v>8</v>
      </c>
      <c r="C734" t="s">
        <v>8</v>
      </c>
      <c r="D734" t="s">
        <v>8</v>
      </c>
      <c r="E734" t="s">
        <v>8</v>
      </c>
      <c r="F734" t="s">
        <v>8</v>
      </c>
      <c r="I734" t="s">
        <v>8</v>
      </c>
      <c r="J734" t="s">
        <v>8</v>
      </c>
      <c r="K734" t="s">
        <v>8</v>
      </c>
      <c r="L734" t="s">
        <v>8</v>
      </c>
      <c r="M734" t="s">
        <v>8</v>
      </c>
      <c r="N734" t="s">
        <v>8</v>
      </c>
      <c r="P734" t="s">
        <v>8</v>
      </c>
      <c r="Q734" t="s">
        <v>8</v>
      </c>
    </row>
    <row r="735" spans="1:17" x14ac:dyDescent="0.25">
      <c r="A735" t="s">
        <v>8</v>
      </c>
      <c r="B735" t="s">
        <v>8</v>
      </c>
      <c r="C735" t="s">
        <v>8</v>
      </c>
      <c r="D735" t="s">
        <v>8</v>
      </c>
      <c r="E735" t="s">
        <v>8</v>
      </c>
      <c r="F735" t="s">
        <v>8</v>
      </c>
      <c r="I735" t="s">
        <v>8</v>
      </c>
      <c r="J735" t="s">
        <v>8</v>
      </c>
      <c r="K735" t="s">
        <v>8</v>
      </c>
      <c r="L735" t="s">
        <v>8</v>
      </c>
      <c r="M735" t="s">
        <v>8</v>
      </c>
      <c r="N735" t="s">
        <v>8</v>
      </c>
      <c r="P735" t="s">
        <v>8</v>
      </c>
      <c r="Q735" t="s">
        <v>8</v>
      </c>
    </row>
    <row r="736" spans="1:17" x14ac:dyDescent="0.25">
      <c r="A736" t="s">
        <v>8</v>
      </c>
      <c r="B736" t="s">
        <v>8</v>
      </c>
      <c r="C736" t="s">
        <v>8</v>
      </c>
      <c r="D736" t="s">
        <v>8</v>
      </c>
      <c r="E736" t="s">
        <v>8</v>
      </c>
      <c r="F736" t="s">
        <v>8</v>
      </c>
      <c r="I736" t="s">
        <v>8</v>
      </c>
      <c r="J736" t="s">
        <v>8</v>
      </c>
      <c r="K736" t="s">
        <v>8</v>
      </c>
      <c r="L736" t="s">
        <v>8</v>
      </c>
      <c r="M736" t="s">
        <v>8</v>
      </c>
      <c r="N736" t="s">
        <v>8</v>
      </c>
      <c r="P736" t="s">
        <v>8</v>
      </c>
      <c r="Q736" t="s">
        <v>8</v>
      </c>
    </row>
    <row r="737" spans="1:17" x14ac:dyDescent="0.25">
      <c r="A737" t="s">
        <v>8</v>
      </c>
      <c r="B737" t="s">
        <v>8</v>
      </c>
      <c r="C737" t="s">
        <v>8</v>
      </c>
      <c r="D737" t="s">
        <v>8</v>
      </c>
      <c r="E737" t="s">
        <v>8</v>
      </c>
      <c r="F737" t="s">
        <v>8</v>
      </c>
      <c r="I737" t="s">
        <v>8</v>
      </c>
      <c r="J737" t="s">
        <v>8</v>
      </c>
      <c r="K737" t="s">
        <v>8</v>
      </c>
      <c r="L737" t="s">
        <v>8</v>
      </c>
      <c r="M737" t="s">
        <v>8</v>
      </c>
      <c r="N737" t="s">
        <v>8</v>
      </c>
      <c r="P737" t="s">
        <v>8</v>
      </c>
      <c r="Q737" t="s">
        <v>8</v>
      </c>
    </row>
    <row r="738" spans="1:17" x14ac:dyDescent="0.25">
      <c r="A738" t="s">
        <v>8</v>
      </c>
      <c r="B738" t="s">
        <v>8</v>
      </c>
      <c r="C738" t="s">
        <v>8</v>
      </c>
      <c r="D738" t="s">
        <v>8</v>
      </c>
      <c r="E738" t="s">
        <v>8</v>
      </c>
      <c r="F738" t="s">
        <v>8</v>
      </c>
      <c r="I738" t="s">
        <v>8</v>
      </c>
      <c r="J738" t="s">
        <v>8</v>
      </c>
      <c r="K738" t="s">
        <v>8</v>
      </c>
      <c r="L738" t="s">
        <v>8</v>
      </c>
      <c r="M738" t="s">
        <v>8</v>
      </c>
      <c r="N738" t="s">
        <v>8</v>
      </c>
      <c r="P738" t="s">
        <v>8</v>
      </c>
      <c r="Q738" t="s">
        <v>8</v>
      </c>
    </row>
    <row r="739" spans="1:17" x14ac:dyDescent="0.25">
      <c r="A739" t="s">
        <v>8</v>
      </c>
      <c r="B739" t="s">
        <v>8</v>
      </c>
      <c r="C739" t="s">
        <v>8</v>
      </c>
      <c r="D739" t="s">
        <v>8</v>
      </c>
      <c r="E739" t="s">
        <v>8</v>
      </c>
      <c r="F739" t="s">
        <v>8</v>
      </c>
      <c r="I739" t="s">
        <v>8</v>
      </c>
      <c r="J739" t="s">
        <v>8</v>
      </c>
      <c r="K739" t="s">
        <v>8</v>
      </c>
      <c r="L739" t="s">
        <v>8</v>
      </c>
      <c r="M739" t="s">
        <v>8</v>
      </c>
      <c r="N739" t="s">
        <v>8</v>
      </c>
      <c r="P739" t="s">
        <v>8</v>
      </c>
      <c r="Q739" t="s">
        <v>8</v>
      </c>
    </row>
    <row r="740" spans="1:17" x14ac:dyDescent="0.25">
      <c r="A740" t="s">
        <v>8</v>
      </c>
      <c r="B740" t="s">
        <v>8</v>
      </c>
      <c r="C740" t="s">
        <v>8</v>
      </c>
      <c r="D740" t="s">
        <v>8</v>
      </c>
      <c r="E740" t="s">
        <v>8</v>
      </c>
      <c r="F740" t="s">
        <v>8</v>
      </c>
      <c r="I740" t="s">
        <v>8</v>
      </c>
      <c r="J740" t="s">
        <v>8</v>
      </c>
      <c r="K740" t="s">
        <v>8</v>
      </c>
      <c r="L740" t="s">
        <v>8</v>
      </c>
      <c r="M740" t="s">
        <v>8</v>
      </c>
      <c r="N740" t="s">
        <v>8</v>
      </c>
      <c r="P740" t="s">
        <v>8</v>
      </c>
      <c r="Q740" t="s">
        <v>8</v>
      </c>
    </row>
    <row r="741" spans="1:17" x14ac:dyDescent="0.25">
      <c r="A741" t="s">
        <v>8</v>
      </c>
      <c r="B741" t="s">
        <v>8</v>
      </c>
      <c r="C741" t="s">
        <v>8</v>
      </c>
      <c r="D741" t="s">
        <v>8</v>
      </c>
      <c r="E741" t="s">
        <v>8</v>
      </c>
      <c r="F741" t="s">
        <v>8</v>
      </c>
      <c r="I741" t="s">
        <v>8</v>
      </c>
      <c r="J741" t="s">
        <v>8</v>
      </c>
      <c r="K741" t="s">
        <v>8</v>
      </c>
      <c r="L741" t="s">
        <v>8</v>
      </c>
      <c r="M741" t="s">
        <v>8</v>
      </c>
      <c r="N741" t="s">
        <v>8</v>
      </c>
      <c r="P741" t="s">
        <v>8</v>
      </c>
      <c r="Q741" t="s">
        <v>8</v>
      </c>
    </row>
    <row r="742" spans="1:17" x14ac:dyDescent="0.25">
      <c r="A742" t="s">
        <v>8</v>
      </c>
      <c r="B742" t="s">
        <v>8</v>
      </c>
      <c r="C742" t="s">
        <v>8</v>
      </c>
      <c r="D742" t="s">
        <v>8</v>
      </c>
      <c r="E742" t="s">
        <v>8</v>
      </c>
      <c r="F742" t="s">
        <v>8</v>
      </c>
      <c r="I742" t="s">
        <v>8</v>
      </c>
      <c r="J742" t="s">
        <v>8</v>
      </c>
      <c r="K742" t="s">
        <v>8</v>
      </c>
      <c r="L742" t="s">
        <v>8</v>
      </c>
      <c r="M742" t="s">
        <v>8</v>
      </c>
      <c r="N742" t="s">
        <v>8</v>
      </c>
      <c r="P742" t="s">
        <v>8</v>
      </c>
      <c r="Q742" t="s">
        <v>8</v>
      </c>
    </row>
    <row r="743" spans="1:17" x14ac:dyDescent="0.25">
      <c r="A743" t="s">
        <v>8</v>
      </c>
      <c r="B743" t="s">
        <v>8</v>
      </c>
      <c r="C743" t="s">
        <v>8</v>
      </c>
      <c r="D743" t="s">
        <v>8</v>
      </c>
      <c r="E743" t="s">
        <v>8</v>
      </c>
      <c r="F743" t="s">
        <v>8</v>
      </c>
      <c r="I743" t="s">
        <v>8</v>
      </c>
      <c r="J743" t="s">
        <v>8</v>
      </c>
      <c r="K743" t="s">
        <v>8</v>
      </c>
      <c r="L743" t="s">
        <v>8</v>
      </c>
      <c r="M743" t="s">
        <v>8</v>
      </c>
      <c r="N743" t="s">
        <v>8</v>
      </c>
      <c r="P743" t="s">
        <v>8</v>
      </c>
      <c r="Q743" t="s">
        <v>8</v>
      </c>
    </row>
    <row r="744" spans="1:17" x14ac:dyDescent="0.25">
      <c r="A744" t="s">
        <v>8</v>
      </c>
      <c r="B744" t="s">
        <v>8</v>
      </c>
      <c r="C744" t="s">
        <v>8</v>
      </c>
      <c r="D744" t="s">
        <v>8</v>
      </c>
      <c r="E744" t="s">
        <v>8</v>
      </c>
      <c r="F744" t="s">
        <v>8</v>
      </c>
      <c r="I744" t="s">
        <v>8</v>
      </c>
      <c r="J744" t="s">
        <v>8</v>
      </c>
      <c r="K744" t="s">
        <v>8</v>
      </c>
      <c r="L744" t="s">
        <v>8</v>
      </c>
      <c r="M744" t="s">
        <v>8</v>
      </c>
      <c r="N744" t="s">
        <v>8</v>
      </c>
      <c r="P744" t="s">
        <v>8</v>
      </c>
      <c r="Q744" t="s">
        <v>8</v>
      </c>
    </row>
    <row r="745" spans="1:17" x14ac:dyDescent="0.25">
      <c r="A745" t="s">
        <v>8</v>
      </c>
      <c r="B745" t="s">
        <v>8</v>
      </c>
      <c r="C745" t="s">
        <v>8</v>
      </c>
      <c r="D745" t="s">
        <v>8</v>
      </c>
      <c r="E745" t="s">
        <v>8</v>
      </c>
      <c r="F745" t="s">
        <v>8</v>
      </c>
      <c r="I745" t="s">
        <v>8</v>
      </c>
      <c r="J745" t="s">
        <v>8</v>
      </c>
      <c r="K745" t="s">
        <v>8</v>
      </c>
      <c r="L745" t="s">
        <v>8</v>
      </c>
      <c r="M745" t="s">
        <v>8</v>
      </c>
      <c r="N745" t="s">
        <v>8</v>
      </c>
      <c r="P745" t="s">
        <v>8</v>
      </c>
      <c r="Q745" t="s">
        <v>8</v>
      </c>
    </row>
    <row r="746" spans="1:17" x14ac:dyDescent="0.25">
      <c r="A746" t="s">
        <v>8</v>
      </c>
      <c r="B746" t="s">
        <v>8</v>
      </c>
      <c r="C746" t="s">
        <v>8</v>
      </c>
      <c r="D746" t="s">
        <v>8</v>
      </c>
      <c r="E746" t="s">
        <v>8</v>
      </c>
      <c r="F746" t="s">
        <v>8</v>
      </c>
      <c r="I746" t="s">
        <v>8</v>
      </c>
      <c r="J746" t="s">
        <v>8</v>
      </c>
      <c r="K746" t="s">
        <v>8</v>
      </c>
      <c r="L746" t="s">
        <v>8</v>
      </c>
      <c r="M746" t="s">
        <v>8</v>
      </c>
      <c r="N746" t="s">
        <v>8</v>
      </c>
      <c r="P746" t="s">
        <v>8</v>
      </c>
      <c r="Q746" t="s">
        <v>8</v>
      </c>
    </row>
    <row r="747" spans="1:17" x14ac:dyDescent="0.25">
      <c r="A747" t="s">
        <v>8</v>
      </c>
      <c r="B747" t="s">
        <v>8</v>
      </c>
      <c r="C747" t="s">
        <v>8</v>
      </c>
      <c r="D747" t="s">
        <v>8</v>
      </c>
      <c r="E747" t="s">
        <v>8</v>
      </c>
      <c r="F747" t="s">
        <v>8</v>
      </c>
      <c r="I747" t="s">
        <v>8</v>
      </c>
      <c r="J747" t="s">
        <v>8</v>
      </c>
      <c r="K747" t="s">
        <v>8</v>
      </c>
      <c r="L747" t="s">
        <v>8</v>
      </c>
      <c r="M747" t="s">
        <v>8</v>
      </c>
      <c r="N747" t="s">
        <v>8</v>
      </c>
      <c r="P747" t="s">
        <v>8</v>
      </c>
      <c r="Q747" t="s">
        <v>8</v>
      </c>
    </row>
    <row r="748" spans="1:17" x14ac:dyDescent="0.25">
      <c r="A748" t="s">
        <v>8</v>
      </c>
      <c r="B748" t="s">
        <v>8</v>
      </c>
      <c r="C748" t="s">
        <v>8</v>
      </c>
      <c r="D748" t="s">
        <v>8</v>
      </c>
      <c r="E748" t="s">
        <v>8</v>
      </c>
      <c r="F748" t="s">
        <v>8</v>
      </c>
      <c r="I748" t="s">
        <v>8</v>
      </c>
      <c r="J748" t="s">
        <v>8</v>
      </c>
      <c r="K748" t="s">
        <v>8</v>
      </c>
      <c r="L748" t="s">
        <v>8</v>
      </c>
      <c r="M748" t="s">
        <v>8</v>
      </c>
      <c r="N748" t="s">
        <v>8</v>
      </c>
      <c r="P748" t="s">
        <v>8</v>
      </c>
      <c r="Q748" t="s">
        <v>8</v>
      </c>
    </row>
    <row r="749" spans="1:17" x14ac:dyDescent="0.25">
      <c r="A749" t="s">
        <v>8</v>
      </c>
      <c r="B749" t="s">
        <v>8</v>
      </c>
      <c r="C749" t="s">
        <v>8</v>
      </c>
      <c r="D749" t="s">
        <v>8</v>
      </c>
      <c r="E749" t="s">
        <v>8</v>
      </c>
      <c r="F749" t="s">
        <v>8</v>
      </c>
      <c r="I749" t="s">
        <v>8</v>
      </c>
      <c r="J749" t="s">
        <v>8</v>
      </c>
      <c r="K749" t="s">
        <v>8</v>
      </c>
      <c r="L749" t="s">
        <v>8</v>
      </c>
      <c r="M749" t="s">
        <v>8</v>
      </c>
      <c r="N749" t="s">
        <v>8</v>
      </c>
      <c r="P749" t="s">
        <v>8</v>
      </c>
      <c r="Q749" t="s">
        <v>8</v>
      </c>
    </row>
    <row r="750" spans="1:17" x14ac:dyDescent="0.25">
      <c r="A750" t="s">
        <v>8</v>
      </c>
      <c r="B750" t="s">
        <v>8</v>
      </c>
      <c r="C750" t="s">
        <v>8</v>
      </c>
      <c r="D750" t="s">
        <v>8</v>
      </c>
      <c r="E750" t="s">
        <v>8</v>
      </c>
      <c r="F750" t="s">
        <v>8</v>
      </c>
      <c r="I750" t="s">
        <v>8</v>
      </c>
      <c r="J750" t="s">
        <v>8</v>
      </c>
      <c r="K750" t="s">
        <v>8</v>
      </c>
      <c r="L750" t="s">
        <v>8</v>
      </c>
      <c r="M750" t="s">
        <v>8</v>
      </c>
      <c r="N750" t="s">
        <v>8</v>
      </c>
      <c r="P750" t="s">
        <v>8</v>
      </c>
      <c r="Q750" t="s">
        <v>8</v>
      </c>
    </row>
    <row r="751" spans="1:17" x14ac:dyDescent="0.25">
      <c r="A751" t="s">
        <v>8</v>
      </c>
      <c r="B751" t="s">
        <v>8</v>
      </c>
      <c r="C751" t="s">
        <v>8</v>
      </c>
      <c r="D751" t="s">
        <v>8</v>
      </c>
      <c r="E751" t="s">
        <v>8</v>
      </c>
      <c r="F751" t="s">
        <v>8</v>
      </c>
      <c r="I751" t="s">
        <v>8</v>
      </c>
      <c r="J751" t="s">
        <v>8</v>
      </c>
      <c r="K751" t="s">
        <v>8</v>
      </c>
      <c r="L751" t="s">
        <v>8</v>
      </c>
      <c r="M751" t="s">
        <v>8</v>
      </c>
      <c r="N751" t="s">
        <v>8</v>
      </c>
      <c r="P751" t="s">
        <v>8</v>
      </c>
      <c r="Q751" t="s">
        <v>8</v>
      </c>
    </row>
    <row r="752" spans="1:17" x14ac:dyDescent="0.25">
      <c r="A752" t="s">
        <v>8</v>
      </c>
      <c r="B752" t="s">
        <v>8</v>
      </c>
      <c r="C752" t="s">
        <v>8</v>
      </c>
      <c r="D752" t="s">
        <v>8</v>
      </c>
      <c r="E752" t="s">
        <v>8</v>
      </c>
      <c r="F752" t="s">
        <v>8</v>
      </c>
      <c r="I752" t="s">
        <v>8</v>
      </c>
      <c r="J752" t="s">
        <v>8</v>
      </c>
      <c r="K752" t="s">
        <v>8</v>
      </c>
      <c r="L752" t="s">
        <v>8</v>
      </c>
      <c r="M752" t="s">
        <v>8</v>
      </c>
      <c r="N752" t="s">
        <v>8</v>
      </c>
      <c r="P752" t="s">
        <v>8</v>
      </c>
      <c r="Q752" t="s">
        <v>8</v>
      </c>
    </row>
    <row r="753" spans="1:17" x14ac:dyDescent="0.25">
      <c r="A753" t="s">
        <v>8</v>
      </c>
      <c r="B753" t="s">
        <v>8</v>
      </c>
      <c r="C753" t="s">
        <v>8</v>
      </c>
      <c r="D753" t="s">
        <v>8</v>
      </c>
      <c r="E753" t="s">
        <v>8</v>
      </c>
      <c r="F753" t="s">
        <v>8</v>
      </c>
      <c r="I753" t="s">
        <v>8</v>
      </c>
      <c r="J753" t="s">
        <v>8</v>
      </c>
      <c r="K753" t="s">
        <v>8</v>
      </c>
      <c r="L753" t="s">
        <v>8</v>
      </c>
      <c r="M753" t="s">
        <v>8</v>
      </c>
      <c r="N753" t="s">
        <v>8</v>
      </c>
      <c r="P753" t="s">
        <v>8</v>
      </c>
      <c r="Q753" t="s">
        <v>8</v>
      </c>
    </row>
    <row r="754" spans="1:17" x14ac:dyDescent="0.25">
      <c r="A754" t="s">
        <v>8</v>
      </c>
      <c r="B754" t="s">
        <v>8</v>
      </c>
      <c r="C754" t="s">
        <v>8</v>
      </c>
      <c r="D754" t="s">
        <v>8</v>
      </c>
      <c r="E754" t="s">
        <v>8</v>
      </c>
      <c r="F754" t="s">
        <v>8</v>
      </c>
      <c r="I754" t="s">
        <v>8</v>
      </c>
      <c r="J754" t="s">
        <v>8</v>
      </c>
      <c r="K754" t="s">
        <v>8</v>
      </c>
      <c r="L754" t="s">
        <v>8</v>
      </c>
      <c r="M754" t="s">
        <v>8</v>
      </c>
      <c r="N754" t="s">
        <v>8</v>
      </c>
      <c r="P754" t="s">
        <v>8</v>
      </c>
      <c r="Q754" t="s">
        <v>8</v>
      </c>
    </row>
    <row r="755" spans="1:17" x14ac:dyDescent="0.25">
      <c r="A755" t="s">
        <v>8</v>
      </c>
      <c r="B755" t="s">
        <v>8</v>
      </c>
      <c r="C755" t="s">
        <v>8</v>
      </c>
      <c r="D755" t="s">
        <v>8</v>
      </c>
      <c r="E755" t="s">
        <v>8</v>
      </c>
      <c r="F755" t="s">
        <v>8</v>
      </c>
      <c r="I755" t="s">
        <v>8</v>
      </c>
      <c r="J755" t="s">
        <v>8</v>
      </c>
      <c r="K755" t="s">
        <v>8</v>
      </c>
      <c r="L755" t="s">
        <v>8</v>
      </c>
      <c r="M755" t="s">
        <v>8</v>
      </c>
      <c r="N755" t="s">
        <v>8</v>
      </c>
      <c r="P755" t="s">
        <v>8</v>
      </c>
      <c r="Q755" t="s">
        <v>8</v>
      </c>
    </row>
    <row r="756" spans="1:17" x14ac:dyDescent="0.25">
      <c r="A756" t="s">
        <v>8</v>
      </c>
      <c r="B756" t="s">
        <v>8</v>
      </c>
      <c r="C756" t="s">
        <v>8</v>
      </c>
      <c r="D756" t="s">
        <v>8</v>
      </c>
      <c r="E756" t="s">
        <v>8</v>
      </c>
      <c r="F756" t="s">
        <v>8</v>
      </c>
      <c r="I756" t="s">
        <v>8</v>
      </c>
      <c r="J756" t="s">
        <v>8</v>
      </c>
      <c r="K756" t="s">
        <v>8</v>
      </c>
      <c r="L756" t="s">
        <v>8</v>
      </c>
      <c r="M756" t="s">
        <v>8</v>
      </c>
      <c r="N756" t="s">
        <v>8</v>
      </c>
      <c r="P756" t="s">
        <v>8</v>
      </c>
      <c r="Q756" t="s">
        <v>8</v>
      </c>
    </row>
    <row r="757" spans="1:17" x14ac:dyDescent="0.25">
      <c r="A757" t="s">
        <v>8</v>
      </c>
      <c r="B757" t="s">
        <v>8</v>
      </c>
      <c r="C757" t="s">
        <v>8</v>
      </c>
      <c r="D757" t="s">
        <v>8</v>
      </c>
      <c r="E757" t="s">
        <v>8</v>
      </c>
      <c r="F757" t="s">
        <v>8</v>
      </c>
      <c r="I757" t="s">
        <v>8</v>
      </c>
      <c r="J757" t="s">
        <v>8</v>
      </c>
      <c r="K757" t="s">
        <v>8</v>
      </c>
      <c r="L757" t="s">
        <v>8</v>
      </c>
      <c r="M757" t="s">
        <v>8</v>
      </c>
      <c r="N757" t="s">
        <v>8</v>
      </c>
      <c r="P757" t="s">
        <v>8</v>
      </c>
      <c r="Q757" t="s">
        <v>8</v>
      </c>
    </row>
    <row r="758" spans="1:17" x14ac:dyDescent="0.25">
      <c r="A758" t="s">
        <v>8</v>
      </c>
      <c r="B758" t="s">
        <v>8</v>
      </c>
      <c r="C758" t="s">
        <v>8</v>
      </c>
      <c r="D758" t="s">
        <v>8</v>
      </c>
      <c r="E758" t="s">
        <v>8</v>
      </c>
      <c r="F758" t="s">
        <v>8</v>
      </c>
      <c r="I758" t="s">
        <v>8</v>
      </c>
      <c r="J758" t="s">
        <v>8</v>
      </c>
      <c r="K758" t="s">
        <v>8</v>
      </c>
      <c r="L758" t="s">
        <v>8</v>
      </c>
      <c r="M758" t="s">
        <v>8</v>
      </c>
      <c r="N758" t="s">
        <v>8</v>
      </c>
      <c r="P758" t="s">
        <v>8</v>
      </c>
      <c r="Q758" t="s">
        <v>8</v>
      </c>
    </row>
    <row r="759" spans="1:17" x14ac:dyDescent="0.25">
      <c r="A759" t="s">
        <v>8</v>
      </c>
      <c r="B759" t="s">
        <v>8</v>
      </c>
      <c r="C759" t="s">
        <v>8</v>
      </c>
      <c r="D759" t="s">
        <v>8</v>
      </c>
      <c r="E759" t="s">
        <v>8</v>
      </c>
      <c r="F759" t="s">
        <v>8</v>
      </c>
      <c r="I759" t="s">
        <v>8</v>
      </c>
      <c r="J759" t="s">
        <v>8</v>
      </c>
      <c r="K759" t="s">
        <v>8</v>
      </c>
      <c r="L759" t="s">
        <v>8</v>
      </c>
      <c r="M759" t="s">
        <v>8</v>
      </c>
      <c r="N759" t="s">
        <v>8</v>
      </c>
      <c r="P759" t="s">
        <v>8</v>
      </c>
      <c r="Q759" t="s">
        <v>8</v>
      </c>
    </row>
    <row r="760" spans="1:17" x14ac:dyDescent="0.25">
      <c r="A760" t="s">
        <v>8</v>
      </c>
      <c r="B760" t="s">
        <v>8</v>
      </c>
      <c r="C760" t="s">
        <v>8</v>
      </c>
      <c r="D760" t="s">
        <v>8</v>
      </c>
      <c r="E760" t="s">
        <v>8</v>
      </c>
      <c r="F760" t="s">
        <v>8</v>
      </c>
      <c r="I760" t="s">
        <v>8</v>
      </c>
      <c r="J760" t="s">
        <v>8</v>
      </c>
      <c r="K760" t="s">
        <v>8</v>
      </c>
      <c r="L760" t="s">
        <v>8</v>
      </c>
      <c r="M760" t="s">
        <v>8</v>
      </c>
      <c r="N760" t="s">
        <v>8</v>
      </c>
      <c r="P760" t="s">
        <v>8</v>
      </c>
      <c r="Q760" t="s">
        <v>8</v>
      </c>
    </row>
    <row r="761" spans="1:17" x14ac:dyDescent="0.25">
      <c r="A761" t="s">
        <v>8</v>
      </c>
      <c r="B761" t="s">
        <v>8</v>
      </c>
      <c r="C761" t="s">
        <v>8</v>
      </c>
      <c r="D761" t="s">
        <v>8</v>
      </c>
      <c r="E761" t="s">
        <v>8</v>
      </c>
      <c r="F761" t="s">
        <v>8</v>
      </c>
      <c r="I761" t="s">
        <v>8</v>
      </c>
      <c r="J761" t="s">
        <v>8</v>
      </c>
      <c r="K761" t="s">
        <v>8</v>
      </c>
      <c r="L761" t="s">
        <v>8</v>
      </c>
      <c r="M761" t="s">
        <v>8</v>
      </c>
      <c r="N761" t="s">
        <v>8</v>
      </c>
      <c r="P761" t="s">
        <v>8</v>
      </c>
      <c r="Q761" t="s">
        <v>8</v>
      </c>
    </row>
    <row r="762" spans="1:17" x14ac:dyDescent="0.25">
      <c r="A762" t="s">
        <v>8</v>
      </c>
      <c r="B762" t="s">
        <v>8</v>
      </c>
      <c r="C762" t="s">
        <v>8</v>
      </c>
      <c r="D762" t="s">
        <v>8</v>
      </c>
      <c r="E762" t="s">
        <v>8</v>
      </c>
      <c r="F762" t="s">
        <v>8</v>
      </c>
      <c r="I762" t="s">
        <v>8</v>
      </c>
      <c r="J762" t="s">
        <v>8</v>
      </c>
      <c r="K762" t="s">
        <v>8</v>
      </c>
      <c r="L762" t="s">
        <v>8</v>
      </c>
      <c r="M762" t="s">
        <v>8</v>
      </c>
      <c r="N762" t="s">
        <v>8</v>
      </c>
      <c r="P762" t="s">
        <v>8</v>
      </c>
      <c r="Q762" t="s">
        <v>8</v>
      </c>
    </row>
    <row r="763" spans="1:17" x14ac:dyDescent="0.25">
      <c r="A763" t="s">
        <v>8</v>
      </c>
      <c r="B763" t="s">
        <v>8</v>
      </c>
      <c r="C763" t="s">
        <v>8</v>
      </c>
      <c r="D763" t="s">
        <v>8</v>
      </c>
      <c r="E763" t="s">
        <v>8</v>
      </c>
      <c r="F763" t="s">
        <v>8</v>
      </c>
      <c r="I763" t="s">
        <v>8</v>
      </c>
      <c r="J763" t="s">
        <v>8</v>
      </c>
      <c r="K763" t="s">
        <v>8</v>
      </c>
      <c r="L763" t="s">
        <v>8</v>
      </c>
      <c r="M763" t="s">
        <v>8</v>
      </c>
      <c r="N763" t="s">
        <v>8</v>
      </c>
      <c r="P763" t="s">
        <v>8</v>
      </c>
      <c r="Q763" t="s">
        <v>8</v>
      </c>
    </row>
    <row r="764" spans="1:17" x14ac:dyDescent="0.25">
      <c r="A764" t="s">
        <v>8</v>
      </c>
      <c r="B764" t="s">
        <v>8</v>
      </c>
      <c r="C764" t="s">
        <v>8</v>
      </c>
      <c r="D764" t="s">
        <v>8</v>
      </c>
      <c r="E764" t="s">
        <v>8</v>
      </c>
      <c r="F764" t="s">
        <v>8</v>
      </c>
      <c r="I764" t="s">
        <v>8</v>
      </c>
      <c r="J764" t="s">
        <v>8</v>
      </c>
      <c r="K764" t="s">
        <v>8</v>
      </c>
      <c r="L764" t="s">
        <v>8</v>
      </c>
      <c r="M764" t="s">
        <v>8</v>
      </c>
      <c r="N764" t="s">
        <v>8</v>
      </c>
      <c r="P764" t="s">
        <v>8</v>
      </c>
      <c r="Q764" t="s">
        <v>8</v>
      </c>
    </row>
    <row r="765" spans="1:17" x14ac:dyDescent="0.25">
      <c r="A765" t="s">
        <v>8</v>
      </c>
      <c r="B765" t="s">
        <v>8</v>
      </c>
      <c r="C765" t="s">
        <v>8</v>
      </c>
      <c r="D765" t="s">
        <v>8</v>
      </c>
      <c r="E765" t="s">
        <v>8</v>
      </c>
      <c r="F765" t="s">
        <v>8</v>
      </c>
      <c r="I765" t="s">
        <v>8</v>
      </c>
      <c r="J765" t="s">
        <v>8</v>
      </c>
      <c r="K765" t="s">
        <v>8</v>
      </c>
      <c r="L765" t="s">
        <v>8</v>
      </c>
      <c r="M765" t="s">
        <v>8</v>
      </c>
      <c r="N765" t="s">
        <v>8</v>
      </c>
      <c r="P765" t="s">
        <v>8</v>
      </c>
      <c r="Q765" t="s">
        <v>8</v>
      </c>
    </row>
    <row r="766" spans="1:17" x14ac:dyDescent="0.25">
      <c r="A766" t="s">
        <v>8</v>
      </c>
      <c r="B766" t="s">
        <v>8</v>
      </c>
      <c r="C766" t="s">
        <v>8</v>
      </c>
      <c r="D766" t="s">
        <v>8</v>
      </c>
      <c r="E766" t="s">
        <v>8</v>
      </c>
      <c r="F766" t="s">
        <v>8</v>
      </c>
      <c r="I766" t="s">
        <v>8</v>
      </c>
      <c r="J766" t="s">
        <v>8</v>
      </c>
      <c r="K766" t="s">
        <v>8</v>
      </c>
      <c r="L766" t="s">
        <v>8</v>
      </c>
      <c r="M766" t="s">
        <v>8</v>
      </c>
      <c r="N766" t="s">
        <v>8</v>
      </c>
      <c r="P766" t="s">
        <v>8</v>
      </c>
      <c r="Q766" t="s">
        <v>8</v>
      </c>
    </row>
    <row r="767" spans="1:17" x14ac:dyDescent="0.25">
      <c r="A767" t="s">
        <v>8</v>
      </c>
      <c r="B767" t="s">
        <v>8</v>
      </c>
      <c r="C767" t="s">
        <v>8</v>
      </c>
      <c r="D767" t="s">
        <v>8</v>
      </c>
      <c r="E767" t="s">
        <v>8</v>
      </c>
      <c r="F767" t="s">
        <v>8</v>
      </c>
      <c r="I767" t="s">
        <v>8</v>
      </c>
      <c r="J767" t="s">
        <v>8</v>
      </c>
      <c r="K767" t="s">
        <v>8</v>
      </c>
      <c r="L767" t="s">
        <v>8</v>
      </c>
      <c r="M767" t="s">
        <v>8</v>
      </c>
      <c r="N767" t="s">
        <v>8</v>
      </c>
      <c r="P767" t="s">
        <v>8</v>
      </c>
      <c r="Q767" t="s">
        <v>8</v>
      </c>
    </row>
    <row r="768" spans="1:17" x14ac:dyDescent="0.25">
      <c r="A768" t="s">
        <v>8</v>
      </c>
      <c r="B768" t="s">
        <v>8</v>
      </c>
      <c r="C768" t="s">
        <v>8</v>
      </c>
      <c r="D768" t="s">
        <v>8</v>
      </c>
      <c r="E768" t="s">
        <v>8</v>
      </c>
      <c r="F768" t="s">
        <v>8</v>
      </c>
      <c r="I768" t="s">
        <v>8</v>
      </c>
      <c r="J768" t="s">
        <v>8</v>
      </c>
      <c r="K768" t="s">
        <v>8</v>
      </c>
      <c r="L768" t="s">
        <v>8</v>
      </c>
      <c r="M768" t="s">
        <v>8</v>
      </c>
      <c r="N768" t="s">
        <v>8</v>
      </c>
      <c r="P768" t="s">
        <v>8</v>
      </c>
      <c r="Q768" t="s">
        <v>8</v>
      </c>
    </row>
    <row r="769" spans="1:17" x14ac:dyDescent="0.25">
      <c r="A769" t="s">
        <v>8</v>
      </c>
      <c r="B769" t="s">
        <v>8</v>
      </c>
      <c r="C769" t="s">
        <v>8</v>
      </c>
      <c r="D769" t="s">
        <v>8</v>
      </c>
      <c r="E769" t="s">
        <v>8</v>
      </c>
      <c r="F769" t="s">
        <v>8</v>
      </c>
      <c r="I769" t="s">
        <v>8</v>
      </c>
      <c r="J769" t="s">
        <v>8</v>
      </c>
      <c r="K769" t="s">
        <v>8</v>
      </c>
      <c r="L769" t="s">
        <v>8</v>
      </c>
      <c r="M769" t="s">
        <v>8</v>
      </c>
      <c r="N769" t="s">
        <v>8</v>
      </c>
      <c r="P769" t="s">
        <v>8</v>
      </c>
      <c r="Q769" t="s">
        <v>8</v>
      </c>
    </row>
    <row r="770" spans="1:17" x14ac:dyDescent="0.25">
      <c r="A770" t="s">
        <v>8</v>
      </c>
      <c r="B770" t="s">
        <v>8</v>
      </c>
      <c r="C770" t="s">
        <v>8</v>
      </c>
      <c r="D770" t="s">
        <v>8</v>
      </c>
      <c r="E770" t="s">
        <v>8</v>
      </c>
      <c r="F770" t="s">
        <v>8</v>
      </c>
      <c r="I770" t="s">
        <v>8</v>
      </c>
      <c r="J770" t="s">
        <v>8</v>
      </c>
      <c r="K770" t="s">
        <v>8</v>
      </c>
      <c r="L770" t="s">
        <v>8</v>
      </c>
      <c r="M770" t="s">
        <v>8</v>
      </c>
      <c r="N770" t="s">
        <v>8</v>
      </c>
      <c r="P770" t="s">
        <v>8</v>
      </c>
      <c r="Q770" t="s">
        <v>8</v>
      </c>
    </row>
    <row r="771" spans="1:17" x14ac:dyDescent="0.25">
      <c r="A771" t="s">
        <v>8</v>
      </c>
      <c r="B771" t="s">
        <v>8</v>
      </c>
      <c r="C771" t="s">
        <v>8</v>
      </c>
      <c r="D771" t="s">
        <v>8</v>
      </c>
      <c r="E771" t="s">
        <v>8</v>
      </c>
      <c r="F771" t="s">
        <v>8</v>
      </c>
      <c r="I771" t="s">
        <v>8</v>
      </c>
      <c r="J771" t="s">
        <v>8</v>
      </c>
      <c r="K771" t="s">
        <v>8</v>
      </c>
      <c r="L771" t="s">
        <v>8</v>
      </c>
      <c r="M771" t="s">
        <v>8</v>
      </c>
      <c r="N771" t="s">
        <v>8</v>
      </c>
      <c r="P771" t="s">
        <v>8</v>
      </c>
      <c r="Q771" t="s">
        <v>8</v>
      </c>
    </row>
    <row r="772" spans="1:17" x14ac:dyDescent="0.25">
      <c r="A772" t="s">
        <v>8</v>
      </c>
      <c r="B772" t="s">
        <v>8</v>
      </c>
      <c r="C772" t="s">
        <v>8</v>
      </c>
      <c r="D772" t="s">
        <v>8</v>
      </c>
      <c r="E772" t="s">
        <v>8</v>
      </c>
      <c r="F772" t="s">
        <v>8</v>
      </c>
      <c r="I772" t="s">
        <v>8</v>
      </c>
      <c r="J772" t="s">
        <v>8</v>
      </c>
      <c r="K772" t="s">
        <v>8</v>
      </c>
      <c r="L772" t="s">
        <v>8</v>
      </c>
      <c r="M772" t="s">
        <v>8</v>
      </c>
      <c r="N772" t="s">
        <v>8</v>
      </c>
      <c r="P772" t="s">
        <v>8</v>
      </c>
      <c r="Q772" t="s">
        <v>8</v>
      </c>
    </row>
    <row r="773" spans="1:17" x14ac:dyDescent="0.25">
      <c r="A773" t="s">
        <v>8</v>
      </c>
      <c r="B773" t="s">
        <v>8</v>
      </c>
      <c r="C773" t="s">
        <v>8</v>
      </c>
      <c r="D773" t="s">
        <v>8</v>
      </c>
      <c r="E773" t="s">
        <v>8</v>
      </c>
      <c r="F773" t="s">
        <v>8</v>
      </c>
      <c r="I773" t="s">
        <v>8</v>
      </c>
      <c r="J773" t="s">
        <v>8</v>
      </c>
      <c r="K773" t="s">
        <v>8</v>
      </c>
      <c r="L773" t="s">
        <v>8</v>
      </c>
      <c r="M773" t="s">
        <v>8</v>
      </c>
      <c r="N773" t="s">
        <v>8</v>
      </c>
      <c r="P773" t="s">
        <v>8</v>
      </c>
      <c r="Q773" t="s">
        <v>8</v>
      </c>
    </row>
    <row r="774" spans="1:17" x14ac:dyDescent="0.25">
      <c r="A774" t="s">
        <v>8</v>
      </c>
      <c r="B774" t="s">
        <v>8</v>
      </c>
      <c r="C774" t="s">
        <v>8</v>
      </c>
      <c r="D774" t="s">
        <v>8</v>
      </c>
      <c r="E774" t="s">
        <v>8</v>
      </c>
      <c r="F774" t="s">
        <v>8</v>
      </c>
      <c r="I774" t="s">
        <v>8</v>
      </c>
      <c r="J774" t="s">
        <v>8</v>
      </c>
      <c r="K774" t="s">
        <v>8</v>
      </c>
      <c r="L774" t="s">
        <v>8</v>
      </c>
      <c r="M774" t="s">
        <v>8</v>
      </c>
      <c r="N774" t="s">
        <v>8</v>
      </c>
      <c r="P774" t="s">
        <v>8</v>
      </c>
      <c r="Q774" t="s">
        <v>8</v>
      </c>
    </row>
    <row r="775" spans="1:17" x14ac:dyDescent="0.25">
      <c r="A775" t="s">
        <v>8</v>
      </c>
      <c r="B775" t="s">
        <v>8</v>
      </c>
      <c r="C775" t="s">
        <v>8</v>
      </c>
      <c r="D775" t="s">
        <v>8</v>
      </c>
      <c r="E775" t="s">
        <v>8</v>
      </c>
      <c r="F775" t="s">
        <v>8</v>
      </c>
      <c r="I775" t="s">
        <v>8</v>
      </c>
      <c r="J775" t="s">
        <v>8</v>
      </c>
      <c r="K775" t="s">
        <v>8</v>
      </c>
      <c r="L775" t="s">
        <v>8</v>
      </c>
      <c r="M775" t="s">
        <v>8</v>
      </c>
      <c r="N775" t="s">
        <v>8</v>
      </c>
      <c r="P775" t="s">
        <v>8</v>
      </c>
      <c r="Q775" t="s">
        <v>8</v>
      </c>
    </row>
    <row r="776" spans="1:17" x14ac:dyDescent="0.25">
      <c r="A776" t="s">
        <v>8</v>
      </c>
      <c r="B776" t="s">
        <v>8</v>
      </c>
      <c r="C776" t="s">
        <v>8</v>
      </c>
      <c r="D776" t="s">
        <v>8</v>
      </c>
      <c r="E776" t="s">
        <v>8</v>
      </c>
      <c r="F776" t="s">
        <v>8</v>
      </c>
      <c r="I776" t="s">
        <v>8</v>
      </c>
      <c r="J776" t="s">
        <v>8</v>
      </c>
      <c r="K776" t="s">
        <v>8</v>
      </c>
      <c r="L776" t="s">
        <v>8</v>
      </c>
      <c r="M776" t="s">
        <v>8</v>
      </c>
      <c r="N776" t="s">
        <v>8</v>
      </c>
      <c r="P776" t="s">
        <v>8</v>
      </c>
      <c r="Q776" t="s">
        <v>8</v>
      </c>
    </row>
    <row r="777" spans="1:17" x14ac:dyDescent="0.25">
      <c r="A777" t="s">
        <v>8</v>
      </c>
      <c r="B777" t="s">
        <v>8</v>
      </c>
      <c r="C777" t="s">
        <v>8</v>
      </c>
      <c r="D777" t="s">
        <v>8</v>
      </c>
      <c r="E777" t="s">
        <v>8</v>
      </c>
      <c r="F777" t="s">
        <v>8</v>
      </c>
      <c r="I777" t="s">
        <v>8</v>
      </c>
      <c r="J777" t="s">
        <v>8</v>
      </c>
      <c r="K777" t="s">
        <v>8</v>
      </c>
      <c r="L777" t="s">
        <v>8</v>
      </c>
      <c r="M777" t="s">
        <v>8</v>
      </c>
      <c r="N777" t="s">
        <v>8</v>
      </c>
      <c r="P777" t="s">
        <v>8</v>
      </c>
      <c r="Q777" t="s">
        <v>8</v>
      </c>
    </row>
    <row r="778" spans="1:17" x14ac:dyDescent="0.25">
      <c r="A778" t="s">
        <v>8</v>
      </c>
      <c r="B778" t="s">
        <v>8</v>
      </c>
      <c r="C778" t="s">
        <v>8</v>
      </c>
      <c r="D778" t="s">
        <v>8</v>
      </c>
      <c r="E778" t="s">
        <v>8</v>
      </c>
      <c r="F778" t="s">
        <v>8</v>
      </c>
      <c r="I778" t="s">
        <v>8</v>
      </c>
      <c r="J778" t="s">
        <v>8</v>
      </c>
      <c r="K778" t="s">
        <v>8</v>
      </c>
      <c r="L778" t="s">
        <v>8</v>
      </c>
      <c r="M778" t="s">
        <v>8</v>
      </c>
      <c r="N778" t="s">
        <v>8</v>
      </c>
      <c r="P778" t="s">
        <v>8</v>
      </c>
      <c r="Q778" t="s">
        <v>8</v>
      </c>
    </row>
    <row r="779" spans="1:17" x14ac:dyDescent="0.25">
      <c r="A779" t="s">
        <v>8</v>
      </c>
      <c r="B779" t="s">
        <v>8</v>
      </c>
      <c r="C779" t="s">
        <v>8</v>
      </c>
      <c r="D779" t="s">
        <v>8</v>
      </c>
      <c r="E779" t="s">
        <v>8</v>
      </c>
      <c r="F779" t="s">
        <v>8</v>
      </c>
      <c r="I779" t="s">
        <v>8</v>
      </c>
      <c r="J779" t="s">
        <v>8</v>
      </c>
      <c r="K779" t="s">
        <v>8</v>
      </c>
      <c r="L779" t="s">
        <v>8</v>
      </c>
      <c r="M779" t="s">
        <v>8</v>
      </c>
      <c r="N779" t="s">
        <v>8</v>
      </c>
      <c r="P779" t="s">
        <v>8</v>
      </c>
      <c r="Q779" t="s">
        <v>8</v>
      </c>
    </row>
    <row r="780" spans="1:17" x14ac:dyDescent="0.25">
      <c r="A780" t="s">
        <v>8</v>
      </c>
      <c r="B780" t="s">
        <v>8</v>
      </c>
      <c r="C780" t="s">
        <v>8</v>
      </c>
      <c r="D780" t="s">
        <v>8</v>
      </c>
      <c r="E780" t="s">
        <v>8</v>
      </c>
      <c r="F780" t="s">
        <v>8</v>
      </c>
      <c r="I780" t="s">
        <v>8</v>
      </c>
      <c r="J780" t="s">
        <v>8</v>
      </c>
      <c r="K780" t="s">
        <v>8</v>
      </c>
      <c r="L780" t="s">
        <v>8</v>
      </c>
      <c r="M780" t="s">
        <v>8</v>
      </c>
      <c r="N780" t="s">
        <v>8</v>
      </c>
      <c r="P780" t="s">
        <v>8</v>
      </c>
      <c r="Q780" t="s">
        <v>8</v>
      </c>
    </row>
    <row r="781" spans="1:17" x14ac:dyDescent="0.25">
      <c r="A781" t="s">
        <v>8</v>
      </c>
      <c r="B781" t="s">
        <v>8</v>
      </c>
      <c r="C781" t="s">
        <v>8</v>
      </c>
      <c r="D781" t="s">
        <v>8</v>
      </c>
      <c r="E781" t="s">
        <v>8</v>
      </c>
      <c r="F781" t="s">
        <v>8</v>
      </c>
      <c r="I781" t="s">
        <v>8</v>
      </c>
      <c r="J781" t="s">
        <v>8</v>
      </c>
      <c r="K781" t="s">
        <v>8</v>
      </c>
      <c r="L781" t="s">
        <v>8</v>
      </c>
      <c r="M781" t="s">
        <v>8</v>
      </c>
      <c r="N781" t="s">
        <v>8</v>
      </c>
      <c r="P781" t="s">
        <v>8</v>
      </c>
      <c r="Q781" t="s">
        <v>8</v>
      </c>
    </row>
    <row r="782" spans="1:17" x14ac:dyDescent="0.25">
      <c r="A782" t="s">
        <v>8</v>
      </c>
      <c r="B782" t="s">
        <v>8</v>
      </c>
      <c r="C782" t="s">
        <v>8</v>
      </c>
      <c r="D782" t="s">
        <v>8</v>
      </c>
      <c r="E782" t="s">
        <v>8</v>
      </c>
      <c r="F782" t="s">
        <v>8</v>
      </c>
      <c r="I782" t="s">
        <v>8</v>
      </c>
      <c r="J782" t="s">
        <v>8</v>
      </c>
      <c r="K782" t="s">
        <v>8</v>
      </c>
      <c r="L782" t="s">
        <v>8</v>
      </c>
      <c r="M782" t="s">
        <v>8</v>
      </c>
      <c r="N782" t="s">
        <v>8</v>
      </c>
      <c r="P782" t="s">
        <v>8</v>
      </c>
      <c r="Q782" t="s">
        <v>8</v>
      </c>
    </row>
    <row r="783" spans="1:17" x14ac:dyDescent="0.25">
      <c r="A783" t="s">
        <v>8</v>
      </c>
      <c r="B783" t="s">
        <v>8</v>
      </c>
      <c r="C783" t="s">
        <v>8</v>
      </c>
      <c r="D783" t="s">
        <v>8</v>
      </c>
      <c r="E783" t="s">
        <v>8</v>
      </c>
      <c r="F783" t="s">
        <v>8</v>
      </c>
      <c r="I783" t="s">
        <v>8</v>
      </c>
      <c r="J783" t="s">
        <v>8</v>
      </c>
      <c r="K783" t="s">
        <v>8</v>
      </c>
      <c r="L783" t="s">
        <v>8</v>
      </c>
      <c r="M783" t="s">
        <v>8</v>
      </c>
      <c r="N783" t="s">
        <v>8</v>
      </c>
      <c r="P783" t="s">
        <v>8</v>
      </c>
      <c r="Q783" t="s">
        <v>8</v>
      </c>
    </row>
    <row r="784" spans="1:17" x14ac:dyDescent="0.25">
      <c r="A784" t="s">
        <v>8</v>
      </c>
      <c r="B784" t="s">
        <v>8</v>
      </c>
      <c r="C784" t="s">
        <v>8</v>
      </c>
      <c r="D784" t="s">
        <v>8</v>
      </c>
      <c r="E784" t="s">
        <v>8</v>
      </c>
      <c r="F784" t="s">
        <v>8</v>
      </c>
      <c r="I784" t="s">
        <v>8</v>
      </c>
      <c r="J784" t="s">
        <v>8</v>
      </c>
      <c r="K784" t="s">
        <v>8</v>
      </c>
      <c r="L784" t="s">
        <v>8</v>
      </c>
      <c r="M784" t="s">
        <v>8</v>
      </c>
      <c r="N784" t="s">
        <v>8</v>
      </c>
      <c r="P784" t="s">
        <v>8</v>
      </c>
      <c r="Q784" t="s">
        <v>8</v>
      </c>
    </row>
    <row r="785" spans="1:17" x14ac:dyDescent="0.25">
      <c r="A785" t="s">
        <v>8</v>
      </c>
      <c r="B785" t="s">
        <v>8</v>
      </c>
      <c r="C785" t="s">
        <v>8</v>
      </c>
      <c r="D785" t="s">
        <v>8</v>
      </c>
      <c r="E785" t="s">
        <v>8</v>
      </c>
      <c r="F785" t="s">
        <v>8</v>
      </c>
      <c r="I785" t="s">
        <v>8</v>
      </c>
      <c r="J785" t="s">
        <v>8</v>
      </c>
      <c r="K785" t="s">
        <v>8</v>
      </c>
      <c r="L785" t="s">
        <v>8</v>
      </c>
      <c r="M785" t="s">
        <v>8</v>
      </c>
      <c r="N785" t="s">
        <v>8</v>
      </c>
      <c r="P785" t="s">
        <v>8</v>
      </c>
      <c r="Q785" t="s">
        <v>8</v>
      </c>
    </row>
    <row r="786" spans="1:17" x14ac:dyDescent="0.25">
      <c r="A786" t="s">
        <v>8</v>
      </c>
      <c r="B786" t="s">
        <v>8</v>
      </c>
      <c r="C786" t="s">
        <v>8</v>
      </c>
      <c r="D786" t="s">
        <v>8</v>
      </c>
      <c r="E786" t="s">
        <v>8</v>
      </c>
      <c r="F786" t="s">
        <v>8</v>
      </c>
      <c r="I786" t="s">
        <v>8</v>
      </c>
      <c r="J786" t="s">
        <v>8</v>
      </c>
      <c r="K786" t="s">
        <v>8</v>
      </c>
      <c r="L786" t="s">
        <v>8</v>
      </c>
      <c r="M786" t="s">
        <v>8</v>
      </c>
      <c r="N786" t="s">
        <v>8</v>
      </c>
      <c r="P786" t="s">
        <v>8</v>
      </c>
      <c r="Q786" t="s">
        <v>8</v>
      </c>
    </row>
    <row r="787" spans="1:17" x14ac:dyDescent="0.25">
      <c r="P787" t="s">
        <v>8</v>
      </c>
      <c r="Q787" t="s">
        <v>8</v>
      </c>
    </row>
    <row r="788" spans="1:17" x14ac:dyDescent="0.25">
      <c r="P788" t="s">
        <v>8</v>
      </c>
      <c r="Q788" t="s">
        <v>8</v>
      </c>
    </row>
    <row r="789" spans="1:17" x14ac:dyDescent="0.25">
      <c r="A789" t="s">
        <v>8</v>
      </c>
      <c r="B789" t="s">
        <v>8</v>
      </c>
      <c r="C789" t="s">
        <v>8</v>
      </c>
      <c r="D789" t="s">
        <v>8</v>
      </c>
      <c r="E789" t="s">
        <v>8</v>
      </c>
      <c r="F789" t="s">
        <v>8</v>
      </c>
      <c r="I789" t="s">
        <v>8</v>
      </c>
      <c r="J789" t="s">
        <v>8</v>
      </c>
      <c r="K789" t="s">
        <v>8</v>
      </c>
      <c r="L789" t="s">
        <v>8</v>
      </c>
      <c r="M789" t="s">
        <v>8</v>
      </c>
      <c r="N789" t="s">
        <v>8</v>
      </c>
      <c r="P789" t="s">
        <v>8</v>
      </c>
      <c r="Q789" t="s">
        <v>8</v>
      </c>
    </row>
    <row r="790" spans="1:17" x14ac:dyDescent="0.25">
      <c r="A790" t="s">
        <v>8</v>
      </c>
      <c r="B790" t="s">
        <v>8</v>
      </c>
      <c r="C790" t="s">
        <v>8</v>
      </c>
      <c r="D790" t="s">
        <v>8</v>
      </c>
      <c r="E790" t="s">
        <v>8</v>
      </c>
      <c r="F790" t="s">
        <v>8</v>
      </c>
      <c r="I790" t="s">
        <v>8</v>
      </c>
      <c r="J790" t="s">
        <v>8</v>
      </c>
      <c r="K790" t="s">
        <v>8</v>
      </c>
      <c r="L790" t="s">
        <v>8</v>
      </c>
      <c r="M790" t="s">
        <v>8</v>
      </c>
      <c r="N790" t="s">
        <v>8</v>
      </c>
      <c r="P790" t="s">
        <v>8</v>
      </c>
      <c r="Q790" t="s">
        <v>8</v>
      </c>
    </row>
    <row r="791" spans="1:17" x14ac:dyDescent="0.25">
      <c r="A791" t="s">
        <v>8</v>
      </c>
      <c r="B791" t="s">
        <v>8</v>
      </c>
      <c r="C791" t="s">
        <v>8</v>
      </c>
      <c r="D791" t="s">
        <v>8</v>
      </c>
      <c r="E791" t="s">
        <v>8</v>
      </c>
      <c r="F791" t="s">
        <v>8</v>
      </c>
      <c r="I791" t="s">
        <v>8</v>
      </c>
      <c r="J791" t="s">
        <v>8</v>
      </c>
      <c r="K791" t="s">
        <v>8</v>
      </c>
      <c r="L791" t="s">
        <v>8</v>
      </c>
      <c r="M791" t="s">
        <v>8</v>
      </c>
      <c r="N791" t="s">
        <v>8</v>
      </c>
      <c r="P791" t="s">
        <v>8</v>
      </c>
      <c r="Q791" t="s">
        <v>8</v>
      </c>
    </row>
    <row r="792" spans="1:17" x14ac:dyDescent="0.25">
      <c r="A792" t="s">
        <v>8</v>
      </c>
      <c r="B792" t="s">
        <v>8</v>
      </c>
      <c r="C792" t="s">
        <v>8</v>
      </c>
      <c r="D792" t="s">
        <v>8</v>
      </c>
      <c r="E792" t="s">
        <v>8</v>
      </c>
      <c r="F792" t="s">
        <v>8</v>
      </c>
      <c r="I792" t="s">
        <v>8</v>
      </c>
      <c r="J792" t="s">
        <v>8</v>
      </c>
      <c r="K792" t="s">
        <v>8</v>
      </c>
      <c r="L792" t="s">
        <v>8</v>
      </c>
      <c r="M792" t="s">
        <v>8</v>
      </c>
      <c r="N792" t="s">
        <v>8</v>
      </c>
      <c r="P792" t="s">
        <v>8</v>
      </c>
      <c r="Q792" t="s">
        <v>8</v>
      </c>
    </row>
    <row r="793" spans="1:17" x14ac:dyDescent="0.25">
      <c r="A793" t="s">
        <v>8</v>
      </c>
      <c r="B793" t="s">
        <v>8</v>
      </c>
      <c r="C793" t="s">
        <v>8</v>
      </c>
      <c r="D793" t="s">
        <v>8</v>
      </c>
      <c r="E793" t="s">
        <v>8</v>
      </c>
      <c r="F793" t="s">
        <v>8</v>
      </c>
      <c r="I793" t="s">
        <v>8</v>
      </c>
      <c r="J793" t="s">
        <v>8</v>
      </c>
      <c r="K793" t="s">
        <v>8</v>
      </c>
      <c r="L793" t="s">
        <v>8</v>
      </c>
      <c r="M793" t="s">
        <v>8</v>
      </c>
      <c r="N793" t="s">
        <v>8</v>
      </c>
      <c r="P793" t="s">
        <v>8</v>
      </c>
      <c r="Q793" t="s">
        <v>8</v>
      </c>
    </row>
    <row r="794" spans="1:17" x14ac:dyDescent="0.25">
      <c r="A794" t="s">
        <v>8</v>
      </c>
      <c r="B794" t="s">
        <v>8</v>
      </c>
      <c r="C794" t="s">
        <v>8</v>
      </c>
      <c r="D794" t="s">
        <v>8</v>
      </c>
      <c r="E794" t="s">
        <v>8</v>
      </c>
      <c r="F794" t="s">
        <v>8</v>
      </c>
      <c r="I794" t="s">
        <v>8</v>
      </c>
      <c r="J794" t="s">
        <v>8</v>
      </c>
      <c r="K794" t="s">
        <v>8</v>
      </c>
      <c r="L794" t="s">
        <v>8</v>
      </c>
      <c r="M794" t="s">
        <v>8</v>
      </c>
      <c r="N794" t="s">
        <v>8</v>
      </c>
      <c r="P794" t="s">
        <v>8</v>
      </c>
      <c r="Q794" t="s">
        <v>8</v>
      </c>
    </row>
    <row r="795" spans="1:17" x14ac:dyDescent="0.25">
      <c r="A795" t="s">
        <v>8</v>
      </c>
      <c r="B795" t="s">
        <v>8</v>
      </c>
      <c r="C795" t="s">
        <v>8</v>
      </c>
      <c r="D795" t="s">
        <v>8</v>
      </c>
      <c r="E795" t="s">
        <v>8</v>
      </c>
      <c r="F795" t="s">
        <v>8</v>
      </c>
      <c r="I795" t="s">
        <v>8</v>
      </c>
      <c r="J795" t="s">
        <v>8</v>
      </c>
      <c r="K795" t="s">
        <v>8</v>
      </c>
      <c r="L795" t="s">
        <v>8</v>
      </c>
      <c r="M795" t="s">
        <v>8</v>
      </c>
      <c r="N795" t="s">
        <v>8</v>
      </c>
      <c r="P795" t="s">
        <v>8</v>
      </c>
      <c r="Q795" t="s">
        <v>8</v>
      </c>
    </row>
    <row r="796" spans="1:17" x14ac:dyDescent="0.25">
      <c r="A796" t="s">
        <v>8</v>
      </c>
      <c r="B796" t="s">
        <v>8</v>
      </c>
      <c r="C796" t="s">
        <v>8</v>
      </c>
      <c r="D796" t="s">
        <v>8</v>
      </c>
      <c r="E796" t="s">
        <v>8</v>
      </c>
      <c r="F796" t="s">
        <v>8</v>
      </c>
      <c r="I796" t="s">
        <v>8</v>
      </c>
      <c r="J796" t="s">
        <v>8</v>
      </c>
      <c r="K796" t="s">
        <v>8</v>
      </c>
      <c r="L796" t="s">
        <v>8</v>
      </c>
      <c r="M796" t="s">
        <v>8</v>
      </c>
      <c r="N796" t="s">
        <v>8</v>
      </c>
      <c r="P796" t="s">
        <v>8</v>
      </c>
      <c r="Q796" t="s">
        <v>8</v>
      </c>
    </row>
    <row r="797" spans="1:17" x14ac:dyDescent="0.25">
      <c r="A797" t="s">
        <v>8</v>
      </c>
      <c r="B797" t="s">
        <v>8</v>
      </c>
      <c r="C797" t="s">
        <v>8</v>
      </c>
      <c r="D797" t="s">
        <v>8</v>
      </c>
      <c r="E797" t="s">
        <v>8</v>
      </c>
      <c r="F797" t="s">
        <v>8</v>
      </c>
      <c r="I797" t="s">
        <v>8</v>
      </c>
      <c r="J797" t="s">
        <v>8</v>
      </c>
      <c r="K797" t="s">
        <v>8</v>
      </c>
      <c r="L797" t="s">
        <v>8</v>
      </c>
      <c r="M797" t="s">
        <v>8</v>
      </c>
      <c r="N797" t="s">
        <v>8</v>
      </c>
      <c r="P797" t="s">
        <v>8</v>
      </c>
      <c r="Q797" t="s">
        <v>8</v>
      </c>
    </row>
    <row r="798" spans="1:17" x14ac:dyDescent="0.25">
      <c r="A798" t="s">
        <v>8</v>
      </c>
      <c r="B798" t="s">
        <v>8</v>
      </c>
      <c r="C798" t="s">
        <v>8</v>
      </c>
      <c r="D798" t="s">
        <v>8</v>
      </c>
      <c r="E798" t="s">
        <v>8</v>
      </c>
      <c r="F798" t="s">
        <v>8</v>
      </c>
      <c r="I798" t="s">
        <v>8</v>
      </c>
      <c r="J798" t="s">
        <v>8</v>
      </c>
      <c r="K798" t="s">
        <v>8</v>
      </c>
      <c r="L798" t="s">
        <v>8</v>
      </c>
      <c r="M798" t="s">
        <v>8</v>
      </c>
      <c r="N798" t="s">
        <v>8</v>
      </c>
      <c r="P798" t="s">
        <v>8</v>
      </c>
      <c r="Q798" t="s">
        <v>8</v>
      </c>
    </row>
    <row r="799" spans="1:17" x14ac:dyDescent="0.25">
      <c r="A799" t="s">
        <v>8</v>
      </c>
      <c r="B799" t="s">
        <v>8</v>
      </c>
      <c r="C799" t="s">
        <v>8</v>
      </c>
      <c r="D799" t="s">
        <v>8</v>
      </c>
      <c r="E799" t="s">
        <v>8</v>
      </c>
      <c r="F799" t="s">
        <v>8</v>
      </c>
      <c r="I799" t="s">
        <v>8</v>
      </c>
      <c r="J799" t="s">
        <v>8</v>
      </c>
      <c r="K799" t="s">
        <v>8</v>
      </c>
      <c r="L799" t="s">
        <v>8</v>
      </c>
      <c r="M799" t="s">
        <v>8</v>
      </c>
      <c r="N799" t="s">
        <v>8</v>
      </c>
      <c r="P799" t="s">
        <v>8</v>
      </c>
      <c r="Q799" t="s">
        <v>8</v>
      </c>
    </row>
    <row r="800" spans="1:17" x14ac:dyDescent="0.25">
      <c r="A800" t="s">
        <v>8</v>
      </c>
      <c r="B800" t="s">
        <v>8</v>
      </c>
      <c r="C800" t="s">
        <v>8</v>
      </c>
      <c r="D800" t="s">
        <v>8</v>
      </c>
      <c r="E800" t="s">
        <v>8</v>
      </c>
      <c r="F800" t="s">
        <v>8</v>
      </c>
      <c r="I800" t="s">
        <v>8</v>
      </c>
      <c r="J800" t="s">
        <v>8</v>
      </c>
      <c r="K800" t="s">
        <v>8</v>
      </c>
      <c r="L800" t="s">
        <v>8</v>
      </c>
      <c r="M800" t="s">
        <v>8</v>
      </c>
      <c r="N800" t="s">
        <v>8</v>
      </c>
      <c r="P800" t="s">
        <v>8</v>
      </c>
      <c r="Q800" t="s">
        <v>8</v>
      </c>
    </row>
    <row r="801" spans="1:17" x14ac:dyDescent="0.25">
      <c r="A801" t="s">
        <v>8</v>
      </c>
      <c r="B801" t="s">
        <v>8</v>
      </c>
      <c r="C801" t="s">
        <v>8</v>
      </c>
      <c r="D801" t="s">
        <v>8</v>
      </c>
      <c r="E801" t="s">
        <v>8</v>
      </c>
      <c r="F801" t="s">
        <v>8</v>
      </c>
      <c r="I801" t="s">
        <v>8</v>
      </c>
      <c r="J801" t="s">
        <v>8</v>
      </c>
      <c r="K801" t="s">
        <v>8</v>
      </c>
      <c r="L801" t="s">
        <v>8</v>
      </c>
      <c r="M801" t="s">
        <v>8</v>
      </c>
      <c r="N801" t="s">
        <v>8</v>
      </c>
      <c r="P801" t="s">
        <v>8</v>
      </c>
      <c r="Q801" t="s">
        <v>8</v>
      </c>
    </row>
    <row r="802" spans="1:17" x14ac:dyDescent="0.25">
      <c r="A802" t="s">
        <v>8</v>
      </c>
      <c r="B802" t="s">
        <v>8</v>
      </c>
      <c r="C802" t="s">
        <v>8</v>
      </c>
      <c r="D802" t="s">
        <v>8</v>
      </c>
      <c r="E802" t="s">
        <v>8</v>
      </c>
      <c r="F802" t="s">
        <v>8</v>
      </c>
      <c r="I802" t="s">
        <v>8</v>
      </c>
      <c r="J802" t="s">
        <v>8</v>
      </c>
      <c r="K802" t="s">
        <v>8</v>
      </c>
      <c r="L802" t="s">
        <v>8</v>
      </c>
      <c r="M802" t="s">
        <v>8</v>
      </c>
      <c r="N802" t="s">
        <v>8</v>
      </c>
      <c r="P802" t="s">
        <v>8</v>
      </c>
      <c r="Q802" t="s">
        <v>8</v>
      </c>
    </row>
    <row r="803" spans="1:17" x14ac:dyDescent="0.25">
      <c r="A803" t="s">
        <v>8</v>
      </c>
      <c r="B803" t="s">
        <v>8</v>
      </c>
      <c r="C803" t="s">
        <v>8</v>
      </c>
      <c r="D803" t="s">
        <v>8</v>
      </c>
      <c r="E803" t="s">
        <v>8</v>
      </c>
      <c r="F803" t="s">
        <v>8</v>
      </c>
      <c r="I803" t="s">
        <v>8</v>
      </c>
      <c r="J803" t="s">
        <v>8</v>
      </c>
      <c r="K803" t="s">
        <v>8</v>
      </c>
      <c r="L803" t="s">
        <v>8</v>
      </c>
      <c r="M803" t="s">
        <v>8</v>
      </c>
      <c r="N803" t="s">
        <v>8</v>
      </c>
      <c r="P803" t="s">
        <v>8</v>
      </c>
      <c r="Q803" t="s">
        <v>8</v>
      </c>
    </row>
    <row r="804" spans="1:17" x14ac:dyDescent="0.25">
      <c r="A804" t="s">
        <v>8</v>
      </c>
      <c r="B804" t="s">
        <v>8</v>
      </c>
      <c r="C804" t="s">
        <v>8</v>
      </c>
      <c r="D804" t="s">
        <v>8</v>
      </c>
      <c r="E804" t="s">
        <v>8</v>
      </c>
      <c r="F804" t="s">
        <v>8</v>
      </c>
      <c r="I804" t="s">
        <v>8</v>
      </c>
      <c r="J804" t="s">
        <v>8</v>
      </c>
      <c r="K804" t="s">
        <v>8</v>
      </c>
      <c r="L804" t="s">
        <v>8</v>
      </c>
      <c r="M804" t="s">
        <v>8</v>
      </c>
      <c r="N804" t="s">
        <v>8</v>
      </c>
      <c r="P804" t="s">
        <v>8</v>
      </c>
      <c r="Q804" t="s">
        <v>8</v>
      </c>
    </row>
    <row r="805" spans="1:17" x14ac:dyDescent="0.25">
      <c r="A805" t="s">
        <v>8</v>
      </c>
      <c r="B805" t="s">
        <v>8</v>
      </c>
      <c r="C805" t="s">
        <v>8</v>
      </c>
      <c r="D805" t="s">
        <v>8</v>
      </c>
      <c r="E805" t="s">
        <v>8</v>
      </c>
      <c r="F805" t="s">
        <v>8</v>
      </c>
      <c r="I805" t="s">
        <v>8</v>
      </c>
      <c r="J805" t="s">
        <v>8</v>
      </c>
      <c r="K805" t="s">
        <v>8</v>
      </c>
      <c r="L805" t="s">
        <v>8</v>
      </c>
      <c r="M805" t="s">
        <v>8</v>
      </c>
      <c r="N805" t="s">
        <v>8</v>
      </c>
      <c r="P805" t="s">
        <v>8</v>
      </c>
      <c r="Q805" t="s">
        <v>8</v>
      </c>
    </row>
    <row r="806" spans="1:17" x14ac:dyDescent="0.25">
      <c r="A806" t="s">
        <v>8</v>
      </c>
      <c r="B806" t="s">
        <v>8</v>
      </c>
      <c r="C806" t="s">
        <v>8</v>
      </c>
      <c r="D806" t="s">
        <v>8</v>
      </c>
      <c r="E806" t="s">
        <v>8</v>
      </c>
      <c r="F806" t="s">
        <v>8</v>
      </c>
      <c r="I806" t="s">
        <v>8</v>
      </c>
      <c r="J806" t="s">
        <v>8</v>
      </c>
      <c r="K806" t="s">
        <v>8</v>
      </c>
      <c r="L806" t="s">
        <v>8</v>
      </c>
      <c r="M806" t="s">
        <v>8</v>
      </c>
      <c r="N806" t="s">
        <v>8</v>
      </c>
      <c r="P806" t="s">
        <v>8</v>
      </c>
      <c r="Q806" t="s">
        <v>8</v>
      </c>
    </row>
    <row r="807" spans="1:17" x14ac:dyDescent="0.25">
      <c r="A807" t="s">
        <v>8</v>
      </c>
      <c r="B807" t="s">
        <v>8</v>
      </c>
      <c r="C807" t="s">
        <v>8</v>
      </c>
      <c r="D807" t="s">
        <v>8</v>
      </c>
      <c r="E807" t="s">
        <v>8</v>
      </c>
      <c r="F807" t="s">
        <v>8</v>
      </c>
      <c r="I807" t="s">
        <v>8</v>
      </c>
      <c r="J807" t="s">
        <v>8</v>
      </c>
      <c r="K807" t="s">
        <v>8</v>
      </c>
      <c r="L807" t="s">
        <v>8</v>
      </c>
      <c r="M807" t="s">
        <v>8</v>
      </c>
      <c r="N807" t="s">
        <v>8</v>
      </c>
      <c r="P807" t="s">
        <v>8</v>
      </c>
      <c r="Q807" t="s">
        <v>8</v>
      </c>
    </row>
    <row r="808" spans="1:17" x14ac:dyDescent="0.25">
      <c r="A808" t="s">
        <v>8</v>
      </c>
      <c r="B808" t="s">
        <v>8</v>
      </c>
      <c r="C808" t="s">
        <v>8</v>
      </c>
      <c r="D808" t="s">
        <v>8</v>
      </c>
      <c r="E808" t="s">
        <v>8</v>
      </c>
      <c r="F808" t="s">
        <v>8</v>
      </c>
      <c r="I808" t="s">
        <v>8</v>
      </c>
      <c r="J808" t="s">
        <v>8</v>
      </c>
      <c r="K808" t="s">
        <v>8</v>
      </c>
      <c r="L808" t="s">
        <v>8</v>
      </c>
      <c r="M808" t="s">
        <v>8</v>
      </c>
      <c r="N808" t="s">
        <v>8</v>
      </c>
      <c r="P808" t="s">
        <v>8</v>
      </c>
      <c r="Q808" t="s">
        <v>8</v>
      </c>
    </row>
    <row r="809" spans="1:17" x14ac:dyDescent="0.25">
      <c r="A809" t="s">
        <v>8</v>
      </c>
      <c r="B809" t="s">
        <v>8</v>
      </c>
      <c r="C809" t="s">
        <v>8</v>
      </c>
      <c r="D809" t="s">
        <v>8</v>
      </c>
      <c r="E809" t="s">
        <v>8</v>
      </c>
      <c r="F809" t="s">
        <v>8</v>
      </c>
      <c r="I809" t="s">
        <v>8</v>
      </c>
      <c r="J809" t="s">
        <v>8</v>
      </c>
      <c r="K809" t="s">
        <v>8</v>
      </c>
      <c r="L809" t="s">
        <v>8</v>
      </c>
      <c r="M809" t="s">
        <v>8</v>
      </c>
      <c r="N809" t="s">
        <v>8</v>
      </c>
      <c r="P809" t="s">
        <v>8</v>
      </c>
      <c r="Q809" t="s">
        <v>8</v>
      </c>
    </row>
    <row r="810" spans="1:17" x14ac:dyDescent="0.25">
      <c r="A810" t="s">
        <v>8</v>
      </c>
      <c r="B810" t="s">
        <v>8</v>
      </c>
      <c r="C810" t="s">
        <v>8</v>
      </c>
      <c r="D810" t="s">
        <v>8</v>
      </c>
      <c r="E810" t="s">
        <v>8</v>
      </c>
      <c r="F810" t="s">
        <v>8</v>
      </c>
      <c r="I810" t="s">
        <v>8</v>
      </c>
      <c r="J810" t="s">
        <v>8</v>
      </c>
      <c r="K810" t="s">
        <v>8</v>
      </c>
      <c r="L810" t="s">
        <v>8</v>
      </c>
      <c r="M810" t="s">
        <v>8</v>
      </c>
      <c r="N810" t="s">
        <v>8</v>
      </c>
      <c r="P810" t="s">
        <v>8</v>
      </c>
      <c r="Q810" t="s">
        <v>8</v>
      </c>
    </row>
    <row r="811" spans="1:17" x14ac:dyDescent="0.25">
      <c r="A811" t="s">
        <v>8</v>
      </c>
      <c r="B811" t="s">
        <v>8</v>
      </c>
      <c r="C811" t="s">
        <v>8</v>
      </c>
      <c r="D811" t="s">
        <v>8</v>
      </c>
      <c r="E811" t="s">
        <v>8</v>
      </c>
      <c r="F811" t="s">
        <v>8</v>
      </c>
      <c r="I811" t="s">
        <v>8</v>
      </c>
      <c r="J811" t="s">
        <v>8</v>
      </c>
      <c r="K811" t="s">
        <v>8</v>
      </c>
      <c r="L811" t="s">
        <v>8</v>
      </c>
      <c r="M811" t="s">
        <v>8</v>
      </c>
      <c r="N811" t="s">
        <v>8</v>
      </c>
      <c r="P811" t="s">
        <v>8</v>
      </c>
      <c r="Q811" t="s">
        <v>8</v>
      </c>
    </row>
    <row r="812" spans="1:17" x14ac:dyDescent="0.25">
      <c r="A812" t="s">
        <v>8</v>
      </c>
      <c r="B812" t="s">
        <v>8</v>
      </c>
      <c r="C812" t="s">
        <v>8</v>
      </c>
      <c r="D812" t="s">
        <v>8</v>
      </c>
      <c r="E812" t="s">
        <v>8</v>
      </c>
      <c r="F812" t="s">
        <v>8</v>
      </c>
      <c r="I812" t="s">
        <v>8</v>
      </c>
      <c r="J812" t="s">
        <v>8</v>
      </c>
      <c r="K812" t="s">
        <v>8</v>
      </c>
      <c r="L812" t="s">
        <v>8</v>
      </c>
      <c r="M812" t="s">
        <v>8</v>
      </c>
      <c r="N812" t="s">
        <v>8</v>
      </c>
      <c r="P812" t="s">
        <v>8</v>
      </c>
      <c r="Q812" t="s">
        <v>8</v>
      </c>
    </row>
    <row r="813" spans="1:17" x14ac:dyDescent="0.25">
      <c r="A813" t="s">
        <v>8</v>
      </c>
      <c r="B813" t="s">
        <v>8</v>
      </c>
      <c r="C813" t="s">
        <v>8</v>
      </c>
      <c r="D813" t="s">
        <v>8</v>
      </c>
      <c r="E813" t="s">
        <v>8</v>
      </c>
      <c r="F813" t="s">
        <v>8</v>
      </c>
      <c r="I813" t="s">
        <v>8</v>
      </c>
      <c r="J813" t="s">
        <v>8</v>
      </c>
      <c r="K813" t="s">
        <v>8</v>
      </c>
      <c r="L813" t="s">
        <v>8</v>
      </c>
      <c r="M813" t="s">
        <v>8</v>
      </c>
      <c r="N813" t="s">
        <v>8</v>
      </c>
      <c r="P813" t="s">
        <v>8</v>
      </c>
      <c r="Q813" t="s">
        <v>8</v>
      </c>
    </row>
    <row r="814" spans="1:17" x14ac:dyDescent="0.25">
      <c r="A814" t="s">
        <v>8</v>
      </c>
      <c r="B814" t="s">
        <v>8</v>
      </c>
      <c r="C814" t="s">
        <v>8</v>
      </c>
      <c r="D814" t="s">
        <v>8</v>
      </c>
      <c r="E814" t="s">
        <v>8</v>
      </c>
      <c r="F814" t="s">
        <v>8</v>
      </c>
      <c r="I814" t="s">
        <v>8</v>
      </c>
      <c r="J814" t="s">
        <v>8</v>
      </c>
      <c r="K814" t="s">
        <v>8</v>
      </c>
      <c r="L814" t="s">
        <v>8</v>
      </c>
      <c r="M814" t="s">
        <v>8</v>
      </c>
      <c r="N814" t="s">
        <v>8</v>
      </c>
      <c r="P814" t="s">
        <v>8</v>
      </c>
      <c r="Q814" t="s">
        <v>8</v>
      </c>
    </row>
    <row r="815" spans="1:17" x14ac:dyDescent="0.25">
      <c r="A815" t="s">
        <v>8</v>
      </c>
      <c r="B815" t="s">
        <v>8</v>
      </c>
      <c r="C815" t="s">
        <v>8</v>
      </c>
      <c r="D815" t="s">
        <v>8</v>
      </c>
      <c r="E815" t="s">
        <v>8</v>
      </c>
      <c r="F815" t="s">
        <v>8</v>
      </c>
      <c r="I815" t="s">
        <v>8</v>
      </c>
      <c r="J815" t="s">
        <v>8</v>
      </c>
      <c r="K815" t="s">
        <v>8</v>
      </c>
      <c r="L815" t="s">
        <v>8</v>
      </c>
      <c r="M815" t="s">
        <v>8</v>
      </c>
      <c r="N815" t="s">
        <v>8</v>
      </c>
      <c r="P815" t="s">
        <v>8</v>
      </c>
      <c r="Q815" t="s">
        <v>8</v>
      </c>
    </row>
    <row r="816" spans="1:17" x14ac:dyDescent="0.25">
      <c r="A816" t="s">
        <v>8</v>
      </c>
      <c r="B816" t="s">
        <v>8</v>
      </c>
      <c r="C816" t="s">
        <v>8</v>
      </c>
      <c r="D816" t="s">
        <v>8</v>
      </c>
      <c r="E816" t="s">
        <v>8</v>
      </c>
      <c r="F816" t="s">
        <v>8</v>
      </c>
      <c r="I816" t="s">
        <v>8</v>
      </c>
      <c r="J816" t="s">
        <v>8</v>
      </c>
      <c r="K816" t="s">
        <v>8</v>
      </c>
      <c r="L816" t="s">
        <v>8</v>
      </c>
      <c r="M816" t="s">
        <v>8</v>
      </c>
      <c r="N816" t="s">
        <v>8</v>
      </c>
      <c r="P816" t="s">
        <v>8</v>
      </c>
      <c r="Q816" t="s">
        <v>8</v>
      </c>
    </row>
    <row r="817" spans="1:17" x14ac:dyDescent="0.25">
      <c r="A817" t="s">
        <v>8</v>
      </c>
      <c r="B817" t="s">
        <v>8</v>
      </c>
      <c r="C817" t="s">
        <v>8</v>
      </c>
      <c r="D817" t="s">
        <v>8</v>
      </c>
      <c r="E817" t="s">
        <v>8</v>
      </c>
      <c r="F817" t="s">
        <v>8</v>
      </c>
      <c r="I817" t="s">
        <v>8</v>
      </c>
      <c r="J817" t="s">
        <v>8</v>
      </c>
      <c r="K817" t="s">
        <v>8</v>
      </c>
      <c r="L817" t="s">
        <v>8</v>
      </c>
      <c r="M817" t="s">
        <v>8</v>
      </c>
      <c r="N817" t="s">
        <v>8</v>
      </c>
      <c r="P817" t="s">
        <v>8</v>
      </c>
      <c r="Q817" t="s">
        <v>8</v>
      </c>
    </row>
    <row r="818" spans="1:17" x14ac:dyDescent="0.25">
      <c r="A818" t="s">
        <v>8</v>
      </c>
      <c r="B818" t="s">
        <v>8</v>
      </c>
      <c r="C818" t="s">
        <v>8</v>
      </c>
      <c r="D818" t="s">
        <v>8</v>
      </c>
      <c r="E818" t="s">
        <v>8</v>
      </c>
      <c r="F818" t="s">
        <v>8</v>
      </c>
      <c r="I818" t="s">
        <v>8</v>
      </c>
      <c r="J818" t="s">
        <v>8</v>
      </c>
      <c r="K818" t="s">
        <v>8</v>
      </c>
      <c r="L818" t="s">
        <v>8</v>
      </c>
      <c r="M818" t="s">
        <v>8</v>
      </c>
      <c r="N818" t="s">
        <v>8</v>
      </c>
      <c r="P818" t="s">
        <v>8</v>
      </c>
      <c r="Q818" t="s">
        <v>8</v>
      </c>
    </row>
    <row r="819" spans="1:17" x14ac:dyDescent="0.25">
      <c r="A819" t="s">
        <v>8</v>
      </c>
      <c r="B819" t="s">
        <v>8</v>
      </c>
      <c r="C819" t="s">
        <v>8</v>
      </c>
      <c r="D819" t="s">
        <v>8</v>
      </c>
      <c r="E819" t="s">
        <v>8</v>
      </c>
      <c r="F819" t="s">
        <v>8</v>
      </c>
      <c r="I819" t="s">
        <v>8</v>
      </c>
      <c r="J819" t="s">
        <v>8</v>
      </c>
      <c r="K819" t="s">
        <v>8</v>
      </c>
      <c r="L819" t="s">
        <v>8</v>
      </c>
      <c r="M819" t="s">
        <v>8</v>
      </c>
      <c r="N819" t="s">
        <v>8</v>
      </c>
      <c r="P819" t="s">
        <v>8</v>
      </c>
      <c r="Q819" t="s">
        <v>8</v>
      </c>
    </row>
    <row r="820" spans="1:17" x14ac:dyDescent="0.25">
      <c r="A820" t="s">
        <v>8</v>
      </c>
      <c r="B820" t="s">
        <v>8</v>
      </c>
      <c r="C820" t="s">
        <v>8</v>
      </c>
      <c r="D820" t="s">
        <v>8</v>
      </c>
      <c r="E820" t="s">
        <v>8</v>
      </c>
      <c r="F820" t="s">
        <v>8</v>
      </c>
      <c r="I820" t="s">
        <v>8</v>
      </c>
      <c r="J820" t="s">
        <v>8</v>
      </c>
      <c r="K820" t="s">
        <v>8</v>
      </c>
      <c r="L820" t="s">
        <v>8</v>
      </c>
      <c r="M820" t="s">
        <v>8</v>
      </c>
      <c r="N820" t="s">
        <v>8</v>
      </c>
      <c r="P820" t="s">
        <v>8</v>
      </c>
      <c r="Q820" t="s">
        <v>8</v>
      </c>
    </row>
    <row r="821" spans="1:17" x14ac:dyDescent="0.25">
      <c r="A821" t="s">
        <v>8</v>
      </c>
      <c r="B821" t="s">
        <v>8</v>
      </c>
      <c r="C821" t="s">
        <v>8</v>
      </c>
      <c r="D821" t="s">
        <v>8</v>
      </c>
      <c r="E821" t="s">
        <v>8</v>
      </c>
      <c r="F821" t="s">
        <v>8</v>
      </c>
      <c r="I821" t="s">
        <v>8</v>
      </c>
      <c r="J821" t="s">
        <v>8</v>
      </c>
      <c r="K821" t="s">
        <v>8</v>
      </c>
      <c r="L821" t="s">
        <v>8</v>
      </c>
      <c r="M821" t="s">
        <v>8</v>
      </c>
      <c r="N821" t="s">
        <v>8</v>
      </c>
      <c r="P821" t="s">
        <v>8</v>
      </c>
      <c r="Q821" t="s">
        <v>8</v>
      </c>
    </row>
    <row r="822" spans="1:17" x14ac:dyDescent="0.25">
      <c r="A822" t="s">
        <v>8</v>
      </c>
      <c r="B822" t="s">
        <v>8</v>
      </c>
      <c r="C822" t="s">
        <v>8</v>
      </c>
      <c r="D822" t="s">
        <v>8</v>
      </c>
      <c r="E822" t="s">
        <v>8</v>
      </c>
      <c r="F822" t="s">
        <v>8</v>
      </c>
      <c r="I822" t="s">
        <v>8</v>
      </c>
      <c r="J822" t="s">
        <v>8</v>
      </c>
      <c r="K822" t="s">
        <v>8</v>
      </c>
      <c r="L822" t="s">
        <v>8</v>
      </c>
      <c r="M822" t="s">
        <v>8</v>
      </c>
      <c r="N822" t="s">
        <v>8</v>
      </c>
      <c r="P822" t="s">
        <v>8</v>
      </c>
      <c r="Q822" t="s">
        <v>8</v>
      </c>
    </row>
    <row r="823" spans="1:17" x14ac:dyDescent="0.25">
      <c r="A823" t="s">
        <v>8</v>
      </c>
      <c r="B823" t="s">
        <v>8</v>
      </c>
      <c r="C823" t="s">
        <v>8</v>
      </c>
      <c r="D823" t="s">
        <v>8</v>
      </c>
      <c r="E823" t="s">
        <v>8</v>
      </c>
      <c r="F823" t="s">
        <v>8</v>
      </c>
      <c r="I823" t="s">
        <v>8</v>
      </c>
      <c r="J823" t="s">
        <v>8</v>
      </c>
      <c r="K823" t="s">
        <v>8</v>
      </c>
      <c r="L823" t="s">
        <v>8</v>
      </c>
      <c r="M823" t="s">
        <v>8</v>
      </c>
      <c r="N823" t="s">
        <v>8</v>
      </c>
      <c r="P823" t="s">
        <v>8</v>
      </c>
      <c r="Q823" t="s">
        <v>8</v>
      </c>
    </row>
    <row r="824" spans="1:17" x14ac:dyDescent="0.25">
      <c r="A824" t="s">
        <v>8</v>
      </c>
      <c r="B824" t="s">
        <v>8</v>
      </c>
      <c r="C824" t="s">
        <v>8</v>
      </c>
      <c r="D824" t="s">
        <v>8</v>
      </c>
      <c r="E824" t="s">
        <v>8</v>
      </c>
      <c r="F824" t="s">
        <v>8</v>
      </c>
      <c r="I824" t="s">
        <v>8</v>
      </c>
      <c r="J824" t="s">
        <v>8</v>
      </c>
      <c r="K824" t="s">
        <v>8</v>
      </c>
      <c r="L824" t="s">
        <v>8</v>
      </c>
      <c r="M824" t="s">
        <v>8</v>
      </c>
      <c r="N824" t="s">
        <v>8</v>
      </c>
      <c r="P824" t="s">
        <v>8</v>
      </c>
      <c r="Q824" t="s">
        <v>8</v>
      </c>
    </row>
    <row r="825" spans="1:17" x14ac:dyDescent="0.25">
      <c r="A825" t="s">
        <v>8</v>
      </c>
      <c r="B825" t="s">
        <v>8</v>
      </c>
      <c r="C825" t="s">
        <v>8</v>
      </c>
      <c r="D825" t="s">
        <v>8</v>
      </c>
      <c r="E825" t="s">
        <v>8</v>
      </c>
      <c r="F825" t="s">
        <v>8</v>
      </c>
      <c r="I825" t="s">
        <v>8</v>
      </c>
      <c r="J825" t="s">
        <v>8</v>
      </c>
      <c r="K825" t="s">
        <v>8</v>
      </c>
      <c r="L825" t="s">
        <v>8</v>
      </c>
      <c r="M825" t="s">
        <v>8</v>
      </c>
      <c r="N825" t="s">
        <v>8</v>
      </c>
      <c r="P825" t="s">
        <v>8</v>
      </c>
      <c r="Q825" t="s">
        <v>8</v>
      </c>
    </row>
    <row r="826" spans="1:17" x14ac:dyDescent="0.25">
      <c r="A826" t="s">
        <v>8</v>
      </c>
      <c r="B826" t="s">
        <v>8</v>
      </c>
      <c r="C826" t="s">
        <v>8</v>
      </c>
      <c r="D826" t="s">
        <v>8</v>
      </c>
      <c r="E826" t="s">
        <v>8</v>
      </c>
      <c r="F826" t="s">
        <v>8</v>
      </c>
      <c r="I826" t="s">
        <v>8</v>
      </c>
      <c r="J826" t="s">
        <v>8</v>
      </c>
      <c r="K826" t="s">
        <v>8</v>
      </c>
      <c r="L826" t="s">
        <v>8</v>
      </c>
      <c r="M826" t="s">
        <v>8</v>
      </c>
      <c r="N826" t="s">
        <v>8</v>
      </c>
      <c r="P826" t="s">
        <v>8</v>
      </c>
      <c r="Q826" t="s">
        <v>8</v>
      </c>
    </row>
    <row r="827" spans="1:17" x14ac:dyDescent="0.25">
      <c r="A827" t="s">
        <v>8</v>
      </c>
      <c r="B827" t="s">
        <v>8</v>
      </c>
      <c r="C827" t="s">
        <v>8</v>
      </c>
      <c r="D827" t="s">
        <v>8</v>
      </c>
      <c r="E827" t="s">
        <v>8</v>
      </c>
      <c r="F827" t="s">
        <v>8</v>
      </c>
      <c r="I827" t="s">
        <v>8</v>
      </c>
      <c r="J827" t="s">
        <v>8</v>
      </c>
      <c r="K827" t="s">
        <v>8</v>
      </c>
      <c r="L827" t="s">
        <v>8</v>
      </c>
      <c r="M827" t="s">
        <v>8</v>
      </c>
      <c r="N827" t="s">
        <v>8</v>
      </c>
      <c r="P827" t="s">
        <v>8</v>
      </c>
      <c r="Q827" t="s">
        <v>8</v>
      </c>
    </row>
    <row r="828" spans="1:17" x14ac:dyDescent="0.25">
      <c r="A828" t="s">
        <v>8</v>
      </c>
      <c r="B828" t="s">
        <v>8</v>
      </c>
      <c r="C828" t="s">
        <v>8</v>
      </c>
      <c r="D828" t="s">
        <v>8</v>
      </c>
      <c r="E828" t="s">
        <v>8</v>
      </c>
      <c r="F828" t="s">
        <v>8</v>
      </c>
      <c r="I828" t="s">
        <v>8</v>
      </c>
      <c r="J828" t="s">
        <v>8</v>
      </c>
      <c r="K828" t="s">
        <v>8</v>
      </c>
      <c r="L828" t="s">
        <v>8</v>
      </c>
      <c r="M828" t="s">
        <v>8</v>
      </c>
      <c r="N828" t="s">
        <v>8</v>
      </c>
      <c r="P828" t="s">
        <v>8</v>
      </c>
      <c r="Q828" t="s">
        <v>8</v>
      </c>
    </row>
    <row r="829" spans="1:17" x14ac:dyDescent="0.25">
      <c r="A829" t="s">
        <v>8</v>
      </c>
      <c r="B829" t="s">
        <v>8</v>
      </c>
      <c r="C829" t="s">
        <v>8</v>
      </c>
      <c r="D829" t="s">
        <v>8</v>
      </c>
      <c r="E829" t="s">
        <v>8</v>
      </c>
      <c r="F829" t="s">
        <v>8</v>
      </c>
      <c r="I829" t="s">
        <v>8</v>
      </c>
      <c r="J829" t="s">
        <v>8</v>
      </c>
      <c r="K829" t="s">
        <v>8</v>
      </c>
      <c r="L829" t="s">
        <v>8</v>
      </c>
      <c r="M829" t="s">
        <v>8</v>
      </c>
      <c r="N829" t="s">
        <v>8</v>
      </c>
      <c r="P829" t="s">
        <v>8</v>
      </c>
      <c r="Q829" t="s">
        <v>8</v>
      </c>
    </row>
    <row r="830" spans="1:17" x14ac:dyDescent="0.25">
      <c r="A830" t="s">
        <v>8</v>
      </c>
      <c r="B830" t="s">
        <v>8</v>
      </c>
      <c r="C830" t="s">
        <v>8</v>
      </c>
      <c r="D830" t="s">
        <v>8</v>
      </c>
      <c r="E830" t="s">
        <v>8</v>
      </c>
      <c r="F830" t="s">
        <v>8</v>
      </c>
      <c r="I830" t="s">
        <v>8</v>
      </c>
      <c r="J830" t="s">
        <v>8</v>
      </c>
      <c r="K830" t="s">
        <v>8</v>
      </c>
      <c r="L830" t="s">
        <v>8</v>
      </c>
      <c r="M830" t="s">
        <v>8</v>
      </c>
      <c r="N830" t="s">
        <v>8</v>
      </c>
      <c r="P830" t="s">
        <v>8</v>
      </c>
      <c r="Q830" t="s">
        <v>8</v>
      </c>
    </row>
    <row r="831" spans="1:17" x14ac:dyDescent="0.25">
      <c r="A831" t="s">
        <v>8</v>
      </c>
      <c r="B831" t="s">
        <v>8</v>
      </c>
      <c r="C831" t="s">
        <v>8</v>
      </c>
      <c r="D831" t="s">
        <v>8</v>
      </c>
      <c r="E831" t="s">
        <v>8</v>
      </c>
      <c r="F831" t="s">
        <v>8</v>
      </c>
      <c r="I831" t="s">
        <v>8</v>
      </c>
      <c r="J831" t="s">
        <v>8</v>
      </c>
      <c r="K831" t="s">
        <v>8</v>
      </c>
      <c r="L831" t="s">
        <v>8</v>
      </c>
      <c r="M831" t="s">
        <v>8</v>
      </c>
      <c r="N831" t="s">
        <v>8</v>
      </c>
      <c r="P831" t="s">
        <v>8</v>
      </c>
      <c r="Q831" t="s">
        <v>8</v>
      </c>
    </row>
    <row r="832" spans="1:17" x14ac:dyDescent="0.25">
      <c r="A832" t="s">
        <v>8</v>
      </c>
      <c r="B832" t="s">
        <v>8</v>
      </c>
      <c r="C832" t="s">
        <v>8</v>
      </c>
      <c r="D832" t="s">
        <v>8</v>
      </c>
      <c r="E832" t="s">
        <v>8</v>
      </c>
      <c r="F832" t="s">
        <v>8</v>
      </c>
      <c r="I832" t="s">
        <v>8</v>
      </c>
      <c r="J832" t="s">
        <v>8</v>
      </c>
      <c r="K832" t="s">
        <v>8</v>
      </c>
      <c r="L832" t="s">
        <v>8</v>
      </c>
      <c r="M832" t="s">
        <v>8</v>
      </c>
      <c r="N832" t="s">
        <v>8</v>
      </c>
      <c r="P832" t="s">
        <v>8</v>
      </c>
      <c r="Q832" t="s">
        <v>8</v>
      </c>
    </row>
    <row r="833" spans="1:17" x14ac:dyDescent="0.25">
      <c r="A833" t="s">
        <v>8</v>
      </c>
      <c r="B833" t="s">
        <v>8</v>
      </c>
      <c r="C833" t="s">
        <v>8</v>
      </c>
      <c r="D833" t="s">
        <v>8</v>
      </c>
      <c r="E833" t="s">
        <v>8</v>
      </c>
      <c r="F833" t="s">
        <v>8</v>
      </c>
      <c r="I833" t="s">
        <v>8</v>
      </c>
      <c r="J833" t="s">
        <v>8</v>
      </c>
      <c r="K833" t="s">
        <v>8</v>
      </c>
      <c r="L833" t="s">
        <v>8</v>
      </c>
      <c r="M833" t="s">
        <v>8</v>
      </c>
      <c r="N833" t="s">
        <v>8</v>
      </c>
      <c r="P833" t="s">
        <v>8</v>
      </c>
      <c r="Q833" t="s">
        <v>8</v>
      </c>
    </row>
    <row r="834" spans="1:17" x14ac:dyDescent="0.25">
      <c r="A834" t="s">
        <v>8</v>
      </c>
      <c r="B834" t="s">
        <v>8</v>
      </c>
      <c r="C834" t="s">
        <v>8</v>
      </c>
      <c r="D834" t="s">
        <v>8</v>
      </c>
      <c r="E834" t="s">
        <v>8</v>
      </c>
      <c r="F834" t="s">
        <v>8</v>
      </c>
      <c r="I834" t="s">
        <v>8</v>
      </c>
      <c r="J834" t="s">
        <v>8</v>
      </c>
      <c r="K834" t="s">
        <v>8</v>
      </c>
      <c r="L834" t="s">
        <v>8</v>
      </c>
      <c r="M834" t="s">
        <v>8</v>
      </c>
      <c r="N834" t="s">
        <v>8</v>
      </c>
      <c r="P834" t="s">
        <v>8</v>
      </c>
      <c r="Q834" t="s">
        <v>8</v>
      </c>
    </row>
    <row r="835" spans="1:17" x14ac:dyDescent="0.25">
      <c r="A835" t="s">
        <v>8</v>
      </c>
      <c r="B835" t="s">
        <v>8</v>
      </c>
      <c r="C835" t="s">
        <v>8</v>
      </c>
      <c r="D835" t="s">
        <v>8</v>
      </c>
      <c r="E835" t="s">
        <v>8</v>
      </c>
      <c r="F835" t="s">
        <v>8</v>
      </c>
      <c r="I835" t="s">
        <v>8</v>
      </c>
      <c r="J835" t="s">
        <v>8</v>
      </c>
      <c r="K835" t="s">
        <v>8</v>
      </c>
      <c r="L835" t="s">
        <v>8</v>
      </c>
      <c r="M835" t="s">
        <v>8</v>
      </c>
      <c r="N835" t="s">
        <v>8</v>
      </c>
      <c r="P835" t="s">
        <v>8</v>
      </c>
      <c r="Q835" t="s">
        <v>8</v>
      </c>
    </row>
    <row r="836" spans="1:17" x14ac:dyDescent="0.25">
      <c r="A836" t="s">
        <v>8</v>
      </c>
      <c r="B836" t="s">
        <v>8</v>
      </c>
      <c r="C836" t="s">
        <v>8</v>
      </c>
      <c r="D836" t="s">
        <v>8</v>
      </c>
      <c r="E836" t="s">
        <v>8</v>
      </c>
      <c r="F836" t="s">
        <v>8</v>
      </c>
      <c r="I836" t="s">
        <v>8</v>
      </c>
      <c r="J836" t="s">
        <v>8</v>
      </c>
      <c r="K836" t="s">
        <v>8</v>
      </c>
      <c r="L836" t="s">
        <v>8</v>
      </c>
      <c r="M836" t="s">
        <v>8</v>
      </c>
      <c r="N836" t="s">
        <v>8</v>
      </c>
      <c r="P836" t="s">
        <v>8</v>
      </c>
      <c r="Q836" t="s">
        <v>8</v>
      </c>
    </row>
    <row r="837" spans="1:17" x14ac:dyDescent="0.25">
      <c r="A837" t="s">
        <v>8</v>
      </c>
      <c r="B837" t="s">
        <v>8</v>
      </c>
      <c r="C837" t="s">
        <v>8</v>
      </c>
      <c r="D837" t="s">
        <v>8</v>
      </c>
      <c r="E837" t="s">
        <v>8</v>
      </c>
      <c r="F837" t="s">
        <v>8</v>
      </c>
      <c r="I837" t="s">
        <v>8</v>
      </c>
      <c r="J837" t="s">
        <v>8</v>
      </c>
      <c r="K837" t="s">
        <v>8</v>
      </c>
      <c r="L837" t="s">
        <v>8</v>
      </c>
      <c r="M837" t="s">
        <v>8</v>
      </c>
      <c r="N837" t="s">
        <v>8</v>
      </c>
      <c r="P837" t="s">
        <v>8</v>
      </c>
      <c r="Q837" t="s">
        <v>8</v>
      </c>
    </row>
    <row r="838" spans="1:17" x14ac:dyDescent="0.25">
      <c r="A838" t="s">
        <v>8</v>
      </c>
      <c r="B838" t="s">
        <v>8</v>
      </c>
      <c r="C838" t="s">
        <v>8</v>
      </c>
      <c r="D838" t="s">
        <v>8</v>
      </c>
      <c r="E838" t="s">
        <v>8</v>
      </c>
      <c r="F838" t="s">
        <v>8</v>
      </c>
      <c r="I838" t="s">
        <v>8</v>
      </c>
      <c r="J838" t="s">
        <v>8</v>
      </c>
      <c r="K838" t="s">
        <v>8</v>
      </c>
      <c r="L838" t="s">
        <v>8</v>
      </c>
      <c r="M838" t="s">
        <v>8</v>
      </c>
      <c r="N838" t="s">
        <v>8</v>
      </c>
      <c r="P838" t="s">
        <v>8</v>
      </c>
      <c r="Q838" t="s">
        <v>8</v>
      </c>
    </row>
    <row r="839" spans="1:17" x14ac:dyDescent="0.25">
      <c r="A839" t="s">
        <v>8</v>
      </c>
      <c r="B839" t="s">
        <v>8</v>
      </c>
      <c r="C839" t="s">
        <v>8</v>
      </c>
      <c r="D839" t="s">
        <v>8</v>
      </c>
      <c r="E839" t="s">
        <v>8</v>
      </c>
      <c r="F839" t="s">
        <v>8</v>
      </c>
      <c r="I839" t="s">
        <v>8</v>
      </c>
      <c r="J839" t="s">
        <v>8</v>
      </c>
      <c r="K839" t="s">
        <v>8</v>
      </c>
      <c r="L839" t="s">
        <v>8</v>
      </c>
      <c r="M839" t="s">
        <v>8</v>
      </c>
      <c r="N839" t="s">
        <v>8</v>
      </c>
      <c r="P839" t="s">
        <v>8</v>
      </c>
      <c r="Q839" t="s">
        <v>8</v>
      </c>
    </row>
    <row r="840" spans="1:17" x14ac:dyDescent="0.25">
      <c r="A840" t="s">
        <v>8</v>
      </c>
      <c r="B840" t="s">
        <v>8</v>
      </c>
      <c r="C840" t="s">
        <v>8</v>
      </c>
      <c r="D840" t="s">
        <v>8</v>
      </c>
      <c r="E840" t="s">
        <v>8</v>
      </c>
      <c r="F840" t="s">
        <v>8</v>
      </c>
      <c r="I840" t="s">
        <v>8</v>
      </c>
      <c r="J840" t="s">
        <v>8</v>
      </c>
      <c r="K840" t="s">
        <v>8</v>
      </c>
      <c r="L840" t="s">
        <v>8</v>
      </c>
      <c r="M840" t="s">
        <v>8</v>
      </c>
      <c r="N840" t="s">
        <v>8</v>
      </c>
      <c r="P840" t="s">
        <v>8</v>
      </c>
      <c r="Q840" t="s">
        <v>8</v>
      </c>
    </row>
    <row r="841" spans="1:17" x14ac:dyDescent="0.25">
      <c r="A841" t="s">
        <v>8</v>
      </c>
      <c r="B841" t="s">
        <v>8</v>
      </c>
      <c r="C841" t="s">
        <v>8</v>
      </c>
      <c r="D841" t="s">
        <v>8</v>
      </c>
      <c r="E841" t="s">
        <v>8</v>
      </c>
      <c r="F841" t="s">
        <v>8</v>
      </c>
      <c r="I841" t="s">
        <v>8</v>
      </c>
      <c r="J841" t="s">
        <v>8</v>
      </c>
      <c r="K841" t="s">
        <v>8</v>
      </c>
      <c r="L841" t="s">
        <v>8</v>
      </c>
      <c r="M841" t="s">
        <v>8</v>
      </c>
      <c r="N841" t="s">
        <v>8</v>
      </c>
      <c r="P841" t="s">
        <v>8</v>
      </c>
      <c r="Q841" t="s">
        <v>8</v>
      </c>
    </row>
    <row r="842" spans="1:17" x14ac:dyDescent="0.25">
      <c r="A842" t="s">
        <v>8</v>
      </c>
      <c r="B842" t="s">
        <v>8</v>
      </c>
      <c r="C842" t="s">
        <v>8</v>
      </c>
      <c r="D842" t="s">
        <v>8</v>
      </c>
      <c r="E842" t="s">
        <v>8</v>
      </c>
      <c r="F842" t="s">
        <v>8</v>
      </c>
      <c r="I842" t="s">
        <v>8</v>
      </c>
      <c r="J842" t="s">
        <v>8</v>
      </c>
      <c r="K842" t="s">
        <v>8</v>
      </c>
      <c r="L842" t="s">
        <v>8</v>
      </c>
      <c r="M842" t="s">
        <v>8</v>
      </c>
      <c r="N842" t="s">
        <v>8</v>
      </c>
      <c r="P842" t="s">
        <v>8</v>
      </c>
      <c r="Q842" t="s">
        <v>8</v>
      </c>
    </row>
    <row r="843" spans="1:17" x14ac:dyDescent="0.25">
      <c r="A843" t="s">
        <v>8</v>
      </c>
      <c r="B843" t="s">
        <v>8</v>
      </c>
      <c r="C843" t="s">
        <v>8</v>
      </c>
      <c r="D843" t="s">
        <v>8</v>
      </c>
      <c r="E843" t="s">
        <v>8</v>
      </c>
      <c r="F843" t="s">
        <v>8</v>
      </c>
      <c r="I843" t="s">
        <v>8</v>
      </c>
      <c r="J843" t="s">
        <v>8</v>
      </c>
      <c r="K843" t="s">
        <v>8</v>
      </c>
      <c r="L843" t="s">
        <v>8</v>
      </c>
      <c r="M843" t="s">
        <v>8</v>
      </c>
      <c r="N843" t="s">
        <v>8</v>
      </c>
      <c r="P843" t="s">
        <v>8</v>
      </c>
      <c r="Q843" t="s">
        <v>8</v>
      </c>
    </row>
    <row r="844" spans="1:17" x14ac:dyDescent="0.25">
      <c r="A844" t="s">
        <v>8</v>
      </c>
      <c r="B844" t="s">
        <v>8</v>
      </c>
      <c r="C844" t="s">
        <v>8</v>
      </c>
      <c r="D844" t="s">
        <v>8</v>
      </c>
      <c r="E844" t="s">
        <v>8</v>
      </c>
      <c r="F844" t="s">
        <v>8</v>
      </c>
      <c r="I844" t="s">
        <v>8</v>
      </c>
      <c r="J844" t="s">
        <v>8</v>
      </c>
      <c r="K844" t="s">
        <v>8</v>
      </c>
      <c r="L844" t="s">
        <v>8</v>
      </c>
      <c r="M844" t="s">
        <v>8</v>
      </c>
      <c r="N844" t="s">
        <v>8</v>
      </c>
      <c r="P844" t="s">
        <v>8</v>
      </c>
      <c r="Q844" t="s">
        <v>8</v>
      </c>
    </row>
    <row r="845" spans="1:17" x14ac:dyDescent="0.25">
      <c r="A845" t="s">
        <v>8</v>
      </c>
      <c r="B845" t="s">
        <v>8</v>
      </c>
      <c r="C845" t="s">
        <v>8</v>
      </c>
      <c r="D845" t="s">
        <v>8</v>
      </c>
      <c r="E845" t="s">
        <v>8</v>
      </c>
      <c r="F845" t="s">
        <v>8</v>
      </c>
      <c r="I845" t="s">
        <v>8</v>
      </c>
      <c r="J845" t="s">
        <v>8</v>
      </c>
      <c r="K845" t="s">
        <v>8</v>
      </c>
      <c r="L845" t="s">
        <v>8</v>
      </c>
      <c r="M845" t="s">
        <v>8</v>
      </c>
      <c r="N845" t="s">
        <v>8</v>
      </c>
      <c r="P845" t="s">
        <v>8</v>
      </c>
      <c r="Q845" t="s">
        <v>8</v>
      </c>
    </row>
    <row r="846" spans="1:17" x14ac:dyDescent="0.25">
      <c r="A846" t="s">
        <v>8</v>
      </c>
      <c r="B846" t="s">
        <v>8</v>
      </c>
      <c r="C846" t="s">
        <v>8</v>
      </c>
      <c r="D846" t="s">
        <v>8</v>
      </c>
      <c r="E846" t="s">
        <v>8</v>
      </c>
      <c r="F846" t="s">
        <v>8</v>
      </c>
      <c r="I846" t="s">
        <v>8</v>
      </c>
      <c r="J846" t="s">
        <v>8</v>
      </c>
      <c r="K846" t="s">
        <v>8</v>
      </c>
      <c r="L846" t="s">
        <v>8</v>
      </c>
      <c r="M846" t="s">
        <v>8</v>
      </c>
      <c r="N846" t="s">
        <v>8</v>
      </c>
      <c r="P846" t="s">
        <v>8</v>
      </c>
      <c r="Q846" t="s">
        <v>8</v>
      </c>
    </row>
    <row r="847" spans="1:17" x14ac:dyDescent="0.25">
      <c r="A847" t="s">
        <v>8</v>
      </c>
      <c r="B847" t="s">
        <v>8</v>
      </c>
      <c r="C847" t="s">
        <v>8</v>
      </c>
      <c r="D847" t="s">
        <v>8</v>
      </c>
      <c r="E847" t="s">
        <v>8</v>
      </c>
      <c r="F847" t="s">
        <v>8</v>
      </c>
      <c r="I847" t="s">
        <v>8</v>
      </c>
      <c r="J847" t="s">
        <v>8</v>
      </c>
      <c r="K847" t="s">
        <v>8</v>
      </c>
      <c r="L847" t="s">
        <v>8</v>
      </c>
      <c r="M847" t="s">
        <v>8</v>
      </c>
      <c r="N847" t="s">
        <v>8</v>
      </c>
      <c r="P847" t="s">
        <v>8</v>
      </c>
      <c r="Q847" t="s">
        <v>8</v>
      </c>
    </row>
    <row r="848" spans="1:17" x14ac:dyDescent="0.25">
      <c r="A848" t="s">
        <v>8</v>
      </c>
      <c r="B848" t="s">
        <v>8</v>
      </c>
      <c r="C848" t="s">
        <v>8</v>
      </c>
      <c r="D848" t="s">
        <v>8</v>
      </c>
      <c r="E848" t="s">
        <v>8</v>
      </c>
      <c r="F848" t="s">
        <v>8</v>
      </c>
      <c r="I848" t="s">
        <v>8</v>
      </c>
      <c r="J848" t="s">
        <v>8</v>
      </c>
      <c r="K848" t="s">
        <v>8</v>
      </c>
      <c r="L848" t="s">
        <v>8</v>
      </c>
      <c r="M848" t="s">
        <v>8</v>
      </c>
      <c r="N848" t="s">
        <v>8</v>
      </c>
      <c r="P848" t="s">
        <v>8</v>
      </c>
      <c r="Q848" t="s">
        <v>8</v>
      </c>
    </row>
    <row r="849" spans="1:17" x14ac:dyDescent="0.25">
      <c r="A849" t="s">
        <v>100</v>
      </c>
      <c r="P849" t="s">
        <v>8</v>
      </c>
      <c r="Q849" t="s">
        <v>8</v>
      </c>
    </row>
    <row r="850" spans="1:17" x14ac:dyDescent="0.25">
      <c r="A850" t="s">
        <v>98</v>
      </c>
      <c r="P850" t="s">
        <v>8</v>
      </c>
      <c r="Q850" t="s">
        <v>8</v>
      </c>
    </row>
    <row r="851" spans="1:17" x14ac:dyDescent="0.25">
      <c r="A851" t="s">
        <v>101</v>
      </c>
      <c r="P851" t="s">
        <v>8</v>
      </c>
      <c r="Q851" t="s">
        <v>8</v>
      </c>
    </row>
    <row r="852" spans="1:17" x14ac:dyDescent="0.25">
      <c r="A852" t="s">
        <v>102</v>
      </c>
      <c r="P852" t="s">
        <v>8</v>
      </c>
      <c r="Q852" t="s">
        <v>8</v>
      </c>
    </row>
    <row r="853" spans="1:17" x14ac:dyDescent="0.25">
      <c r="A853" t="s">
        <v>103</v>
      </c>
      <c r="P853" t="s">
        <v>8</v>
      </c>
      <c r="Q853" t="s">
        <v>8</v>
      </c>
    </row>
    <row r="854" spans="1:17" x14ac:dyDescent="0.25">
      <c r="A854" t="s">
        <v>104</v>
      </c>
      <c r="P854" t="s">
        <v>8</v>
      </c>
      <c r="Q854" t="s">
        <v>8</v>
      </c>
    </row>
    <row r="855" spans="1:17" x14ac:dyDescent="0.25">
      <c r="P855" t="s">
        <v>8</v>
      </c>
      <c r="Q855" t="s">
        <v>8</v>
      </c>
    </row>
    <row r="856" spans="1:17" x14ac:dyDescent="0.25">
      <c r="A856">
        <v>2880</v>
      </c>
      <c r="B856" t="s">
        <v>9497</v>
      </c>
      <c r="C856" t="s">
        <v>9498</v>
      </c>
      <c r="D856" t="s">
        <v>32</v>
      </c>
      <c r="E856" t="s">
        <v>9499</v>
      </c>
      <c r="F856" t="s">
        <v>8</v>
      </c>
      <c r="I856">
        <v>100</v>
      </c>
      <c r="J856" t="s">
        <v>12536</v>
      </c>
      <c r="K856" t="s">
        <v>12537</v>
      </c>
      <c r="L856" t="s">
        <v>10381</v>
      </c>
      <c r="M856" t="s">
        <v>10827</v>
      </c>
      <c r="N856" t="s">
        <v>8</v>
      </c>
      <c r="P856" t="s">
        <v>8</v>
      </c>
      <c r="Q856" t="s">
        <v>8</v>
      </c>
    </row>
    <row r="857" spans="1:17" x14ac:dyDescent="0.25">
      <c r="A857">
        <v>145</v>
      </c>
      <c r="B857" t="s">
        <v>12170</v>
      </c>
      <c r="C857" t="s">
        <v>9498</v>
      </c>
      <c r="D857" t="s">
        <v>10</v>
      </c>
      <c r="E857" t="s">
        <v>16</v>
      </c>
      <c r="F857" t="s">
        <v>8</v>
      </c>
      <c r="I857">
        <v>200</v>
      </c>
      <c r="J857" t="s">
        <v>12534</v>
      </c>
      <c r="K857" t="s">
        <v>12535</v>
      </c>
      <c r="L857" t="s">
        <v>10381</v>
      </c>
      <c r="M857" t="s">
        <v>10474</v>
      </c>
      <c r="N857" t="s">
        <v>8</v>
      </c>
      <c r="P857" t="s">
        <v>8</v>
      </c>
      <c r="Q857" t="s">
        <v>8</v>
      </c>
    </row>
    <row r="858" spans="1:17" x14ac:dyDescent="0.25">
      <c r="A858">
        <v>1652</v>
      </c>
      <c r="B858" t="s">
        <v>10321</v>
      </c>
      <c r="C858" t="s">
        <v>9498</v>
      </c>
      <c r="D858" t="s">
        <v>15</v>
      </c>
      <c r="E858" t="s">
        <v>8059</v>
      </c>
      <c r="F858" t="s">
        <v>8</v>
      </c>
      <c r="I858">
        <v>84</v>
      </c>
      <c r="J858" t="s">
        <v>12543</v>
      </c>
      <c r="K858" t="s">
        <v>12544</v>
      </c>
      <c r="L858" t="s">
        <v>15</v>
      </c>
      <c r="M858" t="s">
        <v>51</v>
      </c>
      <c r="N858" t="s">
        <v>8</v>
      </c>
      <c r="P858" t="s">
        <v>8</v>
      </c>
      <c r="Q858" t="s">
        <v>8</v>
      </c>
    </row>
    <row r="859" spans="1:17" x14ac:dyDescent="0.25">
      <c r="A859">
        <v>44</v>
      </c>
      <c r="B859" t="s">
        <v>10324</v>
      </c>
      <c r="C859" t="s">
        <v>10325</v>
      </c>
      <c r="D859" t="s">
        <v>32</v>
      </c>
      <c r="E859" t="s">
        <v>9499</v>
      </c>
      <c r="F859" t="s">
        <v>8</v>
      </c>
      <c r="I859">
        <v>1403</v>
      </c>
      <c r="J859" t="s">
        <v>11460</v>
      </c>
      <c r="K859" t="s">
        <v>8594</v>
      </c>
      <c r="L859" t="s">
        <v>9505</v>
      </c>
      <c r="M859" t="s">
        <v>9520</v>
      </c>
      <c r="N859" t="s">
        <v>8</v>
      </c>
      <c r="P859" t="s">
        <v>8</v>
      </c>
      <c r="Q859" t="s">
        <v>8</v>
      </c>
    </row>
    <row r="860" spans="1:17" x14ac:dyDescent="0.25">
      <c r="A860">
        <v>280</v>
      </c>
      <c r="B860" t="s">
        <v>12597</v>
      </c>
      <c r="C860" t="s">
        <v>10062</v>
      </c>
      <c r="D860" t="s">
        <v>10</v>
      </c>
      <c r="E860" t="s">
        <v>16</v>
      </c>
      <c r="F860" t="s">
        <v>17</v>
      </c>
      <c r="I860">
        <v>4480</v>
      </c>
      <c r="J860" t="s">
        <v>9648</v>
      </c>
      <c r="K860" t="s">
        <v>8594</v>
      </c>
      <c r="L860" t="s">
        <v>15</v>
      </c>
      <c r="M860" t="s">
        <v>8740</v>
      </c>
      <c r="N860" t="s">
        <v>8</v>
      </c>
      <c r="P860" t="s">
        <v>8</v>
      </c>
      <c r="Q860" t="s">
        <v>8</v>
      </c>
    </row>
    <row r="861" spans="1:17" x14ac:dyDescent="0.25">
      <c r="A861">
        <v>90</v>
      </c>
      <c r="B861" t="s">
        <v>12598</v>
      </c>
      <c r="C861" t="s">
        <v>12599</v>
      </c>
      <c r="D861" t="s">
        <v>10</v>
      </c>
      <c r="E861" t="s">
        <v>16</v>
      </c>
      <c r="F861" t="s">
        <v>8</v>
      </c>
      <c r="I861">
        <v>76</v>
      </c>
      <c r="J861" t="s">
        <v>10972</v>
      </c>
      <c r="K861" t="s">
        <v>10973</v>
      </c>
      <c r="L861" t="s">
        <v>8650</v>
      </c>
      <c r="M861" t="s">
        <v>9</v>
      </c>
      <c r="N861" t="s">
        <v>8</v>
      </c>
      <c r="P861" t="s">
        <v>8</v>
      </c>
      <c r="Q861" t="s">
        <v>8</v>
      </c>
    </row>
    <row r="862" spans="1:17" x14ac:dyDescent="0.25">
      <c r="A862">
        <v>488</v>
      </c>
      <c r="B862" t="s">
        <v>10331</v>
      </c>
      <c r="C862" t="s">
        <v>9768</v>
      </c>
      <c r="D862" t="s">
        <v>10</v>
      </c>
      <c r="E862" t="s">
        <v>16</v>
      </c>
      <c r="F862" t="s">
        <v>8</v>
      </c>
      <c r="I862">
        <v>110</v>
      </c>
      <c r="J862" t="s">
        <v>10974</v>
      </c>
      <c r="K862" t="s">
        <v>10973</v>
      </c>
      <c r="L862" t="s">
        <v>10</v>
      </c>
      <c r="M862" t="s">
        <v>11</v>
      </c>
      <c r="N862" t="s">
        <v>8</v>
      </c>
      <c r="P862" t="s">
        <v>8</v>
      </c>
      <c r="Q862" t="s">
        <v>8</v>
      </c>
    </row>
    <row r="863" spans="1:17" x14ac:dyDescent="0.25">
      <c r="A863">
        <v>100</v>
      </c>
      <c r="B863" t="s">
        <v>12848</v>
      </c>
      <c r="C863" t="s">
        <v>12849</v>
      </c>
      <c r="D863" t="s">
        <v>10416</v>
      </c>
      <c r="E863" t="s">
        <v>10417</v>
      </c>
      <c r="F863" t="s">
        <v>8</v>
      </c>
      <c r="I863">
        <v>450</v>
      </c>
      <c r="J863" t="s">
        <v>10975</v>
      </c>
      <c r="K863" t="s">
        <v>10976</v>
      </c>
      <c r="L863" t="s">
        <v>10</v>
      </c>
      <c r="M863" t="s">
        <v>11</v>
      </c>
      <c r="N863" t="s">
        <v>8</v>
      </c>
      <c r="P863" t="s">
        <v>8</v>
      </c>
      <c r="Q863" t="s">
        <v>8</v>
      </c>
    </row>
    <row r="864" spans="1:17" x14ac:dyDescent="0.25">
      <c r="A864">
        <v>330</v>
      </c>
      <c r="B864" t="s">
        <v>10482</v>
      </c>
      <c r="C864" t="s">
        <v>10483</v>
      </c>
      <c r="D864" t="s">
        <v>10</v>
      </c>
      <c r="E864" t="s">
        <v>11</v>
      </c>
      <c r="F864" t="s">
        <v>8</v>
      </c>
      <c r="I864">
        <v>66</v>
      </c>
      <c r="J864" t="s">
        <v>12646</v>
      </c>
      <c r="K864" t="s">
        <v>12647</v>
      </c>
      <c r="L864" t="s">
        <v>8650</v>
      </c>
      <c r="M864" t="s">
        <v>9</v>
      </c>
      <c r="N864" t="s">
        <v>8</v>
      </c>
      <c r="P864" t="s">
        <v>8</v>
      </c>
      <c r="Q864" t="s">
        <v>8</v>
      </c>
    </row>
    <row r="865" spans="1:17" x14ac:dyDescent="0.25">
      <c r="A865">
        <v>28</v>
      </c>
      <c r="B865" t="s">
        <v>12402</v>
      </c>
      <c r="C865" t="s">
        <v>12403</v>
      </c>
      <c r="D865" t="s">
        <v>13</v>
      </c>
      <c r="E865" t="s">
        <v>14</v>
      </c>
      <c r="F865" t="s">
        <v>8</v>
      </c>
      <c r="I865">
        <v>120</v>
      </c>
      <c r="J865" t="s">
        <v>10978</v>
      </c>
      <c r="K865" t="s">
        <v>10979</v>
      </c>
      <c r="L865" t="s">
        <v>8650</v>
      </c>
      <c r="M865" t="s">
        <v>9</v>
      </c>
      <c r="N865" t="s">
        <v>8</v>
      </c>
      <c r="P865" t="s">
        <v>8</v>
      </c>
      <c r="Q865" t="s">
        <v>8</v>
      </c>
    </row>
    <row r="866" spans="1:17" x14ac:dyDescent="0.25">
      <c r="A866">
        <v>230</v>
      </c>
      <c r="B866" t="s">
        <v>10832</v>
      </c>
      <c r="C866" t="s">
        <v>10833</v>
      </c>
      <c r="D866" t="s">
        <v>10381</v>
      </c>
      <c r="E866" t="s">
        <v>10827</v>
      </c>
      <c r="F866" t="s">
        <v>8</v>
      </c>
      <c r="I866">
        <v>299</v>
      </c>
      <c r="J866" t="s">
        <v>10981</v>
      </c>
      <c r="K866" t="s">
        <v>10979</v>
      </c>
      <c r="L866" t="s">
        <v>10</v>
      </c>
      <c r="M866" t="s">
        <v>11</v>
      </c>
      <c r="N866" t="s">
        <v>8</v>
      </c>
      <c r="P866" t="s">
        <v>8</v>
      </c>
      <c r="Q866" t="s">
        <v>8</v>
      </c>
    </row>
    <row r="867" spans="1:17" x14ac:dyDescent="0.25">
      <c r="A867">
        <v>896</v>
      </c>
      <c r="B867" t="s">
        <v>10826</v>
      </c>
      <c r="C867" t="s">
        <v>8727</v>
      </c>
      <c r="D867" t="s">
        <v>15</v>
      </c>
      <c r="E867" t="s">
        <v>8059</v>
      </c>
      <c r="F867" t="s">
        <v>8</v>
      </c>
      <c r="I867">
        <v>1024</v>
      </c>
      <c r="J867" t="s">
        <v>10982</v>
      </c>
      <c r="K867" t="s">
        <v>10983</v>
      </c>
      <c r="L867" t="s">
        <v>10</v>
      </c>
      <c r="M867" t="s">
        <v>11</v>
      </c>
      <c r="N867" t="s">
        <v>8</v>
      </c>
      <c r="P867" t="s">
        <v>8</v>
      </c>
      <c r="Q867" t="s">
        <v>8</v>
      </c>
    </row>
    <row r="868" spans="1:17" x14ac:dyDescent="0.25">
      <c r="A868">
        <v>28</v>
      </c>
      <c r="B868" t="s">
        <v>12957</v>
      </c>
      <c r="C868" t="s">
        <v>8728</v>
      </c>
      <c r="D868" t="s">
        <v>15</v>
      </c>
      <c r="E868" t="s">
        <v>8059</v>
      </c>
      <c r="F868" t="s">
        <v>8</v>
      </c>
      <c r="I868">
        <v>345</v>
      </c>
      <c r="J868" t="s">
        <v>8756</v>
      </c>
      <c r="K868" t="s">
        <v>8872</v>
      </c>
      <c r="L868" t="s">
        <v>10</v>
      </c>
      <c r="M868" t="s">
        <v>11</v>
      </c>
      <c r="N868" t="s">
        <v>8</v>
      </c>
      <c r="P868" t="s">
        <v>8</v>
      </c>
      <c r="Q868" t="s">
        <v>8</v>
      </c>
    </row>
    <row r="869" spans="1:17" x14ac:dyDescent="0.25">
      <c r="A869">
        <v>160</v>
      </c>
      <c r="B869" t="s">
        <v>11474</v>
      </c>
      <c r="C869" t="s">
        <v>8728</v>
      </c>
      <c r="D869" t="s">
        <v>10381</v>
      </c>
      <c r="E869" t="s">
        <v>10827</v>
      </c>
      <c r="F869" t="s">
        <v>8</v>
      </c>
      <c r="I869" t="s">
        <v>8</v>
      </c>
      <c r="J869" t="s">
        <v>8</v>
      </c>
      <c r="K869" t="s">
        <v>8</v>
      </c>
      <c r="L869" t="s">
        <v>8</v>
      </c>
      <c r="M869" t="s">
        <v>8</v>
      </c>
      <c r="N869" t="s">
        <v>8</v>
      </c>
      <c r="P869" t="s">
        <v>8</v>
      </c>
      <c r="Q869" t="s">
        <v>8</v>
      </c>
    </row>
    <row r="870" spans="1:17" x14ac:dyDescent="0.25">
      <c r="A870" t="s">
        <v>8</v>
      </c>
      <c r="B870" t="s">
        <v>8</v>
      </c>
      <c r="C870" t="s">
        <v>8</v>
      </c>
      <c r="D870" t="s">
        <v>8</v>
      </c>
      <c r="E870" t="s">
        <v>8</v>
      </c>
      <c r="F870" t="s">
        <v>8</v>
      </c>
      <c r="I870" t="s">
        <v>8</v>
      </c>
      <c r="J870" t="s">
        <v>8</v>
      </c>
      <c r="K870" t="s">
        <v>8</v>
      </c>
      <c r="L870" t="s">
        <v>8</v>
      </c>
      <c r="M870" t="s">
        <v>8</v>
      </c>
      <c r="N870" t="s">
        <v>8</v>
      </c>
      <c r="P870" t="s">
        <v>8</v>
      </c>
      <c r="Q870" t="s">
        <v>8</v>
      </c>
    </row>
    <row r="871" spans="1:17" x14ac:dyDescent="0.25">
      <c r="A871" t="s">
        <v>8</v>
      </c>
      <c r="B871" t="s">
        <v>8</v>
      </c>
      <c r="C871" t="s">
        <v>8</v>
      </c>
      <c r="D871" t="s">
        <v>8</v>
      </c>
      <c r="E871" t="s">
        <v>8</v>
      </c>
      <c r="F871" t="s">
        <v>8</v>
      </c>
      <c r="I871" t="s">
        <v>8</v>
      </c>
      <c r="J871" t="s">
        <v>8</v>
      </c>
      <c r="K871" t="s">
        <v>8</v>
      </c>
      <c r="L871" t="s">
        <v>8</v>
      </c>
      <c r="M871" t="s">
        <v>8</v>
      </c>
      <c r="N871" t="s">
        <v>8</v>
      </c>
      <c r="P871" t="s">
        <v>8</v>
      </c>
      <c r="Q871" t="s">
        <v>8</v>
      </c>
    </row>
    <row r="872" spans="1:17" x14ac:dyDescent="0.25">
      <c r="A872" t="s">
        <v>8</v>
      </c>
      <c r="B872" t="s">
        <v>8</v>
      </c>
      <c r="C872" t="s">
        <v>8</v>
      </c>
      <c r="D872" t="s">
        <v>8</v>
      </c>
      <c r="E872" t="s">
        <v>8</v>
      </c>
      <c r="F872" t="s">
        <v>8</v>
      </c>
      <c r="I872" t="s">
        <v>8</v>
      </c>
      <c r="J872" t="s">
        <v>8</v>
      </c>
      <c r="K872" t="s">
        <v>8</v>
      </c>
      <c r="L872" t="s">
        <v>8</v>
      </c>
      <c r="M872" t="s">
        <v>8</v>
      </c>
      <c r="N872" t="s">
        <v>8</v>
      </c>
      <c r="P872" t="s">
        <v>8</v>
      </c>
      <c r="Q872" t="s">
        <v>8</v>
      </c>
    </row>
    <row r="873" spans="1:17" x14ac:dyDescent="0.25">
      <c r="A873" t="s">
        <v>8</v>
      </c>
      <c r="B873" t="s">
        <v>8</v>
      </c>
      <c r="C873" t="s">
        <v>8</v>
      </c>
      <c r="D873" t="s">
        <v>8</v>
      </c>
      <c r="E873" t="s">
        <v>8</v>
      </c>
      <c r="F873" t="s">
        <v>8</v>
      </c>
      <c r="I873" t="s">
        <v>8</v>
      </c>
      <c r="J873" t="s">
        <v>8</v>
      </c>
      <c r="K873" t="s">
        <v>8</v>
      </c>
      <c r="L873" t="s">
        <v>8</v>
      </c>
      <c r="M873" t="s">
        <v>8</v>
      </c>
      <c r="N873" t="s">
        <v>8</v>
      </c>
      <c r="P873" t="s">
        <v>8</v>
      </c>
      <c r="Q873" t="s">
        <v>8</v>
      </c>
    </row>
    <row r="874" spans="1:17" x14ac:dyDescent="0.25">
      <c r="A874" t="s">
        <v>8</v>
      </c>
      <c r="B874" t="s">
        <v>8</v>
      </c>
      <c r="C874" t="s">
        <v>8</v>
      </c>
      <c r="D874" t="s">
        <v>8</v>
      </c>
      <c r="E874" t="s">
        <v>8</v>
      </c>
      <c r="F874" t="s">
        <v>8</v>
      </c>
      <c r="I874" t="s">
        <v>8</v>
      </c>
      <c r="J874" t="s">
        <v>8</v>
      </c>
      <c r="K874" t="s">
        <v>8</v>
      </c>
      <c r="L874" t="s">
        <v>8</v>
      </c>
      <c r="M874" t="s">
        <v>8</v>
      </c>
      <c r="N874" t="s">
        <v>8</v>
      </c>
      <c r="P874" t="s">
        <v>8</v>
      </c>
      <c r="Q874" t="s">
        <v>8</v>
      </c>
    </row>
    <row r="875" spans="1:17" x14ac:dyDescent="0.25">
      <c r="A875" t="s">
        <v>8</v>
      </c>
      <c r="B875" t="s">
        <v>8</v>
      </c>
      <c r="C875" t="s">
        <v>8</v>
      </c>
      <c r="D875" t="s">
        <v>8</v>
      </c>
      <c r="E875" t="s">
        <v>8</v>
      </c>
      <c r="F875" t="s">
        <v>8</v>
      </c>
      <c r="I875" t="s">
        <v>8</v>
      </c>
      <c r="J875" t="s">
        <v>8</v>
      </c>
      <c r="K875" t="s">
        <v>8</v>
      </c>
      <c r="L875" t="s">
        <v>8</v>
      </c>
      <c r="M875" t="s">
        <v>8</v>
      </c>
      <c r="N875" t="s">
        <v>8</v>
      </c>
      <c r="P875" t="s">
        <v>8</v>
      </c>
      <c r="Q875" t="s">
        <v>8</v>
      </c>
    </row>
    <row r="876" spans="1:17" x14ac:dyDescent="0.25">
      <c r="A876" t="s">
        <v>8</v>
      </c>
      <c r="B876" t="s">
        <v>8</v>
      </c>
      <c r="C876" t="s">
        <v>8</v>
      </c>
      <c r="D876" t="s">
        <v>8</v>
      </c>
      <c r="E876" t="s">
        <v>8</v>
      </c>
      <c r="F876" t="s">
        <v>8</v>
      </c>
      <c r="I876" t="s">
        <v>8</v>
      </c>
      <c r="J876" t="s">
        <v>8</v>
      </c>
      <c r="K876" t="s">
        <v>8</v>
      </c>
      <c r="L876" t="s">
        <v>8</v>
      </c>
      <c r="M876" t="s">
        <v>8</v>
      </c>
      <c r="N876" t="s">
        <v>8</v>
      </c>
      <c r="P876" t="s">
        <v>8</v>
      </c>
      <c r="Q876" t="s">
        <v>8</v>
      </c>
    </row>
    <row r="877" spans="1:17" x14ac:dyDescent="0.25">
      <c r="A877" t="s">
        <v>8</v>
      </c>
      <c r="B877" t="s">
        <v>8</v>
      </c>
      <c r="C877" t="s">
        <v>8</v>
      </c>
      <c r="D877" t="s">
        <v>8</v>
      </c>
      <c r="E877" t="s">
        <v>8</v>
      </c>
      <c r="F877" t="s">
        <v>8</v>
      </c>
      <c r="I877" t="s">
        <v>8</v>
      </c>
      <c r="J877" t="s">
        <v>8</v>
      </c>
      <c r="K877" t="s">
        <v>8</v>
      </c>
      <c r="L877" t="s">
        <v>8</v>
      </c>
      <c r="M877" t="s">
        <v>8</v>
      </c>
      <c r="N877" t="s">
        <v>8</v>
      </c>
      <c r="P877" t="s">
        <v>8</v>
      </c>
      <c r="Q877" t="s">
        <v>8</v>
      </c>
    </row>
    <row r="878" spans="1:17" x14ac:dyDescent="0.25">
      <c r="A878" t="s">
        <v>8</v>
      </c>
      <c r="B878" t="s">
        <v>8</v>
      </c>
      <c r="C878" t="s">
        <v>8</v>
      </c>
      <c r="D878" t="s">
        <v>8</v>
      </c>
      <c r="E878" t="s">
        <v>8</v>
      </c>
      <c r="F878" t="s">
        <v>8</v>
      </c>
      <c r="I878" t="s">
        <v>8</v>
      </c>
      <c r="J878" t="s">
        <v>8</v>
      </c>
      <c r="K878" t="s">
        <v>8</v>
      </c>
      <c r="L878" t="s">
        <v>8</v>
      </c>
      <c r="M878" t="s">
        <v>8</v>
      </c>
      <c r="N878" t="s">
        <v>8</v>
      </c>
      <c r="P878" t="s">
        <v>8</v>
      </c>
      <c r="Q878" t="s">
        <v>8</v>
      </c>
    </row>
    <row r="879" spans="1:17" x14ac:dyDescent="0.25">
      <c r="A879" t="s">
        <v>8</v>
      </c>
      <c r="B879" t="s">
        <v>8</v>
      </c>
      <c r="C879" t="s">
        <v>8</v>
      </c>
      <c r="D879" t="s">
        <v>8</v>
      </c>
      <c r="E879" t="s">
        <v>8</v>
      </c>
      <c r="F879" t="s">
        <v>8</v>
      </c>
      <c r="I879" t="s">
        <v>8</v>
      </c>
      <c r="J879" t="s">
        <v>8</v>
      </c>
      <c r="K879" t="s">
        <v>8</v>
      </c>
      <c r="L879" t="s">
        <v>8</v>
      </c>
      <c r="M879" t="s">
        <v>8</v>
      </c>
      <c r="N879" t="s">
        <v>8</v>
      </c>
      <c r="P879" t="s">
        <v>8</v>
      </c>
      <c r="Q879" t="s">
        <v>8</v>
      </c>
    </row>
    <row r="880" spans="1:17" x14ac:dyDescent="0.25">
      <c r="A880" t="s">
        <v>8</v>
      </c>
      <c r="B880" t="s">
        <v>8</v>
      </c>
      <c r="C880" t="s">
        <v>8</v>
      </c>
      <c r="D880" t="s">
        <v>8</v>
      </c>
      <c r="E880" t="s">
        <v>8</v>
      </c>
      <c r="F880" t="s">
        <v>8</v>
      </c>
      <c r="I880" t="s">
        <v>8</v>
      </c>
      <c r="J880" t="s">
        <v>8</v>
      </c>
      <c r="K880" t="s">
        <v>8</v>
      </c>
      <c r="L880" t="s">
        <v>8</v>
      </c>
      <c r="M880" t="s">
        <v>8</v>
      </c>
      <c r="N880" t="s">
        <v>8</v>
      </c>
      <c r="P880" t="s">
        <v>8</v>
      </c>
      <c r="Q880" t="s">
        <v>8</v>
      </c>
    </row>
    <row r="881" spans="1:17" x14ac:dyDescent="0.25">
      <c r="A881" t="s">
        <v>8</v>
      </c>
      <c r="B881" t="s">
        <v>8</v>
      </c>
      <c r="C881" t="s">
        <v>8</v>
      </c>
      <c r="D881" t="s">
        <v>8</v>
      </c>
      <c r="E881" t="s">
        <v>8</v>
      </c>
      <c r="F881" t="s">
        <v>8</v>
      </c>
      <c r="I881" t="s">
        <v>8</v>
      </c>
      <c r="J881" t="s">
        <v>8</v>
      </c>
      <c r="K881" t="s">
        <v>8</v>
      </c>
      <c r="L881" t="s">
        <v>8</v>
      </c>
      <c r="M881" t="s">
        <v>8</v>
      </c>
      <c r="N881" t="s">
        <v>8</v>
      </c>
      <c r="P881" t="s">
        <v>8</v>
      </c>
      <c r="Q881" t="s">
        <v>8</v>
      </c>
    </row>
    <row r="882" spans="1:17" x14ac:dyDescent="0.25">
      <c r="A882" t="s">
        <v>8</v>
      </c>
      <c r="B882" t="s">
        <v>8</v>
      </c>
      <c r="C882" t="s">
        <v>8</v>
      </c>
      <c r="D882" t="s">
        <v>8</v>
      </c>
      <c r="E882" t="s">
        <v>8</v>
      </c>
      <c r="F882" t="s">
        <v>8</v>
      </c>
      <c r="I882" t="s">
        <v>8</v>
      </c>
      <c r="J882" t="s">
        <v>8</v>
      </c>
      <c r="K882" t="s">
        <v>8</v>
      </c>
      <c r="L882" t="s">
        <v>8</v>
      </c>
      <c r="M882" t="s">
        <v>8</v>
      </c>
      <c r="N882" t="s">
        <v>8</v>
      </c>
      <c r="P882" t="s">
        <v>8</v>
      </c>
      <c r="Q882" t="s">
        <v>8</v>
      </c>
    </row>
    <row r="883" spans="1:17" x14ac:dyDescent="0.25">
      <c r="A883" t="s">
        <v>8</v>
      </c>
      <c r="B883" t="s">
        <v>8</v>
      </c>
      <c r="C883" t="s">
        <v>8</v>
      </c>
      <c r="D883" t="s">
        <v>8</v>
      </c>
      <c r="E883" t="s">
        <v>8</v>
      </c>
      <c r="F883" t="s">
        <v>8</v>
      </c>
      <c r="I883" t="s">
        <v>8</v>
      </c>
      <c r="J883" t="s">
        <v>8</v>
      </c>
      <c r="K883" t="s">
        <v>8</v>
      </c>
      <c r="L883" t="s">
        <v>8</v>
      </c>
      <c r="M883" t="s">
        <v>8</v>
      </c>
      <c r="N883" t="s">
        <v>8</v>
      </c>
      <c r="P883" t="s">
        <v>8</v>
      </c>
      <c r="Q883" t="s">
        <v>8</v>
      </c>
    </row>
    <row r="884" spans="1:17" x14ac:dyDescent="0.25">
      <c r="A884" t="s">
        <v>8</v>
      </c>
      <c r="B884" t="s">
        <v>8</v>
      </c>
      <c r="C884" t="s">
        <v>8</v>
      </c>
      <c r="D884" t="s">
        <v>8</v>
      </c>
      <c r="E884" t="s">
        <v>8</v>
      </c>
      <c r="F884" t="s">
        <v>8</v>
      </c>
      <c r="I884" t="s">
        <v>8</v>
      </c>
      <c r="J884" t="s">
        <v>8</v>
      </c>
      <c r="K884" t="s">
        <v>8</v>
      </c>
      <c r="L884" t="s">
        <v>8</v>
      </c>
      <c r="M884" t="s">
        <v>8</v>
      </c>
      <c r="N884" t="s">
        <v>8</v>
      </c>
      <c r="P884" t="s">
        <v>8</v>
      </c>
      <c r="Q884" t="s">
        <v>8</v>
      </c>
    </row>
    <row r="885" spans="1:17" x14ac:dyDescent="0.25">
      <c r="A885" t="s">
        <v>8</v>
      </c>
      <c r="B885" t="s">
        <v>8</v>
      </c>
      <c r="C885" t="s">
        <v>8</v>
      </c>
      <c r="D885" t="s">
        <v>8</v>
      </c>
      <c r="E885" t="s">
        <v>8</v>
      </c>
      <c r="F885" t="s">
        <v>8</v>
      </c>
      <c r="I885" t="s">
        <v>8</v>
      </c>
      <c r="J885" t="s">
        <v>8</v>
      </c>
      <c r="K885" t="s">
        <v>8</v>
      </c>
      <c r="L885" t="s">
        <v>8</v>
      </c>
      <c r="M885" t="s">
        <v>8</v>
      </c>
      <c r="N885" t="s">
        <v>8</v>
      </c>
      <c r="P885" t="s">
        <v>8</v>
      </c>
      <c r="Q885" t="s">
        <v>8</v>
      </c>
    </row>
    <row r="886" spans="1:17" x14ac:dyDescent="0.25">
      <c r="A886" t="s">
        <v>8</v>
      </c>
      <c r="B886" t="s">
        <v>8</v>
      </c>
      <c r="C886" t="s">
        <v>8</v>
      </c>
      <c r="D886" t="s">
        <v>8</v>
      </c>
      <c r="E886" t="s">
        <v>8</v>
      </c>
      <c r="F886" t="s">
        <v>8</v>
      </c>
      <c r="I886" t="s">
        <v>8</v>
      </c>
      <c r="J886" t="s">
        <v>8</v>
      </c>
      <c r="K886" t="s">
        <v>8</v>
      </c>
      <c r="L886" t="s">
        <v>8</v>
      </c>
      <c r="M886" t="s">
        <v>8</v>
      </c>
      <c r="N886" t="s">
        <v>8</v>
      </c>
      <c r="P886" t="s">
        <v>8</v>
      </c>
      <c r="Q886" t="s">
        <v>8</v>
      </c>
    </row>
    <row r="887" spans="1:17" x14ac:dyDescent="0.25">
      <c r="A887" t="s">
        <v>8</v>
      </c>
      <c r="B887" t="s">
        <v>8</v>
      </c>
      <c r="C887" t="s">
        <v>8</v>
      </c>
      <c r="D887" t="s">
        <v>8</v>
      </c>
      <c r="E887" t="s">
        <v>8</v>
      </c>
      <c r="F887" t="s">
        <v>8</v>
      </c>
      <c r="I887" t="s">
        <v>8</v>
      </c>
      <c r="J887" t="s">
        <v>8</v>
      </c>
      <c r="K887" t="s">
        <v>8</v>
      </c>
      <c r="L887" t="s">
        <v>8</v>
      </c>
      <c r="M887" t="s">
        <v>8</v>
      </c>
      <c r="N887" t="s">
        <v>8</v>
      </c>
      <c r="P887" t="s">
        <v>8</v>
      </c>
      <c r="Q887" t="s">
        <v>8</v>
      </c>
    </row>
    <row r="888" spans="1:17" x14ac:dyDescent="0.25">
      <c r="A888" t="s">
        <v>8</v>
      </c>
      <c r="B888" t="s">
        <v>8</v>
      </c>
      <c r="C888" t="s">
        <v>8</v>
      </c>
      <c r="D888" t="s">
        <v>8</v>
      </c>
      <c r="E888" t="s">
        <v>8</v>
      </c>
      <c r="F888" t="s">
        <v>8</v>
      </c>
      <c r="I888" t="s">
        <v>8</v>
      </c>
      <c r="J888" t="s">
        <v>8</v>
      </c>
      <c r="K888" t="s">
        <v>8</v>
      </c>
      <c r="L888" t="s">
        <v>8</v>
      </c>
      <c r="M888" t="s">
        <v>8</v>
      </c>
      <c r="N888" t="s">
        <v>8</v>
      </c>
      <c r="P888" t="s">
        <v>8</v>
      </c>
      <c r="Q888" t="s">
        <v>8</v>
      </c>
    </row>
    <row r="889" spans="1:17" x14ac:dyDescent="0.25">
      <c r="A889" t="s">
        <v>8</v>
      </c>
      <c r="B889" t="s">
        <v>8</v>
      </c>
      <c r="C889" t="s">
        <v>8</v>
      </c>
      <c r="D889" t="s">
        <v>8</v>
      </c>
      <c r="E889" t="s">
        <v>8</v>
      </c>
      <c r="F889" t="s">
        <v>8</v>
      </c>
      <c r="I889" t="s">
        <v>8</v>
      </c>
      <c r="J889" t="s">
        <v>8</v>
      </c>
      <c r="K889" t="s">
        <v>8</v>
      </c>
      <c r="L889" t="s">
        <v>8</v>
      </c>
      <c r="M889" t="s">
        <v>8</v>
      </c>
      <c r="N889" t="s">
        <v>8</v>
      </c>
      <c r="P889" t="s">
        <v>8</v>
      </c>
      <c r="Q889" t="s">
        <v>8</v>
      </c>
    </row>
    <row r="890" spans="1:17" x14ac:dyDescent="0.25">
      <c r="A890" t="s">
        <v>8</v>
      </c>
      <c r="B890" t="s">
        <v>8</v>
      </c>
      <c r="C890" t="s">
        <v>8</v>
      </c>
      <c r="D890" t="s">
        <v>8</v>
      </c>
      <c r="E890" t="s">
        <v>8</v>
      </c>
      <c r="F890" t="s">
        <v>8</v>
      </c>
      <c r="I890" t="s">
        <v>8</v>
      </c>
      <c r="J890" t="s">
        <v>8</v>
      </c>
      <c r="K890" t="s">
        <v>8</v>
      </c>
      <c r="L890" t="s">
        <v>8</v>
      </c>
      <c r="M890" t="s">
        <v>8</v>
      </c>
      <c r="N890" t="s">
        <v>8</v>
      </c>
      <c r="P890" t="s">
        <v>8</v>
      </c>
      <c r="Q890" t="s">
        <v>8</v>
      </c>
    </row>
    <row r="891" spans="1:17" x14ac:dyDescent="0.25">
      <c r="A891" t="s">
        <v>8</v>
      </c>
      <c r="B891" t="s">
        <v>8</v>
      </c>
      <c r="C891" t="s">
        <v>8</v>
      </c>
      <c r="D891" t="s">
        <v>8</v>
      </c>
      <c r="E891" t="s">
        <v>8</v>
      </c>
      <c r="F891" t="s">
        <v>8</v>
      </c>
      <c r="I891" t="s">
        <v>8</v>
      </c>
      <c r="J891" t="s">
        <v>8</v>
      </c>
      <c r="K891" t="s">
        <v>8</v>
      </c>
      <c r="L891" t="s">
        <v>8</v>
      </c>
      <c r="M891" t="s">
        <v>8</v>
      </c>
      <c r="N891" t="s">
        <v>8</v>
      </c>
      <c r="P891" t="s">
        <v>8</v>
      </c>
      <c r="Q891" t="s">
        <v>8</v>
      </c>
    </row>
    <row r="892" spans="1:17" x14ac:dyDescent="0.25">
      <c r="A892" t="s">
        <v>8</v>
      </c>
      <c r="B892" t="s">
        <v>8</v>
      </c>
      <c r="C892" t="s">
        <v>8</v>
      </c>
      <c r="D892" t="s">
        <v>8</v>
      </c>
      <c r="E892" t="s">
        <v>8</v>
      </c>
      <c r="F892" t="s">
        <v>8</v>
      </c>
      <c r="I892" t="s">
        <v>8</v>
      </c>
      <c r="J892" t="s">
        <v>8</v>
      </c>
      <c r="K892" t="s">
        <v>8</v>
      </c>
      <c r="L892" t="s">
        <v>8</v>
      </c>
      <c r="M892" t="s">
        <v>8</v>
      </c>
      <c r="N892" t="s">
        <v>8</v>
      </c>
      <c r="P892" t="s">
        <v>8</v>
      </c>
      <c r="Q892" t="s">
        <v>8</v>
      </c>
    </row>
    <row r="893" spans="1:17" x14ac:dyDescent="0.25">
      <c r="A893" t="s">
        <v>8</v>
      </c>
      <c r="B893" t="s">
        <v>8</v>
      </c>
      <c r="C893" t="s">
        <v>8</v>
      </c>
      <c r="D893" t="s">
        <v>8</v>
      </c>
      <c r="E893" t="s">
        <v>8</v>
      </c>
      <c r="F893" t="s">
        <v>8</v>
      </c>
      <c r="I893" t="s">
        <v>8</v>
      </c>
      <c r="J893" t="s">
        <v>8</v>
      </c>
      <c r="K893" t="s">
        <v>8</v>
      </c>
      <c r="L893" t="s">
        <v>8</v>
      </c>
      <c r="M893" t="s">
        <v>8</v>
      </c>
      <c r="N893" t="s">
        <v>8</v>
      </c>
      <c r="P893" t="s">
        <v>8</v>
      </c>
      <c r="Q893" t="s">
        <v>8</v>
      </c>
    </row>
    <row r="894" spans="1:17" x14ac:dyDescent="0.25">
      <c r="A894" t="s">
        <v>8</v>
      </c>
      <c r="B894" t="s">
        <v>8</v>
      </c>
      <c r="C894" t="s">
        <v>8</v>
      </c>
      <c r="D894" t="s">
        <v>8</v>
      </c>
      <c r="E894" t="s">
        <v>8</v>
      </c>
      <c r="F894" t="s">
        <v>8</v>
      </c>
      <c r="I894" t="s">
        <v>8</v>
      </c>
      <c r="J894" t="s">
        <v>8</v>
      </c>
      <c r="K894" t="s">
        <v>8</v>
      </c>
      <c r="L894" t="s">
        <v>8</v>
      </c>
      <c r="M894" t="s">
        <v>8</v>
      </c>
      <c r="N894" t="s">
        <v>8</v>
      </c>
      <c r="P894" t="s">
        <v>8</v>
      </c>
      <c r="Q894" t="s">
        <v>8</v>
      </c>
    </row>
    <row r="895" spans="1:17" x14ac:dyDescent="0.25">
      <c r="A895" t="s">
        <v>8</v>
      </c>
      <c r="B895" t="s">
        <v>8</v>
      </c>
      <c r="C895" t="s">
        <v>8</v>
      </c>
      <c r="D895" t="s">
        <v>8</v>
      </c>
      <c r="E895" t="s">
        <v>8</v>
      </c>
      <c r="F895" t="s">
        <v>8</v>
      </c>
      <c r="I895" t="s">
        <v>8</v>
      </c>
      <c r="J895" t="s">
        <v>8</v>
      </c>
      <c r="K895" t="s">
        <v>8</v>
      </c>
      <c r="L895" t="s">
        <v>8</v>
      </c>
      <c r="M895" t="s">
        <v>8</v>
      </c>
      <c r="N895" t="s">
        <v>8</v>
      </c>
      <c r="P895" t="s">
        <v>8</v>
      </c>
      <c r="Q895" t="s">
        <v>8</v>
      </c>
    </row>
    <row r="896" spans="1:17" x14ac:dyDescent="0.25">
      <c r="A896" t="s">
        <v>8</v>
      </c>
      <c r="B896" t="s">
        <v>8</v>
      </c>
      <c r="C896" t="s">
        <v>8</v>
      </c>
      <c r="D896" t="s">
        <v>8</v>
      </c>
      <c r="E896" t="s">
        <v>8</v>
      </c>
      <c r="F896" t="s">
        <v>8</v>
      </c>
      <c r="I896" t="s">
        <v>8</v>
      </c>
      <c r="J896" t="s">
        <v>8</v>
      </c>
      <c r="K896" t="s">
        <v>8</v>
      </c>
      <c r="L896" t="s">
        <v>8</v>
      </c>
      <c r="M896" t="s">
        <v>8</v>
      </c>
      <c r="N896" t="s">
        <v>8</v>
      </c>
      <c r="P896" t="s">
        <v>8</v>
      </c>
      <c r="Q896" t="s">
        <v>8</v>
      </c>
    </row>
    <row r="897" spans="1:17" x14ac:dyDescent="0.25">
      <c r="A897" t="s">
        <v>8</v>
      </c>
      <c r="B897" t="s">
        <v>8</v>
      </c>
      <c r="C897" t="s">
        <v>8</v>
      </c>
      <c r="D897" t="s">
        <v>8</v>
      </c>
      <c r="E897" t="s">
        <v>8</v>
      </c>
      <c r="F897" t="s">
        <v>8</v>
      </c>
      <c r="I897" t="s">
        <v>8</v>
      </c>
      <c r="J897" t="s">
        <v>8</v>
      </c>
      <c r="K897" t="s">
        <v>8</v>
      </c>
      <c r="L897" t="s">
        <v>8</v>
      </c>
      <c r="M897" t="s">
        <v>8</v>
      </c>
      <c r="N897" t="s">
        <v>8</v>
      </c>
      <c r="P897" t="s">
        <v>8</v>
      </c>
      <c r="Q897" t="s">
        <v>8</v>
      </c>
    </row>
    <row r="898" spans="1:17" x14ac:dyDescent="0.25">
      <c r="A898" t="s">
        <v>8</v>
      </c>
      <c r="B898" t="s">
        <v>8</v>
      </c>
      <c r="C898" t="s">
        <v>8</v>
      </c>
      <c r="D898" t="s">
        <v>8</v>
      </c>
      <c r="E898" t="s">
        <v>8</v>
      </c>
      <c r="F898" t="s">
        <v>8</v>
      </c>
      <c r="I898" t="s">
        <v>8</v>
      </c>
      <c r="J898" t="s">
        <v>8</v>
      </c>
      <c r="K898" t="s">
        <v>8</v>
      </c>
      <c r="L898" t="s">
        <v>8</v>
      </c>
      <c r="M898" t="s">
        <v>8</v>
      </c>
      <c r="N898" t="s">
        <v>8</v>
      </c>
      <c r="P898" t="s">
        <v>8</v>
      </c>
      <c r="Q898" t="s">
        <v>8</v>
      </c>
    </row>
    <row r="899" spans="1:17" x14ac:dyDescent="0.25">
      <c r="A899" t="s">
        <v>8</v>
      </c>
      <c r="B899" t="s">
        <v>8</v>
      </c>
      <c r="C899" t="s">
        <v>8</v>
      </c>
      <c r="D899" t="s">
        <v>8</v>
      </c>
      <c r="E899" t="s">
        <v>8</v>
      </c>
      <c r="F899" t="s">
        <v>8</v>
      </c>
      <c r="I899" t="s">
        <v>8</v>
      </c>
      <c r="J899" t="s">
        <v>8</v>
      </c>
      <c r="K899" t="s">
        <v>8</v>
      </c>
      <c r="L899" t="s">
        <v>8</v>
      </c>
      <c r="M899" t="s">
        <v>8</v>
      </c>
      <c r="N899" t="s">
        <v>8</v>
      </c>
      <c r="P899" t="s">
        <v>8</v>
      </c>
      <c r="Q899" t="s">
        <v>8</v>
      </c>
    </row>
    <row r="900" spans="1:17" x14ac:dyDescent="0.25">
      <c r="A900" t="s">
        <v>8</v>
      </c>
      <c r="B900" t="s">
        <v>8</v>
      </c>
      <c r="C900" t="s">
        <v>8</v>
      </c>
      <c r="D900" t="s">
        <v>8</v>
      </c>
      <c r="E900" t="s">
        <v>8</v>
      </c>
      <c r="F900" t="s">
        <v>8</v>
      </c>
      <c r="I900" t="s">
        <v>8</v>
      </c>
      <c r="J900" t="s">
        <v>8</v>
      </c>
      <c r="K900" t="s">
        <v>8</v>
      </c>
      <c r="L900" t="s">
        <v>8</v>
      </c>
      <c r="M900" t="s">
        <v>8</v>
      </c>
      <c r="N900" t="s">
        <v>8</v>
      </c>
      <c r="P900" t="s">
        <v>8</v>
      </c>
      <c r="Q900" t="s">
        <v>8</v>
      </c>
    </row>
    <row r="901" spans="1:17" x14ac:dyDescent="0.25">
      <c r="A901" t="s">
        <v>8</v>
      </c>
      <c r="B901" t="s">
        <v>8</v>
      </c>
      <c r="C901" t="s">
        <v>8</v>
      </c>
      <c r="D901" t="s">
        <v>8</v>
      </c>
      <c r="E901" t="s">
        <v>8</v>
      </c>
      <c r="F901" t="s">
        <v>8</v>
      </c>
      <c r="I901" t="s">
        <v>8</v>
      </c>
      <c r="J901" t="s">
        <v>8</v>
      </c>
      <c r="K901" t="s">
        <v>8</v>
      </c>
      <c r="L901" t="s">
        <v>8</v>
      </c>
      <c r="M901" t="s">
        <v>8</v>
      </c>
      <c r="N901" t="s">
        <v>8</v>
      </c>
      <c r="P901" t="s">
        <v>8</v>
      </c>
      <c r="Q901" t="s">
        <v>8</v>
      </c>
    </row>
    <row r="902" spans="1:17" x14ac:dyDescent="0.25">
      <c r="A902" t="s">
        <v>8</v>
      </c>
      <c r="B902" t="s">
        <v>8</v>
      </c>
      <c r="C902" t="s">
        <v>8</v>
      </c>
      <c r="D902" t="s">
        <v>8</v>
      </c>
      <c r="E902" t="s">
        <v>8</v>
      </c>
      <c r="F902" t="s">
        <v>8</v>
      </c>
      <c r="I902" t="s">
        <v>8</v>
      </c>
      <c r="J902" t="s">
        <v>8</v>
      </c>
      <c r="K902" t="s">
        <v>8</v>
      </c>
      <c r="L902" t="s">
        <v>8</v>
      </c>
      <c r="M902" t="s">
        <v>8</v>
      </c>
      <c r="N902" t="s">
        <v>8</v>
      </c>
      <c r="P902" t="s">
        <v>8</v>
      </c>
      <c r="Q902" t="s">
        <v>8</v>
      </c>
    </row>
    <row r="903" spans="1:17" x14ac:dyDescent="0.25">
      <c r="A903" t="s">
        <v>8</v>
      </c>
      <c r="B903" t="s">
        <v>8</v>
      </c>
      <c r="C903" t="s">
        <v>8</v>
      </c>
      <c r="D903" t="s">
        <v>8</v>
      </c>
      <c r="E903" t="s">
        <v>8</v>
      </c>
      <c r="F903" t="s">
        <v>8</v>
      </c>
      <c r="I903" t="s">
        <v>8</v>
      </c>
      <c r="J903" t="s">
        <v>8</v>
      </c>
      <c r="K903" t="s">
        <v>8</v>
      </c>
      <c r="L903" t="s">
        <v>8</v>
      </c>
      <c r="M903" t="s">
        <v>8</v>
      </c>
      <c r="N903" t="s">
        <v>8</v>
      </c>
      <c r="P903" t="s">
        <v>8</v>
      </c>
      <c r="Q903" t="s">
        <v>8</v>
      </c>
    </row>
    <row r="904" spans="1:17" x14ac:dyDescent="0.25">
      <c r="A904" t="s">
        <v>8</v>
      </c>
      <c r="B904" t="s">
        <v>8</v>
      </c>
      <c r="C904" t="s">
        <v>8</v>
      </c>
      <c r="D904" t="s">
        <v>8</v>
      </c>
      <c r="E904" t="s">
        <v>8</v>
      </c>
      <c r="F904" t="s">
        <v>8</v>
      </c>
      <c r="I904" t="s">
        <v>8</v>
      </c>
      <c r="J904" t="s">
        <v>8</v>
      </c>
      <c r="K904" t="s">
        <v>8</v>
      </c>
      <c r="L904" t="s">
        <v>8</v>
      </c>
      <c r="M904" t="s">
        <v>8</v>
      </c>
      <c r="N904" t="s">
        <v>8</v>
      </c>
      <c r="P904" t="s">
        <v>8</v>
      </c>
      <c r="Q904" t="s">
        <v>8</v>
      </c>
    </row>
    <row r="905" spans="1:17" x14ac:dyDescent="0.25">
      <c r="A905" t="s">
        <v>8</v>
      </c>
      <c r="B905" t="s">
        <v>8</v>
      </c>
      <c r="C905" t="s">
        <v>8</v>
      </c>
      <c r="D905" t="s">
        <v>8</v>
      </c>
      <c r="E905" t="s">
        <v>8</v>
      </c>
      <c r="F905" t="s">
        <v>8</v>
      </c>
      <c r="I905" t="s">
        <v>8</v>
      </c>
      <c r="J905" t="s">
        <v>8</v>
      </c>
      <c r="K905" t="s">
        <v>8</v>
      </c>
      <c r="L905" t="s">
        <v>8</v>
      </c>
      <c r="M905" t="s">
        <v>8</v>
      </c>
      <c r="N905" t="s">
        <v>8</v>
      </c>
      <c r="P905" t="s">
        <v>8</v>
      </c>
      <c r="Q905" t="s">
        <v>8</v>
      </c>
    </row>
    <row r="906" spans="1:17" x14ac:dyDescent="0.25">
      <c r="A906" t="s">
        <v>8</v>
      </c>
      <c r="B906" t="s">
        <v>8</v>
      </c>
      <c r="C906" t="s">
        <v>8</v>
      </c>
      <c r="D906" t="s">
        <v>8</v>
      </c>
      <c r="E906" t="s">
        <v>8</v>
      </c>
      <c r="F906" t="s">
        <v>8</v>
      </c>
      <c r="I906" t="s">
        <v>8</v>
      </c>
      <c r="J906" t="s">
        <v>8</v>
      </c>
      <c r="K906" t="s">
        <v>8</v>
      </c>
      <c r="L906" t="s">
        <v>8</v>
      </c>
      <c r="M906" t="s">
        <v>8</v>
      </c>
      <c r="N906" t="s">
        <v>8</v>
      </c>
      <c r="P906" t="s">
        <v>8</v>
      </c>
      <c r="Q906" t="s">
        <v>8</v>
      </c>
    </row>
    <row r="907" spans="1:17" x14ac:dyDescent="0.25">
      <c r="A907" t="s">
        <v>105</v>
      </c>
      <c r="P907" t="s">
        <v>8</v>
      </c>
      <c r="Q907" t="s">
        <v>8</v>
      </c>
    </row>
    <row r="908" spans="1:17" x14ac:dyDescent="0.25">
      <c r="A908" t="s">
        <v>106</v>
      </c>
      <c r="P908" t="s">
        <v>8</v>
      </c>
      <c r="Q908" t="s">
        <v>8</v>
      </c>
    </row>
    <row r="909" spans="1:17" x14ac:dyDescent="0.25">
      <c r="P909" t="s">
        <v>8</v>
      </c>
      <c r="Q909" t="s">
        <v>8</v>
      </c>
    </row>
    <row r="910" spans="1:17" x14ac:dyDescent="0.25">
      <c r="P910" t="s">
        <v>8</v>
      </c>
      <c r="Q910" t="s">
        <v>8</v>
      </c>
    </row>
    <row r="911" spans="1:17" x14ac:dyDescent="0.25">
      <c r="A911">
        <v>445</v>
      </c>
      <c r="B911" t="s">
        <v>10318</v>
      </c>
      <c r="C911" t="s">
        <v>10319</v>
      </c>
      <c r="D911" t="s">
        <v>10</v>
      </c>
      <c r="E911" t="s">
        <v>11</v>
      </c>
      <c r="F911" t="s">
        <v>8</v>
      </c>
      <c r="I911">
        <v>451</v>
      </c>
      <c r="J911" t="s">
        <v>10611</v>
      </c>
      <c r="K911" t="s">
        <v>9396</v>
      </c>
      <c r="L911" t="s">
        <v>18</v>
      </c>
      <c r="M911" t="s">
        <v>19</v>
      </c>
      <c r="N911" t="s">
        <v>8</v>
      </c>
      <c r="P911" t="s">
        <v>8</v>
      </c>
      <c r="Q911" t="s">
        <v>8</v>
      </c>
    </row>
    <row r="912" spans="1:17" x14ac:dyDescent="0.25">
      <c r="A912">
        <v>230</v>
      </c>
      <c r="B912" t="s">
        <v>8558</v>
      </c>
      <c r="C912" t="s">
        <v>8559</v>
      </c>
      <c r="D912" t="s">
        <v>10</v>
      </c>
      <c r="E912" t="s">
        <v>11</v>
      </c>
      <c r="F912" t="s">
        <v>8</v>
      </c>
      <c r="I912">
        <v>220</v>
      </c>
      <c r="J912" t="s">
        <v>9826</v>
      </c>
      <c r="K912" t="s">
        <v>9827</v>
      </c>
      <c r="L912" t="s">
        <v>10</v>
      </c>
      <c r="M912" t="s">
        <v>11</v>
      </c>
      <c r="N912" t="s">
        <v>8</v>
      </c>
      <c r="P912" t="s">
        <v>8</v>
      </c>
      <c r="Q912" t="s">
        <v>8</v>
      </c>
    </row>
    <row r="913" spans="1:17" x14ac:dyDescent="0.25">
      <c r="A913">
        <v>1417</v>
      </c>
      <c r="B913" t="s">
        <v>10362</v>
      </c>
      <c r="C913" t="s">
        <v>10363</v>
      </c>
      <c r="D913" t="s">
        <v>10</v>
      </c>
      <c r="E913" t="s">
        <v>11</v>
      </c>
      <c r="F913" t="s">
        <v>8</v>
      </c>
      <c r="I913">
        <v>210</v>
      </c>
      <c r="J913" t="s">
        <v>9816</v>
      </c>
      <c r="K913" t="s">
        <v>9817</v>
      </c>
      <c r="L913" t="s">
        <v>18</v>
      </c>
      <c r="M913" t="s">
        <v>11</v>
      </c>
      <c r="N913" t="s">
        <v>8</v>
      </c>
      <c r="P913" t="s">
        <v>8</v>
      </c>
      <c r="Q913" t="s">
        <v>8</v>
      </c>
    </row>
    <row r="914" spans="1:17" x14ac:dyDescent="0.25">
      <c r="A914">
        <v>500</v>
      </c>
      <c r="B914" t="s">
        <v>10354</v>
      </c>
      <c r="C914" t="s">
        <v>10355</v>
      </c>
      <c r="D914" t="s">
        <v>10</v>
      </c>
      <c r="E914" t="s">
        <v>11</v>
      </c>
      <c r="F914" t="s">
        <v>8</v>
      </c>
      <c r="I914">
        <v>62</v>
      </c>
      <c r="J914" t="s">
        <v>9328</v>
      </c>
      <c r="K914" t="s">
        <v>9329</v>
      </c>
      <c r="L914" t="s">
        <v>10</v>
      </c>
      <c r="M914" t="s">
        <v>11</v>
      </c>
      <c r="N914" t="s">
        <v>8</v>
      </c>
      <c r="P914" t="s">
        <v>8</v>
      </c>
      <c r="Q914" t="s">
        <v>8</v>
      </c>
    </row>
    <row r="915" spans="1:17" x14ac:dyDescent="0.25">
      <c r="A915">
        <v>227</v>
      </c>
      <c r="B915" t="s">
        <v>9667</v>
      </c>
      <c r="C915" t="s">
        <v>9668</v>
      </c>
      <c r="D915" t="s">
        <v>18</v>
      </c>
      <c r="E915" t="s">
        <v>19</v>
      </c>
      <c r="F915" t="s">
        <v>8</v>
      </c>
      <c r="I915">
        <v>75</v>
      </c>
      <c r="J915" t="s">
        <v>12195</v>
      </c>
      <c r="K915" t="s">
        <v>12196</v>
      </c>
      <c r="L915" t="s">
        <v>10</v>
      </c>
      <c r="M915" t="s">
        <v>11</v>
      </c>
      <c r="N915" t="s">
        <v>8</v>
      </c>
      <c r="P915" t="s">
        <v>8</v>
      </c>
      <c r="Q915" t="s">
        <v>8</v>
      </c>
    </row>
    <row r="916" spans="1:17" x14ac:dyDescent="0.25">
      <c r="A916">
        <v>420</v>
      </c>
      <c r="B916" t="s">
        <v>10393</v>
      </c>
      <c r="C916" t="s">
        <v>10394</v>
      </c>
      <c r="D916" t="s">
        <v>10</v>
      </c>
      <c r="E916" t="s">
        <v>11</v>
      </c>
      <c r="F916" t="s">
        <v>8</v>
      </c>
      <c r="I916">
        <v>187</v>
      </c>
      <c r="J916" t="s">
        <v>2800</v>
      </c>
      <c r="K916" t="s">
        <v>8142</v>
      </c>
      <c r="L916" t="s">
        <v>18</v>
      </c>
      <c r="M916" t="s">
        <v>19</v>
      </c>
      <c r="N916" t="s">
        <v>8</v>
      </c>
      <c r="P916" t="s">
        <v>8</v>
      </c>
      <c r="Q916" t="s">
        <v>8</v>
      </c>
    </row>
    <row r="917" spans="1:17" x14ac:dyDescent="0.25">
      <c r="A917">
        <v>490</v>
      </c>
      <c r="B917" t="s">
        <v>10395</v>
      </c>
      <c r="C917" t="s">
        <v>10396</v>
      </c>
      <c r="D917" t="s">
        <v>10</v>
      </c>
      <c r="E917" t="s">
        <v>11</v>
      </c>
      <c r="F917" t="s">
        <v>8</v>
      </c>
      <c r="I917">
        <v>90</v>
      </c>
      <c r="J917" t="s">
        <v>9643</v>
      </c>
      <c r="K917" t="s">
        <v>9644</v>
      </c>
      <c r="L917" t="s">
        <v>10</v>
      </c>
      <c r="M917" t="s">
        <v>11</v>
      </c>
      <c r="N917" t="s">
        <v>8</v>
      </c>
      <c r="P917" t="s">
        <v>8</v>
      </c>
      <c r="Q917" t="s">
        <v>8</v>
      </c>
    </row>
    <row r="918" spans="1:17" x14ac:dyDescent="0.25">
      <c r="A918">
        <v>145</v>
      </c>
      <c r="B918" t="s">
        <v>12602</v>
      </c>
      <c r="C918" t="s">
        <v>12603</v>
      </c>
      <c r="D918" t="s">
        <v>18</v>
      </c>
      <c r="E918" t="s">
        <v>19</v>
      </c>
      <c r="F918" t="s">
        <v>8</v>
      </c>
      <c r="I918">
        <v>703</v>
      </c>
      <c r="J918" t="s">
        <v>9645</v>
      </c>
      <c r="K918" t="s">
        <v>9646</v>
      </c>
      <c r="L918" t="s">
        <v>10</v>
      </c>
      <c r="M918" t="s">
        <v>11</v>
      </c>
      <c r="N918" t="s">
        <v>8</v>
      </c>
      <c r="P918" t="s">
        <v>8</v>
      </c>
      <c r="Q918" t="s">
        <v>8</v>
      </c>
    </row>
    <row r="919" spans="1:17" x14ac:dyDescent="0.25">
      <c r="A919">
        <v>300</v>
      </c>
      <c r="B919" t="s">
        <v>10397</v>
      </c>
      <c r="C919" t="s">
        <v>10398</v>
      </c>
      <c r="D919" t="s">
        <v>10</v>
      </c>
      <c r="E919" t="s">
        <v>11</v>
      </c>
      <c r="F919" t="s">
        <v>8</v>
      </c>
      <c r="I919">
        <v>500</v>
      </c>
      <c r="J919" t="s">
        <v>12526</v>
      </c>
      <c r="K919" t="s">
        <v>12527</v>
      </c>
      <c r="L919" t="s">
        <v>10</v>
      </c>
      <c r="M919" t="s">
        <v>11</v>
      </c>
      <c r="N919" t="s">
        <v>8</v>
      </c>
      <c r="P919" t="s">
        <v>8</v>
      </c>
      <c r="Q919" t="s">
        <v>8</v>
      </c>
    </row>
    <row r="920" spans="1:17" x14ac:dyDescent="0.25">
      <c r="A920">
        <v>105</v>
      </c>
      <c r="B920" t="s">
        <v>12504</v>
      </c>
      <c r="C920" t="s">
        <v>12505</v>
      </c>
      <c r="D920" t="s">
        <v>10</v>
      </c>
      <c r="E920" t="s">
        <v>11</v>
      </c>
      <c r="F920" t="s">
        <v>8</v>
      </c>
      <c r="I920">
        <v>513</v>
      </c>
      <c r="J920" t="s">
        <v>12410</v>
      </c>
      <c r="K920" t="s">
        <v>12411</v>
      </c>
      <c r="L920" t="s">
        <v>10</v>
      </c>
      <c r="M920" t="s">
        <v>11</v>
      </c>
      <c r="N920" t="s">
        <v>8</v>
      </c>
      <c r="P920" t="s">
        <v>8</v>
      </c>
      <c r="Q920" t="s">
        <v>8</v>
      </c>
    </row>
    <row r="921" spans="1:17" x14ac:dyDescent="0.25">
      <c r="A921">
        <v>300</v>
      </c>
      <c r="B921" t="s">
        <v>10399</v>
      </c>
      <c r="C921" t="s">
        <v>10400</v>
      </c>
      <c r="D921" t="s">
        <v>10</v>
      </c>
      <c r="E921" t="s">
        <v>11</v>
      </c>
      <c r="F921" t="s">
        <v>8</v>
      </c>
      <c r="I921">
        <v>639</v>
      </c>
      <c r="J921" t="s">
        <v>12106</v>
      </c>
      <c r="K921" t="s">
        <v>12107</v>
      </c>
      <c r="L921" t="s">
        <v>10</v>
      </c>
      <c r="M921" t="s">
        <v>11</v>
      </c>
      <c r="N921" t="s">
        <v>8</v>
      </c>
      <c r="P921" t="s">
        <v>8</v>
      </c>
      <c r="Q921" t="s">
        <v>8</v>
      </c>
    </row>
    <row r="922" spans="1:17" x14ac:dyDescent="0.25">
      <c r="A922">
        <v>500</v>
      </c>
      <c r="B922" t="s">
        <v>9353</v>
      </c>
      <c r="C922" t="s">
        <v>9354</v>
      </c>
      <c r="D922" t="s">
        <v>10</v>
      </c>
      <c r="E922" t="s">
        <v>11</v>
      </c>
      <c r="F922" t="s">
        <v>8</v>
      </c>
      <c r="I922">
        <v>420</v>
      </c>
      <c r="J922" t="s">
        <v>2801</v>
      </c>
      <c r="K922" t="s">
        <v>8143</v>
      </c>
      <c r="L922" t="s">
        <v>18</v>
      </c>
      <c r="M922" t="s">
        <v>19</v>
      </c>
      <c r="N922" t="s">
        <v>8</v>
      </c>
      <c r="P922" t="s">
        <v>8</v>
      </c>
      <c r="Q922" t="s">
        <v>8</v>
      </c>
    </row>
    <row r="923" spans="1:17" x14ac:dyDescent="0.25">
      <c r="A923">
        <v>500</v>
      </c>
      <c r="B923" t="s">
        <v>8631</v>
      </c>
      <c r="C923" t="s">
        <v>8632</v>
      </c>
      <c r="D923" t="s">
        <v>10</v>
      </c>
      <c r="E923" t="s">
        <v>11</v>
      </c>
      <c r="F923" t="s">
        <v>8</v>
      </c>
      <c r="I923">
        <v>282</v>
      </c>
      <c r="J923" t="s">
        <v>9511</v>
      </c>
      <c r="K923" t="s">
        <v>9512</v>
      </c>
      <c r="L923" t="s">
        <v>10</v>
      </c>
      <c r="M923" t="s">
        <v>11</v>
      </c>
      <c r="N923" t="s">
        <v>8</v>
      </c>
      <c r="P923" t="s">
        <v>8</v>
      </c>
      <c r="Q923" t="s">
        <v>8</v>
      </c>
    </row>
    <row r="924" spans="1:17" x14ac:dyDescent="0.25">
      <c r="A924">
        <v>190</v>
      </c>
      <c r="B924" t="s">
        <v>10516</v>
      </c>
      <c r="C924" t="s">
        <v>10517</v>
      </c>
      <c r="D924" t="s">
        <v>18</v>
      </c>
      <c r="E924" t="s">
        <v>11</v>
      </c>
      <c r="F924" t="s">
        <v>8</v>
      </c>
      <c r="I924">
        <v>57</v>
      </c>
      <c r="J924" t="s">
        <v>9513</v>
      </c>
      <c r="K924" t="s">
        <v>9514</v>
      </c>
      <c r="L924" t="s">
        <v>10</v>
      </c>
      <c r="M924" t="s">
        <v>11</v>
      </c>
      <c r="N924" t="s">
        <v>8</v>
      </c>
      <c r="P924" t="s">
        <v>8</v>
      </c>
      <c r="Q924" t="s">
        <v>8</v>
      </c>
    </row>
    <row r="925" spans="1:17" x14ac:dyDescent="0.25">
      <c r="A925">
        <v>165</v>
      </c>
      <c r="B925" t="s">
        <v>12400</v>
      </c>
      <c r="C925" t="s">
        <v>12401</v>
      </c>
      <c r="D925" t="s">
        <v>10</v>
      </c>
      <c r="E925" t="s">
        <v>11</v>
      </c>
      <c r="F925" t="s">
        <v>8</v>
      </c>
      <c r="I925">
        <v>420</v>
      </c>
      <c r="J925" t="s">
        <v>10746</v>
      </c>
      <c r="K925" t="s">
        <v>10747</v>
      </c>
      <c r="L925" t="s">
        <v>10</v>
      </c>
      <c r="M925" t="s">
        <v>11</v>
      </c>
      <c r="N925" t="s">
        <v>8</v>
      </c>
      <c r="P925" t="s">
        <v>8</v>
      </c>
      <c r="Q925" t="s">
        <v>8</v>
      </c>
    </row>
    <row r="926" spans="1:17" x14ac:dyDescent="0.25">
      <c r="A926">
        <v>202</v>
      </c>
      <c r="B926" t="s">
        <v>8657</v>
      </c>
      <c r="C926" t="s">
        <v>8658</v>
      </c>
      <c r="D926" t="s">
        <v>10</v>
      </c>
      <c r="E926" t="s">
        <v>11</v>
      </c>
      <c r="F926" t="s">
        <v>8</v>
      </c>
      <c r="I926">
        <v>340</v>
      </c>
      <c r="J926" t="s">
        <v>8746</v>
      </c>
      <c r="K926" t="s">
        <v>8747</v>
      </c>
      <c r="L926" t="s">
        <v>10</v>
      </c>
      <c r="M926" t="s">
        <v>11</v>
      </c>
      <c r="N926" t="s">
        <v>8</v>
      </c>
      <c r="P926" t="s">
        <v>8</v>
      </c>
      <c r="Q926" t="s">
        <v>8</v>
      </c>
    </row>
    <row r="927" spans="1:17" x14ac:dyDescent="0.25">
      <c r="A927">
        <v>150</v>
      </c>
      <c r="B927" t="s">
        <v>12883</v>
      </c>
      <c r="C927" t="s">
        <v>12884</v>
      </c>
      <c r="D927" t="s">
        <v>10</v>
      </c>
      <c r="E927" t="s">
        <v>11</v>
      </c>
      <c r="F927" t="s">
        <v>8</v>
      </c>
      <c r="I927">
        <v>75</v>
      </c>
      <c r="J927" t="s">
        <v>8750</v>
      </c>
      <c r="K927" t="s">
        <v>8751</v>
      </c>
      <c r="L927" t="s">
        <v>18</v>
      </c>
      <c r="M927" t="s">
        <v>19</v>
      </c>
      <c r="N927" t="s">
        <v>8</v>
      </c>
      <c r="P927" t="s">
        <v>8</v>
      </c>
      <c r="Q927" t="s">
        <v>8</v>
      </c>
    </row>
    <row r="928" spans="1:17" x14ac:dyDescent="0.25">
      <c r="A928" t="s">
        <v>8</v>
      </c>
      <c r="B928" t="s">
        <v>8</v>
      </c>
      <c r="C928" t="s">
        <v>8</v>
      </c>
      <c r="D928" t="s">
        <v>8</v>
      </c>
      <c r="E928" t="s">
        <v>8</v>
      </c>
      <c r="F928" t="s">
        <v>8</v>
      </c>
      <c r="I928" t="s">
        <v>8</v>
      </c>
      <c r="J928" t="s">
        <v>8</v>
      </c>
      <c r="K928" t="s">
        <v>8</v>
      </c>
      <c r="L928" t="s">
        <v>8</v>
      </c>
      <c r="M928" t="s">
        <v>8</v>
      </c>
      <c r="N928" t="s">
        <v>8</v>
      </c>
      <c r="P928" t="s">
        <v>8</v>
      </c>
      <c r="Q928" t="s">
        <v>8</v>
      </c>
    </row>
    <row r="929" spans="1:17" x14ac:dyDescent="0.25">
      <c r="A929" t="s">
        <v>8</v>
      </c>
      <c r="B929" t="s">
        <v>8</v>
      </c>
      <c r="C929" t="s">
        <v>8</v>
      </c>
      <c r="D929" t="s">
        <v>8</v>
      </c>
      <c r="E929" t="s">
        <v>8</v>
      </c>
      <c r="F929" t="s">
        <v>8</v>
      </c>
      <c r="I929" t="s">
        <v>8</v>
      </c>
      <c r="J929" t="s">
        <v>8</v>
      </c>
      <c r="K929" t="s">
        <v>8</v>
      </c>
      <c r="L929" t="s">
        <v>8</v>
      </c>
      <c r="M929" t="s">
        <v>8</v>
      </c>
      <c r="N929" t="s">
        <v>8</v>
      </c>
      <c r="P929" t="s">
        <v>8</v>
      </c>
      <c r="Q929" t="s">
        <v>8</v>
      </c>
    </row>
    <row r="930" spans="1:17" x14ac:dyDescent="0.25">
      <c r="A930" t="s">
        <v>8</v>
      </c>
      <c r="B930" t="s">
        <v>8</v>
      </c>
      <c r="C930" t="s">
        <v>8</v>
      </c>
      <c r="D930" t="s">
        <v>8</v>
      </c>
      <c r="E930" t="s">
        <v>8</v>
      </c>
      <c r="F930" t="s">
        <v>8</v>
      </c>
      <c r="I930" t="s">
        <v>8</v>
      </c>
      <c r="J930" t="s">
        <v>8</v>
      </c>
      <c r="K930" t="s">
        <v>8</v>
      </c>
      <c r="L930" t="s">
        <v>8</v>
      </c>
      <c r="M930" t="s">
        <v>8</v>
      </c>
      <c r="N930" t="s">
        <v>8</v>
      </c>
      <c r="P930" t="s">
        <v>8</v>
      </c>
      <c r="Q930" t="s">
        <v>8</v>
      </c>
    </row>
    <row r="931" spans="1:17" x14ac:dyDescent="0.25">
      <c r="A931" t="s">
        <v>8</v>
      </c>
      <c r="B931" t="s">
        <v>8</v>
      </c>
      <c r="C931" t="s">
        <v>8</v>
      </c>
      <c r="D931" t="s">
        <v>8</v>
      </c>
      <c r="E931" t="s">
        <v>8</v>
      </c>
      <c r="F931" t="s">
        <v>8</v>
      </c>
      <c r="I931" t="s">
        <v>8</v>
      </c>
      <c r="J931" t="s">
        <v>8</v>
      </c>
      <c r="K931" t="s">
        <v>8</v>
      </c>
      <c r="L931" t="s">
        <v>8</v>
      </c>
      <c r="M931" t="s">
        <v>8</v>
      </c>
      <c r="N931" t="s">
        <v>8</v>
      </c>
      <c r="P931" t="s">
        <v>8</v>
      </c>
      <c r="Q931" t="s">
        <v>8</v>
      </c>
    </row>
    <row r="932" spans="1:17" x14ac:dyDescent="0.25">
      <c r="A932" t="s">
        <v>8</v>
      </c>
      <c r="B932" t="s">
        <v>8</v>
      </c>
      <c r="C932" t="s">
        <v>8</v>
      </c>
      <c r="D932" t="s">
        <v>8</v>
      </c>
      <c r="E932" t="s">
        <v>8</v>
      </c>
      <c r="F932" t="s">
        <v>8</v>
      </c>
      <c r="I932" t="s">
        <v>8</v>
      </c>
      <c r="J932" t="s">
        <v>8</v>
      </c>
      <c r="K932" t="s">
        <v>8</v>
      </c>
      <c r="L932" t="s">
        <v>8</v>
      </c>
      <c r="M932" t="s">
        <v>8</v>
      </c>
      <c r="N932" t="s">
        <v>8</v>
      </c>
      <c r="P932" t="s">
        <v>8</v>
      </c>
      <c r="Q932" t="s">
        <v>8</v>
      </c>
    </row>
    <row r="933" spans="1:17" x14ac:dyDescent="0.25">
      <c r="A933" t="s">
        <v>8</v>
      </c>
      <c r="B933" t="s">
        <v>8</v>
      </c>
      <c r="C933" t="s">
        <v>8</v>
      </c>
      <c r="D933" t="s">
        <v>8</v>
      </c>
      <c r="E933" t="s">
        <v>8</v>
      </c>
      <c r="F933" t="s">
        <v>8</v>
      </c>
      <c r="I933" t="s">
        <v>8</v>
      </c>
      <c r="J933" t="s">
        <v>8</v>
      </c>
      <c r="K933" t="s">
        <v>8</v>
      </c>
      <c r="L933" t="s">
        <v>8</v>
      </c>
      <c r="M933" t="s">
        <v>8</v>
      </c>
      <c r="N933" t="s">
        <v>8</v>
      </c>
      <c r="P933" t="s">
        <v>8</v>
      </c>
      <c r="Q933" t="s">
        <v>8</v>
      </c>
    </row>
    <row r="934" spans="1:17" x14ac:dyDescent="0.25">
      <c r="A934" t="s">
        <v>8</v>
      </c>
      <c r="B934" t="s">
        <v>8</v>
      </c>
      <c r="C934" t="s">
        <v>8</v>
      </c>
      <c r="D934" t="s">
        <v>8</v>
      </c>
      <c r="E934" t="s">
        <v>8</v>
      </c>
      <c r="F934" t="s">
        <v>8</v>
      </c>
      <c r="I934" t="s">
        <v>8</v>
      </c>
      <c r="J934" t="s">
        <v>8</v>
      </c>
      <c r="K934" t="s">
        <v>8</v>
      </c>
      <c r="L934" t="s">
        <v>8</v>
      </c>
      <c r="M934" t="s">
        <v>8</v>
      </c>
      <c r="N934" t="s">
        <v>8</v>
      </c>
      <c r="P934" t="s">
        <v>8</v>
      </c>
      <c r="Q934" t="s">
        <v>8</v>
      </c>
    </row>
    <row r="935" spans="1:17" x14ac:dyDescent="0.25">
      <c r="A935" t="s">
        <v>8</v>
      </c>
      <c r="B935" t="s">
        <v>8</v>
      </c>
      <c r="C935" t="s">
        <v>8</v>
      </c>
      <c r="D935" t="s">
        <v>8</v>
      </c>
      <c r="E935" t="s">
        <v>8</v>
      </c>
      <c r="F935" t="s">
        <v>8</v>
      </c>
      <c r="I935" t="s">
        <v>8</v>
      </c>
      <c r="J935" t="s">
        <v>8</v>
      </c>
      <c r="K935" t="s">
        <v>8</v>
      </c>
      <c r="L935" t="s">
        <v>8</v>
      </c>
      <c r="M935" t="s">
        <v>8</v>
      </c>
      <c r="N935" t="s">
        <v>8</v>
      </c>
      <c r="P935" t="s">
        <v>8</v>
      </c>
      <c r="Q935" t="s">
        <v>8</v>
      </c>
    </row>
    <row r="936" spans="1:17" x14ac:dyDescent="0.25">
      <c r="A936" t="s">
        <v>8</v>
      </c>
      <c r="B936" t="s">
        <v>8</v>
      </c>
      <c r="C936" t="s">
        <v>8</v>
      </c>
      <c r="D936" t="s">
        <v>8</v>
      </c>
      <c r="E936" t="s">
        <v>8</v>
      </c>
      <c r="F936" t="s">
        <v>8</v>
      </c>
      <c r="I936" t="s">
        <v>8</v>
      </c>
      <c r="J936" t="s">
        <v>8</v>
      </c>
      <c r="K936" t="s">
        <v>8</v>
      </c>
      <c r="L936" t="s">
        <v>8</v>
      </c>
      <c r="M936" t="s">
        <v>8</v>
      </c>
      <c r="N936" t="s">
        <v>8</v>
      </c>
      <c r="P936" t="s">
        <v>8</v>
      </c>
      <c r="Q936" t="s">
        <v>8</v>
      </c>
    </row>
    <row r="937" spans="1:17" x14ac:dyDescent="0.25">
      <c r="A937" t="s">
        <v>8</v>
      </c>
      <c r="B937" t="s">
        <v>8</v>
      </c>
      <c r="C937" t="s">
        <v>8</v>
      </c>
      <c r="D937" t="s">
        <v>8</v>
      </c>
      <c r="E937" t="s">
        <v>8</v>
      </c>
      <c r="F937" t="s">
        <v>8</v>
      </c>
      <c r="I937" t="s">
        <v>8</v>
      </c>
      <c r="J937" t="s">
        <v>8</v>
      </c>
      <c r="K937" t="s">
        <v>8</v>
      </c>
      <c r="L937" t="s">
        <v>8</v>
      </c>
      <c r="M937" t="s">
        <v>8</v>
      </c>
      <c r="N937" t="s">
        <v>8</v>
      </c>
      <c r="P937" t="s">
        <v>8</v>
      </c>
      <c r="Q937" t="s">
        <v>8</v>
      </c>
    </row>
    <row r="938" spans="1:17" x14ac:dyDescent="0.25">
      <c r="A938" t="s">
        <v>8</v>
      </c>
      <c r="B938" t="s">
        <v>8</v>
      </c>
      <c r="C938" t="s">
        <v>8</v>
      </c>
      <c r="D938" t="s">
        <v>8</v>
      </c>
      <c r="E938" t="s">
        <v>8</v>
      </c>
      <c r="F938" t="s">
        <v>8</v>
      </c>
      <c r="I938" t="s">
        <v>8</v>
      </c>
      <c r="J938" t="s">
        <v>8</v>
      </c>
      <c r="K938" t="s">
        <v>8</v>
      </c>
      <c r="L938" t="s">
        <v>8</v>
      </c>
      <c r="M938" t="s">
        <v>8</v>
      </c>
      <c r="N938" t="s">
        <v>8</v>
      </c>
      <c r="P938" t="s">
        <v>8</v>
      </c>
      <c r="Q938" t="s">
        <v>8</v>
      </c>
    </row>
    <row r="939" spans="1:17" x14ac:dyDescent="0.25">
      <c r="A939" t="s">
        <v>8</v>
      </c>
      <c r="B939" t="s">
        <v>8</v>
      </c>
      <c r="C939" t="s">
        <v>8</v>
      </c>
      <c r="D939" t="s">
        <v>8</v>
      </c>
      <c r="E939" t="s">
        <v>8</v>
      </c>
      <c r="F939" t="s">
        <v>8</v>
      </c>
      <c r="I939" t="s">
        <v>8</v>
      </c>
      <c r="J939" t="s">
        <v>8</v>
      </c>
      <c r="K939" t="s">
        <v>8</v>
      </c>
      <c r="L939" t="s">
        <v>8</v>
      </c>
      <c r="M939" t="s">
        <v>8</v>
      </c>
      <c r="N939" t="s">
        <v>8</v>
      </c>
      <c r="P939" t="s">
        <v>8</v>
      </c>
      <c r="Q939" t="s">
        <v>8</v>
      </c>
    </row>
    <row r="940" spans="1:17" x14ac:dyDescent="0.25">
      <c r="A940" t="s">
        <v>8</v>
      </c>
      <c r="B940" t="s">
        <v>8</v>
      </c>
      <c r="C940" t="s">
        <v>8</v>
      </c>
      <c r="D940" t="s">
        <v>8</v>
      </c>
      <c r="E940" t="s">
        <v>8</v>
      </c>
      <c r="F940" t="s">
        <v>8</v>
      </c>
      <c r="I940" t="s">
        <v>8</v>
      </c>
      <c r="J940" t="s">
        <v>8</v>
      </c>
      <c r="K940" t="s">
        <v>8</v>
      </c>
      <c r="L940" t="s">
        <v>8</v>
      </c>
      <c r="M940" t="s">
        <v>8</v>
      </c>
      <c r="N940" t="s">
        <v>8</v>
      </c>
      <c r="P940" t="s">
        <v>8</v>
      </c>
      <c r="Q940" t="s">
        <v>8</v>
      </c>
    </row>
    <row r="941" spans="1:17" x14ac:dyDescent="0.25">
      <c r="A941" t="s">
        <v>107</v>
      </c>
      <c r="P941" t="s">
        <v>8</v>
      </c>
      <c r="Q941" t="s">
        <v>8</v>
      </c>
    </row>
    <row r="942" spans="1:17" x14ac:dyDescent="0.25">
      <c r="A942" t="s">
        <v>94</v>
      </c>
      <c r="P942" t="s">
        <v>8</v>
      </c>
      <c r="Q942" t="s">
        <v>8</v>
      </c>
    </row>
    <row r="943" spans="1:17" x14ac:dyDescent="0.25">
      <c r="A943" t="s">
        <v>96</v>
      </c>
      <c r="P943" t="s">
        <v>8</v>
      </c>
      <c r="Q943" t="s">
        <v>8</v>
      </c>
    </row>
    <row r="944" spans="1:17" x14ac:dyDescent="0.25">
      <c r="A944" t="s">
        <v>106</v>
      </c>
      <c r="P944" t="s">
        <v>8</v>
      </c>
      <c r="Q944" t="s">
        <v>8</v>
      </c>
    </row>
    <row r="945" spans="1:17" x14ac:dyDescent="0.25">
      <c r="P945" t="s">
        <v>8</v>
      </c>
      <c r="Q945" t="s">
        <v>8</v>
      </c>
    </row>
    <row r="946" spans="1:17" x14ac:dyDescent="0.25">
      <c r="A946">
        <v>400</v>
      </c>
      <c r="B946" t="s">
        <v>11010</v>
      </c>
      <c r="C946" t="s">
        <v>11011</v>
      </c>
      <c r="D946" t="s">
        <v>10</v>
      </c>
      <c r="E946" t="s">
        <v>11</v>
      </c>
      <c r="F946" t="s">
        <v>8</v>
      </c>
      <c r="I946">
        <v>190</v>
      </c>
      <c r="J946" t="s">
        <v>11057</v>
      </c>
      <c r="K946" t="s">
        <v>11058</v>
      </c>
      <c r="L946" t="s">
        <v>18</v>
      </c>
      <c r="M946" t="s">
        <v>19</v>
      </c>
      <c r="N946" t="s">
        <v>8</v>
      </c>
      <c r="P946" t="s">
        <v>8</v>
      </c>
      <c r="Q946" t="s">
        <v>8</v>
      </c>
    </row>
    <row r="947" spans="1:17" x14ac:dyDescent="0.25">
      <c r="A947">
        <v>200</v>
      </c>
      <c r="B947" t="s">
        <v>11014</v>
      </c>
      <c r="C947" t="s">
        <v>11015</v>
      </c>
      <c r="D947" t="s">
        <v>18</v>
      </c>
      <c r="E947" t="s">
        <v>19</v>
      </c>
      <c r="F947" t="s">
        <v>8</v>
      </c>
      <c r="I947">
        <v>430</v>
      </c>
      <c r="J947" t="s">
        <v>11061</v>
      </c>
      <c r="K947" t="s">
        <v>11062</v>
      </c>
      <c r="L947" t="s">
        <v>18</v>
      </c>
      <c r="M947" t="s">
        <v>19</v>
      </c>
      <c r="N947" t="s">
        <v>8</v>
      </c>
      <c r="P947" t="s">
        <v>8</v>
      </c>
      <c r="Q947" t="s">
        <v>8</v>
      </c>
    </row>
    <row r="948" spans="1:17" x14ac:dyDescent="0.25">
      <c r="A948">
        <v>140</v>
      </c>
      <c r="B948" t="s">
        <v>11018</v>
      </c>
      <c r="C948" t="s">
        <v>11019</v>
      </c>
      <c r="D948" t="s">
        <v>10</v>
      </c>
      <c r="E948" t="s">
        <v>11</v>
      </c>
      <c r="F948" t="s">
        <v>8</v>
      </c>
      <c r="I948">
        <v>120</v>
      </c>
      <c r="J948" t="s">
        <v>11065</v>
      </c>
      <c r="K948" t="s">
        <v>11066</v>
      </c>
      <c r="L948" t="s">
        <v>10</v>
      </c>
      <c r="M948" t="s">
        <v>19</v>
      </c>
      <c r="N948" t="s">
        <v>8</v>
      </c>
      <c r="P948" t="s">
        <v>8</v>
      </c>
      <c r="Q948" t="s">
        <v>8</v>
      </c>
    </row>
    <row r="949" spans="1:17" x14ac:dyDescent="0.25">
      <c r="A949">
        <v>200</v>
      </c>
      <c r="B949" t="s">
        <v>11030</v>
      </c>
      <c r="C949" t="s">
        <v>13013</v>
      </c>
      <c r="D949" t="s">
        <v>10</v>
      </c>
      <c r="E949" t="s">
        <v>11</v>
      </c>
      <c r="F949" t="s">
        <v>8</v>
      </c>
      <c r="I949">
        <v>200</v>
      </c>
      <c r="J949" t="s">
        <v>11067</v>
      </c>
      <c r="K949" t="s">
        <v>11068</v>
      </c>
      <c r="L949" t="s">
        <v>10</v>
      </c>
      <c r="M949" t="s">
        <v>19</v>
      </c>
      <c r="N949" t="s">
        <v>8</v>
      </c>
      <c r="P949" t="s">
        <v>8</v>
      </c>
      <c r="Q949" t="s">
        <v>8</v>
      </c>
    </row>
    <row r="950" spans="1:17" x14ac:dyDescent="0.25">
      <c r="A950">
        <v>170</v>
      </c>
      <c r="B950" t="s">
        <v>11041</v>
      </c>
      <c r="C950" t="s">
        <v>11042</v>
      </c>
      <c r="D950" t="s">
        <v>10</v>
      </c>
      <c r="E950" t="s">
        <v>11</v>
      </c>
      <c r="F950" t="s">
        <v>8</v>
      </c>
      <c r="I950">
        <v>200</v>
      </c>
      <c r="J950" t="s">
        <v>11069</v>
      </c>
      <c r="K950" t="s">
        <v>11070</v>
      </c>
      <c r="L950" t="s">
        <v>10</v>
      </c>
      <c r="M950" t="s">
        <v>19</v>
      </c>
      <c r="N950" t="s">
        <v>8</v>
      </c>
      <c r="P950" t="s">
        <v>8</v>
      </c>
      <c r="Q950" t="s">
        <v>8</v>
      </c>
    </row>
    <row r="951" spans="1:17" x14ac:dyDescent="0.25">
      <c r="A951">
        <v>80</v>
      </c>
      <c r="B951" t="s">
        <v>11024</v>
      </c>
      <c r="C951" t="s">
        <v>11025</v>
      </c>
      <c r="D951" t="s">
        <v>10</v>
      </c>
      <c r="E951" t="s">
        <v>11</v>
      </c>
      <c r="F951" t="s">
        <v>8</v>
      </c>
      <c r="I951">
        <v>150</v>
      </c>
      <c r="J951" t="s">
        <v>11071</v>
      </c>
      <c r="K951" t="s">
        <v>11072</v>
      </c>
      <c r="L951" t="s">
        <v>18</v>
      </c>
      <c r="M951" t="s">
        <v>19</v>
      </c>
      <c r="N951" t="s">
        <v>8</v>
      </c>
      <c r="P951" t="s">
        <v>8</v>
      </c>
      <c r="Q951" t="s">
        <v>8</v>
      </c>
    </row>
    <row r="952" spans="1:17" x14ac:dyDescent="0.25">
      <c r="A952">
        <v>150</v>
      </c>
      <c r="B952" t="s">
        <v>11033</v>
      </c>
      <c r="C952" t="s">
        <v>11034</v>
      </c>
      <c r="D952" t="s">
        <v>10</v>
      </c>
      <c r="E952" t="s">
        <v>11</v>
      </c>
      <c r="F952" t="s">
        <v>8</v>
      </c>
      <c r="I952">
        <v>100</v>
      </c>
      <c r="J952" t="s">
        <v>11073</v>
      </c>
      <c r="K952" t="s">
        <v>11074</v>
      </c>
      <c r="L952" t="s">
        <v>10</v>
      </c>
      <c r="M952" t="s">
        <v>11</v>
      </c>
      <c r="N952" t="s">
        <v>8</v>
      </c>
      <c r="P952" t="s">
        <v>8</v>
      </c>
      <c r="Q952" t="s">
        <v>8</v>
      </c>
    </row>
    <row r="953" spans="1:17" x14ac:dyDescent="0.25">
      <c r="A953">
        <v>200</v>
      </c>
      <c r="B953" t="s">
        <v>11035</v>
      </c>
      <c r="C953" t="s">
        <v>11036</v>
      </c>
      <c r="D953" t="s">
        <v>10</v>
      </c>
      <c r="E953" t="s">
        <v>11</v>
      </c>
      <c r="F953" t="s">
        <v>8</v>
      </c>
      <c r="I953">
        <v>200</v>
      </c>
      <c r="J953" t="s">
        <v>11075</v>
      </c>
      <c r="K953" t="s">
        <v>11076</v>
      </c>
      <c r="L953" t="s">
        <v>18</v>
      </c>
      <c r="M953" t="s">
        <v>19</v>
      </c>
      <c r="N953" t="s">
        <v>8</v>
      </c>
      <c r="P953" t="s">
        <v>8</v>
      </c>
      <c r="Q953" t="s">
        <v>8</v>
      </c>
    </row>
    <row r="954" spans="1:17" x14ac:dyDescent="0.25">
      <c r="A954">
        <v>170</v>
      </c>
      <c r="B954" t="s">
        <v>11037</v>
      </c>
      <c r="C954" t="s">
        <v>11038</v>
      </c>
      <c r="D954" t="s">
        <v>10</v>
      </c>
      <c r="E954" t="s">
        <v>11</v>
      </c>
      <c r="F954" t="s">
        <v>8</v>
      </c>
      <c r="I954">
        <v>190</v>
      </c>
      <c r="J954" t="s">
        <v>11085</v>
      </c>
      <c r="K954" t="s">
        <v>11086</v>
      </c>
      <c r="L954" t="s">
        <v>10</v>
      </c>
      <c r="M954" t="s">
        <v>11</v>
      </c>
      <c r="N954" t="s">
        <v>8</v>
      </c>
      <c r="P954" t="s">
        <v>8</v>
      </c>
      <c r="Q954" t="s">
        <v>8</v>
      </c>
    </row>
    <row r="955" spans="1:17" x14ac:dyDescent="0.25">
      <c r="A955">
        <v>150</v>
      </c>
      <c r="B955" t="s">
        <v>11043</v>
      </c>
      <c r="C955" t="s">
        <v>11044</v>
      </c>
      <c r="D955" t="s">
        <v>10</v>
      </c>
      <c r="E955" t="s">
        <v>11</v>
      </c>
      <c r="F955" t="s">
        <v>8</v>
      </c>
      <c r="I955">
        <v>370</v>
      </c>
      <c r="J955" t="s">
        <v>11077</v>
      </c>
      <c r="K955" t="s">
        <v>11078</v>
      </c>
      <c r="L955" t="s">
        <v>18</v>
      </c>
      <c r="M955" t="s">
        <v>19</v>
      </c>
      <c r="N955" t="s">
        <v>8</v>
      </c>
      <c r="P955" t="s">
        <v>8</v>
      </c>
      <c r="Q955" t="s">
        <v>8</v>
      </c>
    </row>
    <row r="956" spans="1:17" x14ac:dyDescent="0.25">
      <c r="A956">
        <v>240</v>
      </c>
      <c r="B956" t="s">
        <v>11446</v>
      </c>
      <c r="C956" t="s">
        <v>9801</v>
      </c>
      <c r="D956" t="s">
        <v>13</v>
      </c>
      <c r="E956" t="s">
        <v>8644</v>
      </c>
      <c r="F956" t="s">
        <v>8</v>
      </c>
      <c r="I956">
        <v>200</v>
      </c>
      <c r="J956" t="s">
        <v>11079</v>
      </c>
      <c r="K956" t="s">
        <v>11080</v>
      </c>
      <c r="L956" t="s">
        <v>18</v>
      </c>
      <c r="M956" t="s">
        <v>19</v>
      </c>
      <c r="N956" t="s">
        <v>8</v>
      </c>
      <c r="P956" t="s">
        <v>8</v>
      </c>
      <c r="Q956" t="s">
        <v>8</v>
      </c>
    </row>
    <row r="957" spans="1:17" x14ac:dyDescent="0.25">
      <c r="A957">
        <v>150</v>
      </c>
      <c r="B957" t="s">
        <v>12574</v>
      </c>
      <c r="C957" t="s">
        <v>12575</v>
      </c>
      <c r="D957" t="s">
        <v>18</v>
      </c>
      <c r="E957" t="s">
        <v>19</v>
      </c>
      <c r="F957" t="s">
        <v>8</v>
      </c>
      <c r="I957">
        <v>190</v>
      </c>
      <c r="J957" t="s">
        <v>11081</v>
      </c>
      <c r="K957" t="s">
        <v>11082</v>
      </c>
      <c r="L957" t="s">
        <v>18</v>
      </c>
      <c r="M957" t="s">
        <v>19</v>
      </c>
      <c r="N957" t="s">
        <v>8</v>
      </c>
      <c r="P957" t="s">
        <v>8</v>
      </c>
      <c r="Q957" t="s">
        <v>8</v>
      </c>
    </row>
    <row r="958" spans="1:17" x14ac:dyDescent="0.25">
      <c r="A958">
        <v>190</v>
      </c>
      <c r="B958" t="s">
        <v>11047</v>
      </c>
      <c r="C958" t="s">
        <v>11048</v>
      </c>
      <c r="D958" t="s">
        <v>18</v>
      </c>
      <c r="E958" t="s">
        <v>19</v>
      </c>
      <c r="F958" t="s">
        <v>8</v>
      </c>
      <c r="I958">
        <v>150</v>
      </c>
      <c r="J958" t="s">
        <v>11089</v>
      </c>
      <c r="K958" t="s">
        <v>11090</v>
      </c>
      <c r="L958" t="s">
        <v>10</v>
      </c>
      <c r="M958" t="s">
        <v>11</v>
      </c>
      <c r="N958" t="s">
        <v>8</v>
      </c>
      <c r="P958" t="s">
        <v>8</v>
      </c>
      <c r="Q958" t="s">
        <v>8</v>
      </c>
    </row>
    <row r="959" spans="1:17" x14ac:dyDescent="0.25">
      <c r="A959">
        <v>270</v>
      </c>
      <c r="B959" t="s">
        <v>12494</v>
      </c>
      <c r="C959" t="s">
        <v>12495</v>
      </c>
      <c r="D959" t="s">
        <v>10</v>
      </c>
      <c r="E959" t="s">
        <v>16</v>
      </c>
      <c r="F959" t="s">
        <v>17</v>
      </c>
      <c r="I959">
        <v>190</v>
      </c>
      <c r="J959" t="s">
        <v>11093</v>
      </c>
      <c r="K959" t="s">
        <v>11094</v>
      </c>
      <c r="L959" t="s">
        <v>10</v>
      </c>
      <c r="M959" t="s">
        <v>11</v>
      </c>
      <c r="N959" t="s">
        <v>8</v>
      </c>
      <c r="P959" t="s">
        <v>8</v>
      </c>
      <c r="Q959" t="s">
        <v>8</v>
      </c>
    </row>
    <row r="960" spans="1:17" x14ac:dyDescent="0.25">
      <c r="A960">
        <v>122</v>
      </c>
      <c r="B960" t="s">
        <v>12817</v>
      </c>
      <c r="C960" t="s">
        <v>12818</v>
      </c>
      <c r="D960" t="s">
        <v>10</v>
      </c>
      <c r="E960" t="s">
        <v>16</v>
      </c>
      <c r="F960" t="s">
        <v>17</v>
      </c>
      <c r="I960">
        <v>140</v>
      </c>
      <c r="J960" t="s">
        <v>11095</v>
      </c>
      <c r="K960" t="s">
        <v>11096</v>
      </c>
      <c r="L960" t="s">
        <v>10</v>
      </c>
      <c r="M960" t="s">
        <v>11</v>
      </c>
      <c r="N960" t="s">
        <v>8</v>
      </c>
      <c r="P960" t="s">
        <v>8</v>
      </c>
      <c r="Q960" t="s">
        <v>8</v>
      </c>
    </row>
    <row r="961" spans="1:17" x14ac:dyDescent="0.25">
      <c r="A961">
        <v>170</v>
      </c>
      <c r="B961" t="s">
        <v>11051</v>
      </c>
      <c r="C961" t="s">
        <v>11052</v>
      </c>
      <c r="D961" t="s">
        <v>10</v>
      </c>
      <c r="E961" t="s">
        <v>11</v>
      </c>
      <c r="F961" t="s">
        <v>8</v>
      </c>
      <c r="I961">
        <v>130</v>
      </c>
      <c r="J961" t="s">
        <v>11099</v>
      </c>
      <c r="K961" t="s">
        <v>11100</v>
      </c>
      <c r="L961" t="s">
        <v>10</v>
      </c>
      <c r="M961" t="s">
        <v>11</v>
      </c>
      <c r="N961" t="s">
        <v>8</v>
      </c>
      <c r="P961" t="s">
        <v>8</v>
      </c>
      <c r="Q961" t="s">
        <v>8</v>
      </c>
    </row>
    <row r="962" spans="1:17" x14ac:dyDescent="0.25">
      <c r="A962">
        <v>100</v>
      </c>
      <c r="B962" t="s">
        <v>11055</v>
      </c>
      <c r="C962" t="s">
        <v>11056</v>
      </c>
      <c r="D962" t="s">
        <v>10</v>
      </c>
      <c r="E962" t="s">
        <v>11</v>
      </c>
      <c r="F962" t="s">
        <v>8</v>
      </c>
      <c r="I962">
        <v>190</v>
      </c>
      <c r="J962" t="s">
        <v>11103</v>
      </c>
      <c r="K962" t="s">
        <v>11104</v>
      </c>
      <c r="L962" t="s">
        <v>18</v>
      </c>
      <c r="M962" t="s">
        <v>19</v>
      </c>
      <c r="N962" t="s">
        <v>8</v>
      </c>
      <c r="P962" t="s">
        <v>8</v>
      </c>
      <c r="Q962" t="s">
        <v>8</v>
      </c>
    </row>
    <row r="963" spans="1:17" x14ac:dyDescent="0.25">
      <c r="A963">
        <v>80</v>
      </c>
      <c r="B963" t="s">
        <v>11059</v>
      </c>
      <c r="C963" t="s">
        <v>11060</v>
      </c>
      <c r="D963" t="s">
        <v>10</v>
      </c>
      <c r="E963" t="s">
        <v>11</v>
      </c>
      <c r="F963" t="s">
        <v>8</v>
      </c>
      <c r="I963">
        <v>140</v>
      </c>
      <c r="J963" t="s">
        <v>11105</v>
      </c>
      <c r="K963" t="s">
        <v>11106</v>
      </c>
      <c r="L963" t="s">
        <v>10</v>
      </c>
      <c r="M963" t="s">
        <v>19</v>
      </c>
      <c r="N963" t="s">
        <v>8</v>
      </c>
      <c r="P963" t="s">
        <v>8</v>
      </c>
      <c r="Q963" t="s">
        <v>8</v>
      </c>
    </row>
    <row r="964" spans="1:17" x14ac:dyDescent="0.25">
      <c r="A964">
        <v>150</v>
      </c>
      <c r="B964" t="s">
        <v>11063</v>
      </c>
      <c r="C964" t="s">
        <v>11064</v>
      </c>
      <c r="D964" t="s">
        <v>10</v>
      </c>
      <c r="E964" t="s">
        <v>11</v>
      </c>
      <c r="F964" t="s">
        <v>8</v>
      </c>
      <c r="I964">
        <v>180</v>
      </c>
      <c r="J964" t="s">
        <v>11109</v>
      </c>
      <c r="K964" t="s">
        <v>11110</v>
      </c>
      <c r="L964" t="s">
        <v>10</v>
      </c>
      <c r="M964" t="s">
        <v>19</v>
      </c>
      <c r="N964" t="s">
        <v>8</v>
      </c>
      <c r="P964" t="s">
        <v>8</v>
      </c>
      <c r="Q964" t="s">
        <v>8</v>
      </c>
    </row>
    <row r="965" spans="1:17" x14ac:dyDescent="0.25">
      <c r="A965">
        <v>426</v>
      </c>
      <c r="B965" t="s">
        <v>8597</v>
      </c>
      <c r="C965" t="s">
        <v>8598</v>
      </c>
      <c r="D965" t="s">
        <v>10</v>
      </c>
      <c r="E965" t="s">
        <v>11</v>
      </c>
      <c r="F965" t="s">
        <v>8</v>
      </c>
      <c r="I965">
        <v>170</v>
      </c>
      <c r="J965" t="s">
        <v>11113</v>
      </c>
      <c r="K965" t="s">
        <v>11114</v>
      </c>
      <c r="L965" t="s">
        <v>10</v>
      </c>
      <c r="M965" t="s">
        <v>19</v>
      </c>
      <c r="N965" t="s">
        <v>8</v>
      </c>
      <c r="P965" t="s">
        <v>8</v>
      </c>
      <c r="Q965" t="s">
        <v>8</v>
      </c>
    </row>
    <row r="966" spans="1:17" x14ac:dyDescent="0.25">
      <c r="A966">
        <v>500</v>
      </c>
      <c r="B966" t="s">
        <v>9802</v>
      </c>
      <c r="C966" t="s">
        <v>9803</v>
      </c>
      <c r="D966" t="s">
        <v>10</v>
      </c>
      <c r="E966" t="s">
        <v>11</v>
      </c>
      <c r="F966" t="s">
        <v>8</v>
      </c>
      <c r="I966">
        <v>180</v>
      </c>
      <c r="J966" t="s">
        <v>11117</v>
      </c>
      <c r="K966" t="s">
        <v>11118</v>
      </c>
      <c r="L966" t="s">
        <v>10</v>
      </c>
      <c r="M966" t="s">
        <v>19</v>
      </c>
      <c r="N966" t="s">
        <v>8</v>
      </c>
      <c r="P966" t="s">
        <v>8</v>
      </c>
      <c r="Q966" t="s">
        <v>8</v>
      </c>
    </row>
    <row r="967" spans="1:17" x14ac:dyDescent="0.25">
      <c r="A967">
        <v>140</v>
      </c>
      <c r="B967" t="s">
        <v>11083</v>
      </c>
      <c r="C967" t="s">
        <v>11084</v>
      </c>
      <c r="D967" t="s">
        <v>10</v>
      </c>
      <c r="E967" t="s">
        <v>11</v>
      </c>
      <c r="F967" t="s">
        <v>8</v>
      </c>
      <c r="I967">
        <v>200</v>
      </c>
      <c r="J967" t="s">
        <v>11121</v>
      </c>
      <c r="K967" t="s">
        <v>11122</v>
      </c>
      <c r="L967" t="s">
        <v>10</v>
      </c>
      <c r="M967" t="s">
        <v>19</v>
      </c>
      <c r="N967" t="s">
        <v>8</v>
      </c>
      <c r="P967" t="s">
        <v>8</v>
      </c>
      <c r="Q967" t="s">
        <v>8</v>
      </c>
    </row>
    <row r="968" spans="1:17" x14ac:dyDescent="0.25">
      <c r="A968">
        <v>200</v>
      </c>
      <c r="B968" t="s">
        <v>11087</v>
      </c>
      <c r="C968" t="s">
        <v>11088</v>
      </c>
      <c r="D968" t="s">
        <v>10</v>
      </c>
      <c r="E968" t="s">
        <v>11</v>
      </c>
      <c r="F968" t="s">
        <v>8</v>
      </c>
      <c r="I968">
        <v>180</v>
      </c>
      <c r="J968" t="s">
        <v>11125</v>
      </c>
      <c r="K968" t="s">
        <v>11126</v>
      </c>
      <c r="L968" t="s">
        <v>10</v>
      </c>
      <c r="M968" t="s">
        <v>19</v>
      </c>
      <c r="N968" t="s">
        <v>8</v>
      </c>
      <c r="P968" t="s">
        <v>8</v>
      </c>
      <c r="Q968" t="s">
        <v>8</v>
      </c>
    </row>
    <row r="969" spans="1:17" x14ac:dyDescent="0.25">
      <c r="A969">
        <v>90</v>
      </c>
      <c r="B969" t="s">
        <v>11091</v>
      </c>
      <c r="C969" t="s">
        <v>11092</v>
      </c>
      <c r="D969" t="s">
        <v>10</v>
      </c>
      <c r="E969" t="s">
        <v>11</v>
      </c>
      <c r="F969" t="s">
        <v>8</v>
      </c>
      <c r="I969">
        <v>200</v>
      </c>
      <c r="J969" t="s">
        <v>11129</v>
      </c>
      <c r="K969" t="s">
        <v>11130</v>
      </c>
      <c r="L969" t="s">
        <v>18</v>
      </c>
      <c r="M969" t="s">
        <v>19</v>
      </c>
      <c r="N969" t="s">
        <v>8</v>
      </c>
      <c r="P969" t="s">
        <v>8</v>
      </c>
      <c r="Q969" t="s">
        <v>8</v>
      </c>
    </row>
    <row r="970" spans="1:17" x14ac:dyDescent="0.25">
      <c r="A970">
        <v>160</v>
      </c>
      <c r="B970" t="s">
        <v>11097</v>
      </c>
      <c r="C970" t="s">
        <v>11098</v>
      </c>
      <c r="D970" t="s">
        <v>10</v>
      </c>
      <c r="E970" t="s">
        <v>11</v>
      </c>
      <c r="F970" t="s">
        <v>8</v>
      </c>
      <c r="I970">
        <v>190</v>
      </c>
      <c r="J970" t="s">
        <v>11133</v>
      </c>
      <c r="K970" t="s">
        <v>11134</v>
      </c>
      <c r="L970" t="s">
        <v>18</v>
      </c>
      <c r="M970" t="s">
        <v>19</v>
      </c>
      <c r="N970" t="s">
        <v>8</v>
      </c>
      <c r="P970" t="s">
        <v>8</v>
      </c>
      <c r="Q970" t="s">
        <v>8</v>
      </c>
    </row>
    <row r="971" spans="1:17" x14ac:dyDescent="0.25">
      <c r="A971">
        <v>100</v>
      </c>
      <c r="B971" t="s">
        <v>11101</v>
      </c>
      <c r="C971" t="s">
        <v>11102</v>
      </c>
      <c r="D971" t="s">
        <v>10</v>
      </c>
      <c r="E971" t="s">
        <v>11</v>
      </c>
      <c r="F971" t="s">
        <v>8</v>
      </c>
      <c r="I971">
        <v>200</v>
      </c>
      <c r="J971" t="s">
        <v>11137</v>
      </c>
      <c r="K971" t="s">
        <v>11138</v>
      </c>
      <c r="L971" t="s">
        <v>18</v>
      </c>
      <c r="M971" t="s">
        <v>19</v>
      </c>
      <c r="N971" t="s">
        <v>8</v>
      </c>
      <c r="P971" t="s">
        <v>8</v>
      </c>
      <c r="Q971" t="s">
        <v>8</v>
      </c>
    </row>
    <row r="972" spans="1:17" x14ac:dyDescent="0.25">
      <c r="A972">
        <v>140</v>
      </c>
      <c r="B972" t="s">
        <v>11107</v>
      </c>
      <c r="C972" t="s">
        <v>11108</v>
      </c>
      <c r="D972" t="s">
        <v>18</v>
      </c>
      <c r="E972" t="s">
        <v>19</v>
      </c>
      <c r="F972" t="s">
        <v>8</v>
      </c>
      <c r="I972">
        <v>190</v>
      </c>
      <c r="J972" t="s">
        <v>11139</v>
      </c>
      <c r="K972" t="s">
        <v>11140</v>
      </c>
      <c r="L972" t="s">
        <v>18</v>
      </c>
      <c r="M972" t="s">
        <v>19</v>
      </c>
      <c r="N972" t="s">
        <v>8</v>
      </c>
      <c r="P972" t="s">
        <v>8</v>
      </c>
      <c r="Q972" t="s">
        <v>8</v>
      </c>
    </row>
    <row r="973" spans="1:17" x14ac:dyDescent="0.25">
      <c r="A973">
        <v>140</v>
      </c>
      <c r="B973" t="s">
        <v>11119</v>
      </c>
      <c r="C973" t="s">
        <v>11120</v>
      </c>
      <c r="D973" t="s">
        <v>18</v>
      </c>
      <c r="E973" t="s">
        <v>19</v>
      </c>
      <c r="F973" t="s">
        <v>8</v>
      </c>
      <c r="I973">
        <v>200</v>
      </c>
      <c r="J973" t="s">
        <v>11143</v>
      </c>
      <c r="K973" t="s">
        <v>11144</v>
      </c>
      <c r="L973" t="s">
        <v>18</v>
      </c>
      <c r="M973" t="s">
        <v>19</v>
      </c>
      <c r="N973" t="s">
        <v>8</v>
      </c>
      <c r="P973" t="s">
        <v>8</v>
      </c>
      <c r="Q973" t="s">
        <v>8</v>
      </c>
    </row>
    <row r="974" spans="1:17" x14ac:dyDescent="0.25">
      <c r="A974">
        <v>110</v>
      </c>
      <c r="B974" t="s">
        <v>11123</v>
      </c>
      <c r="C974" t="s">
        <v>11124</v>
      </c>
      <c r="D974" t="s">
        <v>18</v>
      </c>
      <c r="E974" t="s">
        <v>19</v>
      </c>
      <c r="F974" t="s">
        <v>8</v>
      </c>
      <c r="I974">
        <v>150</v>
      </c>
      <c r="J974" t="s">
        <v>11141</v>
      </c>
      <c r="K974" t="s">
        <v>11142</v>
      </c>
      <c r="L974" t="s">
        <v>18</v>
      </c>
      <c r="M974" t="s">
        <v>19</v>
      </c>
      <c r="N974" t="s">
        <v>8</v>
      </c>
      <c r="P974" t="s">
        <v>8</v>
      </c>
      <c r="Q974" t="s">
        <v>8</v>
      </c>
    </row>
    <row r="975" spans="1:17" x14ac:dyDescent="0.25">
      <c r="A975">
        <v>150</v>
      </c>
      <c r="B975" t="s">
        <v>11111</v>
      </c>
      <c r="C975" t="s">
        <v>11112</v>
      </c>
      <c r="D975" t="s">
        <v>18</v>
      </c>
      <c r="E975" t="s">
        <v>19</v>
      </c>
      <c r="F975" t="s">
        <v>8</v>
      </c>
      <c r="I975">
        <v>200</v>
      </c>
      <c r="J975" t="s">
        <v>11147</v>
      </c>
      <c r="K975" t="s">
        <v>11148</v>
      </c>
      <c r="L975" t="s">
        <v>10</v>
      </c>
      <c r="M975" t="s">
        <v>11</v>
      </c>
      <c r="N975" t="s">
        <v>8</v>
      </c>
      <c r="P975" t="s">
        <v>8</v>
      </c>
      <c r="Q975" t="s">
        <v>8</v>
      </c>
    </row>
    <row r="976" spans="1:17" x14ac:dyDescent="0.25">
      <c r="A976">
        <v>140</v>
      </c>
      <c r="B976" t="s">
        <v>11115</v>
      </c>
      <c r="C976" t="s">
        <v>11116</v>
      </c>
      <c r="D976" t="s">
        <v>18</v>
      </c>
      <c r="E976" t="s">
        <v>19</v>
      </c>
      <c r="F976" t="s">
        <v>8</v>
      </c>
      <c r="I976">
        <v>200</v>
      </c>
      <c r="J976" t="s">
        <v>11151</v>
      </c>
      <c r="K976" t="s">
        <v>11152</v>
      </c>
      <c r="L976" t="s">
        <v>10</v>
      </c>
      <c r="M976" t="s">
        <v>11</v>
      </c>
      <c r="N976" t="s">
        <v>8</v>
      </c>
      <c r="P976" t="s">
        <v>8</v>
      </c>
      <c r="Q976" t="s">
        <v>8</v>
      </c>
    </row>
    <row r="977" spans="1:17" x14ac:dyDescent="0.25">
      <c r="A977">
        <v>160</v>
      </c>
      <c r="B977" t="s">
        <v>11127</v>
      </c>
      <c r="C977" t="s">
        <v>11128</v>
      </c>
      <c r="D977" t="s">
        <v>10</v>
      </c>
      <c r="E977" t="s">
        <v>11</v>
      </c>
      <c r="F977" t="s">
        <v>8</v>
      </c>
      <c r="I977">
        <v>190</v>
      </c>
      <c r="J977" t="s">
        <v>11155</v>
      </c>
      <c r="K977" t="s">
        <v>11156</v>
      </c>
      <c r="L977" t="s">
        <v>10</v>
      </c>
      <c r="M977" t="s">
        <v>11</v>
      </c>
      <c r="N977" t="s">
        <v>8</v>
      </c>
      <c r="P977" t="s">
        <v>8</v>
      </c>
      <c r="Q977" t="s">
        <v>8</v>
      </c>
    </row>
    <row r="978" spans="1:17" x14ac:dyDescent="0.25">
      <c r="A978">
        <v>170</v>
      </c>
      <c r="B978" t="s">
        <v>11131</v>
      </c>
      <c r="C978" t="s">
        <v>11132</v>
      </c>
      <c r="D978" t="s">
        <v>18</v>
      </c>
      <c r="E978" t="s">
        <v>19</v>
      </c>
      <c r="F978" t="s">
        <v>8</v>
      </c>
      <c r="I978">
        <v>50</v>
      </c>
      <c r="J978" t="s">
        <v>11159</v>
      </c>
      <c r="K978" t="s">
        <v>11160</v>
      </c>
      <c r="L978" t="s">
        <v>10</v>
      </c>
      <c r="M978" t="s">
        <v>11</v>
      </c>
      <c r="N978" t="s">
        <v>8</v>
      </c>
      <c r="P978" t="s">
        <v>8</v>
      </c>
      <c r="Q978" t="s">
        <v>8</v>
      </c>
    </row>
    <row r="979" spans="1:17" x14ac:dyDescent="0.25">
      <c r="A979">
        <v>100</v>
      </c>
      <c r="B979" t="s">
        <v>11135</v>
      </c>
      <c r="C979" t="s">
        <v>11136</v>
      </c>
      <c r="D979" t="s">
        <v>18</v>
      </c>
      <c r="E979" t="s">
        <v>19</v>
      </c>
      <c r="F979" t="s">
        <v>8</v>
      </c>
      <c r="I979">
        <v>130</v>
      </c>
      <c r="J979" t="s">
        <v>11162</v>
      </c>
      <c r="K979" t="s">
        <v>11163</v>
      </c>
      <c r="L979" t="s">
        <v>10</v>
      </c>
      <c r="M979" t="s">
        <v>11</v>
      </c>
      <c r="N979" t="s">
        <v>8</v>
      </c>
      <c r="P979" t="s">
        <v>8</v>
      </c>
      <c r="Q979" t="s">
        <v>8</v>
      </c>
    </row>
    <row r="980" spans="1:17" x14ac:dyDescent="0.25">
      <c r="A980">
        <v>450</v>
      </c>
      <c r="B980" t="s">
        <v>9665</v>
      </c>
      <c r="C980" t="s">
        <v>9666</v>
      </c>
      <c r="D980" t="s">
        <v>18</v>
      </c>
      <c r="E980" t="s">
        <v>19</v>
      </c>
      <c r="F980" t="s">
        <v>8</v>
      </c>
      <c r="I980">
        <v>150</v>
      </c>
      <c r="J980" t="s">
        <v>11170</v>
      </c>
      <c r="K980" t="s">
        <v>11171</v>
      </c>
      <c r="L980" t="s">
        <v>10</v>
      </c>
      <c r="M980" t="s">
        <v>11</v>
      </c>
      <c r="N980" t="s">
        <v>8</v>
      </c>
      <c r="P980" t="s">
        <v>8</v>
      </c>
      <c r="Q980" t="s">
        <v>8</v>
      </c>
    </row>
    <row r="981" spans="1:17" x14ac:dyDescent="0.25">
      <c r="A981">
        <v>130</v>
      </c>
      <c r="B981" t="s">
        <v>11145</v>
      </c>
      <c r="C981" t="s">
        <v>11146</v>
      </c>
      <c r="D981" t="s">
        <v>10</v>
      </c>
      <c r="E981" t="s">
        <v>11</v>
      </c>
      <c r="F981" t="s">
        <v>8</v>
      </c>
      <c r="I981">
        <v>180</v>
      </c>
      <c r="J981" t="s">
        <v>11172</v>
      </c>
      <c r="K981" t="s">
        <v>11173</v>
      </c>
      <c r="L981" t="s">
        <v>10</v>
      </c>
      <c r="M981" t="s">
        <v>11</v>
      </c>
      <c r="N981" t="s">
        <v>8</v>
      </c>
      <c r="P981" t="s">
        <v>8</v>
      </c>
      <c r="Q981" t="s">
        <v>8</v>
      </c>
    </row>
    <row r="982" spans="1:17" x14ac:dyDescent="0.25">
      <c r="A982">
        <v>200</v>
      </c>
      <c r="B982" t="s">
        <v>11149</v>
      </c>
      <c r="C982" t="s">
        <v>11150</v>
      </c>
      <c r="D982" t="s">
        <v>10</v>
      </c>
      <c r="E982" t="s">
        <v>11</v>
      </c>
      <c r="F982" t="s">
        <v>8</v>
      </c>
      <c r="I982">
        <v>110</v>
      </c>
      <c r="J982" t="s">
        <v>11174</v>
      </c>
      <c r="K982" t="s">
        <v>11175</v>
      </c>
      <c r="L982" t="s">
        <v>10</v>
      </c>
      <c r="M982" t="s">
        <v>11</v>
      </c>
      <c r="N982" t="s">
        <v>8</v>
      </c>
      <c r="P982" t="s">
        <v>8</v>
      </c>
      <c r="Q982" t="s">
        <v>8</v>
      </c>
    </row>
    <row r="983" spans="1:17" x14ac:dyDescent="0.25">
      <c r="A983">
        <v>180</v>
      </c>
      <c r="B983" t="s">
        <v>11153</v>
      </c>
      <c r="C983" t="s">
        <v>11154</v>
      </c>
      <c r="D983" t="s">
        <v>10</v>
      </c>
      <c r="E983" t="s">
        <v>11</v>
      </c>
      <c r="F983" t="s">
        <v>8</v>
      </c>
      <c r="I983">
        <v>130</v>
      </c>
      <c r="J983" t="s">
        <v>11178</v>
      </c>
      <c r="K983" t="s">
        <v>11179</v>
      </c>
      <c r="L983" t="s">
        <v>10</v>
      </c>
      <c r="M983" t="s">
        <v>11</v>
      </c>
      <c r="N983" t="s">
        <v>8</v>
      </c>
      <c r="P983" t="s">
        <v>8</v>
      </c>
      <c r="Q983" t="s">
        <v>8</v>
      </c>
    </row>
    <row r="984" spans="1:17" x14ac:dyDescent="0.25">
      <c r="A984">
        <v>190</v>
      </c>
      <c r="B984" t="s">
        <v>11157</v>
      </c>
      <c r="C984" t="s">
        <v>11158</v>
      </c>
      <c r="D984" t="s">
        <v>10</v>
      </c>
      <c r="E984" t="s">
        <v>11</v>
      </c>
      <c r="F984" t="s">
        <v>8</v>
      </c>
      <c r="I984">
        <v>140</v>
      </c>
      <c r="J984" t="s">
        <v>11180</v>
      </c>
      <c r="K984" t="s">
        <v>11181</v>
      </c>
      <c r="L984" t="s">
        <v>10</v>
      </c>
      <c r="M984" t="s">
        <v>11</v>
      </c>
      <c r="N984" t="s">
        <v>8</v>
      </c>
      <c r="P984" t="s">
        <v>8</v>
      </c>
      <c r="Q984" t="s">
        <v>8</v>
      </c>
    </row>
    <row r="985" spans="1:17" x14ac:dyDescent="0.25">
      <c r="A985">
        <v>180</v>
      </c>
      <c r="B985" t="s">
        <v>11164</v>
      </c>
      <c r="C985" t="s">
        <v>11165</v>
      </c>
      <c r="D985" t="s">
        <v>10</v>
      </c>
      <c r="E985" t="s">
        <v>11</v>
      </c>
      <c r="F985" t="s">
        <v>8</v>
      </c>
      <c r="I985">
        <v>190</v>
      </c>
      <c r="J985" t="s">
        <v>11184</v>
      </c>
      <c r="K985" t="s">
        <v>11185</v>
      </c>
      <c r="L985" t="s">
        <v>10</v>
      </c>
      <c r="M985" t="s">
        <v>11</v>
      </c>
      <c r="N985" t="s">
        <v>8</v>
      </c>
      <c r="P985" t="s">
        <v>8</v>
      </c>
      <c r="Q985" t="s">
        <v>8</v>
      </c>
    </row>
    <row r="986" spans="1:17" x14ac:dyDescent="0.25">
      <c r="A986">
        <v>200</v>
      </c>
      <c r="B986" t="s">
        <v>11161</v>
      </c>
      <c r="C986" t="s">
        <v>13014</v>
      </c>
      <c r="D986" t="s">
        <v>10</v>
      </c>
      <c r="E986" t="s">
        <v>11</v>
      </c>
      <c r="F986" t="s">
        <v>8</v>
      </c>
      <c r="I986">
        <v>140</v>
      </c>
      <c r="J986" t="s">
        <v>11182</v>
      </c>
      <c r="K986" t="s">
        <v>11183</v>
      </c>
      <c r="L986" t="s">
        <v>10</v>
      </c>
      <c r="M986" t="s">
        <v>11</v>
      </c>
      <c r="N986" t="s">
        <v>8</v>
      </c>
      <c r="P986" t="s">
        <v>8</v>
      </c>
      <c r="Q986" t="s">
        <v>8</v>
      </c>
    </row>
    <row r="987" spans="1:17" x14ac:dyDescent="0.25">
      <c r="A987">
        <v>140</v>
      </c>
      <c r="B987" t="s">
        <v>11166</v>
      </c>
      <c r="C987" t="s">
        <v>11167</v>
      </c>
      <c r="D987" t="s">
        <v>10</v>
      </c>
      <c r="E987" t="s">
        <v>11</v>
      </c>
      <c r="F987" t="s">
        <v>8</v>
      </c>
      <c r="I987">
        <v>190</v>
      </c>
      <c r="J987" t="s">
        <v>11188</v>
      </c>
      <c r="K987" t="s">
        <v>11189</v>
      </c>
      <c r="L987" t="s">
        <v>10</v>
      </c>
      <c r="M987" t="s">
        <v>11</v>
      </c>
      <c r="N987" t="s">
        <v>8</v>
      </c>
      <c r="P987" t="s">
        <v>8</v>
      </c>
      <c r="Q987" t="s">
        <v>8</v>
      </c>
    </row>
    <row r="988" spans="1:17" x14ac:dyDescent="0.25">
      <c r="A988">
        <v>130</v>
      </c>
      <c r="B988" t="s">
        <v>11020</v>
      </c>
      <c r="C988" t="s">
        <v>11021</v>
      </c>
      <c r="D988" t="s">
        <v>10</v>
      </c>
      <c r="E988" t="s">
        <v>11</v>
      </c>
      <c r="F988" t="s">
        <v>8</v>
      </c>
      <c r="I988">
        <v>300</v>
      </c>
      <c r="J988" t="s">
        <v>8636</v>
      </c>
      <c r="K988" t="s">
        <v>8637</v>
      </c>
      <c r="L988" t="s">
        <v>10</v>
      </c>
      <c r="M988" t="s">
        <v>11</v>
      </c>
      <c r="N988" t="s">
        <v>8</v>
      </c>
      <c r="P988" t="s">
        <v>8</v>
      </c>
      <c r="Q988" t="s">
        <v>8</v>
      </c>
    </row>
    <row r="989" spans="1:17" x14ac:dyDescent="0.25">
      <c r="A989">
        <v>190</v>
      </c>
      <c r="B989" t="s">
        <v>11022</v>
      </c>
      <c r="C989" t="s">
        <v>11023</v>
      </c>
      <c r="D989" t="s">
        <v>10</v>
      </c>
      <c r="E989" t="s">
        <v>11</v>
      </c>
      <c r="F989" t="s">
        <v>8</v>
      </c>
      <c r="I989">
        <v>40</v>
      </c>
      <c r="J989" t="s">
        <v>11190</v>
      </c>
      <c r="K989" t="s">
        <v>11191</v>
      </c>
      <c r="L989" t="s">
        <v>18</v>
      </c>
      <c r="M989" t="s">
        <v>19</v>
      </c>
      <c r="N989" t="s">
        <v>8</v>
      </c>
      <c r="P989" t="s">
        <v>8</v>
      </c>
      <c r="Q989" t="s">
        <v>8</v>
      </c>
    </row>
    <row r="990" spans="1:17" x14ac:dyDescent="0.25">
      <c r="A990">
        <v>190</v>
      </c>
      <c r="B990" t="s">
        <v>11026</v>
      </c>
      <c r="C990" t="s">
        <v>11027</v>
      </c>
      <c r="D990" t="s">
        <v>10</v>
      </c>
      <c r="E990" t="s">
        <v>11</v>
      </c>
      <c r="F990" t="s">
        <v>8</v>
      </c>
      <c r="I990">
        <v>200</v>
      </c>
      <c r="J990" t="s">
        <v>11192</v>
      </c>
      <c r="K990" t="s">
        <v>11193</v>
      </c>
      <c r="L990" t="s">
        <v>18</v>
      </c>
      <c r="M990" t="s">
        <v>19</v>
      </c>
      <c r="N990" t="s">
        <v>8</v>
      </c>
      <c r="P990" t="s">
        <v>8</v>
      </c>
      <c r="Q990" t="s">
        <v>8</v>
      </c>
    </row>
    <row r="991" spans="1:17" x14ac:dyDescent="0.25">
      <c r="A991">
        <v>150</v>
      </c>
      <c r="B991" t="s">
        <v>11168</v>
      </c>
      <c r="C991" t="s">
        <v>11169</v>
      </c>
      <c r="D991" t="s">
        <v>10</v>
      </c>
      <c r="E991" t="s">
        <v>11</v>
      </c>
      <c r="F991" t="s">
        <v>8</v>
      </c>
      <c r="I991">
        <v>80</v>
      </c>
      <c r="J991" t="s">
        <v>11196</v>
      </c>
      <c r="K991" t="s">
        <v>11197</v>
      </c>
      <c r="L991" t="s">
        <v>18</v>
      </c>
      <c r="M991" t="s">
        <v>19</v>
      </c>
      <c r="N991" t="s">
        <v>8</v>
      </c>
      <c r="P991" t="s">
        <v>8</v>
      </c>
      <c r="Q991" t="s">
        <v>8</v>
      </c>
    </row>
    <row r="992" spans="1:17" x14ac:dyDescent="0.25">
      <c r="A992">
        <v>180</v>
      </c>
      <c r="B992" t="s">
        <v>11012</v>
      </c>
      <c r="C992" t="s">
        <v>11013</v>
      </c>
      <c r="D992" t="s">
        <v>10</v>
      </c>
      <c r="E992" t="s">
        <v>11</v>
      </c>
      <c r="F992" t="s">
        <v>8</v>
      </c>
      <c r="I992">
        <v>220</v>
      </c>
      <c r="J992" t="s">
        <v>12166</v>
      </c>
      <c r="K992" t="s">
        <v>12167</v>
      </c>
      <c r="L992" t="s">
        <v>18</v>
      </c>
      <c r="M992" t="s">
        <v>19</v>
      </c>
      <c r="N992" t="s">
        <v>8</v>
      </c>
      <c r="P992" t="s">
        <v>8</v>
      </c>
      <c r="Q992" t="s">
        <v>8</v>
      </c>
    </row>
    <row r="993" spans="1:17" x14ac:dyDescent="0.25">
      <c r="A993">
        <v>170</v>
      </c>
      <c r="B993" t="s">
        <v>11016</v>
      </c>
      <c r="C993" t="s">
        <v>11017</v>
      </c>
      <c r="D993" t="s">
        <v>10</v>
      </c>
      <c r="E993" t="s">
        <v>11</v>
      </c>
      <c r="F993" t="s">
        <v>8</v>
      </c>
      <c r="I993">
        <v>110</v>
      </c>
      <c r="J993" t="s">
        <v>11200</v>
      </c>
      <c r="K993" t="s">
        <v>11201</v>
      </c>
      <c r="L993" t="s">
        <v>10</v>
      </c>
      <c r="M993" t="s">
        <v>11</v>
      </c>
      <c r="N993" t="s">
        <v>8</v>
      </c>
      <c r="P993" t="s">
        <v>8</v>
      </c>
      <c r="Q993" t="s">
        <v>8</v>
      </c>
    </row>
    <row r="994" spans="1:17" x14ac:dyDescent="0.25">
      <c r="A994">
        <v>170</v>
      </c>
      <c r="B994" t="s">
        <v>11028</v>
      </c>
      <c r="C994" t="s">
        <v>11029</v>
      </c>
      <c r="D994" t="s">
        <v>10</v>
      </c>
      <c r="E994" t="s">
        <v>11</v>
      </c>
      <c r="F994" t="s">
        <v>8</v>
      </c>
      <c r="I994">
        <v>140</v>
      </c>
      <c r="J994" t="s">
        <v>11206</v>
      </c>
      <c r="K994" t="s">
        <v>11207</v>
      </c>
      <c r="L994" t="s">
        <v>18</v>
      </c>
      <c r="M994" t="s">
        <v>19</v>
      </c>
      <c r="N994" t="s">
        <v>8</v>
      </c>
      <c r="P994" t="s">
        <v>8</v>
      </c>
      <c r="Q994" t="s">
        <v>8</v>
      </c>
    </row>
    <row r="995" spans="1:17" x14ac:dyDescent="0.25">
      <c r="A995">
        <v>120</v>
      </c>
      <c r="B995" t="s">
        <v>11031</v>
      </c>
      <c r="C995" t="s">
        <v>11032</v>
      </c>
      <c r="D995" t="s">
        <v>10</v>
      </c>
      <c r="E995" t="s">
        <v>11</v>
      </c>
      <c r="F995" t="s">
        <v>8</v>
      </c>
      <c r="I995">
        <v>60</v>
      </c>
      <c r="J995" t="s">
        <v>11208</v>
      </c>
      <c r="K995" t="s">
        <v>11209</v>
      </c>
      <c r="L995" t="s">
        <v>18</v>
      </c>
      <c r="M995" t="s">
        <v>19</v>
      </c>
      <c r="N995" t="s">
        <v>8</v>
      </c>
      <c r="P995" t="s">
        <v>8</v>
      </c>
      <c r="Q995" t="s">
        <v>8</v>
      </c>
    </row>
    <row r="996" spans="1:17" x14ac:dyDescent="0.25">
      <c r="A996">
        <v>730</v>
      </c>
      <c r="B996" t="s">
        <v>9351</v>
      </c>
      <c r="C996" t="s">
        <v>9352</v>
      </c>
      <c r="D996" t="s">
        <v>10</v>
      </c>
      <c r="E996" t="s">
        <v>11</v>
      </c>
      <c r="F996" t="s">
        <v>8</v>
      </c>
      <c r="I996">
        <v>205</v>
      </c>
      <c r="J996" t="s">
        <v>9680</v>
      </c>
      <c r="K996" t="s">
        <v>9681</v>
      </c>
      <c r="L996" t="s">
        <v>10</v>
      </c>
      <c r="M996" t="s">
        <v>16</v>
      </c>
      <c r="N996" t="s">
        <v>17</v>
      </c>
      <c r="P996" t="s">
        <v>8</v>
      </c>
      <c r="Q996" t="s">
        <v>8</v>
      </c>
    </row>
    <row r="997" spans="1:17" x14ac:dyDescent="0.25">
      <c r="A997">
        <v>170</v>
      </c>
      <c r="B997" t="s">
        <v>11039</v>
      </c>
      <c r="C997" t="s">
        <v>11040</v>
      </c>
      <c r="D997" t="s">
        <v>18</v>
      </c>
      <c r="E997" t="s">
        <v>19</v>
      </c>
      <c r="F997" t="s">
        <v>8</v>
      </c>
      <c r="I997">
        <v>430</v>
      </c>
      <c r="J997" t="s">
        <v>11212</v>
      </c>
      <c r="K997" t="s">
        <v>11213</v>
      </c>
      <c r="L997" t="s">
        <v>10</v>
      </c>
      <c r="M997" t="s">
        <v>11</v>
      </c>
      <c r="N997" t="s">
        <v>8</v>
      </c>
      <c r="P997" t="s">
        <v>8</v>
      </c>
      <c r="Q997" t="s">
        <v>8</v>
      </c>
    </row>
    <row r="998" spans="1:17" x14ac:dyDescent="0.25">
      <c r="A998">
        <v>200</v>
      </c>
      <c r="B998" t="s">
        <v>11045</v>
      </c>
      <c r="C998" t="s">
        <v>11046</v>
      </c>
      <c r="D998" t="s">
        <v>18</v>
      </c>
      <c r="E998" t="s">
        <v>19</v>
      </c>
      <c r="F998" t="s">
        <v>8</v>
      </c>
      <c r="I998">
        <v>190</v>
      </c>
      <c r="J998" t="s">
        <v>11216</v>
      </c>
      <c r="K998" t="s">
        <v>11217</v>
      </c>
      <c r="L998" t="s">
        <v>10</v>
      </c>
      <c r="M998" t="s">
        <v>11</v>
      </c>
      <c r="N998" t="s">
        <v>8</v>
      </c>
      <c r="P998" t="s">
        <v>8</v>
      </c>
      <c r="Q998" t="s">
        <v>8</v>
      </c>
    </row>
    <row r="999" spans="1:17" x14ac:dyDescent="0.25">
      <c r="A999">
        <v>180</v>
      </c>
      <c r="B999" t="s">
        <v>11049</v>
      </c>
      <c r="C999" t="s">
        <v>11050</v>
      </c>
      <c r="D999" t="s">
        <v>18</v>
      </c>
      <c r="E999" t="s">
        <v>19</v>
      </c>
      <c r="F999" t="s">
        <v>8</v>
      </c>
      <c r="I999">
        <v>200</v>
      </c>
      <c r="J999" t="s">
        <v>11220</v>
      </c>
      <c r="K999" t="s">
        <v>11221</v>
      </c>
      <c r="L999" t="s">
        <v>18</v>
      </c>
      <c r="M999" t="s">
        <v>19</v>
      </c>
      <c r="N999" t="s">
        <v>8</v>
      </c>
      <c r="P999" t="s">
        <v>8</v>
      </c>
      <c r="Q999" t="s">
        <v>8</v>
      </c>
    </row>
    <row r="1000" spans="1:17" x14ac:dyDescent="0.25">
      <c r="A1000">
        <v>180</v>
      </c>
      <c r="B1000" t="s">
        <v>11053</v>
      </c>
      <c r="C1000" t="s">
        <v>11054</v>
      </c>
      <c r="D1000" t="s">
        <v>18</v>
      </c>
      <c r="E1000" t="s">
        <v>19</v>
      </c>
      <c r="F1000" t="s">
        <v>8</v>
      </c>
      <c r="I1000">
        <v>1914</v>
      </c>
      <c r="J1000" t="s">
        <v>2787</v>
      </c>
      <c r="K1000" t="s">
        <v>8103</v>
      </c>
      <c r="L1000" t="s">
        <v>10</v>
      </c>
      <c r="M1000" t="s">
        <v>16</v>
      </c>
      <c r="N1000" t="s">
        <v>8</v>
      </c>
      <c r="P1000" t="s">
        <v>8</v>
      </c>
      <c r="Q1000" t="s">
        <v>8</v>
      </c>
    </row>
    <row r="1001" spans="1:17" x14ac:dyDescent="0.25">
      <c r="P1001" t="s">
        <v>8</v>
      </c>
      <c r="Q1001" t="s">
        <v>8</v>
      </c>
    </row>
    <row r="1002" spans="1:17" x14ac:dyDescent="0.25">
      <c r="P1002" t="s">
        <v>8</v>
      </c>
      <c r="Q1002" t="s">
        <v>8</v>
      </c>
    </row>
    <row r="1003" spans="1:17" x14ac:dyDescent="0.25">
      <c r="A1003">
        <v>490</v>
      </c>
      <c r="B1003" t="s">
        <v>11468</v>
      </c>
      <c r="C1003" t="s">
        <v>11469</v>
      </c>
      <c r="D1003" t="s">
        <v>10</v>
      </c>
      <c r="E1003" t="s">
        <v>11</v>
      </c>
      <c r="F1003" t="s">
        <v>8</v>
      </c>
      <c r="I1003">
        <v>160</v>
      </c>
      <c r="J1003" t="s">
        <v>11279</v>
      </c>
      <c r="K1003" t="s">
        <v>11280</v>
      </c>
      <c r="L1003" t="s">
        <v>10</v>
      </c>
      <c r="M1003" t="s">
        <v>11</v>
      </c>
      <c r="N1003" t="s">
        <v>8</v>
      </c>
      <c r="P1003" t="s">
        <v>8</v>
      </c>
      <c r="Q1003" t="s">
        <v>8</v>
      </c>
    </row>
    <row r="1004" spans="1:17" x14ac:dyDescent="0.25">
      <c r="A1004">
        <v>200</v>
      </c>
      <c r="B1004" t="s">
        <v>12550</v>
      </c>
      <c r="C1004" t="s">
        <v>12551</v>
      </c>
      <c r="D1004" t="s">
        <v>10</v>
      </c>
      <c r="E1004" t="s">
        <v>11</v>
      </c>
      <c r="F1004" t="s">
        <v>8</v>
      </c>
      <c r="I1004">
        <v>200</v>
      </c>
      <c r="J1004" t="s">
        <v>11283</v>
      </c>
      <c r="K1004" t="s">
        <v>11284</v>
      </c>
      <c r="L1004" t="s">
        <v>10</v>
      </c>
      <c r="M1004" t="s">
        <v>11</v>
      </c>
      <c r="N1004" t="s">
        <v>8</v>
      </c>
      <c r="P1004" t="s">
        <v>8</v>
      </c>
      <c r="Q1004" t="s">
        <v>8</v>
      </c>
    </row>
    <row r="1005" spans="1:17" x14ac:dyDescent="0.25">
      <c r="A1005">
        <v>170</v>
      </c>
      <c r="B1005" t="s">
        <v>11224</v>
      </c>
      <c r="C1005" t="s">
        <v>11225</v>
      </c>
      <c r="D1005" t="s">
        <v>10</v>
      </c>
      <c r="E1005" t="s">
        <v>11</v>
      </c>
      <c r="F1005" t="s">
        <v>8</v>
      </c>
      <c r="I1005">
        <v>60</v>
      </c>
      <c r="J1005" t="s">
        <v>11287</v>
      </c>
      <c r="K1005" t="s">
        <v>11288</v>
      </c>
      <c r="L1005" t="s">
        <v>10</v>
      </c>
      <c r="M1005" t="s">
        <v>11</v>
      </c>
      <c r="N1005" t="s">
        <v>8</v>
      </c>
      <c r="P1005" t="s">
        <v>8</v>
      </c>
      <c r="Q1005" t="s">
        <v>8</v>
      </c>
    </row>
    <row r="1006" spans="1:17" x14ac:dyDescent="0.25">
      <c r="A1006">
        <v>170</v>
      </c>
      <c r="B1006" t="s">
        <v>12556</v>
      </c>
      <c r="C1006" t="s">
        <v>12557</v>
      </c>
      <c r="D1006" t="s">
        <v>10</v>
      </c>
      <c r="E1006" t="s">
        <v>11</v>
      </c>
      <c r="F1006" t="s">
        <v>8</v>
      </c>
      <c r="I1006">
        <v>109</v>
      </c>
      <c r="J1006" t="s">
        <v>11291</v>
      </c>
      <c r="K1006" t="s">
        <v>11292</v>
      </c>
      <c r="L1006" t="s">
        <v>10</v>
      </c>
      <c r="M1006" t="s">
        <v>11</v>
      </c>
      <c r="N1006" t="s">
        <v>8</v>
      </c>
      <c r="P1006" t="s">
        <v>8</v>
      </c>
      <c r="Q1006" t="s">
        <v>8</v>
      </c>
    </row>
    <row r="1007" spans="1:17" x14ac:dyDescent="0.25">
      <c r="A1007">
        <v>120</v>
      </c>
      <c r="B1007" t="s">
        <v>11234</v>
      </c>
      <c r="C1007" t="s">
        <v>11235</v>
      </c>
      <c r="D1007" t="s">
        <v>18</v>
      </c>
      <c r="E1007" t="s">
        <v>19</v>
      </c>
      <c r="F1007" t="s">
        <v>8</v>
      </c>
      <c r="I1007">
        <v>150</v>
      </c>
      <c r="J1007" t="s">
        <v>11293</v>
      </c>
      <c r="K1007" t="s">
        <v>11294</v>
      </c>
      <c r="L1007" t="s">
        <v>18</v>
      </c>
      <c r="M1007" t="s">
        <v>19</v>
      </c>
      <c r="N1007" t="s">
        <v>8</v>
      </c>
      <c r="P1007" t="s">
        <v>8</v>
      </c>
      <c r="Q1007" t="s">
        <v>8</v>
      </c>
    </row>
    <row r="1008" spans="1:17" x14ac:dyDescent="0.25">
      <c r="A1008">
        <v>120</v>
      </c>
      <c r="B1008" t="s">
        <v>11238</v>
      </c>
      <c r="C1008" t="s">
        <v>11239</v>
      </c>
      <c r="D1008" t="s">
        <v>18</v>
      </c>
      <c r="E1008" t="s">
        <v>19</v>
      </c>
      <c r="F1008" t="s">
        <v>8</v>
      </c>
      <c r="I1008">
        <v>110</v>
      </c>
      <c r="J1008" t="s">
        <v>11295</v>
      </c>
      <c r="K1008" t="s">
        <v>11296</v>
      </c>
      <c r="L1008" t="s">
        <v>18</v>
      </c>
      <c r="M1008" t="s">
        <v>19</v>
      </c>
      <c r="N1008" t="s">
        <v>8</v>
      </c>
      <c r="P1008" t="s">
        <v>8</v>
      </c>
      <c r="Q1008" t="s">
        <v>8</v>
      </c>
    </row>
    <row r="1009" spans="1:17" x14ac:dyDescent="0.25">
      <c r="A1009">
        <v>130</v>
      </c>
      <c r="B1009" t="s">
        <v>11240</v>
      </c>
      <c r="C1009" t="s">
        <v>11241</v>
      </c>
      <c r="D1009" t="s">
        <v>18</v>
      </c>
      <c r="E1009" t="s">
        <v>19</v>
      </c>
      <c r="F1009" t="s">
        <v>8</v>
      </c>
      <c r="I1009">
        <v>400</v>
      </c>
      <c r="J1009" t="s">
        <v>11298</v>
      </c>
      <c r="K1009" t="s">
        <v>11299</v>
      </c>
      <c r="L1009" t="s">
        <v>10</v>
      </c>
      <c r="M1009" t="s">
        <v>11</v>
      </c>
      <c r="N1009" t="s">
        <v>8</v>
      </c>
      <c r="P1009" t="s">
        <v>8</v>
      </c>
      <c r="Q1009" t="s">
        <v>8</v>
      </c>
    </row>
    <row r="1010" spans="1:17" x14ac:dyDescent="0.25">
      <c r="A1010">
        <v>110</v>
      </c>
      <c r="B1010" t="s">
        <v>11246</v>
      </c>
      <c r="C1010" t="s">
        <v>11247</v>
      </c>
      <c r="D1010" t="s">
        <v>18</v>
      </c>
      <c r="E1010" t="s">
        <v>19</v>
      </c>
      <c r="F1010" t="s">
        <v>8</v>
      </c>
      <c r="I1010">
        <v>310</v>
      </c>
      <c r="J1010" t="s">
        <v>10652</v>
      </c>
      <c r="K1010" t="s">
        <v>10653</v>
      </c>
      <c r="L1010" t="s">
        <v>10</v>
      </c>
      <c r="M1010" t="s">
        <v>11</v>
      </c>
      <c r="N1010" t="s">
        <v>8</v>
      </c>
      <c r="P1010" t="s">
        <v>8</v>
      </c>
      <c r="Q1010" t="s">
        <v>8</v>
      </c>
    </row>
    <row r="1011" spans="1:17" x14ac:dyDescent="0.25">
      <c r="A1011">
        <v>240</v>
      </c>
      <c r="B1011" t="s">
        <v>12092</v>
      </c>
      <c r="C1011" t="s">
        <v>12093</v>
      </c>
      <c r="D1011" t="s">
        <v>18</v>
      </c>
      <c r="E1011" t="s">
        <v>19</v>
      </c>
      <c r="F1011" t="s">
        <v>8</v>
      </c>
      <c r="I1011">
        <v>623</v>
      </c>
      <c r="J1011" t="s">
        <v>10656</v>
      </c>
      <c r="K1011" t="s">
        <v>10657</v>
      </c>
      <c r="L1011" t="s">
        <v>10</v>
      </c>
      <c r="M1011" t="s">
        <v>11</v>
      </c>
      <c r="N1011" t="s">
        <v>8</v>
      </c>
      <c r="P1011" t="s">
        <v>8</v>
      </c>
      <c r="Q1011" t="s">
        <v>8</v>
      </c>
    </row>
    <row r="1012" spans="1:17" x14ac:dyDescent="0.25">
      <c r="A1012">
        <v>200</v>
      </c>
      <c r="B1012" t="s">
        <v>11244</v>
      </c>
      <c r="C1012" t="s">
        <v>11245</v>
      </c>
      <c r="D1012" t="s">
        <v>18</v>
      </c>
      <c r="E1012" t="s">
        <v>19</v>
      </c>
      <c r="F1012" t="s">
        <v>8</v>
      </c>
      <c r="I1012">
        <v>949</v>
      </c>
      <c r="J1012" t="s">
        <v>10658</v>
      </c>
      <c r="K1012" t="s">
        <v>10659</v>
      </c>
      <c r="L1012" t="s">
        <v>10</v>
      </c>
      <c r="M1012" t="s">
        <v>11</v>
      </c>
      <c r="N1012" t="s">
        <v>8</v>
      </c>
      <c r="P1012" t="s">
        <v>8</v>
      </c>
      <c r="Q1012" t="s">
        <v>8</v>
      </c>
    </row>
    <row r="1013" spans="1:17" x14ac:dyDescent="0.25">
      <c r="A1013">
        <v>970</v>
      </c>
      <c r="B1013" t="s">
        <v>10511</v>
      </c>
      <c r="C1013" t="s">
        <v>9275</v>
      </c>
      <c r="D1013" t="s">
        <v>12</v>
      </c>
      <c r="E1013" t="s">
        <v>8054</v>
      </c>
      <c r="F1013" t="s">
        <v>17</v>
      </c>
      <c r="I1013">
        <v>120</v>
      </c>
      <c r="J1013" t="s">
        <v>11302</v>
      </c>
      <c r="K1013" t="s">
        <v>11303</v>
      </c>
      <c r="L1013" t="s">
        <v>10</v>
      </c>
      <c r="M1013" t="s">
        <v>9782</v>
      </c>
      <c r="N1013" t="s">
        <v>8</v>
      </c>
      <c r="P1013" t="s">
        <v>8</v>
      </c>
      <c r="Q1013" t="s">
        <v>8</v>
      </c>
    </row>
    <row r="1014" spans="1:17" x14ac:dyDescent="0.25">
      <c r="A1014">
        <v>168</v>
      </c>
      <c r="B1014" t="s">
        <v>13021</v>
      </c>
      <c r="C1014" t="s">
        <v>9275</v>
      </c>
      <c r="D1014" t="s">
        <v>15</v>
      </c>
      <c r="E1014" t="s">
        <v>8059</v>
      </c>
      <c r="F1014" t="s">
        <v>17</v>
      </c>
      <c r="I1014">
        <v>120</v>
      </c>
      <c r="J1014" t="s">
        <v>11312</v>
      </c>
      <c r="K1014" t="s">
        <v>11313</v>
      </c>
      <c r="L1014" t="s">
        <v>18</v>
      </c>
      <c r="M1014" t="s">
        <v>19</v>
      </c>
      <c r="N1014" t="s">
        <v>8</v>
      </c>
      <c r="P1014" t="s">
        <v>8</v>
      </c>
      <c r="Q1014" t="s">
        <v>8</v>
      </c>
    </row>
    <row r="1015" spans="1:17" x14ac:dyDescent="0.25">
      <c r="A1015">
        <v>392</v>
      </c>
      <c r="B1015" t="s">
        <v>12876</v>
      </c>
      <c r="C1015" t="s">
        <v>9639</v>
      </c>
      <c r="D1015" t="s">
        <v>15</v>
      </c>
      <c r="E1015" t="s">
        <v>8059</v>
      </c>
      <c r="F1015" t="s">
        <v>8</v>
      </c>
      <c r="I1015">
        <v>180</v>
      </c>
      <c r="J1015" t="s">
        <v>11316</v>
      </c>
      <c r="K1015" t="s">
        <v>11317</v>
      </c>
      <c r="L1015" t="s">
        <v>18</v>
      </c>
      <c r="M1015" t="s">
        <v>19</v>
      </c>
      <c r="N1015" t="s">
        <v>8</v>
      </c>
      <c r="P1015" t="s">
        <v>8</v>
      </c>
      <c r="Q1015" t="s">
        <v>8</v>
      </c>
    </row>
    <row r="1016" spans="1:17" x14ac:dyDescent="0.25">
      <c r="A1016">
        <v>739</v>
      </c>
      <c r="B1016" t="s">
        <v>10506</v>
      </c>
      <c r="C1016" t="s">
        <v>9677</v>
      </c>
      <c r="D1016" t="s">
        <v>12</v>
      </c>
      <c r="E1016" t="s">
        <v>8054</v>
      </c>
      <c r="F1016" t="s">
        <v>8</v>
      </c>
      <c r="I1016">
        <v>200</v>
      </c>
      <c r="J1016" t="s">
        <v>11320</v>
      </c>
      <c r="K1016" t="s">
        <v>11321</v>
      </c>
      <c r="L1016" t="s">
        <v>18</v>
      </c>
      <c r="M1016" t="s">
        <v>19</v>
      </c>
      <c r="N1016" t="s">
        <v>8</v>
      </c>
      <c r="P1016" t="s">
        <v>8</v>
      </c>
      <c r="Q1016" t="s">
        <v>8</v>
      </c>
    </row>
    <row r="1017" spans="1:17" x14ac:dyDescent="0.25">
      <c r="A1017">
        <v>90</v>
      </c>
      <c r="B1017" t="s">
        <v>11253</v>
      </c>
      <c r="C1017" t="s">
        <v>11254</v>
      </c>
      <c r="D1017" t="s">
        <v>10</v>
      </c>
      <c r="E1017" t="s">
        <v>11</v>
      </c>
      <c r="F1017" t="s">
        <v>8</v>
      </c>
      <c r="I1017">
        <v>170</v>
      </c>
      <c r="J1017" t="s">
        <v>11322</v>
      </c>
      <c r="K1017" t="s">
        <v>11323</v>
      </c>
      <c r="L1017" t="s">
        <v>18</v>
      </c>
      <c r="M1017" t="s">
        <v>19</v>
      </c>
      <c r="N1017" t="s">
        <v>8</v>
      </c>
      <c r="P1017" t="s">
        <v>8</v>
      </c>
      <c r="Q1017" t="s">
        <v>8</v>
      </c>
    </row>
    <row r="1018" spans="1:17" x14ac:dyDescent="0.25">
      <c r="A1018">
        <v>70</v>
      </c>
      <c r="B1018" t="s">
        <v>13015</v>
      </c>
      <c r="C1018" t="s">
        <v>13016</v>
      </c>
      <c r="D1018" t="s">
        <v>10</v>
      </c>
      <c r="E1018" t="s">
        <v>11</v>
      </c>
      <c r="F1018" t="s">
        <v>8</v>
      </c>
      <c r="I1018">
        <v>100</v>
      </c>
      <c r="J1018" t="s">
        <v>11324</v>
      </c>
      <c r="K1018" t="s">
        <v>11325</v>
      </c>
      <c r="L1018" t="s">
        <v>18</v>
      </c>
      <c r="M1018" t="s">
        <v>19</v>
      </c>
      <c r="N1018" t="s">
        <v>8</v>
      </c>
      <c r="P1018" t="s">
        <v>8</v>
      </c>
      <c r="Q1018" t="s">
        <v>8</v>
      </c>
    </row>
    <row r="1019" spans="1:17" x14ac:dyDescent="0.25">
      <c r="A1019">
        <v>1002</v>
      </c>
      <c r="B1019" t="s">
        <v>12624</v>
      </c>
      <c r="C1019" t="s">
        <v>9679</v>
      </c>
      <c r="D1019" t="s">
        <v>12</v>
      </c>
      <c r="E1019" t="s">
        <v>8054</v>
      </c>
      <c r="F1019" t="s">
        <v>17</v>
      </c>
      <c r="I1019">
        <v>100</v>
      </c>
      <c r="J1019" t="s">
        <v>11328</v>
      </c>
      <c r="K1019" t="s">
        <v>11329</v>
      </c>
      <c r="L1019" t="s">
        <v>18</v>
      </c>
      <c r="M1019" t="s">
        <v>19</v>
      </c>
      <c r="N1019" t="s">
        <v>8</v>
      </c>
      <c r="P1019" t="s">
        <v>8</v>
      </c>
      <c r="Q1019" t="s">
        <v>8</v>
      </c>
    </row>
    <row r="1020" spans="1:17" x14ac:dyDescent="0.25">
      <c r="A1020">
        <v>28</v>
      </c>
      <c r="B1020" t="s">
        <v>9678</v>
      </c>
      <c r="C1020" t="s">
        <v>9679</v>
      </c>
      <c r="D1020" t="s">
        <v>15</v>
      </c>
      <c r="E1020" t="s">
        <v>8059</v>
      </c>
      <c r="F1020" t="s">
        <v>17</v>
      </c>
      <c r="I1020">
        <v>102</v>
      </c>
      <c r="J1020" t="s">
        <v>8697</v>
      </c>
      <c r="K1020" t="s">
        <v>8698</v>
      </c>
      <c r="L1020" t="s">
        <v>10</v>
      </c>
      <c r="M1020" t="s">
        <v>19</v>
      </c>
      <c r="N1020" t="s">
        <v>8</v>
      </c>
      <c r="P1020" t="s">
        <v>8</v>
      </c>
      <c r="Q1020" t="s">
        <v>8</v>
      </c>
    </row>
    <row r="1021" spans="1:17" x14ac:dyDescent="0.25">
      <c r="A1021">
        <v>190</v>
      </c>
      <c r="B1021" t="s">
        <v>11289</v>
      </c>
      <c r="C1021" t="s">
        <v>11290</v>
      </c>
      <c r="D1021" t="s">
        <v>10</v>
      </c>
      <c r="E1021" t="s">
        <v>11</v>
      </c>
      <c r="F1021" t="s">
        <v>8</v>
      </c>
      <c r="I1021">
        <v>50</v>
      </c>
      <c r="J1021" t="s">
        <v>12456</v>
      </c>
      <c r="K1021" t="s">
        <v>12457</v>
      </c>
      <c r="L1021" t="s">
        <v>10</v>
      </c>
      <c r="M1021" t="s">
        <v>11</v>
      </c>
      <c r="N1021" t="s">
        <v>8</v>
      </c>
      <c r="P1021" t="s">
        <v>8</v>
      </c>
      <c r="Q1021" t="s">
        <v>8</v>
      </c>
    </row>
    <row r="1022" spans="1:17" x14ac:dyDescent="0.25">
      <c r="A1022">
        <v>206</v>
      </c>
      <c r="B1022" t="s">
        <v>8880</v>
      </c>
      <c r="C1022" t="s">
        <v>8881</v>
      </c>
      <c r="D1022" t="s">
        <v>10</v>
      </c>
      <c r="E1022" t="s">
        <v>11</v>
      </c>
      <c r="F1022" t="s">
        <v>8</v>
      </c>
      <c r="I1022">
        <v>140</v>
      </c>
      <c r="J1022" t="s">
        <v>11338</v>
      </c>
      <c r="K1022" t="s">
        <v>11339</v>
      </c>
      <c r="L1022" t="s">
        <v>10</v>
      </c>
      <c r="M1022" t="s">
        <v>11</v>
      </c>
      <c r="N1022" t="s">
        <v>8</v>
      </c>
      <c r="P1022" t="s">
        <v>8</v>
      </c>
      <c r="Q1022" t="s">
        <v>8</v>
      </c>
    </row>
    <row r="1023" spans="1:17" x14ac:dyDescent="0.25">
      <c r="A1023">
        <v>460</v>
      </c>
      <c r="B1023" t="s">
        <v>11259</v>
      </c>
      <c r="C1023" t="s">
        <v>11260</v>
      </c>
      <c r="D1023" t="s">
        <v>10</v>
      </c>
      <c r="E1023" t="s">
        <v>11</v>
      </c>
      <c r="F1023" t="s">
        <v>8</v>
      </c>
      <c r="I1023">
        <v>75</v>
      </c>
      <c r="J1023" t="s">
        <v>9822</v>
      </c>
      <c r="K1023" t="s">
        <v>9823</v>
      </c>
      <c r="L1023" t="s">
        <v>50</v>
      </c>
      <c r="M1023" t="s">
        <v>51</v>
      </c>
      <c r="N1023" t="s">
        <v>8</v>
      </c>
      <c r="P1023" t="s">
        <v>8</v>
      </c>
      <c r="Q1023" t="s">
        <v>8</v>
      </c>
    </row>
    <row r="1024" spans="1:17" x14ac:dyDescent="0.25">
      <c r="A1024">
        <v>160</v>
      </c>
      <c r="B1024" t="s">
        <v>11261</v>
      </c>
      <c r="C1024" t="s">
        <v>11262</v>
      </c>
      <c r="D1024" t="s">
        <v>10</v>
      </c>
      <c r="E1024" t="s">
        <v>11</v>
      </c>
      <c r="F1024" t="s">
        <v>8</v>
      </c>
      <c r="I1024">
        <v>70</v>
      </c>
      <c r="J1024" t="s">
        <v>11344</v>
      </c>
      <c r="K1024" t="s">
        <v>11345</v>
      </c>
      <c r="L1024" t="s">
        <v>18</v>
      </c>
      <c r="M1024" t="s">
        <v>19</v>
      </c>
      <c r="N1024" t="s">
        <v>8</v>
      </c>
      <c r="P1024" t="s">
        <v>8</v>
      </c>
      <c r="Q1024" t="s">
        <v>8</v>
      </c>
    </row>
    <row r="1025" spans="1:17" x14ac:dyDescent="0.25">
      <c r="A1025">
        <v>455</v>
      </c>
      <c r="B1025" t="s">
        <v>11265</v>
      </c>
      <c r="C1025" t="s">
        <v>11266</v>
      </c>
      <c r="D1025" t="s">
        <v>10</v>
      </c>
      <c r="E1025" t="s">
        <v>11</v>
      </c>
      <c r="F1025" t="s">
        <v>8</v>
      </c>
      <c r="I1025">
        <v>95</v>
      </c>
      <c r="J1025" t="s">
        <v>8702</v>
      </c>
      <c r="K1025" t="s">
        <v>8701</v>
      </c>
      <c r="L1025" t="s">
        <v>10</v>
      </c>
      <c r="M1025" t="s">
        <v>11</v>
      </c>
      <c r="N1025" t="s">
        <v>8</v>
      </c>
      <c r="P1025" t="s">
        <v>8</v>
      </c>
      <c r="Q1025" t="s">
        <v>8</v>
      </c>
    </row>
    <row r="1026" spans="1:17" x14ac:dyDescent="0.25">
      <c r="A1026">
        <v>230</v>
      </c>
      <c r="B1026" t="s">
        <v>8646</v>
      </c>
      <c r="C1026" t="s">
        <v>8647</v>
      </c>
      <c r="D1026" t="s">
        <v>10</v>
      </c>
      <c r="E1026" t="s">
        <v>11</v>
      </c>
      <c r="F1026" t="s">
        <v>8</v>
      </c>
      <c r="I1026">
        <v>100</v>
      </c>
      <c r="J1026" t="s">
        <v>11350</v>
      </c>
      <c r="K1026" t="s">
        <v>11351</v>
      </c>
      <c r="L1026" t="s">
        <v>10</v>
      </c>
      <c r="M1026" t="s">
        <v>11</v>
      </c>
      <c r="N1026" t="s">
        <v>8</v>
      </c>
      <c r="P1026" t="s">
        <v>8</v>
      </c>
      <c r="Q1026" t="s">
        <v>8</v>
      </c>
    </row>
    <row r="1027" spans="1:17" x14ac:dyDescent="0.25">
      <c r="A1027">
        <v>250</v>
      </c>
      <c r="B1027" t="s">
        <v>11273</v>
      </c>
      <c r="C1027" t="s">
        <v>11274</v>
      </c>
      <c r="D1027" t="s">
        <v>10</v>
      </c>
      <c r="E1027" t="s">
        <v>11</v>
      </c>
      <c r="F1027" t="s">
        <v>8</v>
      </c>
      <c r="I1027">
        <v>100</v>
      </c>
      <c r="J1027" t="s">
        <v>11352</v>
      </c>
      <c r="K1027" t="s">
        <v>11353</v>
      </c>
      <c r="L1027" t="s">
        <v>10</v>
      </c>
      <c r="M1027" t="s">
        <v>11</v>
      </c>
      <c r="N1027" t="s">
        <v>8</v>
      </c>
      <c r="P1027" t="s">
        <v>8</v>
      </c>
      <c r="Q1027" t="s">
        <v>8</v>
      </c>
    </row>
    <row r="1028" spans="1:17" x14ac:dyDescent="0.25">
      <c r="A1028">
        <v>150</v>
      </c>
      <c r="B1028" t="s">
        <v>11277</v>
      </c>
      <c r="C1028" t="s">
        <v>11278</v>
      </c>
      <c r="D1028" t="s">
        <v>10</v>
      </c>
      <c r="E1028" t="s">
        <v>11</v>
      </c>
      <c r="F1028" t="s">
        <v>8</v>
      </c>
      <c r="I1028">
        <v>150</v>
      </c>
      <c r="J1028" t="s">
        <v>11356</v>
      </c>
      <c r="K1028" t="s">
        <v>11357</v>
      </c>
      <c r="L1028" t="s">
        <v>10</v>
      </c>
      <c r="M1028" t="s">
        <v>11</v>
      </c>
      <c r="N1028" t="s">
        <v>8</v>
      </c>
      <c r="P1028" t="s">
        <v>8</v>
      </c>
      <c r="Q1028" t="s">
        <v>8</v>
      </c>
    </row>
    <row r="1029" spans="1:17" x14ac:dyDescent="0.25">
      <c r="A1029">
        <v>150</v>
      </c>
      <c r="B1029" t="s">
        <v>11281</v>
      </c>
      <c r="C1029" t="s">
        <v>11282</v>
      </c>
      <c r="D1029" t="s">
        <v>10</v>
      </c>
      <c r="E1029" t="s">
        <v>11</v>
      </c>
      <c r="F1029" t="s">
        <v>8</v>
      </c>
      <c r="I1029">
        <v>180</v>
      </c>
      <c r="J1029" t="s">
        <v>11452</v>
      </c>
      <c r="K1029" t="s">
        <v>8593</v>
      </c>
      <c r="L1029" t="s">
        <v>7</v>
      </c>
      <c r="M1029" t="s">
        <v>13022</v>
      </c>
      <c r="N1029" t="s">
        <v>8</v>
      </c>
      <c r="P1029" t="s">
        <v>8</v>
      </c>
      <c r="Q1029" t="s">
        <v>8</v>
      </c>
    </row>
    <row r="1030" spans="1:17" x14ac:dyDescent="0.25">
      <c r="A1030">
        <v>140</v>
      </c>
      <c r="B1030" t="s">
        <v>11285</v>
      </c>
      <c r="C1030" t="s">
        <v>11286</v>
      </c>
      <c r="D1030" t="s">
        <v>10</v>
      </c>
      <c r="E1030" t="s">
        <v>11</v>
      </c>
      <c r="F1030" t="s">
        <v>8</v>
      </c>
      <c r="I1030">
        <v>200</v>
      </c>
      <c r="J1030" t="s">
        <v>11360</v>
      </c>
      <c r="K1030" t="s">
        <v>11361</v>
      </c>
      <c r="L1030" t="s">
        <v>10</v>
      </c>
      <c r="M1030" t="s">
        <v>11</v>
      </c>
      <c r="N1030" t="s">
        <v>8</v>
      </c>
      <c r="P1030" t="s">
        <v>8</v>
      </c>
      <c r="Q1030" t="s">
        <v>8</v>
      </c>
    </row>
    <row r="1031" spans="1:17" x14ac:dyDescent="0.25">
      <c r="A1031">
        <v>140</v>
      </c>
      <c r="B1031" t="s">
        <v>11176</v>
      </c>
      <c r="C1031" t="s">
        <v>11177</v>
      </c>
      <c r="D1031" t="s">
        <v>18</v>
      </c>
      <c r="E1031" t="s">
        <v>19</v>
      </c>
      <c r="F1031" t="s">
        <v>8</v>
      </c>
      <c r="I1031">
        <v>100</v>
      </c>
      <c r="J1031" t="s">
        <v>11364</v>
      </c>
      <c r="K1031" t="s">
        <v>11365</v>
      </c>
      <c r="L1031" t="s">
        <v>10</v>
      </c>
      <c r="M1031" t="s">
        <v>11</v>
      </c>
      <c r="N1031" t="s">
        <v>8</v>
      </c>
      <c r="P1031" t="s">
        <v>8</v>
      </c>
      <c r="Q1031" t="s">
        <v>8</v>
      </c>
    </row>
    <row r="1032" spans="1:17" x14ac:dyDescent="0.25">
      <c r="A1032">
        <v>37</v>
      </c>
      <c r="B1032" t="s">
        <v>8648</v>
      </c>
      <c r="C1032" t="s">
        <v>8649</v>
      </c>
      <c r="D1032" t="s">
        <v>10</v>
      </c>
      <c r="E1032" t="s">
        <v>11</v>
      </c>
      <c r="F1032" t="s">
        <v>8</v>
      </c>
      <c r="I1032">
        <v>190</v>
      </c>
      <c r="J1032" t="s">
        <v>11368</v>
      </c>
      <c r="K1032" t="s">
        <v>11369</v>
      </c>
      <c r="L1032" t="s">
        <v>10</v>
      </c>
      <c r="M1032" t="s">
        <v>11</v>
      </c>
      <c r="N1032" t="s">
        <v>8</v>
      </c>
      <c r="P1032" t="s">
        <v>8</v>
      </c>
      <c r="Q1032" t="s">
        <v>8</v>
      </c>
    </row>
    <row r="1033" spans="1:17" x14ac:dyDescent="0.25">
      <c r="A1033">
        <v>177</v>
      </c>
      <c r="B1033" t="s">
        <v>11186</v>
      </c>
      <c r="C1033" t="s">
        <v>11187</v>
      </c>
      <c r="D1033" t="s">
        <v>10</v>
      </c>
      <c r="E1033" t="s">
        <v>11</v>
      </c>
      <c r="F1033" t="s">
        <v>8</v>
      </c>
      <c r="I1033">
        <v>140</v>
      </c>
      <c r="J1033" t="s">
        <v>11372</v>
      </c>
      <c r="K1033" t="s">
        <v>11373</v>
      </c>
      <c r="L1033" t="s">
        <v>10</v>
      </c>
      <c r="M1033" t="s">
        <v>11</v>
      </c>
      <c r="N1033" t="s">
        <v>8</v>
      </c>
      <c r="P1033" t="s">
        <v>8</v>
      </c>
      <c r="Q1033" t="s">
        <v>8</v>
      </c>
    </row>
    <row r="1034" spans="1:17" x14ac:dyDescent="0.25">
      <c r="A1034">
        <v>190</v>
      </c>
      <c r="B1034" t="s">
        <v>11194</v>
      </c>
      <c r="C1034" t="s">
        <v>11195</v>
      </c>
      <c r="D1034" t="s">
        <v>10</v>
      </c>
      <c r="E1034" t="s">
        <v>11</v>
      </c>
      <c r="F1034" t="s">
        <v>8</v>
      </c>
      <c r="I1034">
        <v>110</v>
      </c>
      <c r="J1034" t="s">
        <v>11376</v>
      </c>
      <c r="K1034" t="s">
        <v>11377</v>
      </c>
      <c r="L1034" t="s">
        <v>10</v>
      </c>
      <c r="M1034" t="s">
        <v>11</v>
      </c>
      <c r="N1034" t="s">
        <v>8</v>
      </c>
      <c r="P1034" t="s">
        <v>8</v>
      </c>
      <c r="Q1034" t="s">
        <v>8</v>
      </c>
    </row>
    <row r="1035" spans="1:17" x14ac:dyDescent="0.25">
      <c r="A1035">
        <v>160</v>
      </c>
      <c r="B1035" t="s">
        <v>11198</v>
      </c>
      <c r="C1035" t="s">
        <v>11199</v>
      </c>
      <c r="D1035" t="s">
        <v>10</v>
      </c>
      <c r="E1035" t="s">
        <v>11</v>
      </c>
      <c r="F1035" t="s">
        <v>8</v>
      </c>
      <c r="I1035">
        <v>180</v>
      </c>
      <c r="J1035" t="s">
        <v>11379</v>
      </c>
      <c r="K1035" t="s">
        <v>11380</v>
      </c>
      <c r="L1035" t="s">
        <v>10</v>
      </c>
      <c r="M1035" t="s">
        <v>11</v>
      </c>
      <c r="N1035" t="s">
        <v>8</v>
      </c>
      <c r="P1035" t="s">
        <v>8</v>
      </c>
      <c r="Q1035" t="s">
        <v>8</v>
      </c>
    </row>
    <row r="1036" spans="1:17" x14ac:dyDescent="0.25">
      <c r="A1036">
        <v>80</v>
      </c>
      <c r="B1036" t="s">
        <v>9502</v>
      </c>
      <c r="C1036" t="s">
        <v>9503</v>
      </c>
      <c r="D1036" t="s">
        <v>10</v>
      </c>
      <c r="E1036" t="s">
        <v>11</v>
      </c>
      <c r="F1036" t="s">
        <v>8</v>
      </c>
      <c r="I1036">
        <v>120</v>
      </c>
      <c r="J1036" t="s">
        <v>11381</v>
      </c>
      <c r="K1036" t="s">
        <v>11382</v>
      </c>
      <c r="L1036" t="s">
        <v>10</v>
      </c>
      <c r="M1036" t="s">
        <v>11</v>
      </c>
      <c r="N1036" t="s">
        <v>8</v>
      </c>
      <c r="P1036" t="s">
        <v>8</v>
      </c>
      <c r="Q1036" t="s">
        <v>8</v>
      </c>
    </row>
    <row r="1037" spans="1:17" x14ac:dyDescent="0.25">
      <c r="A1037">
        <v>80</v>
      </c>
      <c r="B1037" t="s">
        <v>11202</v>
      </c>
      <c r="C1037" t="s">
        <v>11203</v>
      </c>
      <c r="D1037" t="s">
        <v>10</v>
      </c>
      <c r="E1037" t="s">
        <v>11</v>
      </c>
      <c r="F1037" t="s">
        <v>8</v>
      </c>
      <c r="I1037">
        <v>160</v>
      </c>
      <c r="J1037" t="s">
        <v>11383</v>
      </c>
      <c r="K1037" t="s">
        <v>11384</v>
      </c>
      <c r="L1037" t="s">
        <v>10</v>
      </c>
      <c r="M1037" t="s">
        <v>11</v>
      </c>
      <c r="N1037" t="s">
        <v>8</v>
      </c>
      <c r="P1037" t="s">
        <v>8</v>
      </c>
      <c r="Q1037" t="s">
        <v>8</v>
      </c>
    </row>
    <row r="1038" spans="1:17" x14ac:dyDescent="0.25">
      <c r="A1038">
        <v>150</v>
      </c>
      <c r="B1038" t="s">
        <v>11204</v>
      </c>
      <c r="C1038" t="s">
        <v>11205</v>
      </c>
      <c r="D1038" t="s">
        <v>10</v>
      </c>
      <c r="E1038" t="s">
        <v>11</v>
      </c>
      <c r="F1038" t="s">
        <v>8</v>
      </c>
      <c r="I1038">
        <v>130</v>
      </c>
      <c r="J1038" t="s">
        <v>11385</v>
      </c>
      <c r="K1038" t="s">
        <v>11386</v>
      </c>
      <c r="L1038" t="s">
        <v>10</v>
      </c>
      <c r="M1038" t="s">
        <v>11</v>
      </c>
      <c r="N1038" t="s">
        <v>8</v>
      </c>
      <c r="P1038" t="s">
        <v>8</v>
      </c>
      <c r="Q1038" t="s">
        <v>8</v>
      </c>
    </row>
    <row r="1039" spans="1:17" x14ac:dyDescent="0.25">
      <c r="A1039">
        <v>160</v>
      </c>
      <c r="B1039" t="s">
        <v>11210</v>
      </c>
      <c r="C1039" t="s">
        <v>11211</v>
      </c>
      <c r="D1039" t="s">
        <v>10</v>
      </c>
      <c r="E1039" t="s">
        <v>11</v>
      </c>
      <c r="F1039" t="s">
        <v>8</v>
      </c>
      <c r="I1039">
        <v>150</v>
      </c>
      <c r="J1039" t="s">
        <v>11387</v>
      </c>
      <c r="K1039" t="s">
        <v>11388</v>
      </c>
      <c r="L1039" t="s">
        <v>10</v>
      </c>
      <c r="M1039" t="s">
        <v>11</v>
      </c>
      <c r="N1039" t="s">
        <v>8</v>
      </c>
      <c r="P1039" t="s">
        <v>8</v>
      </c>
      <c r="Q1039" t="s">
        <v>8</v>
      </c>
    </row>
    <row r="1040" spans="1:17" x14ac:dyDescent="0.25">
      <c r="A1040">
        <v>120</v>
      </c>
      <c r="B1040" t="s">
        <v>11214</v>
      </c>
      <c r="C1040" t="s">
        <v>11215</v>
      </c>
      <c r="D1040" t="s">
        <v>10</v>
      </c>
      <c r="E1040" t="s">
        <v>11</v>
      </c>
      <c r="F1040" t="s">
        <v>8</v>
      </c>
      <c r="I1040">
        <v>40</v>
      </c>
      <c r="J1040" t="s">
        <v>11389</v>
      </c>
      <c r="K1040" t="s">
        <v>11390</v>
      </c>
      <c r="L1040" t="s">
        <v>10</v>
      </c>
      <c r="M1040" t="s">
        <v>11</v>
      </c>
      <c r="N1040" t="s">
        <v>8</v>
      </c>
      <c r="P1040" t="s">
        <v>8</v>
      </c>
      <c r="Q1040" t="s">
        <v>8</v>
      </c>
    </row>
    <row r="1041" spans="1:17" x14ac:dyDescent="0.25">
      <c r="A1041">
        <v>130</v>
      </c>
      <c r="B1041" t="s">
        <v>11218</v>
      </c>
      <c r="C1041" t="s">
        <v>11219</v>
      </c>
      <c r="D1041" t="s">
        <v>10</v>
      </c>
      <c r="E1041" t="s">
        <v>11</v>
      </c>
      <c r="F1041" t="s">
        <v>8</v>
      </c>
      <c r="I1041">
        <v>160</v>
      </c>
      <c r="J1041" t="s">
        <v>11391</v>
      </c>
      <c r="K1041" t="s">
        <v>11392</v>
      </c>
      <c r="L1041" t="s">
        <v>10</v>
      </c>
      <c r="M1041" t="s">
        <v>11</v>
      </c>
      <c r="N1041" t="s">
        <v>8</v>
      </c>
      <c r="P1041" t="s">
        <v>8</v>
      </c>
      <c r="Q1041" t="s">
        <v>8</v>
      </c>
    </row>
    <row r="1042" spans="1:17" x14ac:dyDescent="0.25">
      <c r="A1042">
        <v>200</v>
      </c>
      <c r="B1042" t="s">
        <v>11222</v>
      </c>
      <c r="C1042" t="s">
        <v>11223</v>
      </c>
      <c r="D1042" t="s">
        <v>10</v>
      </c>
      <c r="E1042" t="s">
        <v>11</v>
      </c>
      <c r="F1042" t="s">
        <v>8</v>
      </c>
      <c r="I1042">
        <v>150</v>
      </c>
      <c r="J1042" t="s">
        <v>11393</v>
      </c>
      <c r="K1042" t="s">
        <v>11394</v>
      </c>
      <c r="L1042" t="s">
        <v>10</v>
      </c>
      <c r="M1042" t="s">
        <v>11</v>
      </c>
      <c r="N1042" t="s">
        <v>8</v>
      </c>
      <c r="P1042" t="s">
        <v>8</v>
      </c>
      <c r="Q1042" t="s">
        <v>8</v>
      </c>
    </row>
    <row r="1043" spans="1:17" x14ac:dyDescent="0.25">
      <c r="A1043">
        <v>60</v>
      </c>
      <c r="B1043" t="s">
        <v>12558</v>
      </c>
      <c r="C1043" t="s">
        <v>12559</v>
      </c>
      <c r="D1043" t="s">
        <v>10</v>
      </c>
      <c r="E1043" t="s">
        <v>11</v>
      </c>
      <c r="F1043" t="s">
        <v>8</v>
      </c>
      <c r="I1043">
        <v>120</v>
      </c>
      <c r="J1043" t="s">
        <v>11395</v>
      </c>
      <c r="K1043" t="s">
        <v>11396</v>
      </c>
      <c r="L1043" t="s">
        <v>10</v>
      </c>
      <c r="M1043" t="s">
        <v>11</v>
      </c>
      <c r="N1043" t="s">
        <v>8</v>
      </c>
      <c r="P1043" t="s">
        <v>8</v>
      </c>
      <c r="Q1043" t="s">
        <v>8</v>
      </c>
    </row>
    <row r="1044" spans="1:17" x14ac:dyDescent="0.25">
      <c r="A1044">
        <v>140</v>
      </c>
      <c r="B1044" t="s">
        <v>11228</v>
      </c>
      <c r="C1044" t="s">
        <v>11229</v>
      </c>
      <c r="D1044" t="s">
        <v>10</v>
      </c>
      <c r="E1044" t="s">
        <v>11</v>
      </c>
      <c r="F1044" t="s">
        <v>8</v>
      </c>
      <c r="I1044">
        <v>190</v>
      </c>
      <c r="J1044" t="s">
        <v>11397</v>
      </c>
      <c r="K1044" t="s">
        <v>11398</v>
      </c>
      <c r="L1044" t="s">
        <v>10</v>
      </c>
      <c r="M1044" t="s">
        <v>11</v>
      </c>
      <c r="N1044" t="s">
        <v>8</v>
      </c>
      <c r="P1044" t="s">
        <v>8</v>
      </c>
      <c r="Q1044" t="s">
        <v>8</v>
      </c>
    </row>
    <row r="1045" spans="1:17" x14ac:dyDescent="0.25">
      <c r="A1045">
        <v>140</v>
      </c>
      <c r="B1045" t="s">
        <v>11230</v>
      </c>
      <c r="C1045" t="s">
        <v>11231</v>
      </c>
      <c r="D1045" t="s">
        <v>10</v>
      </c>
      <c r="E1045" t="s">
        <v>11</v>
      </c>
      <c r="F1045" t="s">
        <v>8</v>
      </c>
      <c r="I1045">
        <v>120</v>
      </c>
      <c r="J1045" t="s">
        <v>11399</v>
      </c>
      <c r="K1045" t="s">
        <v>11400</v>
      </c>
      <c r="L1045" t="s">
        <v>18</v>
      </c>
      <c r="M1045" t="s">
        <v>19</v>
      </c>
      <c r="N1045" t="s">
        <v>8</v>
      </c>
      <c r="P1045" t="s">
        <v>8</v>
      </c>
      <c r="Q1045" t="s">
        <v>8</v>
      </c>
    </row>
    <row r="1046" spans="1:17" x14ac:dyDescent="0.25">
      <c r="A1046">
        <v>170</v>
      </c>
      <c r="B1046" t="s">
        <v>11232</v>
      </c>
      <c r="C1046" t="s">
        <v>11233</v>
      </c>
      <c r="D1046" t="s">
        <v>10</v>
      </c>
      <c r="E1046" t="s">
        <v>11</v>
      </c>
      <c r="F1046" t="s">
        <v>8</v>
      </c>
      <c r="I1046">
        <v>150</v>
      </c>
      <c r="J1046" t="s">
        <v>11401</v>
      </c>
      <c r="K1046" t="s">
        <v>11402</v>
      </c>
      <c r="L1046" t="s">
        <v>18</v>
      </c>
      <c r="M1046" t="s">
        <v>19</v>
      </c>
      <c r="N1046" t="s">
        <v>8</v>
      </c>
      <c r="P1046" t="s">
        <v>8</v>
      </c>
      <c r="Q1046" t="s">
        <v>8</v>
      </c>
    </row>
    <row r="1047" spans="1:17" x14ac:dyDescent="0.25">
      <c r="A1047">
        <v>40</v>
      </c>
      <c r="B1047" t="s">
        <v>12560</v>
      </c>
      <c r="C1047" t="s">
        <v>12561</v>
      </c>
      <c r="D1047" t="s">
        <v>10</v>
      </c>
      <c r="E1047" t="s">
        <v>11</v>
      </c>
      <c r="F1047" t="s">
        <v>8</v>
      </c>
      <c r="I1047">
        <v>80</v>
      </c>
      <c r="J1047" t="s">
        <v>12335</v>
      </c>
      <c r="K1047" t="s">
        <v>12336</v>
      </c>
      <c r="L1047" t="s">
        <v>18</v>
      </c>
      <c r="M1047" t="s">
        <v>19</v>
      </c>
      <c r="N1047" t="s">
        <v>8</v>
      </c>
      <c r="P1047" t="s">
        <v>8</v>
      </c>
      <c r="Q1047" t="s">
        <v>8</v>
      </c>
    </row>
    <row r="1048" spans="1:17" x14ac:dyDescent="0.25">
      <c r="A1048">
        <v>260</v>
      </c>
      <c r="B1048" t="s">
        <v>11236</v>
      </c>
      <c r="C1048" t="s">
        <v>11237</v>
      </c>
      <c r="D1048" t="s">
        <v>10</v>
      </c>
      <c r="E1048" t="s">
        <v>11</v>
      </c>
      <c r="F1048" t="s">
        <v>8</v>
      </c>
      <c r="I1048">
        <v>700</v>
      </c>
      <c r="J1048" t="s">
        <v>11403</v>
      </c>
      <c r="K1048" t="s">
        <v>11404</v>
      </c>
      <c r="L1048" t="s">
        <v>10</v>
      </c>
      <c r="M1048" t="s">
        <v>11</v>
      </c>
      <c r="N1048" t="s">
        <v>8</v>
      </c>
      <c r="P1048" t="s">
        <v>8</v>
      </c>
      <c r="Q1048" t="s">
        <v>8</v>
      </c>
    </row>
    <row r="1049" spans="1:17" x14ac:dyDescent="0.25">
      <c r="A1049">
        <v>200</v>
      </c>
      <c r="B1049" t="s">
        <v>13018</v>
      </c>
      <c r="C1049" t="s">
        <v>13019</v>
      </c>
      <c r="D1049" t="s">
        <v>10</v>
      </c>
      <c r="E1049" t="s">
        <v>11</v>
      </c>
      <c r="F1049" t="s">
        <v>8</v>
      </c>
      <c r="I1049">
        <v>100</v>
      </c>
      <c r="J1049" t="s">
        <v>11300</v>
      </c>
      <c r="K1049" t="s">
        <v>11301</v>
      </c>
      <c r="L1049" t="s">
        <v>10</v>
      </c>
      <c r="M1049" t="s">
        <v>11</v>
      </c>
      <c r="N1049" t="s">
        <v>8</v>
      </c>
      <c r="P1049" t="s">
        <v>8</v>
      </c>
      <c r="Q1049" t="s">
        <v>8</v>
      </c>
    </row>
    <row r="1050" spans="1:17" x14ac:dyDescent="0.25">
      <c r="A1050">
        <v>380</v>
      </c>
      <c r="B1050" t="s">
        <v>11242</v>
      </c>
      <c r="C1050" t="s">
        <v>11243</v>
      </c>
      <c r="D1050" t="s">
        <v>10</v>
      </c>
      <c r="E1050" t="s">
        <v>11</v>
      </c>
      <c r="F1050" t="s">
        <v>8</v>
      </c>
      <c r="I1050">
        <v>170</v>
      </c>
      <c r="J1050" t="s">
        <v>11304</v>
      </c>
      <c r="K1050" t="s">
        <v>11305</v>
      </c>
      <c r="L1050" t="s">
        <v>10</v>
      </c>
      <c r="M1050" t="s">
        <v>11</v>
      </c>
      <c r="N1050" t="s">
        <v>8</v>
      </c>
      <c r="P1050" t="s">
        <v>8</v>
      </c>
      <c r="Q1050" t="s">
        <v>8</v>
      </c>
    </row>
    <row r="1051" spans="1:17" x14ac:dyDescent="0.25">
      <c r="A1051">
        <v>110</v>
      </c>
      <c r="B1051" t="s">
        <v>11250</v>
      </c>
      <c r="C1051" t="s">
        <v>13020</v>
      </c>
      <c r="D1051" t="s">
        <v>10</v>
      </c>
      <c r="E1051" t="s">
        <v>11</v>
      </c>
      <c r="F1051" t="s">
        <v>8</v>
      </c>
      <c r="I1051">
        <v>200</v>
      </c>
      <c r="J1051" t="s">
        <v>11306</v>
      </c>
      <c r="K1051" t="s">
        <v>11307</v>
      </c>
      <c r="L1051" t="s">
        <v>18</v>
      </c>
      <c r="M1051" t="s">
        <v>19</v>
      </c>
      <c r="N1051" t="s">
        <v>8</v>
      </c>
      <c r="P1051" t="s">
        <v>8</v>
      </c>
      <c r="Q1051" t="s">
        <v>8</v>
      </c>
    </row>
    <row r="1052" spans="1:17" x14ac:dyDescent="0.25">
      <c r="A1052">
        <v>140</v>
      </c>
      <c r="B1052" t="s">
        <v>11248</v>
      </c>
      <c r="C1052" t="s">
        <v>11249</v>
      </c>
      <c r="D1052" t="s">
        <v>10</v>
      </c>
      <c r="E1052" t="s">
        <v>11</v>
      </c>
      <c r="F1052" t="s">
        <v>8</v>
      </c>
      <c r="I1052">
        <v>200</v>
      </c>
      <c r="J1052" t="s">
        <v>11308</v>
      </c>
      <c r="K1052" t="s">
        <v>11309</v>
      </c>
      <c r="L1052" t="s">
        <v>18</v>
      </c>
      <c r="M1052" t="s">
        <v>19</v>
      </c>
      <c r="N1052" t="s">
        <v>8</v>
      </c>
      <c r="P1052" t="s">
        <v>8</v>
      </c>
      <c r="Q1052" t="s">
        <v>8</v>
      </c>
    </row>
    <row r="1053" spans="1:17" x14ac:dyDescent="0.25">
      <c r="A1053">
        <v>199</v>
      </c>
      <c r="B1053" t="s">
        <v>11255</v>
      </c>
      <c r="C1053" t="s">
        <v>11256</v>
      </c>
      <c r="D1053" t="s">
        <v>10</v>
      </c>
      <c r="E1053" t="s">
        <v>11</v>
      </c>
      <c r="F1053" t="s">
        <v>8</v>
      </c>
      <c r="I1053">
        <v>200</v>
      </c>
      <c r="J1053" t="s">
        <v>11310</v>
      </c>
      <c r="K1053" t="s">
        <v>11311</v>
      </c>
      <c r="L1053" t="s">
        <v>10</v>
      </c>
      <c r="M1053" t="s">
        <v>11</v>
      </c>
      <c r="N1053" t="s">
        <v>8</v>
      </c>
      <c r="P1053" t="s">
        <v>8</v>
      </c>
      <c r="Q1053" t="s">
        <v>8</v>
      </c>
    </row>
    <row r="1054" spans="1:17" x14ac:dyDescent="0.25">
      <c r="A1054">
        <v>109</v>
      </c>
      <c r="B1054" t="s">
        <v>11251</v>
      </c>
      <c r="C1054" t="s">
        <v>11252</v>
      </c>
      <c r="D1054" t="s">
        <v>10</v>
      </c>
      <c r="E1054" t="s">
        <v>11</v>
      </c>
      <c r="F1054" t="s">
        <v>8</v>
      </c>
      <c r="I1054">
        <v>100</v>
      </c>
      <c r="J1054" t="s">
        <v>11314</v>
      </c>
      <c r="K1054" t="s">
        <v>11315</v>
      </c>
      <c r="L1054" t="s">
        <v>10</v>
      </c>
      <c r="M1054" t="s">
        <v>11</v>
      </c>
      <c r="N1054" t="s">
        <v>8</v>
      </c>
      <c r="P1054" t="s">
        <v>8</v>
      </c>
      <c r="Q1054" t="s">
        <v>8</v>
      </c>
    </row>
    <row r="1055" spans="1:17" x14ac:dyDescent="0.25">
      <c r="A1055">
        <v>199</v>
      </c>
      <c r="B1055" t="s">
        <v>11257</v>
      </c>
      <c r="C1055" t="s">
        <v>11258</v>
      </c>
      <c r="D1055" t="s">
        <v>10</v>
      </c>
      <c r="E1055" t="s">
        <v>11</v>
      </c>
      <c r="F1055" t="s">
        <v>8</v>
      </c>
      <c r="I1055">
        <v>140</v>
      </c>
      <c r="J1055" t="s">
        <v>11318</v>
      </c>
      <c r="K1055" t="s">
        <v>11319</v>
      </c>
      <c r="L1055" t="s">
        <v>10</v>
      </c>
      <c r="M1055" t="s">
        <v>11</v>
      </c>
      <c r="N1055" t="s">
        <v>8</v>
      </c>
      <c r="P1055" t="s">
        <v>8</v>
      </c>
      <c r="Q1055" t="s">
        <v>8</v>
      </c>
    </row>
    <row r="1056" spans="1:17" x14ac:dyDescent="0.25">
      <c r="A1056">
        <v>159</v>
      </c>
      <c r="B1056" t="s">
        <v>11263</v>
      </c>
      <c r="C1056" t="s">
        <v>11264</v>
      </c>
      <c r="D1056" t="s">
        <v>10</v>
      </c>
      <c r="E1056" t="s">
        <v>11</v>
      </c>
      <c r="F1056" t="s">
        <v>8</v>
      </c>
      <c r="I1056">
        <v>40</v>
      </c>
      <c r="J1056" t="s">
        <v>12655</v>
      </c>
      <c r="K1056" t="s">
        <v>12656</v>
      </c>
      <c r="L1056" t="s">
        <v>10</v>
      </c>
      <c r="M1056" t="s">
        <v>11</v>
      </c>
      <c r="N1056" t="s">
        <v>8</v>
      </c>
      <c r="P1056" t="s">
        <v>8</v>
      </c>
      <c r="Q1056" t="s">
        <v>8</v>
      </c>
    </row>
    <row r="1057" spans="1:17" x14ac:dyDescent="0.25">
      <c r="A1057">
        <v>40</v>
      </c>
      <c r="B1057" t="s">
        <v>9813</v>
      </c>
      <c r="C1057" t="s">
        <v>9814</v>
      </c>
      <c r="D1057" t="s">
        <v>10</v>
      </c>
      <c r="E1057" t="s">
        <v>11</v>
      </c>
      <c r="F1057" t="s">
        <v>8</v>
      </c>
      <c r="I1057">
        <v>40</v>
      </c>
      <c r="J1057" t="s">
        <v>12657</v>
      </c>
      <c r="K1057" t="s">
        <v>12658</v>
      </c>
      <c r="L1057" t="s">
        <v>10</v>
      </c>
      <c r="M1057" t="s">
        <v>11</v>
      </c>
      <c r="N1057" t="s">
        <v>8</v>
      </c>
      <c r="P1057" t="s">
        <v>8</v>
      </c>
      <c r="Q1057" t="s">
        <v>8</v>
      </c>
    </row>
    <row r="1058" spans="1:17" x14ac:dyDescent="0.25">
      <c r="A1058">
        <v>90</v>
      </c>
      <c r="B1058" t="s">
        <v>11267</v>
      </c>
      <c r="C1058" t="s">
        <v>11268</v>
      </c>
      <c r="D1058" t="s">
        <v>10</v>
      </c>
      <c r="E1058" t="s">
        <v>11</v>
      </c>
      <c r="F1058" t="s">
        <v>8</v>
      </c>
      <c r="I1058">
        <v>90</v>
      </c>
      <c r="J1058" t="s">
        <v>11326</v>
      </c>
      <c r="K1058" t="s">
        <v>11327</v>
      </c>
      <c r="L1058" t="s">
        <v>10</v>
      </c>
      <c r="M1058" t="s">
        <v>11</v>
      </c>
      <c r="N1058" t="s">
        <v>8</v>
      </c>
      <c r="P1058" t="s">
        <v>8</v>
      </c>
      <c r="Q1058" t="s">
        <v>8</v>
      </c>
    </row>
    <row r="1059" spans="1:17" x14ac:dyDescent="0.25">
      <c r="A1059">
        <v>50</v>
      </c>
      <c r="B1059" t="s">
        <v>11269</v>
      </c>
      <c r="C1059" t="s">
        <v>11270</v>
      </c>
      <c r="D1059" t="s">
        <v>18</v>
      </c>
      <c r="E1059" t="s">
        <v>19</v>
      </c>
      <c r="F1059" t="s">
        <v>8</v>
      </c>
      <c r="I1059">
        <v>80</v>
      </c>
      <c r="J1059" t="s">
        <v>11330</v>
      </c>
      <c r="K1059" t="s">
        <v>11331</v>
      </c>
      <c r="L1059" t="s">
        <v>10</v>
      </c>
      <c r="M1059" t="s">
        <v>11</v>
      </c>
      <c r="N1059" t="s">
        <v>8</v>
      </c>
      <c r="P1059" t="s">
        <v>8</v>
      </c>
      <c r="Q1059" t="s">
        <v>8</v>
      </c>
    </row>
    <row r="1060" spans="1:17" x14ac:dyDescent="0.25">
      <c r="A1060">
        <v>100</v>
      </c>
      <c r="B1060" t="s">
        <v>11271</v>
      </c>
      <c r="C1060" t="s">
        <v>11272</v>
      </c>
      <c r="D1060" t="s">
        <v>18</v>
      </c>
      <c r="E1060" t="s">
        <v>19</v>
      </c>
      <c r="F1060" t="s">
        <v>8</v>
      </c>
      <c r="I1060">
        <v>300</v>
      </c>
      <c r="J1060" t="s">
        <v>12168</v>
      </c>
      <c r="K1060" t="s">
        <v>12169</v>
      </c>
      <c r="L1060" t="s">
        <v>10</v>
      </c>
      <c r="M1060" t="s">
        <v>11</v>
      </c>
      <c r="N1060" t="s">
        <v>8</v>
      </c>
      <c r="P1060" t="s">
        <v>8</v>
      </c>
      <c r="Q1060" t="s">
        <v>8</v>
      </c>
    </row>
    <row r="1061" spans="1:17" x14ac:dyDescent="0.25">
      <c r="A1061">
        <v>200</v>
      </c>
      <c r="B1061" t="s">
        <v>11275</v>
      </c>
      <c r="C1061" t="s">
        <v>11276</v>
      </c>
      <c r="D1061" t="s">
        <v>10</v>
      </c>
      <c r="E1061" t="s">
        <v>11</v>
      </c>
      <c r="F1061" t="s">
        <v>8</v>
      </c>
      <c r="I1061">
        <v>90</v>
      </c>
      <c r="J1061" t="s">
        <v>11332</v>
      </c>
      <c r="K1061" t="s">
        <v>11333</v>
      </c>
      <c r="L1061" t="s">
        <v>10</v>
      </c>
      <c r="M1061" t="s">
        <v>11</v>
      </c>
      <c r="N1061" t="s">
        <v>8</v>
      </c>
      <c r="P1061" t="s">
        <v>8</v>
      </c>
      <c r="Q1061" t="s">
        <v>8</v>
      </c>
    </row>
    <row r="1062" spans="1:17" x14ac:dyDescent="0.25">
      <c r="A1062">
        <v>1037</v>
      </c>
      <c r="B1062" t="s">
        <v>10629</v>
      </c>
      <c r="C1062" t="s">
        <v>10630</v>
      </c>
      <c r="D1062" t="s">
        <v>10</v>
      </c>
      <c r="E1062" t="s">
        <v>11</v>
      </c>
      <c r="F1062" t="s">
        <v>17</v>
      </c>
      <c r="I1062">
        <v>120</v>
      </c>
      <c r="J1062" t="s">
        <v>11334</v>
      </c>
      <c r="K1062" t="s">
        <v>11335</v>
      </c>
      <c r="L1062" t="s">
        <v>18</v>
      </c>
      <c r="M1062" t="s">
        <v>19</v>
      </c>
      <c r="N1062" t="s">
        <v>8</v>
      </c>
      <c r="P1062" t="s">
        <v>8</v>
      </c>
      <c r="Q1062" t="s">
        <v>8</v>
      </c>
    </row>
    <row r="1063" spans="1:17" x14ac:dyDescent="0.25">
      <c r="P1063" t="s">
        <v>8</v>
      </c>
      <c r="Q1063" t="s">
        <v>8</v>
      </c>
    </row>
    <row r="1064" spans="1:17" x14ac:dyDescent="0.25">
      <c r="P1064" t="s">
        <v>8</v>
      </c>
      <c r="Q1064" t="s">
        <v>8</v>
      </c>
    </row>
    <row r="1065" spans="1:17" x14ac:dyDescent="0.25">
      <c r="A1065">
        <v>200</v>
      </c>
      <c r="B1065" t="s">
        <v>11340</v>
      </c>
      <c r="C1065" t="s">
        <v>11341</v>
      </c>
      <c r="D1065" t="s">
        <v>10</v>
      </c>
      <c r="E1065" t="s">
        <v>11</v>
      </c>
      <c r="F1065" t="s">
        <v>8</v>
      </c>
      <c r="I1065">
        <v>200</v>
      </c>
      <c r="J1065" t="s">
        <v>11366</v>
      </c>
      <c r="K1065" t="s">
        <v>11367</v>
      </c>
      <c r="L1065" t="s">
        <v>10</v>
      </c>
      <c r="M1065" t="s">
        <v>11</v>
      </c>
      <c r="N1065" t="s">
        <v>8</v>
      </c>
      <c r="P1065" t="s">
        <v>8</v>
      </c>
      <c r="Q1065" t="s">
        <v>8</v>
      </c>
    </row>
    <row r="1066" spans="1:17" x14ac:dyDescent="0.25">
      <c r="A1066">
        <v>200</v>
      </c>
      <c r="B1066" t="s">
        <v>11342</v>
      </c>
      <c r="C1066" t="s">
        <v>11343</v>
      </c>
      <c r="D1066" t="s">
        <v>10</v>
      </c>
      <c r="E1066" t="s">
        <v>11</v>
      </c>
      <c r="F1066" t="s">
        <v>8</v>
      </c>
      <c r="I1066">
        <v>200</v>
      </c>
      <c r="J1066" t="s">
        <v>11370</v>
      </c>
      <c r="K1066" t="s">
        <v>11371</v>
      </c>
      <c r="L1066" t="s">
        <v>10</v>
      </c>
      <c r="M1066" t="s">
        <v>11</v>
      </c>
      <c r="N1066" t="s">
        <v>8</v>
      </c>
      <c r="P1066" t="s">
        <v>8</v>
      </c>
      <c r="Q1066" t="s">
        <v>8</v>
      </c>
    </row>
    <row r="1067" spans="1:17" x14ac:dyDescent="0.25">
      <c r="A1067">
        <v>150</v>
      </c>
      <c r="B1067" t="s">
        <v>11346</v>
      </c>
      <c r="C1067" t="s">
        <v>11347</v>
      </c>
      <c r="D1067" t="s">
        <v>18</v>
      </c>
      <c r="E1067" t="s">
        <v>19</v>
      </c>
      <c r="F1067" t="s">
        <v>8</v>
      </c>
      <c r="I1067">
        <v>60</v>
      </c>
      <c r="J1067" t="s">
        <v>11374</v>
      </c>
      <c r="K1067" t="s">
        <v>11375</v>
      </c>
      <c r="L1067" t="s">
        <v>18</v>
      </c>
      <c r="M1067" t="s">
        <v>19</v>
      </c>
      <c r="N1067" t="s">
        <v>8</v>
      </c>
      <c r="P1067" t="s">
        <v>8</v>
      </c>
      <c r="Q1067" t="s">
        <v>8</v>
      </c>
    </row>
    <row r="1068" spans="1:17" x14ac:dyDescent="0.25">
      <c r="A1068">
        <v>260</v>
      </c>
      <c r="B1068" t="s">
        <v>12547</v>
      </c>
      <c r="C1068" t="s">
        <v>9691</v>
      </c>
      <c r="D1068" t="s">
        <v>10</v>
      </c>
      <c r="E1068" t="s">
        <v>11</v>
      </c>
      <c r="F1068" t="s">
        <v>8</v>
      </c>
      <c r="I1068">
        <v>140</v>
      </c>
      <c r="J1068" t="s">
        <v>10984</v>
      </c>
      <c r="K1068" t="s">
        <v>10985</v>
      </c>
      <c r="L1068" t="s">
        <v>15</v>
      </c>
      <c r="M1068" t="s">
        <v>8059</v>
      </c>
      <c r="N1068" t="s">
        <v>8</v>
      </c>
      <c r="P1068" t="s">
        <v>8</v>
      </c>
      <c r="Q1068" t="s">
        <v>8</v>
      </c>
    </row>
    <row r="1069" spans="1:17" x14ac:dyDescent="0.25">
      <c r="A1069">
        <v>200</v>
      </c>
      <c r="B1069" t="s">
        <v>11348</v>
      </c>
      <c r="C1069" t="s">
        <v>11349</v>
      </c>
      <c r="D1069" t="s">
        <v>10</v>
      </c>
      <c r="E1069" t="s">
        <v>11</v>
      </c>
      <c r="F1069" t="s">
        <v>8</v>
      </c>
      <c r="I1069">
        <v>70</v>
      </c>
      <c r="J1069" t="s">
        <v>11378</v>
      </c>
      <c r="K1069" t="s">
        <v>10985</v>
      </c>
      <c r="L1069" t="s">
        <v>10</v>
      </c>
      <c r="M1069" t="s">
        <v>11</v>
      </c>
      <c r="N1069" t="s">
        <v>8</v>
      </c>
      <c r="P1069" t="s">
        <v>8</v>
      </c>
      <c r="Q1069" t="s">
        <v>8</v>
      </c>
    </row>
    <row r="1070" spans="1:17" x14ac:dyDescent="0.25">
      <c r="A1070">
        <v>200</v>
      </c>
      <c r="B1070" t="s">
        <v>11358</v>
      </c>
      <c r="C1070" t="s">
        <v>11359</v>
      </c>
      <c r="D1070" t="s">
        <v>10</v>
      </c>
      <c r="E1070" t="s">
        <v>11</v>
      </c>
      <c r="F1070" t="s">
        <v>8</v>
      </c>
      <c r="I1070">
        <v>1265</v>
      </c>
      <c r="J1070" t="s">
        <v>2698</v>
      </c>
      <c r="K1070" t="s">
        <v>8196</v>
      </c>
      <c r="L1070" t="s">
        <v>10</v>
      </c>
      <c r="M1070" t="s">
        <v>11</v>
      </c>
      <c r="N1070" t="s">
        <v>8</v>
      </c>
      <c r="P1070" t="s">
        <v>8</v>
      </c>
      <c r="Q1070" t="s">
        <v>8</v>
      </c>
    </row>
    <row r="1071" spans="1:17" x14ac:dyDescent="0.25">
      <c r="A1071">
        <v>150</v>
      </c>
      <c r="B1071" t="s">
        <v>11354</v>
      </c>
      <c r="C1071" t="s">
        <v>11355</v>
      </c>
      <c r="D1071" t="s">
        <v>10</v>
      </c>
      <c r="E1071" t="s">
        <v>11</v>
      </c>
      <c r="F1071" t="s">
        <v>8</v>
      </c>
      <c r="I1071">
        <v>445</v>
      </c>
      <c r="J1071" t="s">
        <v>9842</v>
      </c>
      <c r="K1071" t="s">
        <v>9843</v>
      </c>
      <c r="L1071" t="s">
        <v>10</v>
      </c>
      <c r="M1071" t="s">
        <v>11</v>
      </c>
      <c r="N1071" t="s">
        <v>8</v>
      </c>
      <c r="P1071" t="s">
        <v>8</v>
      </c>
      <c r="Q1071" t="s">
        <v>8</v>
      </c>
    </row>
    <row r="1072" spans="1:17" x14ac:dyDescent="0.25">
      <c r="A1072">
        <v>200</v>
      </c>
      <c r="B1072" t="s">
        <v>11362</v>
      </c>
      <c r="C1072" t="s">
        <v>11363</v>
      </c>
      <c r="D1072" t="s">
        <v>10</v>
      </c>
      <c r="E1072" t="s">
        <v>11</v>
      </c>
      <c r="F1072" t="s">
        <v>8</v>
      </c>
      <c r="I1072" t="s">
        <v>8</v>
      </c>
      <c r="J1072" t="s">
        <v>8</v>
      </c>
      <c r="K1072" t="s">
        <v>8</v>
      </c>
      <c r="L1072" t="s">
        <v>8</v>
      </c>
      <c r="M1072" t="s">
        <v>8</v>
      </c>
      <c r="N1072" t="s">
        <v>8</v>
      </c>
      <c r="P1072" t="s">
        <v>8</v>
      </c>
      <c r="Q1072" t="s">
        <v>8</v>
      </c>
    </row>
    <row r="1073" spans="1:17" x14ac:dyDescent="0.25">
      <c r="A1073" t="s">
        <v>8</v>
      </c>
      <c r="B1073" t="s">
        <v>8</v>
      </c>
      <c r="C1073" t="s">
        <v>8</v>
      </c>
      <c r="D1073" t="s">
        <v>8</v>
      </c>
      <c r="E1073" t="s">
        <v>8</v>
      </c>
      <c r="F1073" t="s">
        <v>8</v>
      </c>
      <c r="I1073" t="s">
        <v>8</v>
      </c>
      <c r="J1073" t="s">
        <v>8</v>
      </c>
      <c r="K1073" t="s">
        <v>8</v>
      </c>
      <c r="L1073" t="s">
        <v>8</v>
      </c>
      <c r="M1073" t="s">
        <v>8</v>
      </c>
      <c r="N1073" t="s">
        <v>8</v>
      </c>
      <c r="P1073" t="s">
        <v>8</v>
      </c>
      <c r="Q1073" t="s">
        <v>8</v>
      </c>
    </row>
    <row r="1074" spans="1:17" x14ac:dyDescent="0.25">
      <c r="A1074" t="s">
        <v>8</v>
      </c>
      <c r="B1074" t="s">
        <v>8</v>
      </c>
      <c r="C1074" t="s">
        <v>8</v>
      </c>
      <c r="D1074" t="s">
        <v>8</v>
      </c>
      <c r="E1074" t="s">
        <v>8</v>
      </c>
      <c r="F1074" t="s">
        <v>8</v>
      </c>
      <c r="I1074" t="s">
        <v>8</v>
      </c>
      <c r="J1074" t="s">
        <v>8</v>
      </c>
      <c r="K1074" t="s">
        <v>8</v>
      </c>
      <c r="L1074" t="s">
        <v>8</v>
      </c>
      <c r="M1074" t="s">
        <v>8</v>
      </c>
      <c r="N1074" t="s">
        <v>8</v>
      </c>
      <c r="P1074" t="s">
        <v>8</v>
      </c>
      <c r="Q1074" t="s">
        <v>8</v>
      </c>
    </row>
    <row r="1075" spans="1:17" x14ac:dyDescent="0.25">
      <c r="A1075" t="s">
        <v>8</v>
      </c>
      <c r="B1075" t="s">
        <v>8</v>
      </c>
      <c r="C1075" t="s">
        <v>8</v>
      </c>
      <c r="D1075" t="s">
        <v>8</v>
      </c>
      <c r="E1075" t="s">
        <v>8</v>
      </c>
      <c r="F1075" t="s">
        <v>8</v>
      </c>
      <c r="I1075" t="s">
        <v>8</v>
      </c>
      <c r="J1075" t="s">
        <v>8</v>
      </c>
      <c r="K1075" t="s">
        <v>8</v>
      </c>
      <c r="L1075" t="s">
        <v>8</v>
      </c>
      <c r="M1075" t="s">
        <v>8</v>
      </c>
      <c r="N1075" t="s">
        <v>8</v>
      </c>
      <c r="P1075" t="s">
        <v>8</v>
      </c>
      <c r="Q1075" t="s">
        <v>8</v>
      </c>
    </row>
    <row r="1076" spans="1:17" x14ac:dyDescent="0.25">
      <c r="A1076" t="s">
        <v>8</v>
      </c>
      <c r="B1076" t="s">
        <v>8</v>
      </c>
      <c r="C1076" t="s">
        <v>8</v>
      </c>
      <c r="D1076" t="s">
        <v>8</v>
      </c>
      <c r="E1076" t="s">
        <v>8</v>
      </c>
      <c r="F1076" t="s">
        <v>8</v>
      </c>
      <c r="I1076" t="s">
        <v>8</v>
      </c>
      <c r="J1076" t="s">
        <v>8</v>
      </c>
      <c r="K1076" t="s">
        <v>8</v>
      </c>
      <c r="L1076" t="s">
        <v>8</v>
      </c>
      <c r="M1076" t="s">
        <v>8</v>
      </c>
      <c r="N1076" t="s">
        <v>8</v>
      </c>
      <c r="P1076" t="s">
        <v>8</v>
      </c>
      <c r="Q1076" t="s">
        <v>8</v>
      </c>
    </row>
    <row r="1077" spans="1:17" x14ac:dyDescent="0.25">
      <c r="A1077" t="s">
        <v>8</v>
      </c>
      <c r="B1077" t="s">
        <v>8</v>
      </c>
      <c r="C1077" t="s">
        <v>8</v>
      </c>
      <c r="D1077" t="s">
        <v>8</v>
      </c>
      <c r="E1077" t="s">
        <v>8</v>
      </c>
      <c r="F1077" t="s">
        <v>8</v>
      </c>
      <c r="I1077" t="s">
        <v>8</v>
      </c>
      <c r="J1077" t="s">
        <v>8</v>
      </c>
      <c r="K1077" t="s">
        <v>8</v>
      </c>
      <c r="L1077" t="s">
        <v>8</v>
      </c>
      <c r="M1077" t="s">
        <v>8</v>
      </c>
      <c r="N1077" t="s">
        <v>8</v>
      </c>
      <c r="P1077" t="s">
        <v>8</v>
      </c>
      <c r="Q1077" t="s">
        <v>8</v>
      </c>
    </row>
    <row r="1078" spans="1:17" x14ac:dyDescent="0.25">
      <c r="A1078" t="s">
        <v>8</v>
      </c>
      <c r="B1078" t="s">
        <v>8</v>
      </c>
      <c r="C1078" t="s">
        <v>8</v>
      </c>
      <c r="D1078" t="s">
        <v>8</v>
      </c>
      <c r="E1078" t="s">
        <v>8</v>
      </c>
      <c r="F1078" t="s">
        <v>8</v>
      </c>
      <c r="I1078" t="s">
        <v>8</v>
      </c>
      <c r="J1078" t="s">
        <v>8</v>
      </c>
      <c r="K1078" t="s">
        <v>8</v>
      </c>
      <c r="L1078" t="s">
        <v>8</v>
      </c>
      <c r="M1078" t="s">
        <v>8</v>
      </c>
      <c r="N1078" t="s">
        <v>8</v>
      </c>
      <c r="P1078" t="s">
        <v>8</v>
      </c>
      <c r="Q1078" t="s">
        <v>8</v>
      </c>
    </row>
    <row r="1079" spans="1:17" x14ac:dyDescent="0.25">
      <c r="A1079" t="s">
        <v>8</v>
      </c>
      <c r="B1079" t="s">
        <v>8</v>
      </c>
      <c r="C1079" t="s">
        <v>8</v>
      </c>
      <c r="D1079" t="s">
        <v>8</v>
      </c>
      <c r="E1079" t="s">
        <v>8</v>
      </c>
      <c r="F1079" t="s">
        <v>8</v>
      </c>
      <c r="I1079" t="s">
        <v>8</v>
      </c>
      <c r="J1079" t="s">
        <v>8</v>
      </c>
      <c r="K1079" t="s">
        <v>8</v>
      </c>
      <c r="L1079" t="s">
        <v>8</v>
      </c>
      <c r="M1079" t="s">
        <v>8</v>
      </c>
      <c r="N1079" t="s">
        <v>8</v>
      </c>
      <c r="P1079" t="s">
        <v>8</v>
      </c>
      <c r="Q1079" t="s">
        <v>8</v>
      </c>
    </row>
    <row r="1080" spans="1:17" x14ac:dyDescent="0.25">
      <c r="A1080" t="s">
        <v>8</v>
      </c>
      <c r="B1080" t="s">
        <v>8</v>
      </c>
      <c r="C1080" t="s">
        <v>8</v>
      </c>
      <c r="D1080" t="s">
        <v>8</v>
      </c>
      <c r="E1080" t="s">
        <v>8</v>
      </c>
      <c r="F1080" t="s">
        <v>8</v>
      </c>
      <c r="I1080" t="s">
        <v>8</v>
      </c>
      <c r="J1080" t="s">
        <v>8</v>
      </c>
      <c r="K1080" t="s">
        <v>8</v>
      </c>
      <c r="L1080" t="s">
        <v>8</v>
      </c>
      <c r="M1080" t="s">
        <v>8</v>
      </c>
      <c r="N1080" t="s">
        <v>8</v>
      </c>
      <c r="P1080" t="s">
        <v>8</v>
      </c>
      <c r="Q1080" t="s">
        <v>8</v>
      </c>
    </row>
    <row r="1081" spans="1:17" x14ac:dyDescent="0.25">
      <c r="A1081" t="s">
        <v>8</v>
      </c>
      <c r="B1081" t="s">
        <v>8</v>
      </c>
      <c r="C1081" t="s">
        <v>8</v>
      </c>
      <c r="D1081" t="s">
        <v>8</v>
      </c>
      <c r="E1081" t="s">
        <v>8</v>
      </c>
      <c r="F1081" t="s">
        <v>8</v>
      </c>
      <c r="I1081" t="s">
        <v>8</v>
      </c>
      <c r="J1081" t="s">
        <v>8</v>
      </c>
      <c r="K1081" t="s">
        <v>8</v>
      </c>
      <c r="L1081" t="s">
        <v>8</v>
      </c>
      <c r="M1081" t="s">
        <v>8</v>
      </c>
      <c r="N1081" t="s">
        <v>8</v>
      </c>
      <c r="P1081" t="s">
        <v>8</v>
      </c>
      <c r="Q1081" t="s">
        <v>8</v>
      </c>
    </row>
    <row r="1082" spans="1:17" x14ac:dyDescent="0.25">
      <c r="A1082" t="s">
        <v>8</v>
      </c>
      <c r="B1082" t="s">
        <v>8</v>
      </c>
      <c r="C1082" t="s">
        <v>8</v>
      </c>
      <c r="D1082" t="s">
        <v>8</v>
      </c>
      <c r="E1082" t="s">
        <v>8</v>
      </c>
      <c r="F1082" t="s">
        <v>8</v>
      </c>
      <c r="I1082" t="s">
        <v>8</v>
      </c>
      <c r="J1082" t="s">
        <v>8</v>
      </c>
      <c r="K1082" t="s">
        <v>8</v>
      </c>
      <c r="L1082" t="s">
        <v>8</v>
      </c>
      <c r="M1082" t="s">
        <v>8</v>
      </c>
      <c r="N1082" t="s">
        <v>8</v>
      </c>
      <c r="P1082" t="s">
        <v>8</v>
      </c>
      <c r="Q1082" t="s">
        <v>8</v>
      </c>
    </row>
    <row r="1083" spans="1:17" x14ac:dyDescent="0.25">
      <c r="A1083" t="s">
        <v>8</v>
      </c>
      <c r="B1083" t="s">
        <v>8</v>
      </c>
      <c r="C1083" t="s">
        <v>8</v>
      </c>
      <c r="D1083" t="s">
        <v>8</v>
      </c>
      <c r="E1083" t="s">
        <v>8</v>
      </c>
      <c r="F1083" t="s">
        <v>8</v>
      </c>
      <c r="I1083" t="s">
        <v>8</v>
      </c>
      <c r="J1083" t="s">
        <v>8</v>
      </c>
      <c r="K1083" t="s">
        <v>8</v>
      </c>
      <c r="L1083" t="s">
        <v>8</v>
      </c>
      <c r="M1083" t="s">
        <v>8</v>
      </c>
      <c r="N1083" t="s">
        <v>8</v>
      </c>
      <c r="P1083" t="s">
        <v>8</v>
      </c>
      <c r="Q1083" t="s">
        <v>8</v>
      </c>
    </row>
    <row r="1084" spans="1:17" x14ac:dyDescent="0.25">
      <c r="A1084" t="s">
        <v>8</v>
      </c>
      <c r="B1084" t="s">
        <v>8</v>
      </c>
      <c r="C1084" t="s">
        <v>8</v>
      </c>
      <c r="D1084" t="s">
        <v>8</v>
      </c>
      <c r="E1084" t="s">
        <v>8</v>
      </c>
      <c r="F1084" t="s">
        <v>8</v>
      </c>
      <c r="I1084" t="s">
        <v>8</v>
      </c>
      <c r="J1084" t="s">
        <v>8</v>
      </c>
      <c r="K1084" t="s">
        <v>8</v>
      </c>
      <c r="L1084" t="s">
        <v>8</v>
      </c>
      <c r="M1084" t="s">
        <v>8</v>
      </c>
      <c r="N1084" t="s">
        <v>8</v>
      </c>
      <c r="P1084" t="s">
        <v>8</v>
      </c>
      <c r="Q1084" t="s">
        <v>8</v>
      </c>
    </row>
    <row r="1085" spans="1:17" x14ac:dyDescent="0.25">
      <c r="A1085" t="s">
        <v>8</v>
      </c>
      <c r="B1085" t="s">
        <v>8</v>
      </c>
      <c r="C1085" t="s">
        <v>8</v>
      </c>
      <c r="D1085" t="s">
        <v>8</v>
      </c>
      <c r="E1085" t="s">
        <v>8</v>
      </c>
      <c r="F1085" t="s">
        <v>8</v>
      </c>
      <c r="I1085" t="s">
        <v>8</v>
      </c>
      <c r="J1085" t="s">
        <v>8</v>
      </c>
      <c r="K1085" t="s">
        <v>8</v>
      </c>
      <c r="L1085" t="s">
        <v>8</v>
      </c>
      <c r="M1085" t="s">
        <v>8</v>
      </c>
      <c r="N1085" t="s">
        <v>8</v>
      </c>
      <c r="P1085" t="s">
        <v>8</v>
      </c>
      <c r="Q1085" t="s">
        <v>8</v>
      </c>
    </row>
    <row r="1086" spans="1:17" x14ac:dyDescent="0.25">
      <c r="A1086" t="s">
        <v>8</v>
      </c>
      <c r="B1086" t="s">
        <v>8</v>
      </c>
      <c r="C1086" t="s">
        <v>8</v>
      </c>
      <c r="D1086" t="s">
        <v>8</v>
      </c>
      <c r="E1086" t="s">
        <v>8</v>
      </c>
      <c r="F1086" t="s">
        <v>8</v>
      </c>
      <c r="I1086" t="s">
        <v>8</v>
      </c>
      <c r="J1086" t="s">
        <v>8</v>
      </c>
      <c r="K1086" t="s">
        <v>8</v>
      </c>
      <c r="L1086" t="s">
        <v>8</v>
      </c>
      <c r="M1086" t="s">
        <v>8</v>
      </c>
      <c r="N1086" t="s">
        <v>8</v>
      </c>
      <c r="P1086" t="s">
        <v>8</v>
      </c>
      <c r="Q1086" t="s">
        <v>8</v>
      </c>
    </row>
    <row r="1087" spans="1:17" x14ac:dyDescent="0.25">
      <c r="A1087" t="s">
        <v>8</v>
      </c>
      <c r="B1087" t="s">
        <v>8</v>
      </c>
      <c r="C1087" t="s">
        <v>8</v>
      </c>
      <c r="D1087" t="s">
        <v>8</v>
      </c>
      <c r="E1087" t="s">
        <v>8</v>
      </c>
      <c r="F1087" t="s">
        <v>8</v>
      </c>
      <c r="I1087" t="s">
        <v>8</v>
      </c>
      <c r="J1087" t="s">
        <v>8</v>
      </c>
      <c r="K1087" t="s">
        <v>8</v>
      </c>
      <c r="L1087" t="s">
        <v>8</v>
      </c>
      <c r="M1087" t="s">
        <v>8</v>
      </c>
      <c r="N1087" t="s">
        <v>8</v>
      </c>
      <c r="P1087" t="s">
        <v>8</v>
      </c>
      <c r="Q1087" t="s">
        <v>8</v>
      </c>
    </row>
    <row r="1088" spans="1:17" x14ac:dyDescent="0.25">
      <c r="A1088" t="s">
        <v>8</v>
      </c>
      <c r="B1088" t="s">
        <v>8</v>
      </c>
      <c r="C1088" t="s">
        <v>8</v>
      </c>
      <c r="D1088" t="s">
        <v>8</v>
      </c>
      <c r="E1088" t="s">
        <v>8</v>
      </c>
      <c r="F1088" t="s">
        <v>8</v>
      </c>
      <c r="I1088" t="s">
        <v>8</v>
      </c>
      <c r="J1088" t="s">
        <v>8</v>
      </c>
      <c r="K1088" t="s">
        <v>8</v>
      </c>
      <c r="L1088" t="s">
        <v>8</v>
      </c>
      <c r="M1088" t="s">
        <v>8</v>
      </c>
      <c r="N1088" t="s">
        <v>8</v>
      </c>
      <c r="P1088" t="s">
        <v>8</v>
      </c>
      <c r="Q1088" t="s">
        <v>8</v>
      </c>
    </row>
    <row r="1089" spans="1:17" x14ac:dyDescent="0.25">
      <c r="A1089" t="s">
        <v>8</v>
      </c>
      <c r="B1089" t="s">
        <v>8</v>
      </c>
      <c r="C1089" t="s">
        <v>8</v>
      </c>
      <c r="D1089" t="s">
        <v>8</v>
      </c>
      <c r="E1089" t="s">
        <v>8</v>
      </c>
      <c r="F1089" t="s">
        <v>8</v>
      </c>
      <c r="I1089" t="s">
        <v>8</v>
      </c>
      <c r="J1089" t="s">
        <v>8</v>
      </c>
      <c r="K1089" t="s">
        <v>8</v>
      </c>
      <c r="L1089" t="s">
        <v>8</v>
      </c>
      <c r="M1089" t="s">
        <v>8</v>
      </c>
      <c r="N1089" t="s">
        <v>8</v>
      </c>
      <c r="P1089" t="s">
        <v>8</v>
      </c>
      <c r="Q1089" t="s">
        <v>8</v>
      </c>
    </row>
    <row r="1090" spans="1:17" x14ac:dyDescent="0.25">
      <c r="A1090" t="s">
        <v>8</v>
      </c>
      <c r="B1090" t="s">
        <v>8</v>
      </c>
      <c r="C1090" t="s">
        <v>8</v>
      </c>
      <c r="D1090" t="s">
        <v>8</v>
      </c>
      <c r="E1090" t="s">
        <v>8</v>
      </c>
      <c r="F1090" t="s">
        <v>8</v>
      </c>
      <c r="I1090" t="s">
        <v>8</v>
      </c>
      <c r="J1090" t="s">
        <v>8</v>
      </c>
      <c r="K1090" t="s">
        <v>8</v>
      </c>
      <c r="L1090" t="s">
        <v>8</v>
      </c>
      <c r="M1090" t="s">
        <v>8</v>
      </c>
      <c r="N1090" t="s">
        <v>8</v>
      </c>
      <c r="P1090" t="s">
        <v>8</v>
      </c>
      <c r="Q1090" t="s">
        <v>8</v>
      </c>
    </row>
    <row r="1091" spans="1:17" x14ac:dyDescent="0.25">
      <c r="A1091" t="s">
        <v>8</v>
      </c>
      <c r="B1091" t="s">
        <v>8</v>
      </c>
      <c r="C1091" t="s">
        <v>8</v>
      </c>
      <c r="D1091" t="s">
        <v>8</v>
      </c>
      <c r="E1091" t="s">
        <v>8</v>
      </c>
      <c r="F1091" t="s">
        <v>8</v>
      </c>
      <c r="I1091" t="s">
        <v>8</v>
      </c>
      <c r="J1091" t="s">
        <v>8</v>
      </c>
      <c r="K1091" t="s">
        <v>8</v>
      </c>
      <c r="L1091" t="s">
        <v>8</v>
      </c>
      <c r="M1091" t="s">
        <v>8</v>
      </c>
      <c r="N1091" t="s">
        <v>8</v>
      </c>
      <c r="P1091" t="s">
        <v>8</v>
      </c>
      <c r="Q1091" t="s">
        <v>8</v>
      </c>
    </row>
    <row r="1092" spans="1:17" x14ac:dyDescent="0.25">
      <c r="A1092" t="s">
        <v>8</v>
      </c>
      <c r="B1092" t="s">
        <v>8</v>
      </c>
      <c r="C1092" t="s">
        <v>8</v>
      </c>
      <c r="D1092" t="s">
        <v>8</v>
      </c>
      <c r="E1092" t="s">
        <v>8</v>
      </c>
      <c r="F1092" t="s">
        <v>8</v>
      </c>
      <c r="I1092" t="s">
        <v>8</v>
      </c>
      <c r="J1092" t="s">
        <v>8</v>
      </c>
      <c r="K1092" t="s">
        <v>8</v>
      </c>
      <c r="L1092" t="s">
        <v>8</v>
      </c>
      <c r="M1092" t="s">
        <v>8</v>
      </c>
      <c r="N1092" t="s">
        <v>8</v>
      </c>
      <c r="P1092" t="s">
        <v>8</v>
      </c>
      <c r="Q1092" t="s">
        <v>8</v>
      </c>
    </row>
    <row r="1093" spans="1:17" x14ac:dyDescent="0.25">
      <c r="A1093" t="s">
        <v>8</v>
      </c>
      <c r="B1093" t="s">
        <v>8</v>
      </c>
      <c r="C1093" t="s">
        <v>8</v>
      </c>
      <c r="D1093" t="s">
        <v>8</v>
      </c>
      <c r="E1093" t="s">
        <v>8</v>
      </c>
      <c r="F1093" t="s">
        <v>8</v>
      </c>
      <c r="I1093" t="s">
        <v>8</v>
      </c>
      <c r="J1093" t="s">
        <v>8</v>
      </c>
      <c r="K1093" t="s">
        <v>8</v>
      </c>
      <c r="L1093" t="s">
        <v>8</v>
      </c>
      <c r="M1093" t="s">
        <v>8</v>
      </c>
      <c r="N1093" t="s">
        <v>8</v>
      </c>
      <c r="P1093" t="s">
        <v>8</v>
      </c>
      <c r="Q1093" t="s">
        <v>8</v>
      </c>
    </row>
    <row r="1094" spans="1:17" x14ac:dyDescent="0.25">
      <c r="A1094" t="s">
        <v>8</v>
      </c>
      <c r="B1094" t="s">
        <v>8</v>
      </c>
      <c r="C1094" t="s">
        <v>8</v>
      </c>
      <c r="D1094" t="s">
        <v>8</v>
      </c>
      <c r="E1094" t="s">
        <v>8</v>
      </c>
      <c r="F1094" t="s">
        <v>8</v>
      </c>
      <c r="I1094" t="s">
        <v>8</v>
      </c>
      <c r="J1094" t="s">
        <v>8</v>
      </c>
      <c r="K1094" t="s">
        <v>8</v>
      </c>
      <c r="L1094" t="s">
        <v>8</v>
      </c>
      <c r="M1094" t="s">
        <v>8</v>
      </c>
      <c r="N1094" t="s">
        <v>8</v>
      </c>
      <c r="P1094" t="s">
        <v>8</v>
      </c>
      <c r="Q1094" t="s">
        <v>8</v>
      </c>
    </row>
    <row r="1095" spans="1:17" x14ac:dyDescent="0.25">
      <c r="A1095" t="s">
        <v>8</v>
      </c>
      <c r="B1095" t="s">
        <v>8</v>
      </c>
      <c r="C1095" t="s">
        <v>8</v>
      </c>
      <c r="D1095" t="s">
        <v>8</v>
      </c>
      <c r="E1095" t="s">
        <v>8</v>
      </c>
      <c r="F1095" t="s">
        <v>8</v>
      </c>
      <c r="I1095" t="s">
        <v>8</v>
      </c>
      <c r="J1095" t="s">
        <v>8</v>
      </c>
      <c r="K1095" t="s">
        <v>8</v>
      </c>
      <c r="L1095" t="s">
        <v>8</v>
      </c>
      <c r="M1095" t="s">
        <v>8</v>
      </c>
      <c r="N1095" t="s">
        <v>8</v>
      </c>
      <c r="P1095" t="s">
        <v>8</v>
      </c>
      <c r="Q1095" t="s">
        <v>8</v>
      </c>
    </row>
    <row r="1096" spans="1:17" x14ac:dyDescent="0.25">
      <c r="A1096" t="s">
        <v>8</v>
      </c>
      <c r="B1096" t="s">
        <v>8</v>
      </c>
      <c r="C1096" t="s">
        <v>8</v>
      </c>
      <c r="D1096" t="s">
        <v>8</v>
      </c>
      <c r="E1096" t="s">
        <v>8</v>
      </c>
      <c r="F1096" t="s">
        <v>8</v>
      </c>
      <c r="I1096" t="s">
        <v>8</v>
      </c>
      <c r="J1096" t="s">
        <v>8</v>
      </c>
      <c r="K1096" t="s">
        <v>8</v>
      </c>
      <c r="L1096" t="s">
        <v>8</v>
      </c>
      <c r="M1096" t="s">
        <v>8</v>
      </c>
      <c r="N1096" t="s">
        <v>8</v>
      </c>
      <c r="P1096" t="s">
        <v>8</v>
      </c>
      <c r="Q1096" t="s">
        <v>8</v>
      </c>
    </row>
    <row r="1097" spans="1:17" x14ac:dyDescent="0.25">
      <c r="A1097" t="s">
        <v>8</v>
      </c>
      <c r="B1097" t="s">
        <v>8</v>
      </c>
      <c r="C1097" t="s">
        <v>8</v>
      </c>
      <c r="D1097" t="s">
        <v>8</v>
      </c>
      <c r="E1097" t="s">
        <v>8</v>
      </c>
      <c r="F1097" t="s">
        <v>8</v>
      </c>
      <c r="I1097" t="s">
        <v>8</v>
      </c>
      <c r="J1097" t="s">
        <v>8</v>
      </c>
      <c r="K1097" t="s">
        <v>8</v>
      </c>
      <c r="L1097" t="s">
        <v>8</v>
      </c>
      <c r="M1097" t="s">
        <v>8</v>
      </c>
      <c r="N1097" t="s">
        <v>8</v>
      </c>
      <c r="P1097" t="s">
        <v>8</v>
      </c>
      <c r="Q1097" t="s">
        <v>8</v>
      </c>
    </row>
    <row r="1098" spans="1:17" x14ac:dyDescent="0.25">
      <c r="A1098" t="s">
        <v>8</v>
      </c>
      <c r="B1098" t="s">
        <v>8</v>
      </c>
      <c r="C1098" t="s">
        <v>8</v>
      </c>
      <c r="D1098" t="s">
        <v>8</v>
      </c>
      <c r="E1098" t="s">
        <v>8</v>
      </c>
      <c r="F1098" t="s">
        <v>8</v>
      </c>
      <c r="I1098" t="s">
        <v>8</v>
      </c>
      <c r="J1098" t="s">
        <v>8</v>
      </c>
      <c r="K1098" t="s">
        <v>8</v>
      </c>
      <c r="L1098" t="s">
        <v>8</v>
      </c>
      <c r="M1098" t="s">
        <v>8</v>
      </c>
      <c r="N1098" t="s">
        <v>8</v>
      </c>
      <c r="P1098" t="s">
        <v>8</v>
      </c>
      <c r="Q1098" t="s">
        <v>8</v>
      </c>
    </row>
    <row r="1099" spans="1:17" x14ac:dyDescent="0.25">
      <c r="A1099" t="s">
        <v>8</v>
      </c>
      <c r="B1099" t="s">
        <v>8</v>
      </c>
      <c r="C1099" t="s">
        <v>8</v>
      </c>
      <c r="D1099" t="s">
        <v>8</v>
      </c>
      <c r="E1099" t="s">
        <v>8</v>
      </c>
      <c r="F1099" t="s">
        <v>8</v>
      </c>
      <c r="I1099" t="s">
        <v>8</v>
      </c>
      <c r="J1099" t="s">
        <v>8</v>
      </c>
      <c r="K1099" t="s">
        <v>8</v>
      </c>
      <c r="L1099" t="s">
        <v>8</v>
      </c>
      <c r="M1099" t="s">
        <v>8</v>
      </c>
      <c r="N1099" t="s">
        <v>8</v>
      </c>
      <c r="P1099" t="s">
        <v>8</v>
      </c>
      <c r="Q1099" t="s">
        <v>8</v>
      </c>
    </row>
    <row r="1100" spans="1:17" x14ac:dyDescent="0.25">
      <c r="A1100" t="s">
        <v>8</v>
      </c>
      <c r="B1100" t="s">
        <v>8</v>
      </c>
      <c r="C1100" t="s">
        <v>8</v>
      </c>
      <c r="D1100" t="s">
        <v>8</v>
      </c>
      <c r="E1100" t="s">
        <v>8</v>
      </c>
      <c r="F1100" t="s">
        <v>8</v>
      </c>
      <c r="I1100" t="s">
        <v>8</v>
      </c>
      <c r="J1100" t="s">
        <v>8</v>
      </c>
      <c r="K1100" t="s">
        <v>8</v>
      </c>
      <c r="L1100" t="s">
        <v>8</v>
      </c>
      <c r="M1100" t="s">
        <v>8</v>
      </c>
      <c r="N1100" t="s">
        <v>8</v>
      </c>
      <c r="P1100" t="s">
        <v>8</v>
      </c>
      <c r="Q1100" t="s">
        <v>8</v>
      </c>
    </row>
    <row r="1101" spans="1:17" x14ac:dyDescent="0.25">
      <c r="A1101" t="s">
        <v>8</v>
      </c>
      <c r="B1101" t="s">
        <v>8</v>
      </c>
      <c r="C1101" t="s">
        <v>8</v>
      </c>
      <c r="D1101" t="s">
        <v>8</v>
      </c>
      <c r="E1101" t="s">
        <v>8</v>
      </c>
      <c r="F1101" t="s">
        <v>8</v>
      </c>
      <c r="I1101" t="s">
        <v>8</v>
      </c>
      <c r="J1101" t="s">
        <v>8</v>
      </c>
      <c r="K1101" t="s">
        <v>8</v>
      </c>
      <c r="L1101" t="s">
        <v>8</v>
      </c>
      <c r="M1101" t="s">
        <v>8</v>
      </c>
      <c r="N1101" t="s">
        <v>8</v>
      </c>
      <c r="P1101" t="s">
        <v>8</v>
      </c>
      <c r="Q1101" t="s">
        <v>8</v>
      </c>
    </row>
    <row r="1102" spans="1:17" x14ac:dyDescent="0.25">
      <c r="A1102" t="s">
        <v>8</v>
      </c>
      <c r="B1102" t="s">
        <v>8</v>
      </c>
      <c r="C1102" t="s">
        <v>8</v>
      </c>
      <c r="D1102" t="s">
        <v>8</v>
      </c>
      <c r="E1102" t="s">
        <v>8</v>
      </c>
      <c r="F1102" t="s">
        <v>8</v>
      </c>
      <c r="I1102" t="s">
        <v>8</v>
      </c>
      <c r="J1102" t="s">
        <v>8</v>
      </c>
      <c r="K1102" t="s">
        <v>8</v>
      </c>
      <c r="L1102" t="s">
        <v>8</v>
      </c>
      <c r="M1102" t="s">
        <v>8</v>
      </c>
      <c r="N1102" t="s">
        <v>8</v>
      </c>
      <c r="P1102" t="s">
        <v>8</v>
      </c>
      <c r="Q1102" t="s">
        <v>8</v>
      </c>
    </row>
    <row r="1103" spans="1:17" x14ac:dyDescent="0.25">
      <c r="A1103" t="s">
        <v>8</v>
      </c>
      <c r="B1103" t="s">
        <v>8</v>
      </c>
      <c r="C1103" t="s">
        <v>8</v>
      </c>
      <c r="D1103" t="s">
        <v>8</v>
      </c>
      <c r="E1103" t="s">
        <v>8</v>
      </c>
      <c r="F1103" t="s">
        <v>8</v>
      </c>
      <c r="I1103" t="s">
        <v>8</v>
      </c>
      <c r="J1103" t="s">
        <v>8</v>
      </c>
      <c r="K1103" t="s">
        <v>8</v>
      </c>
      <c r="L1103" t="s">
        <v>8</v>
      </c>
      <c r="M1103" t="s">
        <v>8</v>
      </c>
      <c r="N1103" t="s">
        <v>8</v>
      </c>
      <c r="P1103" t="s">
        <v>8</v>
      </c>
      <c r="Q1103" t="s">
        <v>8</v>
      </c>
    </row>
    <row r="1104" spans="1:17" x14ac:dyDescent="0.25">
      <c r="A1104" t="s">
        <v>8</v>
      </c>
      <c r="B1104" t="s">
        <v>8</v>
      </c>
      <c r="C1104" t="s">
        <v>8</v>
      </c>
      <c r="D1104" t="s">
        <v>8</v>
      </c>
      <c r="E1104" t="s">
        <v>8</v>
      </c>
      <c r="F1104" t="s">
        <v>8</v>
      </c>
      <c r="I1104" t="s">
        <v>8</v>
      </c>
      <c r="J1104" t="s">
        <v>8</v>
      </c>
      <c r="K1104" t="s">
        <v>8</v>
      </c>
      <c r="L1104" t="s">
        <v>8</v>
      </c>
      <c r="M1104" t="s">
        <v>8</v>
      </c>
      <c r="N1104" t="s">
        <v>8</v>
      </c>
      <c r="P1104" t="s">
        <v>8</v>
      </c>
      <c r="Q1104" t="s">
        <v>8</v>
      </c>
    </row>
    <row r="1105" spans="1:17" x14ac:dyDescent="0.25">
      <c r="A1105" t="s">
        <v>8</v>
      </c>
      <c r="B1105" t="s">
        <v>8</v>
      </c>
      <c r="C1105" t="s">
        <v>8</v>
      </c>
      <c r="D1105" t="s">
        <v>8</v>
      </c>
      <c r="E1105" t="s">
        <v>8</v>
      </c>
      <c r="F1105" t="s">
        <v>8</v>
      </c>
      <c r="I1105" t="s">
        <v>8</v>
      </c>
      <c r="J1105" t="s">
        <v>8</v>
      </c>
      <c r="K1105" t="s">
        <v>8</v>
      </c>
      <c r="L1105" t="s">
        <v>8</v>
      </c>
      <c r="M1105" t="s">
        <v>8</v>
      </c>
      <c r="N1105" t="s">
        <v>8</v>
      </c>
      <c r="P1105" t="s">
        <v>8</v>
      </c>
      <c r="Q1105" t="s">
        <v>8</v>
      </c>
    </row>
    <row r="1106" spans="1:17" x14ac:dyDescent="0.25">
      <c r="A1106" t="s">
        <v>8</v>
      </c>
      <c r="B1106" t="s">
        <v>8</v>
      </c>
      <c r="C1106" t="s">
        <v>8</v>
      </c>
      <c r="D1106" t="s">
        <v>8</v>
      </c>
      <c r="E1106" t="s">
        <v>8</v>
      </c>
      <c r="F1106" t="s">
        <v>8</v>
      </c>
      <c r="I1106" t="s">
        <v>8</v>
      </c>
      <c r="J1106" t="s">
        <v>8</v>
      </c>
      <c r="K1106" t="s">
        <v>8</v>
      </c>
      <c r="L1106" t="s">
        <v>8</v>
      </c>
      <c r="M1106" t="s">
        <v>8</v>
      </c>
      <c r="N1106" t="s">
        <v>8</v>
      </c>
      <c r="P1106" t="s">
        <v>8</v>
      </c>
      <c r="Q1106" t="s">
        <v>8</v>
      </c>
    </row>
    <row r="1107" spans="1:17" x14ac:dyDescent="0.25">
      <c r="A1107" t="s">
        <v>8</v>
      </c>
      <c r="B1107" t="s">
        <v>8</v>
      </c>
      <c r="C1107" t="s">
        <v>8</v>
      </c>
      <c r="D1107" t="s">
        <v>8</v>
      </c>
      <c r="E1107" t="s">
        <v>8</v>
      </c>
      <c r="F1107" t="s">
        <v>8</v>
      </c>
      <c r="I1107" t="s">
        <v>8</v>
      </c>
      <c r="J1107" t="s">
        <v>8</v>
      </c>
      <c r="K1107" t="s">
        <v>8</v>
      </c>
      <c r="L1107" t="s">
        <v>8</v>
      </c>
      <c r="M1107" t="s">
        <v>8</v>
      </c>
      <c r="N1107" t="s">
        <v>8</v>
      </c>
      <c r="P1107" t="s">
        <v>8</v>
      </c>
      <c r="Q1107" t="s">
        <v>8</v>
      </c>
    </row>
    <row r="1108" spans="1:17" x14ac:dyDescent="0.25">
      <c r="A1108" t="s">
        <v>8</v>
      </c>
      <c r="B1108" t="s">
        <v>8</v>
      </c>
      <c r="C1108" t="s">
        <v>8</v>
      </c>
      <c r="D1108" t="s">
        <v>8</v>
      </c>
      <c r="E1108" t="s">
        <v>8</v>
      </c>
      <c r="F1108" t="s">
        <v>8</v>
      </c>
      <c r="I1108" t="s">
        <v>8</v>
      </c>
      <c r="J1108" t="s">
        <v>8</v>
      </c>
      <c r="K1108" t="s">
        <v>8</v>
      </c>
      <c r="L1108" t="s">
        <v>8</v>
      </c>
      <c r="M1108" t="s">
        <v>8</v>
      </c>
      <c r="N1108" t="s">
        <v>8</v>
      </c>
      <c r="P1108" t="s">
        <v>8</v>
      </c>
      <c r="Q1108" t="s">
        <v>8</v>
      </c>
    </row>
    <row r="1109" spans="1:17" x14ac:dyDescent="0.25">
      <c r="A1109" t="s">
        <v>8</v>
      </c>
      <c r="B1109" t="s">
        <v>8</v>
      </c>
      <c r="C1109" t="s">
        <v>8</v>
      </c>
      <c r="D1109" t="s">
        <v>8</v>
      </c>
      <c r="E1109" t="s">
        <v>8</v>
      </c>
      <c r="F1109" t="s">
        <v>8</v>
      </c>
      <c r="I1109" t="s">
        <v>8</v>
      </c>
      <c r="J1109" t="s">
        <v>8</v>
      </c>
      <c r="K1109" t="s">
        <v>8</v>
      </c>
      <c r="L1109" t="s">
        <v>8</v>
      </c>
      <c r="M1109" t="s">
        <v>8</v>
      </c>
      <c r="N1109" t="s">
        <v>8</v>
      </c>
      <c r="P1109" t="s">
        <v>8</v>
      </c>
      <c r="Q1109" t="s">
        <v>8</v>
      </c>
    </row>
    <row r="1110" spans="1:17" x14ac:dyDescent="0.25">
      <c r="A1110" t="s">
        <v>8</v>
      </c>
      <c r="B1110" t="s">
        <v>8</v>
      </c>
      <c r="C1110" t="s">
        <v>8</v>
      </c>
      <c r="D1110" t="s">
        <v>8</v>
      </c>
      <c r="E1110" t="s">
        <v>8</v>
      </c>
      <c r="F1110" t="s">
        <v>8</v>
      </c>
      <c r="I1110" t="s">
        <v>8</v>
      </c>
      <c r="J1110" t="s">
        <v>8</v>
      </c>
      <c r="K1110" t="s">
        <v>8</v>
      </c>
      <c r="L1110" t="s">
        <v>8</v>
      </c>
      <c r="M1110" t="s">
        <v>8</v>
      </c>
      <c r="N1110" t="s">
        <v>8</v>
      </c>
      <c r="P1110" t="s">
        <v>8</v>
      </c>
      <c r="Q1110" t="s">
        <v>8</v>
      </c>
    </row>
    <row r="1111" spans="1:17" x14ac:dyDescent="0.25">
      <c r="A1111" t="s">
        <v>8</v>
      </c>
      <c r="B1111" t="s">
        <v>8</v>
      </c>
      <c r="C1111" t="s">
        <v>8</v>
      </c>
      <c r="D1111" t="s">
        <v>8</v>
      </c>
      <c r="E1111" t="s">
        <v>8</v>
      </c>
      <c r="F1111" t="s">
        <v>8</v>
      </c>
      <c r="I1111" t="s">
        <v>8</v>
      </c>
      <c r="J1111" t="s">
        <v>8</v>
      </c>
      <c r="K1111" t="s">
        <v>8</v>
      </c>
      <c r="L1111" t="s">
        <v>8</v>
      </c>
      <c r="M1111" t="s">
        <v>8</v>
      </c>
      <c r="N1111" t="s">
        <v>8</v>
      </c>
      <c r="P1111" t="s">
        <v>8</v>
      </c>
      <c r="Q1111" t="s">
        <v>8</v>
      </c>
    </row>
    <row r="1112" spans="1:17" x14ac:dyDescent="0.25">
      <c r="A1112" t="s">
        <v>8</v>
      </c>
      <c r="B1112" t="s">
        <v>8</v>
      </c>
      <c r="C1112" t="s">
        <v>8</v>
      </c>
      <c r="D1112" t="s">
        <v>8</v>
      </c>
      <c r="E1112" t="s">
        <v>8</v>
      </c>
      <c r="F1112" t="s">
        <v>8</v>
      </c>
      <c r="I1112" t="s">
        <v>8</v>
      </c>
      <c r="J1112" t="s">
        <v>8</v>
      </c>
      <c r="K1112" t="s">
        <v>8</v>
      </c>
      <c r="L1112" t="s">
        <v>8</v>
      </c>
      <c r="M1112" t="s">
        <v>8</v>
      </c>
      <c r="N1112" t="s">
        <v>8</v>
      </c>
      <c r="P1112" t="s">
        <v>8</v>
      </c>
      <c r="Q1112" t="s">
        <v>8</v>
      </c>
    </row>
    <row r="1113" spans="1:17" x14ac:dyDescent="0.25">
      <c r="A1113" t="s">
        <v>8</v>
      </c>
      <c r="B1113" t="s">
        <v>8</v>
      </c>
      <c r="C1113" t="s">
        <v>8</v>
      </c>
      <c r="D1113" t="s">
        <v>8</v>
      </c>
      <c r="E1113" t="s">
        <v>8</v>
      </c>
      <c r="F1113" t="s">
        <v>8</v>
      </c>
      <c r="I1113" t="s">
        <v>8</v>
      </c>
      <c r="J1113" t="s">
        <v>8</v>
      </c>
      <c r="K1113" t="s">
        <v>8</v>
      </c>
      <c r="L1113" t="s">
        <v>8</v>
      </c>
      <c r="M1113" t="s">
        <v>8</v>
      </c>
      <c r="N1113" t="s">
        <v>8</v>
      </c>
      <c r="P1113" t="s">
        <v>8</v>
      </c>
      <c r="Q1113" t="s">
        <v>8</v>
      </c>
    </row>
    <row r="1114" spans="1:17" x14ac:dyDescent="0.25">
      <c r="A1114" t="s">
        <v>8</v>
      </c>
      <c r="B1114" t="s">
        <v>8</v>
      </c>
      <c r="C1114" t="s">
        <v>8</v>
      </c>
      <c r="D1114" t="s">
        <v>8</v>
      </c>
      <c r="E1114" t="s">
        <v>8</v>
      </c>
      <c r="F1114" t="s">
        <v>8</v>
      </c>
      <c r="I1114" t="s">
        <v>8</v>
      </c>
      <c r="J1114" t="s">
        <v>8</v>
      </c>
      <c r="K1114" t="s">
        <v>8</v>
      </c>
      <c r="L1114" t="s">
        <v>8</v>
      </c>
      <c r="M1114" t="s">
        <v>8</v>
      </c>
      <c r="N1114" t="s">
        <v>8</v>
      </c>
      <c r="P1114" t="s">
        <v>8</v>
      </c>
      <c r="Q1114" t="s">
        <v>8</v>
      </c>
    </row>
    <row r="1115" spans="1:17" x14ac:dyDescent="0.25">
      <c r="A1115" t="s">
        <v>8</v>
      </c>
      <c r="B1115" t="s">
        <v>8</v>
      </c>
      <c r="C1115" t="s">
        <v>8</v>
      </c>
      <c r="D1115" t="s">
        <v>8</v>
      </c>
      <c r="E1115" t="s">
        <v>8</v>
      </c>
      <c r="F1115" t="s">
        <v>8</v>
      </c>
      <c r="I1115" t="s">
        <v>8</v>
      </c>
      <c r="J1115" t="s">
        <v>8</v>
      </c>
      <c r="K1115" t="s">
        <v>8</v>
      </c>
      <c r="L1115" t="s">
        <v>8</v>
      </c>
      <c r="M1115" t="s">
        <v>8</v>
      </c>
      <c r="N1115" t="s">
        <v>8</v>
      </c>
      <c r="P1115" t="s">
        <v>8</v>
      </c>
      <c r="Q1115" t="s">
        <v>8</v>
      </c>
    </row>
    <row r="1116" spans="1:17" x14ac:dyDescent="0.25">
      <c r="A1116" t="s">
        <v>8</v>
      </c>
      <c r="B1116" t="s">
        <v>8</v>
      </c>
      <c r="C1116" t="s">
        <v>8</v>
      </c>
      <c r="D1116" t="s">
        <v>8</v>
      </c>
      <c r="E1116" t="s">
        <v>8</v>
      </c>
      <c r="F1116" t="s">
        <v>8</v>
      </c>
      <c r="I1116" t="s">
        <v>8</v>
      </c>
      <c r="J1116" t="s">
        <v>8</v>
      </c>
      <c r="K1116" t="s">
        <v>8</v>
      </c>
      <c r="L1116" t="s">
        <v>8</v>
      </c>
      <c r="M1116" t="s">
        <v>8</v>
      </c>
      <c r="N1116" t="s">
        <v>8</v>
      </c>
      <c r="P1116" t="s">
        <v>8</v>
      </c>
      <c r="Q1116" t="s">
        <v>8</v>
      </c>
    </row>
    <row r="1117" spans="1:17" x14ac:dyDescent="0.25">
      <c r="A1117" t="s">
        <v>8</v>
      </c>
      <c r="B1117" t="s">
        <v>8</v>
      </c>
      <c r="C1117" t="s">
        <v>8</v>
      </c>
      <c r="D1117" t="s">
        <v>8</v>
      </c>
      <c r="E1117" t="s">
        <v>8</v>
      </c>
      <c r="F1117" t="s">
        <v>8</v>
      </c>
      <c r="I1117" t="s">
        <v>8</v>
      </c>
      <c r="J1117" t="s">
        <v>8</v>
      </c>
      <c r="K1117" t="s">
        <v>8</v>
      </c>
      <c r="L1117" t="s">
        <v>8</v>
      </c>
      <c r="M1117" t="s">
        <v>8</v>
      </c>
      <c r="N1117" t="s">
        <v>8</v>
      </c>
      <c r="P1117" t="s">
        <v>8</v>
      </c>
      <c r="Q1117" t="s">
        <v>8</v>
      </c>
    </row>
    <row r="1118" spans="1:17" x14ac:dyDescent="0.25">
      <c r="A1118" t="s">
        <v>8</v>
      </c>
      <c r="B1118" t="s">
        <v>8</v>
      </c>
      <c r="C1118" t="s">
        <v>8</v>
      </c>
      <c r="D1118" t="s">
        <v>8</v>
      </c>
      <c r="E1118" t="s">
        <v>8</v>
      </c>
      <c r="F1118" t="s">
        <v>8</v>
      </c>
      <c r="I1118" t="s">
        <v>8</v>
      </c>
      <c r="J1118" t="s">
        <v>8</v>
      </c>
      <c r="K1118" t="s">
        <v>8</v>
      </c>
      <c r="L1118" t="s">
        <v>8</v>
      </c>
      <c r="M1118" t="s">
        <v>8</v>
      </c>
      <c r="N1118" t="s">
        <v>8</v>
      </c>
      <c r="P1118" t="s">
        <v>8</v>
      </c>
      <c r="Q1118" t="s">
        <v>8</v>
      </c>
    </row>
    <row r="1119" spans="1:17" x14ac:dyDescent="0.25">
      <c r="A1119" t="s">
        <v>8</v>
      </c>
      <c r="B1119" t="s">
        <v>8</v>
      </c>
      <c r="C1119" t="s">
        <v>8</v>
      </c>
      <c r="D1119" t="s">
        <v>8</v>
      </c>
      <c r="E1119" t="s">
        <v>8</v>
      </c>
      <c r="F1119" t="s">
        <v>8</v>
      </c>
      <c r="I1119" t="s">
        <v>8</v>
      </c>
      <c r="J1119" t="s">
        <v>8</v>
      </c>
      <c r="K1119" t="s">
        <v>8</v>
      </c>
      <c r="L1119" t="s">
        <v>8</v>
      </c>
      <c r="M1119" t="s">
        <v>8</v>
      </c>
      <c r="N1119" t="s">
        <v>8</v>
      </c>
      <c r="P1119" t="s">
        <v>8</v>
      </c>
      <c r="Q1119" t="s">
        <v>8</v>
      </c>
    </row>
    <row r="1120" spans="1:17" x14ac:dyDescent="0.25">
      <c r="A1120" t="s">
        <v>8</v>
      </c>
      <c r="B1120" t="s">
        <v>8</v>
      </c>
      <c r="C1120" t="s">
        <v>8</v>
      </c>
      <c r="D1120" t="s">
        <v>8</v>
      </c>
      <c r="E1120" t="s">
        <v>8</v>
      </c>
      <c r="F1120" t="s">
        <v>8</v>
      </c>
      <c r="I1120" t="s">
        <v>8</v>
      </c>
      <c r="J1120" t="s">
        <v>8</v>
      </c>
      <c r="K1120" t="s">
        <v>8</v>
      </c>
      <c r="L1120" t="s">
        <v>8</v>
      </c>
      <c r="M1120" t="s">
        <v>8</v>
      </c>
      <c r="N1120" t="s">
        <v>8</v>
      </c>
      <c r="P1120" t="s">
        <v>8</v>
      </c>
      <c r="Q1120" t="s">
        <v>8</v>
      </c>
    </row>
    <row r="1121" spans="1:17" x14ac:dyDescent="0.25">
      <c r="A1121" t="s">
        <v>8</v>
      </c>
      <c r="B1121" t="s">
        <v>8</v>
      </c>
      <c r="C1121" t="s">
        <v>8</v>
      </c>
      <c r="D1121" t="s">
        <v>8</v>
      </c>
      <c r="E1121" t="s">
        <v>8</v>
      </c>
      <c r="F1121" t="s">
        <v>8</v>
      </c>
      <c r="I1121" t="s">
        <v>8</v>
      </c>
      <c r="J1121" t="s">
        <v>8</v>
      </c>
      <c r="K1121" t="s">
        <v>8</v>
      </c>
      <c r="L1121" t="s">
        <v>8</v>
      </c>
      <c r="M1121" t="s">
        <v>8</v>
      </c>
      <c r="N1121" t="s">
        <v>8</v>
      </c>
      <c r="P1121" t="s">
        <v>8</v>
      </c>
      <c r="Q1121" t="s">
        <v>8</v>
      </c>
    </row>
    <row r="1122" spans="1:17" x14ac:dyDescent="0.25">
      <c r="A1122" t="s">
        <v>8</v>
      </c>
      <c r="B1122" t="s">
        <v>8</v>
      </c>
      <c r="C1122" t="s">
        <v>8</v>
      </c>
      <c r="D1122" t="s">
        <v>8</v>
      </c>
      <c r="E1122" t="s">
        <v>8</v>
      </c>
      <c r="F1122" t="s">
        <v>8</v>
      </c>
      <c r="I1122" t="s">
        <v>8</v>
      </c>
      <c r="J1122" t="s">
        <v>8</v>
      </c>
      <c r="K1122" t="s">
        <v>8</v>
      </c>
      <c r="L1122" t="s">
        <v>8</v>
      </c>
      <c r="M1122" t="s">
        <v>8</v>
      </c>
      <c r="N1122" t="s">
        <v>8</v>
      </c>
      <c r="P1122" t="s">
        <v>8</v>
      </c>
      <c r="Q1122" t="s">
        <v>8</v>
      </c>
    </row>
    <row r="1123" spans="1:17" x14ac:dyDescent="0.25">
      <c r="A1123" t="s">
        <v>8</v>
      </c>
      <c r="B1123" t="s">
        <v>8</v>
      </c>
      <c r="C1123" t="s">
        <v>8</v>
      </c>
      <c r="D1123" t="s">
        <v>8</v>
      </c>
      <c r="E1123" t="s">
        <v>8</v>
      </c>
      <c r="F1123" t="s">
        <v>8</v>
      </c>
      <c r="I1123" t="s">
        <v>8</v>
      </c>
      <c r="J1123" t="s">
        <v>8</v>
      </c>
      <c r="K1123" t="s">
        <v>8</v>
      </c>
      <c r="L1123" t="s">
        <v>8</v>
      </c>
      <c r="M1123" t="s">
        <v>8</v>
      </c>
      <c r="N1123" t="s">
        <v>8</v>
      </c>
      <c r="P1123" t="s">
        <v>8</v>
      </c>
      <c r="Q1123" t="s">
        <v>8</v>
      </c>
    </row>
    <row r="1124" spans="1:17" x14ac:dyDescent="0.25">
      <c r="A1124" t="s">
        <v>8</v>
      </c>
      <c r="B1124" t="s">
        <v>8</v>
      </c>
      <c r="C1124" t="s">
        <v>8</v>
      </c>
      <c r="D1124" t="s">
        <v>8</v>
      </c>
      <c r="E1124" t="s">
        <v>8</v>
      </c>
      <c r="F1124" t="s">
        <v>8</v>
      </c>
      <c r="I1124" t="s">
        <v>8</v>
      </c>
      <c r="J1124" t="s">
        <v>8</v>
      </c>
      <c r="K1124" t="s">
        <v>8</v>
      </c>
      <c r="L1124" t="s">
        <v>8</v>
      </c>
      <c r="M1124" t="s">
        <v>8</v>
      </c>
      <c r="N1124" t="s">
        <v>8</v>
      </c>
      <c r="P1124" t="s">
        <v>8</v>
      </c>
      <c r="Q1124" t="s">
        <v>8</v>
      </c>
    </row>
    <row r="1125" spans="1:17" x14ac:dyDescent="0.25">
      <c r="P1125" t="s">
        <v>8</v>
      </c>
      <c r="Q1125" t="s">
        <v>8</v>
      </c>
    </row>
    <row r="1126" spans="1:17" x14ac:dyDescent="0.25">
      <c r="P1126" t="s">
        <v>8</v>
      </c>
      <c r="Q1126" t="s">
        <v>8</v>
      </c>
    </row>
    <row r="1127" spans="1:17" x14ac:dyDescent="0.25">
      <c r="A1127" t="s">
        <v>8</v>
      </c>
      <c r="B1127" t="s">
        <v>8</v>
      </c>
      <c r="C1127" t="s">
        <v>8</v>
      </c>
      <c r="D1127" t="s">
        <v>8</v>
      </c>
      <c r="E1127" t="s">
        <v>8</v>
      </c>
      <c r="F1127" t="s">
        <v>8</v>
      </c>
      <c r="I1127" t="s">
        <v>8</v>
      </c>
      <c r="J1127" t="s">
        <v>8</v>
      </c>
      <c r="K1127" t="s">
        <v>8</v>
      </c>
      <c r="L1127" t="s">
        <v>8</v>
      </c>
      <c r="M1127" t="s">
        <v>8</v>
      </c>
      <c r="N1127" t="s">
        <v>8</v>
      </c>
      <c r="P1127" t="s">
        <v>8</v>
      </c>
      <c r="Q1127" t="s">
        <v>8</v>
      </c>
    </row>
    <row r="1128" spans="1:17" x14ac:dyDescent="0.25">
      <c r="A1128" t="s">
        <v>8</v>
      </c>
      <c r="B1128" t="s">
        <v>8</v>
      </c>
      <c r="C1128" t="s">
        <v>8</v>
      </c>
      <c r="D1128" t="s">
        <v>8</v>
      </c>
      <c r="E1128" t="s">
        <v>8</v>
      </c>
      <c r="F1128" t="s">
        <v>8</v>
      </c>
      <c r="I1128" t="s">
        <v>8</v>
      </c>
      <c r="J1128" t="s">
        <v>8</v>
      </c>
      <c r="K1128" t="s">
        <v>8</v>
      </c>
      <c r="L1128" t="s">
        <v>8</v>
      </c>
      <c r="M1128" t="s">
        <v>8</v>
      </c>
      <c r="N1128" t="s">
        <v>8</v>
      </c>
      <c r="P1128" t="s">
        <v>8</v>
      </c>
      <c r="Q1128" t="s">
        <v>8</v>
      </c>
    </row>
    <row r="1129" spans="1:17" x14ac:dyDescent="0.25">
      <c r="A1129" t="s">
        <v>8</v>
      </c>
      <c r="B1129" t="s">
        <v>8</v>
      </c>
      <c r="C1129" t="s">
        <v>8</v>
      </c>
      <c r="D1129" t="s">
        <v>8</v>
      </c>
      <c r="E1129" t="s">
        <v>8</v>
      </c>
      <c r="F1129" t="s">
        <v>8</v>
      </c>
      <c r="I1129" t="s">
        <v>8</v>
      </c>
      <c r="J1129" t="s">
        <v>8</v>
      </c>
      <c r="K1129" t="s">
        <v>8</v>
      </c>
      <c r="L1129" t="s">
        <v>8</v>
      </c>
      <c r="M1129" t="s">
        <v>8</v>
      </c>
      <c r="N1129" t="s">
        <v>8</v>
      </c>
      <c r="P1129" t="s">
        <v>8</v>
      </c>
      <c r="Q1129" t="s">
        <v>8</v>
      </c>
    </row>
    <row r="1130" spans="1:17" x14ac:dyDescent="0.25">
      <c r="A1130" t="s">
        <v>8</v>
      </c>
      <c r="B1130" t="s">
        <v>8</v>
      </c>
      <c r="C1130" t="s">
        <v>8</v>
      </c>
      <c r="D1130" t="s">
        <v>8</v>
      </c>
      <c r="E1130" t="s">
        <v>8</v>
      </c>
      <c r="F1130" t="s">
        <v>8</v>
      </c>
      <c r="I1130" t="s">
        <v>8</v>
      </c>
      <c r="J1130" t="s">
        <v>8</v>
      </c>
      <c r="K1130" t="s">
        <v>8</v>
      </c>
      <c r="L1130" t="s">
        <v>8</v>
      </c>
      <c r="M1130" t="s">
        <v>8</v>
      </c>
      <c r="N1130" t="s">
        <v>8</v>
      </c>
      <c r="P1130" t="s">
        <v>8</v>
      </c>
      <c r="Q1130" t="s">
        <v>8</v>
      </c>
    </row>
    <row r="1131" spans="1:17" x14ac:dyDescent="0.25">
      <c r="A1131" t="s">
        <v>8</v>
      </c>
      <c r="B1131" t="s">
        <v>8</v>
      </c>
      <c r="C1131" t="s">
        <v>8</v>
      </c>
      <c r="D1131" t="s">
        <v>8</v>
      </c>
      <c r="E1131" t="s">
        <v>8</v>
      </c>
      <c r="F1131" t="s">
        <v>8</v>
      </c>
      <c r="I1131" t="s">
        <v>8</v>
      </c>
      <c r="J1131" t="s">
        <v>8</v>
      </c>
      <c r="K1131" t="s">
        <v>8</v>
      </c>
      <c r="L1131" t="s">
        <v>8</v>
      </c>
      <c r="M1131" t="s">
        <v>8</v>
      </c>
      <c r="N1131" t="s">
        <v>8</v>
      </c>
      <c r="P1131" t="s">
        <v>8</v>
      </c>
      <c r="Q1131" t="s">
        <v>8</v>
      </c>
    </row>
    <row r="1132" spans="1:17" x14ac:dyDescent="0.25">
      <c r="A1132" t="s">
        <v>8</v>
      </c>
      <c r="B1132" t="s">
        <v>8</v>
      </c>
      <c r="C1132" t="s">
        <v>8</v>
      </c>
      <c r="D1132" t="s">
        <v>8</v>
      </c>
      <c r="E1132" t="s">
        <v>8</v>
      </c>
      <c r="F1132" t="s">
        <v>8</v>
      </c>
      <c r="I1132" t="s">
        <v>8</v>
      </c>
      <c r="J1132" t="s">
        <v>8</v>
      </c>
      <c r="K1132" t="s">
        <v>8</v>
      </c>
      <c r="L1132" t="s">
        <v>8</v>
      </c>
      <c r="M1132" t="s">
        <v>8</v>
      </c>
      <c r="N1132" t="s">
        <v>8</v>
      </c>
      <c r="P1132" t="s">
        <v>8</v>
      </c>
      <c r="Q1132" t="s">
        <v>8</v>
      </c>
    </row>
    <row r="1133" spans="1:17" x14ac:dyDescent="0.25">
      <c r="A1133" t="s">
        <v>8</v>
      </c>
      <c r="B1133" t="s">
        <v>8</v>
      </c>
      <c r="C1133" t="s">
        <v>8</v>
      </c>
      <c r="D1133" t="s">
        <v>8</v>
      </c>
      <c r="E1133" t="s">
        <v>8</v>
      </c>
      <c r="F1133" t="s">
        <v>8</v>
      </c>
      <c r="I1133" t="s">
        <v>8</v>
      </c>
      <c r="J1133" t="s">
        <v>8</v>
      </c>
      <c r="K1133" t="s">
        <v>8</v>
      </c>
      <c r="L1133" t="s">
        <v>8</v>
      </c>
      <c r="M1133" t="s">
        <v>8</v>
      </c>
      <c r="N1133" t="s">
        <v>8</v>
      </c>
      <c r="P1133" t="s">
        <v>8</v>
      </c>
      <c r="Q1133" t="s">
        <v>8</v>
      </c>
    </row>
    <row r="1134" spans="1:17" x14ac:dyDescent="0.25">
      <c r="A1134" t="s">
        <v>8</v>
      </c>
      <c r="B1134" t="s">
        <v>8</v>
      </c>
      <c r="C1134" t="s">
        <v>8</v>
      </c>
      <c r="D1134" t="s">
        <v>8</v>
      </c>
      <c r="E1134" t="s">
        <v>8</v>
      </c>
      <c r="F1134" t="s">
        <v>8</v>
      </c>
      <c r="I1134" t="s">
        <v>8</v>
      </c>
      <c r="J1134" t="s">
        <v>8</v>
      </c>
      <c r="K1134" t="s">
        <v>8</v>
      </c>
      <c r="L1134" t="s">
        <v>8</v>
      </c>
      <c r="M1134" t="s">
        <v>8</v>
      </c>
      <c r="N1134" t="s">
        <v>8</v>
      </c>
      <c r="P1134" t="s">
        <v>8</v>
      </c>
      <c r="Q1134" t="s">
        <v>8</v>
      </c>
    </row>
    <row r="1135" spans="1:17" x14ac:dyDescent="0.25">
      <c r="A1135" t="s">
        <v>8</v>
      </c>
      <c r="B1135" t="s">
        <v>8</v>
      </c>
      <c r="C1135" t="s">
        <v>8</v>
      </c>
      <c r="D1135" t="s">
        <v>8</v>
      </c>
      <c r="E1135" t="s">
        <v>8</v>
      </c>
      <c r="F1135" t="s">
        <v>8</v>
      </c>
      <c r="I1135" t="s">
        <v>8</v>
      </c>
      <c r="J1135" t="s">
        <v>8</v>
      </c>
      <c r="K1135" t="s">
        <v>8</v>
      </c>
      <c r="L1135" t="s">
        <v>8</v>
      </c>
      <c r="M1135" t="s">
        <v>8</v>
      </c>
      <c r="N1135" t="s">
        <v>8</v>
      </c>
      <c r="P1135" t="s">
        <v>8</v>
      </c>
      <c r="Q1135" t="s">
        <v>8</v>
      </c>
    </row>
    <row r="1136" spans="1:17" x14ac:dyDescent="0.25">
      <c r="A1136" t="s">
        <v>8</v>
      </c>
      <c r="B1136" t="s">
        <v>8</v>
      </c>
      <c r="C1136" t="s">
        <v>8</v>
      </c>
      <c r="D1136" t="s">
        <v>8</v>
      </c>
      <c r="E1136" t="s">
        <v>8</v>
      </c>
      <c r="F1136" t="s">
        <v>8</v>
      </c>
      <c r="I1136" t="s">
        <v>8</v>
      </c>
      <c r="J1136" t="s">
        <v>8</v>
      </c>
      <c r="K1136" t="s">
        <v>8</v>
      </c>
      <c r="L1136" t="s">
        <v>8</v>
      </c>
      <c r="M1136" t="s">
        <v>8</v>
      </c>
      <c r="N1136" t="s">
        <v>8</v>
      </c>
      <c r="P1136" t="s">
        <v>8</v>
      </c>
      <c r="Q1136" t="s">
        <v>8</v>
      </c>
    </row>
    <row r="1137" spans="1:17" x14ac:dyDescent="0.25">
      <c r="A1137" t="s">
        <v>8</v>
      </c>
      <c r="B1137" t="s">
        <v>8</v>
      </c>
      <c r="C1137" t="s">
        <v>8</v>
      </c>
      <c r="D1137" t="s">
        <v>8</v>
      </c>
      <c r="E1137" t="s">
        <v>8</v>
      </c>
      <c r="F1137" t="s">
        <v>8</v>
      </c>
      <c r="I1137" t="s">
        <v>8</v>
      </c>
      <c r="J1137" t="s">
        <v>8</v>
      </c>
      <c r="K1137" t="s">
        <v>8</v>
      </c>
      <c r="L1137" t="s">
        <v>8</v>
      </c>
      <c r="M1137" t="s">
        <v>8</v>
      </c>
      <c r="N1137" t="s">
        <v>8</v>
      </c>
      <c r="P1137" t="s">
        <v>8</v>
      </c>
      <c r="Q1137" t="s">
        <v>8</v>
      </c>
    </row>
    <row r="1138" spans="1:17" x14ac:dyDescent="0.25">
      <c r="A1138" t="s">
        <v>8</v>
      </c>
      <c r="B1138" t="s">
        <v>8</v>
      </c>
      <c r="C1138" t="s">
        <v>8</v>
      </c>
      <c r="D1138" t="s">
        <v>8</v>
      </c>
      <c r="E1138" t="s">
        <v>8</v>
      </c>
      <c r="F1138" t="s">
        <v>8</v>
      </c>
      <c r="I1138" t="s">
        <v>8</v>
      </c>
      <c r="J1138" t="s">
        <v>8</v>
      </c>
      <c r="K1138" t="s">
        <v>8</v>
      </c>
      <c r="L1138" t="s">
        <v>8</v>
      </c>
      <c r="M1138" t="s">
        <v>8</v>
      </c>
      <c r="N1138" t="s">
        <v>8</v>
      </c>
      <c r="P1138" t="s">
        <v>8</v>
      </c>
      <c r="Q1138" t="s">
        <v>8</v>
      </c>
    </row>
    <row r="1139" spans="1:17" x14ac:dyDescent="0.25">
      <c r="A1139" t="s">
        <v>8</v>
      </c>
      <c r="B1139" t="s">
        <v>8</v>
      </c>
      <c r="C1139" t="s">
        <v>8</v>
      </c>
      <c r="D1139" t="s">
        <v>8</v>
      </c>
      <c r="E1139" t="s">
        <v>8</v>
      </c>
      <c r="F1139" t="s">
        <v>8</v>
      </c>
      <c r="I1139" t="s">
        <v>8</v>
      </c>
      <c r="J1139" t="s">
        <v>8</v>
      </c>
      <c r="K1139" t="s">
        <v>8</v>
      </c>
      <c r="L1139" t="s">
        <v>8</v>
      </c>
      <c r="M1139" t="s">
        <v>8</v>
      </c>
      <c r="N1139" t="s">
        <v>8</v>
      </c>
      <c r="P1139" t="s">
        <v>8</v>
      </c>
      <c r="Q1139" t="s">
        <v>8</v>
      </c>
    </row>
    <row r="1140" spans="1:17" x14ac:dyDescent="0.25">
      <c r="A1140" t="s">
        <v>8</v>
      </c>
      <c r="B1140" t="s">
        <v>8</v>
      </c>
      <c r="C1140" t="s">
        <v>8</v>
      </c>
      <c r="D1140" t="s">
        <v>8</v>
      </c>
      <c r="E1140" t="s">
        <v>8</v>
      </c>
      <c r="F1140" t="s">
        <v>8</v>
      </c>
      <c r="I1140" t="s">
        <v>8</v>
      </c>
      <c r="J1140" t="s">
        <v>8</v>
      </c>
      <c r="K1140" t="s">
        <v>8</v>
      </c>
      <c r="L1140" t="s">
        <v>8</v>
      </c>
      <c r="M1140" t="s">
        <v>8</v>
      </c>
      <c r="N1140" t="s">
        <v>8</v>
      </c>
      <c r="P1140" t="s">
        <v>8</v>
      </c>
      <c r="Q1140" t="s">
        <v>8</v>
      </c>
    </row>
    <row r="1141" spans="1:17" x14ac:dyDescent="0.25">
      <c r="A1141" t="s">
        <v>8</v>
      </c>
      <c r="B1141" t="s">
        <v>8</v>
      </c>
      <c r="C1141" t="s">
        <v>8</v>
      </c>
      <c r="D1141" t="s">
        <v>8</v>
      </c>
      <c r="E1141" t="s">
        <v>8</v>
      </c>
      <c r="F1141" t="s">
        <v>8</v>
      </c>
      <c r="I1141" t="s">
        <v>8</v>
      </c>
      <c r="J1141" t="s">
        <v>8</v>
      </c>
      <c r="K1141" t="s">
        <v>8</v>
      </c>
      <c r="L1141" t="s">
        <v>8</v>
      </c>
      <c r="M1141" t="s">
        <v>8</v>
      </c>
      <c r="N1141" t="s">
        <v>8</v>
      </c>
      <c r="P1141" t="s">
        <v>8</v>
      </c>
      <c r="Q1141" t="s">
        <v>8</v>
      </c>
    </row>
    <row r="1142" spans="1:17" x14ac:dyDescent="0.25">
      <c r="A1142" t="s">
        <v>8</v>
      </c>
      <c r="B1142" t="s">
        <v>8</v>
      </c>
      <c r="C1142" t="s">
        <v>8</v>
      </c>
      <c r="D1142" t="s">
        <v>8</v>
      </c>
      <c r="E1142" t="s">
        <v>8</v>
      </c>
      <c r="F1142" t="s">
        <v>8</v>
      </c>
      <c r="I1142" t="s">
        <v>8</v>
      </c>
      <c r="J1142" t="s">
        <v>8</v>
      </c>
      <c r="K1142" t="s">
        <v>8</v>
      </c>
      <c r="L1142" t="s">
        <v>8</v>
      </c>
      <c r="M1142" t="s">
        <v>8</v>
      </c>
      <c r="N1142" t="s">
        <v>8</v>
      </c>
      <c r="P1142" t="s">
        <v>8</v>
      </c>
      <c r="Q1142" t="s">
        <v>8</v>
      </c>
    </row>
    <row r="1143" spans="1:17" x14ac:dyDescent="0.25">
      <c r="A1143" t="s">
        <v>8</v>
      </c>
      <c r="B1143" t="s">
        <v>8</v>
      </c>
      <c r="C1143" t="s">
        <v>8</v>
      </c>
      <c r="D1143" t="s">
        <v>8</v>
      </c>
      <c r="E1143" t="s">
        <v>8</v>
      </c>
      <c r="F1143" t="s">
        <v>8</v>
      </c>
      <c r="I1143" t="s">
        <v>8</v>
      </c>
      <c r="J1143" t="s">
        <v>8</v>
      </c>
      <c r="K1143" t="s">
        <v>8</v>
      </c>
      <c r="L1143" t="s">
        <v>8</v>
      </c>
      <c r="M1143" t="s">
        <v>8</v>
      </c>
      <c r="N1143" t="s">
        <v>8</v>
      </c>
      <c r="P1143" t="s">
        <v>8</v>
      </c>
      <c r="Q1143" t="s">
        <v>8</v>
      </c>
    </row>
    <row r="1144" spans="1:17" x14ac:dyDescent="0.25">
      <c r="A1144" t="s">
        <v>8</v>
      </c>
      <c r="B1144" t="s">
        <v>8</v>
      </c>
      <c r="C1144" t="s">
        <v>8</v>
      </c>
      <c r="D1144" t="s">
        <v>8</v>
      </c>
      <c r="E1144" t="s">
        <v>8</v>
      </c>
      <c r="F1144" t="s">
        <v>8</v>
      </c>
      <c r="I1144" t="s">
        <v>8</v>
      </c>
      <c r="J1144" t="s">
        <v>8</v>
      </c>
      <c r="K1144" t="s">
        <v>8</v>
      </c>
      <c r="L1144" t="s">
        <v>8</v>
      </c>
      <c r="M1144" t="s">
        <v>8</v>
      </c>
      <c r="N1144" t="s">
        <v>8</v>
      </c>
      <c r="P1144" t="s">
        <v>8</v>
      </c>
      <c r="Q1144" t="s">
        <v>8</v>
      </c>
    </row>
    <row r="1145" spans="1:17" x14ac:dyDescent="0.25">
      <c r="A1145" t="s">
        <v>8</v>
      </c>
      <c r="B1145" t="s">
        <v>8</v>
      </c>
      <c r="C1145" t="s">
        <v>8</v>
      </c>
      <c r="D1145" t="s">
        <v>8</v>
      </c>
      <c r="E1145" t="s">
        <v>8</v>
      </c>
      <c r="F1145" t="s">
        <v>8</v>
      </c>
      <c r="I1145" t="s">
        <v>8</v>
      </c>
      <c r="J1145" t="s">
        <v>8</v>
      </c>
      <c r="K1145" t="s">
        <v>8</v>
      </c>
      <c r="L1145" t="s">
        <v>8</v>
      </c>
      <c r="M1145" t="s">
        <v>8</v>
      </c>
      <c r="N1145" t="s">
        <v>8</v>
      </c>
      <c r="P1145" t="s">
        <v>8</v>
      </c>
      <c r="Q1145" t="s">
        <v>8</v>
      </c>
    </row>
    <row r="1146" spans="1:17" x14ac:dyDescent="0.25">
      <c r="A1146" t="s">
        <v>8</v>
      </c>
      <c r="B1146" t="s">
        <v>8</v>
      </c>
      <c r="C1146" t="s">
        <v>8</v>
      </c>
      <c r="D1146" t="s">
        <v>8</v>
      </c>
      <c r="E1146" t="s">
        <v>8</v>
      </c>
      <c r="F1146" t="s">
        <v>8</v>
      </c>
      <c r="I1146" t="s">
        <v>8</v>
      </c>
      <c r="J1146" t="s">
        <v>8</v>
      </c>
      <c r="K1146" t="s">
        <v>8</v>
      </c>
      <c r="L1146" t="s">
        <v>8</v>
      </c>
      <c r="M1146" t="s">
        <v>8</v>
      </c>
      <c r="N1146" t="s">
        <v>8</v>
      </c>
      <c r="P1146" t="s">
        <v>8</v>
      </c>
      <c r="Q1146" t="s">
        <v>8</v>
      </c>
    </row>
    <row r="1147" spans="1:17" x14ac:dyDescent="0.25">
      <c r="A1147" t="s">
        <v>8</v>
      </c>
      <c r="B1147" t="s">
        <v>8</v>
      </c>
      <c r="C1147" t="s">
        <v>8</v>
      </c>
      <c r="D1147" t="s">
        <v>8</v>
      </c>
      <c r="E1147" t="s">
        <v>8</v>
      </c>
      <c r="F1147" t="s">
        <v>8</v>
      </c>
      <c r="I1147" t="s">
        <v>8</v>
      </c>
      <c r="J1147" t="s">
        <v>8</v>
      </c>
      <c r="K1147" t="s">
        <v>8</v>
      </c>
      <c r="L1147" t="s">
        <v>8</v>
      </c>
      <c r="M1147" t="s">
        <v>8</v>
      </c>
      <c r="N1147" t="s">
        <v>8</v>
      </c>
      <c r="P1147" t="s">
        <v>8</v>
      </c>
      <c r="Q1147" t="s">
        <v>8</v>
      </c>
    </row>
    <row r="1148" spans="1:17" x14ac:dyDescent="0.25">
      <c r="A1148" t="s">
        <v>8</v>
      </c>
      <c r="B1148" t="s">
        <v>8</v>
      </c>
      <c r="C1148" t="s">
        <v>8</v>
      </c>
      <c r="D1148" t="s">
        <v>8</v>
      </c>
      <c r="E1148" t="s">
        <v>8</v>
      </c>
      <c r="F1148" t="s">
        <v>8</v>
      </c>
      <c r="I1148" t="s">
        <v>8</v>
      </c>
      <c r="J1148" t="s">
        <v>8</v>
      </c>
      <c r="K1148" t="s">
        <v>8</v>
      </c>
      <c r="L1148" t="s">
        <v>8</v>
      </c>
      <c r="M1148" t="s">
        <v>8</v>
      </c>
      <c r="N1148" t="s">
        <v>8</v>
      </c>
      <c r="P1148" t="s">
        <v>8</v>
      </c>
      <c r="Q1148" t="s">
        <v>8</v>
      </c>
    </row>
    <row r="1149" spans="1:17" x14ac:dyDescent="0.25">
      <c r="A1149" t="s">
        <v>8</v>
      </c>
      <c r="B1149" t="s">
        <v>8</v>
      </c>
      <c r="C1149" t="s">
        <v>8</v>
      </c>
      <c r="D1149" t="s">
        <v>8</v>
      </c>
      <c r="E1149" t="s">
        <v>8</v>
      </c>
      <c r="F1149" t="s">
        <v>8</v>
      </c>
      <c r="I1149" t="s">
        <v>8</v>
      </c>
      <c r="J1149" t="s">
        <v>8</v>
      </c>
      <c r="K1149" t="s">
        <v>8</v>
      </c>
      <c r="L1149" t="s">
        <v>8</v>
      </c>
      <c r="M1149" t="s">
        <v>8</v>
      </c>
      <c r="N1149" t="s">
        <v>8</v>
      </c>
      <c r="P1149" t="s">
        <v>8</v>
      </c>
      <c r="Q1149" t="s">
        <v>8</v>
      </c>
    </row>
    <row r="1150" spans="1:17" x14ac:dyDescent="0.25">
      <c r="A1150" t="s">
        <v>8</v>
      </c>
      <c r="B1150" t="s">
        <v>8</v>
      </c>
      <c r="C1150" t="s">
        <v>8</v>
      </c>
      <c r="D1150" t="s">
        <v>8</v>
      </c>
      <c r="E1150" t="s">
        <v>8</v>
      </c>
      <c r="F1150" t="s">
        <v>8</v>
      </c>
      <c r="I1150" t="s">
        <v>8</v>
      </c>
      <c r="J1150" t="s">
        <v>8</v>
      </c>
      <c r="K1150" t="s">
        <v>8</v>
      </c>
      <c r="L1150" t="s">
        <v>8</v>
      </c>
      <c r="M1150" t="s">
        <v>8</v>
      </c>
      <c r="N1150" t="s">
        <v>8</v>
      </c>
      <c r="P1150" t="s">
        <v>8</v>
      </c>
      <c r="Q1150" t="s">
        <v>8</v>
      </c>
    </row>
    <row r="1151" spans="1:17" x14ac:dyDescent="0.25">
      <c r="A1151" t="s">
        <v>8</v>
      </c>
      <c r="B1151" t="s">
        <v>8</v>
      </c>
      <c r="C1151" t="s">
        <v>8</v>
      </c>
      <c r="D1151" t="s">
        <v>8</v>
      </c>
      <c r="E1151" t="s">
        <v>8</v>
      </c>
      <c r="F1151" t="s">
        <v>8</v>
      </c>
      <c r="I1151" t="s">
        <v>8</v>
      </c>
      <c r="J1151" t="s">
        <v>8</v>
      </c>
      <c r="K1151" t="s">
        <v>8</v>
      </c>
      <c r="L1151" t="s">
        <v>8</v>
      </c>
      <c r="M1151" t="s">
        <v>8</v>
      </c>
      <c r="N1151" t="s">
        <v>8</v>
      </c>
      <c r="P1151" t="s">
        <v>8</v>
      </c>
      <c r="Q1151" t="s">
        <v>8</v>
      </c>
    </row>
    <row r="1152" spans="1:17" x14ac:dyDescent="0.25">
      <c r="A1152" t="s">
        <v>8</v>
      </c>
      <c r="B1152" t="s">
        <v>8</v>
      </c>
      <c r="C1152" t="s">
        <v>8</v>
      </c>
      <c r="D1152" t="s">
        <v>8</v>
      </c>
      <c r="E1152" t="s">
        <v>8</v>
      </c>
      <c r="F1152" t="s">
        <v>8</v>
      </c>
      <c r="I1152" t="s">
        <v>8</v>
      </c>
      <c r="J1152" t="s">
        <v>8</v>
      </c>
      <c r="K1152" t="s">
        <v>8</v>
      </c>
      <c r="L1152" t="s">
        <v>8</v>
      </c>
      <c r="M1152" t="s">
        <v>8</v>
      </c>
      <c r="N1152" t="s">
        <v>8</v>
      </c>
      <c r="P1152" t="s">
        <v>8</v>
      </c>
      <c r="Q1152" t="s">
        <v>8</v>
      </c>
    </row>
    <row r="1153" spans="1:17" x14ac:dyDescent="0.25">
      <c r="A1153" t="s">
        <v>8</v>
      </c>
      <c r="B1153" t="s">
        <v>8</v>
      </c>
      <c r="C1153" t="s">
        <v>8</v>
      </c>
      <c r="D1153" t="s">
        <v>8</v>
      </c>
      <c r="E1153" t="s">
        <v>8</v>
      </c>
      <c r="F1153" t="s">
        <v>8</v>
      </c>
      <c r="I1153" t="s">
        <v>8</v>
      </c>
      <c r="J1153" t="s">
        <v>8</v>
      </c>
      <c r="K1153" t="s">
        <v>8</v>
      </c>
      <c r="L1153" t="s">
        <v>8</v>
      </c>
      <c r="M1153" t="s">
        <v>8</v>
      </c>
      <c r="N1153" t="s">
        <v>8</v>
      </c>
      <c r="P1153" t="s">
        <v>8</v>
      </c>
      <c r="Q1153" t="s">
        <v>8</v>
      </c>
    </row>
    <row r="1154" spans="1:17" x14ac:dyDescent="0.25">
      <c r="A1154" t="s">
        <v>8</v>
      </c>
      <c r="B1154" t="s">
        <v>8</v>
      </c>
      <c r="C1154" t="s">
        <v>8</v>
      </c>
      <c r="D1154" t="s">
        <v>8</v>
      </c>
      <c r="E1154" t="s">
        <v>8</v>
      </c>
      <c r="F1154" t="s">
        <v>8</v>
      </c>
      <c r="I1154" t="s">
        <v>8</v>
      </c>
      <c r="J1154" t="s">
        <v>8</v>
      </c>
      <c r="K1154" t="s">
        <v>8</v>
      </c>
      <c r="L1154" t="s">
        <v>8</v>
      </c>
      <c r="M1154" t="s">
        <v>8</v>
      </c>
      <c r="N1154" t="s">
        <v>8</v>
      </c>
      <c r="P1154" t="s">
        <v>8</v>
      </c>
      <c r="Q1154" t="s">
        <v>8</v>
      </c>
    </row>
    <row r="1155" spans="1:17" x14ac:dyDescent="0.25">
      <c r="A1155" t="s">
        <v>8</v>
      </c>
      <c r="B1155" t="s">
        <v>8</v>
      </c>
      <c r="C1155" t="s">
        <v>8</v>
      </c>
      <c r="D1155" t="s">
        <v>8</v>
      </c>
      <c r="E1155" t="s">
        <v>8</v>
      </c>
      <c r="F1155" t="s">
        <v>8</v>
      </c>
      <c r="I1155" t="s">
        <v>8</v>
      </c>
      <c r="J1155" t="s">
        <v>8</v>
      </c>
      <c r="K1155" t="s">
        <v>8</v>
      </c>
      <c r="L1155" t="s">
        <v>8</v>
      </c>
      <c r="M1155" t="s">
        <v>8</v>
      </c>
      <c r="N1155" t="s">
        <v>8</v>
      </c>
      <c r="P1155" t="s">
        <v>8</v>
      </c>
      <c r="Q1155" t="s">
        <v>8</v>
      </c>
    </row>
    <row r="1156" spans="1:17" x14ac:dyDescent="0.25">
      <c r="A1156" t="s">
        <v>8</v>
      </c>
      <c r="B1156" t="s">
        <v>8</v>
      </c>
      <c r="C1156" t="s">
        <v>8</v>
      </c>
      <c r="D1156" t="s">
        <v>8</v>
      </c>
      <c r="E1156" t="s">
        <v>8</v>
      </c>
      <c r="F1156" t="s">
        <v>8</v>
      </c>
      <c r="I1156" t="s">
        <v>8</v>
      </c>
      <c r="J1156" t="s">
        <v>8</v>
      </c>
      <c r="K1156" t="s">
        <v>8</v>
      </c>
      <c r="L1156" t="s">
        <v>8</v>
      </c>
      <c r="M1156" t="s">
        <v>8</v>
      </c>
      <c r="N1156" t="s">
        <v>8</v>
      </c>
      <c r="P1156" t="s">
        <v>8</v>
      </c>
      <c r="Q1156" t="s">
        <v>8</v>
      </c>
    </row>
    <row r="1157" spans="1:17" x14ac:dyDescent="0.25">
      <c r="A1157" t="s">
        <v>8</v>
      </c>
      <c r="B1157" t="s">
        <v>8</v>
      </c>
      <c r="C1157" t="s">
        <v>8</v>
      </c>
      <c r="D1157" t="s">
        <v>8</v>
      </c>
      <c r="E1157" t="s">
        <v>8</v>
      </c>
      <c r="F1157" t="s">
        <v>8</v>
      </c>
      <c r="I1157" t="s">
        <v>8</v>
      </c>
      <c r="J1157" t="s">
        <v>8</v>
      </c>
      <c r="K1157" t="s">
        <v>8</v>
      </c>
      <c r="L1157" t="s">
        <v>8</v>
      </c>
      <c r="M1157" t="s">
        <v>8</v>
      </c>
      <c r="N1157" t="s">
        <v>8</v>
      </c>
      <c r="P1157" t="s">
        <v>8</v>
      </c>
      <c r="Q1157" t="s">
        <v>8</v>
      </c>
    </row>
    <row r="1158" spans="1:17" x14ac:dyDescent="0.25">
      <c r="A1158" t="s">
        <v>8</v>
      </c>
      <c r="B1158" t="s">
        <v>8</v>
      </c>
      <c r="C1158" t="s">
        <v>8</v>
      </c>
      <c r="D1158" t="s">
        <v>8</v>
      </c>
      <c r="E1158" t="s">
        <v>8</v>
      </c>
      <c r="F1158" t="s">
        <v>8</v>
      </c>
      <c r="I1158" t="s">
        <v>8</v>
      </c>
      <c r="J1158" t="s">
        <v>8</v>
      </c>
      <c r="K1158" t="s">
        <v>8</v>
      </c>
      <c r="L1158" t="s">
        <v>8</v>
      </c>
      <c r="M1158" t="s">
        <v>8</v>
      </c>
      <c r="N1158" t="s">
        <v>8</v>
      </c>
      <c r="P1158" t="s">
        <v>8</v>
      </c>
      <c r="Q1158" t="s">
        <v>8</v>
      </c>
    </row>
    <row r="1159" spans="1:17" x14ac:dyDescent="0.25">
      <c r="A1159" t="s">
        <v>8</v>
      </c>
      <c r="B1159" t="s">
        <v>8</v>
      </c>
      <c r="C1159" t="s">
        <v>8</v>
      </c>
      <c r="D1159" t="s">
        <v>8</v>
      </c>
      <c r="E1159" t="s">
        <v>8</v>
      </c>
      <c r="F1159" t="s">
        <v>8</v>
      </c>
      <c r="I1159" t="s">
        <v>8</v>
      </c>
      <c r="J1159" t="s">
        <v>8</v>
      </c>
      <c r="K1159" t="s">
        <v>8</v>
      </c>
      <c r="L1159" t="s">
        <v>8</v>
      </c>
      <c r="M1159" t="s">
        <v>8</v>
      </c>
      <c r="N1159" t="s">
        <v>8</v>
      </c>
      <c r="P1159" t="s">
        <v>8</v>
      </c>
      <c r="Q1159" t="s">
        <v>8</v>
      </c>
    </row>
    <row r="1160" spans="1:17" x14ac:dyDescent="0.25">
      <c r="A1160" t="s">
        <v>8</v>
      </c>
      <c r="B1160" t="s">
        <v>8</v>
      </c>
      <c r="C1160" t="s">
        <v>8</v>
      </c>
      <c r="D1160" t="s">
        <v>8</v>
      </c>
      <c r="E1160" t="s">
        <v>8</v>
      </c>
      <c r="F1160" t="s">
        <v>8</v>
      </c>
      <c r="I1160" t="s">
        <v>8</v>
      </c>
      <c r="J1160" t="s">
        <v>8</v>
      </c>
      <c r="K1160" t="s">
        <v>8</v>
      </c>
      <c r="L1160" t="s">
        <v>8</v>
      </c>
      <c r="M1160" t="s">
        <v>8</v>
      </c>
      <c r="N1160" t="s">
        <v>8</v>
      </c>
      <c r="P1160" t="s">
        <v>8</v>
      </c>
      <c r="Q1160" t="s">
        <v>8</v>
      </c>
    </row>
    <row r="1161" spans="1:17" x14ac:dyDescent="0.25">
      <c r="A1161" t="s">
        <v>8</v>
      </c>
      <c r="B1161" t="s">
        <v>8</v>
      </c>
      <c r="C1161" t="s">
        <v>8</v>
      </c>
      <c r="D1161" t="s">
        <v>8</v>
      </c>
      <c r="E1161" t="s">
        <v>8</v>
      </c>
      <c r="F1161" t="s">
        <v>8</v>
      </c>
      <c r="I1161" t="s">
        <v>8</v>
      </c>
      <c r="J1161" t="s">
        <v>8</v>
      </c>
      <c r="K1161" t="s">
        <v>8</v>
      </c>
      <c r="L1161" t="s">
        <v>8</v>
      </c>
      <c r="M1161" t="s">
        <v>8</v>
      </c>
      <c r="N1161" t="s">
        <v>8</v>
      </c>
      <c r="P1161" t="s">
        <v>8</v>
      </c>
      <c r="Q1161" t="s">
        <v>8</v>
      </c>
    </row>
    <row r="1162" spans="1:17" x14ac:dyDescent="0.25">
      <c r="A1162" t="s">
        <v>8</v>
      </c>
      <c r="B1162" t="s">
        <v>8</v>
      </c>
      <c r="C1162" t="s">
        <v>8</v>
      </c>
      <c r="D1162" t="s">
        <v>8</v>
      </c>
      <c r="E1162" t="s">
        <v>8</v>
      </c>
      <c r="F1162" t="s">
        <v>8</v>
      </c>
      <c r="I1162" t="s">
        <v>8</v>
      </c>
      <c r="J1162" t="s">
        <v>8</v>
      </c>
      <c r="K1162" t="s">
        <v>8</v>
      </c>
      <c r="L1162" t="s">
        <v>8</v>
      </c>
      <c r="M1162" t="s">
        <v>8</v>
      </c>
      <c r="N1162" t="s">
        <v>8</v>
      </c>
      <c r="P1162" t="s">
        <v>8</v>
      </c>
      <c r="Q1162" t="s">
        <v>8</v>
      </c>
    </row>
    <row r="1163" spans="1:17" x14ac:dyDescent="0.25">
      <c r="A1163" t="s">
        <v>8</v>
      </c>
      <c r="B1163" t="s">
        <v>8</v>
      </c>
      <c r="C1163" t="s">
        <v>8</v>
      </c>
      <c r="D1163" t="s">
        <v>8</v>
      </c>
      <c r="E1163" t="s">
        <v>8</v>
      </c>
      <c r="F1163" t="s">
        <v>8</v>
      </c>
      <c r="I1163" t="s">
        <v>8</v>
      </c>
      <c r="J1163" t="s">
        <v>8</v>
      </c>
      <c r="K1163" t="s">
        <v>8</v>
      </c>
      <c r="L1163" t="s">
        <v>8</v>
      </c>
      <c r="M1163" t="s">
        <v>8</v>
      </c>
      <c r="N1163" t="s">
        <v>8</v>
      </c>
      <c r="P1163" t="s">
        <v>8</v>
      </c>
      <c r="Q1163" t="s">
        <v>8</v>
      </c>
    </row>
    <row r="1164" spans="1:17" x14ac:dyDescent="0.25">
      <c r="A1164" t="s">
        <v>8</v>
      </c>
      <c r="B1164" t="s">
        <v>8</v>
      </c>
      <c r="C1164" t="s">
        <v>8</v>
      </c>
      <c r="D1164" t="s">
        <v>8</v>
      </c>
      <c r="E1164" t="s">
        <v>8</v>
      </c>
      <c r="F1164" t="s">
        <v>8</v>
      </c>
      <c r="I1164" t="s">
        <v>8</v>
      </c>
      <c r="J1164" t="s">
        <v>8</v>
      </c>
      <c r="K1164" t="s">
        <v>8</v>
      </c>
      <c r="L1164" t="s">
        <v>8</v>
      </c>
      <c r="M1164" t="s">
        <v>8</v>
      </c>
      <c r="N1164" t="s">
        <v>8</v>
      </c>
      <c r="P1164" t="s">
        <v>8</v>
      </c>
      <c r="Q1164" t="s">
        <v>8</v>
      </c>
    </row>
    <row r="1165" spans="1:17" x14ac:dyDescent="0.25">
      <c r="A1165" t="s">
        <v>8</v>
      </c>
      <c r="B1165" t="s">
        <v>8</v>
      </c>
      <c r="C1165" t="s">
        <v>8</v>
      </c>
      <c r="D1165" t="s">
        <v>8</v>
      </c>
      <c r="E1165" t="s">
        <v>8</v>
      </c>
      <c r="F1165" t="s">
        <v>8</v>
      </c>
      <c r="I1165" t="s">
        <v>8</v>
      </c>
      <c r="J1165" t="s">
        <v>8</v>
      </c>
      <c r="K1165" t="s">
        <v>8</v>
      </c>
      <c r="L1165" t="s">
        <v>8</v>
      </c>
      <c r="M1165" t="s">
        <v>8</v>
      </c>
      <c r="N1165" t="s">
        <v>8</v>
      </c>
      <c r="P1165" t="s">
        <v>8</v>
      </c>
      <c r="Q1165" t="s">
        <v>8</v>
      </c>
    </row>
    <row r="1166" spans="1:17" x14ac:dyDescent="0.25">
      <c r="A1166" t="s">
        <v>8</v>
      </c>
      <c r="B1166" t="s">
        <v>8</v>
      </c>
      <c r="C1166" t="s">
        <v>8</v>
      </c>
      <c r="D1166" t="s">
        <v>8</v>
      </c>
      <c r="E1166" t="s">
        <v>8</v>
      </c>
      <c r="F1166" t="s">
        <v>8</v>
      </c>
      <c r="I1166" t="s">
        <v>8</v>
      </c>
      <c r="J1166" t="s">
        <v>8</v>
      </c>
      <c r="K1166" t="s">
        <v>8</v>
      </c>
      <c r="L1166" t="s">
        <v>8</v>
      </c>
      <c r="M1166" t="s">
        <v>8</v>
      </c>
      <c r="N1166" t="s">
        <v>8</v>
      </c>
      <c r="P1166" t="s">
        <v>8</v>
      </c>
      <c r="Q1166" t="s">
        <v>8</v>
      </c>
    </row>
    <row r="1167" spans="1:17" x14ac:dyDescent="0.25">
      <c r="A1167" t="s">
        <v>8</v>
      </c>
      <c r="B1167" t="s">
        <v>8</v>
      </c>
      <c r="C1167" t="s">
        <v>8</v>
      </c>
      <c r="D1167" t="s">
        <v>8</v>
      </c>
      <c r="E1167" t="s">
        <v>8</v>
      </c>
      <c r="F1167" t="s">
        <v>8</v>
      </c>
      <c r="I1167" t="s">
        <v>8</v>
      </c>
      <c r="J1167" t="s">
        <v>8</v>
      </c>
      <c r="K1167" t="s">
        <v>8</v>
      </c>
      <c r="L1167" t="s">
        <v>8</v>
      </c>
      <c r="M1167" t="s">
        <v>8</v>
      </c>
      <c r="N1167" t="s">
        <v>8</v>
      </c>
      <c r="P1167" t="s">
        <v>8</v>
      </c>
      <c r="Q1167" t="s">
        <v>8</v>
      </c>
    </row>
    <row r="1168" spans="1:17" x14ac:dyDescent="0.25">
      <c r="A1168" t="s">
        <v>8</v>
      </c>
      <c r="B1168" t="s">
        <v>8</v>
      </c>
      <c r="C1168" t="s">
        <v>8</v>
      </c>
      <c r="D1168" t="s">
        <v>8</v>
      </c>
      <c r="E1168" t="s">
        <v>8</v>
      </c>
      <c r="F1168" t="s">
        <v>8</v>
      </c>
      <c r="I1168" t="s">
        <v>8</v>
      </c>
      <c r="J1168" t="s">
        <v>8</v>
      </c>
      <c r="K1168" t="s">
        <v>8</v>
      </c>
      <c r="L1168" t="s">
        <v>8</v>
      </c>
      <c r="M1168" t="s">
        <v>8</v>
      </c>
      <c r="N1168" t="s">
        <v>8</v>
      </c>
      <c r="P1168" t="s">
        <v>8</v>
      </c>
      <c r="Q1168" t="s">
        <v>8</v>
      </c>
    </row>
    <row r="1169" spans="1:17" x14ac:dyDescent="0.25">
      <c r="A1169" t="s">
        <v>8</v>
      </c>
      <c r="B1169" t="s">
        <v>8</v>
      </c>
      <c r="C1169" t="s">
        <v>8</v>
      </c>
      <c r="D1169" t="s">
        <v>8</v>
      </c>
      <c r="E1169" t="s">
        <v>8</v>
      </c>
      <c r="F1169" t="s">
        <v>8</v>
      </c>
      <c r="I1169" t="s">
        <v>8</v>
      </c>
      <c r="J1169" t="s">
        <v>8</v>
      </c>
      <c r="K1169" t="s">
        <v>8</v>
      </c>
      <c r="L1169" t="s">
        <v>8</v>
      </c>
      <c r="M1169" t="s">
        <v>8</v>
      </c>
      <c r="N1169" t="s">
        <v>8</v>
      </c>
      <c r="P1169" t="s">
        <v>8</v>
      </c>
      <c r="Q1169" t="s">
        <v>8</v>
      </c>
    </row>
    <row r="1170" spans="1:17" x14ac:dyDescent="0.25">
      <c r="A1170" t="s">
        <v>8</v>
      </c>
      <c r="B1170" t="s">
        <v>8</v>
      </c>
      <c r="C1170" t="s">
        <v>8</v>
      </c>
      <c r="D1170" t="s">
        <v>8</v>
      </c>
      <c r="E1170" t="s">
        <v>8</v>
      </c>
      <c r="F1170" t="s">
        <v>8</v>
      </c>
      <c r="I1170" t="s">
        <v>8</v>
      </c>
      <c r="J1170" t="s">
        <v>8</v>
      </c>
      <c r="K1170" t="s">
        <v>8</v>
      </c>
      <c r="L1170" t="s">
        <v>8</v>
      </c>
      <c r="M1170" t="s">
        <v>8</v>
      </c>
      <c r="N1170" t="s">
        <v>8</v>
      </c>
      <c r="P1170" t="s">
        <v>8</v>
      </c>
      <c r="Q1170" t="s">
        <v>8</v>
      </c>
    </row>
    <row r="1171" spans="1:17" x14ac:dyDescent="0.25">
      <c r="A1171" t="s">
        <v>8</v>
      </c>
      <c r="B1171" t="s">
        <v>8</v>
      </c>
      <c r="C1171" t="s">
        <v>8</v>
      </c>
      <c r="D1171" t="s">
        <v>8</v>
      </c>
      <c r="E1171" t="s">
        <v>8</v>
      </c>
      <c r="F1171" t="s">
        <v>8</v>
      </c>
      <c r="I1171" t="s">
        <v>8</v>
      </c>
      <c r="J1171" t="s">
        <v>8</v>
      </c>
      <c r="K1171" t="s">
        <v>8</v>
      </c>
      <c r="L1171" t="s">
        <v>8</v>
      </c>
      <c r="M1171" t="s">
        <v>8</v>
      </c>
      <c r="N1171" t="s">
        <v>8</v>
      </c>
      <c r="P1171" t="s">
        <v>8</v>
      </c>
      <c r="Q1171" t="s">
        <v>8</v>
      </c>
    </row>
    <row r="1172" spans="1:17" x14ac:dyDescent="0.25">
      <c r="A1172" t="s">
        <v>8</v>
      </c>
      <c r="B1172" t="s">
        <v>8</v>
      </c>
      <c r="C1172" t="s">
        <v>8</v>
      </c>
      <c r="D1172" t="s">
        <v>8</v>
      </c>
      <c r="E1172" t="s">
        <v>8</v>
      </c>
      <c r="F1172" t="s">
        <v>8</v>
      </c>
      <c r="I1172" t="s">
        <v>8</v>
      </c>
      <c r="J1172" t="s">
        <v>8</v>
      </c>
      <c r="K1172" t="s">
        <v>8</v>
      </c>
      <c r="L1172" t="s">
        <v>8</v>
      </c>
      <c r="M1172" t="s">
        <v>8</v>
      </c>
      <c r="N1172" t="s">
        <v>8</v>
      </c>
      <c r="P1172" t="s">
        <v>8</v>
      </c>
      <c r="Q1172" t="s">
        <v>8</v>
      </c>
    </row>
    <row r="1173" spans="1:17" x14ac:dyDescent="0.25">
      <c r="A1173" t="s">
        <v>8</v>
      </c>
      <c r="B1173" t="s">
        <v>8</v>
      </c>
      <c r="C1173" t="s">
        <v>8</v>
      </c>
      <c r="D1173" t="s">
        <v>8</v>
      </c>
      <c r="E1173" t="s">
        <v>8</v>
      </c>
      <c r="F1173" t="s">
        <v>8</v>
      </c>
      <c r="I1173" t="s">
        <v>8</v>
      </c>
      <c r="J1173" t="s">
        <v>8</v>
      </c>
      <c r="K1173" t="s">
        <v>8</v>
      </c>
      <c r="L1173" t="s">
        <v>8</v>
      </c>
      <c r="M1173" t="s">
        <v>8</v>
      </c>
      <c r="N1173" t="s">
        <v>8</v>
      </c>
      <c r="P1173" t="s">
        <v>8</v>
      </c>
      <c r="Q1173" t="s">
        <v>8</v>
      </c>
    </row>
    <row r="1174" spans="1:17" x14ac:dyDescent="0.25">
      <c r="A1174" t="s">
        <v>8</v>
      </c>
      <c r="B1174" t="s">
        <v>8</v>
      </c>
      <c r="C1174" t="s">
        <v>8</v>
      </c>
      <c r="D1174" t="s">
        <v>8</v>
      </c>
      <c r="E1174" t="s">
        <v>8</v>
      </c>
      <c r="F1174" t="s">
        <v>8</v>
      </c>
      <c r="I1174" t="s">
        <v>8</v>
      </c>
      <c r="J1174" t="s">
        <v>8</v>
      </c>
      <c r="K1174" t="s">
        <v>8</v>
      </c>
      <c r="L1174" t="s">
        <v>8</v>
      </c>
      <c r="M1174" t="s">
        <v>8</v>
      </c>
      <c r="N1174" t="s">
        <v>8</v>
      </c>
      <c r="P1174" t="s">
        <v>8</v>
      </c>
      <c r="Q1174" t="s">
        <v>8</v>
      </c>
    </row>
    <row r="1175" spans="1:17" x14ac:dyDescent="0.25">
      <c r="A1175" t="s">
        <v>8</v>
      </c>
      <c r="B1175" t="s">
        <v>8</v>
      </c>
      <c r="C1175" t="s">
        <v>8</v>
      </c>
      <c r="D1175" t="s">
        <v>8</v>
      </c>
      <c r="E1175" t="s">
        <v>8</v>
      </c>
      <c r="F1175" t="s">
        <v>8</v>
      </c>
      <c r="I1175" t="s">
        <v>8</v>
      </c>
      <c r="J1175" t="s">
        <v>8</v>
      </c>
      <c r="K1175" t="s">
        <v>8</v>
      </c>
      <c r="L1175" t="s">
        <v>8</v>
      </c>
      <c r="M1175" t="s">
        <v>8</v>
      </c>
      <c r="N1175" t="s">
        <v>8</v>
      </c>
      <c r="P1175" t="s">
        <v>8</v>
      </c>
      <c r="Q1175" t="s">
        <v>8</v>
      </c>
    </row>
    <row r="1176" spans="1:17" x14ac:dyDescent="0.25">
      <c r="A1176" t="s">
        <v>8</v>
      </c>
      <c r="B1176" t="s">
        <v>8</v>
      </c>
      <c r="C1176" t="s">
        <v>8</v>
      </c>
      <c r="D1176" t="s">
        <v>8</v>
      </c>
      <c r="E1176" t="s">
        <v>8</v>
      </c>
      <c r="F1176" t="s">
        <v>8</v>
      </c>
      <c r="I1176" t="s">
        <v>8</v>
      </c>
      <c r="J1176" t="s">
        <v>8</v>
      </c>
      <c r="K1176" t="s">
        <v>8</v>
      </c>
      <c r="L1176" t="s">
        <v>8</v>
      </c>
      <c r="M1176" t="s">
        <v>8</v>
      </c>
      <c r="N1176" t="s">
        <v>8</v>
      </c>
      <c r="P1176" t="s">
        <v>8</v>
      </c>
      <c r="Q1176" t="s">
        <v>8</v>
      </c>
    </row>
    <row r="1177" spans="1:17" x14ac:dyDescent="0.25">
      <c r="A1177" t="s">
        <v>8</v>
      </c>
      <c r="B1177" t="s">
        <v>8</v>
      </c>
      <c r="C1177" t="s">
        <v>8</v>
      </c>
      <c r="D1177" t="s">
        <v>8</v>
      </c>
      <c r="E1177" t="s">
        <v>8</v>
      </c>
      <c r="F1177" t="s">
        <v>8</v>
      </c>
      <c r="I1177" t="s">
        <v>8</v>
      </c>
      <c r="J1177" t="s">
        <v>8</v>
      </c>
      <c r="K1177" t="s">
        <v>8</v>
      </c>
      <c r="L1177" t="s">
        <v>8</v>
      </c>
      <c r="M1177" t="s">
        <v>8</v>
      </c>
      <c r="N1177" t="s">
        <v>8</v>
      </c>
      <c r="P1177" t="s">
        <v>8</v>
      </c>
      <c r="Q1177" t="s">
        <v>8</v>
      </c>
    </row>
    <row r="1178" spans="1:17" x14ac:dyDescent="0.25">
      <c r="A1178" t="s">
        <v>8</v>
      </c>
      <c r="B1178" t="s">
        <v>8</v>
      </c>
      <c r="C1178" t="s">
        <v>8</v>
      </c>
      <c r="D1178" t="s">
        <v>8</v>
      </c>
      <c r="E1178" t="s">
        <v>8</v>
      </c>
      <c r="F1178" t="s">
        <v>8</v>
      </c>
      <c r="I1178" t="s">
        <v>8</v>
      </c>
      <c r="J1178" t="s">
        <v>8</v>
      </c>
      <c r="K1178" t="s">
        <v>8</v>
      </c>
      <c r="L1178" t="s">
        <v>8</v>
      </c>
      <c r="M1178" t="s">
        <v>8</v>
      </c>
      <c r="N1178" t="s">
        <v>8</v>
      </c>
      <c r="P1178" t="s">
        <v>8</v>
      </c>
      <c r="Q1178" t="s">
        <v>8</v>
      </c>
    </row>
    <row r="1179" spans="1:17" x14ac:dyDescent="0.25">
      <c r="A1179" t="s">
        <v>8</v>
      </c>
      <c r="B1179" t="s">
        <v>8</v>
      </c>
      <c r="C1179" t="s">
        <v>8</v>
      </c>
      <c r="D1179" t="s">
        <v>8</v>
      </c>
      <c r="E1179" t="s">
        <v>8</v>
      </c>
      <c r="F1179" t="s">
        <v>8</v>
      </c>
      <c r="I1179" t="s">
        <v>8</v>
      </c>
      <c r="J1179" t="s">
        <v>8</v>
      </c>
      <c r="K1179" t="s">
        <v>8</v>
      </c>
      <c r="L1179" t="s">
        <v>8</v>
      </c>
      <c r="M1179" t="s">
        <v>8</v>
      </c>
      <c r="N1179" t="s">
        <v>8</v>
      </c>
      <c r="P1179" t="s">
        <v>8</v>
      </c>
      <c r="Q1179" t="s">
        <v>8</v>
      </c>
    </row>
    <row r="1180" spans="1:17" x14ac:dyDescent="0.25">
      <c r="A1180" t="s">
        <v>8</v>
      </c>
      <c r="B1180" t="s">
        <v>8</v>
      </c>
      <c r="C1180" t="s">
        <v>8</v>
      </c>
      <c r="D1180" t="s">
        <v>8</v>
      </c>
      <c r="E1180" t="s">
        <v>8</v>
      </c>
      <c r="F1180" t="s">
        <v>8</v>
      </c>
      <c r="I1180" t="s">
        <v>8</v>
      </c>
      <c r="J1180" t="s">
        <v>8</v>
      </c>
      <c r="K1180" t="s">
        <v>8</v>
      </c>
      <c r="L1180" t="s">
        <v>8</v>
      </c>
      <c r="M1180" t="s">
        <v>8</v>
      </c>
      <c r="N1180" t="s">
        <v>8</v>
      </c>
      <c r="P1180" t="s">
        <v>8</v>
      </c>
      <c r="Q1180" t="s">
        <v>8</v>
      </c>
    </row>
    <row r="1181" spans="1:17" x14ac:dyDescent="0.25">
      <c r="A1181" t="s">
        <v>8</v>
      </c>
      <c r="B1181" t="s">
        <v>8</v>
      </c>
      <c r="C1181" t="s">
        <v>8</v>
      </c>
      <c r="D1181" t="s">
        <v>8</v>
      </c>
      <c r="E1181" t="s">
        <v>8</v>
      </c>
      <c r="F1181" t="s">
        <v>8</v>
      </c>
      <c r="I1181" t="s">
        <v>8</v>
      </c>
      <c r="J1181" t="s">
        <v>8</v>
      </c>
      <c r="K1181" t="s">
        <v>8</v>
      </c>
      <c r="L1181" t="s">
        <v>8</v>
      </c>
      <c r="M1181" t="s">
        <v>8</v>
      </c>
      <c r="N1181" t="s">
        <v>8</v>
      </c>
      <c r="P1181" t="s">
        <v>8</v>
      </c>
      <c r="Q1181" t="s">
        <v>8</v>
      </c>
    </row>
    <row r="1182" spans="1:17" x14ac:dyDescent="0.25">
      <c r="A1182" t="s">
        <v>8</v>
      </c>
      <c r="B1182" t="s">
        <v>8</v>
      </c>
      <c r="C1182" t="s">
        <v>8</v>
      </c>
      <c r="D1182" t="s">
        <v>8</v>
      </c>
      <c r="E1182" t="s">
        <v>8</v>
      </c>
      <c r="F1182" t="s">
        <v>8</v>
      </c>
      <c r="I1182" t="s">
        <v>8</v>
      </c>
      <c r="J1182" t="s">
        <v>8</v>
      </c>
      <c r="K1182" t="s">
        <v>8</v>
      </c>
      <c r="L1182" t="s">
        <v>8</v>
      </c>
      <c r="M1182" t="s">
        <v>8</v>
      </c>
      <c r="N1182" t="s">
        <v>8</v>
      </c>
      <c r="P1182" t="s">
        <v>8</v>
      </c>
      <c r="Q1182" t="s">
        <v>8</v>
      </c>
    </row>
    <row r="1183" spans="1:17" x14ac:dyDescent="0.25">
      <c r="A1183" t="s">
        <v>8</v>
      </c>
      <c r="B1183" t="s">
        <v>8</v>
      </c>
      <c r="C1183" t="s">
        <v>8</v>
      </c>
      <c r="D1183" t="s">
        <v>8</v>
      </c>
      <c r="E1183" t="s">
        <v>8</v>
      </c>
      <c r="F1183" t="s">
        <v>8</v>
      </c>
      <c r="I1183" t="s">
        <v>8</v>
      </c>
      <c r="J1183" t="s">
        <v>8</v>
      </c>
      <c r="K1183" t="s">
        <v>8</v>
      </c>
      <c r="L1183" t="s">
        <v>8</v>
      </c>
      <c r="M1183" t="s">
        <v>8</v>
      </c>
      <c r="N1183" t="s">
        <v>8</v>
      </c>
      <c r="P1183" t="s">
        <v>8</v>
      </c>
      <c r="Q1183" t="s">
        <v>8</v>
      </c>
    </row>
    <row r="1184" spans="1:17" x14ac:dyDescent="0.25">
      <c r="A1184" t="s">
        <v>8</v>
      </c>
      <c r="B1184" t="s">
        <v>8</v>
      </c>
      <c r="C1184" t="s">
        <v>8</v>
      </c>
      <c r="D1184" t="s">
        <v>8</v>
      </c>
      <c r="E1184" t="s">
        <v>8</v>
      </c>
      <c r="F1184" t="s">
        <v>8</v>
      </c>
      <c r="I1184" t="s">
        <v>8</v>
      </c>
      <c r="J1184" t="s">
        <v>8</v>
      </c>
      <c r="K1184" t="s">
        <v>8</v>
      </c>
      <c r="L1184" t="s">
        <v>8</v>
      </c>
      <c r="M1184" t="s">
        <v>8</v>
      </c>
      <c r="N1184" t="s">
        <v>8</v>
      </c>
      <c r="P1184" t="s">
        <v>8</v>
      </c>
      <c r="Q1184" t="s">
        <v>8</v>
      </c>
    </row>
    <row r="1185" spans="1:17" x14ac:dyDescent="0.25">
      <c r="A1185" t="s">
        <v>8</v>
      </c>
      <c r="B1185" t="s">
        <v>8</v>
      </c>
      <c r="C1185" t="s">
        <v>8</v>
      </c>
      <c r="D1185" t="s">
        <v>8</v>
      </c>
      <c r="E1185" t="s">
        <v>8</v>
      </c>
      <c r="F1185" t="s">
        <v>8</v>
      </c>
      <c r="I1185" t="s">
        <v>8</v>
      </c>
      <c r="J1185" t="s">
        <v>8</v>
      </c>
      <c r="K1185" t="s">
        <v>8</v>
      </c>
      <c r="L1185" t="s">
        <v>8</v>
      </c>
      <c r="M1185" t="s">
        <v>8</v>
      </c>
      <c r="N1185" t="s">
        <v>8</v>
      </c>
      <c r="P1185" t="s">
        <v>8</v>
      </c>
      <c r="Q1185" t="s">
        <v>8</v>
      </c>
    </row>
    <row r="1186" spans="1:17" x14ac:dyDescent="0.25">
      <c r="A1186" t="s">
        <v>8</v>
      </c>
      <c r="B1186" t="s">
        <v>8</v>
      </c>
      <c r="C1186" t="s">
        <v>8</v>
      </c>
      <c r="D1186" t="s">
        <v>8</v>
      </c>
      <c r="E1186" t="s">
        <v>8</v>
      </c>
      <c r="F1186" t="s">
        <v>8</v>
      </c>
      <c r="I1186" t="s">
        <v>8</v>
      </c>
      <c r="J1186" t="s">
        <v>8</v>
      </c>
      <c r="K1186" t="s">
        <v>8</v>
      </c>
      <c r="L1186" t="s">
        <v>8</v>
      </c>
      <c r="M1186" t="s">
        <v>8</v>
      </c>
      <c r="N1186" t="s">
        <v>8</v>
      </c>
      <c r="P1186" t="s">
        <v>8</v>
      </c>
      <c r="Q1186" t="s">
        <v>8</v>
      </c>
    </row>
    <row r="1187" spans="1:17" x14ac:dyDescent="0.25">
      <c r="P1187" t="s">
        <v>8</v>
      </c>
      <c r="Q1187" t="s">
        <v>8</v>
      </c>
    </row>
    <row r="1188" spans="1:17" x14ac:dyDescent="0.25">
      <c r="A1188" t="s">
        <v>95</v>
      </c>
      <c r="P1188" t="s">
        <v>8</v>
      </c>
      <c r="Q1188" t="s">
        <v>8</v>
      </c>
    </row>
    <row r="1189" spans="1:17" x14ac:dyDescent="0.25">
      <c r="A1189" t="s">
        <v>101</v>
      </c>
      <c r="P1189" t="s">
        <v>8</v>
      </c>
      <c r="Q1189" t="s">
        <v>8</v>
      </c>
    </row>
    <row r="1190" spans="1:17" x14ac:dyDescent="0.25">
      <c r="A1190" t="s">
        <v>102</v>
      </c>
      <c r="P1190" t="s">
        <v>8</v>
      </c>
      <c r="Q1190" t="s">
        <v>8</v>
      </c>
    </row>
    <row r="1191" spans="1:17" x14ac:dyDescent="0.25">
      <c r="P1191" t="s">
        <v>8</v>
      </c>
      <c r="Q1191" t="s">
        <v>8</v>
      </c>
    </row>
    <row r="1192" spans="1:17" x14ac:dyDescent="0.25">
      <c r="P1192" t="s">
        <v>8</v>
      </c>
      <c r="Q1192" t="s">
        <v>8</v>
      </c>
    </row>
    <row r="1193" spans="1:17" x14ac:dyDescent="0.25">
      <c r="A1193">
        <v>955</v>
      </c>
      <c r="B1193" t="s">
        <v>10286</v>
      </c>
      <c r="C1193" t="s">
        <v>10283</v>
      </c>
      <c r="D1193" t="s">
        <v>13</v>
      </c>
      <c r="E1193" t="s">
        <v>14</v>
      </c>
      <c r="F1193" t="s">
        <v>17</v>
      </c>
      <c r="I1193">
        <v>48</v>
      </c>
      <c r="J1193" t="s">
        <v>12298</v>
      </c>
      <c r="K1193" t="s">
        <v>12299</v>
      </c>
      <c r="L1193" t="s">
        <v>35</v>
      </c>
      <c r="M1193" t="s">
        <v>9776</v>
      </c>
      <c r="N1193" t="s">
        <v>8</v>
      </c>
      <c r="P1193" t="s">
        <v>8</v>
      </c>
      <c r="Q1193" t="s">
        <v>8</v>
      </c>
    </row>
    <row r="1194" spans="1:17" x14ac:dyDescent="0.25">
      <c r="A1194">
        <v>280</v>
      </c>
      <c r="B1194" t="s">
        <v>10295</v>
      </c>
      <c r="C1194" t="s">
        <v>10289</v>
      </c>
      <c r="D1194" t="s">
        <v>13</v>
      </c>
      <c r="E1194" t="s">
        <v>14</v>
      </c>
      <c r="F1194" t="s">
        <v>8</v>
      </c>
      <c r="I1194">
        <v>350</v>
      </c>
      <c r="J1194" t="s">
        <v>10450</v>
      </c>
      <c r="K1194" t="s">
        <v>8091</v>
      </c>
      <c r="L1194" t="s">
        <v>10098</v>
      </c>
      <c r="M1194" t="s">
        <v>10099</v>
      </c>
      <c r="N1194" t="s">
        <v>8</v>
      </c>
      <c r="P1194" t="s">
        <v>8</v>
      </c>
      <c r="Q1194" t="s">
        <v>8</v>
      </c>
    </row>
    <row r="1195" spans="1:17" x14ac:dyDescent="0.25">
      <c r="A1195">
        <v>871</v>
      </c>
      <c r="B1195" t="s">
        <v>10304</v>
      </c>
      <c r="C1195" t="s">
        <v>10302</v>
      </c>
      <c r="D1195" t="s">
        <v>13</v>
      </c>
      <c r="E1195" t="s">
        <v>14</v>
      </c>
      <c r="F1195" t="s">
        <v>8</v>
      </c>
      <c r="I1195">
        <v>100</v>
      </c>
      <c r="J1195" t="s">
        <v>10477</v>
      </c>
      <c r="K1195" t="s">
        <v>9810</v>
      </c>
      <c r="L1195" t="s">
        <v>13</v>
      </c>
      <c r="M1195" t="s">
        <v>8644</v>
      </c>
      <c r="N1195" t="s">
        <v>8</v>
      </c>
      <c r="P1195" t="s">
        <v>8</v>
      </c>
      <c r="Q1195" t="s">
        <v>8</v>
      </c>
    </row>
    <row r="1196" spans="1:17" x14ac:dyDescent="0.25">
      <c r="A1196">
        <v>30</v>
      </c>
      <c r="B1196" t="s">
        <v>12080</v>
      </c>
      <c r="C1196" t="s">
        <v>10315</v>
      </c>
      <c r="D1196" t="s">
        <v>13</v>
      </c>
      <c r="E1196" t="s">
        <v>14</v>
      </c>
      <c r="F1196" t="s">
        <v>17</v>
      </c>
      <c r="I1196">
        <v>115</v>
      </c>
      <c r="J1196" t="s">
        <v>12617</v>
      </c>
      <c r="K1196" t="s">
        <v>12618</v>
      </c>
      <c r="L1196" t="s">
        <v>13</v>
      </c>
      <c r="M1196" t="s">
        <v>8644</v>
      </c>
      <c r="N1196" t="s">
        <v>17</v>
      </c>
      <c r="P1196" t="s">
        <v>8</v>
      </c>
      <c r="Q1196" t="s">
        <v>8</v>
      </c>
    </row>
    <row r="1197" spans="1:17" x14ac:dyDescent="0.25">
      <c r="A1197">
        <v>850</v>
      </c>
      <c r="B1197" t="s">
        <v>10326</v>
      </c>
      <c r="C1197" t="s">
        <v>10327</v>
      </c>
      <c r="D1197" t="s">
        <v>13</v>
      </c>
      <c r="E1197" t="s">
        <v>14</v>
      </c>
      <c r="F1197" t="s">
        <v>8</v>
      </c>
      <c r="I1197">
        <v>916</v>
      </c>
      <c r="J1197" t="s">
        <v>10503</v>
      </c>
      <c r="K1197" t="s">
        <v>8102</v>
      </c>
      <c r="L1197" t="s">
        <v>13</v>
      </c>
      <c r="M1197" t="s">
        <v>14</v>
      </c>
      <c r="N1197" t="s">
        <v>8</v>
      </c>
      <c r="P1197" t="s">
        <v>8</v>
      </c>
      <c r="Q1197" t="s">
        <v>8</v>
      </c>
    </row>
    <row r="1198" spans="1:17" x14ac:dyDescent="0.25">
      <c r="A1198">
        <v>25</v>
      </c>
      <c r="B1198" t="s">
        <v>12986</v>
      </c>
      <c r="C1198" t="s">
        <v>8599</v>
      </c>
      <c r="D1198" t="s">
        <v>12987</v>
      </c>
      <c r="E1198" t="s">
        <v>12988</v>
      </c>
      <c r="F1198" t="s">
        <v>8</v>
      </c>
      <c r="I1198">
        <v>600</v>
      </c>
      <c r="J1198" t="s">
        <v>12872</v>
      </c>
      <c r="K1198" t="s">
        <v>12873</v>
      </c>
      <c r="L1198" t="s">
        <v>13</v>
      </c>
      <c r="M1198" t="s">
        <v>8644</v>
      </c>
      <c r="N1198" t="s">
        <v>8</v>
      </c>
      <c r="P1198" t="s">
        <v>8</v>
      </c>
      <c r="Q1198" t="s">
        <v>8</v>
      </c>
    </row>
    <row r="1199" spans="1:17" x14ac:dyDescent="0.25">
      <c r="A1199">
        <v>129</v>
      </c>
      <c r="B1199" t="s">
        <v>12232</v>
      </c>
      <c r="C1199" t="s">
        <v>8599</v>
      </c>
      <c r="D1199" t="s">
        <v>12233</v>
      </c>
      <c r="E1199" t="s">
        <v>8</v>
      </c>
      <c r="F1199" t="s">
        <v>8</v>
      </c>
      <c r="I1199">
        <v>90</v>
      </c>
      <c r="J1199" t="s">
        <v>12405</v>
      </c>
      <c r="K1199" t="s">
        <v>9577</v>
      </c>
      <c r="L1199" t="s">
        <v>13</v>
      </c>
      <c r="M1199" t="s">
        <v>14</v>
      </c>
      <c r="N1199" t="s">
        <v>8</v>
      </c>
      <c r="P1199" t="s">
        <v>8</v>
      </c>
      <c r="Q1199" t="s">
        <v>8</v>
      </c>
    </row>
    <row r="1200" spans="1:17" x14ac:dyDescent="0.25">
      <c r="A1200">
        <v>264</v>
      </c>
      <c r="B1200" t="s">
        <v>12251</v>
      </c>
      <c r="C1200" t="s">
        <v>12248</v>
      </c>
      <c r="D1200" t="s">
        <v>12233</v>
      </c>
      <c r="E1200" t="s">
        <v>8</v>
      </c>
      <c r="F1200" t="s">
        <v>8</v>
      </c>
      <c r="I1200">
        <v>885</v>
      </c>
      <c r="J1200" t="s">
        <v>9276</v>
      </c>
      <c r="K1200" t="s">
        <v>8666</v>
      </c>
      <c r="L1200" t="s">
        <v>13</v>
      </c>
      <c r="M1200" t="s">
        <v>14</v>
      </c>
      <c r="N1200" t="s">
        <v>17</v>
      </c>
      <c r="P1200" t="s">
        <v>8</v>
      </c>
      <c r="Q1200" t="s">
        <v>8</v>
      </c>
    </row>
    <row r="1201" spans="1:17" x14ac:dyDescent="0.25">
      <c r="A1201">
        <v>143</v>
      </c>
      <c r="B1201" t="s">
        <v>12268</v>
      </c>
      <c r="C1201" t="s">
        <v>12269</v>
      </c>
      <c r="D1201" t="s">
        <v>12233</v>
      </c>
      <c r="E1201" t="s">
        <v>8</v>
      </c>
      <c r="F1201" t="s">
        <v>8</v>
      </c>
      <c r="I1201">
        <v>40</v>
      </c>
      <c r="J1201" t="s">
        <v>12909</v>
      </c>
      <c r="K1201" t="s">
        <v>12910</v>
      </c>
      <c r="L1201" t="s">
        <v>13</v>
      </c>
      <c r="M1201" t="s">
        <v>52</v>
      </c>
      <c r="N1201" t="s">
        <v>8</v>
      </c>
      <c r="P1201" t="s">
        <v>8</v>
      </c>
      <c r="Q1201" t="s">
        <v>8</v>
      </c>
    </row>
    <row r="1202" spans="1:17" x14ac:dyDescent="0.25">
      <c r="A1202">
        <v>68</v>
      </c>
      <c r="B1202" t="s">
        <v>12306</v>
      </c>
      <c r="C1202" t="s">
        <v>12305</v>
      </c>
      <c r="D1202" t="s">
        <v>12233</v>
      </c>
      <c r="E1202" t="s">
        <v>8</v>
      </c>
      <c r="F1202" t="s">
        <v>8</v>
      </c>
      <c r="I1202">
        <v>82</v>
      </c>
      <c r="J1202" t="s">
        <v>12913</v>
      </c>
      <c r="K1202" t="s">
        <v>8128</v>
      </c>
      <c r="L1202" t="s">
        <v>13</v>
      </c>
      <c r="M1202" t="s">
        <v>52</v>
      </c>
      <c r="N1202" t="s">
        <v>8</v>
      </c>
      <c r="P1202" t="s">
        <v>8</v>
      </c>
      <c r="Q1202" t="s">
        <v>8</v>
      </c>
    </row>
    <row r="1203" spans="1:17" x14ac:dyDescent="0.25">
      <c r="A1203">
        <v>25</v>
      </c>
      <c r="B1203" t="s">
        <v>12811</v>
      </c>
      <c r="C1203" t="s">
        <v>12812</v>
      </c>
      <c r="D1203" t="s">
        <v>12813</v>
      </c>
      <c r="E1203" t="s">
        <v>12814</v>
      </c>
      <c r="F1203" t="s">
        <v>8</v>
      </c>
      <c r="I1203">
        <v>867</v>
      </c>
      <c r="J1203" t="s">
        <v>8696</v>
      </c>
      <c r="K1203" t="s">
        <v>8136</v>
      </c>
      <c r="L1203" t="s">
        <v>13</v>
      </c>
      <c r="M1203" t="s">
        <v>8695</v>
      </c>
      <c r="N1203" t="s">
        <v>8</v>
      </c>
      <c r="P1203" t="s">
        <v>8</v>
      </c>
      <c r="Q1203" t="s">
        <v>8</v>
      </c>
    </row>
    <row r="1204" spans="1:17" x14ac:dyDescent="0.25">
      <c r="A1204">
        <v>192</v>
      </c>
      <c r="B1204" t="s">
        <v>11001</v>
      </c>
      <c r="C1204" t="s">
        <v>11002</v>
      </c>
      <c r="D1204" t="s">
        <v>29</v>
      </c>
      <c r="E1204" t="s">
        <v>30</v>
      </c>
      <c r="F1204" t="s">
        <v>8</v>
      </c>
      <c r="I1204">
        <v>463</v>
      </c>
      <c r="J1204" t="s">
        <v>10708</v>
      </c>
      <c r="K1204" t="s">
        <v>10709</v>
      </c>
      <c r="L1204" t="s">
        <v>13</v>
      </c>
      <c r="M1204" t="s">
        <v>52</v>
      </c>
      <c r="N1204" t="s">
        <v>8</v>
      </c>
      <c r="P1204" t="s">
        <v>8</v>
      </c>
      <c r="Q1204" t="s">
        <v>8</v>
      </c>
    </row>
    <row r="1205" spans="1:17" x14ac:dyDescent="0.25">
      <c r="A1205">
        <v>65</v>
      </c>
      <c r="B1205" t="s">
        <v>11003</v>
      </c>
      <c r="C1205" t="s">
        <v>11004</v>
      </c>
      <c r="D1205" t="s">
        <v>29</v>
      </c>
      <c r="E1205" t="s">
        <v>30</v>
      </c>
      <c r="F1205" t="s">
        <v>8</v>
      </c>
      <c r="I1205">
        <v>80</v>
      </c>
      <c r="J1205" t="s">
        <v>12103</v>
      </c>
      <c r="K1205" t="s">
        <v>12104</v>
      </c>
      <c r="L1205" t="s">
        <v>12105</v>
      </c>
      <c r="M1205" t="s">
        <v>9</v>
      </c>
      <c r="N1205" t="s">
        <v>8</v>
      </c>
      <c r="P1205" t="s">
        <v>8</v>
      </c>
      <c r="Q1205" t="s">
        <v>8</v>
      </c>
    </row>
    <row r="1206" spans="1:17" x14ac:dyDescent="0.25">
      <c r="A1206">
        <v>385</v>
      </c>
      <c r="B1206" t="s">
        <v>11728</v>
      </c>
      <c r="C1206" t="s">
        <v>11729</v>
      </c>
      <c r="D1206" t="s">
        <v>29</v>
      </c>
      <c r="E1206" t="s">
        <v>30</v>
      </c>
      <c r="F1206" t="s">
        <v>8</v>
      </c>
      <c r="I1206">
        <v>850</v>
      </c>
      <c r="J1206" t="s">
        <v>10731</v>
      </c>
      <c r="K1206" t="s">
        <v>10730</v>
      </c>
      <c r="L1206" t="s">
        <v>10098</v>
      </c>
      <c r="M1206" t="s">
        <v>10099</v>
      </c>
      <c r="N1206" t="s">
        <v>8</v>
      </c>
      <c r="P1206" t="s">
        <v>8</v>
      </c>
      <c r="Q1206" t="s">
        <v>8</v>
      </c>
    </row>
    <row r="1207" spans="1:17" x14ac:dyDescent="0.25">
      <c r="A1207">
        <v>204</v>
      </c>
      <c r="B1207" t="s">
        <v>11005</v>
      </c>
      <c r="C1207" t="s">
        <v>11006</v>
      </c>
      <c r="D1207" t="s">
        <v>29</v>
      </c>
      <c r="E1207" t="s">
        <v>30</v>
      </c>
      <c r="F1207" t="s">
        <v>8</v>
      </c>
      <c r="I1207">
        <v>116</v>
      </c>
      <c r="J1207" t="s">
        <v>12920</v>
      </c>
      <c r="K1207" t="s">
        <v>12921</v>
      </c>
      <c r="L1207" t="s">
        <v>13</v>
      </c>
      <c r="M1207" t="s">
        <v>52</v>
      </c>
      <c r="N1207" t="s">
        <v>8</v>
      </c>
      <c r="P1207" t="s">
        <v>8</v>
      </c>
      <c r="Q1207" t="s">
        <v>8</v>
      </c>
    </row>
    <row r="1208" spans="1:17" x14ac:dyDescent="0.25">
      <c r="A1208">
        <v>180</v>
      </c>
      <c r="B1208" t="s">
        <v>8612</v>
      </c>
      <c r="C1208" t="s">
        <v>8613</v>
      </c>
      <c r="D1208" t="s">
        <v>29</v>
      </c>
      <c r="E1208" t="s">
        <v>30</v>
      </c>
      <c r="F1208" t="s">
        <v>8</v>
      </c>
      <c r="I1208">
        <v>2333</v>
      </c>
      <c r="J1208" t="s">
        <v>12199</v>
      </c>
      <c r="K1208" t="s">
        <v>9515</v>
      </c>
      <c r="L1208" t="s">
        <v>13</v>
      </c>
      <c r="M1208" t="s">
        <v>52</v>
      </c>
      <c r="N1208" t="s">
        <v>8</v>
      </c>
      <c r="P1208" t="s">
        <v>8</v>
      </c>
      <c r="Q1208" t="s">
        <v>8</v>
      </c>
    </row>
    <row r="1209" spans="1:17" x14ac:dyDescent="0.25">
      <c r="A1209">
        <v>50</v>
      </c>
      <c r="B1209" t="s">
        <v>12827</v>
      </c>
      <c r="C1209" t="s">
        <v>8355</v>
      </c>
      <c r="D1209" t="s">
        <v>13</v>
      </c>
      <c r="E1209" t="s">
        <v>2782</v>
      </c>
      <c r="F1209" t="s">
        <v>17</v>
      </c>
      <c r="I1209">
        <v>400</v>
      </c>
      <c r="J1209" t="s">
        <v>10754</v>
      </c>
      <c r="K1209" t="s">
        <v>10755</v>
      </c>
      <c r="L1209" t="s">
        <v>13</v>
      </c>
      <c r="M1209" t="s">
        <v>14</v>
      </c>
      <c r="N1209" t="s">
        <v>8</v>
      </c>
      <c r="P1209" t="s">
        <v>8</v>
      </c>
      <c r="Q1209" t="s">
        <v>8</v>
      </c>
    </row>
    <row r="1210" spans="1:17" x14ac:dyDescent="0.25">
      <c r="A1210">
        <v>95</v>
      </c>
      <c r="B1210" t="s">
        <v>10410</v>
      </c>
      <c r="C1210" t="s">
        <v>10411</v>
      </c>
      <c r="D1210" t="s">
        <v>13</v>
      </c>
      <c r="E1210" t="s">
        <v>2782</v>
      </c>
      <c r="F1210" t="s">
        <v>8</v>
      </c>
      <c r="I1210">
        <v>100</v>
      </c>
      <c r="J1210" t="s">
        <v>2804</v>
      </c>
      <c r="K1210" t="s">
        <v>8139</v>
      </c>
      <c r="L1210" t="s">
        <v>13</v>
      </c>
      <c r="M1210" t="s">
        <v>14</v>
      </c>
      <c r="N1210" t="s">
        <v>8</v>
      </c>
      <c r="P1210" t="s">
        <v>8</v>
      </c>
      <c r="Q1210" t="s">
        <v>8</v>
      </c>
    </row>
    <row r="1211" spans="1:17" x14ac:dyDescent="0.25">
      <c r="A1211">
        <v>175</v>
      </c>
      <c r="B1211" t="s">
        <v>9774</v>
      </c>
      <c r="C1211" t="s">
        <v>9775</v>
      </c>
      <c r="D1211" t="s">
        <v>13</v>
      </c>
      <c r="E1211" t="s">
        <v>2782</v>
      </c>
      <c r="F1211" t="s">
        <v>17</v>
      </c>
      <c r="I1211">
        <v>1560</v>
      </c>
      <c r="J1211" t="s">
        <v>8709</v>
      </c>
      <c r="K1211" t="s">
        <v>8710</v>
      </c>
      <c r="L1211" t="s">
        <v>13</v>
      </c>
      <c r="M1211" t="s">
        <v>14</v>
      </c>
      <c r="N1211" t="s">
        <v>8</v>
      </c>
      <c r="P1211" t="s">
        <v>2683</v>
      </c>
      <c r="Q1211" t="s">
        <v>8</v>
      </c>
    </row>
    <row r="1212" spans="1:17" x14ac:dyDescent="0.25">
      <c r="A1212">
        <v>94</v>
      </c>
      <c r="B1212" t="s">
        <v>12134</v>
      </c>
      <c r="C1212" t="s">
        <v>10441</v>
      </c>
      <c r="D1212" t="s">
        <v>35</v>
      </c>
      <c r="E1212" t="s">
        <v>12135</v>
      </c>
      <c r="F1212" t="s">
        <v>8</v>
      </c>
      <c r="I1212">
        <v>240</v>
      </c>
      <c r="J1212" t="s">
        <v>8711</v>
      </c>
      <c r="K1212" t="s">
        <v>8712</v>
      </c>
      <c r="L1212" t="s">
        <v>13</v>
      </c>
      <c r="M1212" t="s">
        <v>14</v>
      </c>
      <c r="N1212" t="s">
        <v>17</v>
      </c>
      <c r="P1212" t="s">
        <v>8</v>
      </c>
      <c r="Q1212" t="s">
        <v>8</v>
      </c>
    </row>
    <row r="1213" spans="1:17" x14ac:dyDescent="0.25">
      <c r="A1213">
        <v>81</v>
      </c>
      <c r="B1213" t="s">
        <v>12300</v>
      </c>
      <c r="C1213" t="s">
        <v>12301</v>
      </c>
      <c r="D1213" t="s">
        <v>35</v>
      </c>
      <c r="E1213" t="s">
        <v>12135</v>
      </c>
      <c r="F1213" t="s">
        <v>8</v>
      </c>
      <c r="I1213">
        <v>460</v>
      </c>
      <c r="J1213" t="s">
        <v>9580</v>
      </c>
      <c r="K1213" t="s">
        <v>9581</v>
      </c>
      <c r="L1213" t="s">
        <v>13</v>
      </c>
      <c r="M1213" t="s">
        <v>14</v>
      </c>
      <c r="N1213" t="s">
        <v>8</v>
      </c>
      <c r="P1213" t="s">
        <v>8</v>
      </c>
      <c r="Q1213" t="s">
        <v>8</v>
      </c>
    </row>
    <row r="1214" spans="1:17" x14ac:dyDescent="0.25">
      <c r="A1214">
        <v>170</v>
      </c>
      <c r="B1214" t="s">
        <v>12218</v>
      </c>
      <c r="C1214" t="s">
        <v>12219</v>
      </c>
      <c r="D1214" t="s">
        <v>35</v>
      </c>
      <c r="E1214" t="s">
        <v>12135</v>
      </c>
      <c r="F1214" t="s">
        <v>8</v>
      </c>
      <c r="I1214">
        <v>790</v>
      </c>
      <c r="J1214" t="s">
        <v>8357</v>
      </c>
      <c r="K1214" t="s">
        <v>8358</v>
      </c>
      <c r="L1214" t="s">
        <v>13</v>
      </c>
      <c r="M1214" t="s">
        <v>14</v>
      </c>
      <c r="N1214" t="s">
        <v>8</v>
      </c>
      <c r="P1214" t="s">
        <v>8</v>
      </c>
      <c r="Q1214" t="s">
        <v>8</v>
      </c>
    </row>
    <row r="1215" spans="1:17" x14ac:dyDescent="0.25">
      <c r="A1215">
        <v>40</v>
      </c>
      <c r="B1215" t="s">
        <v>12222</v>
      </c>
      <c r="C1215" t="s">
        <v>12223</v>
      </c>
      <c r="D1215" t="s">
        <v>35</v>
      </c>
      <c r="E1215" t="s">
        <v>12135</v>
      </c>
      <c r="F1215" t="s">
        <v>8</v>
      </c>
      <c r="I1215">
        <v>2190</v>
      </c>
      <c r="J1215" t="s">
        <v>8713</v>
      </c>
      <c r="K1215" t="s">
        <v>8714</v>
      </c>
      <c r="L1215" t="s">
        <v>13</v>
      </c>
      <c r="M1215" t="s">
        <v>14</v>
      </c>
      <c r="N1215" t="s">
        <v>8</v>
      </c>
      <c r="P1215" t="s">
        <v>8</v>
      </c>
      <c r="Q1215" t="s">
        <v>8</v>
      </c>
    </row>
    <row r="1216" spans="1:17" x14ac:dyDescent="0.25">
      <c r="A1216">
        <v>483</v>
      </c>
      <c r="B1216" t="s">
        <v>12230</v>
      </c>
      <c r="C1216" t="s">
        <v>12231</v>
      </c>
      <c r="D1216" t="s">
        <v>35</v>
      </c>
      <c r="E1216" t="s">
        <v>12135</v>
      </c>
      <c r="F1216" t="s">
        <v>8</v>
      </c>
      <c r="I1216">
        <v>175</v>
      </c>
      <c r="J1216" t="s">
        <v>10756</v>
      </c>
      <c r="K1216" t="s">
        <v>10757</v>
      </c>
      <c r="L1216" t="s">
        <v>13</v>
      </c>
      <c r="M1216" t="s">
        <v>14</v>
      </c>
      <c r="N1216" t="s">
        <v>8</v>
      </c>
      <c r="P1216" t="s">
        <v>8</v>
      </c>
      <c r="Q1216" t="s">
        <v>8</v>
      </c>
    </row>
    <row r="1217" spans="1:17" x14ac:dyDescent="0.25">
      <c r="A1217">
        <v>23</v>
      </c>
      <c r="B1217" t="s">
        <v>12234</v>
      </c>
      <c r="C1217" t="s">
        <v>12235</v>
      </c>
      <c r="D1217" t="s">
        <v>35</v>
      </c>
      <c r="E1217" t="s">
        <v>9776</v>
      </c>
      <c r="F1217" t="s">
        <v>8</v>
      </c>
      <c r="I1217">
        <v>25</v>
      </c>
      <c r="J1217" t="s">
        <v>2805</v>
      </c>
      <c r="K1217" t="s">
        <v>8140</v>
      </c>
      <c r="L1217" t="s">
        <v>13</v>
      </c>
      <c r="M1217" t="s">
        <v>14</v>
      </c>
      <c r="N1217" t="s">
        <v>8</v>
      </c>
      <c r="P1217" t="s">
        <v>8</v>
      </c>
      <c r="Q1217" t="s">
        <v>8</v>
      </c>
    </row>
    <row r="1218" spans="1:17" x14ac:dyDescent="0.25">
      <c r="A1218">
        <v>45</v>
      </c>
      <c r="B1218" t="s">
        <v>13010</v>
      </c>
      <c r="C1218" t="s">
        <v>13011</v>
      </c>
      <c r="D1218" t="s">
        <v>35</v>
      </c>
      <c r="E1218" t="s">
        <v>12135</v>
      </c>
      <c r="F1218" t="s">
        <v>8</v>
      </c>
      <c r="I1218">
        <v>40</v>
      </c>
      <c r="J1218" t="s">
        <v>8809</v>
      </c>
      <c r="K1218" t="s">
        <v>8810</v>
      </c>
      <c r="L1218" t="s">
        <v>13</v>
      </c>
      <c r="M1218" t="s">
        <v>14</v>
      </c>
      <c r="N1218" t="s">
        <v>8</v>
      </c>
      <c r="P1218" t="s">
        <v>8</v>
      </c>
      <c r="Q1218" t="s">
        <v>8</v>
      </c>
    </row>
    <row r="1219" spans="1:17" x14ac:dyDescent="0.25">
      <c r="A1219">
        <v>108</v>
      </c>
      <c r="B1219" t="s">
        <v>12252</v>
      </c>
      <c r="C1219" t="s">
        <v>12253</v>
      </c>
      <c r="D1219" t="s">
        <v>35</v>
      </c>
      <c r="E1219" t="s">
        <v>12135</v>
      </c>
      <c r="F1219" t="s">
        <v>8</v>
      </c>
      <c r="I1219">
        <v>1060</v>
      </c>
      <c r="J1219" t="s">
        <v>2806</v>
      </c>
      <c r="K1219" t="s">
        <v>8141</v>
      </c>
      <c r="L1219" t="s">
        <v>13</v>
      </c>
      <c r="M1219" t="s">
        <v>14</v>
      </c>
      <c r="N1219" t="s">
        <v>8</v>
      </c>
      <c r="P1219" t="s">
        <v>8</v>
      </c>
      <c r="Q1219" t="s">
        <v>8</v>
      </c>
    </row>
    <row r="1220" spans="1:17" x14ac:dyDescent="0.25">
      <c r="A1220">
        <v>58</v>
      </c>
      <c r="B1220" t="s">
        <v>12254</v>
      </c>
      <c r="C1220" t="s">
        <v>12255</v>
      </c>
      <c r="D1220" t="s">
        <v>35</v>
      </c>
      <c r="E1220" t="s">
        <v>12135</v>
      </c>
      <c r="F1220" t="s">
        <v>8</v>
      </c>
      <c r="I1220">
        <v>990</v>
      </c>
      <c r="J1220" t="s">
        <v>8715</v>
      </c>
      <c r="K1220" t="s">
        <v>8716</v>
      </c>
      <c r="L1220" t="s">
        <v>13</v>
      </c>
      <c r="M1220" t="s">
        <v>14</v>
      </c>
      <c r="N1220" t="s">
        <v>8</v>
      </c>
      <c r="P1220" t="s">
        <v>8</v>
      </c>
      <c r="Q1220" t="s">
        <v>8</v>
      </c>
    </row>
    <row r="1221" spans="1:17" x14ac:dyDescent="0.25">
      <c r="A1221">
        <v>325</v>
      </c>
      <c r="B1221" t="s">
        <v>12266</v>
      </c>
      <c r="C1221" t="s">
        <v>12267</v>
      </c>
      <c r="D1221" t="s">
        <v>35</v>
      </c>
      <c r="E1221" t="s">
        <v>12135</v>
      </c>
      <c r="F1221" t="s">
        <v>8</v>
      </c>
      <c r="I1221">
        <v>1225</v>
      </c>
      <c r="J1221" t="s">
        <v>8725</v>
      </c>
      <c r="K1221" t="s">
        <v>8726</v>
      </c>
      <c r="L1221" t="s">
        <v>13</v>
      </c>
      <c r="M1221" t="s">
        <v>14</v>
      </c>
      <c r="N1221" t="s">
        <v>17</v>
      </c>
      <c r="P1221" t="s">
        <v>8</v>
      </c>
      <c r="Q1221" t="s">
        <v>8</v>
      </c>
    </row>
    <row r="1222" spans="1:17" x14ac:dyDescent="0.25">
      <c r="A1222">
        <v>80</v>
      </c>
      <c r="B1222" t="s">
        <v>12274</v>
      </c>
      <c r="C1222" t="s">
        <v>12275</v>
      </c>
      <c r="D1222" t="s">
        <v>35</v>
      </c>
      <c r="E1222" t="s">
        <v>12135</v>
      </c>
      <c r="F1222" t="s">
        <v>8</v>
      </c>
      <c r="I1222">
        <v>287</v>
      </c>
      <c r="J1222" t="s">
        <v>12952</v>
      </c>
      <c r="K1222" t="s">
        <v>12953</v>
      </c>
      <c r="L1222" t="s">
        <v>13</v>
      </c>
      <c r="M1222" t="s">
        <v>14</v>
      </c>
      <c r="N1222" t="s">
        <v>8</v>
      </c>
      <c r="P1222" t="s">
        <v>8</v>
      </c>
      <c r="Q1222" t="s">
        <v>8</v>
      </c>
    </row>
    <row r="1223" spans="1:17" x14ac:dyDescent="0.25">
      <c r="A1223">
        <v>192</v>
      </c>
      <c r="B1223" t="s">
        <v>12136</v>
      </c>
      <c r="C1223" t="s">
        <v>12137</v>
      </c>
      <c r="D1223" t="s">
        <v>35</v>
      </c>
      <c r="E1223" t="s">
        <v>12135</v>
      </c>
      <c r="F1223" t="s">
        <v>8</v>
      </c>
      <c r="I1223">
        <v>30</v>
      </c>
      <c r="J1223" t="s">
        <v>12963</v>
      </c>
      <c r="K1223" t="s">
        <v>12964</v>
      </c>
      <c r="L1223" t="s">
        <v>13</v>
      </c>
      <c r="M1223" t="s">
        <v>14</v>
      </c>
      <c r="N1223" t="s">
        <v>8</v>
      </c>
      <c r="P1223" t="s">
        <v>8</v>
      </c>
      <c r="Q1223" t="s">
        <v>8</v>
      </c>
    </row>
    <row r="1224" spans="1:17" x14ac:dyDescent="0.25">
      <c r="A1224">
        <v>79</v>
      </c>
      <c r="B1224" t="s">
        <v>12281</v>
      </c>
      <c r="C1224" t="s">
        <v>12282</v>
      </c>
      <c r="D1224" t="s">
        <v>35</v>
      </c>
      <c r="E1224" t="s">
        <v>12135</v>
      </c>
      <c r="F1224" t="s">
        <v>8</v>
      </c>
      <c r="I1224">
        <v>895</v>
      </c>
      <c r="J1224" t="s">
        <v>11693</v>
      </c>
      <c r="K1224" t="s">
        <v>11694</v>
      </c>
      <c r="L1224" t="s">
        <v>49</v>
      </c>
      <c r="M1224" t="s">
        <v>66</v>
      </c>
      <c r="N1224" t="s">
        <v>8</v>
      </c>
      <c r="P1224" t="s">
        <v>8</v>
      </c>
      <c r="Q1224" t="s">
        <v>8</v>
      </c>
    </row>
    <row r="1225" spans="1:17" x14ac:dyDescent="0.25">
      <c r="A1225">
        <v>25</v>
      </c>
      <c r="B1225" t="s">
        <v>12140</v>
      </c>
      <c r="C1225" t="s">
        <v>12141</v>
      </c>
      <c r="D1225" t="s">
        <v>35</v>
      </c>
      <c r="E1225" t="s">
        <v>12135</v>
      </c>
      <c r="F1225" t="s">
        <v>8</v>
      </c>
      <c r="I1225">
        <v>1165</v>
      </c>
      <c r="J1225" t="s">
        <v>74</v>
      </c>
      <c r="K1225" t="s">
        <v>8172</v>
      </c>
      <c r="L1225" t="s">
        <v>49</v>
      </c>
      <c r="M1225" t="s">
        <v>66</v>
      </c>
      <c r="N1225" t="s">
        <v>8</v>
      </c>
      <c r="P1225" t="s">
        <v>8</v>
      </c>
      <c r="Q1225" t="s">
        <v>8</v>
      </c>
    </row>
    <row r="1226" spans="1:17" x14ac:dyDescent="0.25">
      <c r="A1226">
        <v>96</v>
      </c>
      <c r="B1226" t="s">
        <v>12287</v>
      </c>
      <c r="C1226" t="s">
        <v>12288</v>
      </c>
      <c r="D1226" t="s">
        <v>35</v>
      </c>
      <c r="E1226" t="s">
        <v>9776</v>
      </c>
      <c r="F1226" t="s">
        <v>8</v>
      </c>
      <c r="I1226">
        <v>572</v>
      </c>
      <c r="J1226" t="s">
        <v>12040</v>
      </c>
      <c r="K1226" t="s">
        <v>8174</v>
      </c>
      <c r="L1226" t="s">
        <v>49</v>
      </c>
      <c r="M1226" t="s">
        <v>66</v>
      </c>
      <c r="N1226" t="s">
        <v>8</v>
      </c>
      <c r="P1226" t="s">
        <v>8</v>
      </c>
      <c r="Q1226" t="s">
        <v>8</v>
      </c>
    </row>
    <row r="1227" spans="1:17" x14ac:dyDescent="0.25">
      <c r="A1227">
        <v>57</v>
      </c>
      <c r="B1227" t="s">
        <v>12142</v>
      </c>
      <c r="C1227" t="s">
        <v>12143</v>
      </c>
      <c r="D1227" t="s">
        <v>35</v>
      </c>
      <c r="E1227" t="s">
        <v>12135</v>
      </c>
      <c r="F1227" t="s">
        <v>8</v>
      </c>
      <c r="I1227">
        <v>285</v>
      </c>
      <c r="J1227" t="s">
        <v>12982</v>
      </c>
      <c r="K1227" t="s">
        <v>12983</v>
      </c>
      <c r="L1227" t="s">
        <v>12984</v>
      </c>
      <c r="M1227" t="s">
        <v>12985</v>
      </c>
      <c r="N1227" t="s">
        <v>8</v>
      </c>
      <c r="P1227" t="s">
        <v>8</v>
      </c>
      <c r="Q1227" t="s">
        <v>8</v>
      </c>
    </row>
    <row r="1228" spans="1:17" x14ac:dyDescent="0.25">
      <c r="A1228">
        <v>138</v>
      </c>
      <c r="B1228" t="s">
        <v>12146</v>
      </c>
      <c r="C1228" t="s">
        <v>12147</v>
      </c>
      <c r="D1228" t="s">
        <v>35</v>
      </c>
      <c r="E1228" t="s">
        <v>9776</v>
      </c>
      <c r="F1228" t="s">
        <v>8</v>
      </c>
      <c r="I1228">
        <v>132</v>
      </c>
      <c r="J1228" t="s">
        <v>12458</v>
      </c>
      <c r="K1228" t="s">
        <v>8193</v>
      </c>
      <c r="L1228" t="s">
        <v>13</v>
      </c>
      <c r="M1228" t="s">
        <v>14</v>
      </c>
      <c r="N1228" t="s">
        <v>8</v>
      </c>
      <c r="P1228" t="s">
        <v>8</v>
      </c>
      <c r="Q1228" t="s">
        <v>8</v>
      </c>
    </row>
    <row r="1229" spans="1:17" x14ac:dyDescent="0.25">
      <c r="A1229" t="s">
        <v>8</v>
      </c>
      <c r="B1229" t="s">
        <v>8</v>
      </c>
      <c r="C1229" t="s">
        <v>8</v>
      </c>
      <c r="D1229" t="s">
        <v>8</v>
      </c>
      <c r="E1229" t="s">
        <v>8</v>
      </c>
      <c r="F1229" t="s">
        <v>8</v>
      </c>
      <c r="I1229" t="s">
        <v>8</v>
      </c>
      <c r="J1229" t="s">
        <v>8</v>
      </c>
      <c r="K1229" t="s">
        <v>8</v>
      </c>
      <c r="L1229" t="s">
        <v>8</v>
      </c>
      <c r="M1229" t="s">
        <v>8</v>
      </c>
      <c r="N1229" t="s">
        <v>8</v>
      </c>
      <c r="P1229" t="s">
        <v>8</v>
      </c>
      <c r="Q1229" t="s">
        <v>8</v>
      </c>
    </row>
    <row r="1230" spans="1:17" x14ac:dyDescent="0.25">
      <c r="A1230" t="s">
        <v>8</v>
      </c>
      <c r="B1230" t="s">
        <v>8</v>
      </c>
      <c r="C1230" t="s">
        <v>8</v>
      </c>
      <c r="D1230" t="s">
        <v>8</v>
      </c>
      <c r="E1230" t="s">
        <v>8</v>
      </c>
      <c r="F1230" t="s">
        <v>8</v>
      </c>
      <c r="I1230" t="s">
        <v>8</v>
      </c>
      <c r="J1230" t="s">
        <v>8</v>
      </c>
      <c r="K1230" t="s">
        <v>8</v>
      </c>
      <c r="L1230" t="s">
        <v>8</v>
      </c>
      <c r="M1230" t="s">
        <v>8</v>
      </c>
      <c r="N1230" t="s">
        <v>8</v>
      </c>
      <c r="P1230" t="s">
        <v>8</v>
      </c>
      <c r="Q1230" t="s">
        <v>8</v>
      </c>
    </row>
    <row r="1231" spans="1:17" x14ac:dyDescent="0.25">
      <c r="A1231" t="s">
        <v>8</v>
      </c>
      <c r="B1231" t="s">
        <v>8</v>
      </c>
      <c r="C1231" t="s">
        <v>8</v>
      </c>
      <c r="D1231" t="s">
        <v>8</v>
      </c>
      <c r="E1231" t="s">
        <v>8</v>
      </c>
      <c r="F1231" t="s">
        <v>8</v>
      </c>
      <c r="I1231" t="s">
        <v>8</v>
      </c>
      <c r="J1231" t="s">
        <v>8</v>
      </c>
      <c r="K1231" t="s">
        <v>8</v>
      </c>
      <c r="L1231" t="s">
        <v>8</v>
      </c>
      <c r="M1231" t="s">
        <v>8</v>
      </c>
      <c r="N1231" t="s">
        <v>8</v>
      </c>
      <c r="P1231" t="s">
        <v>8</v>
      </c>
      <c r="Q1231" t="s">
        <v>8</v>
      </c>
    </row>
    <row r="1232" spans="1:17" x14ac:dyDescent="0.25">
      <c r="A1232" t="s">
        <v>8</v>
      </c>
      <c r="B1232" t="s">
        <v>8</v>
      </c>
      <c r="C1232" t="s">
        <v>8</v>
      </c>
      <c r="D1232" t="s">
        <v>8</v>
      </c>
      <c r="E1232" t="s">
        <v>8</v>
      </c>
      <c r="F1232" t="s">
        <v>8</v>
      </c>
      <c r="I1232" t="s">
        <v>8</v>
      </c>
      <c r="J1232" t="s">
        <v>8</v>
      </c>
      <c r="K1232" t="s">
        <v>8</v>
      </c>
      <c r="L1232" t="s">
        <v>8</v>
      </c>
      <c r="M1232" t="s">
        <v>8</v>
      </c>
      <c r="N1232" t="s">
        <v>8</v>
      </c>
      <c r="P1232" t="s">
        <v>8</v>
      </c>
      <c r="Q1232" t="s">
        <v>8</v>
      </c>
    </row>
    <row r="1233" spans="1:17" x14ac:dyDescent="0.25">
      <c r="A1233" t="s">
        <v>8</v>
      </c>
      <c r="B1233" t="s">
        <v>8</v>
      </c>
      <c r="C1233" t="s">
        <v>8</v>
      </c>
      <c r="D1233" t="s">
        <v>8</v>
      </c>
      <c r="E1233" t="s">
        <v>8</v>
      </c>
      <c r="F1233" t="s">
        <v>8</v>
      </c>
      <c r="I1233" t="s">
        <v>8</v>
      </c>
      <c r="J1233" t="s">
        <v>8</v>
      </c>
      <c r="K1233" t="s">
        <v>8</v>
      </c>
      <c r="L1233" t="s">
        <v>8</v>
      </c>
      <c r="M1233" t="s">
        <v>8</v>
      </c>
      <c r="N1233" t="s">
        <v>8</v>
      </c>
      <c r="P1233" t="s">
        <v>8</v>
      </c>
      <c r="Q1233" t="s">
        <v>8</v>
      </c>
    </row>
    <row r="1234" spans="1:17" x14ac:dyDescent="0.25">
      <c r="A1234" t="s">
        <v>8</v>
      </c>
      <c r="B1234" t="s">
        <v>8</v>
      </c>
      <c r="C1234" t="s">
        <v>8</v>
      </c>
      <c r="D1234" t="s">
        <v>8</v>
      </c>
      <c r="E1234" t="s">
        <v>8</v>
      </c>
      <c r="F1234" t="s">
        <v>8</v>
      </c>
      <c r="I1234" t="s">
        <v>8</v>
      </c>
      <c r="J1234" t="s">
        <v>8</v>
      </c>
      <c r="K1234" t="s">
        <v>8</v>
      </c>
      <c r="L1234" t="s">
        <v>8</v>
      </c>
      <c r="M1234" t="s">
        <v>8</v>
      </c>
      <c r="N1234" t="s">
        <v>8</v>
      </c>
      <c r="P1234" t="s">
        <v>8</v>
      </c>
      <c r="Q1234" t="s">
        <v>8</v>
      </c>
    </row>
    <row r="1235" spans="1:17" x14ac:dyDescent="0.25">
      <c r="A1235" t="s">
        <v>8</v>
      </c>
      <c r="B1235" t="s">
        <v>8</v>
      </c>
      <c r="C1235" t="s">
        <v>8</v>
      </c>
      <c r="D1235" t="s">
        <v>8</v>
      </c>
      <c r="E1235" t="s">
        <v>8</v>
      </c>
      <c r="F1235" t="s">
        <v>8</v>
      </c>
      <c r="I1235" t="s">
        <v>8</v>
      </c>
      <c r="J1235" t="s">
        <v>8</v>
      </c>
      <c r="K1235" t="s">
        <v>8</v>
      </c>
      <c r="L1235" t="s">
        <v>8</v>
      </c>
      <c r="M1235" t="s">
        <v>8</v>
      </c>
      <c r="N1235" t="s">
        <v>8</v>
      </c>
      <c r="P1235" t="s">
        <v>8</v>
      </c>
      <c r="Q1235" t="s">
        <v>8</v>
      </c>
    </row>
    <row r="1236" spans="1:17" x14ac:dyDescent="0.25">
      <c r="A1236" t="s">
        <v>8</v>
      </c>
      <c r="B1236" t="s">
        <v>8</v>
      </c>
      <c r="C1236" t="s">
        <v>8</v>
      </c>
      <c r="D1236" t="s">
        <v>8</v>
      </c>
      <c r="E1236" t="s">
        <v>8</v>
      </c>
      <c r="F1236" t="s">
        <v>8</v>
      </c>
      <c r="I1236" t="s">
        <v>8</v>
      </c>
      <c r="J1236" t="s">
        <v>8</v>
      </c>
      <c r="K1236" t="s">
        <v>8</v>
      </c>
      <c r="L1236" t="s">
        <v>8</v>
      </c>
      <c r="M1236" t="s">
        <v>8</v>
      </c>
      <c r="N1236" t="s">
        <v>8</v>
      </c>
      <c r="P1236" t="s">
        <v>8</v>
      </c>
      <c r="Q1236" t="s">
        <v>8</v>
      </c>
    </row>
    <row r="1237" spans="1:17" x14ac:dyDescent="0.25">
      <c r="A1237" t="s">
        <v>8</v>
      </c>
      <c r="B1237" t="s">
        <v>8</v>
      </c>
      <c r="C1237" t="s">
        <v>8</v>
      </c>
      <c r="D1237" t="s">
        <v>8</v>
      </c>
      <c r="E1237" t="s">
        <v>8</v>
      </c>
      <c r="F1237" t="s">
        <v>8</v>
      </c>
      <c r="I1237" t="s">
        <v>8</v>
      </c>
      <c r="J1237" t="s">
        <v>8</v>
      </c>
      <c r="K1237" t="s">
        <v>8</v>
      </c>
      <c r="L1237" t="s">
        <v>8</v>
      </c>
      <c r="M1237" t="s">
        <v>8</v>
      </c>
      <c r="N1237" t="s">
        <v>8</v>
      </c>
      <c r="P1237" t="s">
        <v>8</v>
      </c>
      <c r="Q1237" t="s">
        <v>8</v>
      </c>
    </row>
    <row r="1238" spans="1:17" x14ac:dyDescent="0.25">
      <c r="A1238" t="s">
        <v>8</v>
      </c>
      <c r="B1238" t="s">
        <v>8</v>
      </c>
      <c r="C1238" t="s">
        <v>8</v>
      </c>
      <c r="D1238" t="s">
        <v>8</v>
      </c>
      <c r="E1238" t="s">
        <v>8</v>
      </c>
      <c r="F1238" t="s">
        <v>8</v>
      </c>
      <c r="I1238" t="s">
        <v>8</v>
      </c>
      <c r="J1238" t="s">
        <v>8</v>
      </c>
      <c r="K1238" t="s">
        <v>8</v>
      </c>
      <c r="L1238" t="s">
        <v>8</v>
      </c>
      <c r="M1238" t="s">
        <v>8</v>
      </c>
      <c r="N1238" t="s">
        <v>8</v>
      </c>
      <c r="P1238" t="s">
        <v>8</v>
      </c>
      <c r="Q1238" t="s">
        <v>8</v>
      </c>
    </row>
    <row r="1239" spans="1:17" x14ac:dyDescent="0.25">
      <c r="A1239" t="s">
        <v>8</v>
      </c>
      <c r="B1239" t="s">
        <v>8</v>
      </c>
      <c r="C1239" t="s">
        <v>8</v>
      </c>
      <c r="D1239" t="s">
        <v>8</v>
      </c>
      <c r="E1239" t="s">
        <v>8</v>
      </c>
      <c r="F1239" t="s">
        <v>8</v>
      </c>
      <c r="I1239" t="s">
        <v>8</v>
      </c>
      <c r="J1239" t="s">
        <v>8</v>
      </c>
      <c r="K1239" t="s">
        <v>8</v>
      </c>
      <c r="L1239" t="s">
        <v>8</v>
      </c>
      <c r="M1239" t="s">
        <v>8</v>
      </c>
      <c r="N1239" t="s">
        <v>8</v>
      </c>
      <c r="P1239" t="s">
        <v>8</v>
      </c>
      <c r="Q1239" t="s">
        <v>8</v>
      </c>
    </row>
    <row r="1240" spans="1:17" x14ac:dyDescent="0.25">
      <c r="A1240" t="s">
        <v>8</v>
      </c>
      <c r="B1240" t="s">
        <v>8</v>
      </c>
      <c r="C1240" t="s">
        <v>8</v>
      </c>
      <c r="D1240" t="s">
        <v>8</v>
      </c>
      <c r="E1240" t="s">
        <v>8</v>
      </c>
      <c r="F1240" t="s">
        <v>8</v>
      </c>
      <c r="I1240" t="s">
        <v>8</v>
      </c>
      <c r="J1240" t="s">
        <v>8</v>
      </c>
      <c r="K1240" t="s">
        <v>8</v>
      </c>
      <c r="L1240" t="s">
        <v>8</v>
      </c>
      <c r="M1240" t="s">
        <v>8</v>
      </c>
      <c r="N1240" t="s">
        <v>8</v>
      </c>
      <c r="P1240" t="s">
        <v>8</v>
      </c>
      <c r="Q1240" t="s">
        <v>8</v>
      </c>
    </row>
    <row r="1241" spans="1:17" x14ac:dyDescent="0.25">
      <c r="A1241" t="s">
        <v>8</v>
      </c>
      <c r="B1241" t="s">
        <v>8</v>
      </c>
      <c r="C1241" t="s">
        <v>8</v>
      </c>
      <c r="D1241" t="s">
        <v>8</v>
      </c>
      <c r="E1241" t="s">
        <v>8</v>
      </c>
      <c r="F1241" t="s">
        <v>8</v>
      </c>
      <c r="I1241" t="s">
        <v>8</v>
      </c>
      <c r="J1241" t="s">
        <v>8</v>
      </c>
      <c r="K1241" t="s">
        <v>8</v>
      </c>
      <c r="L1241" t="s">
        <v>8</v>
      </c>
      <c r="M1241" t="s">
        <v>8</v>
      </c>
      <c r="N1241" t="s">
        <v>8</v>
      </c>
      <c r="P1241" t="s">
        <v>8</v>
      </c>
      <c r="Q1241" t="s">
        <v>8</v>
      </c>
    </row>
    <row r="1242" spans="1:17" x14ac:dyDescent="0.25">
      <c r="A1242" t="s">
        <v>8</v>
      </c>
      <c r="B1242" t="s">
        <v>8</v>
      </c>
      <c r="C1242" t="s">
        <v>8</v>
      </c>
      <c r="D1242" t="s">
        <v>8</v>
      </c>
      <c r="E1242" t="s">
        <v>8</v>
      </c>
      <c r="F1242" t="s">
        <v>8</v>
      </c>
      <c r="I1242" t="s">
        <v>8</v>
      </c>
      <c r="J1242" t="s">
        <v>8</v>
      </c>
      <c r="K1242" t="s">
        <v>8</v>
      </c>
      <c r="L1242" t="s">
        <v>8</v>
      </c>
      <c r="M1242" t="s">
        <v>8</v>
      </c>
      <c r="N1242" t="s">
        <v>8</v>
      </c>
      <c r="P1242" t="s">
        <v>8</v>
      </c>
      <c r="Q1242" t="s">
        <v>8</v>
      </c>
    </row>
    <row r="1243" spans="1:17" x14ac:dyDescent="0.25">
      <c r="A1243" t="s">
        <v>8</v>
      </c>
      <c r="B1243" t="s">
        <v>8</v>
      </c>
      <c r="C1243" t="s">
        <v>8</v>
      </c>
      <c r="D1243" t="s">
        <v>8</v>
      </c>
      <c r="E1243" t="s">
        <v>8</v>
      </c>
      <c r="F1243" t="s">
        <v>8</v>
      </c>
      <c r="I1243" t="s">
        <v>8</v>
      </c>
      <c r="J1243" t="s">
        <v>8</v>
      </c>
      <c r="K1243" t="s">
        <v>8</v>
      </c>
      <c r="L1243" t="s">
        <v>8</v>
      </c>
      <c r="M1243" t="s">
        <v>8</v>
      </c>
      <c r="N1243" t="s">
        <v>8</v>
      </c>
      <c r="P1243" t="s">
        <v>8</v>
      </c>
      <c r="Q1243" t="s">
        <v>8</v>
      </c>
    </row>
    <row r="1244" spans="1:17" x14ac:dyDescent="0.25">
      <c r="A1244" t="s">
        <v>8</v>
      </c>
      <c r="B1244" t="s">
        <v>8</v>
      </c>
      <c r="C1244" t="s">
        <v>8</v>
      </c>
      <c r="D1244" t="s">
        <v>8</v>
      </c>
      <c r="E1244" t="s">
        <v>8</v>
      </c>
      <c r="F1244" t="s">
        <v>8</v>
      </c>
      <c r="I1244" t="s">
        <v>8</v>
      </c>
      <c r="J1244" t="s">
        <v>8</v>
      </c>
      <c r="K1244" t="s">
        <v>8</v>
      </c>
      <c r="L1244" t="s">
        <v>8</v>
      </c>
      <c r="M1244" t="s">
        <v>8</v>
      </c>
      <c r="N1244" t="s">
        <v>8</v>
      </c>
      <c r="P1244" t="s">
        <v>8</v>
      </c>
      <c r="Q1244" t="s">
        <v>8</v>
      </c>
    </row>
    <row r="1245" spans="1:17" x14ac:dyDescent="0.25">
      <c r="A1245" t="s">
        <v>8</v>
      </c>
      <c r="B1245" t="s">
        <v>8</v>
      </c>
      <c r="C1245" t="s">
        <v>8</v>
      </c>
      <c r="D1245" t="s">
        <v>8</v>
      </c>
      <c r="E1245" t="s">
        <v>8</v>
      </c>
      <c r="F1245" t="s">
        <v>8</v>
      </c>
      <c r="I1245" t="s">
        <v>8</v>
      </c>
      <c r="J1245" t="s">
        <v>8</v>
      </c>
      <c r="K1245" t="s">
        <v>8</v>
      </c>
      <c r="L1245" t="s">
        <v>8</v>
      </c>
      <c r="M1245" t="s">
        <v>8</v>
      </c>
      <c r="N1245" t="s">
        <v>8</v>
      </c>
      <c r="P1245" t="s">
        <v>8</v>
      </c>
      <c r="Q1245" t="s">
        <v>8</v>
      </c>
    </row>
    <row r="1246" spans="1:17" x14ac:dyDescent="0.25">
      <c r="A1246" t="s">
        <v>8</v>
      </c>
      <c r="B1246" t="s">
        <v>8</v>
      </c>
      <c r="C1246" t="s">
        <v>8</v>
      </c>
      <c r="D1246" t="s">
        <v>8</v>
      </c>
      <c r="E1246" t="s">
        <v>8</v>
      </c>
      <c r="F1246" t="s">
        <v>8</v>
      </c>
      <c r="I1246" t="s">
        <v>8</v>
      </c>
      <c r="J1246" t="s">
        <v>8</v>
      </c>
      <c r="K1246" t="s">
        <v>8</v>
      </c>
      <c r="L1246" t="s">
        <v>8</v>
      </c>
      <c r="M1246" t="s">
        <v>8</v>
      </c>
      <c r="N1246" t="s">
        <v>8</v>
      </c>
      <c r="P1246" t="s">
        <v>8</v>
      </c>
      <c r="Q1246" t="s">
        <v>8</v>
      </c>
    </row>
    <row r="1247" spans="1:17" x14ac:dyDescent="0.25">
      <c r="A1247" t="s">
        <v>8</v>
      </c>
      <c r="B1247" t="s">
        <v>8</v>
      </c>
      <c r="C1247" t="s">
        <v>8</v>
      </c>
      <c r="D1247" t="s">
        <v>8</v>
      </c>
      <c r="E1247" t="s">
        <v>8</v>
      </c>
      <c r="F1247" t="s">
        <v>8</v>
      </c>
      <c r="I1247" t="s">
        <v>8</v>
      </c>
      <c r="J1247" t="s">
        <v>8</v>
      </c>
      <c r="K1247" t="s">
        <v>8</v>
      </c>
      <c r="L1247" t="s">
        <v>8</v>
      </c>
      <c r="M1247" t="s">
        <v>8</v>
      </c>
      <c r="N1247" t="s">
        <v>8</v>
      </c>
      <c r="P1247" t="s">
        <v>8</v>
      </c>
      <c r="Q1247" t="s">
        <v>8</v>
      </c>
    </row>
    <row r="1248" spans="1:17" x14ac:dyDescent="0.25">
      <c r="A1248" t="s">
        <v>8</v>
      </c>
      <c r="B1248" t="s">
        <v>8</v>
      </c>
      <c r="C1248" t="s">
        <v>8</v>
      </c>
      <c r="D1248" t="s">
        <v>8</v>
      </c>
      <c r="E1248" t="s">
        <v>8</v>
      </c>
      <c r="F1248" t="s">
        <v>8</v>
      </c>
      <c r="I1248" t="s">
        <v>8</v>
      </c>
      <c r="J1248" t="s">
        <v>8</v>
      </c>
      <c r="K1248" t="s">
        <v>8</v>
      </c>
      <c r="L1248" t="s">
        <v>8</v>
      </c>
      <c r="M1248" t="s">
        <v>8</v>
      </c>
      <c r="N1248" t="s">
        <v>8</v>
      </c>
      <c r="P1248" t="s">
        <v>8</v>
      </c>
      <c r="Q1248" t="s">
        <v>8</v>
      </c>
    </row>
    <row r="1249" spans="1:17" x14ac:dyDescent="0.25">
      <c r="A1249" t="s">
        <v>8</v>
      </c>
      <c r="B1249" t="s">
        <v>8</v>
      </c>
      <c r="C1249" t="s">
        <v>8</v>
      </c>
      <c r="D1249" t="s">
        <v>8</v>
      </c>
      <c r="E1249" t="s">
        <v>8</v>
      </c>
      <c r="F1249" t="s">
        <v>8</v>
      </c>
      <c r="I1249" t="s">
        <v>8</v>
      </c>
      <c r="J1249" t="s">
        <v>8</v>
      </c>
      <c r="K1249" t="s">
        <v>8</v>
      </c>
      <c r="L1249" t="s">
        <v>8</v>
      </c>
      <c r="M1249" t="s">
        <v>8</v>
      </c>
      <c r="N1249" t="s">
        <v>8</v>
      </c>
      <c r="P1249" t="s">
        <v>8</v>
      </c>
      <c r="Q1249" t="s">
        <v>8</v>
      </c>
    </row>
    <row r="1250" spans="1:17" x14ac:dyDescent="0.25">
      <c r="A1250" t="s">
        <v>8</v>
      </c>
      <c r="B1250" t="s">
        <v>8</v>
      </c>
      <c r="C1250" t="s">
        <v>8</v>
      </c>
      <c r="D1250" t="s">
        <v>8</v>
      </c>
      <c r="E1250" t="s">
        <v>8</v>
      </c>
      <c r="F1250" t="s">
        <v>8</v>
      </c>
      <c r="I1250" t="s">
        <v>8</v>
      </c>
      <c r="J1250" t="s">
        <v>8</v>
      </c>
      <c r="K1250" t="s">
        <v>8</v>
      </c>
      <c r="L1250" t="s">
        <v>8</v>
      </c>
      <c r="M1250" t="s">
        <v>8</v>
      </c>
      <c r="N1250" t="s">
        <v>8</v>
      </c>
      <c r="P1250" t="s">
        <v>8</v>
      </c>
      <c r="Q1250" t="s">
        <v>8</v>
      </c>
    </row>
    <row r="1251" spans="1:17" x14ac:dyDescent="0.25">
      <c r="A1251" t="s">
        <v>8</v>
      </c>
      <c r="B1251" t="s">
        <v>8</v>
      </c>
      <c r="C1251" t="s">
        <v>8</v>
      </c>
      <c r="D1251" t="s">
        <v>8</v>
      </c>
      <c r="E1251" t="s">
        <v>8</v>
      </c>
      <c r="F1251" t="s">
        <v>8</v>
      </c>
      <c r="I1251" t="s">
        <v>8</v>
      </c>
      <c r="J1251" t="s">
        <v>8</v>
      </c>
      <c r="K1251" t="s">
        <v>8</v>
      </c>
      <c r="L1251" t="s">
        <v>8</v>
      </c>
      <c r="M1251" t="s">
        <v>8</v>
      </c>
      <c r="N1251" t="s">
        <v>8</v>
      </c>
      <c r="P1251" t="s">
        <v>8</v>
      </c>
      <c r="Q1251" t="s">
        <v>8</v>
      </c>
    </row>
    <row r="1252" spans="1:17" x14ac:dyDescent="0.25">
      <c r="A1252" t="s">
        <v>8</v>
      </c>
      <c r="B1252" t="s">
        <v>8</v>
      </c>
      <c r="C1252" t="s">
        <v>8</v>
      </c>
      <c r="D1252" t="s">
        <v>8</v>
      </c>
      <c r="E1252" t="s">
        <v>8</v>
      </c>
      <c r="F1252" t="s">
        <v>8</v>
      </c>
      <c r="I1252" t="s">
        <v>8</v>
      </c>
      <c r="J1252" t="s">
        <v>8</v>
      </c>
      <c r="K1252" t="s">
        <v>8</v>
      </c>
      <c r="L1252" t="s">
        <v>8</v>
      </c>
      <c r="M1252" t="s">
        <v>8</v>
      </c>
      <c r="N1252" t="s">
        <v>8</v>
      </c>
      <c r="P1252" t="s">
        <v>8</v>
      </c>
      <c r="Q1252" t="s">
        <v>8</v>
      </c>
    </row>
    <row r="1253" spans="1:17" x14ac:dyDescent="0.25">
      <c r="A1253" t="s">
        <v>8</v>
      </c>
      <c r="B1253" t="s">
        <v>8</v>
      </c>
      <c r="C1253" t="s">
        <v>8</v>
      </c>
      <c r="D1253" t="s">
        <v>8</v>
      </c>
      <c r="E1253" t="s">
        <v>8</v>
      </c>
      <c r="F1253" t="s">
        <v>8</v>
      </c>
      <c r="I1253" t="s">
        <v>8</v>
      </c>
      <c r="J1253" t="s">
        <v>8</v>
      </c>
      <c r="K1253" t="s">
        <v>8</v>
      </c>
      <c r="L1253" t="s">
        <v>8</v>
      </c>
      <c r="M1253" t="s">
        <v>8</v>
      </c>
      <c r="N1253" t="s">
        <v>8</v>
      </c>
      <c r="P1253" t="s">
        <v>8</v>
      </c>
      <c r="Q1253" t="s">
        <v>8</v>
      </c>
    </row>
    <row r="1254" spans="1:17" x14ac:dyDescent="0.25">
      <c r="A1254" t="s">
        <v>8</v>
      </c>
      <c r="B1254" t="s">
        <v>8</v>
      </c>
      <c r="C1254" t="s">
        <v>8</v>
      </c>
      <c r="D1254" t="s">
        <v>8</v>
      </c>
      <c r="E1254" t="s">
        <v>8</v>
      </c>
      <c r="F1254" t="s">
        <v>8</v>
      </c>
      <c r="I1254" t="s">
        <v>8</v>
      </c>
      <c r="J1254" t="s">
        <v>8</v>
      </c>
      <c r="K1254" t="s">
        <v>8</v>
      </c>
      <c r="L1254" t="s">
        <v>8</v>
      </c>
      <c r="M1254" t="s">
        <v>8</v>
      </c>
      <c r="N1254" t="s">
        <v>8</v>
      </c>
      <c r="P1254" t="s">
        <v>8</v>
      </c>
      <c r="Q1254" t="s">
        <v>8</v>
      </c>
    </row>
    <row r="1255" spans="1:17" x14ac:dyDescent="0.25">
      <c r="A1255" t="s">
        <v>8</v>
      </c>
      <c r="B1255" t="s">
        <v>8</v>
      </c>
      <c r="C1255" t="s">
        <v>8</v>
      </c>
      <c r="D1255" t="s">
        <v>8</v>
      </c>
      <c r="E1255" t="s">
        <v>8</v>
      </c>
      <c r="F1255" t="s">
        <v>8</v>
      </c>
      <c r="I1255" t="s">
        <v>8</v>
      </c>
      <c r="J1255" t="s">
        <v>8</v>
      </c>
      <c r="K1255" t="s">
        <v>8</v>
      </c>
      <c r="L1255" t="s">
        <v>8</v>
      </c>
      <c r="M1255" t="s">
        <v>8</v>
      </c>
      <c r="N1255" t="s">
        <v>8</v>
      </c>
      <c r="P1255" t="s">
        <v>8</v>
      </c>
      <c r="Q1255" t="s">
        <v>8</v>
      </c>
    </row>
    <row r="1256" spans="1:17" x14ac:dyDescent="0.25">
      <c r="A1256" t="s">
        <v>8</v>
      </c>
      <c r="B1256" t="s">
        <v>8</v>
      </c>
      <c r="C1256" t="s">
        <v>8</v>
      </c>
      <c r="D1256" t="s">
        <v>8</v>
      </c>
      <c r="E1256" t="s">
        <v>8</v>
      </c>
      <c r="F1256" t="s">
        <v>8</v>
      </c>
      <c r="I1256" t="s">
        <v>8</v>
      </c>
      <c r="J1256" t="s">
        <v>8</v>
      </c>
      <c r="K1256" t="s">
        <v>8</v>
      </c>
      <c r="L1256" t="s">
        <v>8</v>
      </c>
      <c r="M1256" t="s">
        <v>8</v>
      </c>
      <c r="N1256" t="s">
        <v>8</v>
      </c>
      <c r="P1256" t="s">
        <v>8</v>
      </c>
      <c r="Q1256" t="s">
        <v>8</v>
      </c>
    </row>
    <row r="1257" spans="1:17" x14ac:dyDescent="0.25">
      <c r="A1257" t="s">
        <v>8</v>
      </c>
      <c r="B1257" t="s">
        <v>8</v>
      </c>
      <c r="C1257" t="s">
        <v>8</v>
      </c>
      <c r="D1257" t="s">
        <v>8</v>
      </c>
      <c r="E1257" t="s">
        <v>8</v>
      </c>
      <c r="F1257" t="s">
        <v>8</v>
      </c>
      <c r="I1257" t="s">
        <v>8</v>
      </c>
      <c r="J1257" t="s">
        <v>8</v>
      </c>
      <c r="K1257" t="s">
        <v>8</v>
      </c>
      <c r="L1257" t="s">
        <v>8</v>
      </c>
      <c r="M1257" t="s">
        <v>8</v>
      </c>
      <c r="N1257" t="s">
        <v>8</v>
      </c>
      <c r="P1257" t="s">
        <v>8</v>
      </c>
      <c r="Q1257" t="s">
        <v>8</v>
      </c>
    </row>
    <row r="1258" spans="1:17" x14ac:dyDescent="0.25">
      <c r="A1258" t="s">
        <v>8</v>
      </c>
      <c r="B1258" t="s">
        <v>8</v>
      </c>
      <c r="C1258" t="s">
        <v>8</v>
      </c>
      <c r="D1258" t="s">
        <v>8</v>
      </c>
      <c r="E1258" t="s">
        <v>8</v>
      </c>
      <c r="F1258" t="s">
        <v>8</v>
      </c>
      <c r="I1258" t="s">
        <v>8</v>
      </c>
      <c r="J1258" t="s">
        <v>8</v>
      </c>
      <c r="K1258" t="s">
        <v>8</v>
      </c>
      <c r="L1258" t="s">
        <v>8</v>
      </c>
      <c r="M1258" t="s">
        <v>8</v>
      </c>
      <c r="N1258" t="s">
        <v>8</v>
      </c>
      <c r="P1258" t="s">
        <v>8</v>
      </c>
      <c r="Q1258" t="s">
        <v>8</v>
      </c>
    </row>
    <row r="1259" spans="1:17" x14ac:dyDescent="0.25">
      <c r="A1259" t="s">
        <v>8</v>
      </c>
      <c r="B1259" t="s">
        <v>8</v>
      </c>
      <c r="C1259" t="s">
        <v>8</v>
      </c>
      <c r="D1259" t="s">
        <v>8</v>
      </c>
      <c r="E1259" t="s">
        <v>8</v>
      </c>
      <c r="F1259" t="s">
        <v>8</v>
      </c>
      <c r="I1259" t="s">
        <v>8</v>
      </c>
      <c r="J1259" t="s">
        <v>8</v>
      </c>
      <c r="K1259" t="s">
        <v>8</v>
      </c>
      <c r="L1259" t="s">
        <v>8</v>
      </c>
      <c r="M1259" t="s">
        <v>8</v>
      </c>
      <c r="N1259" t="s">
        <v>8</v>
      </c>
      <c r="P1259" t="s">
        <v>8</v>
      </c>
      <c r="Q1259" t="s">
        <v>8</v>
      </c>
    </row>
    <row r="1260" spans="1:17" x14ac:dyDescent="0.25">
      <c r="A1260" t="s">
        <v>8</v>
      </c>
      <c r="B1260" t="s">
        <v>8</v>
      </c>
      <c r="C1260" t="s">
        <v>8</v>
      </c>
      <c r="D1260" t="s">
        <v>8</v>
      </c>
      <c r="E1260" t="s">
        <v>8</v>
      </c>
      <c r="F1260" t="s">
        <v>8</v>
      </c>
      <c r="I1260" t="s">
        <v>8</v>
      </c>
      <c r="J1260" t="s">
        <v>8</v>
      </c>
      <c r="K1260" t="s">
        <v>8</v>
      </c>
      <c r="L1260" t="s">
        <v>8</v>
      </c>
      <c r="M1260" t="s">
        <v>8</v>
      </c>
      <c r="N1260" t="s">
        <v>8</v>
      </c>
      <c r="P1260" t="s">
        <v>8</v>
      </c>
      <c r="Q1260" t="s">
        <v>8</v>
      </c>
    </row>
    <row r="1261" spans="1:17" x14ac:dyDescent="0.25">
      <c r="A1261" t="s">
        <v>8</v>
      </c>
      <c r="B1261" t="s">
        <v>8</v>
      </c>
      <c r="C1261" t="s">
        <v>8</v>
      </c>
      <c r="D1261" t="s">
        <v>8</v>
      </c>
      <c r="E1261" t="s">
        <v>8</v>
      </c>
      <c r="F1261" t="s">
        <v>8</v>
      </c>
      <c r="I1261" t="s">
        <v>8</v>
      </c>
      <c r="J1261" t="s">
        <v>8</v>
      </c>
      <c r="K1261" t="s">
        <v>8</v>
      </c>
      <c r="L1261" t="s">
        <v>8</v>
      </c>
      <c r="M1261" t="s">
        <v>8</v>
      </c>
      <c r="N1261" t="s">
        <v>8</v>
      </c>
      <c r="P1261" t="s">
        <v>8</v>
      </c>
      <c r="Q1261" t="s">
        <v>8</v>
      </c>
    </row>
    <row r="1262" spans="1:17" x14ac:dyDescent="0.25">
      <c r="A1262" t="s">
        <v>8</v>
      </c>
      <c r="B1262" t="s">
        <v>8</v>
      </c>
      <c r="C1262" t="s">
        <v>8</v>
      </c>
      <c r="D1262" t="s">
        <v>8</v>
      </c>
      <c r="E1262" t="s">
        <v>8</v>
      </c>
      <c r="F1262" t="s">
        <v>8</v>
      </c>
      <c r="I1262" t="s">
        <v>8</v>
      </c>
      <c r="J1262" t="s">
        <v>8</v>
      </c>
      <c r="K1262" t="s">
        <v>8</v>
      </c>
      <c r="L1262" t="s">
        <v>8</v>
      </c>
      <c r="M1262" t="s">
        <v>8</v>
      </c>
      <c r="N1262" t="s">
        <v>8</v>
      </c>
      <c r="P1262" t="s">
        <v>8</v>
      </c>
      <c r="Q1262" t="s">
        <v>8</v>
      </c>
    </row>
    <row r="1263" spans="1:17" x14ac:dyDescent="0.25">
      <c r="A1263" t="s">
        <v>8</v>
      </c>
      <c r="B1263" t="s">
        <v>8</v>
      </c>
      <c r="C1263" t="s">
        <v>8</v>
      </c>
      <c r="D1263" t="s">
        <v>8</v>
      </c>
      <c r="E1263" t="s">
        <v>8</v>
      </c>
      <c r="F1263" t="s">
        <v>8</v>
      </c>
      <c r="I1263" t="s">
        <v>8</v>
      </c>
      <c r="J1263" t="s">
        <v>8</v>
      </c>
      <c r="K1263" t="s">
        <v>8</v>
      </c>
      <c r="L1263" t="s">
        <v>8</v>
      </c>
      <c r="M1263" t="s">
        <v>8</v>
      </c>
      <c r="N1263" t="s">
        <v>8</v>
      </c>
      <c r="P1263" t="s">
        <v>8</v>
      </c>
      <c r="Q1263" t="s">
        <v>8</v>
      </c>
    </row>
    <row r="1264" spans="1:17" x14ac:dyDescent="0.25">
      <c r="A1264" t="s">
        <v>8</v>
      </c>
      <c r="B1264" t="s">
        <v>8</v>
      </c>
      <c r="C1264" t="s">
        <v>8</v>
      </c>
      <c r="D1264" t="s">
        <v>8</v>
      </c>
      <c r="E1264" t="s">
        <v>8</v>
      </c>
      <c r="F1264" t="s">
        <v>8</v>
      </c>
      <c r="I1264" t="s">
        <v>8</v>
      </c>
      <c r="J1264" t="s">
        <v>8</v>
      </c>
      <c r="K1264" t="s">
        <v>8</v>
      </c>
      <c r="L1264" t="s">
        <v>8</v>
      </c>
      <c r="M1264" t="s">
        <v>8</v>
      </c>
      <c r="N1264" t="s">
        <v>8</v>
      </c>
      <c r="P1264" t="s">
        <v>8</v>
      </c>
      <c r="Q1264" t="s">
        <v>8</v>
      </c>
    </row>
    <row r="1265" spans="1:17" x14ac:dyDescent="0.25">
      <c r="A1265" t="s">
        <v>8</v>
      </c>
      <c r="B1265" t="s">
        <v>8</v>
      </c>
      <c r="C1265" t="s">
        <v>8</v>
      </c>
      <c r="D1265" t="s">
        <v>8</v>
      </c>
      <c r="E1265" t="s">
        <v>8</v>
      </c>
      <c r="F1265" t="s">
        <v>8</v>
      </c>
      <c r="I1265" t="s">
        <v>8</v>
      </c>
      <c r="J1265" t="s">
        <v>8</v>
      </c>
      <c r="K1265" t="s">
        <v>8</v>
      </c>
      <c r="L1265" t="s">
        <v>8</v>
      </c>
      <c r="M1265" t="s">
        <v>8</v>
      </c>
      <c r="N1265" t="s">
        <v>8</v>
      </c>
      <c r="P1265" t="s">
        <v>8</v>
      </c>
      <c r="Q1265" t="s">
        <v>8</v>
      </c>
    </row>
    <row r="1266" spans="1:17" x14ac:dyDescent="0.25">
      <c r="A1266" t="s">
        <v>8</v>
      </c>
      <c r="B1266" t="s">
        <v>8</v>
      </c>
      <c r="C1266" t="s">
        <v>8</v>
      </c>
      <c r="D1266" t="s">
        <v>8</v>
      </c>
      <c r="E1266" t="s">
        <v>8</v>
      </c>
      <c r="F1266" t="s">
        <v>8</v>
      </c>
      <c r="I1266" t="s">
        <v>8</v>
      </c>
      <c r="J1266" t="s">
        <v>8</v>
      </c>
      <c r="K1266" t="s">
        <v>8</v>
      </c>
      <c r="L1266" t="s">
        <v>8</v>
      </c>
      <c r="M1266" t="s">
        <v>8</v>
      </c>
      <c r="N1266" t="s">
        <v>8</v>
      </c>
      <c r="P1266" t="s">
        <v>8</v>
      </c>
      <c r="Q1266" t="s">
        <v>8</v>
      </c>
    </row>
    <row r="1267" spans="1:17" x14ac:dyDescent="0.25">
      <c r="A1267" t="s">
        <v>8</v>
      </c>
      <c r="B1267" t="s">
        <v>8</v>
      </c>
      <c r="C1267" t="s">
        <v>8</v>
      </c>
      <c r="D1267" t="s">
        <v>8</v>
      </c>
      <c r="E1267" t="s">
        <v>8</v>
      </c>
      <c r="F1267" t="s">
        <v>8</v>
      </c>
      <c r="I1267" t="s">
        <v>8</v>
      </c>
      <c r="J1267" t="s">
        <v>8</v>
      </c>
      <c r="K1267" t="s">
        <v>8</v>
      </c>
      <c r="L1267" t="s">
        <v>8</v>
      </c>
      <c r="M1267" t="s">
        <v>8</v>
      </c>
      <c r="N1267" t="s">
        <v>8</v>
      </c>
      <c r="P1267" t="s">
        <v>8</v>
      </c>
      <c r="Q1267" t="s">
        <v>8</v>
      </c>
    </row>
    <row r="1268" spans="1:17" x14ac:dyDescent="0.25">
      <c r="A1268" t="s">
        <v>8</v>
      </c>
      <c r="B1268" t="s">
        <v>8</v>
      </c>
      <c r="C1268" t="s">
        <v>8</v>
      </c>
      <c r="D1268" t="s">
        <v>8</v>
      </c>
      <c r="E1268" t="s">
        <v>8</v>
      </c>
      <c r="F1268" t="s">
        <v>8</v>
      </c>
      <c r="I1268" t="s">
        <v>8</v>
      </c>
      <c r="J1268" t="s">
        <v>8</v>
      </c>
      <c r="K1268" t="s">
        <v>8</v>
      </c>
      <c r="L1268" t="s">
        <v>8</v>
      </c>
      <c r="M1268" t="s">
        <v>8</v>
      </c>
      <c r="N1268" t="s">
        <v>8</v>
      </c>
      <c r="P1268" t="s">
        <v>8</v>
      </c>
      <c r="Q1268" t="s">
        <v>8</v>
      </c>
    </row>
    <row r="1269" spans="1:17" x14ac:dyDescent="0.25">
      <c r="A1269" t="s">
        <v>8</v>
      </c>
      <c r="B1269" t="s">
        <v>8</v>
      </c>
      <c r="C1269" t="s">
        <v>8</v>
      </c>
      <c r="D1269" t="s">
        <v>8</v>
      </c>
      <c r="E1269" t="s">
        <v>8</v>
      </c>
      <c r="F1269" t="s">
        <v>8</v>
      </c>
      <c r="I1269" t="s">
        <v>8</v>
      </c>
      <c r="J1269" t="s">
        <v>8</v>
      </c>
      <c r="K1269" t="s">
        <v>8</v>
      </c>
      <c r="L1269" t="s">
        <v>8</v>
      </c>
      <c r="M1269" t="s">
        <v>8</v>
      </c>
      <c r="N1269" t="s">
        <v>8</v>
      </c>
      <c r="P1269" t="s">
        <v>8</v>
      </c>
      <c r="Q1269" t="s">
        <v>8</v>
      </c>
    </row>
    <row r="1270" spans="1:17" x14ac:dyDescent="0.25">
      <c r="A1270" t="s">
        <v>8</v>
      </c>
      <c r="B1270" t="s">
        <v>8</v>
      </c>
      <c r="C1270" t="s">
        <v>8</v>
      </c>
      <c r="D1270" t="s">
        <v>8</v>
      </c>
      <c r="E1270" t="s">
        <v>8</v>
      </c>
      <c r="F1270" t="s">
        <v>8</v>
      </c>
      <c r="I1270" t="s">
        <v>8</v>
      </c>
      <c r="J1270" t="s">
        <v>8</v>
      </c>
      <c r="K1270" t="s">
        <v>8</v>
      </c>
      <c r="L1270" t="s">
        <v>8</v>
      </c>
      <c r="M1270" t="s">
        <v>8</v>
      </c>
      <c r="N1270" t="s">
        <v>8</v>
      </c>
      <c r="P1270" t="s">
        <v>8</v>
      </c>
      <c r="Q1270" t="s">
        <v>8</v>
      </c>
    </row>
    <row r="1271" spans="1:17" x14ac:dyDescent="0.25">
      <c r="A1271" t="s">
        <v>8</v>
      </c>
      <c r="B1271" t="s">
        <v>8</v>
      </c>
      <c r="C1271" t="s">
        <v>8</v>
      </c>
      <c r="D1271" t="s">
        <v>8</v>
      </c>
      <c r="E1271" t="s">
        <v>8</v>
      </c>
      <c r="F1271" t="s">
        <v>8</v>
      </c>
      <c r="I1271" t="s">
        <v>8</v>
      </c>
      <c r="J1271" t="s">
        <v>8</v>
      </c>
      <c r="K1271" t="s">
        <v>8</v>
      </c>
      <c r="L1271" t="s">
        <v>8</v>
      </c>
      <c r="M1271" t="s">
        <v>8</v>
      </c>
      <c r="N1271" t="s">
        <v>8</v>
      </c>
      <c r="P1271" t="s">
        <v>8</v>
      </c>
      <c r="Q1271" t="s">
        <v>8</v>
      </c>
    </row>
    <row r="1272" spans="1:17" x14ac:dyDescent="0.25">
      <c r="A1272" t="s">
        <v>8</v>
      </c>
      <c r="B1272" t="s">
        <v>8</v>
      </c>
      <c r="C1272" t="s">
        <v>8</v>
      </c>
      <c r="D1272" t="s">
        <v>8</v>
      </c>
      <c r="E1272" t="s">
        <v>8</v>
      </c>
      <c r="F1272" t="s">
        <v>8</v>
      </c>
      <c r="I1272" t="s">
        <v>8</v>
      </c>
      <c r="J1272" t="s">
        <v>8</v>
      </c>
      <c r="K1272" t="s">
        <v>8</v>
      </c>
      <c r="L1272" t="s">
        <v>8</v>
      </c>
      <c r="M1272" t="s">
        <v>8</v>
      </c>
      <c r="N1272" t="s">
        <v>8</v>
      </c>
      <c r="P1272" t="s">
        <v>8</v>
      </c>
      <c r="Q1272" t="s">
        <v>8</v>
      </c>
    </row>
    <row r="1273" spans="1:17" x14ac:dyDescent="0.25">
      <c r="A1273" t="s">
        <v>8</v>
      </c>
      <c r="B1273" t="s">
        <v>8</v>
      </c>
      <c r="C1273" t="s">
        <v>8</v>
      </c>
      <c r="D1273" t="s">
        <v>8</v>
      </c>
      <c r="E1273" t="s">
        <v>8</v>
      </c>
      <c r="F1273" t="s">
        <v>8</v>
      </c>
      <c r="I1273" t="s">
        <v>8</v>
      </c>
      <c r="J1273" t="s">
        <v>8</v>
      </c>
      <c r="K1273" t="s">
        <v>8</v>
      </c>
      <c r="L1273" t="s">
        <v>8</v>
      </c>
      <c r="M1273" t="s">
        <v>8</v>
      </c>
      <c r="N1273" t="s">
        <v>8</v>
      </c>
      <c r="P1273" t="s">
        <v>8</v>
      </c>
      <c r="Q1273" t="s">
        <v>8</v>
      </c>
    </row>
    <row r="1274" spans="1:17" x14ac:dyDescent="0.25">
      <c r="A1274" t="s">
        <v>8</v>
      </c>
      <c r="B1274" t="s">
        <v>8</v>
      </c>
      <c r="C1274" t="s">
        <v>8</v>
      </c>
      <c r="D1274" t="s">
        <v>8</v>
      </c>
      <c r="E1274" t="s">
        <v>8</v>
      </c>
      <c r="F1274" t="s">
        <v>8</v>
      </c>
      <c r="I1274" t="s">
        <v>8</v>
      </c>
      <c r="J1274" t="s">
        <v>8</v>
      </c>
      <c r="K1274" t="s">
        <v>8</v>
      </c>
      <c r="L1274" t="s">
        <v>8</v>
      </c>
      <c r="M1274" t="s">
        <v>8</v>
      </c>
      <c r="N1274" t="s">
        <v>8</v>
      </c>
      <c r="P1274" t="s">
        <v>8</v>
      </c>
      <c r="Q1274" t="s">
        <v>8</v>
      </c>
    </row>
    <row r="1275" spans="1:17" x14ac:dyDescent="0.25">
      <c r="A1275" t="s">
        <v>8</v>
      </c>
      <c r="B1275" t="s">
        <v>8</v>
      </c>
      <c r="C1275" t="s">
        <v>8</v>
      </c>
      <c r="D1275" t="s">
        <v>8</v>
      </c>
      <c r="E1275" t="s">
        <v>8</v>
      </c>
      <c r="F1275" t="s">
        <v>8</v>
      </c>
      <c r="I1275" t="s">
        <v>8</v>
      </c>
      <c r="J1275" t="s">
        <v>8</v>
      </c>
      <c r="K1275" t="s">
        <v>8</v>
      </c>
      <c r="L1275" t="s">
        <v>8</v>
      </c>
      <c r="M1275" t="s">
        <v>8</v>
      </c>
      <c r="N1275" t="s">
        <v>8</v>
      </c>
      <c r="P1275" t="s">
        <v>8</v>
      </c>
      <c r="Q1275" t="s">
        <v>8</v>
      </c>
    </row>
    <row r="1276" spans="1:17" x14ac:dyDescent="0.25">
      <c r="A1276" t="s">
        <v>8</v>
      </c>
      <c r="B1276" t="s">
        <v>8</v>
      </c>
      <c r="C1276" t="s">
        <v>8</v>
      </c>
      <c r="D1276" t="s">
        <v>8</v>
      </c>
      <c r="E1276" t="s">
        <v>8</v>
      </c>
      <c r="F1276" t="s">
        <v>8</v>
      </c>
      <c r="I1276" t="s">
        <v>8</v>
      </c>
      <c r="J1276" t="s">
        <v>8</v>
      </c>
      <c r="K1276" t="s">
        <v>8</v>
      </c>
      <c r="L1276" t="s">
        <v>8</v>
      </c>
      <c r="M1276" t="s">
        <v>8</v>
      </c>
      <c r="N1276" t="s">
        <v>8</v>
      </c>
      <c r="P1276" t="s">
        <v>8</v>
      </c>
      <c r="Q1276" t="s">
        <v>8</v>
      </c>
    </row>
    <row r="1277" spans="1:17" x14ac:dyDescent="0.25">
      <c r="A1277" t="s">
        <v>8</v>
      </c>
      <c r="B1277" t="s">
        <v>8</v>
      </c>
      <c r="C1277" t="s">
        <v>8</v>
      </c>
      <c r="D1277" t="s">
        <v>8</v>
      </c>
      <c r="E1277" t="s">
        <v>8</v>
      </c>
      <c r="F1277" t="s">
        <v>8</v>
      </c>
      <c r="I1277" t="s">
        <v>8</v>
      </c>
      <c r="J1277" t="s">
        <v>8</v>
      </c>
      <c r="K1277" t="s">
        <v>8</v>
      </c>
      <c r="L1277" t="s">
        <v>8</v>
      </c>
      <c r="M1277" t="s">
        <v>8</v>
      </c>
      <c r="N1277" t="s">
        <v>8</v>
      </c>
      <c r="P1277" t="s">
        <v>8</v>
      </c>
      <c r="Q1277" t="s">
        <v>8</v>
      </c>
    </row>
    <row r="1278" spans="1:17" x14ac:dyDescent="0.25">
      <c r="A1278" t="s">
        <v>8</v>
      </c>
      <c r="B1278" t="s">
        <v>8</v>
      </c>
      <c r="C1278" t="s">
        <v>8</v>
      </c>
      <c r="D1278" t="s">
        <v>8</v>
      </c>
      <c r="E1278" t="s">
        <v>8</v>
      </c>
      <c r="F1278" t="s">
        <v>8</v>
      </c>
      <c r="I1278" t="s">
        <v>8</v>
      </c>
      <c r="J1278" t="s">
        <v>8</v>
      </c>
      <c r="K1278" t="s">
        <v>8</v>
      </c>
      <c r="L1278" t="s">
        <v>8</v>
      </c>
      <c r="M1278" t="s">
        <v>8</v>
      </c>
      <c r="N1278" t="s">
        <v>8</v>
      </c>
      <c r="P1278" t="s">
        <v>8</v>
      </c>
      <c r="Q1278" t="s">
        <v>8</v>
      </c>
    </row>
    <row r="1279" spans="1:17" x14ac:dyDescent="0.25">
      <c r="A1279" t="s">
        <v>8</v>
      </c>
      <c r="B1279" t="s">
        <v>8</v>
      </c>
      <c r="C1279" t="s">
        <v>8</v>
      </c>
      <c r="D1279" t="s">
        <v>8</v>
      </c>
      <c r="E1279" t="s">
        <v>8</v>
      </c>
      <c r="F1279" t="s">
        <v>8</v>
      </c>
      <c r="I1279" t="s">
        <v>8</v>
      </c>
      <c r="J1279" t="s">
        <v>8</v>
      </c>
      <c r="K1279" t="s">
        <v>8</v>
      </c>
      <c r="L1279" t="s">
        <v>8</v>
      </c>
      <c r="M1279" t="s">
        <v>8</v>
      </c>
      <c r="N1279" t="s">
        <v>8</v>
      </c>
      <c r="P1279" t="s">
        <v>8</v>
      </c>
      <c r="Q1279" t="s">
        <v>8</v>
      </c>
    </row>
    <row r="1280" spans="1:17" x14ac:dyDescent="0.25">
      <c r="A1280" t="s">
        <v>8</v>
      </c>
      <c r="B1280" t="s">
        <v>8</v>
      </c>
      <c r="C1280" t="s">
        <v>8</v>
      </c>
      <c r="D1280" t="s">
        <v>8</v>
      </c>
      <c r="E1280" t="s">
        <v>8</v>
      </c>
      <c r="F1280" t="s">
        <v>8</v>
      </c>
      <c r="I1280" t="s">
        <v>8</v>
      </c>
      <c r="J1280" t="s">
        <v>8</v>
      </c>
      <c r="K1280" t="s">
        <v>8</v>
      </c>
      <c r="L1280" t="s">
        <v>8</v>
      </c>
      <c r="M1280" t="s">
        <v>8</v>
      </c>
      <c r="N1280" t="s">
        <v>8</v>
      </c>
      <c r="P1280" t="s">
        <v>8</v>
      </c>
      <c r="Q1280" t="s">
        <v>8</v>
      </c>
    </row>
    <row r="1281" spans="1:17" x14ac:dyDescent="0.25">
      <c r="A1281" t="s">
        <v>8</v>
      </c>
      <c r="B1281" t="s">
        <v>8</v>
      </c>
      <c r="C1281" t="s">
        <v>8</v>
      </c>
      <c r="D1281" t="s">
        <v>8</v>
      </c>
      <c r="E1281" t="s">
        <v>8</v>
      </c>
      <c r="F1281" t="s">
        <v>8</v>
      </c>
      <c r="I1281" t="s">
        <v>8</v>
      </c>
      <c r="J1281" t="s">
        <v>8</v>
      </c>
      <c r="K1281" t="s">
        <v>8</v>
      </c>
      <c r="L1281" t="s">
        <v>8</v>
      </c>
      <c r="M1281" t="s">
        <v>8</v>
      </c>
      <c r="N1281" t="s">
        <v>8</v>
      </c>
      <c r="P1281" t="s">
        <v>8</v>
      </c>
      <c r="Q1281" t="s">
        <v>8</v>
      </c>
    </row>
    <row r="1282" spans="1:17" x14ac:dyDescent="0.25">
      <c r="A1282" t="s">
        <v>8</v>
      </c>
      <c r="B1282" t="s">
        <v>8</v>
      </c>
      <c r="C1282" t="s">
        <v>8</v>
      </c>
      <c r="D1282" t="s">
        <v>8</v>
      </c>
      <c r="E1282" t="s">
        <v>8</v>
      </c>
      <c r="F1282" t="s">
        <v>8</v>
      </c>
      <c r="I1282" t="s">
        <v>8</v>
      </c>
      <c r="J1282" t="s">
        <v>8</v>
      </c>
      <c r="K1282" t="s">
        <v>8</v>
      </c>
      <c r="L1282" t="s">
        <v>8</v>
      </c>
      <c r="M1282" t="s">
        <v>8</v>
      </c>
      <c r="N1282" t="s">
        <v>8</v>
      </c>
      <c r="P1282" t="s">
        <v>8</v>
      </c>
      <c r="Q1282" t="s">
        <v>8</v>
      </c>
    </row>
    <row r="1283" spans="1:17" x14ac:dyDescent="0.25">
      <c r="A1283" t="s">
        <v>8</v>
      </c>
      <c r="B1283" t="s">
        <v>8</v>
      </c>
      <c r="C1283" t="s">
        <v>8</v>
      </c>
      <c r="D1283" t="s">
        <v>8</v>
      </c>
      <c r="E1283" t="s">
        <v>8</v>
      </c>
      <c r="F1283" t="s">
        <v>8</v>
      </c>
      <c r="I1283" t="s">
        <v>8</v>
      </c>
      <c r="J1283" t="s">
        <v>8</v>
      </c>
      <c r="K1283" t="s">
        <v>8</v>
      </c>
      <c r="L1283" t="s">
        <v>8</v>
      </c>
      <c r="M1283" t="s">
        <v>8</v>
      </c>
      <c r="N1283" t="s">
        <v>8</v>
      </c>
      <c r="P1283" t="s">
        <v>8</v>
      </c>
      <c r="Q1283" t="s">
        <v>8</v>
      </c>
    </row>
    <row r="1284" spans="1:17" x14ac:dyDescent="0.25">
      <c r="A1284" t="s">
        <v>8</v>
      </c>
      <c r="B1284" t="s">
        <v>8</v>
      </c>
      <c r="C1284" t="s">
        <v>8</v>
      </c>
      <c r="D1284" t="s">
        <v>8</v>
      </c>
      <c r="E1284" t="s">
        <v>8</v>
      </c>
      <c r="F1284" t="s">
        <v>8</v>
      </c>
      <c r="I1284" t="s">
        <v>8</v>
      </c>
      <c r="J1284" t="s">
        <v>8</v>
      </c>
      <c r="K1284" t="s">
        <v>8</v>
      </c>
      <c r="L1284" t="s">
        <v>8</v>
      </c>
      <c r="M1284" t="s">
        <v>8</v>
      </c>
      <c r="N1284" t="s">
        <v>8</v>
      </c>
      <c r="P1284" t="s">
        <v>8</v>
      </c>
      <c r="Q1284" t="s">
        <v>8</v>
      </c>
    </row>
    <row r="1285" spans="1:17" x14ac:dyDescent="0.25">
      <c r="A1285" t="s">
        <v>8</v>
      </c>
      <c r="B1285" t="s">
        <v>8</v>
      </c>
      <c r="C1285" t="s">
        <v>8</v>
      </c>
      <c r="D1285" t="s">
        <v>8</v>
      </c>
      <c r="E1285" t="s">
        <v>8</v>
      </c>
      <c r="F1285" t="s">
        <v>8</v>
      </c>
      <c r="I1285" t="s">
        <v>8</v>
      </c>
      <c r="J1285" t="s">
        <v>8</v>
      </c>
      <c r="K1285" t="s">
        <v>8</v>
      </c>
      <c r="L1285" t="s">
        <v>8</v>
      </c>
      <c r="M1285" t="s">
        <v>8</v>
      </c>
      <c r="N1285" t="s">
        <v>8</v>
      </c>
      <c r="P1285" t="s">
        <v>8</v>
      </c>
      <c r="Q1285" t="s">
        <v>8</v>
      </c>
    </row>
    <row r="1286" spans="1:17" x14ac:dyDescent="0.25">
      <c r="A1286" t="s">
        <v>8</v>
      </c>
      <c r="B1286" t="s">
        <v>8</v>
      </c>
      <c r="C1286" t="s">
        <v>8</v>
      </c>
      <c r="D1286" t="s">
        <v>8</v>
      </c>
      <c r="E1286" t="s">
        <v>8</v>
      </c>
      <c r="F1286" t="s">
        <v>8</v>
      </c>
      <c r="I1286" t="s">
        <v>8</v>
      </c>
      <c r="J1286" t="s">
        <v>8</v>
      </c>
      <c r="K1286" t="s">
        <v>8</v>
      </c>
      <c r="L1286" t="s">
        <v>8</v>
      </c>
      <c r="M1286" t="s">
        <v>8</v>
      </c>
      <c r="N1286" t="s">
        <v>8</v>
      </c>
      <c r="P1286" t="s">
        <v>8</v>
      </c>
      <c r="Q1286" t="s">
        <v>8</v>
      </c>
    </row>
    <row r="1287" spans="1:17" x14ac:dyDescent="0.25">
      <c r="A1287" t="s">
        <v>8</v>
      </c>
      <c r="B1287" t="s">
        <v>8</v>
      </c>
      <c r="C1287" t="s">
        <v>8</v>
      </c>
      <c r="D1287" t="s">
        <v>8</v>
      </c>
      <c r="E1287" t="s">
        <v>8</v>
      </c>
      <c r="F1287" t="s">
        <v>8</v>
      </c>
      <c r="I1287" t="s">
        <v>8</v>
      </c>
      <c r="J1287" t="s">
        <v>8</v>
      </c>
      <c r="K1287" t="s">
        <v>8</v>
      </c>
      <c r="L1287" t="s">
        <v>8</v>
      </c>
      <c r="M1287" t="s">
        <v>8</v>
      </c>
      <c r="N1287" t="s">
        <v>8</v>
      </c>
      <c r="P1287" t="s">
        <v>8</v>
      </c>
      <c r="Q1287" t="s">
        <v>8</v>
      </c>
    </row>
    <row r="1288" spans="1:17" x14ac:dyDescent="0.25">
      <c r="A1288" t="s">
        <v>8</v>
      </c>
      <c r="B1288" t="s">
        <v>8</v>
      </c>
      <c r="C1288" t="s">
        <v>8</v>
      </c>
      <c r="D1288" t="s">
        <v>8</v>
      </c>
      <c r="E1288" t="s">
        <v>8</v>
      </c>
      <c r="F1288" t="s">
        <v>8</v>
      </c>
      <c r="I1288" t="s">
        <v>8</v>
      </c>
      <c r="J1288" t="s">
        <v>8</v>
      </c>
      <c r="K1288" t="s">
        <v>8</v>
      </c>
      <c r="L1288" t="s">
        <v>8</v>
      </c>
      <c r="M1288" t="s">
        <v>8</v>
      </c>
      <c r="N1288" t="s">
        <v>8</v>
      </c>
      <c r="P1288" t="s">
        <v>8</v>
      </c>
      <c r="Q1288" t="s">
        <v>8</v>
      </c>
    </row>
    <row r="1289" spans="1:17" x14ac:dyDescent="0.25">
      <c r="A1289" t="s">
        <v>8</v>
      </c>
      <c r="B1289" t="s">
        <v>8</v>
      </c>
      <c r="C1289" t="s">
        <v>8</v>
      </c>
      <c r="D1289" t="s">
        <v>8</v>
      </c>
      <c r="E1289" t="s">
        <v>8</v>
      </c>
      <c r="F1289" t="s">
        <v>8</v>
      </c>
      <c r="I1289" t="s">
        <v>8</v>
      </c>
      <c r="J1289" t="s">
        <v>8</v>
      </c>
      <c r="K1289" t="s">
        <v>8</v>
      </c>
      <c r="L1289" t="s">
        <v>8</v>
      </c>
      <c r="M1289" t="s">
        <v>8</v>
      </c>
      <c r="N1289" t="s">
        <v>8</v>
      </c>
      <c r="P1289" t="s">
        <v>8</v>
      </c>
      <c r="Q1289" t="s">
        <v>8</v>
      </c>
    </row>
    <row r="1290" spans="1:17" x14ac:dyDescent="0.25">
      <c r="A1290" t="s">
        <v>8</v>
      </c>
      <c r="B1290" t="s">
        <v>8</v>
      </c>
      <c r="C1290" t="s">
        <v>8</v>
      </c>
      <c r="D1290" t="s">
        <v>8</v>
      </c>
      <c r="E1290" t="s">
        <v>8</v>
      </c>
      <c r="F1290" t="s">
        <v>8</v>
      </c>
      <c r="I1290" t="s">
        <v>8</v>
      </c>
      <c r="J1290" t="s">
        <v>8</v>
      </c>
      <c r="K1290" t="s">
        <v>8</v>
      </c>
      <c r="L1290" t="s">
        <v>8</v>
      </c>
      <c r="M1290" t="s">
        <v>8</v>
      </c>
      <c r="N1290" t="s">
        <v>8</v>
      </c>
      <c r="P1290" t="s">
        <v>8</v>
      </c>
      <c r="Q1290" t="s">
        <v>8</v>
      </c>
    </row>
    <row r="1291" spans="1:17" x14ac:dyDescent="0.25">
      <c r="A1291" t="s">
        <v>8</v>
      </c>
      <c r="B1291" t="s">
        <v>8</v>
      </c>
      <c r="C1291" t="s">
        <v>8</v>
      </c>
      <c r="D1291" t="s">
        <v>8</v>
      </c>
      <c r="E1291" t="s">
        <v>8</v>
      </c>
      <c r="F1291" t="s">
        <v>8</v>
      </c>
      <c r="I1291" t="s">
        <v>8</v>
      </c>
      <c r="J1291" t="s">
        <v>8</v>
      </c>
      <c r="K1291" t="s">
        <v>8</v>
      </c>
      <c r="L1291" t="s">
        <v>8</v>
      </c>
      <c r="M1291" t="s">
        <v>8</v>
      </c>
      <c r="N1291" t="s">
        <v>8</v>
      </c>
      <c r="P1291" t="s">
        <v>8</v>
      </c>
      <c r="Q1291" t="s">
        <v>8</v>
      </c>
    </row>
    <row r="1292" spans="1:17" x14ac:dyDescent="0.25">
      <c r="A1292" t="s">
        <v>8</v>
      </c>
      <c r="B1292" t="s">
        <v>8</v>
      </c>
      <c r="C1292" t="s">
        <v>8</v>
      </c>
      <c r="D1292" t="s">
        <v>8</v>
      </c>
      <c r="E1292" t="s">
        <v>8</v>
      </c>
      <c r="F1292" t="s">
        <v>8</v>
      </c>
      <c r="I1292" t="s">
        <v>8</v>
      </c>
      <c r="J1292" t="s">
        <v>8</v>
      </c>
      <c r="K1292" t="s">
        <v>8</v>
      </c>
      <c r="L1292" t="s">
        <v>8</v>
      </c>
      <c r="M1292" t="s">
        <v>8</v>
      </c>
      <c r="N1292" t="s">
        <v>8</v>
      </c>
      <c r="P1292" t="s">
        <v>8</v>
      </c>
      <c r="Q1292" t="s">
        <v>8</v>
      </c>
    </row>
    <row r="1293" spans="1:17" x14ac:dyDescent="0.25">
      <c r="A1293" t="s">
        <v>8</v>
      </c>
      <c r="B1293" t="s">
        <v>8</v>
      </c>
      <c r="C1293" t="s">
        <v>8</v>
      </c>
      <c r="D1293" t="s">
        <v>8</v>
      </c>
      <c r="E1293" t="s">
        <v>8</v>
      </c>
      <c r="F1293" t="s">
        <v>8</v>
      </c>
      <c r="I1293" t="s">
        <v>8</v>
      </c>
      <c r="J1293" t="s">
        <v>8</v>
      </c>
      <c r="K1293" t="s">
        <v>8</v>
      </c>
      <c r="L1293" t="s">
        <v>8</v>
      </c>
      <c r="M1293" t="s">
        <v>8</v>
      </c>
      <c r="N1293" t="s">
        <v>8</v>
      </c>
      <c r="P1293" t="s">
        <v>8</v>
      </c>
      <c r="Q1293" t="s">
        <v>8</v>
      </c>
    </row>
    <row r="1294" spans="1:17" x14ac:dyDescent="0.25">
      <c r="A1294" t="s">
        <v>8</v>
      </c>
      <c r="B1294" t="s">
        <v>8</v>
      </c>
      <c r="C1294" t="s">
        <v>8</v>
      </c>
      <c r="D1294" t="s">
        <v>8</v>
      </c>
      <c r="E1294" t="s">
        <v>8</v>
      </c>
      <c r="F1294" t="s">
        <v>8</v>
      </c>
      <c r="I1294" t="s">
        <v>8</v>
      </c>
      <c r="J1294" t="s">
        <v>8</v>
      </c>
      <c r="K1294" t="s">
        <v>8</v>
      </c>
      <c r="L1294" t="s">
        <v>8</v>
      </c>
      <c r="M1294" t="s">
        <v>8</v>
      </c>
      <c r="N1294" t="s">
        <v>8</v>
      </c>
      <c r="P1294" t="s">
        <v>8</v>
      </c>
      <c r="Q1294" t="s">
        <v>8</v>
      </c>
    </row>
    <row r="1295" spans="1:17" x14ac:dyDescent="0.25">
      <c r="A1295" t="s">
        <v>8</v>
      </c>
      <c r="B1295" t="s">
        <v>8</v>
      </c>
      <c r="C1295" t="s">
        <v>8</v>
      </c>
      <c r="D1295" t="s">
        <v>8</v>
      </c>
      <c r="E1295" t="s">
        <v>8</v>
      </c>
      <c r="F1295" t="s">
        <v>8</v>
      </c>
      <c r="I1295" t="s">
        <v>8</v>
      </c>
      <c r="J1295" t="s">
        <v>8</v>
      </c>
      <c r="K1295" t="s">
        <v>8</v>
      </c>
      <c r="L1295" t="s">
        <v>8</v>
      </c>
      <c r="M1295" t="s">
        <v>8</v>
      </c>
      <c r="N1295" t="s">
        <v>8</v>
      </c>
      <c r="P1295" t="s">
        <v>8</v>
      </c>
      <c r="Q1295" t="s">
        <v>8</v>
      </c>
    </row>
    <row r="1296" spans="1:17" x14ac:dyDescent="0.25">
      <c r="A1296" t="s">
        <v>8</v>
      </c>
      <c r="B1296" t="s">
        <v>8</v>
      </c>
      <c r="C1296" t="s">
        <v>8</v>
      </c>
      <c r="D1296" t="s">
        <v>8</v>
      </c>
      <c r="E1296" t="s">
        <v>8</v>
      </c>
      <c r="F1296" t="s">
        <v>8</v>
      </c>
      <c r="I1296" t="s">
        <v>8</v>
      </c>
      <c r="J1296" t="s">
        <v>8</v>
      </c>
      <c r="K1296" t="s">
        <v>8</v>
      </c>
      <c r="L1296" t="s">
        <v>8</v>
      </c>
      <c r="M1296" t="s">
        <v>8</v>
      </c>
      <c r="N1296" t="s">
        <v>8</v>
      </c>
      <c r="P1296" t="s">
        <v>8</v>
      </c>
      <c r="Q1296" t="s">
        <v>8</v>
      </c>
    </row>
    <row r="1297" spans="1:17" x14ac:dyDescent="0.25">
      <c r="A1297" t="s">
        <v>8</v>
      </c>
      <c r="B1297" t="s">
        <v>8</v>
      </c>
      <c r="C1297" t="s">
        <v>8</v>
      </c>
      <c r="D1297" t="s">
        <v>8</v>
      </c>
      <c r="E1297" t="s">
        <v>8</v>
      </c>
      <c r="F1297" t="s">
        <v>8</v>
      </c>
      <c r="I1297" t="s">
        <v>8</v>
      </c>
      <c r="J1297" t="s">
        <v>8</v>
      </c>
      <c r="K1297" t="s">
        <v>8</v>
      </c>
      <c r="L1297" t="s">
        <v>8</v>
      </c>
      <c r="M1297" t="s">
        <v>8</v>
      </c>
      <c r="N1297" t="s">
        <v>8</v>
      </c>
      <c r="P1297" t="s">
        <v>8</v>
      </c>
      <c r="Q1297" t="s">
        <v>8</v>
      </c>
    </row>
    <row r="1298" spans="1:17" x14ac:dyDescent="0.25">
      <c r="A1298" t="s">
        <v>8</v>
      </c>
      <c r="B1298" t="s">
        <v>8</v>
      </c>
      <c r="C1298" t="s">
        <v>8</v>
      </c>
      <c r="D1298" t="s">
        <v>8</v>
      </c>
      <c r="E1298" t="s">
        <v>8</v>
      </c>
      <c r="F1298" t="s">
        <v>8</v>
      </c>
      <c r="I1298" t="s">
        <v>8</v>
      </c>
      <c r="J1298" t="s">
        <v>8</v>
      </c>
      <c r="K1298" t="s">
        <v>8</v>
      </c>
      <c r="L1298" t="s">
        <v>8</v>
      </c>
      <c r="M1298" t="s">
        <v>8</v>
      </c>
      <c r="N1298" t="s">
        <v>8</v>
      </c>
      <c r="P1298" t="s">
        <v>8</v>
      </c>
      <c r="Q1298" t="s">
        <v>8</v>
      </c>
    </row>
    <row r="1299" spans="1:17" x14ac:dyDescent="0.25">
      <c r="A1299" t="s">
        <v>8</v>
      </c>
      <c r="B1299" t="s">
        <v>8</v>
      </c>
      <c r="C1299" t="s">
        <v>8</v>
      </c>
      <c r="D1299" t="s">
        <v>8</v>
      </c>
      <c r="E1299" t="s">
        <v>8</v>
      </c>
      <c r="F1299" t="s">
        <v>8</v>
      </c>
      <c r="I1299" t="s">
        <v>8</v>
      </c>
      <c r="J1299" t="s">
        <v>8</v>
      </c>
      <c r="K1299" t="s">
        <v>8</v>
      </c>
      <c r="L1299" t="s">
        <v>8</v>
      </c>
      <c r="M1299" t="s">
        <v>8</v>
      </c>
      <c r="N1299" t="s">
        <v>8</v>
      </c>
      <c r="P1299" t="s">
        <v>8</v>
      </c>
      <c r="Q1299" t="s">
        <v>8</v>
      </c>
    </row>
    <row r="1300" spans="1:17" x14ac:dyDescent="0.25">
      <c r="A1300" t="s">
        <v>8</v>
      </c>
      <c r="B1300" t="s">
        <v>8</v>
      </c>
      <c r="C1300" t="s">
        <v>8</v>
      </c>
      <c r="D1300" t="s">
        <v>8</v>
      </c>
      <c r="E1300" t="s">
        <v>8</v>
      </c>
      <c r="F1300" t="s">
        <v>8</v>
      </c>
      <c r="I1300" t="s">
        <v>8</v>
      </c>
      <c r="J1300" t="s">
        <v>8</v>
      </c>
      <c r="K1300" t="s">
        <v>8</v>
      </c>
      <c r="L1300" t="s">
        <v>8</v>
      </c>
      <c r="M1300" t="s">
        <v>8</v>
      </c>
      <c r="N1300" t="s">
        <v>8</v>
      </c>
      <c r="P1300" t="s">
        <v>8</v>
      </c>
      <c r="Q1300" t="s">
        <v>8</v>
      </c>
    </row>
    <row r="1301" spans="1:17" x14ac:dyDescent="0.25">
      <c r="A1301" t="s">
        <v>8</v>
      </c>
      <c r="B1301" t="s">
        <v>8</v>
      </c>
      <c r="C1301" t="s">
        <v>8</v>
      </c>
      <c r="D1301" t="s">
        <v>8</v>
      </c>
      <c r="E1301" t="s">
        <v>8</v>
      </c>
      <c r="F1301" t="s">
        <v>8</v>
      </c>
      <c r="I1301" t="s">
        <v>8</v>
      </c>
      <c r="J1301" t="s">
        <v>8</v>
      </c>
      <c r="K1301" t="s">
        <v>8</v>
      </c>
      <c r="L1301" t="s">
        <v>8</v>
      </c>
      <c r="M1301" t="s">
        <v>8</v>
      </c>
      <c r="N1301" t="s">
        <v>8</v>
      </c>
      <c r="P1301" t="s">
        <v>8</v>
      </c>
      <c r="Q1301" t="s">
        <v>8</v>
      </c>
    </row>
    <row r="1302" spans="1:17" x14ac:dyDescent="0.25">
      <c r="A1302" t="s">
        <v>8</v>
      </c>
      <c r="B1302" t="s">
        <v>8</v>
      </c>
      <c r="C1302" t="s">
        <v>8</v>
      </c>
      <c r="D1302" t="s">
        <v>8</v>
      </c>
      <c r="E1302" t="s">
        <v>8</v>
      </c>
      <c r="F1302" t="s">
        <v>8</v>
      </c>
      <c r="I1302" t="s">
        <v>8</v>
      </c>
      <c r="J1302" t="s">
        <v>8</v>
      </c>
      <c r="K1302" t="s">
        <v>8</v>
      </c>
      <c r="L1302" t="s">
        <v>8</v>
      </c>
      <c r="M1302" t="s">
        <v>8</v>
      </c>
      <c r="N1302" t="s">
        <v>8</v>
      </c>
      <c r="P1302" t="s">
        <v>8</v>
      </c>
      <c r="Q1302" t="s">
        <v>8</v>
      </c>
    </row>
    <row r="1303" spans="1:17" x14ac:dyDescent="0.25">
      <c r="A1303" t="s">
        <v>8</v>
      </c>
      <c r="B1303" t="s">
        <v>8</v>
      </c>
      <c r="C1303" t="s">
        <v>8</v>
      </c>
      <c r="D1303" t="s">
        <v>8</v>
      </c>
      <c r="E1303" t="s">
        <v>8</v>
      </c>
      <c r="F1303" t="s">
        <v>8</v>
      </c>
      <c r="I1303" t="s">
        <v>8</v>
      </c>
      <c r="J1303" t="s">
        <v>8</v>
      </c>
      <c r="K1303" t="s">
        <v>8</v>
      </c>
      <c r="L1303" t="s">
        <v>8</v>
      </c>
      <c r="M1303" t="s">
        <v>8</v>
      </c>
      <c r="N1303" t="s">
        <v>8</v>
      </c>
      <c r="P1303" t="s">
        <v>8</v>
      </c>
      <c r="Q1303" t="s">
        <v>8</v>
      </c>
    </row>
    <row r="1304" spans="1:17" x14ac:dyDescent="0.25">
      <c r="A1304" t="s">
        <v>8</v>
      </c>
      <c r="B1304" t="s">
        <v>8</v>
      </c>
      <c r="C1304" t="s">
        <v>8</v>
      </c>
      <c r="D1304" t="s">
        <v>8</v>
      </c>
      <c r="E1304" t="s">
        <v>8</v>
      </c>
      <c r="F1304" t="s">
        <v>8</v>
      </c>
      <c r="I1304" t="s">
        <v>8</v>
      </c>
      <c r="J1304" t="s">
        <v>8</v>
      </c>
      <c r="K1304" t="s">
        <v>8</v>
      </c>
      <c r="L1304" t="s">
        <v>8</v>
      </c>
      <c r="M1304" t="s">
        <v>8</v>
      </c>
      <c r="N1304" t="s">
        <v>8</v>
      </c>
      <c r="P1304" t="s">
        <v>8</v>
      </c>
      <c r="Q1304" t="s">
        <v>8</v>
      </c>
    </row>
    <row r="1305" spans="1:17" x14ac:dyDescent="0.25">
      <c r="P1305" t="s">
        <v>8</v>
      </c>
      <c r="Q1305" t="s">
        <v>8</v>
      </c>
    </row>
    <row r="1306" spans="1:17" x14ac:dyDescent="0.25">
      <c r="P1306" t="s">
        <v>8</v>
      </c>
      <c r="Q1306" t="s">
        <v>8</v>
      </c>
    </row>
    <row r="1307" spans="1:17" x14ac:dyDescent="0.25">
      <c r="A1307" t="s">
        <v>109</v>
      </c>
      <c r="P1307" t="s">
        <v>8</v>
      </c>
      <c r="Q1307" t="s">
        <v>8</v>
      </c>
    </row>
    <row r="1308" spans="1:17" x14ac:dyDescent="0.25">
      <c r="A1308" t="s">
        <v>102</v>
      </c>
      <c r="P1308" t="s">
        <v>8</v>
      </c>
      <c r="Q1308" t="s">
        <v>8</v>
      </c>
    </row>
    <row r="1309" spans="1:17" x14ac:dyDescent="0.25">
      <c r="P1309" t="s">
        <v>8</v>
      </c>
      <c r="Q1309" t="s">
        <v>8</v>
      </c>
    </row>
    <row r="1310" spans="1:17" x14ac:dyDescent="0.25">
      <c r="A1310">
        <v>300</v>
      </c>
      <c r="B1310" t="s">
        <v>12498</v>
      </c>
      <c r="C1310" t="s">
        <v>12499</v>
      </c>
      <c r="D1310" t="s">
        <v>10305</v>
      </c>
      <c r="E1310" t="s">
        <v>10306</v>
      </c>
      <c r="F1310" t="s">
        <v>8</v>
      </c>
      <c r="I1310">
        <v>1110</v>
      </c>
      <c r="J1310" t="s">
        <v>8651</v>
      </c>
      <c r="K1310" t="s">
        <v>8652</v>
      </c>
      <c r="L1310" t="s">
        <v>8100</v>
      </c>
      <c r="M1310" t="s">
        <v>30</v>
      </c>
      <c r="N1310" t="s">
        <v>8</v>
      </c>
      <c r="P1310" t="s">
        <v>8</v>
      </c>
      <c r="Q1310" t="s">
        <v>2683</v>
      </c>
    </row>
    <row r="1311" spans="1:17" x14ac:dyDescent="0.25">
      <c r="A1311">
        <v>400</v>
      </c>
      <c r="B1311" t="s">
        <v>10335</v>
      </c>
      <c r="C1311" t="s">
        <v>8596</v>
      </c>
      <c r="D1311" t="s">
        <v>8081</v>
      </c>
      <c r="E1311" t="s">
        <v>8082</v>
      </c>
      <c r="F1311" t="s">
        <v>8</v>
      </c>
      <c r="I1311">
        <v>113</v>
      </c>
      <c r="J1311" t="s">
        <v>12094</v>
      </c>
      <c r="K1311" t="s">
        <v>12095</v>
      </c>
      <c r="L1311" t="s">
        <v>22</v>
      </c>
      <c r="M1311" t="s">
        <v>23</v>
      </c>
      <c r="N1311" t="s">
        <v>8</v>
      </c>
      <c r="P1311" t="s">
        <v>8</v>
      </c>
      <c r="Q1311" t="s">
        <v>8</v>
      </c>
    </row>
    <row r="1312" spans="1:17" x14ac:dyDescent="0.25">
      <c r="A1312">
        <v>1655</v>
      </c>
      <c r="B1312" t="s">
        <v>11996</v>
      </c>
      <c r="C1312" t="s">
        <v>8596</v>
      </c>
      <c r="D1312" t="s">
        <v>10305</v>
      </c>
      <c r="E1312" t="s">
        <v>10306</v>
      </c>
      <c r="F1312" t="s">
        <v>8</v>
      </c>
      <c r="I1312">
        <v>5102</v>
      </c>
      <c r="J1312" t="s">
        <v>11007</v>
      </c>
      <c r="K1312" t="s">
        <v>8099</v>
      </c>
      <c r="L1312" t="s">
        <v>8100</v>
      </c>
      <c r="M1312" t="s">
        <v>30</v>
      </c>
      <c r="N1312" t="s">
        <v>17</v>
      </c>
      <c r="P1312" t="s">
        <v>8</v>
      </c>
      <c r="Q1312" t="s">
        <v>8</v>
      </c>
    </row>
    <row r="1313" spans="1:17" x14ac:dyDescent="0.25">
      <c r="A1313">
        <v>80</v>
      </c>
      <c r="B1313" t="s">
        <v>12807</v>
      </c>
      <c r="C1313" t="s">
        <v>12808</v>
      </c>
      <c r="D1313" t="s">
        <v>9799</v>
      </c>
      <c r="E1313" t="s">
        <v>8064</v>
      </c>
      <c r="F1313" t="s">
        <v>8</v>
      </c>
      <c r="I1313">
        <v>752</v>
      </c>
      <c r="J1313" t="s">
        <v>12313</v>
      </c>
      <c r="K1313" t="s">
        <v>8099</v>
      </c>
      <c r="L1313" t="s">
        <v>22</v>
      </c>
      <c r="M1313" t="s">
        <v>23</v>
      </c>
      <c r="N1313" t="s">
        <v>17</v>
      </c>
      <c r="P1313" t="s">
        <v>8</v>
      </c>
      <c r="Q1313" t="s">
        <v>8</v>
      </c>
    </row>
    <row r="1314" spans="1:17" x14ac:dyDescent="0.25">
      <c r="A1314">
        <v>180</v>
      </c>
      <c r="B1314" t="s">
        <v>12578</v>
      </c>
      <c r="C1314" t="s">
        <v>12579</v>
      </c>
      <c r="D1314" t="s">
        <v>10290</v>
      </c>
      <c r="E1314" t="s">
        <v>10314</v>
      </c>
      <c r="F1314" t="s">
        <v>8</v>
      </c>
      <c r="I1314">
        <v>158</v>
      </c>
      <c r="J1314" t="s">
        <v>12150</v>
      </c>
      <c r="K1314" t="s">
        <v>12151</v>
      </c>
      <c r="L1314" t="s">
        <v>22</v>
      </c>
      <c r="M1314" t="s">
        <v>23</v>
      </c>
      <c r="N1314" t="s">
        <v>8</v>
      </c>
      <c r="P1314" t="s">
        <v>8</v>
      </c>
      <c r="Q1314" t="s">
        <v>8</v>
      </c>
    </row>
    <row r="1315" spans="1:17" x14ac:dyDescent="0.25">
      <c r="A1315">
        <v>150</v>
      </c>
      <c r="B1315" t="s">
        <v>10336</v>
      </c>
      <c r="C1315" t="s">
        <v>10337</v>
      </c>
      <c r="D1315" t="s">
        <v>10305</v>
      </c>
      <c r="E1315" t="s">
        <v>10306</v>
      </c>
      <c r="F1315" t="s">
        <v>8</v>
      </c>
      <c r="I1315">
        <v>1692</v>
      </c>
      <c r="J1315" t="s">
        <v>8247</v>
      </c>
      <c r="K1315" t="s">
        <v>8248</v>
      </c>
      <c r="L1315" t="s">
        <v>8100</v>
      </c>
      <c r="M1315" t="s">
        <v>30</v>
      </c>
      <c r="N1315" t="s">
        <v>17</v>
      </c>
      <c r="P1315" t="s">
        <v>8</v>
      </c>
      <c r="Q1315" t="s">
        <v>8</v>
      </c>
    </row>
    <row r="1316" spans="1:17" x14ac:dyDescent="0.25">
      <c r="A1316">
        <v>313</v>
      </c>
      <c r="B1316" t="s">
        <v>11997</v>
      </c>
      <c r="C1316" t="s">
        <v>11998</v>
      </c>
      <c r="D1316" t="s">
        <v>10305</v>
      </c>
      <c r="E1316" t="s">
        <v>10306</v>
      </c>
      <c r="F1316" t="s">
        <v>8</v>
      </c>
      <c r="I1316">
        <v>208</v>
      </c>
      <c r="J1316" t="s">
        <v>12044</v>
      </c>
      <c r="K1316" t="s">
        <v>8101</v>
      </c>
      <c r="L1316" t="s">
        <v>8100</v>
      </c>
      <c r="M1316" t="s">
        <v>30</v>
      </c>
      <c r="N1316" t="s">
        <v>8</v>
      </c>
      <c r="P1316" t="s">
        <v>8</v>
      </c>
      <c r="Q1316" t="s">
        <v>8</v>
      </c>
    </row>
    <row r="1317" spans="1:17" x14ac:dyDescent="0.25">
      <c r="A1317">
        <v>810</v>
      </c>
      <c r="B1317" t="s">
        <v>11999</v>
      </c>
      <c r="C1317" t="s">
        <v>10339</v>
      </c>
      <c r="D1317" t="s">
        <v>10290</v>
      </c>
      <c r="E1317" t="s">
        <v>10294</v>
      </c>
      <c r="F1317" t="s">
        <v>8</v>
      </c>
      <c r="I1317">
        <v>185</v>
      </c>
      <c r="J1317" t="s">
        <v>10521</v>
      </c>
      <c r="K1317" t="s">
        <v>8101</v>
      </c>
      <c r="L1317" t="s">
        <v>22</v>
      </c>
      <c r="M1317" t="s">
        <v>23</v>
      </c>
      <c r="N1317" t="s">
        <v>8</v>
      </c>
      <c r="P1317" t="s">
        <v>8</v>
      </c>
      <c r="Q1317" t="s">
        <v>8</v>
      </c>
    </row>
    <row r="1318" spans="1:17" x14ac:dyDescent="0.25">
      <c r="A1318">
        <v>40</v>
      </c>
      <c r="B1318" t="s">
        <v>10344</v>
      </c>
      <c r="C1318" t="s">
        <v>10345</v>
      </c>
      <c r="D1318" t="s">
        <v>10305</v>
      </c>
      <c r="E1318" t="s">
        <v>10306</v>
      </c>
      <c r="F1318" t="s">
        <v>8</v>
      </c>
      <c r="I1318">
        <v>159</v>
      </c>
      <c r="J1318" t="s">
        <v>10525</v>
      </c>
      <c r="K1318" t="s">
        <v>10526</v>
      </c>
      <c r="L1318" t="s">
        <v>10290</v>
      </c>
      <c r="M1318" t="s">
        <v>10294</v>
      </c>
      <c r="N1318" t="s">
        <v>8</v>
      </c>
      <c r="P1318" t="s">
        <v>8</v>
      </c>
      <c r="Q1318" t="s">
        <v>8</v>
      </c>
    </row>
    <row r="1319" spans="1:17" x14ac:dyDescent="0.25">
      <c r="A1319">
        <v>105</v>
      </c>
      <c r="B1319" t="s">
        <v>10292</v>
      </c>
      <c r="C1319" t="s">
        <v>10293</v>
      </c>
      <c r="D1319" t="s">
        <v>10290</v>
      </c>
      <c r="E1319" t="s">
        <v>10294</v>
      </c>
      <c r="F1319" t="s">
        <v>8</v>
      </c>
      <c r="I1319">
        <v>155</v>
      </c>
      <c r="J1319" t="s">
        <v>10528</v>
      </c>
      <c r="K1319" t="s">
        <v>10529</v>
      </c>
      <c r="L1319" t="s">
        <v>10290</v>
      </c>
      <c r="M1319" t="s">
        <v>10294</v>
      </c>
      <c r="N1319" t="s">
        <v>8</v>
      </c>
      <c r="P1319" t="s">
        <v>8</v>
      </c>
      <c r="Q1319" t="s">
        <v>8</v>
      </c>
    </row>
    <row r="1320" spans="1:17" x14ac:dyDescent="0.25">
      <c r="A1320">
        <v>1254</v>
      </c>
      <c r="B1320" t="s">
        <v>10296</v>
      </c>
      <c r="C1320" t="s">
        <v>10297</v>
      </c>
      <c r="D1320" t="s">
        <v>10290</v>
      </c>
      <c r="E1320" t="s">
        <v>10294</v>
      </c>
      <c r="F1320" t="s">
        <v>8</v>
      </c>
      <c r="I1320">
        <v>75</v>
      </c>
      <c r="J1320" t="s">
        <v>12184</v>
      </c>
      <c r="K1320" t="s">
        <v>12152</v>
      </c>
      <c r="L1320" t="s">
        <v>10290</v>
      </c>
      <c r="M1320" t="s">
        <v>10294</v>
      </c>
      <c r="N1320" t="s">
        <v>8</v>
      </c>
      <c r="P1320" t="s">
        <v>8</v>
      </c>
      <c r="Q1320" t="s">
        <v>8</v>
      </c>
    </row>
    <row r="1321" spans="1:17" x14ac:dyDescent="0.25">
      <c r="A1321">
        <v>125</v>
      </c>
      <c r="B1321" t="s">
        <v>10299</v>
      </c>
      <c r="C1321" t="s">
        <v>10300</v>
      </c>
      <c r="D1321" t="s">
        <v>10290</v>
      </c>
      <c r="E1321" t="s">
        <v>10294</v>
      </c>
      <c r="F1321" t="s">
        <v>8</v>
      </c>
      <c r="I1321">
        <v>145</v>
      </c>
      <c r="J1321" t="s">
        <v>10530</v>
      </c>
      <c r="K1321" t="s">
        <v>10531</v>
      </c>
      <c r="L1321" t="s">
        <v>10290</v>
      </c>
      <c r="M1321" t="s">
        <v>10294</v>
      </c>
      <c r="N1321" t="s">
        <v>8</v>
      </c>
      <c r="P1321" t="s">
        <v>8</v>
      </c>
      <c r="Q1321" t="s">
        <v>8</v>
      </c>
    </row>
    <row r="1322" spans="1:17" x14ac:dyDescent="0.25">
      <c r="A1322">
        <v>205</v>
      </c>
      <c r="B1322" t="s">
        <v>10308</v>
      </c>
      <c r="C1322" t="s">
        <v>10309</v>
      </c>
      <c r="D1322" t="s">
        <v>10290</v>
      </c>
      <c r="E1322" t="s">
        <v>10294</v>
      </c>
      <c r="F1322" t="s">
        <v>8</v>
      </c>
      <c r="I1322">
        <v>180</v>
      </c>
      <c r="J1322" t="s">
        <v>12153</v>
      </c>
      <c r="K1322" t="s">
        <v>10534</v>
      </c>
      <c r="L1322" t="s">
        <v>22</v>
      </c>
      <c r="M1322" t="s">
        <v>31</v>
      </c>
      <c r="N1322" t="s">
        <v>8</v>
      </c>
      <c r="P1322" t="s">
        <v>8</v>
      </c>
      <c r="Q1322" t="s">
        <v>8</v>
      </c>
    </row>
    <row r="1323" spans="1:17" x14ac:dyDescent="0.25">
      <c r="A1323">
        <v>69</v>
      </c>
      <c r="B1323" t="s">
        <v>12390</v>
      </c>
      <c r="C1323" t="s">
        <v>12391</v>
      </c>
      <c r="D1323" t="s">
        <v>10305</v>
      </c>
      <c r="E1323" t="s">
        <v>10306</v>
      </c>
      <c r="F1323" t="s">
        <v>8</v>
      </c>
      <c r="I1323">
        <v>684</v>
      </c>
      <c r="J1323" t="s">
        <v>10533</v>
      </c>
      <c r="K1323" t="s">
        <v>10534</v>
      </c>
      <c r="L1323" t="s">
        <v>10290</v>
      </c>
      <c r="M1323" t="s">
        <v>10294</v>
      </c>
      <c r="N1323" t="s">
        <v>8</v>
      </c>
      <c r="P1323" t="s">
        <v>8</v>
      </c>
      <c r="Q1323" t="s">
        <v>8</v>
      </c>
    </row>
    <row r="1324" spans="1:17" x14ac:dyDescent="0.25">
      <c r="A1324">
        <v>959</v>
      </c>
      <c r="B1324" t="s">
        <v>10310</v>
      </c>
      <c r="C1324" t="s">
        <v>10311</v>
      </c>
      <c r="D1324" t="s">
        <v>10290</v>
      </c>
      <c r="E1324" t="s">
        <v>10294</v>
      </c>
      <c r="F1324" t="s">
        <v>8</v>
      </c>
      <c r="I1324">
        <v>170</v>
      </c>
      <c r="J1324" t="s">
        <v>12408</v>
      </c>
      <c r="K1324" t="s">
        <v>10613</v>
      </c>
      <c r="L1324" t="s">
        <v>10290</v>
      </c>
      <c r="M1324" t="s">
        <v>10291</v>
      </c>
      <c r="N1324" t="s">
        <v>8</v>
      </c>
      <c r="P1324" t="s">
        <v>8</v>
      </c>
      <c r="Q1324" t="s">
        <v>8</v>
      </c>
    </row>
    <row r="1325" spans="1:17" x14ac:dyDescent="0.25">
      <c r="A1325">
        <v>587</v>
      </c>
      <c r="B1325" t="s">
        <v>4417</v>
      </c>
      <c r="C1325" t="s">
        <v>8065</v>
      </c>
      <c r="D1325" t="s">
        <v>9799</v>
      </c>
      <c r="E1325" t="s">
        <v>8064</v>
      </c>
      <c r="F1325" t="s">
        <v>8</v>
      </c>
      <c r="I1325">
        <v>125</v>
      </c>
      <c r="J1325" t="s">
        <v>10612</v>
      </c>
      <c r="K1325" t="s">
        <v>10613</v>
      </c>
      <c r="L1325" t="s">
        <v>10305</v>
      </c>
      <c r="M1325" t="s">
        <v>10306</v>
      </c>
      <c r="N1325" t="s">
        <v>8</v>
      </c>
      <c r="P1325" t="s">
        <v>8</v>
      </c>
      <c r="Q1325" t="s">
        <v>8</v>
      </c>
    </row>
    <row r="1326" spans="1:17" x14ac:dyDescent="0.25">
      <c r="A1326">
        <v>200</v>
      </c>
      <c r="B1326" t="s">
        <v>10060</v>
      </c>
      <c r="C1326" t="s">
        <v>10061</v>
      </c>
      <c r="D1326" t="s">
        <v>9799</v>
      </c>
      <c r="E1326" t="s">
        <v>8064</v>
      </c>
      <c r="F1326" t="s">
        <v>8</v>
      </c>
      <c r="I1326">
        <v>150</v>
      </c>
      <c r="J1326" t="s">
        <v>10631</v>
      </c>
      <c r="K1326" t="s">
        <v>10632</v>
      </c>
      <c r="L1326" t="s">
        <v>10305</v>
      </c>
      <c r="M1326" t="s">
        <v>10306</v>
      </c>
      <c r="N1326" t="s">
        <v>8</v>
      </c>
      <c r="P1326" t="s">
        <v>8</v>
      </c>
      <c r="Q1326" t="s">
        <v>8</v>
      </c>
    </row>
    <row r="1327" spans="1:17" x14ac:dyDescent="0.25">
      <c r="A1327">
        <v>648</v>
      </c>
      <c r="B1327" t="s">
        <v>8487</v>
      </c>
      <c r="C1327" t="s">
        <v>8488</v>
      </c>
      <c r="D1327" t="s">
        <v>9799</v>
      </c>
      <c r="E1327" t="s">
        <v>8064</v>
      </c>
      <c r="F1327" t="s">
        <v>8</v>
      </c>
      <c r="I1327">
        <v>150</v>
      </c>
      <c r="J1327" t="s">
        <v>11008</v>
      </c>
      <c r="K1327" t="s">
        <v>11009</v>
      </c>
      <c r="L1327" t="s">
        <v>8100</v>
      </c>
      <c r="M1327" t="s">
        <v>30</v>
      </c>
      <c r="N1327" t="s">
        <v>8</v>
      </c>
      <c r="P1327" t="s">
        <v>8</v>
      </c>
      <c r="Q1327" t="s">
        <v>8</v>
      </c>
    </row>
    <row r="1328" spans="1:17" x14ac:dyDescent="0.25">
      <c r="A1328">
        <v>149</v>
      </c>
      <c r="B1328" t="s">
        <v>12600</v>
      </c>
      <c r="C1328" t="s">
        <v>12601</v>
      </c>
      <c r="D1328" t="s">
        <v>29</v>
      </c>
      <c r="E1328" t="s">
        <v>30</v>
      </c>
      <c r="F1328" t="s">
        <v>8</v>
      </c>
      <c r="I1328">
        <v>35</v>
      </c>
      <c r="J1328" t="s">
        <v>12459</v>
      </c>
      <c r="K1328" t="s">
        <v>12460</v>
      </c>
      <c r="L1328" t="s">
        <v>22</v>
      </c>
      <c r="M1328" t="s">
        <v>23</v>
      </c>
      <c r="N1328" t="s">
        <v>8</v>
      </c>
      <c r="P1328" t="s">
        <v>8</v>
      </c>
      <c r="Q1328" t="s">
        <v>8</v>
      </c>
    </row>
    <row r="1329" spans="1:17" x14ac:dyDescent="0.25">
      <c r="A1329">
        <v>82</v>
      </c>
      <c r="B1329" t="s">
        <v>12572</v>
      </c>
      <c r="C1329" t="s">
        <v>12573</v>
      </c>
      <c r="D1329" t="s">
        <v>29</v>
      </c>
      <c r="E1329" t="s">
        <v>30</v>
      </c>
      <c r="F1329" t="s">
        <v>8</v>
      </c>
      <c r="I1329">
        <v>57</v>
      </c>
      <c r="J1329" t="s">
        <v>11719</v>
      </c>
      <c r="K1329" t="s">
        <v>11720</v>
      </c>
      <c r="L1329" t="s">
        <v>8650</v>
      </c>
      <c r="M1329" t="s">
        <v>11721</v>
      </c>
      <c r="N1329" t="s">
        <v>8</v>
      </c>
      <c r="P1329" t="s">
        <v>8</v>
      </c>
      <c r="Q1329" t="s">
        <v>8</v>
      </c>
    </row>
    <row r="1330" spans="1:17" x14ac:dyDescent="0.25">
      <c r="A1330">
        <v>112</v>
      </c>
      <c r="B1330" t="s">
        <v>12819</v>
      </c>
      <c r="C1330" t="s">
        <v>12820</v>
      </c>
      <c r="D1330" t="s">
        <v>15</v>
      </c>
      <c r="E1330" t="s">
        <v>8077</v>
      </c>
      <c r="F1330" t="s">
        <v>17</v>
      </c>
      <c r="I1330">
        <v>630</v>
      </c>
      <c r="J1330" t="s">
        <v>10698</v>
      </c>
      <c r="K1330" t="s">
        <v>10699</v>
      </c>
      <c r="L1330" t="s">
        <v>8081</v>
      </c>
      <c r="M1330" t="s">
        <v>8082</v>
      </c>
      <c r="N1330" t="s">
        <v>8</v>
      </c>
      <c r="P1330" t="s">
        <v>8</v>
      </c>
      <c r="Q1330" t="s">
        <v>8</v>
      </c>
    </row>
    <row r="1331" spans="1:17" x14ac:dyDescent="0.25">
      <c r="A1331">
        <v>125</v>
      </c>
      <c r="B1331" t="s">
        <v>10340</v>
      </c>
      <c r="C1331" t="s">
        <v>10341</v>
      </c>
      <c r="D1331" t="s">
        <v>10305</v>
      </c>
      <c r="E1331" t="s">
        <v>10306</v>
      </c>
      <c r="F1331" t="s">
        <v>8</v>
      </c>
      <c r="I1331">
        <v>165</v>
      </c>
      <c r="J1331" t="s">
        <v>10654</v>
      </c>
      <c r="K1331" t="s">
        <v>10655</v>
      </c>
      <c r="L1331" t="s">
        <v>10290</v>
      </c>
      <c r="M1331" t="s">
        <v>10294</v>
      </c>
      <c r="N1331" t="s">
        <v>8</v>
      </c>
      <c r="P1331" t="s">
        <v>8</v>
      </c>
      <c r="Q1331" t="s">
        <v>8</v>
      </c>
    </row>
    <row r="1332" spans="1:17" x14ac:dyDescent="0.25">
      <c r="A1332">
        <v>270</v>
      </c>
      <c r="B1332" t="s">
        <v>10342</v>
      </c>
      <c r="C1332" t="s">
        <v>10343</v>
      </c>
      <c r="D1332" t="s">
        <v>10305</v>
      </c>
      <c r="E1332" t="s">
        <v>10306</v>
      </c>
      <c r="F1332" t="s">
        <v>8</v>
      </c>
      <c r="I1332">
        <v>465</v>
      </c>
      <c r="J1332" t="s">
        <v>10661</v>
      </c>
      <c r="K1332" t="s">
        <v>8131</v>
      </c>
      <c r="L1332" t="s">
        <v>10290</v>
      </c>
      <c r="M1332" t="s">
        <v>10294</v>
      </c>
      <c r="N1332" t="s">
        <v>8</v>
      </c>
      <c r="P1332" t="s">
        <v>8</v>
      </c>
      <c r="Q1332" t="s">
        <v>8</v>
      </c>
    </row>
    <row r="1333" spans="1:17" x14ac:dyDescent="0.25">
      <c r="A1333">
        <v>50</v>
      </c>
      <c r="B1333" t="s">
        <v>12576</v>
      </c>
      <c r="C1333" t="s">
        <v>12577</v>
      </c>
      <c r="D1333" t="s">
        <v>9799</v>
      </c>
      <c r="E1333" t="s">
        <v>8064</v>
      </c>
      <c r="F1333" t="s">
        <v>8</v>
      </c>
      <c r="I1333">
        <v>145</v>
      </c>
      <c r="J1333" t="s">
        <v>10686</v>
      </c>
      <c r="K1333" t="s">
        <v>10687</v>
      </c>
      <c r="L1333" t="s">
        <v>10290</v>
      </c>
      <c r="M1333" t="s">
        <v>10294</v>
      </c>
      <c r="N1333" t="s">
        <v>8</v>
      </c>
      <c r="P1333" t="s">
        <v>8</v>
      </c>
      <c r="Q1333" t="s">
        <v>8</v>
      </c>
    </row>
    <row r="1334" spans="1:17" x14ac:dyDescent="0.25">
      <c r="A1334">
        <v>50</v>
      </c>
      <c r="B1334" t="s">
        <v>12803</v>
      </c>
      <c r="C1334" t="s">
        <v>12804</v>
      </c>
      <c r="D1334" t="s">
        <v>9799</v>
      </c>
      <c r="E1334" t="s">
        <v>8064</v>
      </c>
      <c r="F1334" t="s">
        <v>8</v>
      </c>
      <c r="I1334">
        <v>290</v>
      </c>
      <c r="J1334" t="s">
        <v>10690</v>
      </c>
      <c r="K1334" t="s">
        <v>10095</v>
      </c>
      <c r="L1334" t="s">
        <v>10290</v>
      </c>
      <c r="M1334" t="s">
        <v>10294</v>
      </c>
      <c r="N1334" t="s">
        <v>8</v>
      </c>
      <c r="P1334" t="s">
        <v>8</v>
      </c>
      <c r="Q1334" t="s">
        <v>8</v>
      </c>
    </row>
    <row r="1335" spans="1:17" x14ac:dyDescent="0.25">
      <c r="A1335">
        <v>425</v>
      </c>
      <c r="B1335" t="s">
        <v>10390</v>
      </c>
      <c r="C1335" t="s">
        <v>10063</v>
      </c>
      <c r="D1335" t="s">
        <v>4392</v>
      </c>
      <c r="E1335" t="s">
        <v>21</v>
      </c>
      <c r="F1335" t="s">
        <v>8</v>
      </c>
      <c r="I1335">
        <v>735</v>
      </c>
      <c r="J1335" t="s">
        <v>10694</v>
      </c>
      <c r="K1335" t="s">
        <v>10695</v>
      </c>
      <c r="L1335" t="s">
        <v>10290</v>
      </c>
      <c r="M1335" t="s">
        <v>10294</v>
      </c>
      <c r="N1335" t="s">
        <v>8</v>
      </c>
      <c r="P1335" t="s">
        <v>8</v>
      </c>
      <c r="Q1335" t="s">
        <v>8</v>
      </c>
    </row>
    <row r="1336" spans="1:17" x14ac:dyDescent="0.25">
      <c r="A1336">
        <v>250</v>
      </c>
      <c r="B1336" t="s">
        <v>12000</v>
      </c>
      <c r="C1336" t="s">
        <v>10063</v>
      </c>
      <c r="D1336" t="s">
        <v>10305</v>
      </c>
      <c r="E1336" t="s">
        <v>10306</v>
      </c>
      <c r="F1336" t="s">
        <v>8</v>
      </c>
      <c r="I1336">
        <v>110</v>
      </c>
      <c r="J1336" t="s">
        <v>10696</v>
      </c>
      <c r="K1336" t="s">
        <v>10697</v>
      </c>
      <c r="L1336" t="s">
        <v>10290</v>
      </c>
      <c r="M1336" t="s">
        <v>10294</v>
      </c>
      <c r="N1336" t="s">
        <v>8</v>
      </c>
      <c r="P1336" t="s">
        <v>8</v>
      </c>
      <c r="Q1336" t="s">
        <v>8</v>
      </c>
    </row>
    <row r="1337" spans="1:17" x14ac:dyDescent="0.25">
      <c r="A1337">
        <v>415</v>
      </c>
      <c r="B1337" t="s">
        <v>10350</v>
      </c>
      <c r="C1337" t="s">
        <v>10351</v>
      </c>
      <c r="D1337" t="s">
        <v>9799</v>
      </c>
      <c r="E1337" t="s">
        <v>8066</v>
      </c>
      <c r="F1337" t="s">
        <v>8</v>
      </c>
      <c r="I1337">
        <v>70</v>
      </c>
      <c r="J1337" t="s">
        <v>12009</v>
      </c>
      <c r="K1337" t="s">
        <v>8694</v>
      </c>
      <c r="L1337" t="s">
        <v>10</v>
      </c>
      <c r="M1337" t="s">
        <v>19</v>
      </c>
      <c r="N1337" t="s">
        <v>8</v>
      </c>
      <c r="P1337" t="s">
        <v>8</v>
      </c>
      <c r="Q1337" t="s">
        <v>8</v>
      </c>
    </row>
    <row r="1338" spans="1:17" x14ac:dyDescent="0.25">
      <c r="A1338">
        <v>36</v>
      </c>
      <c r="B1338" t="s">
        <v>12118</v>
      </c>
      <c r="C1338" t="s">
        <v>12119</v>
      </c>
      <c r="D1338" t="s">
        <v>22</v>
      </c>
      <c r="E1338" t="s">
        <v>23</v>
      </c>
      <c r="F1338" t="s">
        <v>8</v>
      </c>
      <c r="I1338">
        <v>160</v>
      </c>
      <c r="J1338" t="s">
        <v>11406</v>
      </c>
      <c r="K1338" t="s">
        <v>8694</v>
      </c>
      <c r="L1338" t="s">
        <v>10290</v>
      </c>
      <c r="M1338" t="s">
        <v>10294</v>
      </c>
      <c r="N1338" t="s">
        <v>8</v>
      </c>
      <c r="P1338" t="s">
        <v>8</v>
      </c>
      <c r="Q1338" t="s">
        <v>8</v>
      </c>
    </row>
    <row r="1339" spans="1:17" x14ac:dyDescent="0.25">
      <c r="A1339">
        <v>2186</v>
      </c>
      <c r="B1339" t="s">
        <v>10404</v>
      </c>
      <c r="C1339" t="s">
        <v>8078</v>
      </c>
      <c r="D1339" t="s">
        <v>10305</v>
      </c>
      <c r="E1339" t="s">
        <v>10306</v>
      </c>
      <c r="F1339" t="s">
        <v>8</v>
      </c>
      <c r="I1339">
        <v>105</v>
      </c>
      <c r="J1339" t="s">
        <v>12923</v>
      </c>
      <c r="K1339" t="s">
        <v>12924</v>
      </c>
      <c r="L1339" t="s">
        <v>10305</v>
      </c>
      <c r="M1339" t="s">
        <v>10306</v>
      </c>
      <c r="N1339" t="s">
        <v>8</v>
      </c>
      <c r="P1339" t="s">
        <v>8</v>
      </c>
      <c r="Q1339" t="s">
        <v>8</v>
      </c>
    </row>
    <row r="1340" spans="1:17" x14ac:dyDescent="0.25">
      <c r="A1340">
        <v>62</v>
      </c>
      <c r="B1340" t="s">
        <v>12989</v>
      </c>
      <c r="C1340" t="s">
        <v>12990</v>
      </c>
      <c r="D1340" t="s">
        <v>12116</v>
      </c>
      <c r="E1340" t="s">
        <v>12117</v>
      </c>
      <c r="F1340" t="s">
        <v>8</v>
      </c>
      <c r="I1340">
        <v>600</v>
      </c>
      <c r="J1340" t="s">
        <v>10750</v>
      </c>
      <c r="K1340" t="s">
        <v>10751</v>
      </c>
      <c r="L1340" t="s">
        <v>10305</v>
      </c>
      <c r="M1340" t="s">
        <v>10651</v>
      </c>
      <c r="N1340" t="s">
        <v>8</v>
      </c>
      <c r="P1340" t="s">
        <v>8</v>
      </c>
      <c r="Q1340" t="s">
        <v>8</v>
      </c>
    </row>
    <row r="1341" spans="1:17" x14ac:dyDescent="0.25">
      <c r="A1341">
        <v>25</v>
      </c>
      <c r="B1341" t="s">
        <v>12122</v>
      </c>
      <c r="C1341" t="s">
        <v>12123</v>
      </c>
      <c r="D1341" t="s">
        <v>12116</v>
      </c>
      <c r="E1341" t="s">
        <v>12117</v>
      </c>
      <c r="F1341" t="s">
        <v>8</v>
      </c>
      <c r="I1341">
        <v>50</v>
      </c>
      <c r="J1341" t="s">
        <v>10752</v>
      </c>
      <c r="K1341" t="s">
        <v>10753</v>
      </c>
      <c r="L1341" t="s">
        <v>10305</v>
      </c>
      <c r="M1341" t="s">
        <v>10651</v>
      </c>
      <c r="N1341" t="s">
        <v>8</v>
      </c>
      <c r="P1341" t="s">
        <v>8</v>
      </c>
      <c r="Q1341" t="s">
        <v>8</v>
      </c>
    </row>
    <row r="1342" spans="1:17" x14ac:dyDescent="0.25">
      <c r="A1342">
        <v>298</v>
      </c>
      <c r="B1342" t="s">
        <v>10409</v>
      </c>
      <c r="C1342" t="s">
        <v>10408</v>
      </c>
      <c r="D1342" t="s">
        <v>8643</v>
      </c>
      <c r="E1342" t="s">
        <v>21</v>
      </c>
      <c r="F1342" t="s">
        <v>8</v>
      </c>
      <c r="I1342">
        <v>491</v>
      </c>
      <c r="J1342" t="s">
        <v>12937</v>
      </c>
      <c r="K1342" t="s">
        <v>12938</v>
      </c>
      <c r="L1342" t="s">
        <v>4392</v>
      </c>
      <c r="M1342" t="s">
        <v>21</v>
      </c>
      <c r="N1342" t="s">
        <v>8</v>
      </c>
      <c r="P1342" t="s">
        <v>8</v>
      </c>
      <c r="Q1342" t="s">
        <v>8</v>
      </c>
    </row>
    <row r="1343" spans="1:17" x14ac:dyDescent="0.25">
      <c r="A1343">
        <v>170</v>
      </c>
      <c r="B1343" t="s">
        <v>12991</v>
      </c>
      <c r="C1343" t="s">
        <v>12992</v>
      </c>
      <c r="D1343" t="s">
        <v>22</v>
      </c>
      <c r="E1343" t="s">
        <v>23</v>
      </c>
      <c r="F1343" t="s">
        <v>8</v>
      </c>
      <c r="I1343">
        <v>200</v>
      </c>
      <c r="J1343" t="s">
        <v>12939</v>
      </c>
      <c r="K1343" t="s">
        <v>12940</v>
      </c>
      <c r="L1343" t="s">
        <v>4392</v>
      </c>
      <c r="M1343" t="s">
        <v>21</v>
      </c>
      <c r="N1343" t="s">
        <v>8</v>
      </c>
      <c r="P1343" t="s">
        <v>8</v>
      </c>
      <c r="Q1343" t="s">
        <v>8</v>
      </c>
    </row>
    <row r="1344" spans="1:17" x14ac:dyDescent="0.25">
      <c r="A1344">
        <v>179</v>
      </c>
      <c r="B1344" t="s">
        <v>12653</v>
      </c>
      <c r="C1344" t="s">
        <v>12654</v>
      </c>
      <c r="D1344" t="s">
        <v>22</v>
      </c>
      <c r="E1344" t="s">
        <v>31</v>
      </c>
      <c r="F1344" t="s">
        <v>8</v>
      </c>
      <c r="I1344">
        <v>83</v>
      </c>
      <c r="J1344" t="s">
        <v>10735</v>
      </c>
      <c r="K1344" t="s">
        <v>10736</v>
      </c>
      <c r="L1344" t="s">
        <v>4392</v>
      </c>
      <c r="M1344" t="s">
        <v>21</v>
      </c>
      <c r="N1344" t="s">
        <v>8</v>
      </c>
      <c r="P1344" t="s">
        <v>8</v>
      </c>
      <c r="Q1344" t="s">
        <v>8</v>
      </c>
    </row>
    <row r="1345" spans="1:17" x14ac:dyDescent="0.25">
      <c r="A1345">
        <v>245</v>
      </c>
      <c r="B1345" t="s">
        <v>12500</v>
      </c>
      <c r="C1345" t="s">
        <v>12501</v>
      </c>
      <c r="D1345" t="s">
        <v>8556</v>
      </c>
      <c r="E1345" t="s">
        <v>9</v>
      </c>
      <c r="F1345" t="s">
        <v>8</v>
      </c>
      <c r="I1345">
        <v>345</v>
      </c>
      <c r="J1345" t="s">
        <v>8883</v>
      </c>
      <c r="K1345" t="s">
        <v>8490</v>
      </c>
      <c r="L1345" t="s">
        <v>4392</v>
      </c>
      <c r="M1345" t="s">
        <v>21</v>
      </c>
      <c r="N1345" t="s">
        <v>8</v>
      </c>
      <c r="P1345" t="s">
        <v>8</v>
      </c>
      <c r="Q1345" t="s">
        <v>8</v>
      </c>
    </row>
    <row r="1346" spans="1:17" x14ac:dyDescent="0.25">
      <c r="A1346">
        <v>85</v>
      </c>
      <c r="B1346" t="s">
        <v>11405</v>
      </c>
      <c r="C1346" t="s">
        <v>10441</v>
      </c>
      <c r="D1346" t="s">
        <v>10290</v>
      </c>
      <c r="E1346" t="s">
        <v>10294</v>
      </c>
      <c r="F1346" t="s">
        <v>8</v>
      </c>
      <c r="I1346">
        <v>35</v>
      </c>
      <c r="J1346" t="s">
        <v>12548</v>
      </c>
      <c r="K1346" t="s">
        <v>12549</v>
      </c>
      <c r="L1346" t="s">
        <v>10305</v>
      </c>
      <c r="M1346" t="s">
        <v>10332</v>
      </c>
      <c r="N1346" t="s">
        <v>8</v>
      </c>
      <c r="P1346" t="s">
        <v>8</v>
      </c>
      <c r="Q1346" t="s">
        <v>8</v>
      </c>
    </row>
    <row r="1347" spans="1:17" x14ac:dyDescent="0.25">
      <c r="A1347">
        <v>75</v>
      </c>
      <c r="B1347" t="s">
        <v>10448</v>
      </c>
      <c r="C1347" t="s">
        <v>10449</v>
      </c>
      <c r="D1347" t="s">
        <v>10290</v>
      </c>
      <c r="E1347" t="s">
        <v>10294</v>
      </c>
      <c r="F1347" t="s">
        <v>8</v>
      </c>
      <c r="I1347">
        <v>55</v>
      </c>
      <c r="J1347" t="s">
        <v>12132</v>
      </c>
      <c r="K1347" t="s">
        <v>12133</v>
      </c>
      <c r="L1347" t="s">
        <v>22</v>
      </c>
      <c r="M1347" t="s">
        <v>31</v>
      </c>
      <c r="N1347" t="s">
        <v>8</v>
      </c>
      <c r="P1347" t="s">
        <v>8</v>
      </c>
      <c r="Q1347" t="s">
        <v>8</v>
      </c>
    </row>
    <row r="1348" spans="1:17" x14ac:dyDescent="0.25">
      <c r="A1348">
        <v>115</v>
      </c>
      <c r="B1348" t="s">
        <v>10423</v>
      </c>
      <c r="C1348" t="s">
        <v>10424</v>
      </c>
      <c r="D1348" t="s">
        <v>10305</v>
      </c>
      <c r="E1348" t="s">
        <v>10306</v>
      </c>
      <c r="F1348" t="s">
        <v>8</v>
      </c>
      <c r="I1348">
        <v>210</v>
      </c>
      <c r="J1348" t="s">
        <v>11722</v>
      </c>
      <c r="K1348" t="s">
        <v>11723</v>
      </c>
      <c r="L1348" t="s">
        <v>10381</v>
      </c>
      <c r="M1348" t="s">
        <v>10474</v>
      </c>
      <c r="N1348" t="s">
        <v>8</v>
      </c>
      <c r="P1348" t="s">
        <v>8</v>
      </c>
      <c r="Q1348" t="s">
        <v>8</v>
      </c>
    </row>
    <row r="1349" spans="1:17" x14ac:dyDescent="0.25">
      <c r="A1349">
        <v>90</v>
      </c>
      <c r="B1349" t="s">
        <v>12394</v>
      </c>
      <c r="C1349" t="s">
        <v>12395</v>
      </c>
      <c r="D1349" t="s">
        <v>10290</v>
      </c>
      <c r="E1349" t="s">
        <v>10294</v>
      </c>
      <c r="F1349" t="s">
        <v>8</v>
      </c>
      <c r="I1349">
        <v>120</v>
      </c>
      <c r="J1349" t="s">
        <v>10748</v>
      </c>
      <c r="K1349" t="s">
        <v>10749</v>
      </c>
      <c r="L1349" t="s">
        <v>10381</v>
      </c>
      <c r="M1349" t="s">
        <v>10474</v>
      </c>
      <c r="N1349" t="s">
        <v>8</v>
      </c>
      <c r="P1349" t="s">
        <v>8</v>
      </c>
      <c r="Q1349" t="s">
        <v>8</v>
      </c>
    </row>
    <row r="1350" spans="1:17" x14ac:dyDescent="0.25">
      <c r="A1350">
        <v>1215</v>
      </c>
      <c r="B1350" t="s">
        <v>10457</v>
      </c>
      <c r="C1350" t="s">
        <v>10458</v>
      </c>
      <c r="D1350" t="s">
        <v>10305</v>
      </c>
      <c r="E1350" t="s">
        <v>10306</v>
      </c>
      <c r="F1350" t="s">
        <v>8</v>
      </c>
      <c r="I1350">
        <v>50</v>
      </c>
      <c r="J1350" t="s">
        <v>12413</v>
      </c>
      <c r="K1350" t="s">
        <v>12414</v>
      </c>
      <c r="L1350" t="s">
        <v>10381</v>
      </c>
      <c r="M1350" t="s">
        <v>10285</v>
      </c>
      <c r="N1350" t="s">
        <v>8</v>
      </c>
      <c r="P1350" t="s">
        <v>8</v>
      </c>
      <c r="Q1350" t="s">
        <v>8</v>
      </c>
    </row>
    <row r="1351" spans="1:17" x14ac:dyDescent="0.25">
      <c r="A1351">
        <v>95</v>
      </c>
      <c r="B1351" t="s">
        <v>10459</v>
      </c>
      <c r="C1351" t="s">
        <v>10460</v>
      </c>
      <c r="D1351" t="s">
        <v>10290</v>
      </c>
      <c r="E1351" t="s">
        <v>10294</v>
      </c>
      <c r="F1351" t="s">
        <v>8</v>
      </c>
      <c r="I1351">
        <v>330</v>
      </c>
      <c r="J1351" t="s">
        <v>11407</v>
      </c>
      <c r="K1351" t="s">
        <v>10102</v>
      </c>
      <c r="L1351" t="s">
        <v>10290</v>
      </c>
      <c r="M1351" t="s">
        <v>10314</v>
      </c>
      <c r="N1351" t="s">
        <v>8</v>
      </c>
      <c r="P1351" t="s">
        <v>2683</v>
      </c>
      <c r="Q1351" t="s">
        <v>8</v>
      </c>
    </row>
    <row r="1352" spans="1:17" x14ac:dyDescent="0.25">
      <c r="A1352">
        <v>80</v>
      </c>
      <c r="B1352" t="s">
        <v>12511</v>
      </c>
      <c r="C1352" t="s">
        <v>12512</v>
      </c>
      <c r="D1352" t="s">
        <v>10290</v>
      </c>
      <c r="E1352" t="s">
        <v>10291</v>
      </c>
      <c r="F1352" t="s">
        <v>8</v>
      </c>
      <c r="I1352">
        <v>362</v>
      </c>
      <c r="J1352" t="s">
        <v>10816</v>
      </c>
      <c r="K1352" t="s">
        <v>10815</v>
      </c>
      <c r="L1352" t="s">
        <v>9799</v>
      </c>
      <c r="M1352" t="s">
        <v>8064</v>
      </c>
      <c r="N1352" t="s">
        <v>8</v>
      </c>
      <c r="P1352" t="s">
        <v>8</v>
      </c>
      <c r="Q1352" t="s">
        <v>8</v>
      </c>
    </row>
    <row r="1353" spans="1:17" x14ac:dyDescent="0.25">
      <c r="A1353">
        <v>250</v>
      </c>
      <c r="B1353" t="s">
        <v>8879</v>
      </c>
      <c r="C1353" t="s">
        <v>8642</v>
      </c>
      <c r="D1353" t="s">
        <v>4392</v>
      </c>
      <c r="E1353" t="s">
        <v>21</v>
      </c>
      <c r="F1353" t="s">
        <v>8</v>
      </c>
      <c r="I1353">
        <v>480</v>
      </c>
      <c r="J1353" t="s">
        <v>11408</v>
      </c>
      <c r="K1353" t="s">
        <v>10815</v>
      </c>
      <c r="L1353" t="s">
        <v>10290</v>
      </c>
      <c r="M1353" t="s">
        <v>10294</v>
      </c>
      <c r="N1353" t="s">
        <v>8</v>
      </c>
      <c r="P1353" t="s">
        <v>8</v>
      </c>
      <c r="Q1353" t="s">
        <v>8</v>
      </c>
    </row>
    <row r="1354" spans="1:17" x14ac:dyDescent="0.25">
      <c r="A1354">
        <v>1025</v>
      </c>
      <c r="B1354" t="s">
        <v>10507</v>
      </c>
      <c r="C1354" t="s">
        <v>8642</v>
      </c>
      <c r="D1354" t="s">
        <v>10305</v>
      </c>
      <c r="E1354" t="s">
        <v>10332</v>
      </c>
      <c r="F1354" t="s">
        <v>8</v>
      </c>
      <c r="I1354">
        <v>335</v>
      </c>
      <c r="J1354" t="s">
        <v>10819</v>
      </c>
      <c r="K1354" t="s">
        <v>10818</v>
      </c>
      <c r="L1354" t="s">
        <v>9799</v>
      </c>
      <c r="M1354" t="s">
        <v>8064</v>
      </c>
      <c r="N1354" t="s">
        <v>8</v>
      </c>
      <c r="P1354" t="s">
        <v>8</v>
      </c>
      <c r="Q1354" t="s">
        <v>8</v>
      </c>
    </row>
    <row r="1355" spans="1:17" x14ac:dyDescent="0.25">
      <c r="A1355">
        <v>34</v>
      </c>
      <c r="B1355" t="s">
        <v>12648</v>
      </c>
      <c r="C1355" t="s">
        <v>12649</v>
      </c>
      <c r="D1355" t="s">
        <v>29</v>
      </c>
      <c r="E1355" t="s">
        <v>30</v>
      </c>
      <c r="F1355" t="s">
        <v>8</v>
      </c>
      <c r="I1355">
        <v>90</v>
      </c>
      <c r="J1355" t="s">
        <v>11409</v>
      </c>
      <c r="K1355" t="s">
        <v>10818</v>
      </c>
      <c r="L1355" t="s">
        <v>10290</v>
      </c>
      <c r="M1355" t="s">
        <v>10294</v>
      </c>
      <c r="N1355" t="s">
        <v>8</v>
      </c>
      <c r="P1355" t="s">
        <v>8</v>
      </c>
      <c r="Q1355" t="s">
        <v>8</v>
      </c>
    </row>
    <row r="1356" spans="1:17" x14ac:dyDescent="0.25">
      <c r="A1356">
        <v>340</v>
      </c>
      <c r="B1356" t="s">
        <v>10510</v>
      </c>
      <c r="C1356" t="s">
        <v>10509</v>
      </c>
      <c r="D1356" t="s">
        <v>4392</v>
      </c>
      <c r="E1356" t="s">
        <v>21</v>
      </c>
      <c r="F1356" t="s">
        <v>8</v>
      </c>
      <c r="I1356">
        <v>75</v>
      </c>
      <c r="J1356" t="s">
        <v>10828</v>
      </c>
      <c r="K1356" t="s">
        <v>10829</v>
      </c>
      <c r="L1356" t="s">
        <v>10305</v>
      </c>
      <c r="M1356" t="s">
        <v>10306</v>
      </c>
      <c r="N1356" t="s">
        <v>8</v>
      </c>
      <c r="P1356" t="s">
        <v>8</v>
      </c>
      <c r="Q1356" t="s">
        <v>8</v>
      </c>
    </row>
    <row r="1357" spans="1:17" x14ac:dyDescent="0.25">
      <c r="A1357">
        <v>125</v>
      </c>
      <c r="B1357" t="s">
        <v>10508</v>
      </c>
      <c r="C1357" t="s">
        <v>10509</v>
      </c>
      <c r="D1357" t="s">
        <v>10305</v>
      </c>
      <c r="E1357" t="s">
        <v>10332</v>
      </c>
      <c r="F1357" t="s">
        <v>8</v>
      </c>
      <c r="I1357">
        <v>202</v>
      </c>
      <c r="J1357" t="s">
        <v>10830</v>
      </c>
      <c r="K1357" t="s">
        <v>10831</v>
      </c>
      <c r="L1357" t="s">
        <v>8081</v>
      </c>
      <c r="M1357" t="s">
        <v>8082</v>
      </c>
      <c r="N1357" t="s">
        <v>8</v>
      </c>
      <c r="P1357" t="s">
        <v>8</v>
      </c>
      <c r="Q1357" t="s">
        <v>8</v>
      </c>
    </row>
    <row r="1358" spans="1:17" x14ac:dyDescent="0.25">
      <c r="A1358">
        <v>240</v>
      </c>
      <c r="B1358" t="s">
        <v>12148</v>
      </c>
      <c r="C1358" t="s">
        <v>12149</v>
      </c>
      <c r="D1358" t="s">
        <v>22</v>
      </c>
      <c r="E1358" t="s">
        <v>31</v>
      </c>
      <c r="F1358" t="s">
        <v>8</v>
      </c>
      <c r="I1358">
        <v>395</v>
      </c>
      <c r="J1358" t="s">
        <v>8885</v>
      </c>
      <c r="K1358" t="s">
        <v>8739</v>
      </c>
      <c r="L1358" t="s">
        <v>4392</v>
      </c>
      <c r="M1358" t="s">
        <v>53</v>
      </c>
      <c r="N1358" t="s">
        <v>8</v>
      </c>
      <c r="P1358" t="s">
        <v>8</v>
      </c>
      <c r="Q1358" t="s">
        <v>8</v>
      </c>
    </row>
    <row r="1359" spans="1:17" x14ac:dyDescent="0.25">
      <c r="A1359">
        <v>325</v>
      </c>
      <c r="B1359" t="s">
        <v>10496</v>
      </c>
      <c r="C1359" t="s">
        <v>10495</v>
      </c>
      <c r="D1359" t="s">
        <v>10305</v>
      </c>
      <c r="E1359" t="s">
        <v>10332</v>
      </c>
      <c r="F1359" t="s">
        <v>8</v>
      </c>
      <c r="I1359">
        <v>30</v>
      </c>
      <c r="J1359" t="s">
        <v>13006</v>
      </c>
      <c r="K1359" t="s">
        <v>13007</v>
      </c>
      <c r="L1359" t="s">
        <v>22</v>
      </c>
      <c r="M1359" t="s">
        <v>31</v>
      </c>
      <c r="N1359" t="s">
        <v>8</v>
      </c>
      <c r="P1359" t="s">
        <v>8</v>
      </c>
      <c r="Q1359" t="s">
        <v>8</v>
      </c>
    </row>
    <row r="1360" spans="1:17" x14ac:dyDescent="0.25">
      <c r="A1360">
        <v>355</v>
      </c>
      <c r="B1360" t="s">
        <v>10497</v>
      </c>
      <c r="C1360" t="s">
        <v>10498</v>
      </c>
      <c r="D1360" t="s">
        <v>10290</v>
      </c>
      <c r="E1360" t="s">
        <v>10294</v>
      </c>
      <c r="F1360" t="s">
        <v>8</v>
      </c>
      <c r="I1360">
        <v>95</v>
      </c>
      <c r="J1360" t="s">
        <v>9460</v>
      </c>
      <c r="K1360" t="s">
        <v>9461</v>
      </c>
      <c r="L1360" t="s">
        <v>8081</v>
      </c>
      <c r="M1360" t="s">
        <v>8082</v>
      </c>
      <c r="N1360" t="s">
        <v>8</v>
      </c>
      <c r="P1360" t="s">
        <v>8</v>
      </c>
      <c r="Q1360" t="s">
        <v>8</v>
      </c>
    </row>
    <row r="1361" spans="1:17" x14ac:dyDescent="0.25">
      <c r="A1361">
        <v>65</v>
      </c>
      <c r="B1361" t="s">
        <v>10499</v>
      </c>
      <c r="C1361" t="s">
        <v>10500</v>
      </c>
      <c r="D1361" t="s">
        <v>10290</v>
      </c>
      <c r="E1361" t="s">
        <v>10294</v>
      </c>
      <c r="F1361" t="s">
        <v>8</v>
      </c>
      <c r="I1361">
        <v>55</v>
      </c>
      <c r="J1361" t="s">
        <v>13008</v>
      </c>
      <c r="K1361" t="s">
        <v>13009</v>
      </c>
      <c r="L1361" t="s">
        <v>22</v>
      </c>
      <c r="M1361" t="s">
        <v>31</v>
      </c>
      <c r="N1361" t="s">
        <v>8</v>
      </c>
      <c r="P1361" t="s">
        <v>2683</v>
      </c>
      <c r="Q1361" t="s">
        <v>8</v>
      </c>
    </row>
    <row r="1362" spans="1:17" x14ac:dyDescent="0.25">
      <c r="A1362">
        <v>40</v>
      </c>
      <c r="B1362" t="s">
        <v>12869</v>
      </c>
      <c r="C1362" t="s">
        <v>12870</v>
      </c>
      <c r="D1362" t="s">
        <v>10290</v>
      </c>
      <c r="E1362" t="s">
        <v>10294</v>
      </c>
      <c r="F1362" t="s">
        <v>8</v>
      </c>
      <c r="I1362">
        <v>248</v>
      </c>
      <c r="J1362" t="s">
        <v>10821</v>
      </c>
      <c r="K1362" t="s">
        <v>10820</v>
      </c>
      <c r="L1362" t="s">
        <v>8081</v>
      </c>
      <c r="M1362" t="s">
        <v>8082</v>
      </c>
      <c r="N1362" t="s">
        <v>8</v>
      </c>
      <c r="P1362" t="s">
        <v>8</v>
      </c>
      <c r="Q1362" t="s">
        <v>8</v>
      </c>
    </row>
    <row r="1363" spans="1:17" x14ac:dyDescent="0.25">
      <c r="A1363">
        <v>151</v>
      </c>
      <c r="B1363" t="s">
        <v>10501</v>
      </c>
      <c r="C1363" t="s">
        <v>10502</v>
      </c>
      <c r="D1363" t="s">
        <v>10290</v>
      </c>
      <c r="E1363" t="s">
        <v>10294</v>
      </c>
      <c r="F1363" t="s">
        <v>8</v>
      </c>
      <c r="I1363">
        <v>790</v>
      </c>
      <c r="J1363" t="s">
        <v>8886</v>
      </c>
      <c r="K1363" t="s">
        <v>8153</v>
      </c>
      <c r="L1363" t="s">
        <v>4392</v>
      </c>
      <c r="M1363" t="s">
        <v>53</v>
      </c>
      <c r="N1363" t="s">
        <v>8</v>
      </c>
      <c r="P1363" t="s">
        <v>8</v>
      </c>
      <c r="Q1363" t="s">
        <v>8</v>
      </c>
    </row>
    <row r="1364" spans="1:17" x14ac:dyDescent="0.25">
      <c r="A1364">
        <v>790</v>
      </c>
      <c r="B1364" t="s">
        <v>9459</v>
      </c>
      <c r="C1364" t="s">
        <v>8098</v>
      </c>
      <c r="D1364" t="s">
        <v>4392</v>
      </c>
      <c r="E1364" t="s">
        <v>21</v>
      </c>
      <c r="F1364" t="s">
        <v>8</v>
      </c>
      <c r="I1364">
        <v>50</v>
      </c>
      <c r="J1364" t="s">
        <v>12138</v>
      </c>
      <c r="K1364" t="s">
        <v>12139</v>
      </c>
      <c r="L1364" t="s">
        <v>22</v>
      </c>
      <c r="M1364" t="s">
        <v>31</v>
      </c>
      <c r="N1364" t="s">
        <v>8</v>
      </c>
      <c r="P1364" t="s">
        <v>8</v>
      </c>
      <c r="Q1364" t="s">
        <v>8</v>
      </c>
    </row>
    <row r="1365" spans="1:17" x14ac:dyDescent="0.25">
      <c r="P1365" t="s">
        <v>8</v>
      </c>
      <c r="Q1365" t="s">
        <v>8</v>
      </c>
    </row>
    <row r="1366" spans="1:17" x14ac:dyDescent="0.25">
      <c r="P1366" t="s">
        <v>8</v>
      </c>
      <c r="Q1366" t="s">
        <v>8</v>
      </c>
    </row>
    <row r="1367" spans="1:17" x14ac:dyDescent="0.25">
      <c r="A1367">
        <v>197</v>
      </c>
      <c r="B1367" t="s">
        <v>10837</v>
      </c>
      <c r="C1367" t="s">
        <v>10838</v>
      </c>
      <c r="D1367" t="s">
        <v>10290</v>
      </c>
      <c r="E1367" t="s">
        <v>10294</v>
      </c>
      <c r="F1367" t="s">
        <v>8</v>
      </c>
      <c r="I1367">
        <v>575</v>
      </c>
      <c r="J1367" t="s">
        <v>10909</v>
      </c>
      <c r="K1367" t="s">
        <v>10910</v>
      </c>
      <c r="L1367" t="s">
        <v>10305</v>
      </c>
      <c r="M1367" t="s">
        <v>10306</v>
      </c>
      <c r="N1367" t="s">
        <v>8</v>
      </c>
      <c r="P1367" t="s">
        <v>8</v>
      </c>
      <c r="Q1367" t="s">
        <v>8</v>
      </c>
    </row>
    <row r="1368" spans="1:17" x14ac:dyDescent="0.25">
      <c r="A1368">
        <v>250</v>
      </c>
      <c r="B1368" t="s">
        <v>12432</v>
      </c>
      <c r="C1368" t="s">
        <v>12433</v>
      </c>
      <c r="D1368" t="s">
        <v>10381</v>
      </c>
      <c r="E1368" t="s">
        <v>10382</v>
      </c>
      <c r="F1368" t="s">
        <v>8</v>
      </c>
      <c r="I1368">
        <v>696</v>
      </c>
      <c r="J1368" t="s">
        <v>9838</v>
      </c>
      <c r="K1368" t="s">
        <v>9839</v>
      </c>
      <c r="L1368" t="s">
        <v>18</v>
      </c>
      <c r="M1368" t="s">
        <v>19</v>
      </c>
      <c r="N1368" t="s">
        <v>8</v>
      </c>
      <c r="P1368" t="s">
        <v>8</v>
      </c>
      <c r="Q1368" t="s">
        <v>8</v>
      </c>
    </row>
    <row r="1369" spans="1:17" x14ac:dyDescent="0.25">
      <c r="A1369">
        <v>200</v>
      </c>
      <c r="B1369" t="s">
        <v>12461</v>
      </c>
      <c r="C1369" t="s">
        <v>12418</v>
      </c>
      <c r="D1369" t="s">
        <v>10381</v>
      </c>
      <c r="E1369" t="s">
        <v>10382</v>
      </c>
      <c r="F1369" t="s">
        <v>8</v>
      </c>
      <c r="I1369">
        <v>40</v>
      </c>
      <c r="J1369" t="s">
        <v>10958</v>
      </c>
      <c r="K1369" t="s">
        <v>10959</v>
      </c>
      <c r="L1369" t="s">
        <v>10290</v>
      </c>
      <c r="M1369" t="s">
        <v>10291</v>
      </c>
      <c r="N1369" t="s">
        <v>8</v>
      </c>
      <c r="P1369" t="s">
        <v>8</v>
      </c>
      <c r="Q1369" t="s">
        <v>8</v>
      </c>
    </row>
    <row r="1370" spans="1:17" x14ac:dyDescent="0.25">
      <c r="A1370">
        <v>425</v>
      </c>
      <c r="B1370" t="s">
        <v>10907</v>
      </c>
      <c r="C1370" t="s">
        <v>10908</v>
      </c>
      <c r="D1370" t="s">
        <v>10381</v>
      </c>
      <c r="E1370" t="s">
        <v>10382</v>
      </c>
      <c r="F1370" t="s">
        <v>8</v>
      </c>
      <c r="I1370">
        <v>30</v>
      </c>
      <c r="J1370" t="s">
        <v>12113</v>
      </c>
      <c r="K1370" t="s">
        <v>11727</v>
      </c>
      <c r="L1370" t="s">
        <v>10290</v>
      </c>
      <c r="M1370" t="s">
        <v>10291</v>
      </c>
      <c r="N1370" t="s">
        <v>8</v>
      </c>
      <c r="P1370" t="s">
        <v>8</v>
      </c>
      <c r="Q1370" t="s">
        <v>8</v>
      </c>
    </row>
    <row r="1371" spans="1:17" x14ac:dyDescent="0.25">
      <c r="A1371">
        <v>114</v>
      </c>
      <c r="B1371" t="s">
        <v>12029</v>
      </c>
      <c r="C1371" t="s">
        <v>10908</v>
      </c>
      <c r="D1371" t="s">
        <v>10290</v>
      </c>
      <c r="E1371" t="s">
        <v>12030</v>
      </c>
      <c r="F1371" t="s">
        <v>8</v>
      </c>
      <c r="I1371">
        <v>50</v>
      </c>
      <c r="J1371" t="s">
        <v>11726</v>
      </c>
      <c r="K1371" t="s">
        <v>11727</v>
      </c>
      <c r="L1371" t="s">
        <v>10305</v>
      </c>
      <c r="M1371" t="s">
        <v>10306</v>
      </c>
      <c r="N1371" t="s">
        <v>8</v>
      </c>
      <c r="P1371" t="s">
        <v>8</v>
      </c>
      <c r="Q1371" t="s">
        <v>8</v>
      </c>
    </row>
    <row r="1372" spans="1:17" x14ac:dyDescent="0.25">
      <c r="A1372">
        <v>175</v>
      </c>
      <c r="B1372" t="s">
        <v>12036</v>
      </c>
      <c r="C1372" t="s">
        <v>12037</v>
      </c>
      <c r="D1372" t="s">
        <v>10305</v>
      </c>
      <c r="E1372" t="s">
        <v>10306</v>
      </c>
      <c r="F1372" t="s">
        <v>8</v>
      </c>
      <c r="I1372">
        <v>70</v>
      </c>
      <c r="J1372" t="s">
        <v>10967</v>
      </c>
      <c r="K1372" t="s">
        <v>10105</v>
      </c>
      <c r="L1372" t="s">
        <v>10290</v>
      </c>
      <c r="M1372" t="s">
        <v>10294</v>
      </c>
      <c r="N1372" t="s">
        <v>8</v>
      </c>
      <c r="P1372" t="s">
        <v>8</v>
      </c>
      <c r="Q1372" t="s">
        <v>8</v>
      </c>
    </row>
    <row r="1373" spans="1:17" x14ac:dyDescent="0.25">
      <c r="A1373">
        <v>95</v>
      </c>
      <c r="B1373" t="s">
        <v>10892</v>
      </c>
      <c r="C1373" t="s">
        <v>10893</v>
      </c>
      <c r="D1373" t="s">
        <v>10290</v>
      </c>
      <c r="E1373" t="s">
        <v>10294</v>
      </c>
      <c r="F1373" t="s">
        <v>8</v>
      </c>
      <c r="I1373">
        <v>37</v>
      </c>
      <c r="J1373" t="s">
        <v>12546</v>
      </c>
      <c r="K1373" t="s">
        <v>10968</v>
      </c>
      <c r="L1373" t="s">
        <v>9799</v>
      </c>
      <c r="M1373" t="s">
        <v>8064</v>
      </c>
      <c r="N1373" t="s">
        <v>8</v>
      </c>
      <c r="P1373" t="s">
        <v>8</v>
      </c>
      <c r="Q1373" t="s">
        <v>8</v>
      </c>
    </row>
    <row r="1374" spans="1:17" x14ac:dyDescent="0.25">
      <c r="A1374">
        <v>200</v>
      </c>
      <c r="B1374" t="s">
        <v>10894</v>
      </c>
      <c r="C1374" t="s">
        <v>10895</v>
      </c>
      <c r="D1374" t="s">
        <v>10290</v>
      </c>
      <c r="E1374" t="s">
        <v>10294</v>
      </c>
      <c r="F1374" t="s">
        <v>8</v>
      </c>
      <c r="I1374">
        <v>170</v>
      </c>
      <c r="J1374" t="s">
        <v>10969</v>
      </c>
      <c r="K1374" t="s">
        <v>10968</v>
      </c>
      <c r="L1374" t="s">
        <v>10290</v>
      </c>
      <c r="M1374" t="s">
        <v>10294</v>
      </c>
      <c r="N1374" t="s">
        <v>8</v>
      </c>
      <c r="P1374" t="s">
        <v>8</v>
      </c>
      <c r="Q1374" t="s">
        <v>8</v>
      </c>
    </row>
    <row r="1375" spans="1:17" x14ac:dyDescent="0.25">
      <c r="A1375">
        <v>275</v>
      </c>
      <c r="B1375" t="s">
        <v>12038</v>
      </c>
      <c r="C1375" t="s">
        <v>12039</v>
      </c>
      <c r="D1375" t="s">
        <v>10305</v>
      </c>
      <c r="E1375" t="s">
        <v>10306</v>
      </c>
      <c r="F1375" t="s">
        <v>8</v>
      </c>
      <c r="I1375">
        <v>200</v>
      </c>
      <c r="J1375" t="s">
        <v>12644</v>
      </c>
      <c r="K1375" t="s">
        <v>12645</v>
      </c>
      <c r="L1375" t="s">
        <v>10305</v>
      </c>
      <c r="M1375" t="s">
        <v>10306</v>
      </c>
      <c r="N1375" t="s">
        <v>8</v>
      </c>
      <c r="P1375" t="s">
        <v>8</v>
      </c>
      <c r="Q1375" t="s">
        <v>8</v>
      </c>
    </row>
    <row r="1376" spans="1:17" x14ac:dyDescent="0.25">
      <c r="A1376">
        <v>55</v>
      </c>
      <c r="B1376" t="s">
        <v>10905</v>
      </c>
      <c r="C1376" t="s">
        <v>10906</v>
      </c>
      <c r="D1376" t="s">
        <v>10290</v>
      </c>
      <c r="E1376" t="s">
        <v>10294</v>
      </c>
      <c r="F1376" t="s">
        <v>8</v>
      </c>
      <c r="I1376">
        <v>31</v>
      </c>
      <c r="J1376" t="s">
        <v>10970</v>
      </c>
      <c r="K1376" t="s">
        <v>10971</v>
      </c>
      <c r="L1376" t="s">
        <v>10</v>
      </c>
      <c r="M1376" t="s">
        <v>11</v>
      </c>
      <c r="N1376" t="s">
        <v>8</v>
      </c>
      <c r="P1376" t="s">
        <v>2683</v>
      </c>
      <c r="Q1376" t="s">
        <v>8</v>
      </c>
    </row>
    <row r="1377" spans="1:17" x14ac:dyDescent="0.25">
      <c r="A1377" t="s">
        <v>8</v>
      </c>
      <c r="B1377" t="s">
        <v>8</v>
      </c>
      <c r="C1377" t="s">
        <v>8</v>
      </c>
      <c r="D1377" t="s">
        <v>8</v>
      </c>
      <c r="E1377" t="s">
        <v>8</v>
      </c>
      <c r="F1377" t="s">
        <v>8</v>
      </c>
      <c r="I1377" t="s">
        <v>8</v>
      </c>
      <c r="J1377" t="s">
        <v>8</v>
      </c>
      <c r="K1377" t="s">
        <v>8</v>
      </c>
      <c r="L1377" t="s">
        <v>8</v>
      </c>
      <c r="M1377" t="s">
        <v>8</v>
      </c>
      <c r="N1377" t="s">
        <v>8</v>
      </c>
      <c r="P1377" t="s">
        <v>8</v>
      </c>
      <c r="Q1377" t="s">
        <v>8</v>
      </c>
    </row>
    <row r="1378" spans="1:17" x14ac:dyDescent="0.25">
      <c r="A1378" t="s">
        <v>8</v>
      </c>
      <c r="B1378" t="s">
        <v>8</v>
      </c>
      <c r="C1378" t="s">
        <v>8</v>
      </c>
      <c r="D1378" t="s">
        <v>8</v>
      </c>
      <c r="E1378" t="s">
        <v>8</v>
      </c>
      <c r="F1378" t="s">
        <v>8</v>
      </c>
      <c r="I1378" t="s">
        <v>8</v>
      </c>
      <c r="J1378" t="s">
        <v>8</v>
      </c>
      <c r="K1378" t="s">
        <v>8</v>
      </c>
      <c r="L1378" t="s">
        <v>8</v>
      </c>
      <c r="M1378" t="s">
        <v>8</v>
      </c>
      <c r="N1378" t="s">
        <v>8</v>
      </c>
      <c r="P1378" t="s">
        <v>8</v>
      </c>
      <c r="Q1378" t="s">
        <v>8</v>
      </c>
    </row>
    <row r="1379" spans="1:17" x14ac:dyDescent="0.25">
      <c r="A1379" t="s">
        <v>8</v>
      </c>
      <c r="B1379" t="s">
        <v>8</v>
      </c>
      <c r="C1379" t="s">
        <v>8</v>
      </c>
      <c r="D1379" t="s">
        <v>8</v>
      </c>
      <c r="E1379" t="s">
        <v>8</v>
      </c>
      <c r="F1379" t="s">
        <v>8</v>
      </c>
      <c r="I1379" t="s">
        <v>8</v>
      </c>
      <c r="J1379" t="s">
        <v>8</v>
      </c>
      <c r="K1379" t="s">
        <v>8</v>
      </c>
      <c r="L1379" t="s">
        <v>8</v>
      </c>
      <c r="M1379" t="s">
        <v>8</v>
      </c>
      <c r="N1379" t="s">
        <v>8</v>
      </c>
      <c r="P1379" t="s">
        <v>8</v>
      </c>
      <c r="Q1379" t="s">
        <v>8</v>
      </c>
    </row>
    <row r="1380" spans="1:17" x14ac:dyDescent="0.25">
      <c r="A1380" t="s">
        <v>8</v>
      </c>
      <c r="B1380" t="s">
        <v>8</v>
      </c>
      <c r="C1380" t="s">
        <v>8</v>
      </c>
      <c r="D1380" t="s">
        <v>8</v>
      </c>
      <c r="E1380" t="s">
        <v>8</v>
      </c>
      <c r="F1380" t="s">
        <v>8</v>
      </c>
      <c r="I1380" t="s">
        <v>8</v>
      </c>
      <c r="J1380" t="s">
        <v>8</v>
      </c>
      <c r="K1380" t="s">
        <v>8</v>
      </c>
      <c r="L1380" t="s">
        <v>8</v>
      </c>
      <c r="M1380" t="s">
        <v>8</v>
      </c>
      <c r="N1380" t="s">
        <v>8</v>
      </c>
      <c r="P1380" t="s">
        <v>8</v>
      </c>
      <c r="Q1380" t="s">
        <v>8</v>
      </c>
    </row>
    <row r="1381" spans="1:17" x14ac:dyDescent="0.25">
      <c r="A1381" t="s">
        <v>8</v>
      </c>
      <c r="B1381" t="s">
        <v>8</v>
      </c>
      <c r="C1381" t="s">
        <v>8</v>
      </c>
      <c r="D1381" t="s">
        <v>8</v>
      </c>
      <c r="E1381" t="s">
        <v>8</v>
      </c>
      <c r="F1381" t="s">
        <v>8</v>
      </c>
      <c r="I1381" t="s">
        <v>8</v>
      </c>
      <c r="J1381" t="s">
        <v>8</v>
      </c>
      <c r="K1381" t="s">
        <v>8</v>
      </c>
      <c r="L1381" t="s">
        <v>8</v>
      </c>
      <c r="M1381" t="s">
        <v>8</v>
      </c>
      <c r="N1381" t="s">
        <v>8</v>
      </c>
      <c r="P1381" t="s">
        <v>8</v>
      </c>
      <c r="Q1381" t="s">
        <v>8</v>
      </c>
    </row>
    <row r="1382" spans="1:17" x14ac:dyDescent="0.25">
      <c r="A1382" t="s">
        <v>8</v>
      </c>
      <c r="B1382" t="s">
        <v>8</v>
      </c>
      <c r="C1382" t="s">
        <v>8</v>
      </c>
      <c r="D1382" t="s">
        <v>8</v>
      </c>
      <c r="E1382" t="s">
        <v>8</v>
      </c>
      <c r="F1382" t="s">
        <v>8</v>
      </c>
      <c r="I1382" t="s">
        <v>8</v>
      </c>
      <c r="J1382" t="s">
        <v>8</v>
      </c>
      <c r="K1382" t="s">
        <v>8</v>
      </c>
      <c r="L1382" t="s">
        <v>8</v>
      </c>
      <c r="M1382" t="s">
        <v>8</v>
      </c>
      <c r="N1382" t="s">
        <v>8</v>
      </c>
      <c r="P1382" t="s">
        <v>8</v>
      </c>
      <c r="Q1382" t="s">
        <v>8</v>
      </c>
    </row>
    <row r="1383" spans="1:17" x14ac:dyDescent="0.25">
      <c r="A1383" t="s">
        <v>8</v>
      </c>
      <c r="B1383" t="s">
        <v>8</v>
      </c>
      <c r="C1383" t="s">
        <v>8</v>
      </c>
      <c r="D1383" t="s">
        <v>8</v>
      </c>
      <c r="E1383" t="s">
        <v>8</v>
      </c>
      <c r="F1383" t="s">
        <v>8</v>
      </c>
      <c r="I1383" t="s">
        <v>8</v>
      </c>
      <c r="J1383" t="s">
        <v>8</v>
      </c>
      <c r="K1383" t="s">
        <v>8</v>
      </c>
      <c r="L1383" t="s">
        <v>8</v>
      </c>
      <c r="M1383" t="s">
        <v>8</v>
      </c>
      <c r="N1383" t="s">
        <v>8</v>
      </c>
      <c r="P1383" t="s">
        <v>8</v>
      </c>
      <c r="Q1383" t="s">
        <v>8</v>
      </c>
    </row>
    <row r="1384" spans="1:17" x14ac:dyDescent="0.25">
      <c r="A1384" t="s">
        <v>8</v>
      </c>
      <c r="B1384" t="s">
        <v>8</v>
      </c>
      <c r="C1384" t="s">
        <v>8</v>
      </c>
      <c r="D1384" t="s">
        <v>8</v>
      </c>
      <c r="E1384" t="s">
        <v>8</v>
      </c>
      <c r="F1384" t="s">
        <v>8</v>
      </c>
      <c r="I1384" t="s">
        <v>8</v>
      </c>
      <c r="J1384" t="s">
        <v>8</v>
      </c>
      <c r="K1384" t="s">
        <v>8</v>
      </c>
      <c r="L1384" t="s">
        <v>8</v>
      </c>
      <c r="M1384" t="s">
        <v>8</v>
      </c>
      <c r="N1384" t="s">
        <v>8</v>
      </c>
      <c r="P1384" t="s">
        <v>8</v>
      </c>
      <c r="Q1384" t="s">
        <v>8</v>
      </c>
    </row>
    <row r="1385" spans="1:17" x14ac:dyDescent="0.25">
      <c r="A1385" t="s">
        <v>8</v>
      </c>
      <c r="B1385" t="s">
        <v>8</v>
      </c>
      <c r="C1385" t="s">
        <v>8</v>
      </c>
      <c r="D1385" t="s">
        <v>8</v>
      </c>
      <c r="E1385" t="s">
        <v>8</v>
      </c>
      <c r="F1385" t="s">
        <v>8</v>
      </c>
      <c r="I1385" t="s">
        <v>8</v>
      </c>
      <c r="J1385" t="s">
        <v>8</v>
      </c>
      <c r="K1385" t="s">
        <v>8</v>
      </c>
      <c r="L1385" t="s">
        <v>8</v>
      </c>
      <c r="M1385" t="s">
        <v>8</v>
      </c>
      <c r="N1385" t="s">
        <v>8</v>
      </c>
      <c r="P1385" t="s">
        <v>8</v>
      </c>
      <c r="Q1385" t="s">
        <v>8</v>
      </c>
    </row>
    <row r="1386" spans="1:17" x14ac:dyDescent="0.25">
      <c r="A1386" t="s">
        <v>8</v>
      </c>
      <c r="B1386" t="s">
        <v>8</v>
      </c>
      <c r="C1386" t="s">
        <v>8</v>
      </c>
      <c r="D1386" t="s">
        <v>8</v>
      </c>
      <c r="E1386" t="s">
        <v>8</v>
      </c>
      <c r="F1386" t="s">
        <v>8</v>
      </c>
      <c r="I1386" t="s">
        <v>8</v>
      </c>
      <c r="J1386" t="s">
        <v>8</v>
      </c>
      <c r="K1386" t="s">
        <v>8</v>
      </c>
      <c r="L1386" t="s">
        <v>8</v>
      </c>
      <c r="M1386" t="s">
        <v>8</v>
      </c>
      <c r="N1386" t="s">
        <v>8</v>
      </c>
      <c r="P1386" t="s">
        <v>8</v>
      </c>
      <c r="Q1386" t="s">
        <v>8</v>
      </c>
    </row>
    <row r="1387" spans="1:17" x14ac:dyDescent="0.25">
      <c r="A1387" t="s">
        <v>8</v>
      </c>
      <c r="B1387" t="s">
        <v>8</v>
      </c>
      <c r="C1387" t="s">
        <v>8</v>
      </c>
      <c r="D1387" t="s">
        <v>8</v>
      </c>
      <c r="E1387" t="s">
        <v>8</v>
      </c>
      <c r="F1387" t="s">
        <v>8</v>
      </c>
      <c r="I1387" t="s">
        <v>8</v>
      </c>
      <c r="J1387" t="s">
        <v>8</v>
      </c>
      <c r="K1387" t="s">
        <v>8</v>
      </c>
      <c r="L1387" t="s">
        <v>8</v>
      </c>
      <c r="M1387" t="s">
        <v>8</v>
      </c>
      <c r="N1387" t="s">
        <v>8</v>
      </c>
      <c r="P1387" t="s">
        <v>8</v>
      </c>
      <c r="Q1387" t="s">
        <v>8</v>
      </c>
    </row>
    <row r="1388" spans="1:17" x14ac:dyDescent="0.25">
      <c r="A1388" t="s">
        <v>8</v>
      </c>
      <c r="B1388" t="s">
        <v>8</v>
      </c>
      <c r="C1388" t="s">
        <v>8</v>
      </c>
      <c r="D1388" t="s">
        <v>8</v>
      </c>
      <c r="E1388" t="s">
        <v>8</v>
      </c>
      <c r="F1388" t="s">
        <v>8</v>
      </c>
      <c r="I1388" t="s">
        <v>8</v>
      </c>
      <c r="J1388" t="s">
        <v>8</v>
      </c>
      <c r="K1388" t="s">
        <v>8</v>
      </c>
      <c r="L1388" t="s">
        <v>8</v>
      </c>
      <c r="M1388" t="s">
        <v>8</v>
      </c>
      <c r="N1388" t="s">
        <v>8</v>
      </c>
      <c r="P1388" t="s">
        <v>8</v>
      </c>
      <c r="Q1388" t="s">
        <v>8</v>
      </c>
    </row>
    <row r="1389" spans="1:17" x14ac:dyDescent="0.25">
      <c r="A1389" t="s">
        <v>8</v>
      </c>
      <c r="B1389" t="s">
        <v>8</v>
      </c>
      <c r="C1389" t="s">
        <v>8</v>
      </c>
      <c r="D1389" t="s">
        <v>8</v>
      </c>
      <c r="E1389" t="s">
        <v>8</v>
      </c>
      <c r="F1389" t="s">
        <v>8</v>
      </c>
      <c r="I1389" t="s">
        <v>8</v>
      </c>
      <c r="J1389" t="s">
        <v>8</v>
      </c>
      <c r="K1389" t="s">
        <v>8</v>
      </c>
      <c r="L1389" t="s">
        <v>8</v>
      </c>
      <c r="M1389" t="s">
        <v>8</v>
      </c>
      <c r="N1389" t="s">
        <v>8</v>
      </c>
      <c r="P1389" t="s">
        <v>8</v>
      </c>
      <c r="Q1389" t="s">
        <v>8</v>
      </c>
    </row>
    <row r="1390" spans="1:17" x14ac:dyDescent="0.25">
      <c r="A1390" t="s">
        <v>8</v>
      </c>
      <c r="B1390" t="s">
        <v>8</v>
      </c>
      <c r="C1390" t="s">
        <v>8</v>
      </c>
      <c r="D1390" t="s">
        <v>8</v>
      </c>
      <c r="E1390" t="s">
        <v>8</v>
      </c>
      <c r="F1390" t="s">
        <v>8</v>
      </c>
      <c r="I1390" t="s">
        <v>8</v>
      </c>
      <c r="J1390" t="s">
        <v>8</v>
      </c>
      <c r="K1390" t="s">
        <v>8</v>
      </c>
      <c r="L1390" t="s">
        <v>8</v>
      </c>
      <c r="M1390" t="s">
        <v>8</v>
      </c>
      <c r="N1390" t="s">
        <v>8</v>
      </c>
      <c r="P1390" t="s">
        <v>8</v>
      </c>
      <c r="Q1390" t="s">
        <v>8</v>
      </c>
    </row>
    <row r="1391" spans="1:17" x14ac:dyDescent="0.25">
      <c r="A1391" t="s">
        <v>8</v>
      </c>
      <c r="B1391" t="s">
        <v>8</v>
      </c>
      <c r="C1391" t="s">
        <v>8</v>
      </c>
      <c r="D1391" t="s">
        <v>8</v>
      </c>
      <c r="E1391" t="s">
        <v>8</v>
      </c>
      <c r="F1391" t="s">
        <v>8</v>
      </c>
      <c r="I1391" t="s">
        <v>8</v>
      </c>
      <c r="J1391" t="s">
        <v>8</v>
      </c>
      <c r="K1391" t="s">
        <v>8</v>
      </c>
      <c r="L1391" t="s">
        <v>8</v>
      </c>
      <c r="M1391" t="s">
        <v>8</v>
      </c>
      <c r="N1391" t="s">
        <v>8</v>
      </c>
      <c r="P1391" t="s">
        <v>8</v>
      </c>
      <c r="Q1391" t="s">
        <v>8</v>
      </c>
    </row>
    <row r="1392" spans="1:17" x14ac:dyDescent="0.25">
      <c r="A1392" t="s">
        <v>8</v>
      </c>
      <c r="B1392" t="s">
        <v>8</v>
      </c>
      <c r="C1392" t="s">
        <v>8</v>
      </c>
      <c r="D1392" t="s">
        <v>8</v>
      </c>
      <c r="E1392" t="s">
        <v>8</v>
      </c>
      <c r="F1392" t="s">
        <v>8</v>
      </c>
      <c r="I1392" t="s">
        <v>8</v>
      </c>
      <c r="J1392" t="s">
        <v>8</v>
      </c>
      <c r="K1392" t="s">
        <v>8</v>
      </c>
      <c r="L1392" t="s">
        <v>8</v>
      </c>
      <c r="M1392" t="s">
        <v>8</v>
      </c>
      <c r="N1392" t="s">
        <v>8</v>
      </c>
      <c r="P1392" t="s">
        <v>8</v>
      </c>
      <c r="Q1392" t="s">
        <v>8</v>
      </c>
    </row>
    <row r="1393" spans="1:17" x14ac:dyDescent="0.25">
      <c r="A1393" t="s">
        <v>8</v>
      </c>
      <c r="B1393" t="s">
        <v>8</v>
      </c>
      <c r="C1393" t="s">
        <v>8</v>
      </c>
      <c r="D1393" t="s">
        <v>8</v>
      </c>
      <c r="E1393" t="s">
        <v>8</v>
      </c>
      <c r="F1393" t="s">
        <v>8</v>
      </c>
      <c r="I1393" t="s">
        <v>8</v>
      </c>
      <c r="J1393" t="s">
        <v>8</v>
      </c>
      <c r="K1393" t="s">
        <v>8</v>
      </c>
      <c r="L1393" t="s">
        <v>8</v>
      </c>
      <c r="M1393" t="s">
        <v>8</v>
      </c>
      <c r="N1393" t="s">
        <v>8</v>
      </c>
      <c r="P1393" t="s">
        <v>8</v>
      </c>
      <c r="Q1393" t="s">
        <v>8</v>
      </c>
    </row>
    <row r="1394" spans="1:17" x14ac:dyDescent="0.25">
      <c r="A1394" t="s">
        <v>8</v>
      </c>
      <c r="B1394" t="s">
        <v>8</v>
      </c>
      <c r="C1394" t="s">
        <v>8</v>
      </c>
      <c r="D1394" t="s">
        <v>8</v>
      </c>
      <c r="E1394" t="s">
        <v>8</v>
      </c>
      <c r="F1394" t="s">
        <v>8</v>
      </c>
      <c r="I1394" t="s">
        <v>8</v>
      </c>
      <c r="J1394" t="s">
        <v>8</v>
      </c>
      <c r="K1394" t="s">
        <v>8</v>
      </c>
      <c r="L1394" t="s">
        <v>8</v>
      </c>
      <c r="M1394" t="s">
        <v>8</v>
      </c>
      <c r="N1394" t="s">
        <v>8</v>
      </c>
      <c r="P1394" t="s">
        <v>8</v>
      </c>
      <c r="Q1394" t="s">
        <v>8</v>
      </c>
    </row>
    <row r="1395" spans="1:17" x14ac:dyDescent="0.25">
      <c r="A1395" t="s">
        <v>8</v>
      </c>
      <c r="B1395" t="s">
        <v>8</v>
      </c>
      <c r="C1395" t="s">
        <v>8</v>
      </c>
      <c r="D1395" t="s">
        <v>8</v>
      </c>
      <c r="E1395" t="s">
        <v>8</v>
      </c>
      <c r="F1395" t="s">
        <v>8</v>
      </c>
      <c r="I1395" t="s">
        <v>8</v>
      </c>
      <c r="J1395" t="s">
        <v>8</v>
      </c>
      <c r="K1395" t="s">
        <v>8</v>
      </c>
      <c r="L1395" t="s">
        <v>8</v>
      </c>
      <c r="M1395" t="s">
        <v>8</v>
      </c>
      <c r="N1395" t="s">
        <v>8</v>
      </c>
      <c r="P1395" t="s">
        <v>8</v>
      </c>
      <c r="Q1395" t="s">
        <v>8</v>
      </c>
    </row>
    <row r="1396" spans="1:17" x14ac:dyDescent="0.25">
      <c r="A1396" t="s">
        <v>8</v>
      </c>
      <c r="B1396" t="s">
        <v>8</v>
      </c>
      <c r="C1396" t="s">
        <v>8</v>
      </c>
      <c r="D1396" t="s">
        <v>8</v>
      </c>
      <c r="E1396" t="s">
        <v>8</v>
      </c>
      <c r="F1396" t="s">
        <v>8</v>
      </c>
      <c r="I1396" t="s">
        <v>8</v>
      </c>
      <c r="J1396" t="s">
        <v>8</v>
      </c>
      <c r="K1396" t="s">
        <v>8</v>
      </c>
      <c r="L1396" t="s">
        <v>8</v>
      </c>
      <c r="M1396" t="s">
        <v>8</v>
      </c>
      <c r="N1396" t="s">
        <v>8</v>
      </c>
      <c r="P1396" t="s">
        <v>8</v>
      </c>
      <c r="Q1396" t="s">
        <v>8</v>
      </c>
    </row>
    <row r="1397" spans="1:17" x14ac:dyDescent="0.25">
      <c r="A1397" t="s">
        <v>8</v>
      </c>
      <c r="B1397" t="s">
        <v>8</v>
      </c>
      <c r="C1397" t="s">
        <v>8</v>
      </c>
      <c r="D1397" t="s">
        <v>8</v>
      </c>
      <c r="E1397" t="s">
        <v>8</v>
      </c>
      <c r="F1397" t="s">
        <v>8</v>
      </c>
      <c r="I1397" t="s">
        <v>8</v>
      </c>
      <c r="J1397" t="s">
        <v>8</v>
      </c>
      <c r="K1397" t="s">
        <v>8</v>
      </c>
      <c r="L1397" t="s">
        <v>8</v>
      </c>
      <c r="M1397" t="s">
        <v>8</v>
      </c>
      <c r="N1397" t="s">
        <v>8</v>
      </c>
      <c r="P1397" t="s">
        <v>8</v>
      </c>
      <c r="Q1397" t="s">
        <v>8</v>
      </c>
    </row>
    <row r="1398" spans="1:17" x14ac:dyDescent="0.25">
      <c r="A1398" t="s">
        <v>8</v>
      </c>
      <c r="B1398" t="s">
        <v>8</v>
      </c>
      <c r="C1398" t="s">
        <v>8</v>
      </c>
      <c r="D1398" t="s">
        <v>8</v>
      </c>
      <c r="E1398" t="s">
        <v>8</v>
      </c>
      <c r="F1398" t="s">
        <v>8</v>
      </c>
      <c r="I1398" t="s">
        <v>8</v>
      </c>
      <c r="J1398" t="s">
        <v>8</v>
      </c>
      <c r="K1398" t="s">
        <v>8</v>
      </c>
      <c r="L1398" t="s">
        <v>8</v>
      </c>
      <c r="M1398" t="s">
        <v>8</v>
      </c>
      <c r="N1398" t="s">
        <v>8</v>
      </c>
      <c r="P1398" t="s">
        <v>8</v>
      </c>
      <c r="Q1398" t="s">
        <v>8</v>
      </c>
    </row>
    <row r="1399" spans="1:17" x14ac:dyDescent="0.25">
      <c r="A1399" t="s">
        <v>8</v>
      </c>
      <c r="B1399" t="s">
        <v>8</v>
      </c>
      <c r="C1399" t="s">
        <v>8</v>
      </c>
      <c r="D1399" t="s">
        <v>8</v>
      </c>
      <c r="E1399" t="s">
        <v>8</v>
      </c>
      <c r="F1399" t="s">
        <v>8</v>
      </c>
      <c r="I1399" t="s">
        <v>8</v>
      </c>
      <c r="J1399" t="s">
        <v>8</v>
      </c>
      <c r="K1399" t="s">
        <v>8</v>
      </c>
      <c r="L1399" t="s">
        <v>8</v>
      </c>
      <c r="M1399" t="s">
        <v>8</v>
      </c>
      <c r="N1399" t="s">
        <v>8</v>
      </c>
      <c r="P1399" t="s">
        <v>8</v>
      </c>
      <c r="Q1399" t="s">
        <v>8</v>
      </c>
    </row>
    <row r="1400" spans="1:17" x14ac:dyDescent="0.25">
      <c r="A1400" t="s">
        <v>8</v>
      </c>
      <c r="B1400" t="s">
        <v>8</v>
      </c>
      <c r="C1400" t="s">
        <v>8</v>
      </c>
      <c r="D1400" t="s">
        <v>8</v>
      </c>
      <c r="E1400" t="s">
        <v>8</v>
      </c>
      <c r="F1400" t="s">
        <v>8</v>
      </c>
      <c r="I1400" t="s">
        <v>8</v>
      </c>
      <c r="J1400" t="s">
        <v>8</v>
      </c>
      <c r="K1400" t="s">
        <v>8</v>
      </c>
      <c r="L1400" t="s">
        <v>8</v>
      </c>
      <c r="M1400" t="s">
        <v>8</v>
      </c>
      <c r="N1400" t="s">
        <v>8</v>
      </c>
      <c r="P1400" t="s">
        <v>8</v>
      </c>
      <c r="Q1400" t="s">
        <v>8</v>
      </c>
    </row>
    <row r="1401" spans="1:17" x14ac:dyDescent="0.25">
      <c r="A1401" t="s">
        <v>8</v>
      </c>
      <c r="B1401" t="s">
        <v>8</v>
      </c>
      <c r="C1401" t="s">
        <v>8</v>
      </c>
      <c r="D1401" t="s">
        <v>8</v>
      </c>
      <c r="E1401" t="s">
        <v>8</v>
      </c>
      <c r="F1401" t="s">
        <v>8</v>
      </c>
      <c r="I1401" t="s">
        <v>8</v>
      </c>
      <c r="J1401" t="s">
        <v>8</v>
      </c>
      <c r="K1401" t="s">
        <v>8</v>
      </c>
      <c r="L1401" t="s">
        <v>8</v>
      </c>
      <c r="M1401" t="s">
        <v>8</v>
      </c>
      <c r="N1401" t="s">
        <v>8</v>
      </c>
      <c r="P1401" t="s">
        <v>8</v>
      </c>
      <c r="Q1401" t="s">
        <v>8</v>
      </c>
    </row>
    <row r="1402" spans="1:17" x14ac:dyDescent="0.25">
      <c r="A1402" t="s">
        <v>8</v>
      </c>
      <c r="B1402" t="s">
        <v>8</v>
      </c>
      <c r="C1402" t="s">
        <v>8</v>
      </c>
      <c r="D1402" t="s">
        <v>8</v>
      </c>
      <c r="E1402" t="s">
        <v>8</v>
      </c>
      <c r="F1402" t="s">
        <v>8</v>
      </c>
      <c r="I1402" t="s">
        <v>8</v>
      </c>
      <c r="J1402" t="s">
        <v>8</v>
      </c>
      <c r="K1402" t="s">
        <v>8</v>
      </c>
      <c r="L1402" t="s">
        <v>8</v>
      </c>
      <c r="M1402" t="s">
        <v>8</v>
      </c>
      <c r="N1402" t="s">
        <v>8</v>
      </c>
      <c r="P1402" t="s">
        <v>8</v>
      </c>
      <c r="Q1402" t="s">
        <v>8</v>
      </c>
    </row>
    <row r="1403" spans="1:17" x14ac:dyDescent="0.25">
      <c r="A1403" t="s">
        <v>8</v>
      </c>
      <c r="B1403" t="s">
        <v>8</v>
      </c>
      <c r="C1403" t="s">
        <v>8</v>
      </c>
      <c r="D1403" t="s">
        <v>8</v>
      </c>
      <c r="E1403" t="s">
        <v>8</v>
      </c>
      <c r="F1403" t="s">
        <v>8</v>
      </c>
      <c r="I1403" t="s">
        <v>8</v>
      </c>
      <c r="J1403" t="s">
        <v>8</v>
      </c>
      <c r="K1403" t="s">
        <v>8</v>
      </c>
      <c r="L1403" t="s">
        <v>8</v>
      </c>
      <c r="M1403" t="s">
        <v>8</v>
      </c>
      <c r="N1403" t="s">
        <v>8</v>
      </c>
      <c r="P1403" t="s">
        <v>8</v>
      </c>
      <c r="Q1403" t="s">
        <v>8</v>
      </c>
    </row>
    <row r="1404" spans="1:17" x14ac:dyDescent="0.25">
      <c r="A1404" t="s">
        <v>8</v>
      </c>
      <c r="B1404" t="s">
        <v>8</v>
      </c>
      <c r="C1404" t="s">
        <v>8</v>
      </c>
      <c r="D1404" t="s">
        <v>8</v>
      </c>
      <c r="E1404" t="s">
        <v>8</v>
      </c>
      <c r="F1404" t="s">
        <v>8</v>
      </c>
      <c r="I1404" t="s">
        <v>8</v>
      </c>
      <c r="J1404" t="s">
        <v>8</v>
      </c>
      <c r="K1404" t="s">
        <v>8</v>
      </c>
      <c r="L1404" t="s">
        <v>8</v>
      </c>
      <c r="M1404" t="s">
        <v>8</v>
      </c>
      <c r="N1404" t="s">
        <v>8</v>
      </c>
      <c r="P1404" t="s">
        <v>8</v>
      </c>
      <c r="Q1404" t="s">
        <v>8</v>
      </c>
    </row>
    <row r="1405" spans="1:17" x14ac:dyDescent="0.25">
      <c r="A1405" t="s">
        <v>8</v>
      </c>
      <c r="B1405" t="s">
        <v>8</v>
      </c>
      <c r="C1405" t="s">
        <v>8</v>
      </c>
      <c r="D1405" t="s">
        <v>8</v>
      </c>
      <c r="E1405" t="s">
        <v>8</v>
      </c>
      <c r="F1405" t="s">
        <v>8</v>
      </c>
      <c r="I1405" t="s">
        <v>8</v>
      </c>
      <c r="J1405" t="s">
        <v>8</v>
      </c>
      <c r="K1405" t="s">
        <v>8</v>
      </c>
      <c r="L1405" t="s">
        <v>8</v>
      </c>
      <c r="M1405" t="s">
        <v>8</v>
      </c>
      <c r="N1405" t="s">
        <v>8</v>
      </c>
      <c r="P1405" t="s">
        <v>8</v>
      </c>
      <c r="Q1405" t="s">
        <v>8</v>
      </c>
    </row>
    <row r="1406" spans="1:17" x14ac:dyDescent="0.25">
      <c r="A1406" t="s">
        <v>8</v>
      </c>
      <c r="B1406" t="s">
        <v>8</v>
      </c>
      <c r="C1406" t="s">
        <v>8</v>
      </c>
      <c r="D1406" t="s">
        <v>8</v>
      </c>
      <c r="E1406" t="s">
        <v>8</v>
      </c>
      <c r="F1406" t="s">
        <v>8</v>
      </c>
      <c r="I1406" t="s">
        <v>8</v>
      </c>
      <c r="J1406" t="s">
        <v>8</v>
      </c>
      <c r="K1406" t="s">
        <v>8</v>
      </c>
      <c r="L1406" t="s">
        <v>8</v>
      </c>
      <c r="M1406" t="s">
        <v>8</v>
      </c>
      <c r="N1406" t="s">
        <v>8</v>
      </c>
      <c r="P1406" t="s">
        <v>8</v>
      </c>
      <c r="Q1406" t="s">
        <v>8</v>
      </c>
    </row>
    <row r="1407" spans="1:17" x14ac:dyDescent="0.25">
      <c r="A1407" t="s">
        <v>8</v>
      </c>
      <c r="B1407" t="s">
        <v>8</v>
      </c>
      <c r="C1407" t="s">
        <v>8</v>
      </c>
      <c r="D1407" t="s">
        <v>8</v>
      </c>
      <c r="E1407" t="s">
        <v>8</v>
      </c>
      <c r="F1407" t="s">
        <v>8</v>
      </c>
      <c r="I1407" t="s">
        <v>8</v>
      </c>
      <c r="J1407" t="s">
        <v>8</v>
      </c>
      <c r="K1407" t="s">
        <v>8</v>
      </c>
      <c r="L1407" t="s">
        <v>8</v>
      </c>
      <c r="M1407" t="s">
        <v>8</v>
      </c>
      <c r="N1407" t="s">
        <v>8</v>
      </c>
      <c r="P1407" t="s">
        <v>8</v>
      </c>
      <c r="Q1407" t="s">
        <v>8</v>
      </c>
    </row>
    <row r="1408" spans="1:17" x14ac:dyDescent="0.25">
      <c r="A1408" t="s">
        <v>8</v>
      </c>
      <c r="B1408" t="s">
        <v>8</v>
      </c>
      <c r="C1408" t="s">
        <v>8</v>
      </c>
      <c r="D1408" t="s">
        <v>8</v>
      </c>
      <c r="E1408" t="s">
        <v>8</v>
      </c>
      <c r="F1408" t="s">
        <v>8</v>
      </c>
      <c r="I1408" t="s">
        <v>8</v>
      </c>
      <c r="J1408" t="s">
        <v>8</v>
      </c>
      <c r="K1408" t="s">
        <v>8</v>
      </c>
      <c r="L1408" t="s">
        <v>8</v>
      </c>
      <c r="M1408" t="s">
        <v>8</v>
      </c>
      <c r="N1408" t="s">
        <v>8</v>
      </c>
      <c r="P1408" t="s">
        <v>8</v>
      </c>
      <c r="Q1408" t="s">
        <v>8</v>
      </c>
    </row>
    <row r="1409" spans="1:17" x14ac:dyDescent="0.25">
      <c r="A1409" t="s">
        <v>8</v>
      </c>
      <c r="B1409" t="s">
        <v>8</v>
      </c>
      <c r="C1409" t="s">
        <v>8</v>
      </c>
      <c r="D1409" t="s">
        <v>8</v>
      </c>
      <c r="E1409" t="s">
        <v>8</v>
      </c>
      <c r="F1409" t="s">
        <v>8</v>
      </c>
      <c r="I1409" t="s">
        <v>8</v>
      </c>
      <c r="J1409" t="s">
        <v>8</v>
      </c>
      <c r="K1409" t="s">
        <v>8</v>
      </c>
      <c r="L1409" t="s">
        <v>8</v>
      </c>
      <c r="M1409" t="s">
        <v>8</v>
      </c>
      <c r="N1409" t="s">
        <v>8</v>
      </c>
      <c r="P1409" t="s">
        <v>8</v>
      </c>
      <c r="Q1409" t="s">
        <v>8</v>
      </c>
    </row>
    <row r="1410" spans="1:17" x14ac:dyDescent="0.25">
      <c r="A1410" t="s">
        <v>8</v>
      </c>
      <c r="B1410" t="s">
        <v>8</v>
      </c>
      <c r="C1410" t="s">
        <v>8</v>
      </c>
      <c r="D1410" t="s">
        <v>8</v>
      </c>
      <c r="E1410" t="s">
        <v>8</v>
      </c>
      <c r="F1410" t="s">
        <v>8</v>
      </c>
      <c r="I1410" t="s">
        <v>8</v>
      </c>
      <c r="J1410" t="s">
        <v>8</v>
      </c>
      <c r="K1410" t="s">
        <v>8</v>
      </c>
      <c r="L1410" t="s">
        <v>8</v>
      </c>
      <c r="M1410" t="s">
        <v>8</v>
      </c>
      <c r="N1410" t="s">
        <v>8</v>
      </c>
      <c r="P1410" t="s">
        <v>8</v>
      </c>
      <c r="Q1410" t="s">
        <v>8</v>
      </c>
    </row>
    <row r="1411" spans="1:17" x14ac:dyDescent="0.25">
      <c r="A1411" t="s">
        <v>8</v>
      </c>
      <c r="B1411" t="s">
        <v>8</v>
      </c>
      <c r="C1411" t="s">
        <v>8</v>
      </c>
      <c r="D1411" t="s">
        <v>8</v>
      </c>
      <c r="E1411" t="s">
        <v>8</v>
      </c>
      <c r="F1411" t="s">
        <v>8</v>
      </c>
      <c r="I1411" t="s">
        <v>8</v>
      </c>
      <c r="J1411" t="s">
        <v>8</v>
      </c>
      <c r="K1411" t="s">
        <v>8</v>
      </c>
      <c r="L1411" t="s">
        <v>8</v>
      </c>
      <c r="M1411" t="s">
        <v>8</v>
      </c>
      <c r="N1411" t="s">
        <v>8</v>
      </c>
      <c r="P1411" t="s">
        <v>8</v>
      </c>
      <c r="Q1411" t="s">
        <v>8</v>
      </c>
    </row>
    <row r="1412" spans="1:17" x14ac:dyDescent="0.25">
      <c r="A1412" t="s">
        <v>8</v>
      </c>
      <c r="B1412" t="s">
        <v>8</v>
      </c>
      <c r="C1412" t="s">
        <v>8</v>
      </c>
      <c r="D1412" t="s">
        <v>8</v>
      </c>
      <c r="E1412" t="s">
        <v>8</v>
      </c>
      <c r="F1412" t="s">
        <v>8</v>
      </c>
      <c r="I1412" t="s">
        <v>8</v>
      </c>
      <c r="J1412" t="s">
        <v>8</v>
      </c>
      <c r="K1412" t="s">
        <v>8</v>
      </c>
      <c r="L1412" t="s">
        <v>8</v>
      </c>
      <c r="M1412" t="s">
        <v>8</v>
      </c>
      <c r="N1412" t="s">
        <v>8</v>
      </c>
      <c r="P1412" t="s">
        <v>8</v>
      </c>
      <c r="Q1412" t="s">
        <v>8</v>
      </c>
    </row>
    <row r="1413" spans="1:17" x14ac:dyDescent="0.25">
      <c r="A1413" t="s">
        <v>8</v>
      </c>
      <c r="B1413" t="s">
        <v>8</v>
      </c>
      <c r="C1413" t="s">
        <v>8</v>
      </c>
      <c r="D1413" t="s">
        <v>8</v>
      </c>
      <c r="E1413" t="s">
        <v>8</v>
      </c>
      <c r="F1413" t="s">
        <v>8</v>
      </c>
      <c r="I1413" t="s">
        <v>8</v>
      </c>
      <c r="J1413" t="s">
        <v>8</v>
      </c>
      <c r="K1413" t="s">
        <v>8</v>
      </c>
      <c r="L1413" t="s">
        <v>8</v>
      </c>
      <c r="M1413" t="s">
        <v>8</v>
      </c>
      <c r="N1413" t="s">
        <v>8</v>
      </c>
      <c r="P1413" t="s">
        <v>8</v>
      </c>
      <c r="Q1413" t="s">
        <v>8</v>
      </c>
    </row>
    <row r="1414" spans="1:17" x14ac:dyDescent="0.25">
      <c r="A1414" t="s">
        <v>8</v>
      </c>
      <c r="B1414" t="s">
        <v>8</v>
      </c>
      <c r="C1414" t="s">
        <v>8</v>
      </c>
      <c r="D1414" t="s">
        <v>8</v>
      </c>
      <c r="E1414" t="s">
        <v>8</v>
      </c>
      <c r="F1414" t="s">
        <v>8</v>
      </c>
      <c r="I1414" t="s">
        <v>8</v>
      </c>
      <c r="J1414" t="s">
        <v>8</v>
      </c>
      <c r="K1414" t="s">
        <v>8</v>
      </c>
      <c r="L1414" t="s">
        <v>8</v>
      </c>
      <c r="M1414" t="s">
        <v>8</v>
      </c>
      <c r="N1414" t="s">
        <v>8</v>
      </c>
      <c r="P1414" t="s">
        <v>8</v>
      </c>
      <c r="Q1414" t="s">
        <v>8</v>
      </c>
    </row>
    <row r="1415" spans="1:17" x14ac:dyDescent="0.25">
      <c r="A1415" t="s">
        <v>8</v>
      </c>
      <c r="B1415" t="s">
        <v>8</v>
      </c>
      <c r="C1415" t="s">
        <v>8</v>
      </c>
      <c r="D1415" t="s">
        <v>8</v>
      </c>
      <c r="E1415" t="s">
        <v>8</v>
      </c>
      <c r="F1415" t="s">
        <v>8</v>
      </c>
      <c r="I1415" t="s">
        <v>8</v>
      </c>
      <c r="J1415" t="s">
        <v>8</v>
      </c>
      <c r="K1415" t="s">
        <v>8</v>
      </c>
      <c r="L1415" t="s">
        <v>8</v>
      </c>
      <c r="M1415" t="s">
        <v>8</v>
      </c>
      <c r="N1415" t="s">
        <v>8</v>
      </c>
      <c r="P1415" t="s">
        <v>8</v>
      </c>
      <c r="Q1415" t="s">
        <v>8</v>
      </c>
    </row>
    <row r="1416" spans="1:17" x14ac:dyDescent="0.25">
      <c r="A1416" t="s">
        <v>8</v>
      </c>
      <c r="B1416" t="s">
        <v>8</v>
      </c>
      <c r="C1416" t="s">
        <v>8</v>
      </c>
      <c r="D1416" t="s">
        <v>8</v>
      </c>
      <c r="E1416" t="s">
        <v>8</v>
      </c>
      <c r="F1416" t="s">
        <v>8</v>
      </c>
      <c r="I1416" t="s">
        <v>8</v>
      </c>
      <c r="J1416" t="s">
        <v>8</v>
      </c>
      <c r="K1416" t="s">
        <v>8</v>
      </c>
      <c r="L1416" t="s">
        <v>8</v>
      </c>
      <c r="M1416" t="s">
        <v>8</v>
      </c>
      <c r="N1416" t="s">
        <v>8</v>
      </c>
      <c r="P1416" t="s">
        <v>8</v>
      </c>
      <c r="Q1416" t="s">
        <v>8</v>
      </c>
    </row>
    <row r="1417" spans="1:17" x14ac:dyDescent="0.25">
      <c r="A1417" t="s">
        <v>8</v>
      </c>
      <c r="B1417" t="s">
        <v>8</v>
      </c>
      <c r="C1417" t="s">
        <v>8</v>
      </c>
      <c r="D1417" t="s">
        <v>8</v>
      </c>
      <c r="E1417" t="s">
        <v>8</v>
      </c>
      <c r="F1417" t="s">
        <v>8</v>
      </c>
      <c r="I1417" t="s">
        <v>8</v>
      </c>
      <c r="J1417" t="s">
        <v>8</v>
      </c>
      <c r="K1417" t="s">
        <v>8</v>
      </c>
      <c r="L1417" t="s">
        <v>8</v>
      </c>
      <c r="M1417" t="s">
        <v>8</v>
      </c>
      <c r="N1417" t="s">
        <v>8</v>
      </c>
      <c r="P1417" t="s">
        <v>8</v>
      </c>
      <c r="Q1417" t="s">
        <v>8</v>
      </c>
    </row>
    <row r="1418" spans="1:17" x14ac:dyDescent="0.25">
      <c r="A1418" t="s">
        <v>8</v>
      </c>
      <c r="B1418" t="s">
        <v>8</v>
      </c>
      <c r="C1418" t="s">
        <v>8</v>
      </c>
      <c r="D1418" t="s">
        <v>8</v>
      </c>
      <c r="E1418" t="s">
        <v>8</v>
      </c>
      <c r="F1418" t="s">
        <v>8</v>
      </c>
      <c r="I1418" t="s">
        <v>8</v>
      </c>
      <c r="J1418" t="s">
        <v>8</v>
      </c>
      <c r="K1418" t="s">
        <v>8</v>
      </c>
      <c r="L1418" t="s">
        <v>8</v>
      </c>
      <c r="M1418" t="s">
        <v>8</v>
      </c>
      <c r="N1418" t="s">
        <v>8</v>
      </c>
      <c r="P1418" t="s">
        <v>8</v>
      </c>
      <c r="Q1418" t="s">
        <v>8</v>
      </c>
    </row>
    <row r="1419" spans="1:17" x14ac:dyDescent="0.25">
      <c r="A1419" t="s">
        <v>8</v>
      </c>
      <c r="B1419" t="s">
        <v>8</v>
      </c>
      <c r="C1419" t="s">
        <v>8</v>
      </c>
      <c r="D1419" t="s">
        <v>8</v>
      </c>
      <c r="E1419" t="s">
        <v>8</v>
      </c>
      <c r="F1419" t="s">
        <v>8</v>
      </c>
      <c r="I1419" t="s">
        <v>8</v>
      </c>
      <c r="J1419" t="s">
        <v>8</v>
      </c>
      <c r="K1419" t="s">
        <v>8</v>
      </c>
      <c r="L1419" t="s">
        <v>8</v>
      </c>
      <c r="M1419" t="s">
        <v>8</v>
      </c>
      <c r="N1419" t="s">
        <v>8</v>
      </c>
      <c r="P1419" t="s">
        <v>8</v>
      </c>
      <c r="Q1419" t="s">
        <v>8</v>
      </c>
    </row>
    <row r="1420" spans="1:17" x14ac:dyDescent="0.25">
      <c r="A1420" t="s">
        <v>8</v>
      </c>
      <c r="B1420" t="s">
        <v>8</v>
      </c>
      <c r="C1420" t="s">
        <v>8</v>
      </c>
      <c r="D1420" t="s">
        <v>8</v>
      </c>
      <c r="E1420" t="s">
        <v>8</v>
      </c>
      <c r="F1420" t="s">
        <v>8</v>
      </c>
      <c r="I1420" t="s">
        <v>8</v>
      </c>
      <c r="J1420" t="s">
        <v>8</v>
      </c>
      <c r="K1420" t="s">
        <v>8</v>
      </c>
      <c r="L1420" t="s">
        <v>8</v>
      </c>
      <c r="M1420" t="s">
        <v>8</v>
      </c>
      <c r="N1420" t="s">
        <v>8</v>
      </c>
      <c r="P1420" t="s">
        <v>8</v>
      </c>
      <c r="Q1420" t="s">
        <v>8</v>
      </c>
    </row>
    <row r="1421" spans="1:17" x14ac:dyDescent="0.25">
      <c r="A1421" t="s">
        <v>8</v>
      </c>
      <c r="B1421" t="s">
        <v>8</v>
      </c>
      <c r="C1421" t="s">
        <v>8</v>
      </c>
      <c r="D1421" t="s">
        <v>8</v>
      </c>
      <c r="E1421" t="s">
        <v>8</v>
      </c>
      <c r="F1421" t="s">
        <v>8</v>
      </c>
      <c r="I1421" t="s">
        <v>8</v>
      </c>
      <c r="J1421" t="s">
        <v>8</v>
      </c>
      <c r="K1421" t="s">
        <v>8</v>
      </c>
      <c r="L1421" t="s">
        <v>8</v>
      </c>
      <c r="M1421" t="s">
        <v>8</v>
      </c>
      <c r="N1421" t="s">
        <v>8</v>
      </c>
      <c r="P1421" t="s">
        <v>8</v>
      </c>
      <c r="Q1421" t="s">
        <v>8</v>
      </c>
    </row>
    <row r="1422" spans="1:17" x14ac:dyDescent="0.25">
      <c r="A1422" t="s">
        <v>8</v>
      </c>
      <c r="B1422" t="s">
        <v>8</v>
      </c>
      <c r="C1422" t="s">
        <v>8</v>
      </c>
      <c r="D1422" t="s">
        <v>8</v>
      </c>
      <c r="E1422" t="s">
        <v>8</v>
      </c>
      <c r="F1422" t="s">
        <v>8</v>
      </c>
      <c r="I1422" t="s">
        <v>8</v>
      </c>
      <c r="J1422" t="s">
        <v>8</v>
      </c>
      <c r="K1422" t="s">
        <v>8</v>
      </c>
      <c r="L1422" t="s">
        <v>8</v>
      </c>
      <c r="M1422" t="s">
        <v>8</v>
      </c>
      <c r="N1422" t="s">
        <v>8</v>
      </c>
      <c r="P1422" t="s">
        <v>8</v>
      </c>
      <c r="Q1422" t="s">
        <v>8</v>
      </c>
    </row>
    <row r="1423" spans="1:17" x14ac:dyDescent="0.25">
      <c r="P1423" t="s">
        <v>8</v>
      </c>
      <c r="Q1423" t="s">
        <v>8</v>
      </c>
    </row>
    <row r="1424" spans="1:17" x14ac:dyDescent="0.25">
      <c r="P1424" t="s">
        <v>8</v>
      </c>
      <c r="Q1424" t="s">
        <v>8</v>
      </c>
    </row>
    <row r="1425" spans="1:17" x14ac:dyDescent="0.25">
      <c r="A1425" t="s">
        <v>8</v>
      </c>
      <c r="B1425" t="s">
        <v>8</v>
      </c>
      <c r="C1425" t="s">
        <v>8</v>
      </c>
      <c r="D1425" t="s">
        <v>8</v>
      </c>
      <c r="E1425" t="s">
        <v>8</v>
      </c>
      <c r="F1425" t="s">
        <v>8</v>
      </c>
      <c r="I1425" t="s">
        <v>8</v>
      </c>
      <c r="J1425" t="s">
        <v>8</v>
      </c>
      <c r="K1425" t="s">
        <v>8</v>
      </c>
      <c r="L1425" t="s">
        <v>8</v>
      </c>
      <c r="M1425" t="s">
        <v>8</v>
      </c>
      <c r="N1425" t="s">
        <v>8</v>
      </c>
      <c r="P1425" t="s">
        <v>8</v>
      </c>
      <c r="Q1425" t="s">
        <v>8</v>
      </c>
    </row>
    <row r="1426" spans="1:17" x14ac:dyDescent="0.25">
      <c r="A1426" t="s">
        <v>8</v>
      </c>
      <c r="B1426" t="s">
        <v>8</v>
      </c>
      <c r="C1426" t="s">
        <v>8</v>
      </c>
      <c r="D1426" t="s">
        <v>8</v>
      </c>
      <c r="E1426" t="s">
        <v>8</v>
      </c>
      <c r="F1426" t="s">
        <v>8</v>
      </c>
      <c r="I1426" t="s">
        <v>8</v>
      </c>
      <c r="J1426" t="s">
        <v>8</v>
      </c>
      <c r="K1426" t="s">
        <v>8</v>
      </c>
      <c r="L1426" t="s">
        <v>8</v>
      </c>
      <c r="M1426" t="s">
        <v>8</v>
      </c>
      <c r="N1426" t="s">
        <v>8</v>
      </c>
      <c r="P1426" t="s">
        <v>8</v>
      </c>
      <c r="Q1426" t="s">
        <v>8</v>
      </c>
    </row>
    <row r="1427" spans="1:17" x14ac:dyDescent="0.25">
      <c r="A1427" t="s">
        <v>8</v>
      </c>
      <c r="B1427" t="s">
        <v>8</v>
      </c>
      <c r="C1427" t="s">
        <v>8</v>
      </c>
      <c r="D1427" t="s">
        <v>8</v>
      </c>
      <c r="E1427" t="s">
        <v>8</v>
      </c>
      <c r="F1427" t="s">
        <v>8</v>
      </c>
      <c r="I1427" t="s">
        <v>8</v>
      </c>
      <c r="J1427" t="s">
        <v>8</v>
      </c>
      <c r="K1427" t="s">
        <v>8</v>
      </c>
      <c r="L1427" t="s">
        <v>8</v>
      </c>
      <c r="M1427" t="s">
        <v>8</v>
      </c>
      <c r="N1427" t="s">
        <v>8</v>
      </c>
      <c r="P1427" t="s">
        <v>8</v>
      </c>
      <c r="Q1427" t="s">
        <v>8</v>
      </c>
    </row>
    <row r="1428" spans="1:17" x14ac:dyDescent="0.25">
      <c r="A1428" t="s">
        <v>8</v>
      </c>
      <c r="B1428" t="s">
        <v>8</v>
      </c>
      <c r="C1428" t="s">
        <v>8</v>
      </c>
      <c r="D1428" t="s">
        <v>8</v>
      </c>
      <c r="E1428" t="s">
        <v>8</v>
      </c>
      <c r="F1428" t="s">
        <v>8</v>
      </c>
      <c r="I1428" t="s">
        <v>8</v>
      </c>
      <c r="J1428" t="s">
        <v>8</v>
      </c>
      <c r="K1428" t="s">
        <v>8</v>
      </c>
      <c r="L1428" t="s">
        <v>8</v>
      </c>
      <c r="M1428" t="s">
        <v>8</v>
      </c>
      <c r="N1428" t="s">
        <v>8</v>
      </c>
      <c r="P1428" t="s">
        <v>8</v>
      </c>
      <c r="Q1428" t="s">
        <v>8</v>
      </c>
    </row>
    <row r="1429" spans="1:17" x14ac:dyDescent="0.25">
      <c r="A1429" t="s">
        <v>8</v>
      </c>
      <c r="B1429" t="s">
        <v>8</v>
      </c>
      <c r="C1429" t="s">
        <v>8</v>
      </c>
      <c r="D1429" t="s">
        <v>8</v>
      </c>
      <c r="E1429" t="s">
        <v>8</v>
      </c>
      <c r="F1429" t="s">
        <v>8</v>
      </c>
      <c r="I1429" t="s">
        <v>8</v>
      </c>
      <c r="J1429" t="s">
        <v>8</v>
      </c>
      <c r="K1429" t="s">
        <v>8</v>
      </c>
      <c r="L1429" t="s">
        <v>8</v>
      </c>
      <c r="M1429" t="s">
        <v>8</v>
      </c>
      <c r="N1429" t="s">
        <v>8</v>
      </c>
      <c r="P1429" t="s">
        <v>8</v>
      </c>
      <c r="Q1429" t="s">
        <v>8</v>
      </c>
    </row>
    <row r="1430" spans="1:17" x14ac:dyDescent="0.25">
      <c r="A1430" t="s">
        <v>8</v>
      </c>
      <c r="B1430" t="s">
        <v>8</v>
      </c>
      <c r="C1430" t="s">
        <v>8</v>
      </c>
      <c r="D1430" t="s">
        <v>8</v>
      </c>
      <c r="E1430" t="s">
        <v>8</v>
      </c>
      <c r="F1430" t="s">
        <v>8</v>
      </c>
      <c r="I1430" t="s">
        <v>8</v>
      </c>
      <c r="J1430" t="s">
        <v>8</v>
      </c>
      <c r="K1430" t="s">
        <v>8</v>
      </c>
      <c r="L1430" t="s">
        <v>8</v>
      </c>
      <c r="M1430" t="s">
        <v>8</v>
      </c>
      <c r="N1430" t="s">
        <v>8</v>
      </c>
      <c r="P1430" t="s">
        <v>8</v>
      </c>
      <c r="Q1430" t="s">
        <v>8</v>
      </c>
    </row>
    <row r="1431" spans="1:17" x14ac:dyDescent="0.25">
      <c r="A1431" t="s">
        <v>8</v>
      </c>
      <c r="B1431" t="s">
        <v>8</v>
      </c>
      <c r="C1431" t="s">
        <v>8</v>
      </c>
      <c r="D1431" t="s">
        <v>8</v>
      </c>
      <c r="E1431" t="s">
        <v>8</v>
      </c>
      <c r="F1431" t="s">
        <v>8</v>
      </c>
      <c r="I1431" t="s">
        <v>8</v>
      </c>
      <c r="J1431" t="s">
        <v>8</v>
      </c>
      <c r="K1431" t="s">
        <v>8</v>
      </c>
      <c r="L1431" t="s">
        <v>8</v>
      </c>
      <c r="M1431" t="s">
        <v>8</v>
      </c>
      <c r="N1431" t="s">
        <v>8</v>
      </c>
      <c r="P1431" t="s">
        <v>8</v>
      </c>
      <c r="Q1431" t="s">
        <v>8</v>
      </c>
    </row>
    <row r="1432" spans="1:17" x14ac:dyDescent="0.25">
      <c r="A1432" t="s">
        <v>8</v>
      </c>
      <c r="B1432" t="s">
        <v>8</v>
      </c>
      <c r="C1432" t="s">
        <v>8</v>
      </c>
      <c r="D1432" t="s">
        <v>8</v>
      </c>
      <c r="E1432" t="s">
        <v>8</v>
      </c>
      <c r="F1432" t="s">
        <v>8</v>
      </c>
      <c r="I1432" t="s">
        <v>8</v>
      </c>
      <c r="J1432" t="s">
        <v>8</v>
      </c>
      <c r="K1432" t="s">
        <v>8</v>
      </c>
      <c r="L1432" t="s">
        <v>8</v>
      </c>
      <c r="M1432" t="s">
        <v>8</v>
      </c>
      <c r="N1432" t="s">
        <v>8</v>
      </c>
      <c r="P1432" t="s">
        <v>8</v>
      </c>
      <c r="Q1432" t="s">
        <v>8</v>
      </c>
    </row>
    <row r="1433" spans="1:17" x14ac:dyDescent="0.25">
      <c r="A1433" t="s">
        <v>8</v>
      </c>
      <c r="B1433" t="s">
        <v>8</v>
      </c>
      <c r="C1433" t="s">
        <v>8</v>
      </c>
      <c r="D1433" t="s">
        <v>8</v>
      </c>
      <c r="E1433" t="s">
        <v>8</v>
      </c>
      <c r="F1433" t="s">
        <v>8</v>
      </c>
      <c r="I1433" t="s">
        <v>8</v>
      </c>
      <c r="J1433" t="s">
        <v>8</v>
      </c>
      <c r="K1433" t="s">
        <v>8</v>
      </c>
      <c r="L1433" t="s">
        <v>8</v>
      </c>
      <c r="M1433" t="s">
        <v>8</v>
      </c>
      <c r="N1433" t="s">
        <v>8</v>
      </c>
      <c r="P1433" t="s">
        <v>8</v>
      </c>
      <c r="Q1433" t="s">
        <v>8</v>
      </c>
    </row>
    <row r="1434" spans="1:17" x14ac:dyDescent="0.25">
      <c r="A1434" t="s">
        <v>8</v>
      </c>
      <c r="B1434" t="s">
        <v>8</v>
      </c>
      <c r="C1434" t="s">
        <v>8</v>
      </c>
      <c r="D1434" t="s">
        <v>8</v>
      </c>
      <c r="E1434" t="s">
        <v>8</v>
      </c>
      <c r="F1434" t="s">
        <v>8</v>
      </c>
      <c r="I1434" t="s">
        <v>8</v>
      </c>
      <c r="J1434" t="s">
        <v>8</v>
      </c>
      <c r="K1434" t="s">
        <v>8</v>
      </c>
      <c r="L1434" t="s">
        <v>8</v>
      </c>
      <c r="M1434" t="s">
        <v>8</v>
      </c>
      <c r="N1434" t="s">
        <v>8</v>
      </c>
      <c r="P1434" t="s">
        <v>8</v>
      </c>
      <c r="Q1434" t="s">
        <v>8</v>
      </c>
    </row>
    <row r="1435" spans="1:17" x14ac:dyDescent="0.25">
      <c r="A1435" t="s">
        <v>8</v>
      </c>
      <c r="B1435" t="s">
        <v>8</v>
      </c>
      <c r="C1435" t="s">
        <v>8</v>
      </c>
      <c r="D1435" t="s">
        <v>8</v>
      </c>
      <c r="E1435" t="s">
        <v>8</v>
      </c>
      <c r="F1435" t="s">
        <v>8</v>
      </c>
      <c r="I1435" t="s">
        <v>8</v>
      </c>
      <c r="J1435" t="s">
        <v>8</v>
      </c>
      <c r="K1435" t="s">
        <v>8</v>
      </c>
      <c r="L1435" t="s">
        <v>8</v>
      </c>
      <c r="M1435" t="s">
        <v>8</v>
      </c>
      <c r="N1435" t="s">
        <v>8</v>
      </c>
      <c r="P1435" t="s">
        <v>8</v>
      </c>
      <c r="Q1435" t="s">
        <v>8</v>
      </c>
    </row>
    <row r="1436" spans="1:17" x14ac:dyDescent="0.25">
      <c r="A1436" t="s">
        <v>8</v>
      </c>
      <c r="B1436" t="s">
        <v>8</v>
      </c>
      <c r="C1436" t="s">
        <v>8</v>
      </c>
      <c r="D1436" t="s">
        <v>8</v>
      </c>
      <c r="E1436" t="s">
        <v>8</v>
      </c>
      <c r="F1436" t="s">
        <v>8</v>
      </c>
      <c r="I1436" t="s">
        <v>8</v>
      </c>
      <c r="J1436" t="s">
        <v>8</v>
      </c>
      <c r="K1436" t="s">
        <v>8</v>
      </c>
      <c r="L1436" t="s">
        <v>8</v>
      </c>
      <c r="M1436" t="s">
        <v>8</v>
      </c>
      <c r="N1436" t="s">
        <v>8</v>
      </c>
      <c r="P1436" t="s">
        <v>8</v>
      </c>
      <c r="Q1436" t="s">
        <v>8</v>
      </c>
    </row>
    <row r="1437" spans="1:17" x14ac:dyDescent="0.25">
      <c r="A1437" t="s">
        <v>8</v>
      </c>
      <c r="B1437" t="s">
        <v>8</v>
      </c>
      <c r="C1437" t="s">
        <v>8</v>
      </c>
      <c r="D1437" t="s">
        <v>8</v>
      </c>
      <c r="E1437" t="s">
        <v>8</v>
      </c>
      <c r="F1437" t="s">
        <v>8</v>
      </c>
      <c r="I1437" t="s">
        <v>8</v>
      </c>
      <c r="J1437" t="s">
        <v>8</v>
      </c>
      <c r="K1437" t="s">
        <v>8</v>
      </c>
      <c r="L1437" t="s">
        <v>8</v>
      </c>
      <c r="M1437" t="s">
        <v>8</v>
      </c>
      <c r="N1437" t="s">
        <v>8</v>
      </c>
      <c r="P1437" t="s">
        <v>8</v>
      </c>
      <c r="Q1437" t="s">
        <v>8</v>
      </c>
    </row>
    <row r="1438" spans="1:17" x14ac:dyDescent="0.25">
      <c r="A1438" t="s">
        <v>8</v>
      </c>
      <c r="B1438" t="s">
        <v>8</v>
      </c>
      <c r="C1438" t="s">
        <v>8</v>
      </c>
      <c r="D1438" t="s">
        <v>8</v>
      </c>
      <c r="E1438" t="s">
        <v>8</v>
      </c>
      <c r="F1438" t="s">
        <v>8</v>
      </c>
      <c r="I1438" t="s">
        <v>8</v>
      </c>
      <c r="J1438" t="s">
        <v>8</v>
      </c>
      <c r="K1438" t="s">
        <v>8</v>
      </c>
      <c r="L1438" t="s">
        <v>8</v>
      </c>
      <c r="M1438" t="s">
        <v>8</v>
      </c>
      <c r="N1438" t="s">
        <v>8</v>
      </c>
      <c r="P1438" t="s">
        <v>8</v>
      </c>
      <c r="Q1438" t="s">
        <v>8</v>
      </c>
    </row>
    <row r="1439" spans="1:17" x14ac:dyDescent="0.25">
      <c r="A1439" t="s">
        <v>8</v>
      </c>
      <c r="B1439" t="s">
        <v>8</v>
      </c>
      <c r="C1439" t="s">
        <v>8</v>
      </c>
      <c r="D1439" t="s">
        <v>8</v>
      </c>
      <c r="E1439" t="s">
        <v>8</v>
      </c>
      <c r="F1439" t="s">
        <v>8</v>
      </c>
      <c r="I1439" t="s">
        <v>8</v>
      </c>
      <c r="J1439" t="s">
        <v>8</v>
      </c>
      <c r="K1439" t="s">
        <v>8</v>
      </c>
      <c r="L1439" t="s">
        <v>8</v>
      </c>
      <c r="M1439" t="s">
        <v>8</v>
      </c>
      <c r="N1439" t="s">
        <v>8</v>
      </c>
      <c r="P1439" t="s">
        <v>8</v>
      </c>
      <c r="Q1439" t="s">
        <v>8</v>
      </c>
    </row>
    <row r="1440" spans="1:17" x14ac:dyDescent="0.25">
      <c r="A1440" t="s">
        <v>8</v>
      </c>
      <c r="B1440" t="s">
        <v>8</v>
      </c>
      <c r="C1440" t="s">
        <v>8</v>
      </c>
      <c r="D1440" t="s">
        <v>8</v>
      </c>
      <c r="E1440" t="s">
        <v>8</v>
      </c>
      <c r="F1440" t="s">
        <v>8</v>
      </c>
      <c r="I1440" t="s">
        <v>8</v>
      </c>
      <c r="J1440" t="s">
        <v>8</v>
      </c>
      <c r="K1440" t="s">
        <v>8</v>
      </c>
      <c r="L1440" t="s">
        <v>8</v>
      </c>
      <c r="M1440" t="s">
        <v>8</v>
      </c>
      <c r="N1440" t="s">
        <v>8</v>
      </c>
      <c r="P1440" t="s">
        <v>8</v>
      </c>
      <c r="Q1440" t="s">
        <v>8</v>
      </c>
    </row>
    <row r="1441" spans="1:17" x14ac:dyDescent="0.25">
      <c r="A1441" t="s">
        <v>8</v>
      </c>
      <c r="B1441" t="s">
        <v>8</v>
      </c>
      <c r="C1441" t="s">
        <v>8</v>
      </c>
      <c r="D1441" t="s">
        <v>8</v>
      </c>
      <c r="E1441" t="s">
        <v>8</v>
      </c>
      <c r="F1441" t="s">
        <v>8</v>
      </c>
      <c r="I1441" t="s">
        <v>8</v>
      </c>
      <c r="J1441" t="s">
        <v>8</v>
      </c>
      <c r="K1441" t="s">
        <v>8</v>
      </c>
      <c r="L1441" t="s">
        <v>8</v>
      </c>
      <c r="M1441" t="s">
        <v>8</v>
      </c>
      <c r="N1441" t="s">
        <v>8</v>
      </c>
      <c r="P1441" t="s">
        <v>8</v>
      </c>
      <c r="Q1441" t="s">
        <v>8</v>
      </c>
    </row>
    <row r="1442" spans="1:17" x14ac:dyDescent="0.25">
      <c r="A1442" t="s">
        <v>8</v>
      </c>
      <c r="B1442" t="s">
        <v>8</v>
      </c>
      <c r="C1442" t="s">
        <v>8</v>
      </c>
      <c r="D1442" t="s">
        <v>8</v>
      </c>
      <c r="E1442" t="s">
        <v>8</v>
      </c>
      <c r="F1442" t="s">
        <v>8</v>
      </c>
      <c r="I1442" t="s">
        <v>8</v>
      </c>
      <c r="J1442" t="s">
        <v>8</v>
      </c>
      <c r="K1442" t="s">
        <v>8</v>
      </c>
      <c r="L1442" t="s">
        <v>8</v>
      </c>
      <c r="M1442" t="s">
        <v>8</v>
      </c>
      <c r="N1442" t="s">
        <v>8</v>
      </c>
      <c r="P1442" t="s">
        <v>8</v>
      </c>
      <c r="Q1442" t="s">
        <v>8</v>
      </c>
    </row>
    <row r="1443" spans="1:17" x14ac:dyDescent="0.25">
      <c r="A1443" t="s">
        <v>8</v>
      </c>
      <c r="B1443" t="s">
        <v>8</v>
      </c>
      <c r="C1443" t="s">
        <v>8</v>
      </c>
      <c r="D1443" t="s">
        <v>8</v>
      </c>
      <c r="E1443" t="s">
        <v>8</v>
      </c>
      <c r="F1443" t="s">
        <v>8</v>
      </c>
      <c r="I1443" t="s">
        <v>8</v>
      </c>
      <c r="J1443" t="s">
        <v>8</v>
      </c>
      <c r="K1443" t="s">
        <v>8</v>
      </c>
      <c r="L1443" t="s">
        <v>8</v>
      </c>
      <c r="M1443" t="s">
        <v>8</v>
      </c>
      <c r="N1443" t="s">
        <v>8</v>
      </c>
      <c r="P1443" t="s">
        <v>8</v>
      </c>
      <c r="Q1443" t="s">
        <v>8</v>
      </c>
    </row>
    <row r="1444" spans="1:17" x14ac:dyDescent="0.25">
      <c r="A1444" t="s">
        <v>8</v>
      </c>
      <c r="B1444" t="s">
        <v>8</v>
      </c>
      <c r="C1444" t="s">
        <v>8</v>
      </c>
      <c r="D1444" t="s">
        <v>8</v>
      </c>
      <c r="E1444" t="s">
        <v>8</v>
      </c>
      <c r="F1444" t="s">
        <v>8</v>
      </c>
      <c r="I1444" t="s">
        <v>8</v>
      </c>
      <c r="J1444" t="s">
        <v>8</v>
      </c>
      <c r="K1444" t="s">
        <v>8</v>
      </c>
      <c r="L1444" t="s">
        <v>8</v>
      </c>
      <c r="M1444" t="s">
        <v>8</v>
      </c>
      <c r="N1444" t="s">
        <v>8</v>
      </c>
      <c r="P1444" t="s">
        <v>8</v>
      </c>
      <c r="Q1444" t="s">
        <v>8</v>
      </c>
    </row>
    <row r="1445" spans="1:17" x14ac:dyDescent="0.25">
      <c r="A1445" t="s">
        <v>8</v>
      </c>
      <c r="B1445" t="s">
        <v>8</v>
      </c>
      <c r="C1445" t="s">
        <v>8</v>
      </c>
      <c r="D1445" t="s">
        <v>8</v>
      </c>
      <c r="E1445" t="s">
        <v>8</v>
      </c>
      <c r="F1445" t="s">
        <v>8</v>
      </c>
      <c r="I1445" t="s">
        <v>8</v>
      </c>
      <c r="J1445" t="s">
        <v>8</v>
      </c>
      <c r="K1445" t="s">
        <v>8</v>
      </c>
      <c r="L1445" t="s">
        <v>8</v>
      </c>
      <c r="M1445" t="s">
        <v>8</v>
      </c>
      <c r="N1445" t="s">
        <v>8</v>
      </c>
      <c r="P1445" t="s">
        <v>8</v>
      </c>
      <c r="Q1445" t="s">
        <v>8</v>
      </c>
    </row>
    <row r="1446" spans="1:17" x14ac:dyDescent="0.25">
      <c r="A1446" t="s">
        <v>8</v>
      </c>
      <c r="B1446" t="s">
        <v>8</v>
      </c>
      <c r="C1446" t="s">
        <v>8</v>
      </c>
      <c r="D1446" t="s">
        <v>8</v>
      </c>
      <c r="E1446" t="s">
        <v>8</v>
      </c>
      <c r="F1446" t="s">
        <v>8</v>
      </c>
      <c r="I1446" t="s">
        <v>8</v>
      </c>
      <c r="J1446" t="s">
        <v>8</v>
      </c>
      <c r="K1446" t="s">
        <v>8</v>
      </c>
      <c r="L1446" t="s">
        <v>8</v>
      </c>
      <c r="M1446" t="s">
        <v>8</v>
      </c>
      <c r="N1446" t="s">
        <v>8</v>
      </c>
      <c r="P1446" t="s">
        <v>8</v>
      </c>
      <c r="Q1446" t="s">
        <v>8</v>
      </c>
    </row>
    <row r="1447" spans="1:17" x14ac:dyDescent="0.25">
      <c r="A1447" t="s">
        <v>8</v>
      </c>
      <c r="B1447" t="s">
        <v>8</v>
      </c>
      <c r="C1447" t="s">
        <v>8</v>
      </c>
      <c r="D1447" t="s">
        <v>8</v>
      </c>
      <c r="E1447" t="s">
        <v>8</v>
      </c>
      <c r="F1447" t="s">
        <v>8</v>
      </c>
      <c r="I1447" t="s">
        <v>8</v>
      </c>
      <c r="J1447" t="s">
        <v>8</v>
      </c>
      <c r="K1447" t="s">
        <v>8</v>
      </c>
      <c r="L1447" t="s">
        <v>8</v>
      </c>
      <c r="M1447" t="s">
        <v>8</v>
      </c>
      <c r="N1447" t="s">
        <v>8</v>
      </c>
      <c r="P1447" t="s">
        <v>8</v>
      </c>
      <c r="Q1447" t="s">
        <v>8</v>
      </c>
    </row>
    <row r="1448" spans="1:17" x14ac:dyDescent="0.25">
      <c r="A1448" t="s">
        <v>8</v>
      </c>
      <c r="B1448" t="s">
        <v>8</v>
      </c>
      <c r="C1448" t="s">
        <v>8</v>
      </c>
      <c r="D1448" t="s">
        <v>8</v>
      </c>
      <c r="E1448" t="s">
        <v>8</v>
      </c>
      <c r="F1448" t="s">
        <v>8</v>
      </c>
      <c r="I1448" t="s">
        <v>8</v>
      </c>
      <c r="J1448" t="s">
        <v>8</v>
      </c>
      <c r="K1448" t="s">
        <v>8</v>
      </c>
      <c r="L1448" t="s">
        <v>8</v>
      </c>
      <c r="M1448" t="s">
        <v>8</v>
      </c>
      <c r="N1448" t="s">
        <v>8</v>
      </c>
      <c r="P1448" t="s">
        <v>8</v>
      </c>
      <c r="Q1448" t="s">
        <v>8</v>
      </c>
    </row>
    <row r="1449" spans="1:17" x14ac:dyDescent="0.25">
      <c r="A1449" t="s">
        <v>8</v>
      </c>
      <c r="B1449" t="s">
        <v>8</v>
      </c>
      <c r="C1449" t="s">
        <v>8</v>
      </c>
      <c r="D1449" t="s">
        <v>8</v>
      </c>
      <c r="E1449" t="s">
        <v>8</v>
      </c>
      <c r="F1449" t="s">
        <v>8</v>
      </c>
      <c r="I1449" t="s">
        <v>8</v>
      </c>
      <c r="J1449" t="s">
        <v>8</v>
      </c>
      <c r="K1449" t="s">
        <v>8</v>
      </c>
      <c r="L1449" t="s">
        <v>8</v>
      </c>
      <c r="M1449" t="s">
        <v>8</v>
      </c>
      <c r="N1449" t="s">
        <v>8</v>
      </c>
      <c r="P1449" t="s">
        <v>8</v>
      </c>
      <c r="Q1449" t="s">
        <v>8</v>
      </c>
    </row>
    <row r="1450" spans="1:17" x14ac:dyDescent="0.25">
      <c r="A1450" t="s">
        <v>8</v>
      </c>
      <c r="B1450" t="s">
        <v>8</v>
      </c>
      <c r="C1450" t="s">
        <v>8</v>
      </c>
      <c r="D1450" t="s">
        <v>8</v>
      </c>
      <c r="E1450" t="s">
        <v>8</v>
      </c>
      <c r="F1450" t="s">
        <v>8</v>
      </c>
      <c r="I1450" t="s">
        <v>8</v>
      </c>
      <c r="J1450" t="s">
        <v>8</v>
      </c>
      <c r="K1450" t="s">
        <v>8</v>
      </c>
      <c r="L1450" t="s">
        <v>8</v>
      </c>
      <c r="M1450" t="s">
        <v>8</v>
      </c>
      <c r="N1450" t="s">
        <v>8</v>
      </c>
      <c r="P1450" t="s">
        <v>8</v>
      </c>
      <c r="Q1450" t="s">
        <v>8</v>
      </c>
    </row>
    <row r="1451" spans="1:17" x14ac:dyDescent="0.25">
      <c r="A1451" t="s">
        <v>8</v>
      </c>
      <c r="B1451" t="s">
        <v>8</v>
      </c>
      <c r="C1451" t="s">
        <v>8</v>
      </c>
      <c r="D1451" t="s">
        <v>8</v>
      </c>
      <c r="E1451" t="s">
        <v>8</v>
      </c>
      <c r="F1451" t="s">
        <v>8</v>
      </c>
      <c r="I1451" t="s">
        <v>8</v>
      </c>
      <c r="J1451" t="s">
        <v>8</v>
      </c>
      <c r="K1451" t="s">
        <v>8</v>
      </c>
      <c r="L1451" t="s">
        <v>8</v>
      </c>
      <c r="M1451" t="s">
        <v>8</v>
      </c>
      <c r="N1451" t="s">
        <v>8</v>
      </c>
      <c r="P1451" t="s">
        <v>8</v>
      </c>
      <c r="Q1451" t="s">
        <v>8</v>
      </c>
    </row>
    <row r="1452" spans="1:17" x14ac:dyDescent="0.25">
      <c r="A1452" t="s">
        <v>8</v>
      </c>
      <c r="B1452" t="s">
        <v>8</v>
      </c>
      <c r="C1452" t="s">
        <v>8</v>
      </c>
      <c r="D1452" t="s">
        <v>8</v>
      </c>
      <c r="E1452" t="s">
        <v>8</v>
      </c>
      <c r="F1452" t="s">
        <v>8</v>
      </c>
      <c r="I1452" t="s">
        <v>8</v>
      </c>
      <c r="J1452" t="s">
        <v>8</v>
      </c>
      <c r="K1452" t="s">
        <v>8</v>
      </c>
      <c r="L1452" t="s">
        <v>8</v>
      </c>
      <c r="M1452" t="s">
        <v>8</v>
      </c>
      <c r="N1452" t="s">
        <v>8</v>
      </c>
      <c r="P1452" t="s">
        <v>8</v>
      </c>
      <c r="Q1452" t="s">
        <v>8</v>
      </c>
    </row>
    <row r="1453" spans="1:17" x14ac:dyDescent="0.25">
      <c r="A1453" t="s">
        <v>8</v>
      </c>
      <c r="B1453" t="s">
        <v>8</v>
      </c>
      <c r="C1453" t="s">
        <v>8</v>
      </c>
      <c r="D1453" t="s">
        <v>8</v>
      </c>
      <c r="E1453" t="s">
        <v>8</v>
      </c>
      <c r="F1453" t="s">
        <v>8</v>
      </c>
      <c r="I1453" t="s">
        <v>8</v>
      </c>
      <c r="J1453" t="s">
        <v>8</v>
      </c>
      <c r="K1453" t="s">
        <v>8</v>
      </c>
      <c r="L1453" t="s">
        <v>8</v>
      </c>
      <c r="M1453" t="s">
        <v>8</v>
      </c>
      <c r="N1453" t="s">
        <v>8</v>
      </c>
      <c r="P1453" t="s">
        <v>8</v>
      </c>
      <c r="Q1453" t="s">
        <v>8</v>
      </c>
    </row>
    <row r="1454" spans="1:17" x14ac:dyDescent="0.25">
      <c r="A1454" t="s">
        <v>8</v>
      </c>
      <c r="B1454" t="s">
        <v>8</v>
      </c>
      <c r="C1454" t="s">
        <v>8</v>
      </c>
      <c r="D1454" t="s">
        <v>8</v>
      </c>
      <c r="E1454" t="s">
        <v>8</v>
      </c>
      <c r="F1454" t="s">
        <v>8</v>
      </c>
      <c r="I1454" t="s">
        <v>8</v>
      </c>
      <c r="J1454" t="s">
        <v>8</v>
      </c>
      <c r="K1454" t="s">
        <v>8</v>
      </c>
      <c r="L1454" t="s">
        <v>8</v>
      </c>
      <c r="M1454" t="s">
        <v>8</v>
      </c>
      <c r="N1454" t="s">
        <v>8</v>
      </c>
      <c r="P1454" t="s">
        <v>8</v>
      </c>
      <c r="Q1454" t="s">
        <v>8</v>
      </c>
    </row>
    <row r="1455" spans="1:17" x14ac:dyDescent="0.25">
      <c r="A1455" t="s">
        <v>8</v>
      </c>
      <c r="B1455" t="s">
        <v>8</v>
      </c>
      <c r="C1455" t="s">
        <v>8</v>
      </c>
      <c r="D1455" t="s">
        <v>8</v>
      </c>
      <c r="E1455" t="s">
        <v>8</v>
      </c>
      <c r="F1455" t="s">
        <v>8</v>
      </c>
      <c r="I1455" t="s">
        <v>8</v>
      </c>
      <c r="J1455" t="s">
        <v>8</v>
      </c>
      <c r="K1455" t="s">
        <v>8</v>
      </c>
      <c r="L1455" t="s">
        <v>8</v>
      </c>
      <c r="M1455" t="s">
        <v>8</v>
      </c>
      <c r="N1455" t="s">
        <v>8</v>
      </c>
      <c r="P1455" t="s">
        <v>8</v>
      </c>
      <c r="Q1455" t="s">
        <v>8</v>
      </c>
    </row>
    <row r="1456" spans="1:17" x14ac:dyDescent="0.25">
      <c r="A1456" t="s">
        <v>8</v>
      </c>
      <c r="B1456" t="s">
        <v>8</v>
      </c>
      <c r="C1456" t="s">
        <v>8</v>
      </c>
      <c r="D1456" t="s">
        <v>8</v>
      </c>
      <c r="E1456" t="s">
        <v>8</v>
      </c>
      <c r="F1456" t="s">
        <v>8</v>
      </c>
      <c r="I1456" t="s">
        <v>8</v>
      </c>
      <c r="J1456" t="s">
        <v>8</v>
      </c>
      <c r="K1456" t="s">
        <v>8</v>
      </c>
      <c r="L1456" t="s">
        <v>8</v>
      </c>
      <c r="M1456" t="s">
        <v>8</v>
      </c>
      <c r="N1456" t="s">
        <v>8</v>
      </c>
      <c r="P1456" t="s">
        <v>8</v>
      </c>
      <c r="Q1456" t="s">
        <v>8</v>
      </c>
    </row>
    <row r="1457" spans="1:17" x14ac:dyDescent="0.25">
      <c r="A1457" t="s">
        <v>8</v>
      </c>
      <c r="B1457" t="s">
        <v>8</v>
      </c>
      <c r="C1457" t="s">
        <v>8</v>
      </c>
      <c r="D1457" t="s">
        <v>8</v>
      </c>
      <c r="E1457" t="s">
        <v>8</v>
      </c>
      <c r="F1457" t="s">
        <v>8</v>
      </c>
      <c r="I1457" t="s">
        <v>8</v>
      </c>
      <c r="J1457" t="s">
        <v>8</v>
      </c>
      <c r="K1457" t="s">
        <v>8</v>
      </c>
      <c r="L1457" t="s">
        <v>8</v>
      </c>
      <c r="M1457" t="s">
        <v>8</v>
      </c>
      <c r="N1457" t="s">
        <v>8</v>
      </c>
      <c r="P1457" t="s">
        <v>8</v>
      </c>
      <c r="Q1457" t="s">
        <v>8</v>
      </c>
    </row>
    <row r="1458" spans="1:17" x14ac:dyDescent="0.25">
      <c r="A1458" t="s">
        <v>8</v>
      </c>
      <c r="B1458" t="s">
        <v>8</v>
      </c>
      <c r="C1458" t="s">
        <v>8</v>
      </c>
      <c r="D1458" t="s">
        <v>8</v>
      </c>
      <c r="E1458" t="s">
        <v>8</v>
      </c>
      <c r="F1458" t="s">
        <v>8</v>
      </c>
      <c r="I1458" t="s">
        <v>8</v>
      </c>
      <c r="J1458" t="s">
        <v>8</v>
      </c>
      <c r="K1458" t="s">
        <v>8</v>
      </c>
      <c r="L1458" t="s">
        <v>8</v>
      </c>
      <c r="M1458" t="s">
        <v>8</v>
      </c>
      <c r="N1458" t="s">
        <v>8</v>
      </c>
      <c r="P1458" t="s">
        <v>8</v>
      </c>
      <c r="Q1458" t="s">
        <v>8</v>
      </c>
    </row>
    <row r="1459" spans="1:17" x14ac:dyDescent="0.25">
      <c r="A1459" t="s">
        <v>8</v>
      </c>
      <c r="B1459" t="s">
        <v>8</v>
      </c>
      <c r="C1459" t="s">
        <v>8</v>
      </c>
      <c r="D1459" t="s">
        <v>8</v>
      </c>
      <c r="E1459" t="s">
        <v>8</v>
      </c>
      <c r="F1459" t="s">
        <v>8</v>
      </c>
      <c r="I1459" t="s">
        <v>8</v>
      </c>
      <c r="J1459" t="s">
        <v>8</v>
      </c>
      <c r="K1459" t="s">
        <v>8</v>
      </c>
      <c r="L1459" t="s">
        <v>8</v>
      </c>
      <c r="M1459" t="s">
        <v>8</v>
      </c>
      <c r="N1459" t="s">
        <v>8</v>
      </c>
      <c r="P1459" t="s">
        <v>8</v>
      </c>
      <c r="Q1459" t="s">
        <v>8</v>
      </c>
    </row>
    <row r="1460" spans="1:17" x14ac:dyDescent="0.25">
      <c r="A1460" t="s">
        <v>8</v>
      </c>
      <c r="B1460" t="s">
        <v>8</v>
      </c>
      <c r="C1460" t="s">
        <v>8</v>
      </c>
      <c r="D1460" t="s">
        <v>8</v>
      </c>
      <c r="E1460" t="s">
        <v>8</v>
      </c>
      <c r="F1460" t="s">
        <v>8</v>
      </c>
      <c r="I1460" t="s">
        <v>8</v>
      </c>
      <c r="J1460" t="s">
        <v>8</v>
      </c>
      <c r="K1460" t="s">
        <v>8</v>
      </c>
      <c r="L1460" t="s">
        <v>8</v>
      </c>
      <c r="M1460" t="s">
        <v>8</v>
      </c>
      <c r="N1460" t="s">
        <v>8</v>
      </c>
      <c r="P1460" t="s">
        <v>8</v>
      </c>
      <c r="Q1460" t="s">
        <v>8</v>
      </c>
    </row>
    <row r="1461" spans="1:17" x14ac:dyDescent="0.25">
      <c r="A1461" t="s">
        <v>8</v>
      </c>
      <c r="B1461" t="s">
        <v>8</v>
      </c>
      <c r="C1461" t="s">
        <v>8</v>
      </c>
      <c r="D1461" t="s">
        <v>8</v>
      </c>
      <c r="E1461" t="s">
        <v>8</v>
      </c>
      <c r="F1461" t="s">
        <v>8</v>
      </c>
      <c r="I1461" t="s">
        <v>8</v>
      </c>
      <c r="J1461" t="s">
        <v>8</v>
      </c>
      <c r="K1461" t="s">
        <v>8</v>
      </c>
      <c r="L1461" t="s">
        <v>8</v>
      </c>
      <c r="M1461" t="s">
        <v>8</v>
      </c>
      <c r="N1461" t="s">
        <v>8</v>
      </c>
      <c r="P1461" t="s">
        <v>8</v>
      </c>
      <c r="Q1461" t="s">
        <v>8</v>
      </c>
    </row>
    <row r="1462" spans="1:17" x14ac:dyDescent="0.25">
      <c r="A1462" t="s">
        <v>8</v>
      </c>
      <c r="B1462" t="s">
        <v>8</v>
      </c>
      <c r="C1462" t="s">
        <v>8</v>
      </c>
      <c r="D1462" t="s">
        <v>8</v>
      </c>
      <c r="E1462" t="s">
        <v>8</v>
      </c>
      <c r="F1462" t="s">
        <v>8</v>
      </c>
      <c r="I1462" t="s">
        <v>8</v>
      </c>
      <c r="J1462" t="s">
        <v>8</v>
      </c>
      <c r="K1462" t="s">
        <v>8</v>
      </c>
      <c r="L1462" t="s">
        <v>8</v>
      </c>
      <c r="M1462" t="s">
        <v>8</v>
      </c>
      <c r="N1462" t="s">
        <v>8</v>
      </c>
      <c r="P1462" t="s">
        <v>8</v>
      </c>
      <c r="Q1462" t="s">
        <v>8</v>
      </c>
    </row>
    <row r="1463" spans="1:17" x14ac:dyDescent="0.25">
      <c r="A1463" t="s">
        <v>8</v>
      </c>
      <c r="B1463" t="s">
        <v>8</v>
      </c>
      <c r="C1463" t="s">
        <v>8</v>
      </c>
      <c r="D1463" t="s">
        <v>8</v>
      </c>
      <c r="E1463" t="s">
        <v>8</v>
      </c>
      <c r="F1463" t="s">
        <v>8</v>
      </c>
      <c r="I1463" t="s">
        <v>8</v>
      </c>
      <c r="J1463" t="s">
        <v>8</v>
      </c>
      <c r="K1463" t="s">
        <v>8</v>
      </c>
      <c r="L1463" t="s">
        <v>8</v>
      </c>
      <c r="M1463" t="s">
        <v>8</v>
      </c>
      <c r="N1463" t="s">
        <v>8</v>
      </c>
      <c r="P1463" t="s">
        <v>8</v>
      </c>
      <c r="Q1463" t="s">
        <v>8</v>
      </c>
    </row>
    <row r="1464" spans="1:17" x14ac:dyDescent="0.25">
      <c r="A1464" t="s">
        <v>8</v>
      </c>
      <c r="B1464" t="s">
        <v>8</v>
      </c>
      <c r="C1464" t="s">
        <v>8</v>
      </c>
      <c r="D1464" t="s">
        <v>8</v>
      </c>
      <c r="E1464" t="s">
        <v>8</v>
      </c>
      <c r="F1464" t="s">
        <v>8</v>
      </c>
      <c r="I1464" t="s">
        <v>8</v>
      </c>
      <c r="J1464" t="s">
        <v>8</v>
      </c>
      <c r="K1464" t="s">
        <v>8</v>
      </c>
      <c r="L1464" t="s">
        <v>8</v>
      </c>
      <c r="M1464" t="s">
        <v>8</v>
      </c>
      <c r="N1464" t="s">
        <v>8</v>
      </c>
      <c r="P1464" t="s">
        <v>8</v>
      </c>
      <c r="Q1464" t="s">
        <v>8</v>
      </c>
    </row>
    <row r="1465" spans="1:17" x14ac:dyDescent="0.25">
      <c r="A1465" t="s">
        <v>8</v>
      </c>
      <c r="B1465" t="s">
        <v>8</v>
      </c>
      <c r="C1465" t="s">
        <v>8</v>
      </c>
      <c r="D1465" t="s">
        <v>8</v>
      </c>
      <c r="E1465" t="s">
        <v>8</v>
      </c>
      <c r="F1465" t="s">
        <v>8</v>
      </c>
      <c r="I1465" t="s">
        <v>8</v>
      </c>
      <c r="J1465" t="s">
        <v>8</v>
      </c>
      <c r="K1465" t="s">
        <v>8</v>
      </c>
      <c r="L1465" t="s">
        <v>8</v>
      </c>
      <c r="M1465" t="s">
        <v>8</v>
      </c>
      <c r="N1465" t="s">
        <v>8</v>
      </c>
      <c r="P1465" t="s">
        <v>8</v>
      </c>
      <c r="Q1465" t="s">
        <v>8</v>
      </c>
    </row>
    <row r="1466" spans="1:17" x14ac:dyDescent="0.25">
      <c r="A1466" t="s">
        <v>8</v>
      </c>
      <c r="B1466" t="s">
        <v>8</v>
      </c>
      <c r="C1466" t="s">
        <v>8</v>
      </c>
      <c r="D1466" t="s">
        <v>8</v>
      </c>
      <c r="E1466" t="s">
        <v>8</v>
      </c>
      <c r="F1466" t="s">
        <v>8</v>
      </c>
      <c r="I1466" t="s">
        <v>8</v>
      </c>
      <c r="J1466" t="s">
        <v>8</v>
      </c>
      <c r="K1466" t="s">
        <v>8</v>
      </c>
      <c r="L1466" t="s">
        <v>8</v>
      </c>
      <c r="M1466" t="s">
        <v>8</v>
      </c>
      <c r="N1466" t="s">
        <v>8</v>
      </c>
      <c r="P1466" t="s">
        <v>8</v>
      </c>
      <c r="Q1466" t="s">
        <v>8</v>
      </c>
    </row>
    <row r="1467" spans="1:17" x14ac:dyDescent="0.25">
      <c r="A1467" t="s">
        <v>8</v>
      </c>
      <c r="B1467" t="s">
        <v>8</v>
      </c>
      <c r="C1467" t="s">
        <v>8</v>
      </c>
      <c r="D1467" t="s">
        <v>8</v>
      </c>
      <c r="E1467" t="s">
        <v>8</v>
      </c>
      <c r="F1467" t="s">
        <v>8</v>
      </c>
      <c r="I1467" t="s">
        <v>8</v>
      </c>
      <c r="J1467" t="s">
        <v>8</v>
      </c>
      <c r="K1467" t="s">
        <v>8</v>
      </c>
      <c r="L1467" t="s">
        <v>8</v>
      </c>
      <c r="M1467" t="s">
        <v>8</v>
      </c>
      <c r="N1467" t="s">
        <v>8</v>
      </c>
      <c r="P1467" t="s">
        <v>8</v>
      </c>
      <c r="Q1467" t="s">
        <v>8</v>
      </c>
    </row>
    <row r="1468" spans="1:17" x14ac:dyDescent="0.25">
      <c r="A1468" t="s">
        <v>8</v>
      </c>
      <c r="B1468" t="s">
        <v>8</v>
      </c>
      <c r="C1468" t="s">
        <v>8</v>
      </c>
      <c r="D1468" t="s">
        <v>8</v>
      </c>
      <c r="E1468" t="s">
        <v>8</v>
      </c>
      <c r="F1468" t="s">
        <v>8</v>
      </c>
      <c r="I1468" t="s">
        <v>8</v>
      </c>
      <c r="J1468" t="s">
        <v>8</v>
      </c>
      <c r="K1468" t="s">
        <v>8</v>
      </c>
      <c r="L1468" t="s">
        <v>8</v>
      </c>
      <c r="M1468" t="s">
        <v>8</v>
      </c>
      <c r="N1468" t="s">
        <v>8</v>
      </c>
      <c r="P1468" t="s">
        <v>8</v>
      </c>
      <c r="Q1468" t="s">
        <v>8</v>
      </c>
    </row>
    <row r="1469" spans="1:17" x14ac:dyDescent="0.25">
      <c r="A1469" t="s">
        <v>8</v>
      </c>
      <c r="B1469" t="s">
        <v>8</v>
      </c>
      <c r="C1469" t="s">
        <v>8</v>
      </c>
      <c r="D1469" t="s">
        <v>8</v>
      </c>
      <c r="E1469" t="s">
        <v>8</v>
      </c>
      <c r="F1469" t="s">
        <v>8</v>
      </c>
      <c r="I1469" t="s">
        <v>8</v>
      </c>
      <c r="J1469" t="s">
        <v>8</v>
      </c>
      <c r="K1469" t="s">
        <v>8</v>
      </c>
      <c r="L1469" t="s">
        <v>8</v>
      </c>
      <c r="M1469" t="s">
        <v>8</v>
      </c>
      <c r="N1469" t="s">
        <v>8</v>
      </c>
      <c r="P1469" t="s">
        <v>8</v>
      </c>
      <c r="Q1469" t="s">
        <v>8</v>
      </c>
    </row>
    <row r="1470" spans="1:17" x14ac:dyDescent="0.25">
      <c r="A1470" t="s">
        <v>8</v>
      </c>
      <c r="B1470" t="s">
        <v>8</v>
      </c>
      <c r="C1470" t="s">
        <v>8</v>
      </c>
      <c r="D1470" t="s">
        <v>8</v>
      </c>
      <c r="E1470" t="s">
        <v>8</v>
      </c>
      <c r="F1470" t="s">
        <v>8</v>
      </c>
      <c r="I1470" t="s">
        <v>8</v>
      </c>
      <c r="J1470" t="s">
        <v>8</v>
      </c>
      <c r="K1470" t="s">
        <v>8</v>
      </c>
      <c r="L1470" t="s">
        <v>8</v>
      </c>
      <c r="M1470" t="s">
        <v>8</v>
      </c>
      <c r="N1470" t="s">
        <v>8</v>
      </c>
      <c r="P1470" t="s">
        <v>8</v>
      </c>
      <c r="Q1470" t="s">
        <v>8</v>
      </c>
    </row>
    <row r="1471" spans="1:17" x14ac:dyDescent="0.25">
      <c r="A1471" t="s">
        <v>8</v>
      </c>
      <c r="B1471" t="s">
        <v>8</v>
      </c>
      <c r="C1471" t="s">
        <v>8</v>
      </c>
      <c r="D1471" t="s">
        <v>8</v>
      </c>
      <c r="E1471" t="s">
        <v>8</v>
      </c>
      <c r="F1471" t="s">
        <v>8</v>
      </c>
      <c r="I1471" t="s">
        <v>8</v>
      </c>
      <c r="J1471" t="s">
        <v>8</v>
      </c>
      <c r="K1471" t="s">
        <v>8</v>
      </c>
      <c r="L1471" t="s">
        <v>8</v>
      </c>
      <c r="M1471" t="s">
        <v>8</v>
      </c>
      <c r="N1471" t="s">
        <v>8</v>
      </c>
      <c r="P1471" t="s">
        <v>8</v>
      </c>
      <c r="Q1471" t="s">
        <v>8</v>
      </c>
    </row>
    <row r="1472" spans="1:17" x14ac:dyDescent="0.25">
      <c r="A1472" t="s">
        <v>8</v>
      </c>
      <c r="B1472" t="s">
        <v>8</v>
      </c>
      <c r="C1472" t="s">
        <v>8</v>
      </c>
      <c r="D1472" t="s">
        <v>8</v>
      </c>
      <c r="E1472" t="s">
        <v>8</v>
      </c>
      <c r="F1472" t="s">
        <v>8</v>
      </c>
      <c r="I1472" t="s">
        <v>8</v>
      </c>
      <c r="J1472" t="s">
        <v>8</v>
      </c>
      <c r="K1472" t="s">
        <v>8</v>
      </c>
      <c r="L1472" t="s">
        <v>8</v>
      </c>
      <c r="M1472" t="s">
        <v>8</v>
      </c>
      <c r="N1472" t="s">
        <v>8</v>
      </c>
      <c r="P1472" t="s">
        <v>8</v>
      </c>
      <c r="Q1472" t="s">
        <v>8</v>
      </c>
    </row>
    <row r="1473" spans="1:17" x14ac:dyDescent="0.25">
      <c r="A1473" t="s">
        <v>8</v>
      </c>
      <c r="B1473" t="s">
        <v>8</v>
      </c>
      <c r="C1473" t="s">
        <v>8</v>
      </c>
      <c r="D1473" t="s">
        <v>8</v>
      </c>
      <c r="E1473" t="s">
        <v>8</v>
      </c>
      <c r="F1473" t="s">
        <v>8</v>
      </c>
      <c r="I1473" t="s">
        <v>8</v>
      </c>
      <c r="J1473" t="s">
        <v>8</v>
      </c>
      <c r="K1473" t="s">
        <v>8</v>
      </c>
      <c r="L1473" t="s">
        <v>8</v>
      </c>
      <c r="M1473" t="s">
        <v>8</v>
      </c>
      <c r="N1473" t="s">
        <v>8</v>
      </c>
      <c r="P1473" t="s">
        <v>8</v>
      </c>
      <c r="Q1473" t="s">
        <v>8</v>
      </c>
    </row>
    <row r="1474" spans="1:17" x14ac:dyDescent="0.25">
      <c r="A1474" t="s">
        <v>8</v>
      </c>
      <c r="B1474" t="s">
        <v>8</v>
      </c>
      <c r="C1474" t="s">
        <v>8</v>
      </c>
      <c r="D1474" t="s">
        <v>8</v>
      </c>
      <c r="E1474" t="s">
        <v>8</v>
      </c>
      <c r="F1474" t="s">
        <v>8</v>
      </c>
      <c r="I1474" t="s">
        <v>8</v>
      </c>
      <c r="J1474" t="s">
        <v>8</v>
      </c>
      <c r="K1474" t="s">
        <v>8</v>
      </c>
      <c r="L1474" t="s">
        <v>8</v>
      </c>
      <c r="M1474" t="s">
        <v>8</v>
      </c>
      <c r="N1474" t="s">
        <v>8</v>
      </c>
      <c r="P1474" t="s">
        <v>8</v>
      </c>
      <c r="Q1474" t="s">
        <v>8</v>
      </c>
    </row>
    <row r="1475" spans="1:17" x14ac:dyDescent="0.25">
      <c r="A1475" t="s">
        <v>8</v>
      </c>
      <c r="B1475" t="s">
        <v>8</v>
      </c>
      <c r="C1475" t="s">
        <v>8</v>
      </c>
      <c r="D1475" t="s">
        <v>8</v>
      </c>
      <c r="E1475" t="s">
        <v>8</v>
      </c>
      <c r="F1475" t="s">
        <v>8</v>
      </c>
      <c r="I1475" t="s">
        <v>8</v>
      </c>
      <c r="J1475" t="s">
        <v>8</v>
      </c>
      <c r="K1475" t="s">
        <v>8</v>
      </c>
      <c r="L1475" t="s">
        <v>8</v>
      </c>
      <c r="M1475" t="s">
        <v>8</v>
      </c>
      <c r="N1475" t="s">
        <v>8</v>
      </c>
      <c r="P1475" t="s">
        <v>8</v>
      </c>
      <c r="Q1475" t="s">
        <v>8</v>
      </c>
    </row>
    <row r="1476" spans="1:17" x14ac:dyDescent="0.25">
      <c r="A1476" t="s">
        <v>8</v>
      </c>
      <c r="B1476" t="s">
        <v>8</v>
      </c>
      <c r="C1476" t="s">
        <v>8</v>
      </c>
      <c r="D1476" t="s">
        <v>8</v>
      </c>
      <c r="E1476" t="s">
        <v>8</v>
      </c>
      <c r="F1476" t="s">
        <v>8</v>
      </c>
      <c r="I1476" t="s">
        <v>8</v>
      </c>
      <c r="J1476" t="s">
        <v>8</v>
      </c>
      <c r="K1476" t="s">
        <v>8</v>
      </c>
      <c r="L1476" t="s">
        <v>8</v>
      </c>
      <c r="M1476" t="s">
        <v>8</v>
      </c>
      <c r="N1476" t="s">
        <v>8</v>
      </c>
      <c r="P1476" t="s">
        <v>8</v>
      </c>
      <c r="Q1476" t="s">
        <v>8</v>
      </c>
    </row>
    <row r="1477" spans="1:17" x14ac:dyDescent="0.25">
      <c r="A1477" t="s">
        <v>8</v>
      </c>
      <c r="B1477" t="s">
        <v>8</v>
      </c>
      <c r="C1477" t="s">
        <v>8</v>
      </c>
      <c r="D1477" t="s">
        <v>8</v>
      </c>
      <c r="E1477" t="s">
        <v>8</v>
      </c>
      <c r="F1477" t="s">
        <v>8</v>
      </c>
      <c r="I1477" t="s">
        <v>8</v>
      </c>
      <c r="J1477" t="s">
        <v>8</v>
      </c>
      <c r="K1477" t="s">
        <v>8</v>
      </c>
      <c r="L1477" t="s">
        <v>8</v>
      </c>
      <c r="M1477" t="s">
        <v>8</v>
      </c>
      <c r="N1477" t="s">
        <v>8</v>
      </c>
      <c r="P1477" t="s">
        <v>8</v>
      </c>
      <c r="Q1477" t="s">
        <v>8</v>
      </c>
    </row>
    <row r="1478" spans="1:17" x14ac:dyDescent="0.25">
      <c r="A1478" t="s">
        <v>8</v>
      </c>
      <c r="B1478" t="s">
        <v>8</v>
      </c>
      <c r="C1478" t="s">
        <v>8</v>
      </c>
      <c r="D1478" t="s">
        <v>8</v>
      </c>
      <c r="E1478" t="s">
        <v>8</v>
      </c>
      <c r="F1478" t="s">
        <v>8</v>
      </c>
      <c r="I1478" t="s">
        <v>8</v>
      </c>
      <c r="J1478" t="s">
        <v>8</v>
      </c>
      <c r="K1478" t="s">
        <v>8</v>
      </c>
      <c r="L1478" t="s">
        <v>8</v>
      </c>
      <c r="M1478" t="s">
        <v>8</v>
      </c>
      <c r="N1478" t="s">
        <v>8</v>
      </c>
      <c r="P1478" t="s">
        <v>8</v>
      </c>
      <c r="Q1478" t="s">
        <v>8</v>
      </c>
    </row>
    <row r="1479" spans="1:17" x14ac:dyDescent="0.25">
      <c r="A1479" t="s">
        <v>8</v>
      </c>
      <c r="B1479" t="s">
        <v>8</v>
      </c>
      <c r="C1479" t="s">
        <v>8</v>
      </c>
      <c r="D1479" t="s">
        <v>8</v>
      </c>
      <c r="E1479" t="s">
        <v>8</v>
      </c>
      <c r="F1479" t="s">
        <v>8</v>
      </c>
      <c r="I1479" t="s">
        <v>8</v>
      </c>
      <c r="J1479" t="s">
        <v>8</v>
      </c>
      <c r="K1479" t="s">
        <v>8</v>
      </c>
      <c r="L1479" t="s">
        <v>8</v>
      </c>
      <c r="M1479" t="s">
        <v>8</v>
      </c>
      <c r="N1479" t="s">
        <v>8</v>
      </c>
      <c r="P1479" t="s">
        <v>8</v>
      </c>
      <c r="Q1479" t="s">
        <v>8</v>
      </c>
    </row>
    <row r="1480" spans="1:17" x14ac:dyDescent="0.25">
      <c r="A1480" t="s">
        <v>8</v>
      </c>
      <c r="B1480" t="s">
        <v>8</v>
      </c>
      <c r="C1480" t="s">
        <v>8</v>
      </c>
      <c r="D1480" t="s">
        <v>8</v>
      </c>
      <c r="E1480" t="s">
        <v>8</v>
      </c>
      <c r="F1480" t="s">
        <v>8</v>
      </c>
      <c r="I1480" t="s">
        <v>8</v>
      </c>
      <c r="J1480" t="s">
        <v>8</v>
      </c>
      <c r="K1480" t="s">
        <v>8</v>
      </c>
      <c r="L1480" t="s">
        <v>8</v>
      </c>
      <c r="M1480" t="s">
        <v>8</v>
      </c>
      <c r="N1480" t="s">
        <v>8</v>
      </c>
      <c r="P1480" t="s">
        <v>8</v>
      </c>
      <c r="Q1480" t="s">
        <v>8</v>
      </c>
    </row>
    <row r="1481" spans="1:17" x14ac:dyDescent="0.25">
      <c r="A1481" t="s">
        <v>8</v>
      </c>
      <c r="B1481" t="s">
        <v>8</v>
      </c>
      <c r="C1481" t="s">
        <v>8</v>
      </c>
      <c r="D1481" t="s">
        <v>8</v>
      </c>
      <c r="E1481" t="s">
        <v>8</v>
      </c>
      <c r="F1481" t="s">
        <v>8</v>
      </c>
      <c r="I1481" t="s">
        <v>8</v>
      </c>
      <c r="J1481" t="s">
        <v>8</v>
      </c>
      <c r="K1481" t="s">
        <v>8</v>
      </c>
      <c r="L1481" t="s">
        <v>8</v>
      </c>
      <c r="M1481" t="s">
        <v>8</v>
      </c>
      <c r="N1481" t="s">
        <v>8</v>
      </c>
      <c r="P1481" t="s">
        <v>8</v>
      </c>
      <c r="Q1481" t="s">
        <v>8</v>
      </c>
    </row>
    <row r="1482" spans="1:17" x14ac:dyDescent="0.25">
      <c r="A1482" t="s">
        <v>8</v>
      </c>
      <c r="B1482" t="s">
        <v>8</v>
      </c>
      <c r="C1482" t="s">
        <v>8</v>
      </c>
      <c r="D1482" t="s">
        <v>8</v>
      </c>
      <c r="E1482" t="s">
        <v>8</v>
      </c>
      <c r="F1482" t="s">
        <v>8</v>
      </c>
      <c r="I1482" t="s">
        <v>8</v>
      </c>
      <c r="J1482" t="s">
        <v>8</v>
      </c>
      <c r="K1482" t="s">
        <v>8</v>
      </c>
      <c r="L1482" t="s">
        <v>8</v>
      </c>
      <c r="M1482" t="s">
        <v>8</v>
      </c>
      <c r="N1482" t="s">
        <v>8</v>
      </c>
      <c r="P1482" t="s">
        <v>8</v>
      </c>
      <c r="Q1482" t="s">
        <v>8</v>
      </c>
    </row>
    <row r="1483" spans="1:17" x14ac:dyDescent="0.25">
      <c r="A1483" t="s">
        <v>8</v>
      </c>
      <c r="B1483" t="s">
        <v>8</v>
      </c>
      <c r="C1483" t="s">
        <v>8</v>
      </c>
      <c r="D1483" t="s">
        <v>8</v>
      </c>
      <c r="E1483" t="s">
        <v>8</v>
      </c>
      <c r="F1483" t="s">
        <v>8</v>
      </c>
      <c r="I1483" t="s">
        <v>8</v>
      </c>
      <c r="J1483" t="s">
        <v>8</v>
      </c>
      <c r="K1483" t="s">
        <v>8</v>
      </c>
      <c r="L1483" t="s">
        <v>8</v>
      </c>
      <c r="M1483" t="s">
        <v>8</v>
      </c>
      <c r="N1483" t="s">
        <v>8</v>
      </c>
      <c r="P1483" t="s">
        <v>8</v>
      </c>
      <c r="Q1483" t="s">
        <v>8</v>
      </c>
    </row>
    <row r="1484" spans="1:17" x14ac:dyDescent="0.25">
      <c r="A1484" t="s">
        <v>8</v>
      </c>
      <c r="B1484" t="s">
        <v>8</v>
      </c>
      <c r="C1484" t="s">
        <v>8</v>
      </c>
      <c r="D1484" t="s">
        <v>8</v>
      </c>
      <c r="E1484" t="s">
        <v>8</v>
      </c>
      <c r="F1484" t="s">
        <v>8</v>
      </c>
      <c r="I1484" t="s">
        <v>8</v>
      </c>
      <c r="J1484" t="s">
        <v>8</v>
      </c>
      <c r="K1484" t="s">
        <v>8</v>
      </c>
      <c r="L1484" t="s">
        <v>8</v>
      </c>
      <c r="M1484" t="s">
        <v>8</v>
      </c>
      <c r="N1484" t="s">
        <v>8</v>
      </c>
      <c r="P1484" t="s">
        <v>8</v>
      </c>
      <c r="Q1484" t="s">
        <v>8</v>
      </c>
    </row>
    <row r="1485" spans="1:17" x14ac:dyDescent="0.25">
      <c r="A1485" t="s">
        <v>8</v>
      </c>
      <c r="B1485" t="s">
        <v>8</v>
      </c>
      <c r="C1485" t="s">
        <v>8</v>
      </c>
      <c r="D1485" t="s">
        <v>8</v>
      </c>
      <c r="E1485" t="s">
        <v>8</v>
      </c>
      <c r="F1485" t="s">
        <v>8</v>
      </c>
      <c r="I1485" t="s">
        <v>8</v>
      </c>
      <c r="J1485" t="s">
        <v>8</v>
      </c>
      <c r="K1485" t="s">
        <v>8</v>
      </c>
      <c r="L1485" t="s">
        <v>8</v>
      </c>
      <c r="M1485" t="s">
        <v>8</v>
      </c>
      <c r="N1485" t="s">
        <v>8</v>
      </c>
      <c r="P1485" t="s">
        <v>8</v>
      </c>
      <c r="Q1485" t="s">
        <v>8</v>
      </c>
    </row>
    <row r="1486" spans="1:17" x14ac:dyDescent="0.25">
      <c r="P1486" t="s">
        <v>8</v>
      </c>
      <c r="Q1486" t="s">
        <v>8</v>
      </c>
    </row>
    <row r="1487" spans="1:17" x14ac:dyDescent="0.25">
      <c r="P1487" t="s">
        <v>8</v>
      </c>
      <c r="Q1487" t="s">
        <v>8</v>
      </c>
    </row>
    <row r="1488" spans="1:17" x14ac:dyDescent="0.25">
      <c r="P1488" t="s">
        <v>8</v>
      </c>
      <c r="Q1488" t="s">
        <v>8</v>
      </c>
    </row>
    <row r="1489" spans="1:17" x14ac:dyDescent="0.25">
      <c r="A1489" t="s">
        <v>110</v>
      </c>
      <c r="P1489" t="s">
        <v>8</v>
      </c>
      <c r="Q1489" t="s">
        <v>8</v>
      </c>
    </row>
    <row r="1490" spans="1:17" x14ac:dyDescent="0.25">
      <c r="A1490" t="s">
        <v>111</v>
      </c>
      <c r="P1490" t="s">
        <v>8</v>
      </c>
      <c r="Q1490" t="s">
        <v>8</v>
      </c>
    </row>
    <row r="1491" spans="1:17" x14ac:dyDescent="0.25">
      <c r="A1491" t="s">
        <v>112</v>
      </c>
      <c r="P1491" t="s">
        <v>8</v>
      </c>
      <c r="Q1491" t="s">
        <v>8</v>
      </c>
    </row>
    <row r="1492" spans="1:17" x14ac:dyDescent="0.25">
      <c r="P1492" t="s">
        <v>8</v>
      </c>
      <c r="Q1492" t="s">
        <v>8</v>
      </c>
    </row>
    <row r="1493" spans="1:17" x14ac:dyDescent="0.25">
      <c r="A1493">
        <v>263</v>
      </c>
      <c r="B1493" t="s">
        <v>10664</v>
      </c>
      <c r="C1493" t="s">
        <v>10665</v>
      </c>
      <c r="D1493" t="s">
        <v>10290</v>
      </c>
      <c r="E1493" t="s">
        <v>10294</v>
      </c>
      <c r="F1493" t="s">
        <v>8</v>
      </c>
      <c r="I1493">
        <v>122</v>
      </c>
      <c r="J1493" t="s">
        <v>12014</v>
      </c>
      <c r="K1493" t="s">
        <v>10781</v>
      </c>
      <c r="L1493" t="s">
        <v>10290</v>
      </c>
      <c r="M1493" t="s">
        <v>10294</v>
      </c>
      <c r="N1493" t="s">
        <v>8</v>
      </c>
      <c r="P1493" t="s">
        <v>8</v>
      </c>
      <c r="Q1493" t="s">
        <v>8</v>
      </c>
    </row>
    <row r="1494" spans="1:17" x14ac:dyDescent="0.25">
      <c r="A1494">
        <v>384</v>
      </c>
      <c r="B1494" t="s">
        <v>10666</v>
      </c>
      <c r="C1494" t="s">
        <v>10667</v>
      </c>
      <c r="D1494" t="s">
        <v>10290</v>
      </c>
      <c r="E1494" t="s">
        <v>10294</v>
      </c>
      <c r="F1494" t="s">
        <v>8</v>
      </c>
      <c r="I1494">
        <v>45</v>
      </c>
      <c r="J1494" t="s">
        <v>10783</v>
      </c>
      <c r="K1494" t="s">
        <v>10782</v>
      </c>
      <c r="L1494" t="s">
        <v>10772</v>
      </c>
      <c r="M1494" t="s">
        <v>10773</v>
      </c>
      <c r="N1494" t="s">
        <v>8</v>
      </c>
      <c r="P1494" t="s">
        <v>8</v>
      </c>
      <c r="Q1494" t="s">
        <v>8</v>
      </c>
    </row>
    <row r="1495" spans="1:17" x14ac:dyDescent="0.25">
      <c r="A1495">
        <v>284</v>
      </c>
      <c r="B1495" t="s">
        <v>10668</v>
      </c>
      <c r="C1495" t="s">
        <v>10669</v>
      </c>
      <c r="D1495" t="s">
        <v>10290</v>
      </c>
      <c r="E1495" t="s">
        <v>10294</v>
      </c>
      <c r="F1495" t="s">
        <v>8</v>
      </c>
      <c r="I1495">
        <v>43</v>
      </c>
      <c r="J1495" t="s">
        <v>12015</v>
      </c>
      <c r="K1495" t="s">
        <v>10782</v>
      </c>
      <c r="L1495" t="s">
        <v>10290</v>
      </c>
      <c r="M1495" t="s">
        <v>10294</v>
      </c>
      <c r="N1495" t="s">
        <v>8</v>
      </c>
      <c r="P1495" t="s">
        <v>8</v>
      </c>
      <c r="Q1495" t="s">
        <v>8</v>
      </c>
    </row>
    <row r="1496" spans="1:17" x14ac:dyDescent="0.25">
      <c r="A1496">
        <v>189</v>
      </c>
      <c r="B1496" t="s">
        <v>10670</v>
      </c>
      <c r="C1496" t="s">
        <v>10671</v>
      </c>
      <c r="D1496" t="s">
        <v>10290</v>
      </c>
      <c r="E1496" t="s">
        <v>10294</v>
      </c>
      <c r="F1496" t="s">
        <v>8</v>
      </c>
      <c r="I1496">
        <v>60</v>
      </c>
      <c r="J1496" t="s">
        <v>10794</v>
      </c>
      <c r="K1496" t="s">
        <v>10795</v>
      </c>
      <c r="L1496" t="s">
        <v>10442</v>
      </c>
      <c r="M1496" t="s">
        <v>10443</v>
      </c>
      <c r="N1496" t="s">
        <v>8</v>
      </c>
      <c r="P1496" t="s">
        <v>8</v>
      </c>
      <c r="Q1496" t="s">
        <v>8</v>
      </c>
    </row>
    <row r="1497" spans="1:17" x14ac:dyDescent="0.25">
      <c r="A1497">
        <v>162</v>
      </c>
      <c r="B1497" t="s">
        <v>10672</v>
      </c>
      <c r="C1497" t="s">
        <v>10673</v>
      </c>
      <c r="D1497" t="s">
        <v>10290</v>
      </c>
      <c r="E1497" t="s">
        <v>10294</v>
      </c>
      <c r="F1497" t="s">
        <v>8</v>
      </c>
      <c r="I1497">
        <v>70</v>
      </c>
      <c r="J1497" t="s">
        <v>12016</v>
      </c>
      <c r="K1497" t="s">
        <v>10795</v>
      </c>
      <c r="L1497" t="s">
        <v>10290</v>
      </c>
      <c r="M1497" t="s">
        <v>10294</v>
      </c>
      <c r="N1497" t="s">
        <v>8</v>
      </c>
      <c r="P1497" t="s">
        <v>8</v>
      </c>
      <c r="Q1497" t="s">
        <v>8</v>
      </c>
    </row>
    <row r="1498" spans="1:17" x14ac:dyDescent="0.25">
      <c r="A1498">
        <v>195</v>
      </c>
      <c r="B1498" t="s">
        <v>10674</v>
      </c>
      <c r="C1498" t="s">
        <v>10675</v>
      </c>
      <c r="D1498" t="s">
        <v>10290</v>
      </c>
      <c r="E1498" t="s">
        <v>10294</v>
      </c>
      <c r="F1498" t="s">
        <v>8</v>
      </c>
      <c r="I1498">
        <v>82</v>
      </c>
      <c r="J1498" t="s">
        <v>10798</v>
      </c>
      <c r="K1498" t="s">
        <v>10799</v>
      </c>
      <c r="L1498" t="s">
        <v>10442</v>
      </c>
      <c r="M1498" t="s">
        <v>10443</v>
      </c>
      <c r="N1498" t="s">
        <v>8</v>
      </c>
      <c r="P1498" t="s">
        <v>8</v>
      </c>
      <c r="Q1498" t="s">
        <v>8</v>
      </c>
    </row>
    <row r="1499" spans="1:17" x14ac:dyDescent="0.25">
      <c r="A1499">
        <v>908</v>
      </c>
      <c r="B1499" t="s">
        <v>10676</v>
      </c>
      <c r="C1499" t="s">
        <v>10677</v>
      </c>
      <c r="D1499" t="s">
        <v>10290</v>
      </c>
      <c r="E1499" t="s">
        <v>10294</v>
      </c>
      <c r="F1499" t="s">
        <v>8</v>
      </c>
      <c r="I1499">
        <v>284</v>
      </c>
      <c r="J1499" t="s">
        <v>11410</v>
      </c>
      <c r="K1499" t="s">
        <v>10799</v>
      </c>
      <c r="L1499" t="s">
        <v>10290</v>
      </c>
      <c r="M1499" t="s">
        <v>10294</v>
      </c>
      <c r="N1499" t="s">
        <v>8</v>
      </c>
      <c r="P1499" t="s">
        <v>8</v>
      </c>
      <c r="Q1499" t="s">
        <v>8</v>
      </c>
    </row>
    <row r="1500" spans="1:17" x14ac:dyDescent="0.25">
      <c r="A1500">
        <v>265</v>
      </c>
      <c r="B1500" t="s">
        <v>10679</v>
      </c>
      <c r="C1500" t="s">
        <v>10680</v>
      </c>
      <c r="D1500" t="s">
        <v>10290</v>
      </c>
      <c r="E1500" t="s">
        <v>10294</v>
      </c>
      <c r="F1500" t="s">
        <v>8</v>
      </c>
      <c r="I1500">
        <v>35</v>
      </c>
      <c r="J1500" t="s">
        <v>10801</v>
      </c>
      <c r="K1500" t="s">
        <v>10802</v>
      </c>
      <c r="L1500" t="s">
        <v>10442</v>
      </c>
      <c r="M1500" t="s">
        <v>10443</v>
      </c>
      <c r="N1500" t="s">
        <v>8</v>
      </c>
      <c r="P1500" t="s">
        <v>8</v>
      </c>
      <c r="Q1500" t="s">
        <v>8</v>
      </c>
    </row>
    <row r="1501" spans="1:17" x14ac:dyDescent="0.25">
      <c r="A1501">
        <v>280</v>
      </c>
      <c r="B1501" t="s">
        <v>10682</v>
      </c>
      <c r="C1501" t="s">
        <v>10683</v>
      </c>
      <c r="D1501" t="s">
        <v>10290</v>
      </c>
      <c r="E1501" t="s">
        <v>10294</v>
      </c>
      <c r="F1501" t="s">
        <v>8</v>
      </c>
      <c r="I1501">
        <v>219</v>
      </c>
      <c r="J1501" t="s">
        <v>10803</v>
      </c>
      <c r="K1501" t="s">
        <v>10804</v>
      </c>
      <c r="L1501" t="s">
        <v>10442</v>
      </c>
      <c r="M1501" t="s">
        <v>10443</v>
      </c>
      <c r="N1501" t="s">
        <v>8</v>
      </c>
      <c r="P1501" t="s">
        <v>8</v>
      </c>
      <c r="Q1501" t="s">
        <v>8</v>
      </c>
    </row>
    <row r="1502" spans="1:17" x14ac:dyDescent="0.25">
      <c r="A1502">
        <v>253</v>
      </c>
      <c r="B1502" t="s">
        <v>11411</v>
      </c>
      <c r="C1502" t="s">
        <v>10764</v>
      </c>
      <c r="D1502" t="s">
        <v>10290</v>
      </c>
      <c r="E1502" t="s">
        <v>10294</v>
      </c>
      <c r="F1502" t="s">
        <v>8</v>
      </c>
      <c r="I1502">
        <v>105</v>
      </c>
      <c r="J1502" t="s">
        <v>12018</v>
      </c>
      <c r="K1502" t="s">
        <v>12019</v>
      </c>
      <c r="L1502" t="s">
        <v>10290</v>
      </c>
      <c r="M1502" t="s">
        <v>10294</v>
      </c>
      <c r="N1502" t="s">
        <v>8</v>
      </c>
      <c r="P1502" t="s">
        <v>8</v>
      </c>
      <c r="Q1502" t="s">
        <v>8</v>
      </c>
    </row>
    <row r="1503" spans="1:17" x14ac:dyDescent="0.25">
      <c r="A1503">
        <v>203</v>
      </c>
      <c r="B1503" t="s">
        <v>11412</v>
      </c>
      <c r="C1503" t="s">
        <v>10765</v>
      </c>
      <c r="D1503" t="s">
        <v>10290</v>
      </c>
      <c r="E1503" t="s">
        <v>10294</v>
      </c>
      <c r="F1503" t="s">
        <v>8</v>
      </c>
      <c r="I1503">
        <v>124</v>
      </c>
      <c r="J1503" t="s">
        <v>12017</v>
      </c>
      <c r="K1503" t="s">
        <v>10804</v>
      </c>
      <c r="L1503" t="s">
        <v>10290</v>
      </c>
      <c r="M1503" t="s">
        <v>10294</v>
      </c>
      <c r="N1503" t="s">
        <v>8</v>
      </c>
      <c r="P1503" t="s">
        <v>8</v>
      </c>
      <c r="Q1503" t="s">
        <v>8</v>
      </c>
    </row>
    <row r="1504" spans="1:17" x14ac:dyDescent="0.25">
      <c r="A1504">
        <v>68</v>
      </c>
      <c r="B1504" t="s">
        <v>11413</v>
      </c>
      <c r="C1504" t="s">
        <v>10766</v>
      </c>
      <c r="D1504" t="s">
        <v>10290</v>
      </c>
      <c r="E1504" t="s">
        <v>10294</v>
      </c>
      <c r="F1504" t="s">
        <v>8</v>
      </c>
      <c r="I1504">
        <v>108</v>
      </c>
      <c r="J1504" t="s">
        <v>11724</v>
      </c>
      <c r="K1504" t="s">
        <v>10800</v>
      </c>
      <c r="L1504" t="s">
        <v>10290</v>
      </c>
      <c r="M1504" t="s">
        <v>10294</v>
      </c>
      <c r="N1504" t="s">
        <v>8</v>
      </c>
      <c r="P1504" t="s">
        <v>8</v>
      </c>
      <c r="Q1504" t="s">
        <v>8</v>
      </c>
    </row>
    <row r="1505" spans="1:17" x14ac:dyDescent="0.25">
      <c r="A1505">
        <v>25</v>
      </c>
      <c r="B1505" t="s">
        <v>11414</v>
      </c>
      <c r="C1505" t="s">
        <v>10767</v>
      </c>
      <c r="D1505" t="s">
        <v>10290</v>
      </c>
      <c r="E1505" t="s">
        <v>10294</v>
      </c>
      <c r="F1505" t="s">
        <v>8</v>
      </c>
      <c r="I1505">
        <v>25</v>
      </c>
      <c r="J1505" t="s">
        <v>10805</v>
      </c>
      <c r="K1505" t="s">
        <v>10806</v>
      </c>
      <c r="L1505" t="s">
        <v>10290</v>
      </c>
      <c r="M1505" t="s">
        <v>10294</v>
      </c>
      <c r="N1505" t="s">
        <v>8</v>
      </c>
      <c r="P1505" t="s">
        <v>8</v>
      </c>
      <c r="Q1505" t="s">
        <v>2683</v>
      </c>
    </row>
    <row r="1506" spans="1:17" x14ac:dyDescent="0.25">
      <c r="A1506">
        <v>30</v>
      </c>
      <c r="B1506" t="s">
        <v>12529</v>
      </c>
      <c r="C1506" t="s">
        <v>12530</v>
      </c>
      <c r="D1506" t="s">
        <v>10290</v>
      </c>
      <c r="E1506" t="s">
        <v>10294</v>
      </c>
      <c r="F1506" t="s">
        <v>8</v>
      </c>
      <c r="I1506">
        <v>110</v>
      </c>
      <c r="J1506" t="s">
        <v>11415</v>
      </c>
      <c r="K1506" t="s">
        <v>10809</v>
      </c>
      <c r="L1506" t="s">
        <v>10290</v>
      </c>
      <c r="M1506" t="s">
        <v>10294</v>
      </c>
      <c r="N1506" t="s">
        <v>8</v>
      </c>
      <c r="P1506" t="s">
        <v>8</v>
      </c>
      <c r="Q1506" t="s">
        <v>8</v>
      </c>
    </row>
    <row r="1507" spans="1:17" x14ac:dyDescent="0.25">
      <c r="A1507">
        <v>80</v>
      </c>
      <c r="B1507" t="s">
        <v>10771</v>
      </c>
      <c r="C1507" t="s">
        <v>10770</v>
      </c>
      <c r="D1507" t="s">
        <v>10772</v>
      </c>
      <c r="E1507" t="s">
        <v>10773</v>
      </c>
      <c r="F1507" t="s">
        <v>8</v>
      </c>
      <c r="I1507">
        <v>75</v>
      </c>
      <c r="J1507" t="s">
        <v>11417</v>
      </c>
      <c r="K1507" t="s">
        <v>10810</v>
      </c>
      <c r="L1507" t="s">
        <v>10290</v>
      </c>
      <c r="M1507" t="s">
        <v>10294</v>
      </c>
      <c r="N1507" t="s">
        <v>8</v>
      </c>
      <c r="P1507" t="s">
        <v>8</v>
      </c>
      <c r="Q1507" t="s">
        <v>8</v>
      </c>
    </row>
    <row r="1508" spans="1:17" x14ac:dyDescent="0.25">
      <c r="A1508">
        <v>200</v>
      </c>
      <c r="B1508" t="s">
        <v>12412</v>
      </c>
      <c r="C1508" t="s">
        <v>10774</v>
      </c>
      <c r="D1508" t="s">
        <v>10442</v>
      </c>
      <c r="E1508" t="s">
        <v>10443</v>
      </c>
      <c r="F1508" t="s">
        <v>8</v>
      </c>
      <c r="I1508">
        <v>78</v>
      </c>
      <c r="J1508" t="s">
        <v>11418</v>
      </c>
      <c r="K1508" t="s">
        <v>10811</v>
      </c>
      <c r="L1508" t="s">
        <v>10290</v>
      </c>
      <c r="M1508" t="s">
        <v>10294</v>
      </c>
      <c r="N1508" t="s">
        <v>8</v>
      </c>
      <c r="P1508" t="s">
        <v>8</v>
      </c>
      <c r="Q1508" t="s">
        <v>8</v>
      </c>
    </row>
    <row r="1509" spans="1:17" x14ac:dyDescent="0.25">
      <c r="A1509">
        <v>135</v>
      </c>
      <c r="B1509" t="s">
        <v>11416</v>
      </c>
      <c r="C1509" t="s">
        <v>10774</v>
      </c>
      <c r="D1509" t="s">
        <v>10290</v>
      </c>
      <c r="E1509" t="s">
        <v>10294</v>
      </c>
      <c r="F1509" t="s">
        <v>8</v>
      </c>
      <c r="I1509">
        <v>144</v>
      </c>
      <c r="J1509" t="s">
        <v>10812</v>
      </c>
      <c r="K1509" t="s">
        <v>10813</v>
      </c>
      <c r="L1509" t="s">
        <v>10290</v>
      </c>
      <c r="M1509" t="s">
        <v>10294</v>
      </c>
      <c r="N1509" t="s">
        <v>8</v>
      </c>
      <c r="P1509" t="s">
        <v>8</v>
      </c>
      <c r="Q1509" t="s">
        <v>8</v>
      </c>
    </row>
    <row r="1510" spans="1:17" x14ac:dyDescent="0.25">
      <c r="A1510">
        <v>50</v>
      </c>
      <c r="B1510" t="s">
        <v>10777</v>
      </c>
      <c r="C1510" t="s">
        <v>10776</v>
      </c>
      <c r="D1510" t="s">
        <v>10772</v>
      </c>
      <c r="E1510" t="s">
        <v>10773</v>
      </c>
      <c r="F1510" t="s">
        <v>8</v>
      </c>
      <c r="I1510">
        <v>210</v>
      </c>
      <c r="J1510" t="s">
        <v>10856</v>
      </c>
      <c r="K1510" t="s">
        <v>10857</v>
      </c>
      <c r="L1510" t="s">
        <v>10290</v>
      </c>
      <c r="M1510" t="s">
        <v>10294</v>
      </c>
      <c r="N1510" t="s">
        <v>8</v>
      </c>
      <c r="P1510" t="s">
        <v>8</v>
      </c>
      <c r="Q1510" t="s">
        <v>8</v>
      </c>
    </row>
    <row r="1511" spans="1:17" x14ac:dyDescent="0.25">
      <c r="A1511">
        <v>59</v>
      </c>
      <c r="B1511" t="s">
        <v>10779</v>
      </c>
      <c r="C1511" t="s">
        <v>10778</v>
      </c>
      <c r="D1511" t="s">
        <v>10772</v>
      </c>
      <c r="E1511" t="s">
        <v>10773</v>
      </c>
      <c r="F1511" t="s">
        <v>8</v>
      </c>
      <c r="I1511">
        <v>34</v>
      </c>
      <c r="J1511" t="s">
        <v>10858</v>
      </c>
      <c r="K1511" t="s">
        <v>10859</v>
      </c>
      <c r="L1511" t="s">
        <v>10290</v>
      </c>
      <c r="M1511" t="s">
        <v>10294</v>
      </c>
      <c r="N1511" t="s">
        <v>8</v>
      </c>
      <c r="P1511" t="s">
        <v>8</v>
      </c>
      <c r="Q1511" t="s">
        <v>8</v>
      </c>
    </row>
    <row r="1512" spans="1:17" x14ac:dyDescent="0.25">
      <c r="A1512">
        <v>25</v>
      </c>
      <c r="B1512" t="s">
        <v>10780</v>
      </c>
      <c r="C1512" t="s">
        <v>10781</v>
      </c>
      <c r="D1512" t="s">
        <v>10442</v>
      </c>
      <c r="E1512" t="s">
        <v>10443</v>
      </c>
      <c r="F1512" t="s">
        <v>8</v>
      </c>
      <c r="I1512" t="s">
        <v>8</v>
      </c>
      <c r="J1512" t="s">
        <v>8</v>
      </c>
      <c r="K1512" t="s">
        <v>8</v>
      </c>
      <c r="L1512" t="s">
        <v>8</v>
      </c>
      <c r="M1512" t="s">
        <v>8</v>
      </c>
      <c r="N1512" t="s">
        <v>8</v>
      </c>
      <c r="P1512" t="s">
        <v>8</v>
      </c>
      <c r="Q1512" t="s">
        <v>8</v>
      </c>
    </row>
    <row r="1513" spans="1:17" x14ac:dyDescent="0.25">
      <c r="A1513" t="s">
        <v>8</v>
      </c>
      <c r="B1513" t="s">
        <v>8</v>
      </c>
      <c r="C1513" t="s">
        <v>8</v>
      </c>
      <c r="D1513" t="s">
        <v>8</v>
      </c>
      <c r="E1513" t="s">
        <v>8</v>
      </c>
      <c r="F1513" t="s">
        <v>8</v>
      </c>
      <c r="I1513" t="s">
        <v>8</v>
      </c>
      <c r="J1513" t="s">
        <v>8</v>
      </c>
      <c r="K1513" t="s">
        <v>8</v>
      </c>
      <c r="L1513" t="s">
        <v>8</v>
      </c>
      <c r="M1513" t="s">
        <v>8</v>
      </c>
      <c r="N1513" t="s">
        <v>8</v>
      </c>
      <c r="P1513" t="s">
        <v>8</v>
      </c>
      <c r="Q1513" t="s">
        <v>8</v>
      </c>
    </row>
    <row r="1514" spans="1:17" x14ac:dyDescent="0.25">
      <c r="A1514" t="s">
        <v>8</v>
      </c>
      <c r="B1514" t="s">
        <v>8</v>
      </c>
      <c r="C1514" t="s">
        <v>8</v>
      </c>
      <c r="D1514" t="s">
        <v>8</v>
      </c>
      <c r="E1514" t="s">
        <v>8</v>
      </c>
      <c r="F1514" t="s">
        <v>8</v>
      </c>
      <c r="I1514" t="s">
        <v>8</v>
      </c>
      <c r="J1514" t="s">
        <v>8</v>
      </c>
      <c r="K1514" t="s">
        <v>8</v>
      </c>
      <c r="L1514" t="s">
        <v>8</v>
      </c>
      <c r="M1514" t="s">
        <v>8</v>
      </c>
      <c r="N1514" t="s">
        <v>8</v>
      </c>
      <c r="P1514" t="s">
        <v>8</v>
      </c>
      <c r="Q1514" t="s">
        <v>8</v>
      </c>
    </row>
    <row r="1515" spans="1:17" x14ac:dyDescent="0.25">
      <c r="A1515" t="s">
        <v>8</v>
      </c>
      <c r="B1515" t="s">
        <v>8</v>
      </c>
      <c r="C1515" t="s">
        <v>8</v>
      </c>
      <c r="D1515" t="s">
        <v>8</v>
      </c>
      <c r="E1515" t="s">
        <v>8</v>
      </c>
      <c r="F1515" t="s">
        <v>8</v>
      </c>
      <c r="I1515" t="s">
        <v>8</v>
      </c>
      <c r="J1515" t="s">
        <v>8</v>
      </c>
      <c r="K1515" t="s">
        <v>8</v>
      </c>
      <c r="L1515" t="s">
        <v>8</v>
      </c>
      <c r="M1515" t="s">
        <v>8</v>
      </c>
      <c r="N1515" t="s">
        <v>8</v>
      </c>
      <c r="P1515" t="s">
        <v>8</v>
      </c>
      <c r="Q1515" t="s">
        <v>8</v>
      </c>
    </row>
    <row r="1516" spans="1:17" x14ac:dyDescent="0.25">
      <c r="A1516" t="s">
        <v>8</v>
      </c>
      <c r="B1516" t="s">
        <v>8</v>
      </c>
      <c r="C1516" t="s">
        <v>8</v>
      </c>
      <c r="D1516" t="s">
        <v>8</v>
      </c>
      <c r="E1516" t="s">
        <v>8</v>
      </c>
      <c r="F1516" t="s">
        <v>8</v>
      </c>
      <c r="I1516" t="s">
        <v>8</v>
      </c>
      <c r="J1516" t="s">
        <v>8</v>
      </c>
      <c r="K1516" t="s">
        <v>8</v>
      </c>
      <c r="L1516" t="s">
        <v>8</v>
      </c>
      <c r="M1516" t="s">
        <v>8</v>
      </c>
      <c r="N1516" t="s">
        <v>8</v>
      </c>
      <c r="P1516" t="s">
        <v>8</v>
      </c>
      <c r="Q1516" t="s">
        <v>8</v>
      </c>
    </row>
    <row r="1517" spans="1:17" x14ac:dyDescent="0.25">
      <c r="A1517" t="s">
        <v>8</v>
      </c>
      <c r="B1517" t="s">
        <v>8</v>
      </c>
      <c r="C1517" t="s">
        <v>8</v>
      </c>
      <c r="D1517" t="s">
        <v>8</v>
      </c>
      <c r="E1517" t="s">
        <v>8</v>
      </c>
      <c r="F1517" t="s">
        <v>8</v>
      </c>
      <c r="I1517" t="s">
        <v>8</v>
      </c>
      <c r="J1517" t="s">
        <v>8</v>
      </c>
      <c r="K1517" t="s">
        <v>8</v>
      </c>
      <c r="L1517" t="s">
        <v>8</v>
      </c>
      <c r="M1517" t="s">
        <v>8</v>
      </c>
      <c r="N1517" t="s">
        <v>8</v>
      </c>
      <c r="P1517" t="s">
        <v>8</v>
      </c>
      <c r="Q1517" t="s">
        <v>8</v>
      </c>
    </row>
    <row r="1518" spans="1:17" x14ac:dyDescent="0.25">
      <c r="A1518" t="s">
        <v>8</v>
      </c>
      <c r="B1518" t="s">
        <v>8</v>
      </c>
      <c r="C1518" t="s">
        <v>8</v>
      </c>
      <c r="D1518" t="s">
        <v>8</v>
      </c>
      <c r="E1518" t="s">
        <v>8</v>
      </c>
      <c r="F1518" t="s">
        <v>8</v>
      </c>
      <c r="I1518" t="s">
        <v>8</v>
      </c>
      <c r="J1518" t="s">
        <v>8</v>
      </c>
      <c r="K1518" t="s">
        <v>8</v>
      </c>
      <c r="L1518" t="s">
        <v>8</v>
      </c>
      <c r="M1518" t="s">
        <v>8</v>
      </c>
      <c r="N1518" t="s">
        <v>8</v>
      </c>
      <c r="P1518" t="s">
        <v>8</v>
      </c>
      <c r="Q1518" t="s">
        <v>8</v>
      </c>
    </row>
    <row r="1519" spans="1:17" x14ac:dyDescent="0.25">
      <c r="A1519" t="s">
        <v>8</v>
      </c>
      <c r="B1519" t="s">
        <v>8</v>
      </c>
      <c r="C1519" t="s">
        <v>8</v>
      </c>
      <c r="D1519" t="s">
        <v>8</v>
      </c>
      <c r="E1519" t="s">
        <v>8</v>
      </c>
      <c r="F1519" t="s">
        <v>8</v>
      </c>
      <c r="I1519" t="s">
        <v>8</v>
      </c>
      <c r="J1519" t="s">
        <v>8</v>
      </c>
      <c r="K1519" t="s">
        <v>8</v>
      </c>
      <c r="L1519" t="s">
        <v>8</v>
      </c>
      <c r="M1519" t="s">
        <v>8</v>
      </c>
      <c r="N1519" t="s">
        <v>8</v>
      </c>
      <c r="P1519" t="s">
        <v>8</v>
      </c>
      <c r="Q1519" t="s">
        <v>8</v>
      </c>
    </row>
    <row r="1520" spans="1:17" x14ac:dyDescent="0.25">
      <c r="A1520" t="s">
        <v>8</v>
      </c>
      <c r="B1520" t="s">
        <v>8</v>
      </c>
      <c r="C1520" t="s">
        <v>8</v>
      </c>
      <c r="D1520" t="s">
        <v>8</v>
      </c>
      <c r="E1520" t="s">
        <v>8</v>
      </c>
      <c r="F1520" t="s">
        <v>8</v>
      </c>
      <c r="I1520" t="s">
        <v>8</v>
      </c>
      <c r="J1520" t="s">
        <v>8</v>
      </c>
      <c r="K1520" t="s">
        <v>8</v>
      </c>
      <c r="L1520" t="s">
        <v>8</v>
      </c>
      <c r="M1520" t="s">
        <v>8</v>
      </c>
      <c r="N1520" t="s">
        <v>8</v>
      </c>
      <c r="P1520" t="s">
        <v>8</v>
      </c>
      <c r="Q1520" t="s">
        <v>8</v>
      </c>
    </row>
    <row r="1521" spans="1:17" x14ac:dyDescent="0.25">
      <c r="A1521" t="s">
        <v>8</v>
      </c>
      <c r="B1521" t="s">
        <v>8</v>
      </c>
      <c r="C1521" t="s">
        <v>8</v>
      </c>
      <c r="D1521" t="s">
        <v>8</v>
      </c>
      <c r="E1521" t="s">
        <v>8</v>
      </c>
      <c r="F1521" t="s">
        <v>8</v>
      </c>
      <c r="I1521" t="s">
        <v>8</v>
      </c>
      <c r="J1521" t="s">
        <v>8</v>
      </c>
      <c r="K1521" t="s">
        <v>8</v>
      </c>
      <c r="L1521" t="s">
        <v>8</v>
      </c>
      <c r="M1521" t="s">
        <v>8</v>
      </c>
      <c r="N1521" t="s">
        <v>8</v>
      </c>
      <c r="P1521" t="s">
        <v>8</v>
      </c>
      <c r="Q1521" t="s">
        <v>8</v>
      </c>
    </row>
    <row r="1522" spans="1:17" x14ac:dyDescent="0.25">
      <c r="A1522" t="s">
        <v>8</v>
      </c>
      <c r="B1522" t="s">
        <v>8</v>
      </c>
      <c r="C1522" t="s">
        <v>8</v>
      </c>
      <c r="D1522" t="s">
        <v>8</v>
      </c>
      <c r="E1522" t="s">
        <v>8</v>
      </c>
      <c r="F1522" t="s">
        <v>8</v>
      </c>
      <c r="I1522" t="s">
        <v>8</v>
      </c>
      <c r="J1522" t="s">
        <v>8</v>
      </c>
      <c r="K1522" t="s">
        <v>8</v>
      </c>
      <c r="L1522" t="s">
        <v>8</v>
      </c>
      <c r="M1522" t="s">
        <v>8</v>
      </c>
      <c r="N1522" t="s">
        <v>8</v>
      </c>
      <c r="P1522" t="s">
        <v>8</v>
      </c>
      <c r="Q1522" t="s">
        <v>8</v>
      </c>
    </row>
    <row r="1523" spans="1:17" x14ac:dyDescent="0.25">
      <c r="A1523" t="s">
        <v>8</v>
      </c>
      <c r="B1523" t="s">
        <v>8</v>
      </c>
      <c r="C1523" t="s">
        <v>8</v>
      </c>
      <c r="D1523" t="s">
        <v>8</v>
      </c>
      <c r="E1523" t="s">
        <v>8</v>
      </c>
      <c r="F1523" t="s">
        <v>8</v>
      </c>
      <c r="I1523" t="s">
        <v>8</v>
      </c>
      <c r="J1523" t="s">
        <v>8</v>
      </c>
      <c r="K1523" t="s">
        <v>8</v>
      </c>
      <c r="L1523" t="s">
        <v>8</v>
      </c>
      <c r="M1523" t="s">
        <v>8</v>
      </c>
      <c r="N1523" t="s">
        <v>8</v>
      </c>
      <c r="P1523" t="s">
        <v>8</v>
      </c>
      <c r="Q1523" t="s">
        <v>8</v>
      </c>
    </row>
    <row r="1524" spans="1:17" x14ac:dyDescent="0.25">
      <c r="A1524" t="s">
        <v>8</v>
      </c>
      <c r="B1524" t="s">
        <v>8</v>
      </c>
      <c r="C1524" t="s">
        <v>8</v>
      </c>
      <c r="D1524" t="s">
        <v>8</v>
      </c>
      <c r="E1524" t="s">
        <v>8</v>
      </c>
      <c r="F1524" t="s">
        <v>8</v>
      </c>
      <c r="I1524" t="s">
        <v>8</v>
      </c>
      <c r="J1524" t="s">
        <v>8</v>
      </c>
      <c r="K1524" t="s">
        <v>8</v>
      </c>
      <c r="L1524" t="s">
        <v>8</v>
      </c>
      <c r="M1524" t="s">
        <v>8</v>
      </c>
      <c r="N1524" t="s">
        <v>8</v>
      </c>
      <c r="P1524" t="s">
        <v>8</v>
      </c>
      <c r="Q1524" t="s">
        <v>8</v>
      </c>
    </row>
    <row r="1525" spans="1:17" x14ac:dyDescent="0.25">
      <c r="A1525" t="s">
        <v>8</v>
      </c>
      <c r="B1525" t="s">
        <v>8</v>
      </c>
      <c r="C1525" t="s">
        <v>8</v>
      </c>
      <c r="D1525" t="s">
        <v>8</v>
      </c>
      <c r="E1525" t="s">
        <v>8</v>
      </c>
      <c r="F1525" t="s">
        <v>8</v>
      </c>
      <c r="I1525" t="s">
        <v>8</v>
      </c>
      <c r="J1525" t="s">
        <v>8</v>
      </c>
      <c r="K1525" t="s">
        <v>8</v>
      </c>
      <c r="L1525" t="s">
        <v>8</v>
      </c>
      <c r="M1525" t="s">
        <v>8</v>
      </c>
      <c r="N1525" t="s">
        <v>8</v>
      </c>
      <c r="P1525" t="s">
        <v>8</v>
      </c>
      <c r="Q1525" t="s">
        <v>8</v>
      </c>
    </row>
    <row r="1526" spans="1:17" x14ac:dyDescent="0.25">
      <c r="A1526" t="s">
        <v>8</v>
      </c>
      <c r="B1526" t="s">
        <v>8</v>
      </c>
      <c r="C1526" t="s">
        <v>8</v>
      </c>
      <c r="D1526" t="s">
        <v>8</v>
      </c>
      <c r="E1526" t="s">
        <v>8</v>
      </c>
      <c r="F1526" t="s">
        <v>8</v>
      </c>
      <c r="I1526" t="s">
        <v>8</v>
      </c>
      <c r="J1526" t="s">
        <v>8</v>
      </c>
      <c r="K1526" t="s">
        <v>8</v>
      </c>
      <c r="L1526" t="s">
        <v>8</v>
      </c>
      <c r="M1526" t="s">
        <v>8</v>
      </c>
      <c r="N1526" t="s">
        <v>8</v>
      </c>
      <c r="P1526" t="s">
        <v>8</v>
      </c>
      <c r="Q1526" t="s">
        <v>8</v>
      </c>
    </row>
    <row r="1527" spans="1:17" x14ac:dyDescent="0.25">
      <c r="A1527" t="s">
        <v>8</v>
      </c>
      <c r="B1527" t="s">
        <v>8</v>
      </c>
      <c r="C1527" t="s">
        <v>8</v>
      </c>
      <c r="D1527" t="s">
        <v>8</v>
      </c>
      <c r="E1527" t="s">
        <v>8</v>
      </c>
      <c r="F1527" t="s">
        <v>8</v>
      </c>
      <c r="I1527" t="s">
        <v>8</v>
      </c>
      <c r="J1527" t="s">
        <v>8</v>
      </c>
      <c r="K1527" t="s">
        <v>8</v>
      </c>
      <c r="L1527" t="s">
        <v>8</v>
      </c>
      <c r="M1527" t="s">
        <v>8</v>
      </c>
      <c r="N1527" t="s">
        <v>8</v>
      </c>
      <c r="P1527" t="s">
        <v>8</v>
      </c>
      <c r="Q1527" t="s">
        <v>8</v>
      </c>
    </row>
    <row r="1528" spans="1:17" x14ac:dyDescent="0.25">
      <c r="A1528" t="s">
        <v>8</v>
      </c>
      <c r="B1528" t="s">
        <v>8</v>
      </c>
      <c r="C1528" t="s">
        <v>8</v>
      </c>
      <c r="D1528" t="s">
        <v>8</v>
      </c>
      <c r="E1528" t="s">
        <v>8</v>
      </c>
      <c r="F1528" t="s">
        <v>8</v>
      </c>
      <c r="I1528" t="s">
        <v>8</v>
      </c>
      <c r="J1528" t="s">
        <v>8</v>
      </c>
      <c r="K1528" t="s">
        <v>8</v>
      </c>
      <c r="L1528" t="s">
        <v>8</v>
      </c>
      <c r="M1528" t="s">
        <v>8</v>
      </c>
      <c r="N1528" t="s">
        <v>8</v>
      </c>
      <c r="P1528" t="s">
        <v>8</v>
      </c>
      <c r="Q1528" t="s">
        <v>8</v>
      </c>
    </row>
    <row r="1529" spans="1:17" x14ac:dyDescent="0.25">
      <c r="A1529" t="s">
        <v>8</v>
      </c>
      <c r="B1529" t="s">
        <v>8</v>
      </c>
      <c r="C1529" t="s">
        <v>8</v>
      </c>
      <c r="D1529" t="s">
        <v>8</v>
      </c>
      <c r="E1529" t="s">
        <v>8</v>
      </c>
      <c r="F1529" t="s">
        <v>8</v>
      </c>
      <c r="I1529" t="s">
        <v>8</v>
      </c>
      <c r="J1529" t="s">
        <v>8</v>
      </c>
      <c r="K1529" t="s">
        <v>8</v>
      </c>
      <c r="L1529" t="s">
        <v>8</v>
      </c>
      <c r="M1529" t="s">
        <v>8</v>
      </c>
      <c r="N1529" t="s">
        <v>8</v>
      </c>
      <c r="P1529" t="s">
        <v>8</v>
      </c>
      <c r="Q1529" t="s">
        <v>8</v>
      </c>
    </row>
    <row r="1530" spans="1:17" x14ac:dyDescent="0.25">
      <c r="A1530" t="s">
        <v>8</v>
      </c>
      <c r="B1530" t="s">
        <v>8</v>
      </c>
      <c r="C1530" t="s">
        <v>8</v>
      </c>
      <c r="D1530" t="s">
        <v>8</v>
      </c>
      <c r="E1530" t="s">
        <v>8</v>
      </c>
      <c r="F1530" t="s">
        <v>8</v>
      </c>
      <c r="I1530" t="s">
        <v>8</v>
      </c>
      <c r="J1530" t="s">
        <v>8</v>
      </c>
      <c r="K1530" t="s">
        <v>8</v>
      </c>
      <c r="L1530" t="s">
        <v>8</v>
      </c>
      <c r="M1530" t="s">
        <v>8</v>
      </c>
      <c r="N1530" t="s">
        <v>8</v>
      </c>
      <c r="P1530" t="s">
        <v>8</v>
      </c>
      <c r="Q1530" t="s">
        <v>8</v>
      </c>
    </row>
    <row r="1531" spans="1:17" x14ac:dyDescent="0.25">
      <c r="A1531" t="s">
        <v>8</v>
      </c>
      <c r="B1531" t="s">
        <v>8</v>
      </c>
      <c r="C1531" t="s">
        <v>8</v>
      </c>
      <c r="D1531" t="s">
        <v>8</v>
      </c>
      <c r="E1531" t="s">
        <v>8</v>
      </c>
      <c r="F1531" t="s">
        <v>8</v>
      </c>
      <c r="I1531" t="s">
        <v>8</v>
      </c>
      <c r="J1531" t="s">
        <v>8</v>
      </c>
      <c r="K1531" t="s">
        <v>8</v>
      </c>
      <c r="L1531" t="s">
        <v>8</v>
      </c>
      <c r="M1531" t="s">
        <v>8</v>
      </c>
      <c r="N1531" t="s">
        <v>8</v>
      </c>
      <c r="P1531" t="s">
        <v>8</v>
      </c>
      <c r="Q1531" t="s">
        <v>8</v>
      </c>
    </row>
    <row r="1532" spans="1:17" x14ac:dyDescent="0.25">
      <c r="A1532" t="s">
        <v>8</v>
      </c>
      <c r="B1532" t="s">
        <v>8</v>
      </c>
      <c r="C1532" t="s">
        <v>8</v>
      </c>
      <c r="D1532" t="s">
        <v>8</v>
      </c>
      <c r="E1532" t="s">
        <v>8</v>
      </c>
      <c r="F1532" t="s">
        <v>8</v>
      </c>
      <c r="I1532" t="s">
        <v>8</v>
      </c>
      <c r="J1532" t="s">
        <v>8</v>
      </c>
      <c r="K1532" t="s">
        <v>8</v>
      </c>
      <c r="L1532" t="s">
        <v>8</v>
      </c>
      <c r="M1532" t="s">
        <v>8</v>
      </c>
      <c r="N1532" t="s">
        <v>8</v>
      </c>
      <c r="P1532" t="s">
        <v>8</v>
      </c>
      <c r="Q1532" t="s">
        <v>8</v>
      </c>
    </row>
    <row r="1533" spans="1:17" x14ac:dyDescent="0.25">
      <c r="A1533" t="s">
        <v>8</v>
      </c>
      <c r="B1533" t="s">
        <v>8</v>
      </c>
      <c r="C1533" t="s">
        <v>8</v>
      </c>
      <c r="D1533" t="s">
        <v>8</v>
      </c>
      <c r="E1533" t="s">
        <v>8</v>
      </c>
      <c r="F1533" t="s">
        <v>8</v>
      </c>
      <c r="I1533" t="s">
        <v>8</v>
      </c>
      <c r="J1533" t="s">
        <v>8</v>
      </c>
      <c r="K1533" t="s">
        <v>8</v>
      </c>
      <c r="L1533" t="s">
        <v>8</v>
      </c>
      <c r="M1533" t="s">
        <v>8</v>
      </c>
      <c r="N1533" t="s">
        <v>8</v>
      </c>
      <c r="P1533" t="s">
        <v>8</v>
      </c>
      <c r="Q1533" t="s">
        <v>8</v>
      </c>
    </row>
    <row r="1534" spans="1:17" x14ac:dyDescent="0.25">
      <c r="A1534" t="s">
        <v>8</v>
      </c>
      <c r="B1534" t="s">
        <v>8</v>
      </c>
      <c r="C1534" t="s">
        <v>8</v>
      </c>
      <c r="D1534" t="s">
        <v>8</v>
      </c>
      <c r="E1534" t="s">
        <v>8</v>
      </c>
      <c r="F1534" t="s">
        <v>8</v>
      </c>
      <c r="I1534" t="s">
        <v>8</v>
      </c>
      <c r="J1534" t="s">
        <v>8</v>
      </c>
      <c r="K1534" t="s">
        <v>8</v>
      </c>
      <c r="L1534" t="s">
        <v>8</v>
      </c>
      <c r="M1534" t="s">
        <v>8</v>
      </c>
      <c r="N1534" t="s">
        <v>8</v>
      </c>
      <c r="P1534" t="s">
        <v>8</v>
      </c>
      <c r="Q1534" t="s">
        <v>8</v>
      </c>
    </row>
    <row r="1535" spans="1:17" x14ac:dyDescent="0.25">
      <c r="A1535" t="s">
        <v>8</v>
      </c>
      <c r="B1535" t="s">
        <v>8</v>
      </c>
      <c r="C1535" t="s">
        <v>8</v>
      </c>
      <c r="D1535" t="s">
        <v>8</v>
      </c>
      <c r="E1535" t="s">
        <v>8</v>
      </c>
      <c r="F1535" t="s">
        <v>8</v>
      </c>
      <c r="I1535" t="s">
        <v>8</v>
      </c>
      <c r="J1535" t="s">
        <v>8</v>
      </c>
      <c r="K1535" t="s">
        <v>8</v>
      </c>
      <c r="L1535" t="s">
        <v>8</v>
      </c>
      <c r="M1535" t="s">
        <v>8</v>
      </c>
      <c r="N1535" t="s">
        <v>8</v>
      </c>
      <c r="P1535" t="s">
        <v>8</v>
      </c>
      <c r="Q1535" t="s">
        <v>8</v>
      </c>
    </row>
    <row r="1536" spans="1:17" x14ac:dyDescent="0.25">
      <c r="A1536" t="s">
        <v>8</v>
      </c>
      <c r="B1536" t="s">
        <v>8</v>
      </c>
      <c r="C1536" t="s">
        <v>8</v>
      </c>
      <c r="D1536" t="s">
        <v>8</v>
      </c>
      <c r="E1536" t="s">
        <v>8</v>
      </c>
      <c r="F1536" t="s">
        <v>8</v>
      </c>
      <c r="I1536" t="s">
        <v>8</v>
      </c>
      <c r="J1536" t="s">
        <v>8</v>
      </c>
      <c r="K1536" t="s">
        <v>8</v>
      </c>
      <c r="L1536" t="s">
        <v>8</v>
      </c>
      <c r="M1536" t="s">
        <v>8</v>
      </c>
      <c r="N1536" t="s">
        <v>8</v>
      </c>
      <c r="P1536" t="s">
        <v>8</v>
      </c>
      <c r="Q1536" t="s">
        <v>8</v>
      </c>
    </row>
    <row r="1537" spans="1:17" x14ac:dyDescent="0.25">
      <c r="A1537" t="s">
        <v>8</v>
      </c>
      <c r="B1537" t="s">
        <v>8</v>
      </c>
      <c r="C1537" t="s">
        <v>8</v>
      </c>
      <c r="D1537" t="s">
        <v>8</v>
      </c>
      <c r="E1537" t="s">
        <v>8</v>
      </c>
      <c r="F1537" t="s">
        <v>8</v>
      </c>
      <c r="I1537" t="s">
        <v>8</v>
      </c>
      <c r="J1537" t="s">
        <v>8</v>
      </c>
      <c r="K1537" t="s">
        <v>8</v>
      </c>
      <c r="L1537" t="s">
        <v>8</v>
      </c>
      <c r="M1537" t="s">
        <v>8</v>
      </c>
      <c r="N1537" t="s">
        <v>8</v>
      </c>
      <c r="P1537" t="s">
        <v>8</v>
      </c>
      <c r="Q1537" t="s">
        <v>8</v>
      </c>
    </row>
    <row r="1538" spans="1:17" x14ac:dyDescent="0.25">
      <c r="A1538" t="s">
        <v>8</v>
      </c>
      <c r="B1538" t="s">
        <v>8</v>
      </c>
      <c r="C1538" t="s">
        <v>8</v>
      </c>
      <c r="D1538" t="s">
        <v>8</v>
      </c>
      <c r="E1538" t="s">
        <v>8</v>
      </c>
      <c r="F1538" t="s">
        <v>8</v>
      </c>
      <c r="I1538" t="s">
        <v>8</v>
      </c>
      <c r="J1538" t="s">
        <v>8</v>
      </c>
      <c r="K1538" t="s">
        <v>8</v>
      </c>
      <c r="L1538" t="s">
        <v>8</v>
      </c>
      <c r="M1538" t="s">
        <v>8</v>
      </c>
      <c r="N1538" t="s">
        <v>8</v>
      </c>
      <c r="P1538" t="s">
        <v>8</v>
      </c>
      <c r="Q1538" t="s">
        <v>8</v>
      </c>
    </row>
    <row r="1539" spans="1:17" x14ac:dyDescent="0.25">
      <c r="A1539" t="s">
        <v>8</v>
      </c>
      <c r="B1539" t="s">
        <v>8</v>
      </c>
      <c r="C1539" t="s">
        <v>8</v>
      </c>
      <c r="D1539" t="s">
        <v>8</v>
      </c>
      <c r="E1539" t="s">
        <v>8</v>
      </c>
      <c r="F1539" t="s">
        <v>8</v>
      </c>
      <c r="I1539" t="s">
        <v>8</v>
      </c>
      <c r="J1539" t="s">
        <v>8</v>
      </c>
      <c r="K1539" t="s">
        <v>8</v>
      </c>
      <c r="L1539" t="s">
        <v>8</v>
      </c>
      <c r="M1539" t="s">
        <v>8</v>
      </c>
      <c r="N1539" t="s">
        <v>8</v>
      </c>
      <c r="P1539" t="s">
        <v>8</v>
      </c>
      <c r="Q1539" t="s">
        <v>8</v>
      </c>
    </row>
    <row r="1540" spans="1:17" x14ac:dyDescent="0.25">
      <c r="A1540" t="s">
        <v>8</v>
      </c>
      <c r="B1540" t="s">
        <v>8</v>
      </c>
      <c r="C1540" t="s">
        <v>8</v>
      </c>
      <c r="D1540" t="s">
        <v>8</v>
      </c>
      <c r="E1540" t="s">
        <v>8</v>
      </c>
      <c r="F1540" t="s">
        <v>8</v>
      </c>
      <c r="I1540" t="s">
        <v>8</v>
      </c>
      <c r="J1540" t="s">
        <v>8</v>
      </c>
      <c r="K1540" t="s">
        <v>8</v>
      </c>
      <c r="L1540" t="s">
        <v>8</v>
      </c>
      <c r="M1540" t="s">
        <v>8</v>
      </c>
      <c r="N1540" t="s">
        <v>8</v>
      </c>
      <c r="P1540" t="s">
        <v>8</v>
      </c>
      <c r="Q1540" t="s">
        <v>8</v>
      </c>
    </row>
    <row r="1541" spans="1:17" x14ac:dyDescent="0.25">
      <c r="A1541" t="s">
        <v>8</v>
      </c>
      <c r="B1541" t="s">
        <v>8</v>
      </c>
      <c r="C1541" t="s">
        <v>8</v>
      </c>
      <c r="D1541" t="s">
        <v>8</v>
      </c>
      <c r="E1541" t="s">
        <v>8</v>
      </c>
      <c r="F1541" t="s">
        <v>8</v>
      </c>
      <c r="I1541" t="s">
        <v>8</v>
      </c>
      <c r="J1541" t="s">
        <v>8</v>
      </c>
      <c r="K1541" t="s">
        <v>8</v>
      </c>
      <c r="L1541" t="s">
        <v>8</v>
      </c>
      <c r="M1541" t="s">
        <v>8</v>
      </c>
      <c r="N1541" t="s">
        <v>8</v>
      </c>
      <c r="P1541" t="s">
        <v>8</v>
      </c>
      <c r="Q1541" t="s">
        <v>8</v>
      </c>
    </row>
    <row r="1542" spans="1:17" x14ac:dyDescent="0.25">
      <c r="A1542" t="s">
        <v>8</v>
      </c>
      <c r="B1542" t="s">
        <v>8</v>
      </c>
      <c r="C1542" t="s">
        <v>8</v>
      </c>
      <c r="D1542" t="s">
        <v>8</v>
      </c>
      <c r="E1542" t="s">
        <v>8</v>
      </c>
      <c r="F1542" t="s">
        <v>8</v>
      </c>
      <c r="I1542" t="s">
        <v>8</v>
      </c>
      <c r="J1542" t="s">
        <v>8</v>
      </c>
      <c r="K1542" t="s">
        <v>8</v>
      </c>
      <c r="L1542" t="s">
        <v>8</v>
      </c>
      <c r="M1542" t="s">
        <v>8</v>
      </c>
      <c r="N1542" t="s">
        <v>8</v>
      </c>
      <c r="P1542" t="s">
        <v>8</v>
      </c>
      <c r="Q1542" t="s">
        <v>8</v>
      </c>
    </row>
    <row r="1543" spans="1:17" x14ac:dyDescent="0.25">
      <c r="P1543" t="s">
        <v>8</v>
      </c>
      <c r="Q1543" t="s">
        <v>8</v>
      </c>
    </row>
    <row r="1544" spans="1:17" x14ac:dyDescent="0.25">
      <c r="A1544" t="s">
        <v>113</v>
      </c>
      <c r="P1544" t="s">
        <v>8</v>
      </c>
      <c r="Q1544" t="s">
        <v>8</v>
      </c>
    </row>
    <row r="1545" spans="1:17" x14ac:dyDescent="0.25">
      <c r="A1545" t="s">
        <v>114</v>
      </c>
      <c r="P1545" t="s">
        <v>8</v>
      </c>
      <c r="Q1545" t="s">
        <v>8</v>
      </c>
    </row>
    <row r="1546" spans="1:17" x14ac:dyDescent="0.25">
      <c r="A1546" t="s">
        <v>115</v>
      </c>
      <c r="P1546" t="s">
        <v>8</v>
      </c>
      <c r="Q1546" t="s">
        <v>8</v>
      </c>
    </row>
    <row r="1547" spans="1:17" x14ac:dyDescent="0.25">
      <c r="P1547" t="s">
        <v>8</v>
      </c>
      <c r="Q1547" t="s">
        <v>8</v>
      </c>
    </row>
    <row r="1548" spans="1:17" x14ac:dyDescent="0.25">
      <c r="A1548">
        <v>300</v>
      </c>
      <c r="B1548" t="s">
        <v>11995</v>
      </c>
      <c r="C1548" t="s">
        <v>8596</v>
      </c>
      <c r="D1548" t="s">
        <v>10284</v>
      </c>
      <c r="E1548" t="s">
        <v>10285</v>
      </c>
      <c r="F1548" t="s">
        <v>8</v>
      </c>
      <c r="I1548">
        <v>50</v>
      </c>
      <c r="J1548" t="s">
        <v>10593</v>
      </c>
      <c r="K1548" t="s">
        <v>10594</v>
      </c>
      <c r="L1548" t="s">
        <v>10284</v>
      </c>
      <c r="M1548" t="s">
        <v>10285</v>
      </c>
      <c r="N1548" t="s">
        <v>8</v>
      </c>
      <c r="P1548" t="s">
        <v>8</v>
      </c>
      <c r="Q1548" t="s">
        <v>8</v>
      </c>
    </row>
    <row r="1549" spans="1:17" x14ac:dyDescent="0.25">
      <c r="A1549">
        <v>250</v>
      </c>
      <c r="B1549" t="s">
        <v>10338</v>
      </c>
      <c r="C1549" t="s">
        <v>10339</v>
      </c>
      <c r="D1549" t="s">
        <v>10284</v>
      </c>
      <c r="E1549" t="s">
        <v>10285</v>
      </c>
      <c r="F1549" t="s">
        <v>8</v>
      </c>
      <c r="I1549">
        <v>200</v>
      </c>
      <c r="J1549" t="s">
        <v>12197</v>
      </c>
      <c r="K1549" t="s">
        <v>12008</v>
      </c>
      <c r="L1549" t="s">
        <v>10284</v>
      </c>
      <c r="M1549" t="s">
        <v>10285</v>
      </c>
      <c r="N1549" t="s">
        <v>8</v>
      </c>
      <c r="P1549" t="s">
        <v>8</v>
      </c>
      <c r="Q1549" t="s">
        <v>8</v>
      </c>
    </row>
    <row r="1550" spans="1:17" x14ac:dyDescent="0.25">
      <c r="A1550">
        <v>450</v>
      </c>
      <c r="B1550" t="s">
        <v>10401</v>
      </c>
      <c r="C1550" t="s">
        <v>8078</v>
      </c>
      <c r="D1550" t="s">
        <v>10284</v>
      </c>
      <c r="E1550" t="s">
        <v>10285</v>
      </c>
      <c r="F1550" t="s">
        <v>8</v>
      </c>
      <c r="I1550">
        <v>150</v>
      </c>
      <c r="J1550" t="s">
        <v>10835</v>
      </c>
      <c r="K1550" t="s">
        <v>10836</v>
      </c>
      <c r="L1550" t="s">
        <v>10284</v>
      </c>
      <c r="M1550" t="s">
        <v>10285</v>
      </c>
      <c r="N1550" t="s">
        <v>8</v>
      </c>
      <c r="P1550" t="s">
        <v>8</v>
      </c>
      <c r="Q1550" t="s">
        <v>8</v>
      </c>
    </row>
    <row r="1551" spans="1:17" x14ac:dyDescent="0.25">
      <c r="A1551">
        <v>200</v>
      </c>
      <c r="B1551" t="s">
        <v>12846</v>
      </c>
      <c r="C1551" t="s">
        <v>12847</v>
      </c>
      <c r="D1551" t="s">
        <v>10284</v>
      </c>
      <c r="E1551" t="s">
        <v>10285</v>
      </c>
      <c r="F1551" t="s">
        <v>8</v>
      </c>
      <c r="I1551">
        <v>400</v>
      </c>
      <c r="J1551" t="s">
        <v>12419</v>
      </c>
      <c r="K1551" t="s">
        <v>12420</v>
      </c>
      <c r="L1551" t="s">
        <v>10284</v>
      </c>
      <c r="M1551" t="s">
        <v>10285</v>
      </c>
      <c r="N1551" t="s">
        <v>8</v>
      </c>
      <c r="P1551" t="s">
        <v>8</v>
      </c>
      <c r="Q1551" t="s">
        <v>8</v>
      </c>
    </row>
    <row r="1552" spans="1:17" x14ac:dyDescent="0.25">
      <c r="A1552">
        <v>100</v>
      </c>
      <c r="B1552" t="s">
        <v>10591</v>
      </c>
      <c r="C1552" t="s">
        <v>10592</v>
      </c>
      <c r="D1552" t="s">
        <v>10284</v>
      </c>
      <c r="E1552" t="s">
        <v>10285</v>
      </c>
      <c r="F1552" t="s">
        <v>8</v>
      </c>
      <c r="I1552">
        <v>150</v>
      </c>
      <c r="J1552" t="s">
        <v>10998</v>
      </c>
      <c r="K1552" t="s">
        <v>10999</v>
      </c>
      <c r="L1552" t="s">
        <v>10284</v>
      </c>
      <c r="M1552" t="s">
        <v>10285</v>
      </c>
      <c r="N1552" t="s">
        <v>8</v>
      </c>
      <c r="P1552" t="s">
        <v>8</v>
      </c>
      <c r="Q1552" t="s">
        <v>8</v>
      </c>
    </row>
    <row r="1553" spans="1:17" x14ac:dyDescent="0.25">
      <c r="A1553" t="s">
        <v>8</v>
      </c>
      <c r="B1553" t="s">
        <v>8</v>
      </c>
      <c r="C1553" t="s">
        <v>8</v>
      </c>
      <c r="D1553" t="s">
        <v>8</v>
      </c>
      <c r="E1553" t="s">
        <v>8</v>
      </c>
      <c r="F1553" t="s">
        <v>8</v>
      </c>
      <c r="I1553" t="s">
        <v>8</v>
      </c>
      <c r="J1553" t="s">
        <v>8</v>
      </c>
      <c r="K1553" t="s">
        <v>8</v>
      </c>
      <c r="L1553" t="s">
        <v>8</v>
      </c>
      <c r="M1553" t="s">
        <v>8</v>
      </c>
      <c r="N1553" t="s">
        <v>8</v>
      </c>
      <c r="P1553" t="s">
        <v>8</v>
      </c>
      <c r="Q1553" t="s">
        <v>8</v>
      </c>
    </row>
    <row r="1554" spans="1:17" x14ac:dyDescent="0.25">
      <c r="A1554" t="s">
        <v>8</v>
      </c>
      <c r="B1554" t="s">
        <v>8</v>
      </c>
      <c r="C1554" t="s">
        <v>8</v>
      </c>
      <c r="D1554" t="s">
        <v>8</v>
      </c>
      <c r="E1554" t="s">
        <v>8</v>
      </c>
      <c r="F1554" t="s">
        <v>8</v>
      </c>
      <c r="I1554" t="s">
        <v>8</v>
      </c>
      <c r="J1554" t="s">
        <v>8</v>
      </c>
      <c r="K1554" t="s">
        <v>8</v>
      </c>
      <c r="L1554" t="s">
        <v>8</v>
      </c>
      <c r="M1554" t="s">
        <v>8</v>
      </c>
      <c r="N1554" t="s">
        <v>8</v>
      </c>
      <c r="P1554" t="s">
        <v>8</v>
      </c>
      <c r="Q1554" t="s">
        <v>8</v>
      </c>
    </row>
    <row r="1555" spans="1:17" x14ac:dyDescent="0.25">
      <c r="A1555" t="s">
        <v>8</v>
      </c>
      <c r="B1555" t="s">
        <v>8</v>
      </c>
      <c r="C1555" t="s">
        <v>8</v>
      </c>
      <c r="D1555" t="s">
        <v>8</v>
      </c>
      <c r="E1555" t="s">
        <v>8</v>
      </c>
      <c r="F1555" t="s">
        <v>8</v>
      </c>
      <c r="I1555" t="s">
        <v>8</v>
      </c>
      <c r="J1555" t="s">
        <v>8</v>
      </c>
      <c r="K1555" t="s">
        <v>8</v>
      </c>
      <c r="L1555" t="s">
        <v>8</v>
      </c>
      <c r="M1555" t="s">
        <v>8</v>
      </c>
      <c r="N1555" t="s">
        <v>8</v>
      </c>
      <c r="P1555" t="s">
        <v>8</v>
      </c>
      <c r="Q1555" t="s">
        <v>8</v>
      </c>
    </row>
    <row r="1556" spans="1:17" x14ac:dyDescent="0.25">
      <c r="A1556" t="s">
        <v>8</v>
      </c>
      <c r="B1556" t="s">
        <v>8</v>
      </c>
      <c r="C1556" t="s">
        <v>8</v>
      </c>
      <c r="D1556" t="s">
        <v>8</v>
      </c>
      <c r="E1556" t="s">
        <v>8</v>
      </c>
      <c r="F1556" t="s">
        <v>8</v>
      </c>
      <c r="I1556" t="s">
        <v>8</v>
      </c>
      <c r="J1556" t="s">
        <v>8</v>
      </c>
      <c r="K1556" t="s">
        <v>8</v>
      </c>
      <c r="L1556" t="s">
        <v>8</v>
      </c>
      <c r="M1556" t="s">
        <v>8</v>
      </c>
      <c r="N1556" t="s">
        <v>8</v>
      </c>
      <c r="P1556" t="s">
        <v>8</v>
      </c>
      <c r="Q1556" t="s">
        <v>8</v>
      </c>
    </row>
    <row r="1557" spans="1:17" x14ac:dyDescent="0.25">
      <c r="A1557" t="s">
        <v>8</v>
      </c>
      <c r="B1557" t="s">
        <v>8</v>
      </c>
      <c r="C1557" t="s">
        <v>8</v>
      </c>
      <c r="D1557" t="s">
        <v>8</v>
      </c>
      <c r="E1557" t="s">
        <v>8</v>
      </c>
      <c r="F1557" t="s">
        <v>8</v>
      </c>
      <c r="I1557" t="s">
        <v>8</v>
      </c>
      <c r="J1557" t="s">
        <v>8</v>
      </c>
      <c r="K1557" t="s">
        <v>8</v>
      </c>
      <c r="L1557" t="s">
        <v>8</v>
      </c>
      <c r="M1557" t="s">
        <v>8</v>
      </c>
      <c r="N1557" t="s">
        <v>8</v>
      </c>
      <c r="P1557" t="s">
        <v>8</v>
      </c>
      <c r="Q1557" t="s">
        <v>8</v>
      </c>
    </row>
    <row r="1558" spans="1:17" x14ac:dyDescent="0.25">
      <c r="A1558" t="s">
        <v>8</v>
      </c>
      <c r="B1558" t="s">
        <v>8</v>
      </c>
      <c r="C1558" t="s">
        <v>8</v>
      </c>
      <c r="D1558" t="s">
        <v>8</v>
      </c>
      <c r="E1558" t="s">
        <v>8</v>
      </c>
      <c r="F1558" t="s">
        <v>8</v>
      </c>
      <c r="I1558" t="s">
        <v>8</v>
      </c>
      <c r="J1558" t="s">
        <v>8</v>
      </c>
      <c r="K1558" t="s">
        <v>8</v>
      </c>
      <c r="L1558" t="s">
        <v>8</v>
      </c>
      <c r="M1558" t="s">
        <v>8</v>
      </c>
      <c r="N1558" t="s">
        <v>8</v>
      </c>
      <c r="P1558" t="s">
        <v>8</v>
      </c>
      <c r="Q1558" t="s">
        <v>8</v>
      </c>
    </row>
    <row r="1559" spans="1:17" x14ac:dyDescent="0.25">
      <c r="A1559" t="s">
        <v>8</v>
      </c>
      <c r="B1559" t="s">
        <v>8</v>
      </c>
      <c r="C1559" t="s">
        <v>8</v>
      </c>
      <c r="D1559" t="s">
        <v>8</v>
      </c>
      <c r="E1559" t="s">
        <v>8</v>
      </c>
      <c r="F1559" t="s">
        <v>8</v>
      </c>
      <c r="I1559" t="s">
        <v>8</v>
      </c>
      <c r="J1559" t="s">
        <v>8</v>
      </c>
      <c r="K1559" t="s">
        <v>8</v>
      </c>
      <c r="L1559" t="s">
        <v>8</v>
      </c>
      <c r="M1559" t="s">
        <v>8</v>
      </c>
      <c r="N1559" t="s">
        <v>8</v>
      </c>
      <c r="P1559" t="s">
        <v>8</v>
      </c>
      <c r="Q1559" t="s">
        <v>8</v>
      </c>
    </row>
    <row r="1560" spans="1:17" x14ac:dyDescent="0.25">
      <c r="A1560" t="s">
        <v>8</v>
      </c>
      <c r="B1560" t="s">
        <v>8</v>
      </c>
      <c r="C1560" t="s">
        <v>8</v>
      </c>
      <c r="D1560" t="s">
        <v>8</v>
      </c>
      <c r="E1560" t="s">
        <v>8</v>
      </c>
      <c r="F1560" t="s">
        <v>8</v>
      </c>
      <c r="I1560" t="s">
        <v>8</v>
      </c>
      <c r="J1560" t="s">
        <v>8</v>
      </c>
      <c r="K1560" t="s">
        <v>8</v>
      </c>
      <c r="L1560" t="s">
        <v>8</v>
      </c>
      <c r="M1560" t="s">
        <v>8</v>
      </c>
      <c r="N1560" t="s">
        <v>8</v>
      </c>
      <c r="P1560" t="s">
        <v>8</v>
      </c>
      <c r="Q1560" t="s">
        <v>8</v>
      </c>
    </row>
    <row r="1561" spans="1:17" x14ac:dyDescent="0.25">
      <c r="A1561" t="s">
        <v>8</v>
      </c>
      <c r="B1561" t="s">
        <v>8</v>
      </c>
      <c r="C1561" t="s">
        <v>8</v>
      </c>
      <c r="D1561" t="s">
        <v>8</v>
      </c>
      <c r="E1561" t="s">
        <v>8</v>
      </c>
      <c r="F1561" t="s">
        <v>8</v>
      </c>
      <c r="I1561" t="s">
        <v>8</v>
      </c>
      <c r="J1561" t="s">
        <v>8</v>
      </c>
      <c r="K1561" t="s">
        <v>8</v>
      </c>
      <c r="L1561" t="s">
        <v>8</v>
      </c>
      <c r="M1561" t="s">
        <v>8</v>
      </c>
      <c r="N1561" t="s">
        <v>8</v>
      </c>
      <c r="P1561" t="s">
        <v>8</v>
      </c>
      <c r="Q1561" t="s">
        <v>8</v>
      </c>
    </row>
    <row r="1562" spans="1:17" x14ac:dyDescent="0.25">
      <c r="A1562" t="s">
        <v>8</v>
      </c>
      <c r="B1562" t="s">
        <v>8</v>
      </c>
      <c r="C1562" t="s">
        <v>8</v>
      </c>
      <c r="D1562" t="s">
        <v>8</v>
      </c>
      <c r="E1562" t="s">
        <v>8</v>
      </c>
      <c r="F1562" t="s">
        <v>8</v>
      </c>
      <c r="I1562" t="s">
        <v>8</v>
      </c>
      <c r="J1562" t="s">
        <v>8</v>
      </c>
      <c r="K1562" t="s">
        <v>8</v>
      </c>
      <c r="L1562" t="s">
        <v>8</v>
      </c>
      <c r="M1562" t="s">
        <v>8</v>
      </c>
      <c r="N1562" t="s">
        <v>8</v>
      </c>
      <c r="P1562" t="s">
        <v>8</v>
      </c>
      <c r="Q1562" t="s">
        <v>8</v>
      </c>
    </row>
    <row r="1563" spans="1:17" x14ac:dyDescent="0.25">
      <c r="A1563" t="s">
        <v>8</v>
      </c>
      <c r="B1563" t="s">
        <v>8</v>
      </c>
      <c r="C1563" t="s">
        <v>8</v>
      </c>
      <c r="D1563" t="s">
        <v>8</v>
      </c>
      <c r="E1563" t="s">
        <v>8</v>
      </c>
      <c r="F1563" t="s">
        <v>8</v>
      </c>
      <c r="I1563" t="s">
        <v>8</v>
      </c>
      <c r="J1563" t="s">
        <v>8</v>
      </c>
      <c r="K1563" t="s">
        <v>8</v>
      </c>
      <c r="L1563" t="s">
        <v>8</v>
      </c>
      <c r="M1563" t="s">
        <v>8</v>
      </c>
      <c r="N1563" t="s">
        <v>8</v>
      </c>
      <c r="P1563" t="s">
        <v>8</v>
      </c>
      <c r="Q1563" t="s">
        <v>8</v>
      </c>
    </row>
    <row r="1564" spans="1:17" x14ac:dyDescent="0.25">
      <c r="A1564" t="s">
        <v>8</v>
      </c>
      <c r="B1564" t="s">
        <v>8</v>
      </c>
      <c r="C1564" t="s">
        <v>8</v>
      </c>
      <c r="D1564" t="s">
        <v>8</v>
      </c>
      <c r="E1564" t="s">
        <v>8</v>
      </c>
      <c r="F1564" t="s">
        <v>8</v>
      </c>
      <c r="I1564" t="s">
        <v>8</v>
      </c>
      <c r="J1564" t="s">
        <v>8</v>
      </c>
      <c r="K1564" t="s">
        <v>8</v>
      </c>
      <c r="L1564" t="s">
        <v>8</v>
      </c>
      <c r="M1564" t="s">
        <v>8</v>
      </c>
      <c r="N1564" t="s">
        <v>8</v>
      </c>
      <c r="P1564" t="s">
        <v>8</v>
      </c>
      <c r="Q1564" t="s">
        <v>8</v>
      </c>
    </row>
    <row r="1565" spans="1:17" x14ac:dyDescent="0.25">
      <c r="A1565" t="s">
        <v>8</v>
      </c>
      <c r="B1565" t="s">
        <v>8</v>
      </c>
      <c r="C1565" t="s">
        <v>8</v>
      </c>
      <c r="D1565" t="s">
        <v>8</v>
      </c>
      <c r="E1565" t="s">
        <v>8</v>
      </c>
      <c r="F1565" t="s">
        <v>8</v>
      </c>
      <c r="I1565" t="s">
        <v>8</v>
      </c>
      <c r="J1565" t="s">
        <v>8</v>
      </c>
      <c r="K1565" t="s">
        <v>8</v>
      </c>
      <c r="L1565" t="s">
        <v>8</v>
      </c>
      <c r="M1565" t="s">
        <v>8</v>
      </c>
      <c r="N1565" t="s">
        <v>8</v>
      </c>
      <c r="P1565" t="s">
        <v>8</v>
      </c>
      <c r="Q1565" t="s">
        <v>8</v>
      </c>
    </row>
    <row r="1566" spans="1:17" x14ac:dyDescent="0.25">
      <c r="A1566" t="s">
        <v>8</v>
      </c>
      <c r="B1566" t="s">
        <v>8</v>
      </c>
      <c r="C1566" t="s">
        <v>8</v>
      </c>
      <c r="D1566" t="s">
        <v>8</v>
      </c>
      <c r="E1566" t="s">
        <v>8</v>
      </c>
      <c r="F1566" t="s">
        <v>8</v>
      </c>
      <c r="I1566" t="s">
        <v>8</v>
      </c>
      <c r="J1566" t="s">
        <v>8</v>
      </c>
      <c r="K1566" t="s">
        <v>8</v>
      </c>
      <c r="L1566" t="s">
        <v>8</v>
      </c>
      <c r="M1566" t="s">
        <v>8</v>
      </c>
      <c r="N1566" t="s">
        <v>8</v>
      </c>
      <c r="P1566" t="s">
        <v>8</v>
      </c>
      <c r="Q1566" t="s">
        <v>8</v>
      </c>
    </row>
    <row r="1567" spans="1:17" x14ac:dyDescent="0.25">
      <c r="A1567" t="s">
        <v>8</v>
      </c>
      <c r="B1567" t="s">
        <v>8</v>
      </c>
      <c r="C1567" t="s">
        <v>8</v>
      </c>
      <c r="D1567" t="s">
        <v>8</v>
      </c>
      <c r="E1567" t="s">
        <v>8</v>
      </c>
      <c r="F1567" t="s">
        <v>8</v>
      </c>
      <c r="I1567" t="s">
        <v>8</v>
      </c>
      <c r="J1567" t="s">
        <v>8</v>
      </c>
      <c r="K1567" t="s">
        <v>8</v>
      </c>
      <c r="L1567" t="s">
        <v>8</v>
      </c>
      <c r="M1567" t="s">
        <v>8</v>
      </c>
      <c r="N1567" t="s">
        <v>8</v>
      </c>
      <c r="P1567" t="s">
        <v>8</v>
      </c>
      <c r="Q1567" t="s">
        <v>8</v>
      </c>
    </row>
    <row r="1568" spans="1:17" x14ac:dyDescent="0.25">
      <c r="A1568" t="s">
        <v>8</v>
      </c>
      <c r="B1568" t="s">
        <v>8</v>
      </c>
      <c r="C1568" t="s">
        <v>8</v>
      </c>
      <c r="D1568" t="s">
        <v>8</v>
      </c>
      <c r="E1568" t="s">
        <v>8</v>
      </c>
      <c r="F1568" t="s">
        <v>8</v>
      </c>
      <c r="I1568" t="s">
        <v>8</v>
      </c>
      <c r="J1568" t="s">
        <v>8</v>
      </c>
      <c r="K1568" t="s">
        <v>8</v>
      </c>
      <c r="L1568" t="s">
        <v>8</v>
      </c>
      <c r="M1568" t="s">
        <v>8</v>
      </c>
      <c r="N1568" t="s">
        <v>8</v>
      </c>
      <c r="P1568" t="s">
        <v>8</v>
      </c>
      <c r="Q1568" t="s">
        <v>8</v>
      </c>
    </row>
    <row r="1569" spans="1:17" x14ac:dyDescent="0.25">
      <c r="A1569" t="s">
        <v>8</v>
      </c>
      <c r="B1569" t="s">
        <v>8</v>
      </c>
      <c r="C1569" t="s">
        <v>8</v>
      </c>
      <c r="D1569" t="s">
        <v>8</v>
      </c>
      <c r="E1569" t="s">
        <v>8</v>
      </c>
      <c r="F1569" t="s">
        <v>8</v>
      </c>
      <c r="I1569" t="s">
        <v>8</v>
      </c>
      <c r="J1569" t="s">
        <v>8</v>
      </c>
      <c r="K1569" t="s">
        <v>8</v>
      </c>
      <c r="L1569" t="s">
        <v>8</v>
      </c>
      <c r="M1569" t="s">
        <v>8</v>
      </c>
      <c r="N1569" t="s">
        <v>8</v>
      </c>
      <c r="P1569" t="s">
        <v>8</v>
      </c>
      <c r="Q1569" t="s">
        <v>8</v>
      </c>
    </row>
    <row r="1570" spans="1:17" x14ac:dyDescent="0.25">
      <c r="A1570" t="s">
        <v>8</v>
      </c>
      <c r="B1570" t="s">
        <v>8</v>
      </c>
      <c r="C1570" t="s">
        <v>8</v>
      </c>
      <c r="D1570" t="s">
        <v>8</v>
      </c>
      <c r="E1570" t="s">
        <v>8</v>
      </c>
      <c r="F1570" t="s">
        <v>8</v>
      </c>
      <c r="I1570" t="s">
        <v>8</v>
      </c>
      <c r="J1570" t="s">
        <v>8</v>
      </c>
      <c r="K1570" t="s">
        <v>8</v>
      </c>
      <c r="L1570" t="s">
        <v>8</v>
      </c>
      <c r="M1570" t="s">
        <v>8</v>
      </c>
      <c r="N1570" t="s">
        <v>8</v>
      </c>
      <c r="P1570" t="s">
        <v>8</v>
      </c>
      <c r="Q1570" t="s">
        <v>8</v>
      </c>
    </row>
    <row r="1571" spans="1:17" x14ac:dyDescent="0.25">
      <c r="A1571" t="s">
        <v>8</v>
      </c>
      <c r="B1571" t="s">
        <v>8</v>
      </c>
      <c r="C1571" t="s">
        <v>8</v>
      </c>
      <c r="D1571" t="s">
        <v>8</v>
      </c>
      <c r="E1571" t="s">
        <v>8</v>
      </c>
      <c r="F1571" t="s">
        <v>8</v>
      </c>
      <c r="I1571" t="s">
        <v>8</v>
      </c>
      <c r="J1571" t="s">
        <v>8</v>
      </c>
      <c r="K1571" t="s">
        <v>8</v>
      </c>
      <c r="L1571" t="s">
        <v>8</v>
      </c>
      <c r="M1571" t="s">
        <v>8</v>
      </c>
      <c r="N1571" t="s">
        <v>8</v>
      </c>
      <c r="P1571" t="s">
        <v>8</v>
      </c>
      <c r="Q1571" t="s">
        <v>8</v>
      </c>
    </row>
    <row r="1572" spans="1:17" x14ac:dyDescent="0.25">
      <c r="A1572" t="s">
        <v>113</v>
      </c>
      <c r="P1572" t="s">
        <v>8</v>
      </c>
      <c r="Q1572" t="s">
        <v>8</v>
      </c>
    </row>
    <row r="1573" spans="1:17" x14ac:dyDescent="0.25">
      <c r="A1573" t="s">
        <v>116</v>
      </c>
      <c r="P1573" t="s">
        <v>8</v>
      </c>
      <c r="Q1573" t="s">
        <v>8</v>
      </c>
    </row>
    <row r="1574" spans="1:17" x14ac:dyDescent="0.25">
      <c r="A1574" t="s">
        <v>103</v>
      </c>
      <c r="P1574" t="s">
        <v>8</v>
      </c>
      <c r="Q1574" t="s">
        <v>8</v>
      </c>
    </row>
    <row r="1575" spans="1:17" x14ac:dyDescent="0.25">
      <c r="A1575" t="s">
        <v>104</v>
      </c>
      <c r="P1575" t="s">
        <v>8</v>
      </c>
      <c r="Q1575" t="s">
        <v>8</v>
      </c>
    </row>
    <row r="1576" spans="1:17" x14ac:dyDescent="0.25">
      <c r="P1576" t="s">
        <v>8</v>
      </c>
      <c r="Q1576" t="s">
        <v>8</v>
      </c>
    </row>
    <row r="1577" spans="1:17" x14ac:dyDescent="0.25">
      <c r="A1577">
        <v>565</v>
      </c>
      <c r="B1577" t="s">
        <v>11987</v>
      </c>
      <c r="C1577" t="s">
        <v>11988</v>
      </c>
      <c r="D1577" t="s">
        <v>10305</v>
      </c>
      <c r="E1577" t="s">
        <v>10306</v>
      </c>
      <c r="F1577" t="s">
        <v>8</v>
      </c>
      <c r="I1577">
        <v>650</v>
      </c>
      <c r="J1577" t="s">
        <v>10719</v>
      </c>
      <c r="K1577" t="s">
        <v>10716</v>
      </c>
      <c r="L1577" t="s">
        <v>10381</v>
      </c>
      <c r="M1577" t="s">
        <v>10382</v>
      </c>
      <c r="N1577" t="s">
        <v>8</v>
      </c>
      <c r="P1577" t="s">
        <v>8</v>
      </c>
      <c r="Q1577" t="s">
        <v>8</v>
      </c>
    </row>
    <row r="1578" spans="1:17" x14ac:dyDescent="0.25">
      <c r="A1578">
        <v>25</v>
      </c>
      <c r="B1578" t="s">
        <v>11989</v>
      </c>
      <c r="C1578" t="s">
        <v>11990</v>
      </c>
      <c r="D1578" t="s">
        <v>10305</v>
      </c>
      <c r="E1578" t="s">
        <v>10306</v>
      </c>
      <c r="F1578" t="s">
        <v>8</v>
      </c>
      <c r="I1578">
        <v>30</v>
      </c>
      <c r="J1578" t="s">
        <v>12540</v>
      </c>
      <c r="K1578" t="s">
        <v>12541</v>
      </c>
      <c r="L1578" t="s">
        <v>10442</v>
      </c>
      <c r="M1578" t="s">
        <v>10443</v>
      </c>
      <c r="N1578" t="s">
        <v>8</v>
      </c>
      <c r="P1578" t="s">
        <v>8</v>
      </c>
      <c r="Q1578" t="s">
        <v>8</v>
      </c>
    </row>
    <row r="1579" spans="1:17" x14ac:dyDescent="0.25">
      <c r="A1579">
        <v>25</v>
      </c>
      <c r="B1579" t="s">
        <v>12171</v>
      </c>
      <c r="C1579" t="s">
        <v>12172</v>
      </c>
      <c r="D1579" t="s">
        <v>10305</v>
      </c>
      <c r="E1579" t="s">
        <v>10306</v>
      </c>
      <c r="F1579" t="s">
        <v>8</v>
      </c>
      <c r="I1579">
        <v>185</v>
      </c>
      <c r="J1579" t="s">
        <v>10792</v>
      </c>
      <c r="K1579" t="s">
        <v>10793</v>
      </c>
      <c r="L1579" t="s">
        <v>10381</v>
      </c>
      <c r="M1579" t="s">
        <v>10382</v>
      </c>
      <c r="N1579" t="s">
        <v>8</v>
      </c>
      <c r="P1579" t="s">
        <v>8</v>
      </c>
      <c r="Q1579" t="s">
        <v>8</v>
      </c>
    </row>
    <row r="1580" spans="1:17" x14ac:dyDescent="0.25">
      <c r="A1580">
        <v>495</v>
      </c>
      <c r="B1580" t="s">
        <v>10380</v>
      </c>
      <c r="C1580" t="s">
        <v>8057</v>
      </c>
      <c r="D1580" t="s">
        <v>10381</v>
      </c>
      <c r="E1580" t="s">
        <v>10382</v>
      </c>
      <c r="F1580" t="s">
        <v>8</v>
      </c>
      <c r="I1580">
        <v>2300</v>
      </c>
      <c r="J1580" t="s">
        <v>10758</v>
      </c>
      <c r="K1580" t="s">
        <v>9518</v>
      </c>
      <c r="L1580" t="s">
        <v>10381</v>
      </c>
      <c r="M1580" t="s">
        <v>10418</v>
      </c>
      <c r="N1580" t="s">
        <v>8</v>
      </c>
      <c r="P1580" t="s">
        <v>8</v>
      </c>
      <c r="Q1580" t="s">
        <v>8</v>
      </c>
    </row>
    <row r="1581" spans="1:17" x14ac:dyDescent="0.25">
      <c r="A1581">
        <v>1520</v>
      </c>
      <c r="B1581" t="s">
        <v>10385</v>
      </c>
      <c r="C1581" t="s">
        <v>8058</v>
      </c>
      <c r="D1581" t="s">
        <v>10381</v>
      </c>
      <c r="E1581" t="s">
        <v>10382</v>
      </c>
      <c r="F1581" t="s">
        <v>8</v>
      </c>
      <c r="I1581">
        <v>596</v>
      </c>
      <c r="J1581" t="s">
        <v>10759</v>
      </c>
      <c r="K1581" t="s">
        <v>10760</v>
      </c>
      <c r="L1581" t="s">
        <v>10381</v>
      </c>
      <c r="M1581" t="s">
        <v>10418</v>
      </c>
      <c r="N1581" t="s">
        <v>8</v>
      </c>
      <c r="P1581" t="s">
        <v>8</v>
      </c>
      <c r="Q1581" t="s">
        <v>8</v>
      </c>
    </row>
    <row r="1582" spans="1:17" x14ac:dyDescent="0.25">
      <c r="A1582">
        <v>165</v>
      </c>
      <c r="B1582" t="s">
        <v>10391</v>
      </c>
      <c r="C1582" t="s">
        <v>10392</v>
      </c>
      <c r="D1582" t="s">
        <v>10305</v>
      </c>
      <c r="E1582" t="s">
        <v>10306</v>
      </c>
      <c r="F1582" t="s">
        <v>8</v>
      </c>
      <c r="I1582">
        <v>825</v>
      </c>
      <c r="J1582" t="s">
        <v>10761</v>
      </c>
      <c r="K1582" t="s">
        <v>10762</v>
      </c>
      <c r="L1582" t="s">
        <v>10381</v>
      </c>
      <c r="M1582" t="s">
        <v>10418</v>
      </c>
      <c r="N1582" t="s">
        <v>8</v>
      </c>
      <c r="P1582" t="s">
        <v>8</v>
      </c>
      <c r="Q1582" t="s">
        <v>8</v>
      </c>
    </row>
    <row r="1583" spans="1:17" x14ac:dyDescent="0.25">
      <c r="A1583">
        <v>355</v>
      </c>
      <c r="B1583" t="s">
        <v>12851</v>
      </c>
      <c r="C1583" t="s">
        <v>12852</v>
      </c>
      <c r="D1583" t="s">
        <v>10305</v>
      </c>
      <c r="E1583" t="s">
        <v>10306</v>
      </c>
      <c r="F1583" t="s">
        <v>8</v>
      </c>
      <c r="I1583">
        <v>3875</v>
      </c>
      <c r="J1583" t="s">
        <v>12464</v>
      </c>
      <c r="K1583" t="s">
        <v>8359</v>
      </c>
      <c r="L1583" t="s">
        <v>10381</v>
      </c>
      <c r="M1583" t="s">
        <v>10418</v>
      </c>
      <c r="N1583" t="s">
        <v>17</v>
      </c>
      <c r="P1583" t="s">
        <v>8</v>
      </c>
      <c r="Q1583" t="s">
        <v>8</v>
      </c>
    </row>
    <row r="1584" spans="1:17" x14ac:dyDescent="0.25">
      <c r="A1584">
        <v>880</v>
      </c>
      <c r="B1584" t="s">
        <v>10434</v>
      </c>
      <c r="C1584" t="s">
        <v>10435</v>
      </c>
      <c r="D1584" t="s">
        <v>10305</v>
      </c>
      <c r="E1584" t="s">
        <v>10306</v>
      </c>
      <c r="F1584" t="s">
        <v>8</v>
      </c>
      <c r="I1584">
        <v>1120</v>
      </c>
      <c r="J1584" t="s">
        <v>12200</v>
      </c>
      <c r="K1584" t="s">
        <v>10763</v>
      </c>
      <c r="L1584" t="s">
        <v>10381</v>
      </c>
      <c r="M1584" t="s">
        <v>10418</v>
      </c>
      <c r="N1584" t="s">
        <v>8</v>
      </c>
      <c r="P1584" t="s">
        <v>8</v>
      </c>
      <c r="Q1584" t="s">
        <v>8</v>
      </c>
    </row>
    <row r="1585" spans="1:17" x14ac:dyDescent="0.25">
      <c r="A1585">
        <v>125</v>
      </c>
      <c r="B1585" t="s">
        <v>10436</v>
      </c>
      <c r="C1585" t="s">
        <v>10435</v>
      </c>
      <c r="D1585" t="s">
        <v>10305</v>
      </c>
      <c r="E1585" t="s">
        <v>10306</v>
      </c>
      <c r="F1585" t="s">
        <v>8</v>
      </c>
      <c r="I1585">
        <v>740</v>
      </c>
      <c r="J1585" t="s">
        <v>12532</v>
      </c>
      <c r="K1585" t="s">
        <v>12533</v>
      </c>
      <c r="L1585" t="s">
        <v>10381</v>
      </c>
      <c r="M1585" t="s">
        <v>10418</v>
      </c>
      <c r="N1585" t="s">
        <v>8</v>
      </c>
      <c r="P1585" t="s">
        <v>8</v>
      </c>
      <c r="Q1585" t="s">
        <v>8</v>
      </c>
    </row>
    <row r="1586" spans="1:17" x14ac:dyDescent="0.25">
      <c r="A1586">
        <v>480</v>
      </c>
      <c r="B1586" t="s">
        <v>10444</v>
      </c>
      <c r="C1586" t="s">
        <v>10445</v>
      </c>
      <c r="D1586" t="s">
        <v>10305</v>
      </c>
      <c r="E1586" t="s">
        <v>10306</v>
      </c>
      <c r="F1586" t="s">
        <v>8</v>
      </c>
      <c r="I1586">
        <v>188</v>
      </c>
      <c r="J1586" t="s">
        <v>12638</v>
      </c>
      <c r="K1586" t="s">
        <v>12639</v>
      </c>
      <c r="L1586" t="s">
        <v>10381</v>
      </c>
      <c r="M1586" t="s">
        <v>10418</v>
      </c>
      <c r="N1586" t="s">
        <v>8</v>
      </c>
      <c r="P1586" t="s">
        <v>8</v>
      </c>
      <c r="Q1586" t="s">
        <v>8</v>
      </c>
    </row>
    <row r="1587" spans="1:17" x14ac:dyDescent="0.25">
      <c r="A1587">
        <v>1697</v>
      </c>
      <c r="B1587" t="s">
        <v>10451</v>
      </c>
      <c r="C1587" t="s">
        <v>8623</v>
      </c>
      <c r="D1587" t="s">
        <v>10305</v>
      </c>
      <c r="E1587" t="s">
        <v>10306</v>
      </c>
      <c r="F1587" t="s">
        <v>8</v>
      </c>
      <c r="I1587">
        <v>18408</v>
      </c>
      <c r="J1587" t="s">
        <v>10775</v>
      </c>
      <c r="K1587" t="s">
        <v>8152</v>
      </c>
      <c r="L1587" t="s">
        <v>10381</v>
      </c>
      <c r="M1587" t="s">
        <v>10418</v>
      </c>
      <c r="N1587" t="s">
        <v>8</v>
      </c>
      <c r="P1587" t="s">
        <v>8</v>
      </c>
      <c r="Q1587" t="s">
        <v>8</v>
      </c>
    </row>
    <row r="1588" spans="1:17" x14ac:dyDescent="0.25">
      <c r="A1588">
        <v>150</v>
      </c>
      <c r="B1588" t="s">
        <v>10419</v>
      </c>
      <c r="C1588" t="s">
        <v>10420</v>
      </c>
      <c r="D1588" t="s">
        <v>10421</v>
      </c>
      <c r="E1588" t="s">
        <v>10422</v>
      </c>
      <c r="F1588" t="s">
        <v>17</v>
      </c>
      <c r="I1588">
        <v>475</v>
      </c>
      <c r="J1588" t="s">
        <v>10814</v>
      </c>
      <c r="K1588" t="s">
        <v>10815</v>
      </c>
      <c r="L1588" t="s">
        <v>10442</v>
      </c>
      <c r="M1588" t="s">
        <v>10443</v>
      </c>
      <c r="N1588" t="s">
        <v>8</v>
      </c>
      <c r="P1588" t="s">
        <v>8</v>
      </c>
      <c r="Q1588" t="s">
        <v>8</v>
      </c>
    </row>
    <row r="1589" spans="1:17" x14ac:dyDescent="0.25">
      <c r="A1589">
        <v>1020</v>
      </c>
      <c r="B1589" t="s">
        <v>10440</v>
      </c>
      <c r="C1589" t="s">
        <v>8088</v>
      </c>
      <c r="D1589" t="s">
        <v>10305</v>
      </c>
      <c r="E1589" t="s">
        <v>10306</v>
      </c>
      <c r="F1589" t="s">
        <v>8</v>
      </c>
      <c r="I1589">
        <v>560</v>
      </c>
      <c r="J1589" t="s">
        <v>10817</v>
      </c>
      <c r="K1589" t="s">
        <v>10818</v>
      </c>
      <c r="L1589" t="s">
        <v>10442</v>
      </c>
      <c r="M1589" t="s">
        <v>10443</v>
      </c>
      <c r="N1589" t="s">
        <v>8</v>
      </c>
      <c r="P1589" t="s">
        <v>8</v>
      </c>
      <c r="Q1589" t="s">
        <v>8</v>
      </c>
    </row>
    <row r="1590" spans="1:17" x14ac:dyDescent="0.25">
      <c r="A1590">
        <v>815</v>
      </c>
      <c r="B1590" t="s">
        <v>10452</v>
      </c>
      <c r="C1590" t="s">
        <v>8091</v>
      </c>
      <c r="D1590" t="s">
        <v>10305</v>
      </c>
      <c r="E1590" t="s">
        <v>10306</v>
      </c>
      <c r="F1590" t="s">
        <v>8</v>
      </c>
      <c r="I1590">
        <v>275</v>
      </c>
      <c r="J1590" t="s">
        <v>10823</v>
      </c>
      <c r="K1590" t="s">
        <v>10822</v>
      </c>
      <c r="L1590" t="s">
        <v>10305</v>
      </c>
      <c r="M1590" t="s">
        <v>10306</v>
      </c>
      <c r="N1590" t="s">
        <v>8</v>
      </c>
      <c r="P1590" t="s">
        <v>8</v>
      </c>
      <c r="Q1590" t="s">
        <v>8</v>
      </c>
    </row>
    <row r="1591" spans="1:17" x14ac:dyDescent="0.25">
      <c r="A1591">
        <v>250</v>
      </c>
      <c r="B1591" t="s">
        <v>12864</v>
      </c>
      <c r="C1591" t="s">
        <v>12865</v>
      </c>
      <c r="D1591" t="s">
        <v>10381</v>
      </c>
      <c r="E1591" t="s">
        <v>10382</v>
      </c>
      <c r="F1591" t="s">
        <v>8</v>
      </c>
      <c r="I1591">
        <v>100</v>
      </c>
      <c r="J1591" t="s">
        <v>10824</v>
      </c>
      <c r="K1591" t="s">
        <v>10825</v>
      </c>
      <c r="L1591" t="s">
        <v>10305</v>
      </c>
      <c r="M1591" t="s">
        <v>10306</v>
      </c>
      <c r="N1591" t="s">
        <v>8</v>
      </c>
      <c r="P1591" t="s">
        <v>8</v>
      </c>
      <c r="Q1591" t="s">
        <v>8</v>
      </c>
    </row>
    <row r="1592" spans="1:17" x14ac:dyDescent="0.25">
      <c r="A1592">
        <v>50</v>
      </c>
      <c r="B1592" t="s">
        <v>10468</v>
      </c>
      <c r="C1592" t="s">
        <v>10469</v>
      </c>
      <c r="D1592" t="s">
        <v>10305</v>
      </c>
      <c r="E1592" t="s">
        <v>10306</v>
      </c>
      <c r="F1592" t="s">
        <v>8</v>
      </c>
      <c r="I1592">
        <v>100</v>
      </c>
      <c r="J1592" t="s">
        <v>12023</v>
      </c>
      <c r="K1592" t="s">
        <v>12024</v>
      </c>
      <c r="L1592" t="s">
        <v>10381</v>
      </c>
      <c r="M1592" t="s">
        <v>12022</v>
      </c>
      <c r="N1592" t="s">
        <v>8</v>
      </c>
      <c r="P1592" t="s">
        <v>8</v>
      </c>
      <c r="Q1592" t="s">
        <v>8</v>
      </c>
    </row>
    <row r="1593" spans="1:17" x14ac:dyDescent="0.25">
      <c r="A1593">
        <v>100</v>
      </c>
      <c r="B1593" t="s">
        <v>10484</v>
      </c>
      <c r="C1593" t="s">
        <v>10485</v>
      </c>
      <c r="D1593" t="s">
        <v>10305</v>
      </c>
      <c r="E1593" t="s">
        <v>10306</v>
      </c>
      <c r="F1593" t="s">
        <v>8</v>
      </c>
      <c r="I1593">
        <v>125</v>
      </c>
      <c r="J1593" t="s">
        <v>12025</v>
      </c>
      <c r="K1593" t="s">
        <v>12026</v>
      </c>
      <c r="L1593" t="s">
        <v>10381</v>
      </c>
      <c r="M1593" t="s">
        <v>12022</v>
      </c>
      <c r="N1593" t="s">
        <v>8</v>
      </c>
      <c r="P1593" t="s">
        <v>8</v>
      </c>
      <c r="Q1593" t="s">
        <v>8</v>
      </c>
    </row>
    <row r="1594" spans="1:17" x14ac:dyDescent="0.25">
      <c r="A1594">
        <v>860</v>
      </c>
      <c r="B1594" t="s">
        <v>12465</v>
      </c>
      <c r="C1594" t="s">
        <v>9638</v>
      </c>
      <c r="D1594" t="s">
        <v>10381</v>
      </c>
      <c r="E1594" t="s">
        <v>10382</v>
      </c>
      <c r="F1594" t="s">
        <v>8</v>
      </c>
      <c r="I1594">
        <v>210</v>
      </c>
      <c r="J1594" t="s">
        <v>11474</v>
      </c>
      <c r="K1594" t="s">
        <v>8728</v>
      </c>
      <c r="L1594" t="s">
        <v>10381</v>
      </c>
      <c r="M1594" t="s">
        <v>10827</v>
      </c>
      <c r="N1594" t="s">
        <v>8</v>
      </c>
      <c r="P1594" t="s">
        <v>8</v>
      </c>
      <c r="Q1594" t="s">
        <v>8</v>
      </c>
    </row>
    <row r="1595" spans="1:17" x14ac:dyDescent="0.25">
      <c r="A1595">
        <v>965</v>
      </c>
      <c r="B1595" t="s">
        <v>10492</v>
      </c>
      <c r="C1595" t="s">
        <v>8106</v>
      </c>
      <c r="D1595" t="s">
        <v>10381</v>
      </c>
      <c r="E1595" t="s">
        <v>10382</v>
      </c>
      <c r="F1595" t="s">
        <v>8</v>
      </c>
      <c r="I1595">
        <v>25</v>
      </c>
      <c r="J1595" t="s">
        <v>12027</v>
      </c>
      <c r="K1595" t="s">
        <v>12028</v>
      </c>
      <c r="L1595" t="s">
        <v>10381</v>
      </c>
      <c r="M1595" t="s">
        <v>10382</v>
      </c>
      <c r="N1595" t="s">
        <v>8</v>
      </c>
      <c r="P1595" t="s">
        <v>8</v>
      </c>
      <c r="Q1595" t="s">
        <v>8</v>
      </c>
    </row>
    <row r="1596" spans="1:17" x14ac:dyDescent="0.25">
      <c r="A1596">
        <v>476</v>
      </c>
      <c r="B1596" t="s">
        <v>12185</v>
      </c>
      <c r="C1596" t="s">
        <v>10520</v>
      </c>
      <c r="D1596" t="s">
        <v>10442</v>
      </c>
      <c r="E1596" t="s">
        <v>10522</v>
      </c>
      <c r="F1596" t="s">
        <v>17</v>
      </c>
      <c r="I1596">
        <v>50</v>
      </c>
      <c r="J1596" t="s">
        <v>12538</v>
      </c>
      <c r="K1596" t="s">
        <v>12539</v>
      </c>
      <c r="L1596" t="s">
        <v>10381</v>
      </c>
      <c r="M1596" t="s">
        <v>10474</v>
      </c>
      <c r="N1596" t="s">
        <v>8</v>
      </c>
      <c r="P1596" t="s">
        <v>8</v>
      </c>
      <c r="Q1596" t="s">
        <v>8</v>
      </c>
    </row>
    <row r="1597" spans="1:17" x14ac:dyDescent="0.25">
      <c r="A1597">
        <v>1184</v>
      </c>
      <c r="B1597" t="s">
        <v>10527</v>
      </c>
      <c r="C1597" t="s">
        <v>8662</v>
      </c>
      <c r="D1597" t="s">
        <v>10442</v>
      </c>
      <c r="E1597" t="s">
        <v>10443</v>
      </c>
      <c r="F1597" t="s">
        <v>17</v>
      </c>
      <c r="I1597">
        <v>245</v>
      </c>
      <c r="J1597" t="s">
        <v>10840</v>
      </c>
      <c r="K1597" t="s">
        <v>10839</v>
      </c>
      <c r="L1597" t="s">
        <v>10807</v>
      </c>
      <c r="M1597" t="s">
        <v>10808</v>
      </c>
      <c r="N1597" t="s">
        <v>17</v>
      </c>
      <c r="P1597" t="s">
        <v>8</v>
      </c>
      <c r="Q1597" t="s">
        <v>8</v>
      </c>
    </row>
    <row r="1598" spans="1:17" x14ac:dyDescent="0.25">
      <c r="A1598">
        <v>76</v>
      </c>
      <c r="B1598" t="s">
        <v>12186</v>
      </c>
      <c r="C1598" t="s">
        <v>8662</v>
      </c>
      <c r="D1598" t="s">
        <v>10442</v>
      </c>
      <c r="E1598" t="s">
        <v>10522</v>
      </c>
      <c r="F1598" t="s">
        <v>17</v>
      </c>
      <c r="I1598">
        <v>195</v>
      </c>
      <c r="J1598" t="s">
        <v>10841</v>
      </c>
      <c r="K1598" t="s">
        <v>10839</v>
      </c>
      <c r="L1598" t="s">
        <v>10421</v>
      </c>
      <c r="M1598" t="s">
        <v>10422</v>
      </c>
      <c r="N1598" t="s">
        <v>17</v>
      </c>
      <c r="P1598" t="s">
        <v>8</v>
      </c>
      <c r="Q1598" t="s">
        <v>8</v>
      </c>
    </row>
    <row r="1599" spans="1:17" x14ac:dyDescent="0.25">
      <c r="A1599">
        <v>57</v>
      </c>
      <c r="B1599" t="s">
        <v>12187</v>
      </c>
      <c r="C1599" t="s">
        <v>10532</v>
      </c>
      <c r="D1599" t="s">
        <v>10442</v>
      </c>
      <c r="E1599" t="s">
        <v>10443</v>
      </c>
      <c r="F1599" t="s">
        <v>8</v>
      </c>
      <c r="I1599">
        <v>350</v>
      </c>
      <c r="J1599" t="s">
        <v>10854</v>
      </c>
      <c r="K1599" t="s">
        <v>10855</v>
      </c>
      <c r="L1599" t="s">
        <v>10305</v>
      </c>
      <c r="M1599" t="s">
        <v>10306</v>
      </c>
      <c r="N1599" t="s">
        <v>8</v>
      </c>
      <c r="P1599" t="s">
        <v>2683</v>
      </c>
      <c r="Q1599" t="s">
        <v>8</v>
      </c>
    </row>
    <row r="1600" spans="1:17" x14ac:dyDescent="0.25">
      <c r="A1600">
        <v>107</v>
      </c>
      <c r="B1600" t="s">
        <v>10537</v>
      </c>
      <c r="C1600" t="s">
        <v>10538</v>
      </c>
      <c r="D1600" t="s">
        <v>10442</v>
      </c>
      <c r="E1600" t="s">
        <v>10522</v>
      </c>
      <c r="F1600" t="s">
        <v>17</v>
      </c>
      <c r="I1600">
        <v>300</v>
      </c>
      <c r="J1600" t="s">
        <v>10886</v>
      </c>
      <c r="K1600" t="s">
        <v>10887</v>
      </c>
      <c r="L1600" t="s">
        <v>10381</v>
      </c>
      <c r="M1600" t="s">
        <v>10382</v>
      </c>
      <c r="N1600" t="s">
        <v>8</v>
      </c>
      <c r="P1600" t="s">
        <v>8</v>
      </c>
      <c r="Q1600" t="s">
        <v>8</v>
      </c>
    </row>
    <row r="1601" spans="1:17" x14ac:dyDescent="0.25">
      <c r="A1601">
        <v>370</v>
      </c>
      <c r="B1601" t="s">
        <v>12181</v>
      </c>
      <c r="C1601" t="s">
        <v>10541</v>
      </c>
      <c r="D1601" t="s">
        <v>10442</v>
      </c>
      <c r="E1601" t="s">
        <v>10443</v>
      </c>
      <c r="F1601" t="s">
        <v>17</v>
      </c>
      <c r="I1601">
        <v>25</v>
      </c>
      <c r="J1601" t="s">
        <v>12108</v>
      </c>
      <c r="K1601" t="s">
        <v>10888</v>
      </c>
      <c r="L1601" t="s">
        <v>10305</v>
      </c>
      <c r="M1601" t="s">
        <v>10306</v>
      </c>
      <c r="N1601" t="s">
        <v>8</v>
      </c>
      <c r="P1601" t="s">
        <v>8</v>
      </c>
      <c r="Q1601" t="s">
        <v>8</v>
      </c>
    </row>
    <row r="1602" spans="1:17" x14ac:dyDescent="0.25">
      <c r="A1602">
        <v>242</v>
      </c>
      <c r="B1602" t="s">
        <v>10548</v>
      </c>
      <c r="C1602" t="s">
        <v>10547</v>
      </c>
      <c r="D1602" t="s">
        <v>10442</v>
      </c>
      <c r="E1602" t="s">
        <v>10522</v>
      </c>
      <c r="F1602" t="s">
        <v>17</v>
      </c>
      <c r="I1602">
        <v>250</v>
      </c>
      <c r="J1602" t="s">
        <v>10889</v>
      </c>
      <c r="K1602" t="s">
        <v>10890</v>
      </c>
      <c r="L1602" t="s">
        <v>10381</v>
      </c>
      <c r="M1602" t="s">
        <v>10474</v>
      </c>
      <c r="N1602" t="s">
        <v>8</v>
      </c>
      <c r="P1602" t="s">
        <v>2683</v>
      </c>
      <c r="Q1602" t="s">
        <v>8</v>
      </c>
    </row>
    <row r="1603" spans="1:17" x14ac:dyDescent="0.25">
      <c r="A1603">
        <v>619</v>
      </c>
      <c r="B1603" t="s">
        <v>10546</v>
      </c>
      <c r="C1603" t="s">
        <v>10547</v>
      </c>
      <c r="D1603" t="s">
        <v>10442</v>
      </c>
      <c r="E1603" t="s">
        <v>10443</v>
      </c>
      <c r="F1603" t="s">
        <v>17</v>
      </c>
      <c r="I1603">
        <v>300</v>
      </c>
      <c r="J1603" t="s">
        <v>12422</v>
      </c>
      <c r="K1603" t="s">
        <v>12423</v>
      </c>
      <c r="L1603" t="s">
        <v>10381</v>
      </c>
      <c r="M1603" t="s">
        <v>10382</v>
      </c>
      <c r="N1603" t="s">
        <v>8</v>
      </c>
      <c r="P1603" t="s">
        <v>2683</v>
      </c>
      <c r="Q1603" t="s">
        <v>8</v>
      </c>
    </row>
    <row r="1604" spans="1:17" x14ac:dyDescent="0.25">
      <c r="A1604">
        <v>585</v>
      </c>
      <c r="B1604" t="s">
        <v>10549</v>
      </c>
      <c r="C1604" t="s">
        <v>10550</v>
      </c>
      <c r="D1604" t="s">
        <v>10442</v>
      </c>
      <c r="E1604" t="s">
        <v>10443</v>
      </c>
      <c r="F1604" t="s">
        <v>8</v>
      </c>
      <c r="I1604">
        <v>400</v>
      </c>
      <c r="J1604" t="s">
        <v>12424</v>
      </c>
      <c r="K1604" t="s">
        <v>12425</v>
      </c>
      <c r="L1604" t="s">
        <v>10381</v>
      </c>
      <c r="M1604" t="s">
        <v>10382</v>
      </c>
      <c r="N1604" t="s">
        <v>8</v>
      </c>
      <c r="P1604" t="s">
        <v>8</v>
      </c>
      <c r="Q1604" t="s">
        <v>8</v>
      </c>
    </row>
    <row r="1605" spans="1:17" x14ac:dyDescent="0.25">
      <c r="A1605">
        <v>70</v>
      </c>
      <c r="B1605" t="s">
        <v>12182</v>
      </c>
      <c r="C1605" t="s">
        <v>12183</v>
      </c>
      <c r="D1605" t="s">
        <v>10442</v>
      </c>
      <c r="E1605" t="s">
        <v>10443</v>
      </c>
      <c r="F1605" t="s">
        <v>17</v>
      </c>
      <c r="I1605">
        <v>400</v>
      </c>
      <c r="J1605" t="s">
        <v>12426</v>
      </c>
      <c r="K1605" t="s">
        <v>12427</v>
      </c>
      <c r="L1605" t="s">
        <v>10381</v>
      </c>
      <c r="M1605" t="s">
        <v>10382</v>
      </c>
      <c r="N1605" t="s">
        <v>8</v>
      </c>
      <c r="P1605" t="s">
        <v>8</v>
      </c>
      <c r="Q1605" t="s">
        <v>8</v>
      </c>
    </row>
    <row r="1606" spans="1:17" x14ac:dyDescent="0.25">
      <c r="A1606">
        <v>58</v>
      </c>
      <c r="B1606" t="s">
        <v>12516</v>
      </c>
      <c r="C1606" t="s">
        <v>12517</v>
      </c>
      <c r="D1606" t="s">
        <v>10442</v>
      </c>
      <c r="E1606" t="s">
        <v>10522</v>
      </c>
      <c r="F1606" t="s">
        <v>8</v>
      </c>
      <c r="I1606">
        <v>400</v>
      </c>
      <c r="J1606" t="s">
        <v>12428</v>
      </c>
      <c r="K1606" t="s">
        <v>12429</v>
      </c>
      <c r="L1606" t="s">
        <v>10381</v>
      </c>
      <c r="M1606" t="s">
        <v>10382</v>
      </c>
      <c r="N1606" t="s">
        <v>8</v>
      </c>
      <c r="P1606" t="s">
        <v>8</v>
      </c>
      <c r="Q1606" t="s">
        <v>8</v>
      </c>
    </row>
    <row r="1607" spans="1:17" x14ac:dyDescent="0.25">
      <c r="A1607">
        <v>125</v>
      </c>
      <c r="B1607" t="s">
        <v>10559</v>
      </c>
      <c r="C1607" t="s">
        <v>10560</v>
      </c>
      <c r="D1607" t="s">
        <v>10442</v>
      </c>
      <c r="E1607" t="s">
        <v>10443</v>
      </c>
      <c r="F1607" t="s">
        <v>17</v>
      </c>
      <c r="I1607">
        <v>250</v>
      </c>
      <c r="J1607" t="s">
        <v>12430</v>
      </c>
      <c r="K1607" t="s">
        <v>12431</v>
      </c>
      <c r="L1607" t="s">
        <v>10381</v>
      </c>
      <c r="M1607" t="s">
        <v>10382</v>
      </c>
      <c r="N1607" t="s">
        <v>8</v>
      </c>
      <c r="P1607" t="s">
        <v>8</v>
      </c>
      <c r="Q1607" t="s">
        <v>8</v>
      </c>
    </row>
    <row r="1608" spans="1:17" x14ac:dyDescent="0.25">
      <c r="A1608">
        <v>1091</v>
      </c>
      <c r="B1608" t="s">
        <v>10561</v>
      </c>
      <c r="C1608" t="s">
        <v>10562</v>
      </c>
      <c r="D1608" t="s">
        <v>10442</v>
      </c>
      <c r="E1608" t="s">
        <v>10522</v>
      </c>
      <c r="F1608" t="s">
        <v>17</v>
      </c>
      <c r="I1608">
        <v>300</v>
      </c>
      <c r="J1608" t="s">
        <v>12434</v>
      </c>
      <c r="K1608" t="s">
        <v>12435</v>
      </c>
      <c r="L1608" t="s">
        <v>10381</v>
      </c>
      <c r="M1608" t="s">
        <v>10382</v>
      </c>
      <c r="N1608" t="s">
        <v>8</v>
      </c>
      <c r="P1608" t="s">
        <v>8</v>
      </c>
      <c r="Q1608" t="s">
        <v>8</v>
      </c>
    </row>
    <row r="1609" spans="1:17" x14ac:dyDescent="0.25">
      <c r="A1609">
        <v>485</v>
      </c>
      <c r="B1609" t="s">
        <v>10565</v>
      </c>
      <c r="C1609" t="s">
        <v>8656</v>
      </c>
      <c r="D1609" t="s">
        <v>10442</v>
      </c>
      <c r="E1609" t="s">
        <v>10443</v>
      </c>
      <c r="F1609" t="s">
        <v>17</v>
      </c>
      <c r="I1609">
        <v>350</v>
      </c>
      <c r="J1609" t="s">
        <v>10898</v>
      </c>
      <c r="K1609" t="s">
        <v>10899</v>
      </c>
      <c r="L1609" t="s">
        <v>10381</v>
      </c>
      <c r="M1609" t="s">
        <v>10474</v>
      </c>
      <c r="N1609" t="s">
        <v>8</v>
      </c>
      <c r="P1609" t="s">
        <v>8</v>
      </c>
      <c r="Q1609" t="s">
        <v>8</v>
      </c>
    </row>
    <row r="1610" spans="1:17" x14ac:dyDescent="0.25">
      <c r="A1610">
        <v>26</v>
      </c>
      <c r="B1610" t="s">
        <v>10575</v>
      </c>
      <c r="C1610" t="s">
        <v>8111</v>
      </c>
      <c r="D1610" t="s">
        <v>10381</v>
      </c>
      <c r="E1610" t="s">
        <v>10382</v>
      </c>
      <c r="F1610" t="s">
        <v>8</v>
      </c>
      <c r="I1610">
        <v>875</v>
      </c>
      <c r="J1610" t="s">
        <v>10902</v>
      </c>
      <c r="K1610" t="s">
        <v>10901</v>
      </c>
      <c r="L1610" t="s">
        <v>10381</v>
      </c>
      <c r="M1610" t="s">
        <v>10474</v>
      </c>
      <c r="N1610" t="s">
        <v>8</v>
      </c>
      <c r="P1610" t="s">
        <v>8</v>
      </c>
      <c r="Q1610" t="s">
        <v>8</v>
      </c>
    </row>
    <row r="1611" spans="1:17" x14ac:dyDescent="0.25">
      <c r="A1611">
        <v>125</v>
      </c>
      <c r="B1611" t="s">
        <v>12191</v>
      </c>
      <c r="C1611" t="s">
        <v>10614</v>
      </c>
      <c r="D1611" t="s">
        <v>10305</v>
      </c>
      <c r="E1611" t="s">
        <v>10306</v>
      </c>
      <c r="F1611" t="s">
        <v>8</v>
      </c>
      <c r="I1611">
        <v>590</v>
      </c>
      <c r="J1611" t="s">
        <v>12031</v>
      </c>
      <c r="K1611" t="s">
        <v>10911</v>
      </c>
      <c r="L1611" t="s">
        <v>10381</v>
      </c>
      <c r="M1611" t="s">
        <v>10474</v>
      </c>
      <c r="N1611" t="s">
        <v>8</v>
      </c>
      <c r="P1611" t="s">
        <v>8</v>
      </c>
      <c r="Q1611" t="s">
        <v>8</v>
      </c>
    </row>
    <row r="1612" spans="1:17" x14ac:dyDescent="0.25">
      <c r="A1612">
        <v>35</v>
      </c>
      <c r="B1612" t="s">
        <v>12466</v>
      </c>
      <c r="C1612" t="s">
        <v>8685</v>
      </c>
      <c r="D1612" t="s">
        <v>10421</v>
      </c>
      <c r="E1612" t="s">
        <v>10422</v>
      </c>
      <c r="F1612" t="s">
        <v>17</v>
      </c>
      <c r="I1612">
        <v>725</v>
      </c>
      <c r="J1612" t="s">
        <v>10876</v>
      </c>
      <c r="K1612" t="s">
        <v>10877</v>
      </c>
      <c r="L1612" t="s">
        <v>10381</v>
      </c>
      <c r="M1612" t="s">
        <v>10382</v>
      </c>
      <c r="N1612" t="s">
        <v>8</v>
      </c>
      <c r="P1612" t="s">
        <v>8</v>
      </c>
      <c r="Q1612" t="s">
        <v>8</v>
      </c>
    </row>
    <row r="1613" spans="1:17" x14ac:dyDescent="0.25">
      <c r="A1613">
        <v>75</v>
      </c>
      <c r="B1613" t="s">
        <v>12467</v>
      </c>
      <c r="C1613" t="s">
        <v>9819</v>
      </c>
      <c r="D1613" t="s">
        <v>10305</v>
      </c>
      <c r="E1613" t="s">
        <v>10306</v>
      </c>
      <c r="F1613" t="s">
        <v>8</v>
      </c>
      <c r="I1613">
        <v>165</v>
      </c>
      <c r="J1613" t="s">
        <v>10882</v>
      </c>
      <c r="K1613" t="s">
        <v>10883</v>
      </c>
      <c r="L1613" t="s">
        <v>10381</v>
      </c>
      <c r="M1613" t="s">
        <v>10382</v>
      </c>
      <c r="N1613" t="s">
        <v>8</v>
      </c>
      <c r="P1613" t="s">
        <v>8</v>
      </c>
      <c r="Q1613" t="s">
        <v>8</v>
      </c>
    </row>
    <row r="1614" spans="1:17" x14ac:dyDescent="0.25">
      <c r="A1614">
        <v>130</v>
      </c>
      <c r="B1614" t="s">
        <v>10641</v>
      </c>
      <c r="C1614" t="s">
        <v>8134</v>
      </c>
      <c r="D1614" t="s">
        <v>10421</v>
      </c>
      <c r="E1614" t="s">
        <v>10422</v>
      </c>
      <c r="F1614" t="s">
        <v>8</v>
      </c>
      <c r="I1614">
        <v>100</v>
      </c>
      <c r="J1614" t="s">
        <v>10896</v>
      </c>
      <c r="K1614" t="s">
        <v>10897</v>
      </c>
      <c r="L1614" t="s">
        <v>10305</v>
      </c>
      <c r="M1614" t="s">
        <v>10306</v>
      </c>
      <c r="N1614" t="s">
        <v>8</v>
      </c>
      <c r="P1614" t="s">
        <v>8</v>
      </c>
      <c r="Q1614" t="s">
        <v>8</v>
      </c>
    </row>
    <row r="1615" spans="1:17" x14ac:dyDescent="0.25">
      <c r="A1615">
        <v>50</v>
      </c>
      <c r="B1615" t="s">
        <v>10642</v>
      </c>
      <c r="C1615" t="s">
        <v>8134</v>
      </c>
      <c r="D1615" t="s">
        <v>10523</v>
      </c>
      <c r="E1615" t="s">
        <v>10524</v>
      </c>
      <c r="F1615" t="s">
        <v>8</v>
      </c>
      <c r="I1615">
        <v>1516</v>
      </c>
      <c r="J1615" t="s">
        <v>10915</v>
      </c>
      <c r="K1615" t="s">
        <v>10914</v>
      </c>
      <c r="L1615" t="s">
        <v>10381</v>
      </c>
      <c r="M1615" t="s">
        <v>10474</v>
      </c>
      <c r="N1615" t="s">
        <v>8</v>
      </c>
      <c r="P1615" t="s">
        <v>8</v>
      </c>
      <c r="Q1615" t="s">
        <v>8</v>
      </c>
    </row>
    <row r="1616" spans="1:17" x14ac:dyDescent="0.25">
      <c r="A1616">
        <v>830</v>
      </c>
      <c r="B1616" t="s">
        <v>10643</v>
      </c>
      <c r="C1616" t="s">
        <v>8135</v>
      </c>
      <c r="D1616" t="s">
        <v>10381</v>
      </c>
      <c r="E1616" t="s">
        <v>10382</v>
      </c>
      <c r="F1616" t="s">
        <v>8</v>
      </c>
      <c r="I1616">
        <v>50</v>
      </c>
      <c r="J1616" t="s">
        <v>12114</v>
      </c>
      <c r="K1616" t="s">
        <v>10953</v>
      </c>
      <c r="L1616" t="s">
        <v>10381</v>
      </c>
      <c r="M1616" t="s">
        <v>10922</v>
      </c>
      <c r="N1616" t="s">
        <v>8</v>
      </c>
      <c r="P1616" t="s">
        <v>8</v>
      </c>
      <c r="Q1616" t="s">
        <v>8</v>
      </c>
    </row>
    <row r="1617" spans="1:17" x14ac:dyDescent="0.25">
      <c r="A1617">
        <v>844</v>
      </c>
      <c r="B1617" t="s">
        <v>10644</v>
      </c>
      <c r="C1617" t="s">
        <v>8135</v>
      </c>
      <c r="D1617" t="s">
        <v>10381</v>
      </c>
      <c r="E1617" t="s">
        <v>10418</v>
      </c>
      <c r="F1617" t="s">
        <v>8</v>
      </c>
      <c r="I1617">
        <v>275</v>
      </c>
      <c r="J1617" t="s">
        <v>10952</v>
      </c>
      <c r="K1617" t="s">
        <v>10953</v>
      </c>
      <c r="L1617" t="s">
        <v>10305</v>
      </c>
      <c r="M1617" t="s">
        <v>10332</v>
      </c>
      <c r="N1617" t="s">
        <v>8</v>
      </c>
      <c r="P1617" t="s">
        <v>8</v>
      </c>
      <c r="Q1617" t="s">
        <v>8</v>
      </c>
    </row>
    <row r="1618" spans="1:17" x14ac:dyDescent="0.25">
      <c r="A1618">
        <v>275</v>
      </c>
      <c r="B1618" t="s">
        <v>12409</v>
      </c>
      <c r="C1618" t="s">
        <v>9277</v>
      </c>
      <c r="D1618" t="s">
        <v>10381</v>
      </c>
      <c r="E1618" t="s">
        <v>10382</v>
      </c>
      <c r="F1618" t="s">
        <v>17</v>
      </c>
      <c r="I1618">
        <v>380</v>
      </c>
      <c r="J1618" t="s">
        <v>10955</v>
      </c>
      <c r="K1618" t="s">
        <v>10954</v>
      </c>
      <c r="L1618" t="s">
        <v>10381</v>
      </c>
      <c r="M1618" t="s">
        <v>10922</v>
      </c>
      <c r="N1618" t="s">
        <v>8</v>
      </c>
      <c r="P1618" t="s">
        <v>2683</v>
      </c>
      <c r="Q1618" t="s">
        <v>8</v>
      </c>
    </row>
    <row r="1619" spans="1:17" x14ac:dyDescent="0.25">
      <c r="A1619">
        <v>625</v>
      </c>
      <c r="B1619" t="s">
        <v>10649</v>
      </c>
      <c r="C1619" t="s">
        <v>8687</v>
      </c>
      <c r="D1619" t="s">
        <v>10381</v>
      </c>
      <c r="E1619" t="s">
        <v>10382</v>
      </c>
      <c r="F1619" t="s">
        <v>8</v>
      </c>
      <c r="I1619">
        <v>335</v>
      </c>
      <c r="J1619" t="s">
        <v>10956</v>
      </c>
      <c r="K1619" t="s">
        <v>8165</v>
      </c>
      <c r="L1619" t="s">
        <v>10381</v>
      </c>
      <c r="M1619" t="s">
        <v>10922</v>
      </c>
      <c r="N1619" t="s">
        <v>8</v>
      </c>
      <c r="P1619" t="s">
        <v>8</v>
      </c>
      <c r="Q1619" t="s">
        <v>8</v>
      </c>
    </row>
    <row r="1620" spans="1:17" x14ac:dyDescent="0.25">
      <c r="A1620">
        <v>440</v>
      </c>
      <c r="B1620" t="s">
        <v>10650</v>
      </c>
      <c r="C1620" t="s">
        <v>8130</v>
      </c>
      <c r="D1620" t="s">
        <v>10305</v>
      </c>
      <c r="E1620" t="s">
        <v>10651</v>
      </c>
      <c r="F1620" t="s">
        <v>8</v>
      </c>
      <c r="I1620">
        <v>240</v>
      </c>
      <c r="J1620" t="s">
        <v>10957</v>
      </c>
      <c r="K1620" t="s">
        <v>8167</v>
      </c>
      <c r="L1620" t="s">
        <v>10381</v>
      </c>
      <c r="M1620" t="s">
        <v>10922</v>
      </c>
      <c r="N1620" t="s">
        <v>8</v>
      </c>
      <c r="P1620" t="s">
        <v>8</v>
      </c>
      <c r="Q1620" t="s">
        <v>8</v>
      </c>
    </row>
    <row r="1621" spans="1:17" x14ac:dyDescent="0.25">
      <c r="A1621">
        <v>210</v>
      </c>
      <c r="B1621" t="s">
        <v>10662</v>
      </c>
      <c r="C1621" t="s">
        <v>10663</v>
      </c>
      <c r="D1621" t="s">
        <v>10421</v>
      </c>
      <c r="E1621" t="s">
        <v>10422</v>
      </c>
      <c r="F1621" t="s">
        <v>8</v>
      </c>
      <c r="I1621">
        <v>144</v>
      </c>
      <c r="J1621" t="s">
        <v>10923</v>
      </c>
      <c r="K1621" t="s">
        <v>8174</v>
      </c>
      <c r="L1621" t="s">
        <v>10381</v>
      </c>
      <c r="M1621" t="s">
        <v>10922</v>
      </c>
      <c r="N1621" t="s">
        <v>8</v>
      </c>
      <c r="P1621" t="s">
        <v>8</v>
      </c>
      <c r="Q1621" t="s">
        <v>8</v>
      </c>
    </row>
    <row r="1622" spans="1:17" x14ac:dyDescent="0.25">
      <c r="A1622">
        <v>94</v>
      </c>
      <c r="B1622" t="s">
        <v>10691</v>
      </c>
      <c r="C1622" t="s">
        <v>10692</v>
      </c>
      <c r="D1622" t="s">
        <v>10421</v>
      </c>
      <c r="E1622" t="s">
        <v>10422</v>
      </c>
      <c r="F1622" t="s">
        <v>8</v>
      </c>
      <c r="I1622">
        <v>2145</v>
      </c>
      <c r="J1622" t="s">
        <v>10924</v>
      </c>
      <c r="K1622" t="s">
        <v>9359</v>
      </c>
      <c r="L1622" t="s">
        <v>10381</v>
      </c>
      <c r="M1622" t="s">
        <v>10474</v>
      </c>
      <c r="N1622" t="s">
        <v>8</v>
      </c>
      <c r="P1622" t="s">
        <v>8</v>
      </c>
      <c r="Q1622" t="s">
        <v>8</v>
      </c>
    </row>
    <row r="1623" spans="1:17" x14ac:dyDescent="0.25">
      <c r="A1623">
        <v>25</v>
      </c>
      <c r="B1623" t="s">
        <v>10725</v>
      </c>
      <c r="C1623" t="s">
        <v>10726</v>
      </c>
      <c r="D1623" t="s">
        <v>10381</v>
      </c>
      <c r="E1623" t="s">
        <v>10474</v>
      </c>
      <c r="F1623" t="s">
        <v>8</v>
      </c>
      <c r="I1623">
        <v>900</v>
      </c>
      <c r="J1623" t="s">
        <v>10925</v>
      </c>
      <c r="K1623" t="s">
        <v>10926</v>
      </c>
      <c r="L1623" t="s">
        <v>10381</v>
      </c>
      <c r="M1623" t="s">
        <v>10474</v>
      </c>
      <c r="N1623" t="s">
        <v>17</v>
      </c>
      <c r="P1623" t="s">
        <v>8</v>
      </c>
      <c r="Q1623" t="s">
        <v>8</v>
      </c>
    </row>
    <row r="1624" spans="1:17" x14ac:dyDescent="0.25">
      <c r="A1624">
        <v>850</v>
      </c>
      <c r="B1624" t="s">
        <v>12006</v>
      </c>
      <c r="C1624" t="s">
        <v>12007</v>
      </c>
      <c r="D1624" t="s">
        <v>10381</v>
      </c>
      <c r="E1624" t="s">
        <v>10474</v>
      </c>
      <c r="F1624" t="s">
        <v>8</v>
      </c>
      <c r="I1624">
        <v>2330</v>
      </c>
      <c r="J1624" t="s">
        <v>10927</v>
      </c>
      <c r="K1624" t="s">
        <v>9837</v>
      </c>
      <c r="L1624" t="s">
        <v>10381</v>
      </c>
      <c r="M1624" t="s">
        <v>10474</v>
      </c>
      <c r="N1624" t="s">
        <v>8</v>
      </c>
      <c r="P1624" t="s">
        <v>8</v>
      </c>
      <c r="Q1624" t="s">
        <v>8</v>
      </c>
    </row>
    <row r="1625" spans="1:17" x14ac:dyDescent="0.25">
      <c r="A1625">
        <v>425</v>
      </c>
      <c r="B1625" t="s">
        <v>10705</v>
      </c>
      <c r="C1625" t="s">
        <v>8555</v>
      </c>
      <c r="D1625" t="s">
        <v>10381</v>
      </c>
      <c r="E1625" t="s">
        <v>10382</v>
      </c>
      <c r="F1625" t="s">
        <v>8</v>
      </c>
      <c r="I1625">
        <v>1165</v>
      </c>
      <c r="J1625" t="s">
        <v>10930</v>
      </c>
      <c r="K1625" t="s">
        <v>8755</v>
      </c>
      <c r="L1625" t="s">
        <v>10381</v>
      </c>
      <c r="M1625" t="s">
        <v>10474</v>
      </c>
      <c r="N1625" t="s">
        <v>8</v>
      </c>
      <c r="P1625" t="s">
        <v>8</v>
      </c>
      <c r="Q1625" t="s">
        <v>8</v>
      </c>
    </row>
    <row r="1626" spans="1:17" x14ac:dyDescent="0.25">
      <c r="A1626">
        <v>25</v>
      </c>
      <c r="B1626" t="s">
        <v>12462</v>
      </c>
      <c r="C1626" t="s">
        <v>12463</v>
      </c>
      <c r="D1626" t="s">
        <v>10381</v>
      </c>
      <c r="E1626" t="s">
        <v>10382</v>
      </c>
      <c r="F1626" t="s">
        <v>8</v>
      </c>
      <c r="I1626">
        <v>620</v>
      </c>
      <c r="J1626" t="s">
        <v>10987</v>
      </c>
      <c r="K1626" t="s">
        <v>10988</v>
      </c>
      <c r="L1626" t="s">
        <v>10305</v>
      </c>
      <c r="M1626" t="s">
        <v>10651</v>
      </c>
      <c r="N1626" t="s">
        <v>8</v>
      </c>
      <c r="P1626" t="s">
        <v>8</v>
      </c>
      <c r="Q1626" t="s">
        <v>8</v>
      </c>
    </row>
    <row r="1627" spans="1:17" x14ac:dyDescent="0.25">
      <c r="A1627">
        <v>535</v>
      </c>
      <c r="B1627" t="s">
        <v>10710</v>
      </c>
      <c r="C1627" t="s">
        <v>10711</v>
      </c>
      <c r="D1627" t="s">
        <v>10381</v>
      </c>
      <c r="E1627" t="s">
        <v>10382</v>
      </c>
      <c r="F1627" t="s">
        <v>8</v>
      </c>
      <c r="I1627">
        <v>1025</v>
      </c>
      <c r="J1627" t="s">
        <v>10992</v>
      </c>
      <c r="K1627" t="s">
        <v>10991</v>
      </c>
      <c r="L1627" t="s">
        <v>10305</v>
      </c>
      <c r="M1627" t="s">
        <v>10332</v>
      </c>
      <c r="N1627" t="s">
        <v>8</v>
      </c>
      <c r="P1627" t="s">
        <v>8</v>
      </c>
      <c r="Q1627" t="s">
        <v>8</v>
      </c>
    </row>
    <row r="1628" spans="1:17" x14ac:dyDescent="0.25">
      <c r="A1628">
        <v>1834</v>
      </c>
      <c r="B1628" t="s">
        <v>10707</v>
      </c>
      <c r="C1628" t="s">
        <v>10706</v>
      </c>
      <c r="D1628" t="s">
        <v>10381</v>
      </c>
      <c r="E1628" t="s">
        <v>10382</v>
      </c>
      <c r="F1628" t="s">
        <v>8</v>
      </c>
      <c r="I1628">
        <v>5665</v>
      </c>
      <c r="J1628" t="s">
        <v>10994</v>
      </c>
      <c r="K1628" t="s">
        <v>8193</v>
      </c>
      <c r="L1628" t="s">
        <v>10381</v>
      </c>
      <c r="M1628" t="s">
        <v>10418</v>
      </c>
      <c r="N1628" t="s">
        <v>8</v>
      </c>
      <c r="P1628" t="s">
        <v>8</v>
      </c>
      <c r="Q1628" t="s">
        <v>8</v>
      </c>
    </row>
    <row r="1629" spans="1:17" x14ac:dyDescent="0.25">
      <c r="A1629">
        <v>460</v>
      </c>
      <c r="B1629" t="s">
        <v>10715</v>
      </c>
      <c r="C1629" t="s">
        <v>10100</v>
      </c>
      <c r="D1629" t="s">
        <v>10381</v>
      </c>
      <c r="E1629" t="s">
        <v>10382</v>
      </c>
      <c r="F1629" t="s">
        <v>8</v>
      </c>
      <c r="I1629">
        <v>615</v>
      </c>
      <c r="J1629" t="s">
        <v>12468</v>
      </c>
      <c r="K1629" t="s">
        <v>8187</v>
      </c>
      <c r="L1629" t="s">
        <v>10381</v>
      </c>
      <c r="M1629" t="s">
        <v>10382</v>
      </c>
      <c r="N1629" t="s">
        <v>8</v>
      </c>
      <c r="P1629" t="s">
        <v>8</v>
      </c>
      <c r="Q1629" t="s">
        <v>8</v>
      </c>
    </row>
    <row r="1630" spans="1:17" x14ac:dyDescent="0.25">
      <c r="A1630">
        <v>150</v>
      </c>
      <c r="B1630" t="s">
        <v>12198</v>
      </c>
      <c r="C1630" t="s">
        <v>10100</v>
      </c>
      <c r="D1630" t="s">
        <v>10381</v>
      </c>
      <c r="E1630" t="s">
        <v>10474</v>
      </c>
      <c r="F1630" t="s">
        <v>8</v>
      </c>
      <c r="I1630">
        <v>145</v>
      </c>
      <c r="J1630" t="s">
        <v>12469</v>
      </c>
      <c r="K1630" t="s">
        <v>8425</v>
      </c>
      <c r="L1630" t="s">
        <v>10381</v>
      </c>
      <c r="M1630" t="s">
        <v>10382</v>
      </c>
      <c r="N1630" t="s">
        <v>8</v>
      </c>
      <c r="P1630" t="s">
        <v>8</v>
      </c>
      <c r="Q1630" t="s">
        <v>8</v>
      </c>
    </row>
    <row r="1631" spans="1:17" x14ac:dyDescent="0.25">
      <c r="A1631" t="s">
        <v>8</v>
      </c>
      <c r="B1631" t="s">
        <v>8</v>
      </c>
      <c r="C1631" t="s">
        <v>8</v>
      </c>
      <c r="D1631" t="s">
        <v>8</v>
      </c>
      <c r="E1631" t="s">
        <v>8</v>
      </c>
      <c r="F1631" t="s">
        <v>8</v>
      </c>
      <c r="I1631" t="s">
        <v>8</v>
      </c>
      <c r="J1631" t="s">
        <v>8</v>
      </c>
      <c r="K1631" t="s">
        <v>8</v>
      </c>
      <c r="L1631" t="s">
        <v>8</v>
      </c>
      <c r="M1631" t="s">
        <v>8</v>
      </c>
      <c r="N1631" t="s">
        <v>8</v>
      </c>
      <c r="P1631" t="s">
        <v>8</v>
      </c>
      <c r="Q1631" t="s">
        <v>8</v>
      </c>
    </row>
    <row r="1632" spans="1:17" x14ac:dyDescent="0.25">
      <c r="A1632" t="s">
        <v>8</v>
      </c>
      <c r="B1632" t="s">
        <v>8</v>
      </c>
      <c r="C1632" t="s">
        <v>8</v>
      </c>
      <c r="D1632" t="s">
        <v>8</v>
      </c>
      <c r="E1632" t="s">
        <v>8</v>
      </c>
      <c r="F1632" t="s">
        <v>8</v>
      </c>
      <c r="I1632" t="s">
        <v>8</v>
      </c>
      <c r="J1632" t="s">
        <v>8</v>
      </c>
      <c r="K1632" t="s">
        <v>8</v>
      </c>
      <c r="L1632" t="s">
        <v>8</v>
      </c>
      <c r="M1632" t="s">
        <v>8</v>
      </c>
      <c r="N1632" t="s">
        <v>8</v>
      </c>
      <c r="P1632" t="s">
        <v>8</v>
      </c>
      <c r="Q1632" t="s">
        <v>8</v>
      </c>
    </row>
    <row r="1633" spans="1:17" x14ac:dyDescent="0.25">
      <c r="A1633" t="s">
        <v>8</v>
      </c>
      <c r="B1633" t="s">
        <v>8</v>
      </c>
      <c r="C1633" t="s">
        <v>8</v>
      </c>
      <c r="D1633" t="s">
        <v>8</v>
      </c>
      <c r="E1633" t="s">
        <v>8</v>
      </c>
      <c r="F1633" t="s">
        <v>8</v>
      </c>
      <c r="I1633" t="s">
        <v>8</v>
      </c>
      <c r="J1633" t="s">
        <v>8</v>
      </c>
      <c r="K1633" t="s">
        <v>8</v>
      </c>
      <c r="L1633" t="s">
        <v>8</v>
      </c>
      <c r="M1633" t="s">
        <v>8</v>
      </c>
      <c r="N1633" t="s">
        <v>8</v>
      </c>
      <c r="P1633" t="s">
        <v>8</v>
      </c>
      <c r="Q1633" t="s">
        <v>8</v>
      </c>
    </row>
    <row r="1634" spans="1:17" x14ac:dyDescent="0.25">
      <c r="A1634" t="s">
        <v>8</v>
      </c>
      <c r="B1634" t="s">
        <v>8</v>
      </c>
      <c r="C1634" t="s">
        <v>8</v>
      </c>
      <c r="D1634" t="s">
        <v>8</v>
      </c>
      <c r="E1634" t="s">
        <v>8</v>
      </c>
      <c r="F1634" t="s">
        <v>8</v>
      </c>
      <c r="I1634" t="s">
        <v>8</v>
      </c>
      <c r="J1634" t="s">
        <v>8</v>
      </c>
      <c r="K1634" t="s">
        <v>8</v>
      </c>
      <c r="L1634" t="s">
        <v>8</v>
      </c>
      <c r="M1634" t="s">
        <v>8</v>
      </c>
      <c r="N1634" t="s">
        <v>8</v>
      </c>
      <c r="P1634" t="s">
        <v>8</v>
      </c>
      <c r="Q1634" t="s">
        <v>8</v>
      </c>
    </row>
    <row r="1635" spans="1:17" x14ac:dyDescent="0.25">
      <c r="A1635" t="s">
        <v>8</v>
      </c>
      <c r="B1635" t="s">
        <v>8</v>
      </c>
      <c r="C1635" t="s">
        <v>8</v>
      </c>
      <c r="D1635" t="s">
        <v>8</v>
      </c>
      <c r="E1635" t="s">
        <v>8</v>
      </c>
      <c r="F1635" t="s">
        <v>8</v>
      </c>
      <c r="I1635" t="s">
        <v>8</v>
      </c>
      <c r="J1635" t="s">
        <v>8</v>
      </c>
      <c r="K1635" t="s">
        <v>8</v>
      </c>
      <c r="L1635" t="s">
        <v>8</v>
      </c>
      <c r="M1635" t="s">
        <v>8</v>
      </c>
      <c r="N1635" t="s">
        <v>8</v>
      </c>
      <c r="P1635" t="s">
        <v>8</v>
      </c>
      <c r="Q1635" t="s">
        <v>8</v>
      </c>
    </row>
    <row r="1636" spans="1:17" x14ac:dyDescent="0.25">
      <c r="A1636" t="s">
        <v>8</v>
      </c>
      <c r="B1636" t="s">
        <v>8</v>
      </c>
      <c r="C1636" t="s">
        <v>8</v>
      </c>
      <c r="D1636" t="s">
        <v>8</v>
      </c>
      <c r="E1636" t="s">
        <v>8</v>
      </c>
      <c r="F1636" t="s">
        <v>8</v>
      </c>
      <c r="I1636" t="s">
        <v>8</v>
      </c>
      <c r="J1636" t="s">
        <v>8</v>
      </c>
      <c r="K1636" t="s">
        <v>8</v>
      </c>
      <c r="L1636" t="s">
        <v>8</v>
      </c>
      <c r="M1636" t="s">
        <v>8</v>
      </c>
      <c r="N1636" t="s">
        <v>8</v>
      </c>
      <c r="P1636" t="s">
        <v>8</v>
      </c>
      <c r="Q1636" t="s">
        <v>8</v>
      </c>
    </row>
    <row r="1637" spans="1:17" x14ac:dyDescent="0.25">
      <c r="P1637" t="s">
        <v>8</v>
      </c>
      <c r="Q1637" t="s">
        <v>8</v>
      </c>
    </row>
    <row r="1638" spans="1:17" x14ac:dyDescent="0.25">
      <c r="P1638" t="s">
        <v>8</v>
      </c>
      <c r="Q1638" t="s">
        <v>8</v>
      </c>
    </row>
    <row r="1639" spans="1:17" x14ac:dyDescent="0.25">
      <c r="A1639" t="s">
        <v>8</v>
      </c>
      <c r="B1639" t="s">
        <v>8</v>
      </c>
      <c r="C1639" t="s">
        <v>8</v>
      </c>
      <c r="D1639" t="s">
        <v>8</v>
      </c>
      <c r="E1639" t="s">
        <v>8</v>
      </c>
      <c r="F1639" t="s">
        <v>8</v>
      </c>
      <c r="I1639" t="s">
        <v>8</v>
      </c>
      <c r="J1639" t="s">
        <v>8</v>
      </c>
      <c r="K1639" t="s">
        <v>8</v>
      </c>
      <c r="L1639" t="s">
        <v>8</v>
      </c>
      <c r="M1639" t="s">
        <v>8</v>
      </c>
      <c r="N1639" t="s">
        <v>8</v>
      </c>
      <c r="P1639" t="s">
        <v>8</v>
      </c>
      <c r="Q1639" t="s">
        <v>8</v>
      </c>
    </row>
    <row r="1640" spans="1:17" x14ac:dyDescent="0.25">
      <c r="A1640" t="s">
        <v>8</v>
      </c>
      <c r="B1640" t="s">
        <v>8</v>
      </c>
      <c r="C1640" t="s">
        <v>8</v>
      </c>
      <c r="D1640" t="s">
        <v>8</v>
      </c>
      <c r="E1640" t="s">
        <v>8</v>
      </c>
      <c r="F1640" t="s">
        <v>8</v>
      </c>
      <c r="I1640" t="s">
        <v>8</v>
      </c>
      <c r="J1640" t="s">
        <v>8</v>
      </c>
      <c r="K1640" t="s">
        <v>8</v>
      </c>
      <c r="L1640" t="s">
        <v>8</v>
      </c>
      <c r="M1640" t="s">
        <v>8</v>
      </c>
      <c r="N1640" t="s">
        <v>8</v>
      </c>
      <c r="P1640" t="s">
        <v>8</v>
      </c>
      <c r="Q1640" t="s">
        <v>8</v>
      </c>
    </row>
    <row r="1641" spans="1:17" x14ac:dyDescent="0.25">
      <c r="A1641" t="s">
        <v>8</v>
      </c>
      <c r="B1641" t="s">
        <v>8</v>
      </c>
      <c r="C1641" t="s">
        <v>8</v>
      </c>
      <c r="D1641" t="s">
        <v>8</v>
      </c>
      <c r="E1641" t="s">
        <v>8</v>
      </c>
      <c r="F1641" t="s">
        <v>8</v>
      </c>
      <c r="I1641" t="s">
        <v>8</v>
      </c>
      <c r="J1641" t="s">
        <v>8</v>
      </c>
      <c r="K1641" t="s">
        <v>8</v>
      </c>
      <c r="L1641" t="s">
        <v>8</v>
      </c>
      <c r="M1641" t="s">
        <v>8</v>
      </c>
      <c r="N1641" t="s">
        <v>8</v>
      </c>
      <c r="P1641" t="s">
        <v>8</v>
      </c>
      <c r="Q1641" t="s">
        <v>8</v>
      </c>
    </row>
    <row r="1642" spans="1:17" x14ac:dyDescent="0.25">
      <c r="A1642" t="s">
        <v>8</v>
      </c>
      <c r="B1642" t="s">
        <v>8</v>
      </c>
      <c r="C1642" t="s">
        <v>8</v>
      </c>
      <c r="D1642" t="s">
        <v>8</v>
      </c>
      <c r="E1642" t="s">
        <v>8</v>
      </c>
      <c r="F1642" t="s">
        <v>8</v>
      </c>
      <c r="I1642" t="s">
        <v>8</v>
      </c>
      <c r="J1642" t="s">
        <v>8</v>
      </c>
      <c r="K1642" t="s">
        <v>8</v>
      </c>
      <c r="L1642" t="s">
        <v>8</v>
      </c>
      <c r="M1642" t="s">
        <v>8</v>
      </c>
      <c r="N1642" t="s">
        <v>8</v>
      </c>
      <c r="P1642" t="s">
        <v>8</v>
      </c>
      <c r="Q1642" t="s">
        <v>8</v>
      </c>
    </row>
    <row r="1643" spans="1:17" x14ac:dyDescent="0.25">
      <c r="A1643" t="s">
        <v>8</v>
      </c>
      <c r="B1643" t="s">
        <v>8</v>
      </c>
      <c r="C1643" t="s">
        <v>8</v>
      </c>
      <c r="D1643" t="s">
        <v>8</v>
      </c>
      <c r="E1643" t="s">
        <v>8</v>
      </c>
      <c r="F1643" t="s">
        <v>8</v>
      </c>
      <c r="I1643" t="s">
        <v>8</v>
      </c>
      <c r="J1643" t="s">
        <v>8</v>
      </c>
      <c r="K1643" t="s">
        <v>8</v>
      </c>
      <c r="L1643" t="s">
        <v>8</v>
      </c>
      <c r="M1643" t="s">
        <v>8</v>
      </c>
      <c r="N1643" t="s">
        <v>8</v>
      </c>
      <c r="P1643" t="s">
        <v>8</v>
      </c>
      <c r="Q1643" t="s">
        <v>8</v>
      </c>
    </row>
    <row r="1644" spans="1:17" x14ac:dyDescent="0.25">
      <c r="A1644" t="s">
        <v>8</v>
      </c>
      <c r="B1644" t="s">
        <v>8</v>
      </c>
      <c r="C1644" t="s">
        <v>8</v>
      </c>
      <c r="D1644" t="s">
        <v>8</v>
      </c>
      <c r="E1644" t="s">
        <v>8</v>
      </c>
      <c r="F1644" t="s">
        <v>8</v>
      </c>
      <c r="I1644" t="s">
        <v>8</v>
      </c>
      <c r="J1644" t="s">
        <v>8</v>
      </c>
      <c r="K1644" t="s">
        <v>8</v>
      </c>
      <c r="L1644" t="s">
        <v>8</v>
      </c>
      <c r="M1644" t="s">
        <v>8</v>
      </c>
      <c r="N1644" t="s">
        <v>8</v>
      </c>
      <c r="P1644" t="s">
        <v>8</v>
      </c>
      <c r="Q1644" t="s">
        <v>8</v>
      </c>
    </row>
    <row r="1645" spans="1:17" x14ac:dyDescent="0.25">
      <c r="A1645" t="s">
        <v>8</v>
      </c>
      <c r="B1645" t="s">
        <v>8</v>
      </c>
      <c r="C1645" t="s">
        <v>8</v>
      </c>
      <c r="D1645" t="s">
        <v>8</v>
      </c>
      <c r="E1645" t="s">
        <v>8</v>
      </c>
      <c r="F1645" t="s">
        <v>8</v>
      </c>
      <c r="I1645" t="s">
        <v>8</v>
      </c>
      <c r="J1645" t="s">
        <v>8</v>
      </c>
      <c r="K1645" t="s">
        <v>8</v>
      </c>
      <c r="L1645" t="s">
        <v>8</v>
      </c>
      <c r="M1645" t="s">
        <v>8</v>
      </c>
      <c r="N1645" t="s">
        <v>8</v>
      </c>
      <c r="P1645" t="s">
        <v>8</v>
      </c>
      <c r="Q1645" t="s">
        <v>8</v>
      </c>
    </row>
    <row r="1646" spans="1:17" x14ac:dyDescent="0.25">
      <c r="A1646" t="s">
        <v>8</v>
      </c>
      <c r="B1646" t="s">
        <v>8</v>
      </c>
      <c r="C1646" t="s">
        <v>8</v>
      </c>
      <c r="D1646" t="s">
        <v>8</v>
      </c>
      <c r="E1646" t="s">
        <v>8</v>
      </c>
      <c r="F1646" t="s">
        <v>8</v>
      </c>
      <c r="I1646" t="s">
        <v>8</v>
      </c>
      <c r="J1646" t="s">
        <v>8</v>
      </c>
      <c r="K1646" t="s">
        <v>8</v>
      </c>
      <c r="L1646" t="s">
        <v>8</v>
      </c>
      <c r="M1646" t="s">
        <v>8</v>
      </c>
      <c r="N1646" t="s">
        <v>8</v>
      </c>
      <c r="P1646" t="s">
        <v>8</v>
      </c>
      <c r="Q1646" t="s">
        <v>8</v>
      </c>
    </row>
    <row r="1647" spans="1:17" x14ac:dyDescent="0.25">
      <c r="A1647" t="s">
        <v>8</v>
      </c>
      <c r="B1647" t="s">
        <v>8</v>
      </c>
      <c r="C1647" t="s">
        <v>8</v>
      </c>
      <c r="D1647" t="s">
        <v>8</v>
      </c>
      <c r="E1647" t="s">
        <v>8</v>
      </c>
      <c r="F1647" t="s">
        <v>8</v>
      </c>
      <c r="I1647" t="s">
        <v>8</v>
      </c>
      <c r="J1647" t="s">
        <v>8</v>
      </c>
      <c r="K1647" t="s">
        <v>8</v>
      </c>
      <c r="L1647" t="s">
        <v>8</v>
      </c>
      <c r="M1647" t="s">
        <v>8</v>
      </c>
      <c r="N1647" t="s">
        <v>8</v>
      </c>
      <c r="P1647" t="s">
        <v>8</v>
      </c>
      <c r="Q1647" t="s">
        <v>8</v>
      </c>
    </row>
    <row r="1648" spans="1:17" x14ac:dyDescent="0.25">
      <c r="A1648" t="s">
        <v>8</v>
      </c>
      <c r="B1648" t="s">
        <v>8</v>
      </c>
      <c r="C1648" t="s">
        <v>8</v>
      </c>
      <c r="D1648" t="s">
        <v>8</v>
      </c>
      <c r="E1648" t="s">
        <v>8</v>
      </c>
      <c r="F1648" t="s">
        <v>8</v>
      </c>
      <c r="I1648" t="s">
        <v>8</v>
      </c>
      <c r="J1648" t="s">
        <v>8</v>
      </c>
      <c r="K1648" t="s">
        <v>8</v>
      </c>
      <c r="L1648" t="s">
        <v>8</v>
      </c>
      <c r="M1648" t="s">
        <v>8</v>
      </c>
      <c r="N1648" t="s">
        <v>8</v>
      </c>
      <c r="P1648" t="s">
        <v>8</v>
      </c>
      <c r="Q1648" t="s">
        <v>8</v>
      </c>
    </row>
    <row r="1649" spans="1:17" x14ac:dyDescent="0.25">
      <c r="A1649" t="s">
        <v>8</v>
      </c>
      <c r="B1649" t="s">
        <v>8</v>
      </c>
      <c r="C1649" t="s">
        <v>8</v>
      </c>
      <c r="D1649" t="s">
        <v>8</v>
      </c>
      <c r="E1649" t="s">
        <v>8</v>
      </c>
      <c r="F1649" t="s">
        <v>8</v>
      </c>
      <c r="I1649" t="s">
        <v>8</v>
      </c>
      <c r="J1649" t="s">
        <v>8</v>
      </c>
      <c r="K1649" t="s">
        <v>8</v>
      </c>
      <c r="L1649" t="s">
        <v>8</v>
      </c>
      <c r="M1649" t="s">
        <v>8</v>
      </c>
      <c r="N1649" t="s">
        <v>8</v>
      </c>
      <c r="P1649" t="s">
        <v>8</v>
      </c>
      <c r="Q1649" t="s">
        <v>8</v>
      </c>
    </row>
    <row r="1650" spans="1:17" x14ac:dyDescent="0.25">
      <c r="A1650" t="s">
        <v>8</v>
      </c>
      <c r="B1650" t="s">
        <v>8</v>
      </c>
      <c r="C1650" t="s">
        <v>8</v>
      </c>
      <c r="D1650" t="s">
        <v>8</v>
      </c>
      <c r="E1650" t="s">
        <v>8</v>
      </c>
      <c r="F1650" t="s">
        <v>8</v>
      </c>
      <c r="I1650" t="s">
        <v>8</v>
      </c>
      <c r="J1650" t="s">
        <v>8</v>
      </c>
      <c r="K1650" t="s">
        <v>8</v>
      </c>
      <c r="L1650" t="s">
        <v>8</v>
      </c>
      <c r="M1650" t="s">
        <v>8</v>
      </c>
      <c r="N1650" t="s">
        <v>8</v>
      </c>
      <c r="P1650" t="s">
        <v>8</v>
      </c>
      <c r="Q1650" t="s">
        <v>8</v>
      </c>
    </row>
    <row r="1651" spans="1:17" x14ac:dyDescent="0.25">
      <c r="A1651" t="s">
        <v>8</v>
      </c>
      <c r="B1651" t="s">
        <v>8</v>
      </c>
      <c r="C1651" t="s">
        <v>8</v>
      </c>
      <c r="D1651" t="s">
        <v>8</v>
      </c>
      <c r="E1651" t="s">
        <v>8</v>
      </c>
      <c r="F1651" t="s">
        <v>8</v>
      </c>
      <c r="I1651" t="s">
        <v>8</v>
      </c>
      <c r="J1651" t="s">
        <v>8</v>
      </c>
      <c r="K1651" t="s">
        <v>8</v>
      </c>
      <c r="L1651" t="s">
        <v>8</v>
      </c>
      <c r="M1651" t="s">
        <v>8</v>
      </c>
      <c r="N1651" t="s">
        <v>8</v>
      </c>
      <c r="P1651" t="s">
        <v>8</v>
      </c>
      <c r="Q1651" t="s">
        <v>8</v>
      </c>
    </row>
    <row r="1652" spans="1:17" x14ac:dyDescent="0.25">
      <c r="A1652" t="s">
        <v>8</v>
      </c>
      <c r="B1652" t="s">
        <v>8</v>
      </c>
      <c r="C1652" t="s">
        <v>8</v>
      </c>
      <c r="D1652" t="s">
        <v>8</v>
      </c>
      <c r="E1652" t="s">
        <v>8</v>
      </c>
      <c r="F1652" t="s">
        <v>8</v>
      </c>
      <c r="I1652" t="s">
        <v>8</v>
      </c>
      <c r="J1652" t="s">
        <v>8</v>
      </c>
      <c r="K1652" t="s">
        <v>8</v>
      </c>
      <c r="L1652" t="s">
        <v>8</v>
      </c>
      <c r="M1652" t="s">
        <v>8</v>
      </c>
      <c r="N1652" t="s">
        <v>8</v>
      </c>
      <c r="P1652" t="s">
        <v>8</v>
      </c>
      <c r="Q1652" t="s">
        <v>8</v>
      </c>
    </row>
    <row r="1653" spans="1:17" x14ac:dyDescent="0.25">
      <c r="A1653" t="s">
        <v>8</v>
      </c>
      <c r="B1653" t="s">
        <v>8</v>
      </c>
      <c r="C1653" t="s">
        <v>8</v>
      </c>
      <c r="D1653" t="s">
        <v>8</v>
      </c>
      <c r="E1653" t="s">
        <v>8</v>
      </c>
      <c r="F1653" t="s">
        <v>8</v>
      </c>
      <c r="I1653" t="s">
        <v>8</v>
      </c>
      <c r="J1653" t="s">
        <v>8</v>
      </c>
      <c r="K1653" t="s">
        <v>8</v>
      </c>
      <c r="L1653" t="s">
        <v>8</v>
      </c>
      <c r="M1653" t="s">
        <v>8</v>
      </c>
      <c r="N1653" t="s">
        <v>8</v>
      </c>
      <c r="P1653" t="s">
        <v>8</v>
      </c>
      <c r="Q1653" t="s">
        <v>8</v>
      </c>
    </row>
    <row r="1654" spans="1:17" x14ac:dyDescent="0.25">
      <c r="A1654" t="s">
        <v>8</v>
      </c>
      <c r="B1654" t="s">
        <v>8</v>
      </c>
      <c r="C1654" t="s">
        <v>8</v>
      </c>
      <c r="D1654" t="s">
        <v>8</v>
      </c>
      <c r="E1654" t="s">
        <v>8</v>
      </c>
      <c r="F1654" t="s">
        <v>8</v>
      </c>
      <c r="I1654" t="s">
        <v>8</v>
      </c>
      <c r="J1654" t="s">
        <v>8</v>
      </c>
      <c r="K1654" t="s">
        <v>8</v>
      </c>
      <c r="L1654" t="s">
        <v>8</v>
      </c>
      <c r="M1654" t="s">
        <v>8</v>
      </c>
      <c r="N1654" t="s">
        <v>8</v>
      </c>
      <c r="P1654" t="s">
        <v>8</v>
      </c>
      <c r="Q1654" t="s">
        <v>8</v>
      </c>
    </row>
    <row r="1655" spans="1:17" x14ac:dyDescent="0.25">
      <c r="A1655" t="s">
        <v>8</v>
      </c>
      <c r="B1655" t="s">
        <v>8</v>
      </c>
      <c r="C1655" t="s">
        <v>8</v>
      </c>
      <c r="D1655" t="s">
        <v>8</v>
      </c>
      <c r="E1655" t="s">
        <v>8</v>
      </c>
      <c r="F1655" t="s">
        <v>8</v>
      </c>
      <c r="I1655" t="s">
        <v>8</v>
      </c>
      <c r="J1655" t="s">
        <v>8</v>
      </c>
      <c r="K1655" t="s">
        <v>8</v>
      </c>
      <c r="L1655" t="s">
        <v>8</v>
      </c>
      <c r="M1655" t="s">
        <v>8</v>
      </c>
      <c r="N1655" t="s">
        <v>8</v>
      </c>
      <c r="P1655" t="s">
        <v>8</v>
      </c>
      <c r="Q1655" t="s">
        <v>8</v>
      </c>
    </row>
    <row r="1656" spans="1:17" x14ac:dyDescent="0.25">
      <c r="A1656" t="s">
        <v>8</v>
      </c>
      <c r="B1656" t="s">
        <v>8</v>
      </c>
      <c r="C1656" t="s">
        <v>8</v>
      </c>
      <c r="D1656" t="s">
        <v>8</v>
      </c>
      <c r="E1656" t="s">
        <v>8</v>
      </c>
      <c r="F1656" t="s">
        <v>8</v>
      </c>
      <c r="I1656" t="s">
        <v>8</v>
      </c>
      <c r="J1656" t="s">
        <v>8</v>
      </c>
      <c r="K1656" t="s">
        <v>8</v>
      </c>
      <c r="L1656" t="s">
        <v>8</v>
      </c>
      <c r="M1656" t="s">
        <v>8</v>
      </c>
      <c r="N1656" t="s">
        <v>8</v>
      </c>
      <c r="P1656" t="s">
        <v>8</v>
      </c>
      <c r="Q1656" t="s">
        <v>8</v>
      </c>
    </row>
    <row r="1657" spans="1:17" x14ac:dyDescent="0.25">
      <c r="A1657" t="s">
        <v>8</v>
      </c>
      <c r="B1657" t="s">
        <v>8</v>
      </c>
      <c r="C1657" t="s">
        <v>8</v>
      </c>
      <c r="D1657" t="s">
        <v>8</v>
      </c>
      <c r="E1657" t="s">
        <v>8</v>
      </c>
      <c r="F1657" t="s">
        <v>8</v>
      </c>
      <c r="I1657" t="s">
        <v>8</v>
      </c>
      <c r="J1657" t="s">
        <v>8</v>
      </c>
      <c r="K1657" t="s">
        <v>8</v>
      </c>
      <c r="L1657" t="s">
        <v>8</v>
      </c>
      <c r="M1657" t="s">
        <v>8</v>
      </c>
      <c r="N1657" t="s">
        <v>8</v>
      </c>
      <c r="P1657" t="s">
        <v>8</v>
      </c>
      <c r="Q1657" t="s">
        <v>8</v>
      </c>
    </row>
    <row r="1658" spans="1:17" x14ac:dyDescent="0.25">
      <c r="A1658" t="s">
        <v>8</v>
      </c>
      <c r="B1658" t="s">
        <v>8</v>
      </c>
      <c r="C1658" t="s">
        <v>8</v>
      </c>
      <c r="D1658" t="s">
        <v>8</v>
      </c>
      <c r="E1658" t="s">
        <v>8</v>
      </c>
      <c r="F1658" t="s">
        <v>8</v>
      </c>
      <c r="I1658" t="s">
        <v>8</v>
      </c>
      <c r="J1658" t="s">
        <v>8</v>
      </c>
      <c r="K1658" t="s">
        <v>8</v>
      </c>
      <c r="L1658" t="s">
        <v>8</v>
      </c>
      <c r="M1658" t="s">
        <v>8</v>
      </c>
      <c r="N1658" t="s">
        <v>8</v>
      </c>
      <c r="P1658" t="s">
        <v>8</v>
      </c>
      <c r="Q1658" t="s">
        <v>8</v>
      </c>
    </row>
    <row r="1659" spans="1:17" x14ac:dyDescent="0.25">
      <c r="A1659" t="s">
        <v>8</v>
      </c>
      <c r="B1659" t="s">
        <v>8</v>
      </c>
      <c r="C1659" t="s">
        <v>8</v>
      </c>
      <c r="D1659" t="s">
        <v>8</v>
      </c>
      <c r="E1659" t="s">
        <v>8</v>
      </c>
      <c r="F1659" t="s">
        <v>8</v>
      </c>
      <c r="I1659" t="s">
        <v>8</v>
      </c>
      <c r="J1659" t="s">
        <v>8</v>
      </c>
      <c r="K1659" t="s">
        <v>8</v>
      </c>
      <c r="L1659" t="s">
        <v>8</v>
      </c>
      <c r="M1659" t="s">
        <v>8</v>
      </c>
      <c r="N1659" t="s">
        <v>8</v>
      </c>
      <c r="P1659" t="s">
        <v>8</v>
      </c>
      <c r="Q1659" t="s">
        <v>8</v>
      </c>
    </row>
    <row r="1660" spans="1:17" x14ac:dyDescent="0.25">
      <c r="A1660" t="s">
        <v>8</v>
      </c>
      <c r="B1660" t="s">
        <v>8</v>
      </c>
      <c r="C1660" t="s">
        <v>8</v>
      </c>
      <c r="D1660" t="s">
        <v>8</v>
      </c>
      <c r="E1660" t="s">
        <v>8</v>
      </c>
      <c r="F1660" t="s">
        <v>8</v>
      </c>
      <c r="I1660" t="s">
        <v>8</v>
      </c>
      <c r="J1660" t="s">
        <v>8</v>
      </c>
      <c r="K1660" t="s">
        <v>8</v>
      </c>
      <c r="L1660" t="s">
        <v>8</v>
      </c>
      <c r="M1660" t="s">
        <v>8</v>
      </c>
      <c r="N1660" t="s">
        <v>8</v>
      </c>
      <c r="P1660" t="s">
        <v>8</v>
      </c>
      <c r="Q1660" t="s">
        <v>8</v>
      </c>
    </row>
    <row r="1661" spans="1:17" x14ac:dyDescent="0.25">
      <c r="A1661" t="s">
        <v>8</v>
      </c>
      <c r="B1661" t="s">
        <v>8</v>
      </c>
      <c r="C1661" t="s">
        <v>8</v>
      </c>
      <c r="D1661" t="s">
        <v>8</v>
      </c>
      <c r="E1661" t="s">
        <v>8</v>
      </c>
      <c r="F1661" t="s">
        <v>8</v>
      </c>
      <c r="I1661" t="s">
        <v>8</v>
      </c>
      <c r="J1661" t="s">
        <v>8</v>
      </c>
      <c r="K1661" t="s">
        <v>8</v>
      </c>
      <c r="L1661" t="s">
        <v>8</v>
      </c>
      <c r="M1661" t="s">
        <v>8</v>
      </c>
      <c r="N1661" t="s">
        <v>8</v>
      </c>
      <c r="P1661" t="s">
        <v>8</v>
      </c>
      <c r="Q1661" t="s">
        <v>8</v>
      </c>
    </row>
    <row r="1662" spans="1:17" x14ac:dyDescent="0.25">
      <c r="A1662" t="s">
        <v>8</v>
      </c>
      <c r="B1662" t="s">
        <v>8</v>
      </c>
      <c r="C1662" t="s">
        <v>8</v>
      </c>
      <c r="D1662" t="s">
        <v>8</v>
      </c>
      <c r="E1662" t="s">
        <v>8</v>
      </c>
      <c r="F1662" t="s">
        <v>8</v>
      </c>
      <c r="I1662" t="s">
        <v>8</v>
      </c>
      <c r="J1662" t="s">
        <v>8</v>
      </c>
      <c r="K1662" t="s">
        <v>8</v>
      </c>
      <c r="L1662" t="s">
        <v>8</v>
      </c>
      <c r="M1662" t="s">
        <v>8</v>
      </c>
      <c r="N1662" t="s">
        <v>8</v>
      </c>
      <c r="P1662" t="s">
        <v>8</v>
      </c>
      <c r="Q1662" t="s">
        <v>8</v>
      </c>
    </row>
    <row r="1663" spans="1:17" x14ac:dyDescent="0.25">
      <c r="A1663" t="s">
        <v>8</v>
      </c>
      <c r="B1663" t="s">
        <v>8</v>
      </c>
      <c r="C1663" t="s">
        <v>8</v>
      </c>
      <c r="D1663" t="s">
        <v>8</v>
      </c>
      <c r="E1663" t="s">
        <v>8</v>
      </c>
      <c r="F1663" t="s">
        <v>8</v>
      </c>
      <c r="I1663" t="s">
        <v>8</v>
      </c>
      <c r="J1663" t="s">
        <v>8</v>
      </c>
      <c r="K1663" t="s">
        <v>8</v>
      </c>
      <c r="L1663" t="s">
        <v>8</v>
      </c>
      <c r="M1663" t="s">
        <v>8</v>
      </c>
      <c r="N1663" t="s">
        <v>8</v>
      </c>
      <c r="P1663" t="s">
        <v>8</v>
      </c>
      <c r="Q1663" t="s">
        <v>8</v>
      </c>
    </row>
    <row r="1664" spans="1:17" x14ac:dyDescent="0.25">
      <c r="A1664" t="s">
        <v>8</v>
      </c>
      <c r="B1664" t="s">
        <v>8</v>
      </c>
      <c r="C1664" t="s">
        <v>8</v>
      </c>
      <c r="D1664" t="s">
        <v>8</v>
      </c>
      <c r="E1664" t="s">
        <v>8</v>
      </c>
      <c r="F1664" t="s">
        <v>8</v>
      </c>
      <c r="I1664" t="s">
        <v>8</v>
      </c>
      <c r="J1664" t="s">
        <v>8</v>
      </c>
      <c r="K1664" t="s">
        <v>8</v>
      </c>
      <c r="L1664" t="s">
        <v>8</v>
      </c>
      <c r="M1664" t="s">
        <v>8</v>
      </c>
      <c r="N1664" t="s">
        <v>8</v>
      </c>
      <c r="P1664" t="s">
        <v>8</v>
      </c>
      <c r="Q1664" t="s">
        <v>8</v>
      </c>
    </row>
    <row r="1665" spans="1:17" x14ac:dyDescent="0.25">
      <c r="A1665" t="s">
        <v>8</v>
      </c>
      <c r="B1665" t="s">
        <v>8</v>
      </c>
      <c r="C1665" t="s">
        <v>8</v>
      </c>
      <c r="D1665" t="s">
        <v>8</v>
      </c>
      <c r="E1665" t="s">
        <v>8</v>
      </c>
      <c r="F1665" t="s">
        <v>8</v>
      </c>
      <c r="I1665" t="s">
        <v>8</v>
      </c>
      <c r="J1665" t="s">
        <v>8</v>
      </c>
      <c r="K1665" t="s">
        <v>8</v>
      </c>
      <c r="L1665" t="s">
        <v>8</v>
      </c>
      <c r="M1665" t="s">
        <v>8</v>
      </c>
      <c r="N1665" t="s">
        <v>8</v>
      </c>
      <c r="P1665" t="s">
        <v>8</v>
      </c>
      <c r="Q1665" t="s">
        <v>8</v>
      </c>
    </row>
    <row r="1666" spans="1:17" x14ac:dyDescent="0.25">
      <c r="A1666" t="s">
        <v>8</v>
      </c>
      <c r="B1666" t="s">
        <v>8</v>
      </c>
      <c r="C1666" t="s">
        <v>8</v>
      </c>
      <c r="D1666" t="s">
        <v>8</v>
      </c>
      <c r="E1666" t="s">
        <v>8</v>
      </c>
      <c r="F1666" t="s">
        <v>8</v>
      </c>
      <c r="I1666" t="s">
        <v>8</v>
      </c>
      <c r="J1666" t="s">
        <v>8</v>
      </c>
      <c r="K1666" t="s">
        <v>8</v>
      </c>
      <c r="L1666" t="s">
        <v>8</v>
      </c>
      <c r="M1666" t="s">
        <v>8</v>
      </c>
      <c r="N1666" t="s">
        <v>8</v>
      </c>
      <c r="P1666" t="s">
        <v>8</v>
      </c>
      <c r="Q1666" t="s">
        <v>8</v>
      </c>
    </row>
    <row r="1667" spans="1:17" x14ac:dyDescent="0.25">
      <c r="A1667" t="s">
        <v>8</v>
      </c>
      <c r="B1667" t="s">
        <v>8</v>
      </c>
      <c r="C1667" t="s">
        <v>8</v>
      </c>
      <c r="D1667" t="s">
        <v>8</v>
      </c>
      <c r="E1667" t="s">
        <v>8</v>
      </c>
      <c r="F1667" t="s">
        <v>8</v>
      </c>
      <c r="I1667" t="s">
        <v>8</v>
      </c>
      <c r="J1667" t="s">
        <v>8</v>
      </c>
      <c r="K1667" t="s">
        <v>8</v>
      </c>
      <c r="L1667" t="s">
        <v>8</v>
      </c>
      <c r="M1667" t="s">
        <v>8</v>
      </c>
      <c r="N1667" t="s">
        <v>8</v>
      </c>
      <c r="P1667" t="s">
        <v>8</v>
      </c>
      <c r="Q1667" t="s">
        <v>8</v>
      </c>
    </row>
    <row r="1668" spans="1:17" x14ac:dyDescent="0.25">
      <c r="A1668" t="s">
        <v>8</v>
      </c>
      <c r="B1668" t="s">
        <v>8</v>
      </c>
      <c r="C1668" t="s">
        <v>8</v>
      </c>
      <c r="D1668" t="s">
        <v>8</v>
      </c>
      <c r="E1668" t="s">
        <v>8</v>
      </c>
      <c r="F1668" t="s">
        <v>8</v>
      </c>
      <c r="I1668" t="s">
        <v>8</v>
      </c>
      <c r="J1668" t="s">
        <v>8</v>
      </c>
      <c r="K1668" t="s">
        <v>8</v>
      </c>
      <c r="L1668" t="s">
        <v>8</v>
      </c>
      <c r="M1668" t="s">
        <v>8</v>
      </c>
      <c r="N1668" t="s">
        <v>8</v>
      </c>
      <c r="P1668" t="s">
        <v>8</v>
      </c>
      <c r="Q1668" t="s">
        <v>8</v>
      </c>
    </row>
    <row r="1669" spans="1:17" x14ac:dyDescent="0.25">
      <c r="A1669" t="s">
        <v>8</v>
      </c>
      <c r="B1669" t="s">
        <v>8</v>
      </c>
      <c r="C1669" t="s">
        <v>8</v>
      </c>
      <c r="D1669" t="s">
        <v>8</v>
      </c>
      <c r="E1669" t="s">
        <v>8</v>
      </c>
      <c r="F1669" t="s">
        <v>8</v>
      </c>
      <c r="I1669" t="s">
        <v>8</v>
      </c>
      <c r="J1669" t="s">
        <v>8</v>
      </c>
      <c r="K1669" t="s">
        <v>8</v>
      </c>
      <c r="L1669" t="s">
        <v>8</v>
      </c>
      <c r="M1669" t="s">
        <v>8</v>
      </c>
      <c r="N1669" t="s">
        <v>8</v>
      </c>
      <c r="P1669" t="s">
        <v>8</v>
      </c>
      <c r="Q1669" t="s">
        <v>8</v>
      </c>
    </row>
    <row r="1670" spans="1:17" x14ac:dyDescent="0.25">
      <c r="A1670" t="s">
        <v>8</v>
      </c>
      <c r="B1670" t="s">
        <v>8</v>
      </c>
      <c r="C1670" t="s">
        <v>8</v>
      </c>
      <c r="D1670" t="s">
        <v>8</v>
      </c>
      <c r="E1670" t="s">
        <v>8</v>
      </c>
      <c r="F1670" t="s">
        <v>8</v>
      </c>
      <c r="I1670" t="s">
        <v>8</v>
      </c>
      <c r="J1670" t="s">
        <v>8</v>
      </c>
      <c r="K1670" t="s">
        <v>8</v>
      </c>
      <c r="L1670" t="s">
        <v>8</v>
      </c>
      <c r="M1670" t="s">
        <v>8</v>
      </c>
      <c r="N1670" t="s">
        <v>8</v>
      </c>
      <c r="P1670" t="s">
        <v>8</v>
      </c>
      <c r="Q1670" t="s">
        <v>8</v>
      </c>
    </row>
    <row r="1671" spans="1:17" x14ac:dyDescent="0.25">
      <c r="A1671" t="s">
        <v>8</v>
      </c>
      <c r="B1671" t="s">
        <v>8</v>
      </c>
      <c r="C1671" t="s">
        <v>8</v>
      </c>
      <c r="D1671" t="s">
        <v>8</v>
      </c>
      <c r="E1671" t="s">
        <v>8</v>
      </c>
      <c r="F1671" t="s">
        <v>8</v>
      </c>
      <c r="I1671" t="s">
        <v>8</v>
      </c>
      <c r="J1671" t="s">
        <v>8</v>
      </c>
      <c r="K1671" t="s">
        <v>8</v>
      </c>
      <c r="L1671" t="s">
        <v>8</v>
      </c>
      <c r="M1671" t="s">
        <v>8</v>
      </c>
      <c r="N1671" t="s">
        <v>8</v>
      </c>
      <c r="P1671" t="s">
        <v>8</v>
      </c>
      <c r="Q1671" t="s">
        <v>8</v>
      </c>
    </row>
    <row r="1672" spans="1:17" x14ac:dyDescent="0.25">
      <c r="A1672" t="s">
        <v>8</v>
      </c>
      <c r="B1672" t="s">
        <v>8</v>
      </c>
      <c r="C1672" t="s">
        <v>8</v>
      </c>
      <c r="D1672" t="s">
        <v>8</v>
      </c>
      <c r="E1672" t="s">
        <v>8</v>
      </c>
      <c r="F1672" t="s">
        <v>8</v>
      </c>
      <c r="I1672" t="s">
        <v>8</v>
      </c>
      <c r="J1672" t="s">
        <v>8</v>
      </c>
      <c r="K1672" t="s">
        <v>8</v>
      </c>
      <c r="L1672" t="s">
        <v>8</v>
      </c>
      <c r="M1672" t="s">
        <v>8</v>
      </c>
      <c r="N1672" t="s">
        <v>8</v>
      </c>
      <c r="P1672" t="s">
        <v>8</v>
      </c>
      <c r="Q1672" t="s">
        <v>8</v>
      </c>
    </row>
    <row r="1673" spans="1:17" x14ac:dyDescent="0.25">
      <c r="A1673" t="s">
        <v>8</v>
      </c>
      <c r="B1673" t="s">
        <v>8</v>
      </c>
      <c r="C1673" t="s">
        <v>8</v>
      </c>
      <c r="D1673" t="s">
        <v>8</v>
      </c>
      <c r="E1673" t="s">
        <v>8</v>
      </c>
      <c r="F1673" t="s">
        <v>8</v>
      </c>
      <c r="I1673" t="s">
        <v>8</v>
      </c>
      <c r="J1673" t="s">
        <v>8</v>
      </c>
      <c r="K1673" t="s">
        <v>8</v>
      </c>
      <c r="L1673" t="s">
        <v>8</v>
      </c>
      <c r="M1673" t="s">
        <v>8</v>
      </c>
      <c r="N1673" t="s">
        <v>8</v>
      </c>
      <c r="P1673" t="s">
        <v>8</v>
      </c>
      <c r="Q1673" t="s">
        <v>8</v>
      </c>
    </row>
    <row r="1674" spans="1:17" x14ac:dyDescent="0.25">
      <c r="A1674" t="s">
        <v>8</v>
      </c>
      <c r="B1674" t="s">
        <v>8</v>
      </c>
      <c r="C1674" t="s">
        <v>8</v>
      </c>
      <c r="D1674" t="s">
        <v>8</v>
      </c>
      <c r="E1674" t="s">
        <v>8</v>
      </c>
      <c r="F1674" t="s">
        <v>8</v>
      </c>
      <c r="I1674" t="s">
        <v>8</v>
      </c>
      <c r="J1674" t="s">
        <v>8</v>
      </c>
      <c r="K1674" t="s">
        <v>8</v>
      </c>
      <c r="L1674" t="s">
        <v>8</v>
      </c>
      <c r="M1674" t="s">
        <v>8</v>
      </c>
      <c r="N1674" t="s">
        <v>8</v>
      </c>
      <c r="P1674" t="s">
        <v>8</v>
      </c>
      <c r="Q1674" t="s">
        <v>8</v>
      </c>
    </row>
    <row r="1675" spans="1:17" x14ac:dyDescent="0.25">
      <c r="A1675" t="s">
        <v>8</v>
      </c>
      <c r="B1675" t="s">
        <v>8</v>
      </c>
      <c r="C1675" t="s">
        <v>8</v>
      </c>
      <c r="D1675" t="s">
        <v>8</v>
      </c>
      <c r="E1675" t="s">
        <v>8</v>
      </c>
      <c r="F1675" t="s">
        <v>8</v>
      </c>
      <c r="I1675" t="s">
        <v>8</v>
      </c>
      <c r="J1675" t="s">
        <v>8</v>
      </c>
      <c r="K1675" t="s">
        <v>8</v>
      </c>
      <c r="L1675" t="s">
        <v>8</v>
      </c>
      <c r="M1675" t="s">
        <v>8</v>
      </c>
      <c r="N1675" t="s">
        <v>8</v>
      </c>
      <c r="P1675" t="s">
        <v>8</v>
      </c>
      <c r="Q1675" t="s">
        <v>8</v>
      </c>
    </row>
    <row r="1676" spans="1:17" x14ac:dyDescent="0.25">
      <c r="A1676" t="s">
        <v>8</v>
      </c>
      <c r="B1676" t="s">
        <v>8</v>
      </c>
      <c r="C1676" t="s">
        <v>8</v>
      </c>
      <c r="D1676" t="s">
        <v>8</v>
      </c>
      <c r="E1676" t="s">
        <v>8</v>
      </c>
      <c r="F1676" t="s">
        <v>8</v>
      </c>
      <c r="I1676" t="s">
        <v>8</v>
      </c>
      <c r="J1676" t="s">
        <v>8</v>
      </c>
      <c r="K1676" t="s">
        <v>8</v>
      </c>
      <c r="L1676" t="s">
        <v>8</v>
      </c>
      <c r="M1676" t="s">
        <v>8</v>
      </c>
      <c r="N1676" t="s">
        <v>8</v>
      </c>
      <c r="P1676" t="s">
        <v>8</v>
      </c>
      <c r="Q1676" t="s">
        <v>8</v>
      </c>
    </row>
    <row r="1677" spans="1:17" x14ac:dyDescent="0.25">
      <c r="A1677" t="s">
        <v>8</v>
      </c>
      <c r="B1677" t="s">
        <v>8</v>
      </c>
      <c r="C1677" t="s">
        <v>8</v>
      </c>
      <c r="D1677" t="s">
        <v>8</v>
      </c>
      <c r="E1677" t="s">
        <v>8</v>
      </c>
      <c r="F1677" t="s">
        <v>8</v>
      </c>
      <c r="I1677" t="s">
        <v>8</v>
      </c>
      <c r="J1677" t="s">
        <v>8</v>
      </c>
      <c r="K1677" t="s">
        <v>8</v>
      </c>
      <c r="L1677" t="s">
        <v>8</v>
      </c>
      <c r="M1677" t="s">
        <v>8</v>
      </c>
      <c r="N1677" t="s">
        <v>8</v>
      </c>
      <c r="P1677" t="s">
        <v>8</v>
      </c>
      <c r="Q1677" t="s">
        <v>8</v>
      </c>
    </row>
    <row r="1678" spans="1:17" x14ac:dyDescent="0.25">
      <c r="A1678" t="s">
        <v>8</v>
      </c>
      <c r="B1678" t="s">
        <v>8</v>
      </c>
      <c r="C1678" t="s">
        <v>8</v>
      </c>
      <c r="D1678" t="s">
        <v>8</v>
      </c>
      <c r="E1678" t="s">
        <v>8</v>
      </c>
      <c r="F1678" t="s">
        <v>8</v>
      </c>
      <c r="I1678" t="s">
        <v>8</v>
      </c>
      <c r="J1678" t="s">
        <v>8</v>
      </c>
      <c r="K1678" t="s">
        <v>8</v>
      </c>
      <c r="L1678" t="s">
        <v>8</v>
      </c>
      <c r="M1678" t="s">
        <v>8</v>
      </c>
      <c r="N1678" t="s">
        <v>8</v>
      </c>
      <c r="P1678" t="s">
        <v>8</v>
      </c>
      <c r="Q1678" t="s">
        <v>8</v>
      </c>
    </row>
    <row r="1679" spans="1:17" x14ac:dyDescent="0.25">
      <c r="A1679" t="s">
        <v>8</v>
      </c>
      <c r="B1679" t="s">
        <v>8</v>
      </c>
      <c r="C1679" t="s">
        <v>8</v>
      </c>
      <c r="D1679" t="s">
        <v>8</v>
      </c>
      <c r="E1679" t="s">
        <v>8</v>
      </c>
      <c r="F1679" t="s">
        <v>8</v>
      </c>
      <c r="I1679" t="s">
        <v>8</v>
      </c>
      <c r="J1679" t="s">
        <v>8</v>
      </c>
      <c r="K1679" t="s">
        <v>8</v>
      </c>
      <c r="L1679" t="s">
        <v>8</v>
      </c>
      <c r="M1679" t="s">
        <v>8</v>
      </c>
      <c r="N1679" t="s">
        <v>8</v>
      </c>
      <c r="P1679" t="s">
        <v>8</v>
      </c>
      <c r="Q1679" t="s">
        <v>8</v>
      </c>
    </row>
    <row r="1680" spans="1:17" x14ac:dyDescent="0.25">
      <c r="A1680" t="s">
        <v>8</v>
      </c>
      <c r="B1680" t="s">
        <v>8</v>
      </c>
      <c r="C1680" t="s">
        <v>8</v>
      </c>
      <c r="D1680" t="s">
        <v>8</v>
      </c>
      <c r="E1680" t="s">
        <v>8</v>
      </c>
      <c r="F1680" t="s">
        <v>8</v>
      </c>
      <c r="I1680" t="s">
        <v>8</v>
      </c>
      <c r="J1680" t="s">
        <v>8</v>
      </c>
      <c r="K1680" t="s">
        <v>8</v>
      </c>
      <c r="L1680" t="s">
        <v>8</v>
      </c>
      <c r="M1680" t="s">
        <v>8</v>
      </c>
      <c r="N1680" t="s">
        <v>8</v>
      </c>
      <c r="P1680" t="s">
        <v>8</v>
      </c>
      <c r="Q1680" t="s">
        <v>8</v>
      </c>
    </row>
    <row r="1681" spans="1:17" x14ac:dyDescent="0.25">
      <c r="A1681" t="s">
        <v>8</v>
      </c>
      <c r="B1681" t="s">
        <v>8</v>
      </c>
      <c r="C1681" t="s">
        <v>8</v>
      </c>
      <c r="D1681" t="s">
        <v>8</v>
      </c>
      <c r="E1681" t="s">
        <v>8</v>
      </c>
      <c r="F1681" t="s">
        <v>8</v>
      </c>
      <c r="I1681" t="s">
        <v>8</v>
      </c>
      <c r="J1681" t="s">
        <v>8</v>
      </c>
      <c r="K1681" t="s">
        <v>8</v>
      </c>
      <c r="L1681" t="s">
        <v>8</v>
      </c>
      <c r="M1681" t="s">
        <v>8</v>
      </c>
      <c r="N1681" t="s">
        <v>8</v>
      </c>
      <c r="P1681" t="s">
        <v>8</v>
      </c>
      <c r="Q1681" t="s">
        <v>8</v>
      </c>
    </row>
    <row r="1682" spans="1:17" x14ac:dyDescent="0.25">
      <c r="A1682" t="s">
        <v>8</v>
      </c>
      <c r="B1682" t="s">
        <v>8</v>
      </c>
      <c r="C1682" t="s">
        <v>8</v>
      </c>
      <c r="D1682" t="s">
        <v>8</v>
      </c>
      <c r="E1682" t="s">
        <v>8</v>
      </c>
      <c r="F1682" t="s">
        <v>8</v>
      </c>
      <c r="I1682" t="s">
        <v>8</v>
      </c>
      <c r="J1682" t="s">
        <v>8</v>
      </c>
      <c r="K1682" t="s">
        <v>8</v>
      </c>
      <c r="L1682" t="s">
        <v>8</v>
      </c>
      <c r="M1682" t="s">
        <v>8</v>
      </c>
      <c r="N1682" t="s">
        <v>8</v>
      </c>
      <c r="P1682" t="s">
        <v>8</v>
      </c>
      <c r="Q1682" t="s">
        <v>8</v>
      </c>
    </row>
    <row r="1683" spans="1:17" x14ac:dyDescent="0.25">
      <c r="A1683" t="s">
        <v>8</v>
      </c>
      <c r="B1683" t="s">
        <v>8</v>
      </c>
      <c r="C1683" t="s">
        <v>8</v>
      </c>
      <c r="D1683" t="s">
        <v>8</v>
      </c>
      <c r="E1683" t="s">
        <v>8</v>
      </c>
      <c r="F1683" t="s">
        <v>8</v>
      </c>
      <c r="I1683" t="s">
        <v>8</v>
      </c>
      <c r="J1683" t="s">
        <v>8</v>
      </c>
      <c r="K1683" t="s">
        <v>8</v>
      </c>
      <c r="L1683" t="s">
        <v>8</v>
      </c>
      <c r="M1683" t="s">
        <v>8</v>
      </c>
      <c r="N1683" t="s">
        <v>8</v>
      </c>
      <c r="P1683" t="s">
        <v>8</v>
      </c>
      <c r="Q1683" t="s">
        <v>8</v>
      </c>
    </row>
    <row r="1684" spans="1:17" x14ac:dyDescent="0.25">
      <c r="A1684" t="s">
        <v>8</v>
      </c>
      <c r="B1684" t="s">
        <v>8</v>
      </c>
      <c r="C1684" t="s">
        <v>8</v>
      </c>
      <c r="D1684" t="s">
        <v>8</v>
      </c>
      <c r="E1684" t="s">
        <v>8</v>
      </c>
      <c r="F1684" t="s">
        <v>8</v>
      </c>
      <c r="I1684" t="s">
        <v>8</v>
      </c>
      <c r="J1684" t="s">
        <v>8</v>
      </c>
      <c r="K1684" t="s">
        <v>8</v>
      </c>
      <c r="L1684" t="s">
        <v>8</v>
      </c>
      <c r="M1684" t="s">
        <v>8</v>
      </c>
      <c r="N1684" t="s">
        <v>8</v>
      </c>
      <c r="P1684" t="s">
        <v>8</v>
      </c>
      <c r="Q1684" t="s">
        <v>8</v>
      </c>
    </row>
    <row r="1685" spans="1:17" x14ac:dyDescent="0.25">
      <c r="A1685" t="s">
        <v>8</v>
      </c>
      <c r="B1685" t="s">
        <v>8</v>
      </c>
      <c r="C1685" t="s">
        <v>8</v>
      </c>
      <c r="D1685" t="s">
        <v>8</v>
      </c>
      <c r="E1685" t="s">
        <v>8</v>
      </c>
      <c r="F1685" t="s">
        <v>8</v>
      </c>
      <c r="I1685" t="s">
        <v>8</v>
      </c>
      <c r="J1685" t="s">
        <v>8</v>
      </c>
      <c r="K1685" t="s">
        <v>8</v>
      </c>
      <c r="L1685" t="s">
        <v>8</v>
      </c>
      <c r="M1685" t="s">
        <v>8</v>
      </c>
      <c r="N1685" t="s">
        <v>8</v>
      </c>
      <c r="P1685" t="s">
        <v>8</v>
      </c>
      <c r="Q1685" t="s">
        <v>8</v>
      </c>
    </row>
    <row r="1686" spans="1:17" x14ac:dyDescent="0.25">
      <c r="A1686" t="s">
        <v>8</v>
      </c>
      <c r="B1686" t="s">
        <v>8</v>
      </c>
      <c r="C1686" t="s">
        <v>8</v>
      </c>
      <c r="D1686" t="s">
        <v>8</v>
      </c>
      <c r="E1686" t="s">
        <v>8</v>
      </c>
      <c r="F1686" t="s">
        <v>8</v>
      </c>
      <c r="I1686" t="s">
        <v>8</v>
      </c>
      <c r="J1686" t="s">
        <v>8</v>
      </c>
      <c r="K1686" t="s">
        <v>8</v>
      </c>
      <c r="L1686" t="s">
        <v>8</v>
      </c>
      <c r="M1686" t="s">
        <v>8</v>
      </c>
      <c r="N1686" t="s">
        <v>8</v>
      </c>
      <c r="P1686" t="s">
        <v>8</v>
      </c>
      <c r="Q1686" t="s">
        <v>8</v>
      </c>
    </row>
    <row r="1687" spans="1:17" x14ac:dyDescent="0.25">
      <c r="A1687" t="s">
        <v>8</v>
      </c>
      <c r="B1687" t="s">
        <v>8</v>
      </c>
      <c r="C1687" t="s">
        <v>8</v>
      </c>
      <c r="D1687" t="s">
        <v>8</v>
      </c>
      <c r="E1687" t="s">
        <v>8</v>
      </c>
      <c r="F1687" t="s">
        <v>8</v>
      </c>
      <c r="I1687" t="s">
        <v>8</v>
      </c>
      <c r="J1687" t="s">
        <v>8</v>
      </c>
      <c r="K1687" t="s">
        <v>8</v>
      </c>
      <c r="L1687" t="s">
        <v>8</v>
      </c>
      <c r="M1687" t="s">
        <v>8</v>
      </c>
      <c r="N1687" t="s">
        <v>8</v>
      </c>
      <c r="P1687" t="s">
        <v>8</v>
      </c>
      <c r="Q1687" t="s">
        <v>8</v>
      </c>
    </row>
    <row r="1688" spans="1:17" x14ac:dyDescent="0.25">
      <c r="A1688" t="s">
        <v>8</v>
      </c>
      <c r="B1688" t="s">
        <v>8</v>
      </c>
      <c r="C1688" t="s">
        <v>8</v>
      </c>
      <c r="D1688" t="s">
        <v>8</v>
      </c>
      <c r="E1688" t="s">
        <v>8</v>
      </c>
      <c r="F1688" t="s">
        <v>8</v>
      </c>
      <c r="I1688" t="s">
        <v>8</v>
      </c>
      <c r="J1688" t="s">
        <v>8</v>
      </c>
      <c r="K1688" t="s">
        <v>8</v>
      </c>
      <c r="L1688" t="s">
        <v>8</v>
      </c>
      <c r="M1688" t="s">
        <v>8</v>
      </c>
      <c r="N1688" t="s">
        <v>8</v>
      </c>
      <c r="P1688" t="s">
        <v>8</v>
      </c>
      <c r="Q1688" t="s">
        <v>8</v>
      </c>
    </row>
    <row r="1689" spans="1:17" x14ac:dyDescent="0.25">
      <c r="A1689" t="s">
        <v>8</v>
      </c>
      <c r="B1689" t="s">
        <v>8</v>
      </c>
      <c r="C1689" t="s">
        <v>8</v>
      </c>
      <c r="D1689" t="s">
        <v>8</v>
      </c>
      <c r="E1689" t="s">
        <v>8</v>
      </c>
      <c r="F1689" t="s">
        <v>8</v>
      </c>
      <c r="I1689" t="s">
        <v>8</v>
      </c>
      <c r="J1689" t="s">
        <v>8</v>
      </c>
      <c r="K1689" t="s">
        <v>8</v>
      </c>
      <c r="L1689" t="s">
        <v>8</v>
      </c>
      <c r="M1689" t="s">
        <v>8</v>
      </c>
      <c r="N1689" t="s">
        <v>8</v>
      </c>
      <c r="P1689" t="s">
        <v>8</v>
      </c>
      <c r="Q1689" t="s">
        <v>8</v>
      </c>
    </row>
    <row r="1690" spans="1:17" x14ac:dyDescent="0.25">
      <c r="A1690" t="s">
        <v>8</v>
      </c>
      <c r="B1690" t="s">
        <v>8</v>
      </c>
      <c r="C1690" t="s">
        <v>8</v>
      </c>
      <c r="D1690" t="s">
        <v>8</v>
      </c>
      <c r="E1690" t="s">
        <v>8</v>
      </c>
      <c r="F1690" t="s">
        <v>8</v>
      </c>
      <c r="I1690" t="s">
        <v>8</v>
      </c>
      <c r="J1690" t="s">
        <v>8</v>
      </c>
      <c r="K1690" t="s">
        <v>8</v>
      </c>
      <c r="L1690" t="s">
        <v>8</v>
      </c>
      <c r="M1690" t="s">
        <v>8</v>
      </c>
      <c r="N1690" t="s">
        <v>8</v>
      </c>
      <c r="P1690" t="s">
        <v>8</v>
      </c>
      <c r="Q1690" t="s">
        <v>8</v>
      </c>
    </row>
    <row r="1691" spans="1:17" x14ac:dyDescent="0.25">
      <c r="A1691" t="s">
        <v>8</v>
      </c>
      <c r="B1691" t="s">
        <v>8</v>
      </c>
      <c r="C1691" t="s">
        <v>8</v>
      </c>
      <c r="D1691" t="s">
        <v>8</v>
      </c>
      <c r="E1691" t="s">
        <v>8</v>
      </c>
      <c r="F1691" t="s">
        <v>8</v>
      </c>
      <c r="I1691" t="s">
        <v>8</v>
      </c>
      <c r="J1691" t="s">
        <v>8</v>
      </c>
      <c r="K1691" t="s">
        <v>8</v>
      </c>
      <c r="L1691" t="s">
        <v>8</v>
      </c>
      <c r="M1691" t="s">
        <v>8</v>
      </c>
      <c r="N1691" t="s">
        <v>8</v>
      </c>
      <c r="P1691" t="s">
        <v>8</v>
      </c>
      <c r="Q1691" t="s">
        <v>8</v>
      </c>
    </row>
    <row r="1692" spans="1:17" x14ac:dyDescent="0.25">
      <c r="A1692" t="s">
        <v>8</v>
      </c>
      <c r="B1692" t="s">
        <v>8</v>
      </c>
      <c r="C1692" t="s">
        <v>8</v>
      </c>
      <c r="D1692" t="s">
        <v>8</v>
      </c>
      <c r="E1692" t="s">
        <v>8</v>
      </c>
      <c r="F1692" t="s">
        <v>8</v>
      </c>
      <c r="I1692" t="s">
        <v>8</v>
      </c>
      <c r="J1692" t="s">
        <v>8</v>
      </c>
      <c r="K1692" t="s">
        <v>8</v>
      </c>
      <c r="L1692" t="s">
        <v>8</v>
      </c>
      <c r="M1692" t="s">
        <v>8</v>
      </c>
      <c r="N1692" t="s">
        <v>8</v>
      </c>
      <c r="P1692" t="s">
        <v>8</v>
      </c>
      <c r="Q1692" t="s">
        <v>8</v>
      </c>
    </row>
    <row r="1693" spans="1:17" x14ac:dyDescent="0.25">
      <c r="A1693" t="s">
        <v>8</v>
      </c>
      <c r="B1693" t="s">
        <v>8</v>
      </c>
      <c r="C1693" t="s">
        <v>8</v>
      </c>
      <c r="D1693" t="s">
        <v>8</v>
      </c>
      <c r="E1693" t="s">
        <v>8</v>
      </c>
      <c r="F1693" t="s">
        <v>8</v>
      </c>
      <c r="I1693" t="s">
        <v>8</v>
      </c>
      <c r="J1693" t="s">
        <v>8</v>
      </c>
      <c r="K1693" t="s">
        <v>8</v>
      </c>
      <c r="L1693" t="s">
        <v>8</v>
      </c>
      <c r="M1693" t="s">
        <v>8</v>
      </c>
      <c r="N1693" t="s">
        <v>8</v>
      </c>
      <c r="P1693" t="s">
        <v>8</v>
      </c>
      <c r="Q1693" t="s">
        <v>8</v>
      </c>
    </row>
    <row r="1694" spans="1:17" x14ac:dyDescent="0.25">
      <c r="A1694" t="s">
        <v>8</v>
      </c>
      <c r="B1694" t="s">
        <v>8</v>
      </c>
      <c r="C1694" t="s">
        <v>8</v>
      </c>
      <c r="D1694" t="s">
        <v>8</v>
      </c>
      <c r="E1694" t="s">
        <v>8</v>
      </c>
      <c r="F1694" t="s">
        <v>8</v>
      </c>
      <c r="I1694" t="s">
        <v>8</v>
      </c>
      <c r="J1694" t="s">
        <v>8</v>
      </c>
      <c r="K1694" t="s">
        <v>8</v>
      </c>
      <c r="L1694" t="s">
        <v>8</v>
      </c>
      <c r="M1694" t="s">
        <v>8</v>
      </c>
      <c r="N1694" t="s">
        <v>8</v>
      </c>
      <c r="P1694" t="s">
        <v>8</v>
      </c>
      <c r="Q1694" t="s">
        <v>8</v>
      </c>
    </row>
    <row r="1695" spans="1:17" x14ac:dyDescent="0.25">
      <c r="A1695" t="s">
        <v>8</v>
      </c>
      <c r="B1695" t="s">
        <v>8</v>
      </c>
      <c r="C1695" t="s">
        <v>8</v>
      </c>
      <c r="D1695" t="s">
        <v>8</v>
      </c>
      <c r="E1695" t="s">
        <v>8</v>
      </c>
      <c r="F1695" t="s">
        <v>8</v>
      </c>
      <c r="I1695" t="s">
        <v>8</v>
      </c>
      <c r="J1695" t="s">
        <v>8</v>
      </c>
      <c r="K1695" t="s">
        <v>8</v>
      </c>
      <c r="L1695" t="s">
        <v>8</v>
      </c>
      <c r="M1695" t="s">
        <v>8</v>
      </c>
      <c r="N1695" t="s">
        <v>8</v>
      </c>
      <c r="P1695" t="s">
        <v>8</v>
      </c>
      <c r="Q1695" t="s">
        <v>8</v>
      </c>
    </row>
    <row r="1696" spans="1:17" x14ac:dyDescent="0.25">
      <c r="A1696" t="s">
        <v>8</v>
      </c>
      <c r="B1696" t="s">
        <v>8</v>
      </c>
      <c r="C1696" t="s">
        <v>8</v>
      </c>
      <c r="D1696" t="s">
        <v>8</v>
      </c>
      <c r="E1696" t="s">
        <v>8</v>
      </c>
      <c r="F1696" t="s">
        <v>8</v>
      </c>
      <c r="I1696" t="s">
        <v>8</v>
      </c>
      <c r="J1696" t="s">
        <v>8</v>
      </c>
      <c r="K1696" t="s">
        <v>8</v>
      </c>
      <c r="L1696" t="s">
        <v>8</v>
      </c>
      <c r="M1696" t="s">
        <v>8</v>
      </c>
      <c r="N1696" t="s">
        <v>8</v>
      </c>
      <c r="P1696" t="s">
        <v>8</v>
      </c>
      <c r="Q1696" t="s">
        <v>8</v>
      </c>
    </row>
    <row r="1697" spans="1:17" x14ac:dyDescent="0.25">
      <c r="A1697" t="s">
        <v>8</v>
      </c>
      <c r="B1697" t="s">
        <v>8</v>
      </c>
      <c r="C1697" t="s">
        <v>8</v>
      </c>
      <c r="D1697" t="s">
        <v>8</v>
      </c>
      <c r="E1697" t="s">
        <v>8</v>
      </c>
      <c r="F1697" t="s">
        <v>8</v>
      </c>
      <c r="I1697" t="s">
        <v>8</v>
      </c>
      <c r="J1697" t="s">
        <v>8</v>
      </c>
      <c r="K1697" t="s">
        <v>8</v>
      </c>
      <c r="L1697" t="s">
        <v>8</v>
      </c>
      <c r="M1697" t="s">
        <v>8</v>
      </c>
      <c r="N1697" t="s">
        <v>8</v>
      </c>
      <c r="P1697" t="s">
        <v>8</v>
      </c>
      <c r="Q1697" t="s">
        <v>8</v>
      </c>
    </row>
    <row r="1698" spans="1:17" x14ac:dyDescent="0.25">
      <c r="A1698" t="s">
        <v>8</v>
      </c>
      <c r="B1698" t="s">
        <v>8</v>
      </c>
      <c r="C1698" t="s">
        <v>8</v>
      </c>
      <c r="D1698" t="s">
        <v>8</v>
      </c>
      <c r="E1698" t="s">
        <v>8</v>
      </c>
      <c r="F1698" t="s">
        <v>8</v>
      </c>
      <c r="I1698" t="s">
        <v>8</v>
      </c>
      <c r="J1698" t="s">
        <v>8</v>
      </c>
      <c r="K1698" t="s">
        <v>8</v>
      </c>
      <c r="L1698" t="s">
        <v>8</v>
      </c>
      <c r="M1698" t="s">
        <v>8</v>
      </c>
      <c r="N1698" t="s">
        <v>8</v>
      </c>
      <c r="P1698" t="s">
        <v>8</v>
      </c>
      <c r="Q1698" t="s">
        <v>8</v>
      </c>
    </row>
    <row r="1699" spans="1:17" x14ac:dyDescent="0.25">
      <c r="A1699" t="s">
        <v>8459</v>
      </c>
      <c r="P1699" t="s">
        <v>8</v>
      </c>
      <c r="Q1699" t="s">
        <v>8</v>
      </c>
    </row>
    <row r="1700" spans="1:17" x14ac:dyDescent="0.25">
      <c r="A1700" t="s">
        <v>116</v>
      </c>
      <c r="P1700" t="s">
        <v>8</v>
      </c>
      <c r="Q1700" t="s">
        <v>8</v>
      </c>
    </row>
    <row r="1701" spans="1:17" x14ac:dyDescent="0.25">
      <c r="A1701" t="s">
        <v>115</v>
      </c>
      <c r="P1701" t="s">
        <v>8</v>
      </c>
      <c r="Q1701" t="s">
        <v>8</v>
      </c>
    </row>
    <row r="1702" spans="1:17" x14ac:dyDescent="0.25">
      <c r="P1702" t="s">
        <v>8</v>
      </c>
      <c r="Q1702" t="s">
        <v>8</v>
      </c>
    </row>
    <row r="1703" spans="1:17" x14ac:dyDescent="0.25">
      <c r="A1703">
        <v>225</v>
      </c>
      <c r="B1703" t="s">
        <v>10470</v>
      </c>
      <c r="C1703" t="s">
        <v>10471</v>
      </c>
      <c r="D1703" t="s">
        <v>10381</v>
      </c>
      <c r="E1703" t="s">
        <v>10382</v>
      </c>
      <c r="F1703" t="s">
        <v>8</v>
      </c>
      <c r="I1703">
        <v>400</v>
      </c>
      <c r="J1703" t="s">
        <v>10790</v>
      </c>
      <c r="K1703" t="s">
        <v>10791</v>
      </c>
      <c r="L1703" t="s">
        <v>10381</v>
      </c>
      <c r="M1703" t="s">
        <v>10382</v>
      </c>
      <c r="N1703" t="s">
        <v>8</v>
      </c>
      <c r="P1703" t="s">
        <v>8</v>
      </c>
      <c r="Q1703" t="s">
        <v>8</v>
      </c>
    </row>
    <row r="1704" spans="1:17" x14ac:dyDescent="0.25">
      <c r="A1704">
        <v>50</v>
      </c>
      <c r="B1704" t="s">
        <v>10472</v>
      </c>
      <c r="C1704" t="s">
        <v>10473</v>
      </c>
      <c r="D1704" t="s">
        <v>10381</v>
      </c>
      <c r="E1704" t="s">
        <v>10382</v>
      </c>
      <c r="F1704" t="s">
        <v>8</v>
      </c>
      <c r="I1704">
        <v>50</v>
      </c>
      <c r="J1704" t="s">
        <v>10784</v>
      </c>
      <c r="K1704" t="s">
        <v>10785</v>
      </c>
      <c r="L1704" t="s">
        <v>10284</v>
      </c>
      <c r="M1704" t="s">
        <v>10285</v>
      </c>
      <c r="N1704" t="s">
        <v>8</v>
      </c>
      <c r="P1704" t="s">
        <v>8</v>
      </c>
      <c r="Q1704" t="s">
        <v>8</v>
      </c>
    </row>
    <row r="1705" spans="1:17" x14ac:dyDescent="0.25">
      <c r="A1705">
        <v>200</v>
      </c>
      <c r="B1705" t="s">
        <v>10684</v>
      </c>
      <c r="C1705" t="s">
        <v>10685</v>
      </c>
      <c r="D1705" t="s">
        <v>10416</v>
      </c>
      <c r="E1705" t="s">
        <v>10417</v>
      </c>
      <c r="F1705" t="s">
        <v>8</v>
      </c>
      <c r="I1705">
        <v>900</v>
      </c>
      <c r="J1705" t="s">
        <v>10786</v>
      </c>
      <c r="K1705" t="s">
        <v>10787</v>
      </c>
      <c r="L1705" t="s">
        <v>10381</v>
      </c>
      <c r="M1705" t="s">
        <v>10382</v>
      </c>
      <c r="N1705" t="s">
        <v>8</v>
      </c>
      <c r="P1705" t="s">
        <v>8</v>
      </c>
      <c r="Q1705" t="s">
        <v>8</v>
      </c>
    </row>
    <row r="1706" spans="1:17" x14ac:dyDescent="0.25">
      <c r="A1706">
        <v>25</v>
      </c>
      <c r="B1706" t="s">
        <v>10688</v>
      </c>
      <c r="C1706" t="s">
        <v>10689</v>
      </c>
      <c r="D1706" t="s">
        <v>10381</v>
      </c>
      <c r="E1706" t="s">
        <v>10417</v>
      </c>
      <c r="F1706" t="s">
        <v>8</v>
      </c>
      <c r="I1706">
        <v>125</v>
      </c>
      <c r="J1706" t="s">
        <v>10788</v>
      </c>
      <c r="K1706" t="s">
        <v>10789</v>
      </c>
      <c r="L1706" t="s">
        <v>10284</v>
      </c>
      <c r="M1706" t="s">
        <v>10285</v>
      </c>
      <c r="N1706" t="s">
        <v>8</v>
      </c>
      <c r="P1706" t="s">
        <v>8</v>
      </c>
      <c r="Q1706" t="s">
        <v>8</v>
      </c>
    </row>
    <row r="1707" spans="1:17" x14ac:dyDescent="0.25">
      <c r="A1707">
        <v>50</v>
      </c>
      <c r="B1707" t="s">
        <v>12192</v>
      </c>
      <c r="C1707" t="s">
        <v>12193</v>
      </c>
      <c r="D1707" t="s">
        <v>10381</v>
      </c>
      <c r="E1707" t="s">
        <v>10417</v>
      </c>
      <c r="F1707" t="s">
        <v>8</v>
      </c>
      <c r="I1707">
        <v>150</v>
      </c>
      <c r="J1707" t="s">
        <v>10796</v>
      </c>
      <c r="K1707" t="s">
        <v>10797</v>
      </c>
      <c r="L1707" t="s">
        <v>10284</v>
      </c>
      <c r="M1707" t="s">
        <v>10285</v>
      </c>
      <c r="N1707" t="s">
        <v>8</v>
      </c>
      <c r="P1707" t="s">
        <v>8</v>
      </c>
      <c r="Q1707" t="s">
        <v>8</v>
      </c>
    </row>
    <row r="1708" spans="1:17" x14ac:dyDescent="0.25">
      <c r="A1708" t="s">
        <v>8</v>
      </c>
      <c r="B1708" t="s">
        <v>8</v>
      </c>
      <c r="C1708" t="s">
        <v>8</v>
      </c>
      <c r="D1708" t="s">
        <v>8</v>
      </c>
      <c r="E1708" t="s">
        <v>8</v>
      </c>
      <c r="F1708" t="s">
        <v>8</v>
      </c>
      <c r="I1708" t="s">
        <v>8</v>
      </c>
      <c r="J1708" t="s">
        <v>8</v>
      </c>
      <c r="K1708" t="s">
        <v>8</v>
      </c>
      <c r="L1708" t="s">
        <v>8</v>
      </c>
      <c r="M1708" t="s">
        <v>8</v>
      </c>
      <c r="N1708" t="s">
        <v>8</v>
      </c>
      <c r="P1708" t="s">
        <v>8</v>
      </c>
      <c r="Q1708" t="s">
        <v>8</v>
      </c>
    </row>
    <row r="1709" spans="1:17" x14ac:dyDescent="0.25">
      <c r="A1709" t="s">
        <v>8</v>
      </c>
      <c r="B1709" t="s">
        <v>8</v>
      </c>
      <c r="C1709" t="s">
        <v>8</v>
      </c>
      <c r="D1709" t="s">
        <v>8</v>
      </c>
      <c r="E1709" t="s">
        <v>8</v>
      </c>
      <c r="F1709" t="s">
        <v>8</v>
      </c>
      <c r="I1709" t="s">
        <v>8</v>
      </c>
      <c r="J1709" t="s">
        <v>8</v>
      </c>
      <c r="K1709" t="s">
        <v>8</v>
      </c>
      <c r="L1709" t="s">
        <v>8</v>
      </c>
      <c r="M1709" t="s">
        <v>8</v>
      </c>
      <c r="N1709" t="s">
        <v>8</v>
      </c>
      <c r="P1709" t="s">
        <v>8</v>
      </c>
      <c r="Q1709" t="s">
        <v>8</v>
      </c>
    </row>
    <row r="1710" spans="1:17" x14ac:dyDescent="0.25">
      <c r="A1710" t="s">
        <v>8</v>
      </c>
      <c r="B1710" t="s">
        <v>8</v>
      </c>
      <c r="C1710" t="s">
        <v>8</v>
      </c>
      <c r="D1710" t="s">
        <v>8</v>
      </c>
      <c r="E1710" t="s">
        <v>8</v>
      </c>
      <c r="F1710" t="s">
        <v>8</v>
      </c>
      <c r="I1710" t="s">
        <v>8</v>
      </c>
      <c r="J1710" t="s">
        <v>8</v>
      </c>
      <c r="K1710" t="s">
        <v>8</v>
      </c>
      <c r="L1710" t="s">
        <v>8</v>
      </c>
      <c r="M1710" t="s">
        <v>8</v>
      </c>
      <c r="N1710" t="s">
        <v>8</v>
      </c>
      <c r="P1710" t="s">
        <v>8</v>
      </c>
      <c r="Q1710" t="s">
        <v>8</v>
      </c>
    </row>
    <row r="1711" spans="1:17" x14ac:dyDescent="0.25">
      <c r="A1711" t="s">
        <v>8</v>
      </c>
      <c r="B1711" t="s">
        <v>8</v>
      </c>
      <c r="C1711" t="s">
        <v>8</v>
      </c>
      <c r="D1711" t="s">
        <v>8</v>
      </c>
      <c r="E1711" t="s">
        <v>8</v>
      </c>
      <c r="F1711" t="s">
        <v>8</v>
      </c>
      <c r="I1711" t="s">
        <v>8</v>
      </c>
      <c r="J1711" t="s">
        <v>8</v>
      </c>
      <c r="K1711" t="s">
        <v>8</v>
      </c>
      <c r="L1711" t="s">
        <v>8</v>
      </c>
      <c r="M1711" t="s">
        <v>8</v>
      </c>
      <c r="N1711" t="s">
        <v>8</v>
      </c>
      <c r="P1711" t="s">
        <v>8</v>
      </c>
      <c r="Q1711" t="s">
        <v>8</v>
      </c>
    </row>
    <row r="1712" spans="1:17" x14ac:dyDescent="0.25">
      <c r="A1712" t="s">
        <v>8</v>
      </c>
      <c r="B1712" t="s">
        <v>8</v>
      </c>
      <c r="C1712" t="s">
        <v>8</v>
      </c>
      <c r="D1712" t="s">
        <v>8</v>
      </c>
      <c r="E1712" t="s">
        <v>8</v>
      </c>
      <c r="F1712" t="s">
        <v>8</v>
      </c>
      <c r="I1712" t="s">
        <v>8</v>
      </c>
      <c r="J1712" t="s">
        <v>8</v>
      </c>
      <c r="K1712" t="s">
        <v>8</v>
      </c>
      <c r="L1712" t="s">
        <v>8</v>
      </c>
      <c r="M1712" t="s">
        <v>8</v>
      </c>
      <c r="N1712" t="s">
        <v>8</v>
      </c>
      <c r="P1712" t="s">
        <v>8</v>
      </c>
      <c r="Q1712" t="s">
        <v>8</v>
      </c>
    </row>
    <row r="1713" spans="1:17" x14ac:dyDescent="0.25">
      <c r="A1713" t="s">
        <v>8</v>
      </c>
      <c r="B1713" t="s">
        <v>8</v>
      </c>
      <c r="C1713" t="s">
        <v>8</v>
      </c>
      <c r="D1713" t="s">
        <v>8</v>
      </c>
      <c r="E1713" t="s">
        <v>8</v>
      </c>
      <c r="F1713" t="s">
        <v>8</v>
      </c>
      <c r="I1713" t="s">
        <v>8</v>
      </c>
      <c r="J1713" t="s">
        <v>8</v>
      </c>
      <c r="K1713" t="s">
        <v>8</v>
      </c>
      <c r="L1713" t="s">
        <v>8</v>
      </c>
      <c r="M1713" t="s">
        <v>8</v>
      </c>
      <c r="N1713" t="s">
        <v>8</v>
      </c>
      <c r="P1713" t="s">
        <v>8</v>
      </c>
      <c r="Q1713" t="s">
        <v>8</v>
      </c>
    </row>
    <row r="1714" spans="1:17" x14ac:dyDescent="0.25">
      <c r="A1714" t="s">
        <v>8</v>
      </c>
      <c r="B1714" t="s">
        <v>8</v>
      </c>
      <c r="C1714" t="s">
        <v>8</v>
      </c>
      <c r="D1714" t="s">
        <v>8</v>
      </c>
      <c r="E1714" t="s">
        <v>8</v>
      </c>
      <c r="F1714" t="s">
        <v>8</v>
      </c>
      <c r="I1714" t="s">
        <v>8</v>
      </c>
      <c r="J1714" t="s">
        <v>8</v>
      </c>
      <c r="K1714" t="s">
        <v>8</v>
      </c>
      <c r="L1714" t="s">
        <v>8</v>
      </c>
      <c r="M1714" t="s">
        <v>8</v>
      </c>
      <c r="N1714" t="s">
        <v>8</v>
      </c>
      <c r="P1714" t="s">
        <v>8</v>
      </c>
      <c r="Q1714" t="s">
        <v>8</v>
      </c>
    </row>
    <row r="1715" spans="1:17" x14ac:dyDescent="0.25">
      <c r="A1715" t="s">
        <v>8</v>
      </c>
      <c r="B1715" t="s">
        <v>8</v>
      </c>
      <c r="C1715" t="s">
        <v>8</v>
      </c>
      <c r="D1715" t="s">
        <v>8</v>
      </c>
      <c r="E1715" t="s">
        <v>8</v>
      </c>
      <c r="F1715" t="s">
        <v>8</v>
      </c>
      <c r="I1715" t="s">
        <v>8</v>
      </c>
      <c r="J1715" t="s">
        <v>8</v>
      </c>
      <c r="K1715" t="s">
        <v>8</v>
      </c>
      <c r="L1715" t="s">
        <v>8</v>
      </c>
      <c r="M1715" t="s">
        <v>8</v>
      </c>
      <c r="N1715" t="s">
        <v>8</v>
      </c>
      <c r="P1715" t="s">
        <v>8</v>
      </c>
      <c r="Q1715" t="s">
        <v>8</v>
      </c>
    </row>
    <row r="1716" spans="1:17" x14ac:dyDescent="0.25">
      <c r="A1716" t="s">
        <v>8</v>
      </c>
      <c r="B1716" t="s">
        <v>8</v>
      </c>
      <c r="C1716" t="s">
        <v>8</v>
      </c>
      <c r="D1716" t="s">
        <v>8</v>
      </c>
      <c r="E1716" t="s">
        <v>8</v>
      </c>
      <c r="F1716" t="s">
        <v>8</v>
      </c>
      <c r="I1716" t="s">
        <v>8</v>
      </c>
      <c r="J1716" t="s">
        <v>8</v>
      </c>
      <c r="K1716" t="s">
        <v>8</v>
      </c>
      <c r="L1716" t="s">
        <v>8</v>
      </c>
      <c r="M1716" t="s">
        <v>8</v>
      </c>
      <c r="N1716" t="s">
        <v>8</v>
      </c>
      <c r="P1716" t="s">
        <v>8</v>
      </c>
      <c r="Q1716" t="s">
        <v>8</v>
      </c>
    </row>
    <row r="1717" spans="1:17" x14ac:dyDescent="0.25">
      <c r="A1717" t="s">
        <v>8</v>
      </c>
      <c r="B1717" t="s">
        <v>8</v>
      </c>
      <c r="C1717" t="s">
        <v>8</v>
      </c>
      <c r="D1717" t="s">
        <v>8</v>
      </c>
      <c r="E1717" t="s">
        <v>8</v>
      </c>
      <c r="F1717" t="s">
        <v>8</v>
      </c>
      <c r="I1717" t="s">
        <v>8</v>
      </c>
      <c r="J1717" t="s">
        <v>8</v>
      </c>
      <c r="K1717" t="s">
        <v>8</v>
      </c>
      <c r="L1717" t="s">
        <v>8</v>
      </c>
      <c r="M1717" t="s">
        <v>8</v>
      </c>
      <c r="N1717" t="s">
        <v>8</v>
      </c>
      <c r="P1717" t="s">
        <v>8</v>
      </c>
      <c r="Q1717" t="s">
        <v>8</v>
      </c>
    </row>
    <row r="1718" spans="1:17" x14ac:dyDescent="0.25">
      <c r="A1718" t="s">
        <v>8</v>
      </c>
      <c r="B1718" t="s">
        <v>8</v>
      </c>
      <c r="C1718" t="s">
        <v>8</v>
      </c>
      <c r="D1718" t="s">
        <v>8</v>
      </c>
      <c r="E1718" t="s">
        <v>8</v>
      </c>
      <c r="F1718" t="s">
        <v>8</v>
      </c>
      <c r="I1718" t="s">
        <v>8</v>
      </c>
      <c r="J1718" t="s">
        <v>8</v>
      </c>
      <c r="K1718" t="s">
        <v>8</v>
      </c>
      <c r="L1718" t="s">
        <v>8</v>
      </c>
      <c r="M1718" t="s">
        <v>8</v>
      </c>
      <c r="N1718" t="s">
        <v>8</v>
      </c>
      <c r="P1718" t="s">
        <v>8</v>
      </c>
      <c r="Q1718" t="s">
        <v>8</v>
      </c>
    </row>
    <row r="1719" spans="1:17" x14ac:dyDescent="0.25">
      <c r="A1719" t="s">
        <v>8</v>
      </c>
      <c r="B1719" t="s">
        <v>8</v>
      </c>
      <c r="C1719" t="s">
        <v>8</v>
      </c>
      <c r="D1719" t="s">
        <v>8</v>
      </c>
      <c r="E1719" t="s">
        <v>8</v>
      </c>
      <c r="F1719" t="s">
        <v>8</v>
      </c>
      <c r="I1719" t="s">
        <v>8</v>
      </c>
      <c r="J1719" t="s">
        <v>8</v>
      </c>
      <c r="K1719" t="s">
        <v>8</v>
      </c>
      <c r="L1719" t="s">
        <v>8</v>
      </c>
      <c r="M1719" t="s">
        <v>8</v>
      </c>
      <c r="N1719" t="s">
        <v>8</v>
      </c>
      <c r="P1719" t="s">
        <v>8</v>
      </c>
      <c r="Q1719" t="s">
        <v>8</v>
      </c>
    </row>
    <row r="1720" spans="1:17" x14ac:dyDescent="0.25">
      <c r="A1720" t="s">
        <v>8</v>
      </c>
      <c r="B1720" t="s">
        <v>8</v>
      </c>
      <c r="C1720" t="s">
        <v>8</v>
      </c>
      <c r="D1720" t="s">
        <v>8</v>
      </c>
      <c r="E1720" t="s">
        <v>8</v>
      </c>
      <c r="F1720" t="s">
        <v>8</v>
      </c>
      <c r="I1720" t="s">
        <v>8</v>
      </c>
      <c r="J1720" t="s">
        <v>8</v>
      </c>
      <c r="K1720" t="s">
        <v>8</v>
      </c>
      <c r="L1720" t="s">
        <v>8</v>
      </c>
      <c r="M1720" t="s">
        <v>8</v>
      </c>
      <c r="N1720" t="s">
        <v>8</v>
      </c>
      <c r="P1720" t="s">
        <v>8</v>
      </c>
      <c r="Q1720" t="s">
        <v>8</v>
      </c>
    </row>
    <row r="1721" spans="1:17" x14ac:dyDescent="0.25">
      <c r="A1721" t="s">
        <v>8</v>
      </c>
      <c r="B1721" t="s">
        <v>8</v>
      </c>
      <c r="C1721" t="s">
        <v>8</v>
      </c>
      <c r="D1721" t="s">
        <v>8</v>
      </c>
      <c r="E1721" t="s">
        <v>8</v>
      </c>
      <c r="F1721" t="s">
        <v>8</v>
      </c>
      <c r="I1721" t="s">
        <v>8</v>
      </c>
      <c r="J1721" t="s">
        <v>8</v>
      </c>
      <c r="K1721" t="s">
        <v>8</v>
      </c>
      <c r="L1721" t="s">
        <v>8</v>
      </c>
      <c r="M1721" t="s">
        <v>8</v>
      </c>
      <c r="N1721" t="s">
        <v>8</v>
      </c>
      <c r="P1721" t="s">
        <v>8</v>
      </c>
      <c r="Q1721" t="s">
        <v>8</v>
      </c>
    </row>
    <row r="1722" spans="1:17" x14ac:dyDescent="0.25">
      <c r="A1722" t="s">
        <v>8</v>
      </c>
      <c r="B1722" t="s">
        <v>8</v>
      </c>
      <c r="C1722" t="s">
        <v>8</v>
      </c>
      <c r="D1722" t="s">
        <v>8</v>
      </c>
      <c r="E1722" t="s">
        <v>8</v>
      </c>
      <c r="F1722" t="s">
        <v>8</v>
      </c>
      <c r="I1722" t="s">
        <v>8</v>
      </c>
      <c r="J1722" t="s">
        <v>8</v>
      </c>
      <c r="K1722" t="s">
        <v>8</v>
      </c>
      <c r="L1722" t="s">
        <v>8</v>
      </c>
      <c r="M1722" t="s">
        <v>8</v>
      </c>
      <c r="N1722" t="s">
        <v>8</v>
      </c>
      <c r="P1722" t="s">
        <v>8</v>
      </c>
      <c r="Q1722" t="s">
        <v>8</v>
      </c>
    </row>
    <row r="1723" spans="1:17" x14ac:dyDescent="0.25">
      <c r="A1723" t="s">
        <v>8</v>
      </c>
      <c r="B1723" t="s">
        <v>8</v>
      </c>
      <c r="C1723" t="s">
        <v>8</v>
      </c>
      <c r="D1723" t="s">
        <v>8</v>
      </c>
      <c r="E1723" t="s">
        <v>8</v>
      </c>
      <c r="F1723" t="s">
        <v>8</v>
      </c>
      <c r="I1723" t="s">
        <v>8</v>
      </c>
      <c r="J1723" t="s">
        <v>8</v>
      </c>
      <c r="K1723" t="s">
        <v>8</v>
      </c>
      <c r="L1723" t="s">
        <v>8</v>
      </c>
      <c r="M1723" t="s">
        <v>8</v>
      </c>
      <c r="N1723" t="s">
        <v>8</v>
      </c>
      <c r="P1723" t="s">
        <v>8</v>
      </c>
      <c r="Q1723" t="s">
        <v>8</v>
      </c>
    </row>
    <row r="1724" spans="1:17" x14ac:dyDescent="0.25">
      <c r="A1724" t="s">
        <v>8</v>
      </c>
      <c r="B1724" t="s">
        <v>8</v>
      </c>
      <c r="C1724" t="s">
        <v>8</v>
      </c>
      <c r="D1724" t="s">
        <v>8</v>
      </c>
      <c r="E1724" t="s">
        <v>8</v>
      </c>
      <c r="F1724" t="s">
        <v>8</v>
      </c>
      <c r="I1724" t="s">
        <v>8</v>
      </c>
      <c r="J1724" t="s">
        <v>8</v>
      </c>
      <c r="K1724" t="s">
        <v>8</v>
      </c>
      <c r="L1724" t="s">
        <v>8</v>
      </c>
      <c r="M1724" t="s">
        <v>8</v>
      </c>
      <c r="N1724" t="s">
        <v>8</v>
      </c>
      <c r="P1724" t="s">
        <v>8</v>
      </c>
      <c r="Q1724" t="s">
        <v>8</v>
      </c>
    </row>
    <row r="1725" spans="1:17" x14ac:dyDescent="0.25">
      <c r="A1725" t="s">
        <v>8</v>
      </c>
      <c r="B1725" t="s">
        <v>8</v>
      </c>
      <c r="C1725" t="s">
        <v>8</v>
      </c>
      <c r="D1725" t="s">
        <v>8</v>
      </c>
      <c r="E1725" t="s">
        <v>8</v>
      </c>
      <c r="F1725" t="s">
        <v>8</v>
      </c>
      <c r="I1725" t="s">
        <v>8</v>
      </c>
      <c r="J1725" t="s">
        <v>8</v>
      </c>
      <c r="K1725" t="s">
        <v>8</v>
      </c>
      <c r="L1725" t="s">
        <v>8</v>
      </c>
      <c r="M1725" t="s">
        <v>8</v>
      </c>
      <c r="N1725" t="s">
        <v>8</v>
      </c>
      <c r="P1725" t="s">
        <v>8</v>
      </c>
      <c r="Q1725" t="s">
        <v>8</v>
      </c>
    </row>
    <row r="1726" spans="1:17" x14ac:dyDescent="0.25">
      <c r="A1726" t="s">
        <v>8</v>
      </c>
      <c r="B1726" t="s">
        <v>8</v>
      </c>
      <c r="C1726" t="s">
        <v>8</v>
      </c>
      <c r="D1726" t="s">
        <v>8</v>
      </c>
      <c r="E1726" t="s">
        <v>8</v>
      </c>
      <c r="F1726" t="s">
        <v>8</v>
      </c>
      <c r="I1726" t="s">
        <v>8</v>
      </c>
      <c r="J1726" t="s">
        <v>8</v>
      </c>
      <c r="K1726" t="s">
        <v>8</v>
      </c>
      <c r="L1726" t="s">
        <v>8</v>
      </c>
      <c r="M1726" t="s">
        <v>8</v>
      </c>
      <c r="N1726" t="s">
        <v>8</v>
      </c>
      <c r="P1726" t="s">
        <v>8</v>
      </c>
      <c r="Q1726" t="s">
        <v>8</v>
      </c>
    </row>
    <row r="1727" spans="1:17" x14ac:dyDescent="0.25">
      <c r="A1727" t="s">
        <v>8</v>
      </c>
      <c r="B1727" t="s">
        <v>8</v>
      </c>
      <c r="C1727" t="s">
        <v>8</v>
      </c>
      <c r="D1727" t="s">
        <v>8</v>
      </c>
      <c r="E1727" t="s">
        <v>8</v>
      </c>
      <c r="F1727" t="s">
        <v>8</v>
      </c>
      <c r="I1727" t="s">
        <v>8</v>
      </c>
      <c r="J1727" t="s">
        <v>8</v>
      </c>
      <c r="K1727" t="s">
        <v>8</v>
      </c>
      <c r="L1727" t="s">
        <v>8</v>
      </c>
      <c r="M1727" t="s">
        <v>8</v>
      </c>
      <c r="N1727" t="s">
        <v>8</v>
      </c>
      <c r="P1727" t="s">
        <v>8</v>
      </c>
      <c r="Q1727" t="s">
        <v>8</v>
      </c>
    </row>
    <row r="1728" spans="1:17" x14ac:dyDescent="0.25">
      <c r="A1728" t="s">
        <v>8</v>
      </c>
      <c r="B1728" t="s">
        <v>8</v>
      </c>
      <c r="C1728" t="s">
        <v>8</v>
      </c>
      <c r="D1728" t="s">
        <v>8</v>
      </c>
      <c r="E1728" t="s">
        <v>8</v>
      </c>
      <c r="F1728" t="s">
        <v>8</v>
      </c>
      <c r="I1728" t="s">
        <v>8</v>
      </c>
      <c r="J1728" t="s">
        <v>8</v>
      </c>
      <c r="K1728" t="s">
        <v>8</v>
      </c>
      <c r="L1728" t="s">
        <v>8</v>
      </c>
      <c r="M1728" t="s">
        <v>8</v>
      </c>
      <c r="N1728" t="s">
        <v>8</v>
      </c>
      <c r="P1728" t="s">
        <v>8</v>
      </c>
      <c r="Q1728" t="s">
        <v>8</v>
      </c>
    </row>
    <row r="1729" spans="1:17" x14ac:dyDescent="0.25">
      <c r="A1729" t="s">
        <v>8</v>
      </c>
      <c r="B1729" t="s">
        <v>8</v>
      </c>
      <c r="C1729" t="s">
        <v>8</v>
      </c>
      <c r="D1729" t="s">
        <v>8</v>
      </c>
      <c r="E1729" t="s">
        <v>8</v>
      </c>
      <c r="F1729" t="s">
        <v>8</v>
      </c>
      <c r="I1729" t="s">
        <v>8</v>
      </c>
      <c r="J1729" t="s">
        <v>8</v>
      </c>
      <c r="K1729" t="s">
        <v>8</v>
      </c>
      <c r="L1729" t="s">
        <v>8</v>
      </c>
      <c r="M1729" t="s">
        <v>8</v>
      </c>
      <c r="N1729" t="s">
        <v>8</v>
      </c>
      <c r="P1729" t="s">
        <v>8</v>
      </c>
      <c r="Q1729" t="s">
        <v>8</v>
      </c>
    </row>
    <row r="1730" spans="1:17" x14ac:dyDescent="0.25">
      <c r="A1730" t="s">
        <v>8</v>
      </c>
      <c r="B1730" t="s">
        <v>8</v>
      </c>
      <c r="C1730" t="s">
        <v>8</v>
      </c>
      <c r="D1730" t="s">
        <v>8</v>
      </c>
      <c r="E1730" t="s">
        <v>8</v>
      </c>
      <c r="F1730" t="s">
        <v>8</v>
      </c>
      <c r="I1730" t="s">
        <v>8</v>
      </c>
      <c r="J1730" t="s">
        <v>8</v>
      </c>
      <c r="K1730" t="s">
        <v>8</v>
      </c>
      <c r="L1730" t="s">
        <v>8</v>
      </c>
      <c r="M1730" t="s">
        <v>8</v>
      </c>
      <c r="N1730" t="s">
        <v>8</v>
      </c>
      <c r="P1730" t="s">
        <v>8</v>
      </c>
      <c r="Q1730" t="s">
        <v>8</v>
      </c>
    </row>
    <row r="1731" spans="1:17" x14ac:dyDescent="0.25">
      <c r="A1731" t="s">
        <v>8</v>
      </c>
      <c r="B1731" t="s">
        <v>8</v>
      </c>
      <c r="C1731" t="s">
        <v>8</v>
      </c>
      <c r="D1731" t="s">
        <v>8</v>
      </c>
      <c r="E1731" t="s">
        <v>8</v>
      </c>
      <c r="F1731" t="s">
        <v>8</v>
      </c>
      <c r="I1731" t="s">
        <v>8</v>
      </c>
      <c r="J1731" t="s">
        <v>8</v>
      </c>
      <c r="K1731" t="s">
        <v>8</v>
      </c>
      <c r="L1731" t="s">
        <v>8</v>
      </c>
      <c r="M1731" t="s">
        <v>8</v>
      </c>
      <c r="N1731" t="s">
        <v>8</v>
      </c>
      <c r="P1731" t="s">
        <v>8</v>
      </c>
      <c r="Q1731" t="s">
        <v>8</v>
      </c>
    </row>
    <row r="1732" spans="1:17" x14ac:dyDescent="0.25">
      <c r="A1732" t="s">
        <v>8</v>
      </c>
      <c r="B1732" t="s">
        <v>8</v>
      </c>
      <c r="C1732" t="s">
        <v>8</v>
      </c>
      <c r="D1732" t="s">
        <v>8</v>
      </c>
      <c r="E1732" t="s">
        <v>8</v>
      </c>
      <c r="F1732" t="s">
        <v>8</v>
      </c>
      <c r="I1732" t="s">
        <v>8</v>
      </c>
      <c r="J1732" t="s">
        <v>8</v>
      </c>
      <c r="K1732" t="s">
        <v>8</v>
      </c>
      <c r="L1732" t="s">
        <v>8</v>
      </c>
      <c r="M1732" t="s">
        <v>8</v>
      </c>
      <c r="N1732" t="s">
        <v>8</v>
      </c>
      <c r="P1732" t="s">
        <v>8</v>
      </c>
      <c r="Q1732" t="s">
        <v>8</v>
      </c>
    </row>
    <row r="1733" spans="1:17" x14ac:dyDescent="0.25">
      <c r="A1733" t="s">
        <v>8</v>
      </c>
      <c r="B1733" t="s">
        <v>8</v>
      </c>
      <c r="C1733" t="s">
        <v>8</v>
      </c>
      <c r="D1733" t="s">
        <v>8</v>
      </c>
      <c r="E1733" t="s">
        <v>8</v>
      </c>
      <c r="F1733" t="s">
        <v>8</v>
      </c>
      <c r="I1733" t="s">
        <v>8</v>
      </c>
      <c r="J1733" t="s">
        <v>8</v>
      </c>
      <c r="K1733" t="s">
        <v>8</v>
      </c>
      <c r="L1733" t="s">
        <v>8</v>
      </c>
      <c r="M1733" t="s">
        <v>8</v>
      </c>
      <c r="N1733" t="s">
        <v>8</v>
      </c>
      <c r="P1733" t="s">
        <v>8</v>
      </c>
      <c r="Q1733" t="s">
        <v>8</v>
      </c>
    </row>
    <row r="1734" spans="1:17" x14ac:dyDescent="0.25">
      <c r="A1734" t="s">
        <v>8</v>
      </c>
      <c r="B1734" t="s">
        <v>8</v>
      </c>
      <c r="C1734" t="s">
        <v>8</v>
      </c>
      <c r="D1734" t="s">
        <v>8</v>
      </c>
      <c r="E1734" t="s">
        <v>8</v>
      </c>
      <c r="F1734" t="s">
        <v>8</v>
      </c>
      <c r="I1734" t="s">
        <v>8</v>
      </c>
      <c r="J1734" t="s">
        <v>8</v>
      </c>
      <c r="K1734" t="s">
        <v>8</v>
      </c>
      <c r="L1734" t="s">
        <v>8</v>
      </c>
      <c r="M1734" t="s">
        <v>8</v>
      </c>
      <c r="N1734" t="s">
        <v>8</v>
      </c>
      <c r="P1734" t="s">
        <v>8</v>
      </c>
      <c r="Q1734" t="s">
        <v>8</v>
      </c>
    </row>
    <row r="1735" spans="1:17" x14ac:dyDescent="0.25">
      <c r="A1735" t="s">
        <v>8</v>
      </c>
      <c r="B1735" t="s">
        <v>8</v>
      </c>
      <c r="C1735" t="s">
        <v>8</v>
      </c>
      <c r="D1735" t="s">
        <v>8</v>
      </c>
      <c r="E1735" t="s">
        <v>8</v>
      </c>
      <c r="F1735" t="s">
        <v>8</v>
      </c>
      <c r="I1735" t="s">
        <v>8</v>
      </c>
      <c r="J1735" t="s">
        <v>8</v>
      </c>
      <c r="K1735" t="s">
        <v>8</v>
      </c>
      <c r="L1735" t="s">
        <v>8</v>
      </c>
      <c r="M1735" t="s">
        <v>8</v>
      </c>
      <c r="N1735" t="s">
        <v>8</v>
      </c>
      <c r="P1735" t="s">
        <v>8</v>
      </c>
      <c r="Q1735" t="s">
        <v>8</v>
      </c>
    </row>
    <row r="1736" spans="1:17" x14ac:dyDescent="0.25">
      <c r="A1736" t="s">
        <v>8</v>
      </c>
      <c r="B1736" t="s">
        <v>8</v>
      </c>
      <c r="C1736" t="s">
        <v>8</v>
      </c>
      <c r="D1736" t="s">
        <v>8</v>
      </c>
      <c r="E1736" t="s">
        <v>8</v>
      </c>
      <c r="F1736" t="s">
        <v>8</v>
      </c>
      <c r="I1736" t="s">
        <v>8</v>
      </c>
      <c r="J1736" t="s">
        <v>8</v>
      </c>
      <c r="K1736" t="s">
        <v>8</v>
      </c>
      <c r="L1736" t="s">
        <v>8</v>
      </c>
      <c r="M1736" t="s">
        <v>8</v>
      </c>
      <c r="N1736" t="s">
        <v>8</v>
      </c>
      <c r="P1736" t="s">
        <v>8</v>
      </c>
      <c r="Q1736" t="s">
        <v>8</v>
      </c>
    </row>
    <row r="1737" spans="1:17" x14ac:dyDescent="0.25">
      <c r="A1737" t="s">
        <v>8</v>
      </c>
      <c r="B1737" t="s">
        <v>8</v>
      </c>
      <c r="C1737" t="s">
        <v>8</v>
      </c>
      <c r="D1737" t="s">
        <v>8</v>
      </c>
      <c r="E1737" t="s">
        <v>8</v>
      </c>
      <c r="F1737" t="s">
        <v>8</v>
      </c>
      <c r="I1737" t="s">
        <v>8</v>
      </c>
      <c r="J1737" t="s">
        <v>8</v>
      </c>
      <c r="K1737" t="s">
        <v>8</v>
      </c>
      <c r="L1737" t="s">
        <v>8</v>
      </c>
      <c r="M1737" t="s">
        <v>8</v>
      </c>
      <c r="N1737" t="s">
        <v>8</v>
      </c>
      <c r="P1737" t="s">
        <v>8</v>
      </c>
      <c r="Q1737" t="s">
        <v>8</v>
      </c>
    </row>
    <row r="1738" spans="1:17" x14ac:dyDescent="0.25">
      <c r="A1738" t="s">
        <v>8</v>
      </c>
      <c r="B1738" t="s">
        <v>8</v>
      </c>
      <c r="C1738" t="s">
        <v>8</v>
      </c>
      <c r="D1738" t="s">
        <v>8</v>
      </c>
      <c r="E1738" t="s">
        <v>8</v>
      </c>
      <c r="F1738" t="s">
        <v>8</v>
      </c>
      <c r="I1738" t="s">
        <v>8</v>
      </c>
      <c r="J1738" t="s">
        <v>8</v>
      </c>
      <c r="K1738" t="s">
        <v>8</v>
      </c>
      <c r="L1738" t="s">
        <v>8</v>
      </c>
      <c r="M1738" t="s">
        <v>8</v>
      </c>
      <c r="N1738" t="s">
        <v>8</v>
      </c>
      <c r="P1738" t="s">
        <v>8</v>
      </c>
      <c r="Q1738" t="s">
        <v>8</v>
      </c>
    </row>
    <row r="1739" spans="1:17" x14ac:dyDescent="0.25">
      <c r="A1739" t="s">
        <v>8</v>
      </c>
      <c r="B1739" t="s">
        <v>8</v>
      </c>
      <c r="C1739" t="s">
        <v>8</v>
      </c>
      <c r="D1739" t="s">
        <v>8</v>
      </c>
      <c r="E1739" t="s">
        <v>8</v>
      </c>
      <c r="F1739" t="s">
        <v>8</v>
      </c>
      <c r="I1739" t="s">
        <v>8</v>
      </c>
      <c r="J1739" t="s">
        <v>8</v>
      </c>
      <c r="K1739" t="s">
        <v>8</v>
      </c>
      <c r="L1739" t="s">
        <v>8</v>
      </c>
      <c r="M1739" t="s">
        <v>8</v>
      </c>
      <c r="N1739" t="s">
        <v>8</v>
      </c>
      <c r="P1739" t="s">
        <v>8</v>
      </c>
      <c r="Q1739" t="s">
        <v>8</v>
      </c>
    </row>
    <row r="1740" spans="1:17" x14ac:dyDescent="0.25">
      <c r="A1740" t="s">
        <v>8</v>
      </c>
      <c r="B1740" t="s">
        <v>8</v>
      </c>
      <c r="C1740" t="s">
        <v>8</v>
      </c>
      <c r="D1740" t="s">
        <v>8</v>
      </c>
      <c r="E1740" t="s">
        <v>8</v>
      </c>
      <c r="F1740" t="s">
        <v>8</v>
      </c>
      <c r="I1740" t="s">
        <v>8</v>
      </c>
      <c r="J1740" t="s">
        <v>8</v>
      </c>
      <c r="K1740" t="s">
        <v>8</v>
      </c>
      <c r="L1740" t="s">
        <v>8</v>
      </c>
      <c r="M1740" t="s">
        <v>8</v>
      </c>
      <c r="N1740" t="s">
        <v>8</v>
      </c>
      <c r="P1740" t="s">
        <v>8</v>
      </c>
      <c r="Q1740" t="s">
        <v>8</v>
      </c>
    </row>
    <row r="1741" spans="1:17" x14ac:dyDescent="0.25">
      <c r="A1741" t="s">
        <v>8</v>
      </c>
      <c r="B1741" t="s">
        <v>8</v>
      </c>
      <c r="C1741" t="s">
        <v>8</v>
      </c>
      <c r="D1741" t="s">
        <v>8</v>
      </c>
      <c r="E1741" t="s">
        <v>8</v>
      </c>
      <c r="F1741" t="s">
        <v>8</v>
      </c>
      <c r="I1741" t="s">
        <v>8</v>
      </c>
      <c r="J1741" t="s">
        <v>8</v>
      </c>
      <c r="K1741" t="s">
        <v>8</v>
      </c>
      <c r="L1741" t="s">
        <v>8</v>
      </c>
      <c r="M1741" t="s">
        <v>8</v>
      </c>
      <c r="N1741" t="s">
        <v>8</v>
      </c>
      <c r="P1741" t="s">
        <v>8</v>
      </c>
      <c r="Q1741" t="s">
        <v>8</v>
      </c>
    </row>
    <row r="1742" spans="1:17" x14ac:dyDescent="0.25">
      <c r="A1742" t="s">
        <v>8</v>
      </c>
      <c r="B1742" t="s">
        <v>8</v>
      </c>
      <c r="C1742" t="s">
        <v>8</v>
      </c>
      <c r="D1742" t="s">
        <v>8</v>
      </c>
      <c r="E1742" t="s">
        <v>8</v>
      </c>
      <c r="F1742" t="s">
        <v>8</v>
      </c>
      <c r="I1742" t="s">
        <v>8</v>
      </c>
      <c r="J1742" t="s">
        <v>8</v>
      </c>
      <c r="K1742" t="s">
        <v>8</v>
      </c>
      <c r="L1742" t="s">
        <v>8</v>
      </c>
      <c r="M1742" t="s">
        <v>8</v>
      </c>
      <c r="N1742" t="s">
        <v>8</v>
      </c>
      <c r="P1742" t="s">
        <v>8</v>
      </c>
      <c r="Q1742" t="s">
        <v>8</v>
      </c>
    </row>
    <row r="1743" spans="1:17" x14ac:dyDescent="0.25">
      <c r="A1743" t="s">
        <v>8</v>
      </c>
      <c r="B1743" t="s">
        <v>8</v>
      </c>
      <c r="C1743" t="s">
        <v>8</v>
      </c>
      <c r="D1743" t="s">
        <v>8</v>
      </c>
      <c r="E1743" t="s">
        <v>8</v>
      </c>
      <c r="F1743" t="s">
        <v>8</v>
      </c>
      <c r="I1743" t="s">
        <v>8</v>
      </c>
      <c r="J1743" t="s">
        <v>8</v>
      </c>
      <c r="K1743" t="s">
        <v>8</v>
      </c>
      <c r="L1743" t="s">
        <v>8</v>
      </c>
      <c r="M1743" t="s">
        <v>8</v>
      </c>
      <c r="N1743" t="s">
        <v>8</v>
      </c>
      <c r="P1743" t="s">
        <v>8</v>
      </c>
      <c r="Q1743" t="s">
        <v>8</v>
      </c>
    </row>
    <row r="1744" spans="1:17" x14ac:dyDescent="0.25">
      <c r="A1744" t="s">
        <v>8</v>
      </c>
      <c r="B1744" t="s">
        <v>8</v>
      </c>
      <c r="C1744" t="s">
        <v>8</v>
      </c>
      <c r="D1744" t="s">
        <v>8</v>
      </c>
      <c r="E1744" t="s">
        <v>8</v>
      </c>
      <c r="F1744" t="s">
        <v>8</v>
      </c>
      <c r="I1744" t="s">
        <v>8</v>
      </c>
      <c r="J1744" t="s">
        <v>8</v>
      </c>
      <c r="K1744" t="s">
        <v>8</v>
      </c>
      <c r="L1744" t="s">
        <v>8</v>
      </c>
      <c r="M1744" t="s">
        <v>8</v>
      </c>
      <c r="N1744" t="s">
        <v>8</v>
      </c>
      <c r="P1744" t="s">
        <v>8</v>
      </c>
      <c r="Q1744" t="s">
        <v>8</v>
      </c>
    </row>
    <row r="1745" spans="1:17" x14ac:dyDescent="0.25">
      <c r="A1745" t="s">
        <v>8</v>
      </c>
      <c r="B1745" t="s">
        <v>8</v>
      </c>
      <c r="C1745" t="s">
        <v>8</v>
      </c>
      <c r="D1745" t="s">
        <v>8</v>
      </c>
      <c r="E1745" t="s">
        <v>8</v>
      </c>
      <c r="F1745" t="s">
        <v>8</v>
      </c>
      <c r="I1745" t="s">
        <v>8</v>
      </c>
      <c r="J1745" t="s">
        <v>8</v>
      </c>
      <c r="K1745" t="s">
        <v>8</v>
      </c>
      <c r="L1745" t="s">
        <v>8</v>
      </c>
      <c r="M1745" t="s">
        <v>8</v>
      </c>
      <c r="N1745" t="s">
        <v>8</v>
      </c>
      <c r="P1745" t="s">
        <v>8</v>
      </c>
      <c r="Q1745" t="s">
        <v>8</v>
      </c>
    </row>
    <row r="1746" spans="1:17" x14ac:dyDescent="0.25">
      <c r="A1746" t="s">
        <v>8</v>
      </c>
      <c r="B1746" t="s">
        <v>8</v>
      </c>
      <c r="C1746" t="s">
        <v>8</v>
      </c>
      <c r="D1746" t="s">
        <v>8</v>
      </c>
      <c r="E1746" t="s">
        <v>8</v>
      </c>
      <c r="F1746" t="s">
        <v>8</v>
      </c>
      <c r="I1746" t="s">
        <v>8</v>
      </c>
      <c r="J1746" t="s">
        <v>8</v>
      </c>
      <c r="K1746" t="s">
        <v>8</v>
      </c>
      <c r="L1746" t="s">
        <v>8</v>
      </c>
      <c r="M1746" t="s">
        <v>8</v>
      </c>
      <c r="N1746" t="s">
        <v>8</v>
      </c>
      <c r="P1746" t="s">
        <v>8</v>
      </c>
      <c r="Q1746" t="s">
        <v>8</v>
      </c>
    </row>
    <row r="1747" spans="1:17" x14ac:dyDescent="0.25">
      <c r="A1747" t="s">
        <v>8</v>
      </c>
      <c r="B1747" t="s">
        <v>8</v>
      </c>
      <c r="C1747" t="s">
        <v>8</v>
      </c>
      <c r="D1747" t="s">
        <v>8</v>
      </c>
      <c r="E1747" t="s">
        <v>8</v>
      </c>
      <c r="F1747" t="s">
        <v>8</v>
      </c>
      <c r="I1747" t="s">
        <v>8</v>
      </c>
      <c r="J1747" t="s">
        <v>8</v>
      </c>
      <c r="K1747" t="s">
        <v>8</v>
      </c>
      <c r="L1747" t="s">
        <v>8</v>
      </c>
      <c r="M1747" t="s">
        <v>8</v>
      </c>
      <c r="N1747" t="s">
        <v>8</v>
      </c>
      <c r="P1747" t="s">
        <v>8</v>
      </c>
      <c r="Q1747" t="s">
        <v>8</v>
      </c>
    </row>
    <row r="1748" spans="1:17" x14ac:dyDescent="0.25">
      <c r="A1748" t="s">
        <v>8</v>
      </c>
      <c r="B1748" t="s">
        <v>8</v>
      </c>
      <c r="C1748" t="s">
        <v>8</v>
      </c>
      <c r="D1748" t="s">
        <v>8</v>
      </c>
      <c r="E1748" t="s">
        <v>8</v>
      </c>
      <c r="F1748" t="s">
        <v>8</v>
      </c>
      <c r="I1748" t="s">
        <v>8</v>
      </c>
      <c r="J1748" t="s">
        <v>8</v>
      </c>
      <c r="K1748" t="s">
        <v>8</v>
      </c>
      <c r="L1748" t="s">
        <v>8</v>
      </c>
      <c r="M1748" t="s">
        <v>8</v>
      </c>
      <c r="N1748" t="s">
        <v>8</v>
      </c>
      <c r="P1748" t="s">
        <v>8</v>
      </c>
      <c r="Q1748" t="s">
        <v>8</v>
      </c>
    </row>
    <row r="1749" spans="1:17" x14ac:dyDescent="0.25">
      <c r="A1749" t="s">
        <v>8</v>
      </c>
      <c r="B1749" t="s">
        <v>8</v>
      </c>
      <c r="C1749" t="s">
        <v>8</v>
      </c>
      <c r="D1749" t="s">
        <v>8</v>
      </c>
      <c r="E1749" t="s">
        <v>8</v>
      </c>
      <c r="F1749" t="s">
        <v>8</v>
      </c>
      <c r="I1749" t="s">
        <v>8</v>
      </c>
      <c r="J1749" t="s">
        <v>8</v>
      </c>
      <c r="K1749" t="s">
        <v>8</v>
      </c>
      <c r="L1749" t="s">
        <v>8</v>
      </c>
      <c r="M1749" t="s">
        <v>8</v>
      </c>
      <c r="N1749" t="s">
        <v>8</v>
      </c>
      <c r="P1749" t="s">
        <v>8</v>
      </c>
      <c r="Q1749" t="s">
        <v>8</v>
      </c>
    </row>
    <row r="1750" spans="1:17" x14ac:dyDescent="0.25">
      <c r="A1750" t="s">
        <v>8</v>
      </c>
      <c r="B1750" t="s">
        <v>8</v>
      </c>
      <c r="C1750" t="s">
        <v>8</v>
      </c>
      <c r="D1750" t="s">
        <v>8</v>
      </c>
      <c r="E1750" t="s">
        <v>8</v>
      </c>
      <c r="F1750" t="s">
        <v>8</v>
      </c>
      <c r="I1750" t="s">
        <v>8</v>
      </c>
      <c r="J1750" t="s">
        <v>8</v>
      </c>
      <c r="K1750" t="s">
        <v>8</v>
      </c>
      <c r="L1750" t="s">
        <v>8</v>
      </c>
      <c r="M1750" t="s">
        <v>8</v>
      </c>
      <c r="N1750" t="s">
        <v>8</v>
      </c>
      <c r="P1750" t="s">
        <v>8</v>
      </c>
      <c r="Q1750" t="s">
        <v>8</v>
      </c>
    </row>
    <row r="1751" spans="1:17" x14ac:dyDescent="0.25">
      <c r="A1751" t="s">
        <v>8</v>
      </c>
      <c r="B1751" t="s">
        <v>8</v>
      </c>
      <c r="C1751" t="s">
        <v>8</v>
      </c>
      <c r="D1751" t="s">
        <v>8</v>
      </c>
      <c r="E1751" t="s">
        <v>8</v>
      </c>
      <c r="F1751" t="s">
        <v>8</v>
      </c>
      <c r="I1751" t="s">
        <v>8</v>
      </c>
      <c r="J1751" t="s">
        <v>8</v>
      </c>
      <c r="K1751" t="s">
        <v>8</v>
      </c>
      <c r="L1751" t="s">
        <v>8</v>
      </c>
      <c r="M1751" t="s">
        <v>8</v>
      </c>
      <c r="N1751" t="s">
        <v>8</v>
      </c>
      <c r="P1751" t="s">
        <v>8</v>
      </c>
      <c r="Q1751" t="s">
        <v>8</v>
      </c>
    </row>
    <row r="1752" spans="1:17" x14ac:dyDescent="0.25">
      <c r="A1752" t="s">
        <v>8</v>
      </c>
      <c r="B1752" t="s">
        <v>8</v>
      </c>
      <c r="C1752" t="s">
        <v>8</v>
      </c>
      <c r="D1752" t="s">
        <v>8</v>
      </c>
      <c r="E1752" t="s">
        <v>8</v>
      </c>
      <c r="F1752" t="s">
        <v>8</v>
      </c>
      <c r="I1752" t="s">
        <v>8</v>
      </c>
      <c r="J1752" t="s">
        <v>8</v>
      </c>
      <c r="K1752" t="s">
        <v>8</v>
      </c>
      <c r="L1752" t="s">
        <v>8</v>
      </c>
      <c r="M1752" t="s">
        <v>8</v>
      </c>
      <c r="N1752" t="s">
        <v>8</v>
      </c>
      <c r="P1752" t="s">
        <v>8</v>
      </c>
      <c r="Q1752" t="s">
        <v>8</v>
      </c>
    </row>
    <row r="1753" spans="1:17" x14ac:dyDescent="0.25">
      <c r="A1753" t="s">
        <v>8</v>
      </c>
      <c r="B1753" t="s">
        <v>8</v>
      </c>
      <c r="C1753" t="s">
        <v>8</v>
      </c>
      <c r="D1753" t="s">
        <v>8</v>
      </c>
      <c r="E1753" t="s">
        <v>8</v>
      </c>
      <c r="F1753" t="s">
        <v>8</v>
      </c>
      <c r="I1753" t="s">
        <v>8</v>
      </c>
      <c r="J1753" t="s">
        <v>8</v>
      </c>
      <c r="K1753" t="s">
        <v>8</v>
      </c>
      <c r="L1753" t="s">
        <v>8</v>
      </c>
      <c r="M1753" t="s">
        <v>8</v>
      </c>
      <c r="N1753" t="s">
        <v>8</v>
      </c>
      <c r="P1753" t="s">
        <v>8</v>
      </c>
      <c r="Q1753" t="s">
        <v>8</v>
      </c>
    </row>
    <row r="1754" spans="1:17" x14ac:dyDescent="0.25">
      <c r="A1754" t="s">
        <v>8</v>
      </c>
      <c r="B1754" t="s">
        <v>8</v>
      </c>
      <c r="C1754" t="s">
        <v>8</v>
      </c>
      <c r="D1754" t="s">
        <v>8</v>
      </c>
      <c r="E1754" t="s">
        <v>8</v>
      </c>
      <c r="F1754" t="s">
        <v>8</v>
      </c>
      <c r="I1754" t="s">
        <v>8</v>
      </c>
      <c r="J1754" t="s">
        <v>8</v>
      </c>
      <c r="K1754" t="s">
        <v>8</v>
      </c>
      <c r="L1754" t="s">
        <v>8</v>
      </c>
      <c r="M1754" t="s">
        <v>8</v>
      </c>
      <c r="N1754" t="s">
        <v>8</v>
      </c>
      <c r="P1754" t="s">
        <v>8</v>
      </c>
      <c r="Q1754" t="s">
        <v>8</v>
      </c>
    </row>
    <row r="1755" spans="1:17" x14ac:dyDescent="0.25">
      <c r="A1755" t="s">
        <v>8</v>
      </c>
      <c r="B1755" t="s">
        <v>8</v>
      </c>
      <c r="C1755" t="s">
        <v>8</v>
      </c>
      <c r="D1755" t="s">
        <v>8</v>
      </c>
      <c r="E1755" t="s">
        <v>8</v>
      </c>
      <c r="F1755" t="s">
        <v>8</v>
      </c>
      <c r="I1755" t="s">
        <v>8</v>
      </c>
      <c r="J1755" t="s">
        <v>8</v>
      </c>
      <c r="K1755" t="s">
        <v>8</v>
      </c>
      <c r="L1755" t="s">
        <v>8</v>
      </c>
      <c r="M1755" t="s">
        <v>8</v>
      </c>
      <c r="N1755" t="s">
        <v>8</v>
      </c>
      <c r="P1755" t="s">
        <v>8</v>
      </c>
      <c r="Q1755" t="s">
        <v>8</v>
      </c>
    </row>
    <row r="1756" spans="1:17" x14ac:dyDescent="0.25">
      <c r="A1756" t="s">
        <v>8</v>
      </c>
      <c r="B1756" t="s">
        <v>8</v>
      </c>
      <c r="C1756" t="s">
        <v>8</v>
      </c>
      <c r="D1756" t="s">
        <v>8</v>
      </c>
      <c r="E1756" t="s">
        <v>8</v>
      </c>
      <c r="F1756" t="s">
        <v>8</v>
      </c>
      <c r="I1756" t="s">
        <v>8</v>
      </c>
      <c r="J1756" t="s">
        <v>8</v>
      </c>
      <c r="K1756" t="s">
        <v>8</v>
      </c>
      <c r="L1756" t="s">
        <v>8</v>
      </c>
      <c r="M1756" t="s">
        <v>8</v>
      </c>
      <c r="N1756" t="s">
        <v>8</v>
      </c>
      <c r="P1756" t="s">
        <v>8</v>
      </c>
      <c r="Q1756" t="s">
        <v>8</v>
      </c>
    </row>
    <row r="1757" spans="1:17" x14ac:dyDescent="0.25">
      <c r="A1757" t="s">
        <v>8</v>
      </c>
      <c r="B1757" t="s">
        <v>8</v>
      </c>
      <c r="C1757" t="s">
        <v>8</v>
      </c>
      <c r="D1757" t="s">
        <v>8</v>
      </c>
      <c r="E1757" t="s">
        <v>8</v>
      </c>
      <c r="F1757" t="s">
        <v>8</v>
      </c>
      <c r="I1757" t="s">
        <v>8</v>
      </c>
      <c r="J1757" t="s">
        <v>8</v>
      </c>
      <c r="K1757" t="s">
        <v>8</v>
      </c>
      <c r="L1757" t="s">
        <v>8</v>
      </c>
      <c r="M1757" t="s">
        <v>8</v>
      </c>
      <c r="N1757" t="s">
        <v>8</v>
      </c>
      <c r="P1757" t="s">
        <v>8</v>
      </c>
      <c r="Q1757" t="s">
        <v>8</v>
      </c>
    </row>
    <row r="1758" spans="1:17" x14ac:dyDescent="0.25">
      <c r="A1758" t="s">
        <v>8</v>
      </c>
      <c r="B1758" t="s">
        <v>8</v>
      </c>
      <c r="C1758" t="s">
        <v>8</v>
      </c>
      <c r="D1758" t="s">
        <v>8</v>
      </c>
      <c r="E1758" t="s">
        <v>8</v>
      </c>
      <c r="F1758" t="s">
        <v>8</v>
      </c>
      <c r="I1758" t="s">
        <v>8</v>
      </c>
      <c r="J1758" t="s">
        <v>8</v>
      </c>
      <c r="K1758" t="s">
        <v>8</v>
      </c>
      <c r="L1758" t="s">
        <v>8</v>
      </c>
      <c r="M1758" t="s">
        <v>8</v>
      </c>
      <c r="N1758" t="s">
        <v>8</v>
      </c>
      <c r="P1758" t="s">
        <v>8</v>
      </c>
      <c r="Q1758" t="s">
        <v>8</v>
      </c>
    </row>
    <row r="1759" spans="1:17" x14ac:dyDescent="0.25">
      <c r="A1759" t="s">
        <v>8</v>
      </c>
      <c r="B1759" t="s">
        <v>8</v>
      </c>
      <c r="C1759" t="s">
        <v>8</v>
      </c>
      <c r="D1759" t="s">
        <v>8</v>
      </c>
      <c r="E1759" t="s">
        <v>8</v>
      </c>
      <c r="F1759" t="s">
        <v>8</v>
      </c>
      <c r="I1759" t="s">
        <v>8</v>
      </c>
      <c r="J1759" t="s">
        <v>8</v>
      </c>
      <c r="K1759" t="s">
        <v>8</v>
      </c>
      <c r="L1759" t="s">
        <v>8</v>
      </c>
      <c r="M1759" t="s">
        <v>8</v>
      </c>
      <c r="N1759" t="s">
        <v>8</v>
      </c>
      <c r="P1759" t="s">
        <v>8</v>
      </c>
      <c r="Q1759" t="s">
        <v>8</v>
      </c>
    </row>
    <row r="1760" spans="1:17" x14ac:dyDescent="0.25">
      <c r="A1760" t="s">
        <v>8</v>
      </c>
      <c r="B1760" t="s">
        <v>8</v>
      </c>
      <c r="C1760" t="s">
        <v>8</v>
      </c>
      <c r="D1760" t="s">
        <v>8</v>
      </c>
      <c r="E1760" t="s">
        <v>8</v>
      </c>
      <c r="F1760" t="s">
        <v>8</v>
      </c>
      <c r="I1760" t="s">
        <v>8</v>
      </c>
      <c r="J1760" t="s">
        <v>8</v>
      </c>
      <c r="K1760" t="s">
        <v>8</v>
      </c>
      <c r="L1760" t="s">
        <v>8</v>
      </c>
      <c r="M1760" t="s">
        <v>8</v>
      </c>
      <c r="N1760" t="s">
        <v>8</v>
      </c>
      <c r="P1760" t="s">
        <v>8</v>
      </c>
      <c r="Q1760" t="s">
        <v>8</v>
      </c>
    </row>
    <row r="1761" spans="1:17" x14ac:dyDescent="0.25">
      <c r="A1761" t="s">
        <v>8</v>
      </c>
      <c r="B1761" t="s">
        <v>8</v>
      </c>
      <c r="C1761" t="s">
        <v>8</v>
      </c>
      <c r="D1761" t="s">
        <v>8</v>
      </c>
      <c r="E1761" t="s">
        <v>8</v>
      </c>
      <c r="F1761" t="s">
        <v>8</v>
      </c>
      <c r="I1761" t="s">
        <v>8</v>
      </c>
      <c r="J1761" t="s">
        <v>8</v>
      </c>
      <c r="K1761" t="s">
        <v>8</v>
      </c>
      <c r="L1761" t="s">
        <v>8</v>
      </c>
      <c r="M1761" t="s">
        <v>8</v>
      </c>
      <c r="N1761" t="s">
        <v>8</v>
      </c>
      <c r="P1761" t="s">
        <v>8</v>
      </c>
      <c r="Q1761" t="s">
        <v>8</v>
      </c>
    </row>
    <row r="1762" spans="1:17" x14ac:dyDescent="0.25">
      <c r="A1762" t="s">
        <v>8</v>
      </c>
      <c r="B1762" t="s">
        <v>8</v>
      </c>
      <c r="C1762" t="s">
        <v>8</v>
      </c>
      <c r="D1762" t="s">
        <v>8</v>
      </c>
      <c r="E1762" t="s">
        <v>8</v>
      </c>
      <c r="F1762" t="s">
        <v>8</v>
      </c>
      <c r="I1762" t="s">
        <v>8</v>
      </c>
      <c r="J1762" t="s">
        <v>8</v>
      </c>
      <c r="K1762" t="s">
        <v>8</v>
      </c>
      <c r="L1762" t="s">
        <v>8</v>
      </c>
      <c r="M1762" t="s">
        <v>8</v>
      </c>
      <c r="N1762" t="s">
        <v>8</v>
      </c>
      <c r="P1762" t="s">
        <v>8</v>
      </c>
      <c r="Q1762" t="s">
        <v>8</v>
      </c>
    </row>
    <row r="1763" spans="1:17" x14ac:dyDescent="0.25">
      <c r="A1763" t="s">
        <v>8</v>
      </c>
      <c r="B1763" t="s">
        <v>8</v>
      </c>
      <c r="C1763" t="s">
        <v>8</v>
      </c>
      <c r="D1763" t="s">
        <v>8</v>
      </c>
      <c r="E1763" t="s">
        <v>8</v>
      </c>
      <c r="F1763" t="s">
        <v>8</v>
      </c>
      <c r="I1763" t="s">
        <v>8</v>
      </c>
      <c r="J1763" t="s">
        <v>8</v>
      </c>
      <c r="K1763" t="s">
        <v>8</v>
      </c>
      <c r="L1763" t="s">
        <v>8</v>
      </c>
      <c r="M1763" t="s">
        <v>8</v>
      </c>
      <c r="N1763" t="s">
        <v>8</v>
      </c>
      <c r="P1763" t="s">
        <v>8</v>
      </c>
      <c r="Q1763" t="s">
        <v>8</v>
      </c>
    </row>
    <row r="1764" spans="1:17" x14ac:dyDescent="0.25">
      <c r="A1764" t="s">
        <v>8</v>
      </c>
      <c r="B1764" t="s">
        <v>8</v>
      </c>
      <c r="C1764" t="s">
        <v>8</v>
      </c>
      <c r="D1764" t="s">
        <v>8</v>
      </c>
      <c r="E1764" t="s">
        <v>8</v>
      </c>
      <c r="F1764" t="s">
        <v>8</v>
      </c>
      <c r="I1764" t="s">
        <v>8</v>
      </c>
      <c r="J1764" t="s">
        <v>8</v>
      </c>
      <c r="K1764" t="s">
        <v>8</v>
      </c>
      <c r="L1764" t="s">
        <v>8</v>
      </c>
      <c r="M1764" t="s">
        <v>8</v>
      </c>
      <c r="N1764" t="s">
        <v>8</v>
      </c>
      <c r="P1764" t="s">
        <v>8</v>
      </c>
      <c r="Q1764" t="s">
        <v>8</v>
      </c>
    </row>
    <row r="1765" spans="1:17" x14ac:dyDescent="0.25">
      <c r="A1765" t="s">
        <v>8</v>
      </c>
      <c r="B1765" t="s">
        <v>8</v>
      </c>
      <c r="C1765" t="s">
        <v>8</v>
      </c>
      <c r="D1765" t="s">
        <v>8</v>
      </c>
      <c r="E1765" t="s">
        <v>8</v>
      </c>
      <c r="F1765" t="s">
        <v>8</v>
      </c>
      <c r="I1765" t="s">
        <v>8</v>
      </c>
      <c r="J1765" t="s">
        <v>8</v>
      </c>
      <c r="K1765" t="s">
        <v>8</v>
      </c>
      <c r="L1765" t="s">
        <v>8</v>
      </c>
      <c r="M1765" t="s">
        <v>8</v>
      </c>
      <c r="N1765" t="s">
        <v>8</v>
      </c>
      <c r="P1765" t="s">
        <v>8</v>
      </c>
      <c r="Q1765" t="s">
        <v>8</v>
      </c>
    </row>
    <row r="1766" spans="1:17" x14ac:dyDescent="0.25">
      <c r="A1766" t="s">
        <v>8</v>
      </c>
      <c r="B1766" t="s">
        <v>8</v>
      </c>
      <c r="C1766" t="s">
        <v>8</v>
      </c>
      <c r="D1766" t="s">
        <v>8</v>
      </c>
      <c r="E1766" t="s">
        <v>8</v>
      </c>
      <c r="F1766" t="s">
        <v>8</v>
      </c>
      <c r="I1766" t="s">
        <v>8</v>
      </c>
      <c r="J1766" t="s">
        <v>8</v>
      </c>
      <c r="K1766" t="s">
        <v>8</v>
      </c>
      <c r="L1766" t="s">
        <v>8</v>
      </c>
      <c r="M1766" t="s">
        <v>8</v>
      </c>
      <c r="N1766" t="s">
        <v>8</v>
      </c>
      <c r="P1766" t="s">
        <v>8</v>
      </c>
      <c r="Q1766" t="s">
        <v>8</v>
      </c>
    </row>
    <row r="1767" spans="1:17" x14ac:dyDescent="0.25">
      <c r="A1767" t="s">
        <v>8</v>
      </c>
      <c r="B1767" t="s">
        <v>8</v>
      </c>
      <c r="C1767" t="s">
        <v>8</v>
      </c>
      <c r="D1767" t="s">
        <v>8</v>
      </c>
      <c r="E1767" t="s">
        <v>8</v>
      </c>
      <c r="F1767" t="s">
        <v>8</v>
      </c>
      <c r="I1767" t="s">
        <v>8</v>
      </c>
      <c r="J1767" t="s">
        <v>8</v>
      </c>
      <c r="K1767" t="s">
        <v>8</v>
      </c>
      <c r="L1767" t="s">
        <v>8</v>
      </c>
      <c r="M1767" t="s">
        <v>8</v>
      </c>
      <c r="N1767" t="s">
        <v>8</v>
      </c>
      <c r="P1767" t="s">
        <v>8</v>
      </c>
      <c r="Q1767" t="s">
        <v>8</v>
      </c>
    </row>
    <row r="1768" spans="1:17" x14ac:dyDescent="0.25">
      <c r="A1768" t="s">
        <v>8</v>
      </c>
      <c r="B1768" t="s">
        <v>8</v>
      </c>
      <c r="C1768" t="s">
        <v>8</v>
      </c>
      <c r="D1768" t="s">
        <v>8</v>
      </c>
      <c r="E1768" t="s">
        <v>8</v>
      </c>
      <c r="F1768" t="s">
        <v>8</v>
      </c>
      <c r="I1768" t="s">
        <v>8</v>
      </c>
      <c r="J1768" t="s">
        <v>8</v>
      </c>
      <c r="K1768" t="s">
        <v>8</v>
      </c>
      <c r="L1768" t="s">
        <v>8</v>
      </c>
      <c r="M1768" t="s">
        <v>8</v>
      </c>
      <c r="N1768" t="s">
        <v>8</v>
      </c>
      <c r="P1768" t="s">
        <v>8</v>
      </c>
      <c r="Q1768" t="s">
        <v>8</v>
      </c>
    </row>
    <row r="1769" spans="1:17" x14ac:dyDescent="0.25">
      <c r="A1769" t="s">
        <v>8</v>
      </c>
      <c r="B1769" t="s">
        <v>8</v>
      </c>
      <c r="C1769" t="s">
        <v>8</v>
      </c>
      <c r="D1769" t="s">
        <v>8</v>
      </c>
      <c r="E1769" t="s">
        <v>8</v>
      </c>
      <c r="F1769" t="s">
        <v>8</v>
      </c>
      <c r="I1769" t="s">
        <v>8</v>
      </c>
      <c r="J1769" t="s">
        <v>8</v>
      </c>
      <c r="K1769" t="s">
        <v>8</v>
      </c>
      <c r="L1769" t="s">
        <v>8</v>
      </c>
      <c r="M1769" t="s">
        <v>8</v>
      </c>
      <c r="N1769" t="s">
        <v>8</v>
      </c>
      <c r="P1769" t="s">
        <v>8</v>
      </c>
      <c r="Q1769" t="s">
        <v>8</v>
      </c>
    </row>
    <row r="1770" spans="1:17" x14ac:dyDescent="0.25">
      <c r="A1770" t="s">
        <v>8</v>
      </c>
      <c r="B1770" t="s">
        <v>8</v>
      </c>
      <c r="C1770" t="s">
        <v>8</v>
      </c>
      <c r="D1770" t="s">
        <v>8</v>
      </c>
      <c r="E1770" t="s">
        <v>8</v>
      </c>
      <c r="F1770" t="s">
        <v>8</v>
      </c>
      <c r="I1770" t="s">
        <v>8</v>
      </c>
      <c r="J1770" t="s">
        <v>8</v>
      </c>
      <c r="K1770" t="s">
        <v>8</v>
      </c>
      <c r="L1770" t="s">
        <v>8</v>
      </c>
      <c r="M1770" t="s">
        <v>8</v>
      </c>
      <c r="N1770" t="s">
        <v>8</v>
      </c>
      <c r="P1770" t="s">
        <v>8</v>
      </c>
      <c r="Q1770" t="s">
        <v>8</v>
      </c>
    </row>
    <row r="1771" spans="1:17" x14ac:dyDescent="0.25">
      <c r="A1771" t="s">
        <v>8</v>
      </c>
      <c r="B1771" t="s">
        <v>8</v>
      </c>
      <c r="C1771" t="s">
        <v>8</v>
      </c>
      <c r="D1771" t="s">
        <v>8</v>
      </c>
      <c r="E1771" t="s">
        <v>8</v>
      </c>
      <c r="F1771" t="s">
        <v>8</v>
      </c>
      <c r="I1771" t="s">
        <v>8</v>
      </c>
      <c r="J1771" t="s">
        <v>8</v>
      </c>
      <c r="K1771" t="s">
        <v>8</v>
      </c>
      <c r="L1771" t="s">
        <v>8</v>
      </c>
      <c r="M1771" t="s">
        <v>8</v>
      </c>
      <c r="N1771" t="s">
        <v>8</v>
      </c>
      <c r="P1771" t="s">
        <v>8</v>
      </c>
      <c r="Q1771" t="s">
        <v>8</v>
      </c>
    </row>
    <row r="1772" spans="1:17" x14ac:dyDescent="0.25">
      <c r="A1772" t="s">
        <v>8</v>
      </c>
      <c r="B1772" t="s">
        <v>8</v>
      </c>
      <c r="C1772" t="s">
        <v>8</v>
      </c>
      <c r="D1772" t="s">
        <v>8</v>
      </c>
      <c r="E1772" t="s">
        <v>8</v>
      </c>
      <c r="F1772" t="s">
        <v>8</v>
      </c>
      <c r="I1772" t="s">
        <v>8</v>
      </c>
      <c r="J1772" t="s">
        <v>8</v>
      </c>
      <c r="K1772" t="s">
        <v>8</v>
      </c>
      <c r="L1772" t="s">
        <v>8</v>
      </c>
      <c r="M1772" t="s">
        <v>8</v>
      </c>
      <c r="N1772" t="s">
        <v>8</v>
      </c>
      <c r="P1772" t="s">
        <v>8</v>
      </c>
      <c r="Q1772" t="s">
        <v>8</v>
      </c>
    </row>
    <row r="1773" spans="1:17" x14ac:dyDescent="0.25">
      <c r="A1773" t="s">
        <v>8</v>
      </c>
      <c r="B1773" t="s">
        <v>8</v>
      </c>
      <c r="C1773" t="s">
        <v>8</v>
      </c>
      <c r="D1773" t="s">
        <v>8</v>
      </c>
      <c r="E1773" t="s">
        <v>8</v>
      </c>
      <c r="F1773" t="s">
        <v>8</v>
      </c>
      <c r="I1773" t="s">
        <v>8</v>
      </c>
      <c r="J1773" t="s">
        <v>8</v>
      </c>
      <c r="K1773" t="s">
        <v>8</v>
      </c>
      <c r="L1773" t="s">
        <v>8</v>
      </c>
      <c r="M1773" t="s">
        <v>8</v>
      </c>
      <c r="N1773" t="s">
        <v>8</v>
      </c>
      <c r="P1773" t="s">
        <v>8</v>
      </c>
      <c r="Q1773" t="s">
        <v>8</v>
      </c>
    </row>
    <row r="1774" spans="1:17" x14ac:dyDescent="0.25">
      <c r="A1774" t="s">
        <v>8</v>
      </c>
      <c r="B1774" t="s">
        <v>8</v>
      </c>
      <c r="C1774" t="s">
        <v>8</v>
      </c>
      <c r="D1774" t="s">
        <v>8</v>
      </c>
      <c r="E1774" t="s">
        <v>8</v>
      </c>
      <c r="F1774" t="s">
        <v>8</v>
      </c>
      <c r="I1774" t="s">
        <v>8</v>
      </c>
      <c r="J1774" t="s">
        <v>8</v>
      </c>
      <c r="K1774" t="s">
        <v>8</v>
      </c>
      <c r="L1774" t="s">
        <v>8</v>
      </c>
      <c r="M1774" t="s">
        <v>8</v>
      </c>
      <c r="N1774" t="s">
        <v>8</v>
      </c>
      <c r="P1774" t="s">
        <v>8</v>
      </c>
      <c r="Q1774" t="s">
        <v>8</v>
      </c>
    </row>
    <row r="1775" spans="1:17" x14ac:dyDescent="0.25">
      <c r="A1775" t="s">
        <v>8</v>
      </c>
      <c r="B1775" t="s">
        <v>8</v>
      </c>
      <c r="C1775" t="s">
        <v>8</v>
      </c>
      <c r="D1775" t="s">
        <v>8</v>
      </c>
      <c r="E1775" t="s">
        <v>8</v>
      </c>
      <c r="F1775" t="s">
        <v>8</v>
      </c>
      <c r="I1775" t="s">
        <v>8</v>
      </c>
      <c r="J1775" t="s">
        <v>8</v>
      </c>
      <c r="K1775" t="s">
        <v>8</v>
      </c>
      <c r="L1775" t="s">
        <v>8</v>
      </c>
      <c r="M1775" t="s">
        <v>8</v>
      </c>
      <c r="N1775" t="s">
        <v>8</v>
      </c>
      <c r="P1775" t="s">
        <v>8</v>
      </c>
      <c r="Q1775" t="s">
        <v>8</v>
      </c>
    </row>
    <row r="1776" spans="1:17" x14ac:dyDescent="0.25">
      <c r="A1776" t="s">
        <v>8</v>
      </c>
      <c r="B1776" t="s">
        <v>8</v>
      </c>
      <c r="C1776" t="s">
        <v>8</v>
      </c>
      <c r="D1776" t="s">
        <v>8</v>
      </c>
      <c r="E1776" t="s">
        <v>8</v>
      </c>
      <c r="F1776" t="s">
        <v>8</v>
      </c>
      <c r="I1776" t="s">
        <v>8</v>
      </c>
      <c r="J1776" t="s">
        <v>8</v>
      </c>
      <c r="K1776" t="s">
        <v>8</v>
      </c>
      <c r="L1776" t="s">
        <v>8</v>
      </c>
      <c r="M1776" t="s">
        <v>8</v>
      </c>
      <c r="N1776" t="s">
        <v>8</v>
      </c>
      <c r="P1776" t="s">
        <v>8</v>
      </c>
      <c r="Q1776" t="s">
        <v>8</v>
      </c>
    </row>
    <row r="1777" spans="1:17" x14ac:dyDescent="0.25">
      <c r="A1777" t="s">
        <v>8</v>
      </c>
      <c r="B1777" t="s">
        <v>8</v>
      </c>
      <c r="C1777" t="s">
        <v>8</v>
      </c>
      <c r="D1777" t="s">
        <v>8</v>
      </c>
      <c r="E1777" t="s">
        <v>8</v>
      </c>
      <c r="F1777" t="s">
        <v>8</v>
      </c>
      <c r="I1777" t="s">
        <v>8</v>
      </c>
      <c r="J1777" t="s">
        <v>8</v>
      </c>
      <c r="K1777" t="s">
        <v>8</v>
      </c>
      <c r="L1777" t="s">
        <v>8</v>
      </c>
      <c r="M1777" t="s">
        <v>8</v>
      </c>
      <c r="N1777" t="s">
        <v>8</v>
      </c>
      <c r="P1777" t="s">
        <v>8</v>
      </c>
      <c r="Q1777" t="s">
        <v>8</v>
      </c>
    </row>
    <row r="1778" spans="1:17" x14ac:dyDescent="0.25">
      <c r="A1778" t="s">
        <v>8</v>
      </c>
      <c r="B1778" t="s">
        <v>8</v>
      </c>
      <c r="C1778" t="s">
        <v>8</v>
      </c>
      <c r="D1778" t="s">
        <v>8</v>
      </c>
      <c r="E1778" t="s">
        <v>8</v>
      </c>
      <c r="F1778" t="s">
        <v>8</v>
      </c>
      <c r="I1778" t="s">
        <v>8</v>
      </c>
      <c r="J1778" t="s">
        <v>8</v>
      </c>
      <c r="K1778" t="s">
        <v>8</v>
      </c>
      <c r="L1778" t="s">
        <v>8</v>
      </c>
      <c r="M1778" t="s">
        <v>8</v>
      </c>
      <c r="N1778" t="s">
        <v>8</v>
      </c>
      <c r="P1778" t="s">
        <v>8</v>
      </c>
      <c r="Q1778" t="s">
        <v>8</v>
      </c>
    </row>
    <row r="1779" spans="1:17" x14ac:dyDescent="0.25">
      <c r="A1779" t="s">
        <v>8</v>
      </c>
      <c r="B1779" t="s">
        <v>8</v>
      </c>
      <c r="C1779" t="s">
        <v>8</v>
      </c>
      <c r="D1779" t="s">
        <v>8</v>
      </c>
      <c r="E1779" t="s">
        <v>8</v>
      </c>
      <c r="F1779" t="s">
        <v>8</v>
      </c>
      <c r="I1779" t="s">
        <v>8</v>
      </c>
      <c r="J1779" t="s">
        <v>8</v>
      </c>
      <c r="K1779" t="s">
        <v>8</v>
      </c>
      <c r="L1779" t="s">
        <v>8</v>
      </c>
      <c r="M1779" t="s">
        <v>8</v>
      </c>
      <c r="N1779" t="s">
        <v>8</v>
      </c>
      <c r="P1779" t="s">
        <v>8</v>
      </c>
      <c r="Q1779" t="s">
        <v>8</v>
      </c>
    </row>
    <row r="1780" spans="1:17" x14ac:dyDescent="0.25">
      <c r="A1780" t="s">
        <v>8</v>
      </c>
      <c r="B1780" t="s">
        <v>8</v>
      </c>
      <c r="C1780" t="s">
        <v>8</v>
      </c>
      <c r="D1780" t="s">
        <v>8</v>
      </c>
      <c r="E1780" t="s">
        <v>8</v>
      </c>
      <c r="F1780" t="s">
        <v>8</v>
      </c>
      <c r="I1780" t="s">
        <v>8</v>
      </c>
      <c r="J1780" t="s">
        <v>8</v>
      </c>
      <c r="K1780" t="s">
        <v>8</v>
      </c>
      <c r="L1780" t="s">
        <v>8</v>
      </c>
      <c r="M1780" t="s">
        <v>8</v>
      </c>
      <c r="N1780" t="s">
        <v>8</v>
      </c>
      <c r="P1780" t="s">
        <v>8</v>
      </c>
      <c r="Q1780" t="s">
        <v>8</v>
      </c>
    </row>
    <row r="1781" spans="1:17" x14ac:dyDescent="0.25">
      <c r="A1781" t="s">
        <v>8</v>
      </c>
      <c r="B1781" t="s">
        <v>8</v>
      </c>
      <c r="C1781" t="s">
        <v>8</v>
      </c>
      <c r="D1781" t="s">
        <v>8</v>
      </c>
      <c r="E1781" t="s">
        <v>8</v>
      </c>
      <c r="F1781" t="s">
        <v>8</v>
      </c>
      <c r="I1781" t="s">
        <v>8</v>
      </c>
      <c r="J1781" t="s">
        <v>8</v>
      </c>
      <c r="K1781" t="s">
        <v>8</v>
      </c>
      <c r="L1781" t="s">
        <v>8</v>
      </c>
      <c r="M1781" t="s">
        <v>8</v>
      </c>
      <c r="N1781" t="s">
        <v>8</v>
      </c>
      <c r="P1781" t="s">
        <v>8</v>
      </c>
      <c r="Q1781" t="s">
        <v>8</v>
      </c>
    </row>
    <row r="1782" spans="1:17" x14ac:dyDescent="0.25">
      <c r="A1782" t="s">
        <v>8</v>
      </c>
      <c r="B1782" t="s">
        <v>8</v>
      </c>
      <c r="C1782" t="s">
        <v>8</v>
      </c>
      <c r="D1782" t="s">
        <v>8</v>
      </c>
      <c r="E1782" t="s">
        <v>8</v>
      </c>
      <c r="F1782" t="s">
        <v>8</v>
      </c>
      <c r="I1782" t="s">
        <v>8</v>
      </c>
      <c r="J1782" t="s">
        <v>8</v>
      </c>
      <c r="K1782" t="s">
        <v>8</v>
      </c>
      <c r="L1782" t="s">
        <v>8</v>
      </c>
      <c r="M1782" t="s">
        <v>8</v>
      </c>
      <c r="N1782" t="s">
        <v>8</v>
      </c>
      <c r="P1782" t="s">
        <v>8</v>
      </c>
      <c r="Q1782" t="s">
        <v>8</v>
      </c>
    </row>
    <row r="1783" spans="1:17" x14ac:dyDescent="0.25">
      <c r="A1783" t="s">
        <v>8</v>
      </c>
      <c r="B1783" t="s">
        <v>8</v>
      </c>
      <c r="C1783" t="s">
        <v>8</v>
      </c>
      <c r="D1783" t="s">
        <v>8</v>
      </c>
      <c r="E1783" t="s">
        <v>8</v>
      </c>
      <c r="F1783" t="s">
        <v>8</v>
      </c>
      <c r="I1783" t="s">
        <v>8</v>
      </c>
      <c r="J1783" t="s">
        <v>8</v>
      </c>
      <c r="K1783" t="s">
        <v>8</v>
      </c>
      <c r="L1783" t="s">
        <v>8</v>
      </c>
      <c r="M1783" t="s">
        <v>8</v>
      </c>
      <c r="N1783" t="s">
        <v>8</v>
      </c>
      <c r="P1783" t="s">
        <v>8</v>
      </c>
      <c r="Q1783" t="s">
        <v>8</v>
      </c>
    </row>
    <row r="1784" spans="1:17" x14ac:dyDescent="0.25">
      <c r="A1784" t="s">
        <v>8</v>
      </c>
      <c r="B1784" t="s">
        <v>8</v>
      </c>
      <c r="C1784" t="s">
        <v>8</v>
      </c>
      <c r="D1784" t="s">
        <v>8</v>
      </c>
      <c r="E1784" t="s">
        <v>8</v>
      </c>
      <c r="F1784" t="s">
        <v>8</v>
      </c>
      <c r="I1784" t="s">
        <v>8</v>
      </c>
      <c r="J1784" t="s">
        <v>8</v>
      </c>
      <c r="K1784" t="s">
        <v>8</v>
      </c>
      <c r="L1784" t="s">
        <v>8</v>
      </c>
      <c r="M1784" t="s">
        <v>8</v>
      </c>
      <c r="N1784" t="s">
        <v>8</v>
      </c>
      <c r="P1784" t="s">
        <v>8</v>
      </c>
      <c r="Q1784" t="s">
        <v>8</v>
      </c>
    </row>
    <row r="1785" spans="1:17" x14ac:dyDescent="0.25">
      <c r="A1785" t="s">
        <v>8</v>
      </c>
      <c r="B1785" t="s">
        <v>8</v>
      </c>
      <c r="C1785" t="s">
        <v>8</v>
      </c>
      <c r="D1785" t="s">
        <v>8</v>
      </c>
      <c r="E1785" t="s">
        <v>8</v>
      </c>
      <c r="F1785" t="s">
        <v>8</v>
      </c>
      <c r="I1785" t="s">
        <v>8</v>
      </c>
      <c r="J1785" t="s">
        <v>8</v>
      </c>
      <c r="K1785" t="s">
        <v>8</v>
      </c>
      <c r="L1785" t="s">
        <v>8</v>
      </c>
      <c r="M1785" t="s">
        <v>8</v>
      </c>
      <c r="N1785" t="s">
        <v>8</v>
      </c>
      <c r="P1785" t="s">
        <v>8</v>
      </c>
      <c r="Q1785" t="s">
        <v>8</v>
      </c>
    </row>
    <row r="1786" spans="1:17" x14ac:dyDescent="0.25">
      <c r="A1786" t="s">
        <v>8</v>
      </c>
      <c r="B1786" t="s">
        <v>8</v>
      </c>
      <c r="C1786" t="s">
        <v>8</v>
      </c>
      <c r="D1786" t="s">
        <v>8</v>
      </c>
      <c r="E1786" t="s">
        <v>8</v>
      </c>
      <c r="F1786" t="s">
        <v>8</v>
      </c>
      <c r="I1786" t="s">
        <v>8</v>
      </c>
      <c r="J1786" t="s">
        <v>8</v>
      </c>
      <c r="K1786" t="s">
        <v>8</v>
      </c>
      <c r="L1786" t="s">
        <v>8</v>
      </c>
      <c r="M1786" t="s">
        <v>8</v>
      </c>
      <c r="N1786" t="s">
        <v>8</v>
      </c>
      <c r="P1786" t="s">
        <v>8</v>
      </c>
      <c r="Q1786" t="s">
        <v>8</v>
      </c>
    </row>
    <row r="1787" spans="1:17" x14ac:dyDescent="0.25">
      <c r="A1787" t="s">
        <v>8</v>
      </c>
      <c r="B1787" t="s">
        <v>8</v>
      </c>
      <c r="C1787" t="s">
        <v>8</v>
      </c>
      <c r="D1787" t="s">
        <v>8</v>
      </c>
      <c r="E1787" t="s">
        <v>8</v>
      </c>
      <c r="F1787" t="s">
        <v>8</v>
      </c>
      <c r="I1787" t="s">
        <v>8</v>
      </c>
      <c r="J1787" t="s">
        <v>8</v>
      </c>
      <c r="K1787" t="s">
        <v>8</v>
      </c>
      <c r="L1787" t="s">
        <v>8</v>
      </c>
      <c r="M1787" t="s">
        <v>8</v>
      </c>
      <c r="N1787" t="s">
        <v>8</v>
      </c>
      <c r="P1787" t="s">
        <v>8</v>
      </c>
      <c r="Q1787" t="s">
        <v>8</v>
      </c>
    </row>
    <row r="1788" spans="1:17" x14ac:dyDescent="0.25">
      <c r="A1788" t="s">
        <v>8</v>
      </c>
      <c r="B1788" t="s">
        <v>8</v>
      </c>
      <c r="C1788" t="s">
        <v>8</v>
      </c>
      <c r="D1788" t="s">
        <v>8</v>
      </c>
      <c r="E1788" t="s">
        <v>8</v>
      </c>
      <c r="F1788" t="s">
        <v>8</v>
      </c>
      <c r="I1788" t="s">
        <v>8</v>
      </c>
      <c r="J1788" t="s">
        <v>8</v>
      </c>
      <c r="K1788" t="s">
        <v>8</v>
      </c>
      <c r="L1788" t="s">
        <v>8</v>
      </c>
      <c r="M1788" t="s">
        <v>8</v>
      </c>
      <c r="N1788" t="s">
        <v>8</v>
      </c>
      <c r="P1788" t="s">
        <v>8</v>
      </c>
      <c r="Q1788" t="s">
        <v>8</v>
      </c>
    </row>
    <row r="1789" spans="1:17" x14ac:dyDescent="0.25">
      <c r="A1789" t="s">
        <v>8</v>
      </c>
      <c r="B1789" t="s">
        <v>8</v>
      </c>
      <c r="C1789" t="s">
        <v>8</v>
      </c>
      <c r="D1789" t="s">
        <v>8</v>
      </c>
      <c r="E1789" t="s">
        <v>8</v>
      </c>
      <c r="F1789" t="s">
        <v>8</v>
      </c>
      <c r="I1789" t="s">
        <v>8</v>
      </c>
      <c r="J1789" t="s">
        <v>8</v>
      </c>
      <c r="K1789" t="s">
        <v>8</v>
      </c>
      <c r="L1789" t="s">
        <v>8</v>
      </c>
      <c r="M1789" t="s">
        <v>8</v>
      </c>
      <c r="N1789" t="s">
        <v>8</v>
      </c>
      <c r="P1789" t="s">
        <v>8</v>
      </c>
      <c r="Q1789" t="s">
        <v>8</v>
      </c>
    </row>
    <row r="1790" spans="1:17" x14ac:dyDescent="0.25">
      <c r="A1790" t="s">
        <v>8</v>
      </c>
      <c r="B1790" t="s">
        <v>8</v>
      </c>
      <c r="C1790" t="s">
        <v>8</v>
      </c>
      <c r="D1790" t="s">
        <v>8</v>
      </c>
      <c r="E1790" t="s">
        <v>8</v>
      </c>
      <c r="F1790" t="s">
        <v>8</v>
      </c>
      <c r="I1790" t="s">
        <v>8</v>
      </c>
      <c r="J1790" t="s">
        <v>8</v>
      </c>
      <c r="K1790" t="s">
        <v>8</v>
      </c>
      <c r="L1790" t="s">
        <v>8</v>
      </c>
      <c r="M1790" t="s">
        <v>8</v>
      </c>
      <c r="N1790" t="s">
        <v>8</v>
      </c>
      <c r="P1790" t="s">
        <v>8</v>
      </c>
      <c r="Q1790" t="s">
        <v>8</v>
      </c>
    </row>
    <row r="1791" spans="1:17" x14ac:dyDescent="0.25">
      <c r="A1791" t="s">
        <v>8</v>
      </c>
      <c r="B1791" t="s">
        <v>8</v>
      </c>
      <c r="C1791" t="s">
        <v>8</v>
      </c>
      <c r="D1791" t="s">
        <v>8</v>
      </c>
      <c r="E1791" t="s">
        <v>8</v>
      </c>
      <c r="F1791" t="s">
        <v>8</v>
      </c>
      <c r="I1791" t="s">
        <v>8</v>
      </c>
      <c r="J1791" t="s">
        <v>8</v>
      </c>
      <c r="K1791" t="s">
        <v>8</v>
      </c>
      <c r="L1791" t="s">
        <v>8</v>
      </c>
      <c r="M1791" t="s">
        <v>8</v>
      </c>
      <c r="N1791" t="s">
        <v>8</v>
      </c>
      <c r="P1791" t="s">
        <v>8</v>
      </c>
      <c r="Q1791" t="s">
        <v>8</v>
      </c>
    </row>
    <row r="1792" spans="1:17" x14ac:dyDescent="0.25">
      <c r="A1792" t="s">
        <v>8</v>
      </c>
      <c r="B1792" t="s">
        <v>8</v>
      </c>
      <c r="C1792" t="s">
        <v>8</v>
      </c>
      <c r="D1792" t="s">
        <v>8</v>
      </c>
      <c r="E1792" t="s">
        <v>8</v>
      </c>
      <c r="F1792" t="s">
        <v>8</v>
      </c>
      <c r="I1792" t="s">
        <v>8</v>
      </c>
      <c r="J1792" t="s">
        <v>8</v>
      </c>
      <c r="K1792" t="s">
        <v>8</v>
      </c>
      <c r="L1792" t="s">
        <v>8</v>
      </c>
      <c r="M1792" t="s">
        <v>8</v>
      </c>
      <c r="N1792" t="s">
        <v>8</v>
      </c>
      <c r="P1792" t="s">
        <v>8</v>
      </c>
      <c r="Q1792" t="s">
        <v>8</v>
      </c>
    </row>
    <row r="1793" spans="1:17" x14ac:dyDescent="0.25">
      <c r="A1793" t="s">
        <v>8</v>
      </c>
      <c r="B1793" t="s">
        <v>8</v>
      </c>
      <c r="C1793" t="s">
        <v>8</v>
      </c>
      <c r="D1793" t="s">
        <v>8</v>
      </c>
      <c r="E1793" t="s">
        <v>8</v>
      </c>
      <c r="F1793" t="s">
        <v>8</v>
      </c>
      <c r="I1793" t="s">
        <v>8</v>
      </c>
      <c r="J1793" t="s">
        <v>8</v>
      </c>
      <c r="K1793" t="s">
        <v>8</v>
      </c>
      <c r="L1793" t="s">
        <v>8</v>
      </c>
      <c r="M1793" t="s">
        <v>8</v>
      </c>
      <c r="N1793" t="s">
        <v>8</v>
      </c>
      <c r="P1793" t="s">
        <v>8</v>
      </c>
      <c r="Q1793" t="s">
        <v>8</v>
      </c>
    </row>
    <row r="1794" spans="1:17" x14ac:dyDescent="0.25">
      <c r="A1794" t="s">
        <v>8</v>
      </c>
      <c r="B1794" t="s">
        <v>8</v>
      </c>
      <c r="C1794" t="s">
        <v>8</v>
      </c>
      <c r="D1794" t="s">
        <v>8</v>
      </c>
      <c r="E1794" t="s">
        <v>8</v>
      </c>
      <c r="F1794" t="s">
        <v>8</v>
      </c>
      <c r="I1794" t="s">
        <v>8</v>
      </c>
      <c r="J1794" t="s">
        <v>8</v>
      </c>
      <c r="K1794" t="s">
        <v>8</v>
      </c>
      <c r="L1794" t="s">
        <v>8</v>
      </c>
      <c r="M1794" t="s">
        <v>8</v>
      </c>
      <c r="N1794" t="s">
        <v>8</v>
      </c>
      <c r="P1794" t="s">
        <v>8</v>
      </c>
      <c r="Q1794" t="s">
        <v>8</v>
      </c>
    </row>
    <row r="1795" spans="1:17" x14ac:dyDescent="0.25">
      <c r="A1795" t="s">
        <v>8</v>
      </c>
      <c r="B1795" t="s">
        <v>8</v>
      </c>
      <c r="C1795" t="s">
        <v>8</v>
      </c>
      <c r="D1795" t="s">
        <v>8</v>
      </c>
      <c r="E1795" t="s">
        <v>8</v>
      </c>
      <c r="F1795" t="s">
        <v>8</v>
      </c>
      <c r="I1795" t="s">
        <v>8</v>
      </c>
      <c r="J1795" t="s">
        <v>8</v>
      </c>
      <c r="K1795" t="s">
        <v>8</v>
      </c>
      <c r="L1795" t="s">
        <v>8</v>
      </c>
      <c r="M1795" t="s">
        <v>8</v>
      </c>
      <c r="N1795" t="s">
        <v>8</v>
      </c>
      <c r="P1795" t="s">
        <v>8</v>
      </c>
      <c r="Q1795" t="s">
        <v>8</v>
      </c>
    </row>
    <row r="1796" spans="1:17" x14ac:dyDescent="0.25">
      <c r="A1796" t="s">
        <v>8</v>
      </c>
      <c r="B1796" t="s">
        <v>8</v>
      </c>
      <c r="C1796" t="s">
        <v>8</v>
      </c>
      <c r="D1796" t="s">
        <v>8</v>
      </c>
      <c r="E1796" t="s">
        <v>8</v>
      </c>
      <c r="F1796" t="s">
        <v>8</v>
      </c>
      <c r="I1796" t="s">
        <v>8</v>
      </c>
      <c r="J1796" t="s">
        <v>8</v>
      </c>
      <c r="K1796" t="s">
        <v>8</v>
      </c>
      <c r="L1796" t="s">
        <v>8</v>
      </c>
      <c r="M1796" t="s">
        <v>8</v>
      </c>
      <c r="N1796" t="s">
        <v>8</v>
      </c>
      <c r="P1796" t="s">
        <v>8</v>
      </c>
      <c r="Q1796" t="s">
        <v>8</v>
      </c>
    </row>
    <row r="1797" spans="1:17" x14ac:dyDescent="0.25">
      <c r="A1797" t="s">
        <v>8</v>
      </c>
      <c r="B1797" t="s">
        <v>8</v>
      </c>
      <c r="C1797" t="s">
        <v>8</v>
      </c>
      <c r="D1797" t="s">
        <v>8</v>
      </c>
      <c r="E1797" t="s">
        <v>8</v>
      </c>
      <c r="F1797" t="s">
        <v>8</v>
      </c>
      <c r="I1797" t="s">
        <v>8</v>
      </c>
      <c r="J1797" t="s">
        <v>8</v>
      </c>
      <c r="K1797" t="s">
        <v>8</v>
      </c>
      <c r="L1797" t="s">
        <v>8</v>
      </c>
      <c r="M1797" t="s">
        <v>8</v>
      </c>
      <c r="N1797" t="s">
        <v>8</v>
      </c>
      <c r="P1797" t="s">
        <v>8</v>
      </c>
      <c r="Q1797" t="s">
        <v>8</v>
      </c>
    </row>
    <row r="1798" spans="1:17" x14ac:dyDescent="0.25">
      <c r="A1798" t="s">
        <v>8</v>
      </c>
      <c r="B1798" t="s">
        <v>8</v>
      </c>
      <c r="C1798" t="s">
        <v>8</v>
      </c>
      <c r="D1798" t="s">
        <v>8</v>
      </c>
      <c r="E1798" t="s">
        <v>8</v>
      </c>
      <c r="F1798" t="s">
        <v>8</v>
      </c>
      <c r="I1798" t="s">
        <v>8</v>
      </c>
      <c r="J1798" t="s">
        <v>8</v>
      </c>
      <c r="K1798" t="s">
        <v>8</v>
      </c>
      <c r="L1798" t="s">
        <v>8</v>
      </c>
      <c r="M1798" t="s">
        <v>8</v>
      </c>
      <c r="N1798" t="s">
        <v>8</v>
      </c>
      <c r="P1798" t="s">
        <v>8</v>
      </c>
      <c r="Q1798" t="s">
        <v>8</v>
      </c>
    </row>
    <row r="1799" spans="1:17" x14ac:dyDescent="0.25">
      <c r="A1799" t="s">
        <v>8</v>
      </c>
      <c r="B1799" t="s">
        <v>8</v>
      </c>
      <c r="C1799" t="s">
        <v>8</v>
      </c>
      <c r="D1799" t="s">
        <v>8</v>
      </c>
      <c r="E1799" t="s">
        <v>8</v>
      </c>
      <c r="F1799" t="s">
        <v>8</v>
      </c>
      <c r="I1799" t="s">
        <v>8</v>
      </c>
      <c r="J1799" t="s">
        <v>8</v>
      </c>
      <c r="K1799" t="s">
        <v>8</v>
      </c>
      <c r="L1799" t="s">
        <v>8</v>
      </c>
      <c r="M1799" t="s">
        <v>8</v>
      </c>
      <c r="N1799" t="s">
        <v>8</v>
      </c>
      <c r="P1799" t="s">
        <v>8</v>
      </c>
      <c r="Q1799" t="s">
        <v>8</v>
      </c>
    </row>
    <row r="1800" spans="1:17" x14ac:dyDescent="0.25">
      <c r="A1800" t="s">
        <v>8</v>
      </c>
      <c r="B1800" t="s">
        <v>8</v>
      </c>
      <c r="C1800" t="s">
        <v>8</v>
      </c>
      <c r="D1800" t="s">
        <v>8</v>
      </c>
      <c r="E1800" t="s">
        <v>8</v>
      </c>
      <c r="F1800" t="s">
        <v>8</v>
      </c>
      <c r="I1800" t="s">
        <v>8</v>
      </c>
      <c r="J1800" t="s">
        <v>8</v>
      </c>
      <c r="K1800" t="s">
        <v>8</v>
      </c>
      <c r="L1800" t="s">
        <v>8</v>
      </c>
      <c r="M1800" t="s">
        <v>8</v>
      </c>
      <c r="N1800" t="s">
        <v>8</v>
      </c>
      <c r="P1800" t="s">
        <v>8</v>
      </c>
      <c r="Q1800" t="s">
        <v>8</v>
      </c>
    </row>
    <row r="1801" spans="1:17" x14ac:dyDescent="0.25">
      <c r="A1801" t="s">
        <v>8</v>
      </c>
      <c r="B1801" t="s">
        <v>8</v>
      </c>
      <c r="C1801" t="s">
        <v>8</v>
      </c>
      <c r="D1801" t="s">
        <v>8</v>
      </c>
      <c r="E1801" t="s">
        <v>8</v>
      </c>
      <c r="F1801" t="s">
        <v>8</v>
      </c>
      <c r="I1801" t="s">
        <v>8</v>
      </c>
      <c r="J1801" t="s">
        <v>8</v>
      </c>
      <c r="K1801" t="s">
        <v>8</v>
      </c>
      <c r="L1801" t="s">
        <v>8</v>
      </c>
      <c r="M1801" t="s">
        <v>8</v>
      </c>
      <c r="N1801" t="s">
        <v>8</v>
      </c>
      <c r="P1801" t="s">
        <v>8</v>
      </c>
      <c r="Q1801" t="s">
        <v>8</v>
      </c>
    </row>
    <row r="1802" spans="1:17" x14ac:dyDescent="0.25">
      <c r="A1802" t="s">
        <v>8</v>
      </c>
      <c r="B1802" t="s">
        <v>8</v>
      </c>
      <c r="C1802" t="s">
        <v>8</v>
      </c>
      <c r="D1802" t="s">
        <v>8</v>
      </c>
      <c r="E1802" t="s">
        <v>8</v>
      </c>
      <c r="F1802" t="s">
        <v>8</v>
      </c>
      <c r="I1802" t="s">
        <v>8</v>
      </c>
      <c r="J1802" t="s">
        <v>8</v>
      </c>
      <c r="K1802" t="s">
        <v>8</v>
      </c>
      <c r="L1802" t="s">
        <v>8</v>
      </c>
      <c r="M1802" t="s">
        <v>8</v>
      </c>
      <c r="N1802" t="s">
        <v>8</v>
      </c>
      <c r="P1802" t="s">
        <v>8</v>
      </c>
      <c r="Q1802" t="s">
        <v>8</v>
      </c>
    </row>
    <row r="1803" spans="1:17" x14ac:dyDescent="0.25">
      <c r="A1803" t="s">
        <v>8</v>
      </c>
      <c r="B1803" t="s">
        <v>8</v>
      </c>
      <c r="C1803" t="s">
        <v>8</v>
      </c>
      <c r="D1803" t="s">
        <v>8</v>
      </c>
      <c r="E1803" t="s">
        <v>8</v>
      </c>
      <c r="F1803" t="s">
        <v>8</v>
      </c>
      <c r="I1803" t="s">
        <v>8</v>
      </c>
      <c r="J1803" t="s">
        <v>8</v>
      </c>
      <c r="K1803" t="s">
        <v>8</v>
      </c>
      <c r="L1803" t="s">
        <v>8</v>
      </c>
      <c r="M1803" t="s">
        <v>8</v>
      </c>
      <c r="N1803" t="s">
        <v>8</v>
      </c>
      <c r="P1803" t="s">
        <v>8</v>
      </c>
      <c r="Q1803" t="s">
        <v>8</v>
      </c>
    </row>
    <row r="1804" spans="1:17" x14ac:dyDescent="0.25">
      <c r="A1804" t="s">
        <v>8</v>
      </c>
      <c r="B1804" t="s">
        <v>8</v>
      </c>
      <c r="C1804" t="s">
        <v>8</v>
      </c>
      <c r="D1804" t="s">
        <v>8</v>
      </c>
      <c r="E1804" t="s">
        <v>8</v>
      </c>
      <c r="F1804" t="s">
        <v>8</v>
      </c>
      <c r="I1804" t="s">
        <v>8</v>
      </c>
      <c r="J1804" t="s">
        <v>8</v>
      </c>
      <c r="K1804" t="s">
        <v>8</v>
      </c>
      <c r="L1804" t="s">
        <v>8</v>
      </c>
      <c r="M1804" t="s">
        <v>8</v>
      </c>
      <c r="N1804" t="s">
        <v>8</v>
      </c>
      <c r="P1804" t="s">
        <v>8</v>
      </c>
      <c r="Q1804" t="s">
        <v>8</v>
      </c>
    </row>
    <row r="1805" spans="1:17" x14ac:dyDescent="0.25">
      <c r="A1805" t="s">
        <v>8</v>
      </c>
      <c r="B1805" t="s">
        <v>8</v>
      </c>
      <c r="C1805" t="s">
        <v>8</v>
      </c>
      <c r="D1805" t="s">
        <v>8</v>
      </c>
      <c r="E1805" t="s">
        <v>8</v>
      </c>
      <c r="F1805" t="s">
        <v>8</v>
      </c>
      <c r="I1805" t="s">
        <v>8</v>
      </c>
      <c r="J1805" t="s">
        <v>8</v>
      </c>
      <c r="K1805" t="s">
        <v>8</v>
      </c>
      <c r="L1805" t="s">
        <v>8</v>
      </c>
      <c r="M1805" t="s">
        <v>8</v>
      </c>
      <c r="N1805" t="s">
        <v>8</v>
      </c>
      <c r="P1805" t="s">
        <v>8</v>
      </c>
      <c r="Q1805" t="s">
        <v>8</v>
      </c>
    </row>
    <row r="1806" spans="1:17" x14ac:dyDescent="0.25">
      <c r="A1806" t="s">
        <v>8</v>
      </c>
      <c r="B1806" t="s">
        <v>8</v>
      </c>
      <c r="C1806" t="s">
        <v>8</v>
      </c>
      <c r="D1806" t="s">
        <v>8</v>
      </c>
      <c r="E1806" t="s">
        <v>8</v>
      </c>
      <c r="F1806" t="s">
        <v>8</v>
      </c>
      <c r="I1806" t="s">
        <v>8</v>
      </c>
      <c r="J1806" t="s">
        <v>8</v>
      </c>
      <c r="K1806" t="s">
        <v>8</v>
      </c>
      <c r="L1806" t="s">
        <v>8</v>
      </c>
      <c r="M1806" t="s">
        <v>8</v>
      </c>
      <c r="N1806" t="s">
        <v>8</v>
      </c>
      <c r="P1806" t="s">
        <v>8</v>
      </c>
      <c r="Q1806" t="s">
        <v>8</v>
      </c>
    </row>
    <row r="1807" spans="1:17" x14ac:dyDescent="0.25">
      <c r="A1807" t="s">
        <v>8</v>
      </c>
      <c r="B1807" t="s">
        <v>8</v>
      </c>
      <c r="C1807" t="s">
        <v>8</v>
      </c>
      <c r="D1807" t="s">
        <v>8</v>
      </c>
      <c r="E1807" t="s">
        <v>8</v>
      </c>
      <c r="F1807" t="s">
        <v>8</v>
      </c>
      <c r="I1807" t="s">
        <v>8</v>
      </c>
      <c r="J1807" t="s">
        <v>8</v>
      </c>
      <c r="K1807" t="s">
        <v>8</v>
      </c>
      <c r="L1807" t="s">
        <v>8</v>
      </c>
      <c r="M1807" t="s">
        <v>8</v>
      </c>
      <c r="N1807" t="s">
        <v>8</v>
      </c>
      <c r="P1807" t="s">
        <v>8</v>
      </c>
      <c r="Q1807" t="s">
        <v>8</v>
      </c>
    </row>
    <row r="1808" spans="1:17" x14ac:dyDescent="0.25">
      <c r="A1808" t="s">
        <v>8</v>
      </c>
      <c r="B1808" t="s">
        <v>8</v>
      </c>
      <c r="C1808" t="s">
        <v>8</v>
      </c>
      <c r="D1808" t="s">
        <v>8</v>
      </c>
      <c r="E1808" t="s">
        <v>8</v>
      </c>
      <c r="F1808" t="s">
        <v>8</v>
      </c>
      <c r="I1808" t="s">
        <v>8</v>
      </c>
      <c r="J1808" t="s">
        <v>8</v>
      </c>
      <c r="K1808" t="s">
        <v>8</v>
      </c>
      <c r="L1808" t="s">
        <v>8</v>
      </c>
      <c r="M1808" t="s">
        <v>8</v>
      </c>
      <c r="N1808" t="s">
        <v>8</v>
      </c>
      <c r="P1808" t="s">
        <v>8</v>
      </c>
      <c r="Q1808" t="s">
        <v>8</v>
      </c>
    </row>
    <row r="1809" spans="1:17" x14ac:dyDescent="0.25">
      <c r="A1809" t="s">
        <v>8</v>
      </c>
      <c r="B1809" t="s">
        <v>8</v>
      </c>
      <c r="C1809" t="s">
        <v>8</v>
      </c>
      <c r="D1809" t="s">
        <v>8</v>
      </c>
      <c r="E1809" t="s">
        <v>8</v>
      </c>
      <c r="F1809" t="s">
        <v>8</v>
      </c>
      <c r="I1809" t="s">
        <v>8</v>
      </c>
      <c r="J1809" t="s">
        <v>8</v>
      </c>
      <c r="K1809" t="s">
        <v>8</v>
      </c>
      <c r="L1809" t="s">
        <v>8</v>
      </c>
      <c r="M1809" t="s">
        <v>8</v>
      </c>
      <c r="N1809" t="s">
        <v>8</v>
      </c>
      <c r="P1809" t="s">
        <v>8</v>
      </c>
      <c r="Q1809" t="s">
        <v>8</v>
      </c>
    </row>
    <row r="1810" spans="1:17" x14ac:dyDescent="0.25">
      <c r="A1810" t="s">
        <v>8</v>
      </c>
      <c r="B1810" t="s">
        <v>8</v>
      </c>
      <c r="C1810" t="s">
        <v>8</v>
      </c>
      <c r="D1810" t="s">
        <v>8</v>
      </c>
      <c r="E1810" t="s">
        <v>8</v>
      </c>
      <c r="F1810" t="s">
        <v>8</v>
      </c>
      <c r="I1810" t="s">
        <v>8</v>
      </c>
      <c r="J1810" t="s">
        <v>8</v>
      </c>
      <c r="K1810" t="s">
        <v>8</v>
      </c>
      <c r="L1810" t="s">
        <v>8</v>
      </c>
      <c r="M1810" t="s">
        <v>8</v>
      </c>
      <c r="N1810" t="s">
        <v>8</v>
      </c>
      <c r="P1810" t="s">
        <v>8</v>
      </c>
      <c r="Q1810" t="s">
        <v>8</v>
      </c>
    </row>
    <row r="1811" spans="1:17" x14ac:dyDescent="0.25">
      <c r="A1811" t="s">
        <v>8</v>
      </c>
      <c r="B1811" t="s">
        <v>8</v>
      </c>
      <c r="C1811" t="s">
        <v>8</v>
      </c>
      <c r="D1811" t="s">
        <v>8</v>
      </c>
      <c r="E1811" t="s">
        <v>8</v>
      </c>
      <c r="F1811" t="s">
        <v>8</v>
      </c>
      <c r="I1811" t="s">
        <v>8</v>
      </c>
      <c r="J1811" t="s">
        <v>8</v>
      </c>
      <c r="K1811" t="s">
        <v>8</v>
      </c>
      <c r="L1811" t="s">
        <v>8</v>
      </c>
      <c r="M1811" t="s">
        <v>8</v>
      </c>
      <c r="N1811" t="s">
        <v>8</v>
      </c>
      <c r="P1811" t="s">
        <v>8</v>
      </c>
      <c r="Q1811" t="s">
        <v>8</v>
      </c>
    </row>
    <row r="1812" spans="1:17" x14ac:dyDescent="0.25">
      <c r="A1812" t="s">
        <v>8</v>
      </c>
      <c r="B1812" t="s">
        <v>8</v>
      </c>
      <c r="C1812" t="s">
        <v>8</v>
      </c>
      <c r="D1812" t="s">
        <v>8</v>
      </c>
      <c r="E1812" t="s">
        <v>8</v>
      </c>
      <c r="F1812" t="s">
        <v>8</v>
      </c>
      <c r="I1812" t="s">
        <v>8</v>
      </c>
      <c r="J1812" t="s">
        <v>8</v>
      </c>
      <c r="K1812" t="s">
        <v>8</v>
      </c>
      <c r="L1812" t="s">
        <v>8</v>
      </c>
      <c r="M1812" t="s">
        <v>8</v>
      </c>
      <c r="N1812" t="s">
        <v>8</v>
      </c>
      <c r="P1812" t="s">
        <v>8</v>
      </c>
      <c r="Q1812" t="s">
        <v>8</v>
      </c>
    </row>
    <row r="1813" spans="1:17" x14ac:dyDescent="0.25">
      <c r="A1813" t="s">
        <v>8</v>
      </c>
      <c r="B1813" t="s">
        <v>8</v>
      </c>
      <c r="C1813" t="s">
        <v>8</v>
      </c>
      <c r="D1813" t="s">
        <v>8</v>
      </c>
      <c r="E1813" t="s">
        <v>8</v>
      </c>
      <c r="F1813" t="s">
        <v>8</v>
      </c>
      <c r="I1813" t="s">
        <v>8</v>
      </c>
      <c r="J1813" t="s">
        <v>8</v>
      </c>
      <c r="K1813" t="s">
        <v>8</v>
      </c>
      <c r="L1813" t="s">
        <v>8</v>
      </c>
      <c r="M1813" t="s">
        <v>8</v>
      </c>
      <c r="N1813" t="s">
        <v>8</v>
      </c>
      <c r="P1813" t="s">
        <v>8</v>
      </c>
      <c r="Q1813" t="s">
        <v>8</v>
      </c>
    </row>
    <row r="1814" spans="1:17" x14ac:dyDescent="0.25">
      <c r="A1814" t="s">
        <v>8</v>
      </c>
      <c r="B1814" t="s">
        <v>8</v>
      </c>
      <c r="C1814" t="s">
        <v>8</v>
      </c>
      <c r="D1814" t="s">
        <v>8</v>
      </c>
      <c r="E1814" t="s">
        <v>8</v>
      </c>
      <c r="F1814" t="s">
        <v>8</v>
      </c>
      <c r="I1814" t="s">
        <v>8</v>
      </c>
      <c r="J1814" t="s">
        <v>8</v>
      </c>
      <c r="K1814" t="s">
        <v>8</v>
      </c>
      <c r="L1814" t="s">
        <v>8</v>
      </c>
      <c r="M1814" t="s">
        <v>8</v>
      </c>
      <c r="N1814" t="s">
        <v>8</v>
      </c>
      <c r="P1814" t="s">
        <v>8</v>
      </c>
      <c r="Q1814" t="s">
        <v>8</v>
      </c>
    </row>
    <row r="1815" spans="1:17" x14ac:dyDescent="0.25">
      <c r="A1815" t="s">
        <v>8</v>
      </c>
      <c r="B1815" t="s">
        <v>8</v>
      </c>
      <c r="C1815" t="s">
        <v>8</v>
      </c>
      <c r="D1815" t="s">
        <v>8</v>
      </c>
      <c r="E1815" t="s">
        <v>8</v>
      </c>
      <c r="F1815" t="s">
        <v>8</v>
      </c>
      <c r="I1815" t="s">
        <v>8</v>
      </c>
      <c r="J1815" t="s">
        <v>8</v>
      </c>
      <c r="K1815" t="s">
        <v>8</v>
      </c>
      <c r="L1815" t="s">
        <v>8</v>
      </c>
      <c r="M1815" t="s">
        <v>8</v>
      </c>
      <c r="N1815" t="s">
        <v>8</v>
      </c>
      <c r="P1815" t="s">
        <v>8</v>
      </c>
      <c r="Q1815" t="s">
        <v>8</v>
      </c>
    </row>
    <row r="1816" spans="1:17" x14ac:dyDescent="0.25">
      <c r="A1816" t="s">
        <v>8</v>
      </c>
      <c r="B1816" t="s">
        <v>8</v>
      </c>
      <c r="C1816" t="s">
        <v>8</v>
      </c>
      <c r="D1816" t="s">
        <v>8</v>
      </c>
      <c r="E1816" t="s">
        <v>8</v>
      </c>
      <c r="F1816" t="s">
        <v>8</v>
      </c>
      <c r="I1816" t="s">
        <v>8</v>
      </c>
      <c r="J1816" t="s">
        <v>8</v>
      </c>
      <c r="K1816" t="s">
        <v>8</v>
      </c>
      <c r="L1816" t="s">
        <v>8</v>
      </c>
      <c r="M1816" t="s">
        <v>8</v>
      </c>
      <c r="N1816" t="s">
        <v>8</v>
      </c>
      <c r="P1816" t="s">
        <v>8</v>
      </c>
      <c r="Q1816" t="s">
        <v>8</v>
      </c>
    </row>
    <row r="1817" spans="1:17" x14ac:dyDescent="0.25">
      <c r="A1817" t="s">
        <v>8</v>
      </c>
      <c r="B1817" t="s">
        <v>8</v>
      </c>
      <c r="C1817" t="s">
        <v>8</v>
      </c>
      <c r="D1817" t="s">
        <v>8</v>
      </c>
      <c r="E1817" t="s">
        <v>8</v>
      </c>
      <c r="F1817" t="s">
        <v>8</v>
      </c>
      <c r="I1817" t="s">
        <v>8</v>
      </c>
      <c r="J1817" t="s">
        <v>8</v>
      </c>
      <c r="K1817" t="s">
        <v>8</v>
      </c>
      <c r="L1817" t="s">
        <v>8</v>
      </c>
      <c r="M1817" t="s">
        <v>8</v>
      </c>
      <c r="N1817" t="s">
        <v>8</v>
      </c>
      <c r="P1817" t="s">
        <v>8</v>
      </c>
      <c r="Q1817" t="s">
        <v>8</v>
      </c>
    </row>
    <row r="1818" spans="1:17" x14ac:dyDescent="0.25">
      <c r="A1818" t="s">
        <v>8</v>
      </c>
      <c r="B1818" t="s">
        <v>8</v>
      </c>
      <c r="C1818" t="s">
        <v>8</v>
      </c>
      <c r="D1818" t="s">
        <v>8</v>
      </c>
      <c r="E1818" t="s">
        <v>8</v>
      </c>
      <c r="F1818" t="s">
        <v>8</v>
      </c>
      <c r="I1818" t="s">
        <v>8</v>
      </c>
      <c r="J1818" t="s">
        <v>8</v>
      </c>
      <c r="K1818" t="s">
        <v>8</v>
      </c>
      <c r="L1818" t="s">
        <v>8</v>
      </c>
      <c r="M1818" t="s">
        <v>8</v>
      </c>
      <c r="N1818" t="s">
        <v>8</v>
      </c>
      <c r="P1818" t="s">
        <v>8</v>
      </c>
      <c r="Q1818" t="s">
        <v>8</v>
      </c>
    </row>
    <row r="1819" spans="1:17" x14ac:dyDescent="0.25">
      <c r="A1819" t="s">
        <v>8</v>
      </c>
      <c r="B1819" t="s">
        <v>8</v>
      </c>
      <c r="C1819" t="s">
        <v>8</v>
      </c>
      <c r="D1819" t="s">
        <v>8</v>
      </c>
      <c r="E1819" t="s">
        <v>8</v>
      </c>
      <c r="F1819" t="s">
        <v>8</v>
      </c>
      <c r="I1819" t="s">
        <v>8</v>
      </c>
      <c r="J1819" t="s">
        <v>8</v>
      </c>
      <c r="K1819" t="s">
        <v>8</v>
      </c>
      <c r="L1819" t="s">
        <v>8</v>
      </c>
      <c r="M1819" t="s">
        <v>8</v>
      </c>
      <c r="N1819" t="s">
        <v>8</v>
      </c>
      <c r="P1819" t="s">
        <v>8</v>
      </c>
      <c r="Q1819" t="s">
        <v>8</v>
      </c>
    </row>
    <row r="1820" spans="1:17" x14ac:dyDescent="0.25">
      <c r="A1820" t="s">
        <v>8</v>
      </c>
      <c r="B1820" t="s">
        <v>8</v>
      </c>
      <c r="C1820" t="s">
        <v>8</v>
      </c>
      <c r="D1820" t="s">
        <v>8</v>
      </c>
      <c r="E1820" t="s">
        <v>8</v>
      </c>
      <c r="F1820" t="s">
        <v>8</v>
      </c>
      <c r="I1820" t="s">
        <v>8</v>
      </c>
      <c r="J1820" t="s">
        <v>8</v>
      </c>
      <c r="K1820" t="s">
        <v>8</v>
      </c>
      <c r="L1820" t="s">
        <v>8</v>
      </c>
      <c r="M1820" t="s">
        <v>8</v>
      </c>
      <c r="N1820" t="s">
        <v>8</v>
      </c>
      <c r="P1820" t="s">
        <v>8</v>
      </c>
      <c r="Q1820" t="s">
        <v>8</v>
      </c>
    </row>
    <row r="1821" spans="1:17" x14ac:dyDescent="0.25">
      <c r="A1821" t="s">
        <v>8</v>
      </c>
      <c r="B1821" t="s">
        <v>8</v>
      </c>
      <c r="C1821" t="s">
        <v>8</v>
      </c>
      <c r="D1821" t="s">
        <v>8</v>
      </c>
      <c r="E1821" t="s">
        <v>8</v>
      </c>
      <c r="F1821" t="s">
        <v>8</v>
      </c>
      <c r="I1821" t="s">
        <v>8</v>
      </c>
      <c r="J1821" t="s">
        <v>8</v>
      </c>
      <c r="K1821" t="s">
        <v>8</v>
      </c>
      <c r="L1821" t="s">
        <v>8</v>
      </c>
      <c r="M1821" t="s">
        <v>8</v>
      </c>
      <c r="N1821" t="s">
        <v>8</v>
      </c>
      <c r="P1821" t="s">
        <v>8</v>
      </c>
      <c r="Q1821" t="s">
        <v>8</v>
      </c>
    </row>
    <row r="1822" spans="1:17" x14ac:dyDescent="0.25">
      <c r="A1822" t="s">
        <v>8</v>
      </c>
      <c r="B1822" t="s">
        <v>8</v>
      </c>
      <c r="C1822" t="s">
        <v>8</v>
      </c>
      <c r="D1822" t="s">
        <v>8</v>
      </c>
      <c r="E1822" t="s">
        <v>8</v>
      </c>
      <c r="F1822" t="s">
        <v>8</v>
      </c>
      <c r="I1822" t="s">
        <v>8</v>
      </c>
      <c r="J1822" t="s">
        <v>8</v>
      </c>
      <c r="K1822" t="s">
        <v>8</v>
      </c>
      <c r="L1822" t="s">
        <v>8</v>
      </c>
      <c r="M1822" t="s">
        <v>8</v>
      </c>
      <c r="N1822" t="s">
        <v>8</v>
      </c>
      <c r="P1822" t="s">
        <v>8</v>
      </c>
      <c r="Q1822" t="s">
        <v>8</v>
      </c>
    </row>
    <row r="1823" spans="1:17" x14ac:dyDescent="0.25">
      <c r="A1823" t="s">
        <v>8</v>
      </c>
      <c r="B1823" t="s">
        <v>8</v>
      </c>
      <c r="C1823" t="s">
        <v>8</v>
      </c>
      <c r="D1823" t="s">
        <v>8</v>
      </c>
      <c r="E1823" t="s">
        <v>8</v>
      </c>
      <c r="F1823" t="s">
        <v>8</v>
      </c>
      <c r="I1823" t="s">
        <v>8</v>
      </c>
      <c r="J1823" t="s">
        <v>8</v>
      </c>
      <c r="K1823" t="s">
        <v>8</v>
      </c>
      <c r="L1823" t="s">
        <v>8</v>
      </c>
      <c r="M1823" t="s">
        <v>8</v>
      </c>
      <c r="N1823" t="s">
        <v>8</v>
      </c>
      <c r="P1823" t="s">
        <v>8</v>
      </c>
      <c r="Q1823" t="s">
        <v>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434"/>
  <sheetViews>
    <sheetView zoomScaleNormal="100" zoomScaleSheetLayoutView="100" workbookViewId="0">
      <pane ySplit="3" topLeftCell="A4" activePane="bottomLeft" state="frozen"/>
      <selection pane="bottomLeft" activeCell="Q26" sqref="Q26"/>
    </sheetView>
  </sheetViews>
  <sheetFormatPr baseColWidth="10" defaultRowHeight="15" x14ac:dyDescent="0.25"/>
  <cols>
    <col min="1" max="1" width="5.7109375" style="286" customWidth="1"/>
    <col min="2" max="2" width="6.28515625" style="332" bestFit="1" customWidth="1"/>
    <col min="3" max="3" width="30.7109375" style="286" customWidth="1"/>
    <col min="4" max="4" width="11.7109375" style="286" customWidth="1"/>
    <col min="5" max="5" width="3.5703125" style="286" customWidth="1"/>
    <col min="6" max="6" width="5.7109375" style="286" customWidth="1"/>
    <col min="7" max="8" width="0.5703125" style="286" customWidth="1"/>
    <col min="9" max="9" width="5.7109375" style="286" customWidth="1"/>
    <col min="10" max="10" width="6.28515625" style="332" bestFit="1" customWidth="1"/>
    <col min="11" max="11" width="30.7109375" style="286" customWidth="1"/>
    <col min="12" max="12" width="11.7109375" style="286" customWidth="1"/>
    <col min="13" max="13" width="3.5703125" style="286" customWidth="1"/>
    <col min="14" max="14" width="5.7109375" style="286" customWidth="1"/>
    <col min="15" max="15" width="1.5703125" style="286" customWidth="1"/>
    <col min="16" max="17" width="25" style="286" customWidth="1"/>
    <col min="18" max="19" width="11.42578125" style="286" hidden="1" customWidth="1"/>
    <col min="20" max="16384" width="11.42578125" style="286"/>
  </cols>
  <sheetData>
    <row r="1" spans="1:31" ht="21" customHeight="1" thickBot="1" x14ac:dyDescent="0.3">
      <c r="A1" s="280" t="s">
        <v>2686</v>
      </c>
      <c r="B1" s="281" t="s">
        <v>2848</v>
      </c>
      <c r="C1" s="416" t="s">
        <v>8902</v>
      </c>
      <c r="D1" s="416"/>
      <c r="E1" s="416"/>
      <c r="F1" s="416"/>
      <c r="G1" s="416"/>
      <c r="H1" s="416"/>
      <c r="I1" s="416"/>
      <c r="J1" s="417"/>
      <c r="K1" s="282" t="s">
        <v>120</v>
      </c>
      <c r="L1" s="283">
        <f>VLOOKUP(K1,$AD$1:$AE$17,2,FALSE)</f>
        <v>1</v>
      </c>
      <c r="M1" s="284"/>
      <c r="N1" s="285"/>
      <c r="P1" s="287" t="s">
        <v>2667</v>
      </c>
      <c r="Q1" s="288"/>
      <c r="AD1" s="286" t="s">
        <v>120</v>
      </c>
      <c r="AE1" s="286">
        <v>1</v>
      </c>
    </row>
    <row r="2" spans="1:31" ht="24" customHeight="1" x14ac:dyDescent="0.25">
      <c r="A2" s="418" t="s">
        <v>2775</v>
      </c>
      <c r="B2" s="418"/>
      <c r="C2" s="418"/>
      <c r="D2" s="418"/>
      <c r="E2" s="418"/>
      <c r="F2" s="418"/>
      <c r="G2" s="418"/>
      <c r="H2" s="418"/>
      <c r="I2" s="418"/>
      <c r="J2" s="418"/>
      <c r="K2" s="418"/>
      <c r="L2" s="418"/>
      <c r="M2" s="419">
        <f>Famille!C3</f>
        <v>43547</v>
      </c>
      <c r="N2" s="419"/>
      <c r="AD2" s="286" t="s">
        <v>134</v>
      </c>
      <c r="AE2" s="286">
        <v>2</v>
      </c>
    </row>
    <row r="3" spans="1:31" ht="24" customHeight="1" x14ac:dyDescent="0.25">
      <c r="A3" s="289" t="str">
        <f>VLOOKUP(α!A$1,Langues!$B$1:$N$178,$L$1,FALSE)</f>
        <v>Qté dispo</v>
      </c>
      <c r="B3" s="290" t="str">
        <f>VLOOKUP(α!B$1,Langues!$B$1:$N$178,$L$1,FALSE)</f>
        <v>(art.)</v>
      </c>
      <c r="C3" s="291" t="str">
        <f>VLOOKUP(α!C$1,Langues!$B$1:$N$178,$L$1,FALSE)</f>
        <v>Désignation</v>
      </c>
      <c r="D3" s="292" t="str">
        <f>VLOOKUP(α!D$1,Langues!$B$1:$N$178,$L$1,FALSE)</f>
        <v>Cond.</v>
      </c>
      <c r="E3" s="293" t="str">
        <f>VLOOKUP(α!F$1,Langues!$B$1:$N$178,$L$1,FALSE)</f>
        <v>Chr</v>
      </c>
      <c r="F3" s="294" t="str">
        <f>VLOOKUP(α!G$1,Langues!$B$1:$N$178,$L$1,FALSE)</f>
        <v>Qté Cdée</v>
      </c>
      <c r="G3" s="295"/>
      <c r="H3" s="295"/>
      <c r="I3" s="289" t="str">
        <f>VLOOKUP(α!I$1,Langues!$B$1:$N$178,$L$1,FALSE)</f>
        <v>Qté dispo</v>
      </c>
      <c r="J3" s="290" t="str">
        <f>VLOOKUP(α!J$1,Langues!$B$1:$N$178,$L$1,FALSE)</f>
        <v>(art.)</v>
      </c>
      <c r="K3" s="291" t="str">
        <f>VLOOKUP(α!K$1,Langues!$B$1:$N$178,$L$1,FALSE)</f>
        <v>Désignation</v>
      </c>
      <c r="L3" s="292" t="str">
        <f>VLOOKUP(α!L$1,Langues!$B$1:$N$178,$L$1,FALSE)</f>
        <v>Cond.</v>
      </c>
      <c r="M3" s="296" t="str">
        <f>VLOOKUP(α!N$1,Langues!$B$1:$N$178,$L$1,FALSE)</f>
        <v>Chr</v>
      </c>
      <c r="N3" s="294" t="str">
        <f>VLOOKUP(α!O$1,Langues!$B$1:$N$178,$L$1,FALSE)</f>
        <v>Qté Cdée</v>
      </c>
      <c r="P3" s="297" t="s">
        <v>2668</v>
      </c>
      <c r="Q3" s="298" t="s">
        <v>2673</v>
      </c>
      <c r="AD3" s="286" t="s">
        <v>138</v>
      </c>
      <c r="AE3" s="286">
        <v>6</v>
      </c>
    </row>
    <row r="4" spans="1:31" ht="6" customHeight="1" x14ac:dyDescent="0.25">
      <c r="A4" s="299"/>
      <c r="B4" s="300"/>
      <c r="C4" s="301"/>
      <c r="D4" s="302"/>
      <c r="E4" s="303"/>
      <c r="F4" s="304"/>
      <c r="G4" s="305"/>
      <c r="H4" s="305"/>
      <c r="I4" s="299"/>
      <c r="J4" s="300"/>
      <c r="K4" s="301"/>
      <c r="L4" s="302"/>
      <c r="M4" s="306"/>
      <c r="N4" s="304"/>
      <c r="AD4" s="286" t="s">
        <v>143</v>
      </c>
      <c r="AE4" s="286">
        <v>11</v>
      </c>
    </row>
    <row r="5" spans="1:31" s="401" customFormat="1" ht="26.25" thickBot="1" x14ac:dyDescent="0.35">
      <c r="A5" s="393"/>
      <c r="B5" s="394"/>
      <c r="C5" s="377" t="str">
        <f>VLOOKUP(α!C$3,Langues!$B$1:$N$178,$L$1,FALSE)</f>
        <v>GAMME GENERALE</v>
      </c>
      <c r="D5" s="395"/>
      <c r="E5" s="395"/>
      <c r="F5" s="395"/>
      <c r="G5" s="395"/>
      <c r="H5" s="395"/>
      <c r="I5" s="396"/>
      <c r="J5" s="397"/>
      <c r="K5" s="395"/>
      <c r="L5" s="391" t="s">
        <v>11696</v>
      </c>
      <c r="M5" s="392">
        <f>α!M3</f>
        <v>1</v>
      </c>
      <c r="N5" s="390"/>
      <c r="O5" s="395"/>
      <c r="P5" s="398"/>
      <c r="Q5" s="398"/>
      <c r="R5" s="398"/>
      <c r="S5" s="399"/>
      <c r="T5" s="400"/>
      <c r="U5" s="400"/>
      <c r="V5" s="400"/>
      <c r="AD5" s="400" t="s">
        <v>2665</v>
      </c>
      <c r="AE5" s="400">
        <v>3</v>
      </c>
    </row>
    <row r="6" spans="1:31" s="409" customFormat="1" ht="15.75" thickTop="1" x14ac:dyDescent="0.25">
      <c r="A6" s="402"/>
      <c r="B6" s="403"/>
      <c r="C6" s="410" t="str">
        <f>VLOOKUP(α!C$4,Langues!$B$1:$N$178,$L$1,FALSE)</f>
        <v>GAMME PROGREF</v>
      </c>
      <c r="D6" s="410"/>
      <c r="E6" s="410"/>
      <c r="F6" s="410"/>
      <c r="G6" s="410"/>
      <c r="H6" s="410"/>
      <c r="I6" s="411"/>
      <c r="J6" s="412"/>
      <c r="K6" s="410"/>
      <c r="L6" s="413" t="s">
        <v>11696</v>
      </c>
      <c r="M6" s="414">
        <f>α!M4</f>
        <v>10</v>
      </c>
      <c r="N6" s="390"/>
      <c r="O6" s="390"/>
      <c r="P6" s="406"/>
      <c r="Q6" s="406"/>
      <c r="R6" s="406"/>
      <c r="S6" s="407"/>
      <c r="T6" s="408"/>
      <c r="U6" s="408"/>
      <c r="V6" s="408"/>
      <c r="AD6" s="286" t="s">
        <v>137</v>
      </c>
      <c r="AE6" s="286">
        <v>5</v>
      </c>
    </row>
    <row r="7" spans="1:31" s="409" customFormat="1" x14ac:dyDescent="0.25">
      <c r="A7" s="402"/>
      <c r="B7" s="403"/>
      <c r="C7" s="390" t="str">
        <f>VLOOKUP(α!C$5,Langues!$B$1:$N$179,$L$1,FALSE)</f>
        <v>GAMME VIVACES</v>
      </c>
      <c r="D7" s="390"/>
      <c r="E7" s="390"/>
      <c r="F7" s="390"/>
      <c r="G7" s="390"/>
      <c r="H7" s="390"/>
      <c r="I7" s="404"/>
      <c r="J7" s="405"/>
      <c r="K7" s="390"/>
      <c r="L7" s="391" t="s">
        <v>11696</v>
      </c>
      <c r="M7" s="392">
        <f>α!M5</f>
        <v>12</v>
      </c>
      <c r="N7" s="390"/>
      <c r="O7" s="390"/>
      <c r="P7" s="406"/>
      <c r="Q7" s="406"/>
      <c r="R7" s="406"/>
      <c r="S7" s="407"/>
      <c r="T7" s="408"/>
      <c r="U7" s="408"/>
      <c r="V7" s="408"/>
      <c r="AD7" s="286" t="s">
        <v>141</v>
      </c>
      <c r="AE7" s="286">
        <v>9</v>
      </c>
    </row>
    <row r="8" spans="1:31" ht="6" customHeight="1" x14ac:dyDescent="0.25">
      <c r="A8" s="299"/>
      <c r="B8" s="300"/>
      <c r="C8" s="301"/>
      <c r="D8" s="302"/>
      <c r="E8" s="303"/>
      <c r="F8" s="304"/>
      <c r="G8" s="305"/>
      <c r="H8" s="305"/>
      <c r="I8" s="299"/>
      <c r="J8" s="300"/>
      <c r="K8" s="301"/>
      <c r="L8" s="302"/>
      <c r="M8" s="306"/>
      <c r="N8" s="304"/>
      <c r="AD8" s="286" t="s">
        <v>140</v>
      </c>
      <c r="AE8" s="286">
        <v>8</v>
      </c>
    </row>
    <row r="9" spans="1:31" x14ac:dyDescent="0.25">
      <c r="A9" s="307">
        <f>IF(α!A7=0,"",α!A7)</f>
        <v>955</v>
      </c>
      <c r="B9" s="290" t="str">
        <f>IF(α!B7=0,"",α!B7)</f>
        <v>(1815)</v>
      </c>
      <c r="C9" s="308" t="str">
        <f>IF(α!C7="","",IF(α!$Q$1="X",α!C7,IF(VLOOKUP(TRIM(α!C7&amp;" "&amp;(IF(ISERROR(VLOOKUP(TRIM(α!C7&amp;" "&amp;α!D7),Langues!$P:$Q,2,FALSE)),VLOOKUP(α!D7,Langues!#REF!,2,FALSE),α!D7))),Langues!$P:$Q,2,FALSE)="",IF(MID(α!C7,1,6)="CHROMO",VLOOKUP("CHROMOS",Langues!$B:$N,$L$1,FALSE)&amp;" "&amp;MID(α!C7,8,40),α!C7),HYPERLINK(VLOOKUP(TRIM(α!C7&amp;" "&amp;(IF(ISERROR(VLOOKUP(TRIM(α!C7&amp;" "&amp;α!D7),Langues!$P:$Q,2,FALSE)),VLOOKUP(α!D7,Langues!#REF!,2,FALSE),α!D7))),Langues!$P:$Q,2,FALSE),α!C7&amp;"*"))))</f>
        <v>ABELIA CONFETTI® 'Conti'*</v>
      </c>
      <c r="D9" s="308" t="str">
        <f>IF(α!D7=0,"",IF($L$1=1,α!D7,α!E7))</f>
        <v>BC1L3</v>
      </c>
      <c r="E9" s="309" t="str">
        <f>IF(α!F7=0,"",α!F7)</f>
        <v>C</v>
      </c>
      <c r="F9" s="310"/>
      <c r="G9" s="311"/>
      <c r="H9" s="311"/>
      <c r="I9" s="307">
        <f>IF(α!I7=0,"",α!I7)</f>
        <v>50</v>
      </c>
      <c r="J9" s="290" t="str">
        <f>IF(α!J7=0,"",α!J7)</f>
        <v>(2251)</v>
      </c>
      <c r="K9" s="308" t="str">
        <f>IF(α!K7="","",IF(α!$Q$1="X",α!K7,IF(VLOOKUP(TRIM(α!K7&amp;" "&amp;(IF(ISERROR(VLOOKUP(TRIM(α!K7&amp;" "&amp;α!L7),Langues!$P:$Q,2,FALSE)),VLOOKUP(α!L7,Langues!#REF!,2,FALSE),α!L7))),Langues!$P:$Q,2,FALSE)="",IF(MID(α!K7,1,6)="CHROMO",VLOOKUP("CHROMOS",Langues!$B:$N,$L$1,FALSE)&amp;" "&amp;MID(α!K7,8,40),α!K7),HYPERLINK(VLOOKUP(TRIM(α!K7&amp;" "&amp;(IF(ISERROR(VLOOKUP(TRIM(α!K7&amp;" "&amp;α!L7),Langues!$P:$Q,2,FALSE)),VLOOKUP(α!L7,Langues!#REF!,2,FALSE),α!L7))),Langues!$P:$Q,2,FALSE),α!K7&amp;"*"))))</f>
        <v>ALNUS glutinosa 'Imperialis'*</v>
      </c>
      <c r="L9" s="308" t="str">
        <f>IF(α!L7=0,"",IF($L$1=1,α!L7,α!M7))</f>
        <v>BG1LA TIGE</v>
      </c>
      <c r="M9" s="312" t="str">
        <f>IF(α!N7=0,"",α!N7)</f>
        <v/>
      </c>
      <c r="N9" s="310"/>
      <c r="P9" s="313" t="s">
        <v>2670</v>
      </c>
      <c r="Q9" s="314" t="s">
        <v>2671</v>
      </c>
      <c r="R9" s="286" t="str">
        <f>α!P7</f>
        <v/>
      </c>
      <c r="S9" s="286" t="str">
        <f>α!Q7</f>
        <v/>
      </c>
      <c r="AD9" s="286" t="s">
        <v>136</v>
      </c>
      <c r="AE9" s="286">
        <v>4</v>
      </c>
    </row>
    <row r="10" spans="1:31" x14ac:dyDescent="0.25">
      <c r="A10" s="307">
        <f>IF(α!A8=0,"",α!A8)</f>
        <v>143</v>
      </c>
      <c r="B10" s="290" t="str">
        <f>IF(α!B8=0,"",α!B8)</f>
        <v>(1817)</v>
      </c>
      <c r="C10" s="308" t="str">
        <f>IF(α!C8="","",IF(α!$Q$1="X",α!C8,IF(VLOOKUP(TRIM(α!C8&amp;" "&amp;(IF(ISERROR(VLOOKUP(TRIM(α!C8&amp;" "&amp;α!D8),Langues!$P:$Q,2,FALSE)),VLOOKUP(α!D8,Langues!#REF!,2,FALSE),α!D8))),Langues!$P:$Q,2,FALSE)="",IF(MID(α!C8,1,6)="CHROMO",VLOOKUP("CHROMOS",Langues!$B:$N,$L$1,FALSE)&amp;" "&amp;MID(α!C8,8,40),α!C8),HYPERLINK(VLOOKUP(TRIM(α!C8&amp;" "&amp;(IF(ISERROR(VLOOKUP(TRIM(α!C8&amp;" "&amp;α!D8),Langues!$P:$Q,2,FALSE)),VLOOKUP(α!D8,Langues!#REF!,2,FALSE),α!D8))),Langues!$P:$Q,2,FALSE),α!C8&amp;"*"))))</f>
        <v>ABELIA CONFETTI® 'Conti'*</v>
      </c>
      <c r="D10" s="308" t="str">
        <f>IF(α!D8=0,"",IF($L$1=1,α!D8,α!E8))</f>
        <v>BG9</v>
      </c>
      <c r="E10" s="309" t="str">
        <f>IF(α!F8=0,"",α!F8)</f>
        <v>C</v>
      </c>
      <c r="F10" s="310"/>
      <c r="G10" s="311"/>
      <c r="H10" s="311"/>
      <c r="I10" s="307">
        <f>IF(α!I8=0,"",α!I8)</f>
        <v>50</v>
      </c>
      <c r="J10" s="290" t="str">
        <f>IF(α!J8=0,"",α!J8)</f>
        <v>(2268)</v>
      </c>
      <c r="K10" s="308" t="str">
        <f>IF(α!K8="","",IF(α!$Q$1="X",α!K8,IF(VLOOKUP(TRIM(α!K8&amp;" "&amp;(IF(ISERROR(VLOOKUP(TRIM(α!K8&amp;" "&amp;α!L8),Langues!$P:$Q,2,FALSE)),VLOOKUP(α!L8,Langues!#REF!,2,FALSE),α!L8))),Langues!$P:$Q,2,FALSE)="",IF(MID(α!K8,1,6)="CHROMO",VLOOKUP("CHROMOS",Langues!$B:$N,$L$1,FALSE)&amp;" "&amp;MID(α!K8,8,40),α!K8),HYPERLINK(VLOOKUP(TRIM(α!K8&amp;" "&amp;(IF(ISERROR(VLOOKUP(TRIM(α!K8&amp;" "&amp;α!L8),Langues!$P:$Q,2,FALSE)),VLOOKUP(α!L8,Langues!#REF!,2,FALSE),α!L8))),Langues!$P:$Q,2,FALSE),α!K8&amp;"*"))))</f>
        <v>ALNUS spaethii*</v>
      </c>
      <c r="L10" s="308" t="str">
        <f>IF(α!L8=0,"",IF($L$1=1,α!L8,α!M8))</f>
        <v>BG1LA TIGE</v>
      </c>
      <c r="M10" s="312" t="str">
        <f>IF(α!N8=0,"",α!N8)</f>
        <v/>
      </c>
      <c r="N10" s="310"/>
      <c r="R10" s="286" t="str">
        <f>α!P8</f>
        <v/>
      </c>
      <c r="S10" s="286" t="str">
        <f>α!Q8</f>
        <v/>
      </c>
      <c r="AD10" s="286" t="s">
        <v>142</v>
      </c>
      <c r="AE10" s="286">
        <v>10</v>
      </c>
    </row>
    <row r="11" spans="1:31" x14ac:dyDescent="0.25">
      <c r="A11" s="307">
        <f>IF(α!A9=0,"",α!A9)</f>
        <v>1232</v>
      </c>
      <c r="B11" s="290" t="str">
        <f>IF(α!B9=0,"",α!B9)</f>
        <v>(1819)</v>
      </c>
      <c r="C11" s="308" t="str">
        <f>IF(α!C9="","",IF(α!$Q$1="X",α!C9,IF(VLOOKUP(TRIM(α!C9&amp;" "&amp;(IF(ISERROR(VLOOKUP(TRIM(α!C9&amp;" "&amp;α!D9),Langues!$P:$Q,2,FALSE)),VLOOKUP(α!D9,Langues!#REF!,2,FALSE),α!D9))),Langues!$P:$Q,2,FALSE)="",IF(MID(α!C9,1,6)="CHROMO",VLOOKUP("CHROMOS",Langues!$B:$N,$L$1,FALSE)&amp;" "&amp;MID(α!C9,8,40),α!C9),HYPERLINK(VLOOKUP(TRIM(α!C9&amp;" "&amp;(IF(ISERROR(VLOOKUP(TRIM(α!C9&amp;" "&amp;α!D9),Langues!$P:$Q,2,FALSE)),VLOOKUP(α!D9,Langues!#REF!,2,FALSE),α!D9))),Langues!$P:$Q,2,FALSE),α!C9&amp;"*"))))</f>
        <v>ABELIA 'Edward Goucher'*</v>
      </c>
      <c r="D11" s="308" t="str">
        <f>IF(α!D9=0,"",IF($L$1=1,α!D9,α!E9))</f>
        <v>BA5</v>
      </c>
      <c r="E11" s="309" t="str">
        <f>IF(α!F9=0,"",α!F9)</f>
        <v/>
      </c>
      <c r="F11" s="310"/>
      <c r="G11" s="311"/>
      <c r="H11" s="311"/>
      <c r="I11" s="307">
        <f>IF(α!I9=0,"",α!I9)</f>
        <v>288</v>
      </c>
      <c r="J11" s="290" t="str">
        <f>IF(α!J9=0,"",α!J9)</f>
        <v>(2292)</v>
      </c>
      <c r="K11" s="308" t="str">
        <f>IF(α!K9="","",IF(α!$Q$1="X",α!K9,IF(VLOOKUP(TRIM(α!K9&amp;" "&amp;(IF(ISERROR(VLOOKUP(TRIM(α!K9&amp;" "&amp;α!L9),Langues!$P:$Q,2,FALSE)),VLOOKUP(α!L9,Langues!#REF!,2,FALSE),α!L9))),Langues!$P:$Q,2,FALSE)="",IF(MID(α!K9,1,6)="CHROMO",VLOOKUP("CHROMOS",Langues!$B:$N,$L$1,FALSE)&amp;" "&amp;MID(α!K9,8,40),α!K9),HYPERLINK(VLOOKUP(TRIM(α!K9&amp;" "&amp;(IF(ISERROR(VLOOKUP(TRIM(α!K9&amp;" "&amp;α!L9),Langues!$P:$Q,2,FALSE)),VLOOKUP(α!L9,Langues!#REF!,2,FALSE),α!L9))),Langues!$P:$Q,2,FALSE),α!K9&amp;"*"))))</f>
        <v>AMELANCHIER alnifolia 'Obelisk'*</v>
      </c>
      <c r="L11" s="308" t="str">
        <f>IF(α!L9=0,"",IF($L$1=1,α!L9,α!M9))</f>
        <v>BG9</v>
      </c>
      <c r="M11" s="312" t="str">
        <f>IF(α!N9=0,"",α!N9)</f>
        <v>C</v>
      </c>
      <c r="N11" s="310"/>
      <c r="R11" s="286" t="str">
        <f>α!P9</f>
        <v/>
      </c>
      <c r="S11" s="286" t="str">
        <f>α!Q9</f>
        <v/>
      </c>
      <c r="AD11" s="286" t="s">
        <v>139</v>
      </c>
      <c r="AE11" s="286">
        <v>7</v>
      </c>
    </row>
    <row r="12" spans="1:31" x14ac:dyDescent="0.25">
      <c r="A12" s="307">
        <f>IF(α!A10=0,"",α!A10)</f>
        <v>280</v>
      </c>
      <c r="B12" s="290" t="str">
        <f>IF(α!B10=0,"",α!B10)</f>
        <v>(1822)</v>
      </c>
      <c r="C12" s="308" t="str">
        <f>IF(α!C10="","",IF(α!$Q$1="X",α!C10,IF(VLOOKUP(TRIM(α!C10&amp;" "&amp;(IF(ISERROR(VLOOKUP(TRIM(α!C10&amp;" "&amp;α!D10),Langues!$P:$Q,2,FALSE)),VLOOKUP(α!D10,Langues!#REF!,2,FALSE),α!D10))),Langues!$P:$Q,2,FALSE)="",IF(MID(α!C10,1,6)="CHROMO",VLOOKUP("CHROMOS",Langues!$B:$N,$L$1,FALSE)&amp;" "&amp;MID(α!C10,8,40),α!C10),HYPERLINK(VLOOKUP(TRIM(α!C10&amp;" "&amp;(IF(ISERROR(VLOOKUP(TRIM(α!C10&amp;" "&amp;α!D10),Langues!$P:$Q,2,FALSE)),VLOOKUP(α!D10,Langues!#REF!,2,FALSE),α!D10))),Langues!$P:$Q,2,FALSE),α!C10&amp;"*"))))</f>
        <v>ABELIA 'Edward Goucher'*</v>
      </c>
      <c r="D12" s="308" t="str">
        <f>IF(α!D10=0,"",IF($L$1=1,α!D10,α!E10))</f>
        <v>BC1L3</v>
      </c>
      <c r="E12" s="309" t="str">
        <f>IF(α!F10=0,"",α!F10)</f>
        <v/>
      </c>
      <c r="F12" s="310"/>
      <c r="G12" s="311"/>
      <c r="H12" s="311"/>
      <c r="I12" s="307">
        <f>IF(α!I10=0,"",α!I10)</f>
        <v>565</v>
      </c>
      <c r="J12" s="290" t="str">
        <f>IF(α!J10=0,"",α!J10)</f>
        <v>(2285)</v>
      </c>
      <c r="K12" s="308" t="str">
        <f>IF(α!K10="","",IF(α!$Q$1="X",α!K10,IF(VLOOKUP(TRIM(α!K10&amp;" "&amp;(IF(ISERROR(VLOOKUP(TRIM(α!K10&amp;" "&amp;α!L10),Langues!$P:$Q,2,FALSE)),VLOOKUP(α!L10,Langues!#REF!,2,FALSE),α!L10))),Langues!$P:$Q,2,FALSE)="",IF(MID(α!K10,1,6)="CHROMO",VLOOKUP("CHROMOS",Langues!$B:$N,$L$1,FALSE)&amp;" "&amp;MID(α!K10,8,40),α!K10),HYPERLINK(VLOOKUP(TRIM(α!K10&amp;" "&amp;(IF(ISERROR(VLOOKUP(TRIM(α!K10&amp;" "&amp;α!L10),Langues!$P:$Q,2,FALSE)),VLOOKUP(α!L10,Langues!#REF!,2,FALSE),α!L10))),Langues!$P:$Q,2,FALSE),α!K10&amp;"*"))))</f>
        <v>AMELANCHIER canadensis*</v>
      </c>
      <c r="L12" s="308" t="str">
        <f>IF(α!L10=0,"",IF($L$1=1,α!L10,α!M10))</f>
        <v>SRP</v>
      </c>
      <c r="M12" s="312" t="str">
        <f>IF(α!N10=0,"",α!N10)</f>
        <v/>
      </c>
      <c r="N12" s="310"/>
      <c r="R12" s="286" t="str">
        <f>α!P10</f>
        <v/>
      </c>
      <c r="S12" s="286" t="str">
        <f>α!Q10</f>
        <v/>
      </c>
      <c r="AD12" s="286" t="s">
        <v>144</v>
      </c>
      <c r="AE12" s="286">
        <v>12</v>
      </c>
    </row>
    <row r="13" spans="1:31" x14ac:dyDescent="0.25">
      <c r="A13" s="307">
        <f>IF(α!A11=0,"",α!A11)</f>
        <v>1132</v>
      </c>
      <c r="B13" s="290" t="str">
        <f>IF(α!B11=0,"",α!B11)</f>
        <v>(1821)</v>
      </c>
      <c r="C13" s="308" t="str">
        <f>IF(α!C11="","",IF(α!$Q$1="X",α!C11,IF(VLOOKUP(TRIM(α!C11&amp;" "&amp;(IF(ISERROR(VLOOKUP(TRIM(α!C11&amp;" "&amp;α!D11),Langues!$P:$Q,2,FALSE)),VLOOKUP(α!D11,Langues!#REF!,2,FALSE),α!D11))),Langues!$P:$Q,2,FALSE)="",IF(MID(α!C11,1,6)="CHROMO",VLOOKUP("CHROMOS",Langues!$B:$N,$L$1,FALSE)&amp;" "&amp;MID(α!C11,8,40),α!C11),HYPERLINK(VLOOKUP(TRIM(α!C11&amp;" "&amp;(IF(ISERROR(VLOOKUP(TRIM(α!C11&amp;" "&amp;α!D11),Langues!$P:$Q,2,FALSE)),VLOOKUP(α!D11,Langues!#REF!,2,FALSE),α!D11))),Langues!$P:$Q,2,FALSE),α!C11&amp;"*"))))</f>
        <v>ABELIA 'Edward Goucher'*</v>
      </c>
      <c r="D13" s="308" t="str">
        <f>IF(α!D11=0,"",IF($L$1=1,α!D11,α!E11))</f>
        <v>BG9</v>
      </c>
      <c r="E13" s="309" t="str">
        <f>IF(α!F11=0,"",α!F11)</f>
        <v/>
      </c>
      <c r="F13" s="310"/>
      <c r="G13" s="311"/>
      <c r="H13" s="311"/>
      <c r="I13" s="307">
        <f>IF(α!I11=0,"",α!I11)</f>
        <v>25</v>
      </c>
      <c r="J13" s="290" t="str">
        <f>IF(α!J11=0,"",α!J11)</f>
        <v>(22915)</v>
      </c>
      <c r="K13" s="308" t="str">
        <f>IF(α!K11="","",IF(α!$Q$1="X",α!K11,IF(VLOOKUP(TRIM(α!K11&amp;" "&amp;(IF(ISERROR(VLOOKUP(TRIM(α!K11&amp;" "&amp;α!L11),Langues!$P:$Q,2,FALSE)),VLOOKUP(α!L11,Langues!#REF!,2,FALSE),α!L11))),Langues!$P:$Q,2,FALSE)="",IF(MID(α!K11,1,6)="CHROMO",VLOOKUP("CHROMOS",Langues!$B:$N,$L$1,FALSE)&amp;" "&amp;MID(α!K11,8,40),α!K11),HYPERLINK(VLOOKUP(TRIM(α!K11&amp;" "&amp;(IF(ISERROR(VLOOKUP(TRIM(α!K11&amp;" "&amp;α!L11),Langues!$P:$Q,2,FALSE)),VLOOKUP(α!L11,Langues!#REF!,2,FALSE),α!L11))),Langues!$P:$Q,2,FALSE),α!K11&amp;"*"))))</f>
        <v>AMELANCHIER ovalis</v>
      </c>
      <c r="L13" s="308" t="str">
        <f>IF(α!L11=0,"",IF($L$1=1,α!L11,α!M11))</f>
        <v>SRP</v>
      </c>
      <c r="M13" s="312" t="str">
        <f>IF(α!N11=0,"",α!N11)</f>
        <v/>
      </c>
      <c r="N13" s="310"/>
      <c r="R13" s="286" t="str">
        <f>α!P11</f>
        <v/>
      </c>
      <c r="S13" s="286" t="str">
        <f>α!Q11</f>
        <v/>
      </c>
      <c r="AD13" s="286" t="s">
        <v>145</v>
      </c>
      <c r="AE13" s="286">
        <v>13</v>
      </c>
    </row>
    <row r="14" spans="1:31" x14ac:dyDescent="0.25">
      <c r="A14" s="307">
        <f>IF(α!A12=0,"",α!A12)</f>
        <v>28</v>
      </c>
      <c r="B14" s="290" t="str">
        <f>IF(α!B12=0,"",α!B12)</f>
        <v>(13959)</v>
      </c>
      <c r="C14" s="308" t="str">
        <f>IF(α!C12="","",IF(α!$Q$1="X",α!C12,IF(VLOOKUP(TRIM(α!C12&amp;" "&amp;(IF(ISERROR(VLOOKUP(TRIM(α!C12&amp;" "&amp;α!D12),Langues!$P:$Q,2,FALSE)),VLOOKUP(α!D12,Langues!#REF!,2,FALSE),α!D12))),Langues!$P:$Q,2,FALSE)="",IF(MID(α!C12,1,6)="CHROMO",VLOOKUP("CHROMOS",Langues!$B:$N,$L$1,FALSE)&amp;" "&amp;MID(α!C12,8,40),α!C12),HYPERLINK(VLOOKUP(TRIM(α!C12&amp;" "&amp;(IF(ISERROR(VLOOKUP(TRIM(α!C12&amp;" "&amp;α!D12),Langues!$P:$Q,2,FALSE)),VLOOKUP(α!D12,Langues!#REF!,2,FALSE),α!D12))),Langues!$P:$Q,2,FALSE),α!C12&amp;"*"))))</f>
        <v>ABELIA 'Edward Goucher'*</v>
      </c>
      <c r="D14" s="308" t="str">
        <f>IF(α!D12=0,"",IF($L$1=1,α!D12,α!E12))</f>
        <v>BA8</v>
      </c>
      <c r="E14" s="309" t="str">
        <f>IF(α!F12=0,"",α!F12)</f>
        <v/>
      </c>
      <c r="F14" s="310"/>
      <c r="G14" s="311"/>
      <c r="H14" s="311"/>
      <c r="I14" s="307">
        <f>IF(α!I12=0,"",α!I12)</f>
        <v>25</v>
      </c>
      <c r="J14" s="290" t="str">
        <f>IF(α!J12=0,"",α!J12)</f>
        <v>(2295)</v>
      </c>
      <c r="K14" s="308" t="str">
        <f>IF(α!K12="","",IF(α!$Q$1="X",α!K12,IF(VLOOKUP(TRIM(α!K12&amp;" "&amp;(IF(ISERROR(VLOOKUP(TRIM(α!K12&amp;" "&amp;α!L12),Langues!$P:$Q,2,FALSE)),VLOOKUP(α!L12,Langues!#REF!,2,FALSE),α!L12))),Langues!$P:$Q,2,FALSE)="",IF(MID(α!K12,1,6)="CHROMO",VLOOKUP("CHROMOS",Langues!$B:$N,$L$1,FALSE)&amp;" "&amp;MID(α!K12,8,40),α!K12),HYPERLINK(VLOOKUP(TRIM(α!K12&amp;" "&amp;(IF(ISERROR(VLOOKUP(TRIM(α!K12&amp;" "&amp;α!L12),Langues!$P:$Q,2,FALSE)),VLOOKUP(α!L12,Langues!#REF!,2,FALSE),α!L12))),Langues!$P:$Q,2,FALSE),α!K12&amp;"*"))))</f>
        <v>AMORPHA fruticosa</v>
      </c>
      <c r="L14" s="308" t="str">
        <f>IF(α!L12=0,"",IF($L$1=1,α!L12,α!M12))</f>
        <v>SRP</v>
      </c>
      <c r="M14" s="312" t="str">
        <f>IF(α!N12=0,"",α!N12)</f>
        <v/>
      </c>
      <c r="N14" s="310"/>
      <c r="R14" s="286" t="str">
        <f>α!P12</f>
        <v/>
      </c>
      <c r="S14" s="286" t="str">
        <f>α!Q12</f>
        <v/>
      </c>
    </row>
    <row r="15" spans="1:31" x14ac:dyDescent="0.25">
      <c r="A15" s="307">
        <f>IF(α!A13=0,"",α!A13)</f>
        <v>2002</v>
      </c>
      <c r="B15" s="290" t="str">
        <f>IF(α!B13=0,"",α!B13)</f>
        <v>(1829)</v>
      </c>
      <c r="C15" s="308" t="str">
        <f>IF(α!C13="","",IF(α!$Q$1="X",α!C13,IF(VLOOKUP(TRIM(α!C13&amp;" "&amp;(IF(ISERROR(VLOOKUP(TRIM(α!C13&amp;" "&amp;α!D13),Langues!$P:$Q,2,FALSE)),VLOOKUP(α!D13,Langues!#REF!,2,FALSE),α!D13))),Langues!$P:$Q,2,FALSE)="",IF(MID(α!C13,1,6)="CHROMO",VLOOKUP("CHROMOS",Langues!$B:$N,$L$1,FALSE)&amp;" "&amp;MID(α!C13,8,40),α!C13),HYPERLINK(VLOOKUP(TRIM(α!C13&amp;" "&amp;(IF(ISERROR(VLOOKUP(TRIM(α!C13&amp;" "&amp;α!D13),Langues!$P:$Q,2,FALSE)),VLOOKUP(α!D13,Langues!#REF!,2,FALSE),α!D13))),Langues!$P:$Q,2,FALSE),α!C13&amp;"*"))))</f>
        <v>ABELIA grandiflora*</v>
      </c>
      <c r="D15" s="308" t="str">
        <f>IF(α!D13=0,"",IF($L$1=1,α!D13,α!E13))</f>
        <v>BA5</v>
      </c>
      <c r="E15" s="309" t="str">
        <f>IF(α!F13=0,"",α!F13)</f>
        <v/>
      </c>
      <c r="F15" s="310"/>
      <c r="G15" s="311"/>
      <c r="H15" s="311"/>
      <c r="I15" s="307">
        <f>IF(α!I13=0,"",α!I13)</f>
        <v>2576</v>
      </c>
      <c r="J15" s="290" t="str">
        <f>IF(α!J13=0,"",α!J13)</f>
        <v>(11978)</v>
      </c>
      <c r="K15" s="308" t="str">
        <f>IF(α!K13="","",IF(α!$Q$1="X",α!K13,IF(VLOOKUP(TRIM(α!K13&amp;" "&amp;(IF(ISERROR(VLOOKUP(TRIM(α!K13&amp;" "&amp;α!L13),Langues!$P:$Q,2,FALSE)),VLOOKUP(α!L13,Langues!#REF!,2,FALSE),α!L13))),Langues!$P:$Q,2,FALSE)="",IF(MID(α!K13,1,6)="CHROMO",VLOOKUP("CHROMOS",Langues!$B:$N,$L$1,FALSE)&amp;" "&amp;MID(α!K13,8,40),α!K13),HYPERLINK(VLOOKUP(TRIM(α!K13&amp;" "&amp;(IF(ISERROR(VLOOKUP(TRIM(α!K13&amp;" "&amp;α!L13),Langues!$P:$Q,2,FALSE)),VLOOKUP(α!L13,Langues!#REF!,2,FALSE),α!L13))),Langues!$P:$Q,2,FALSE),α!K13&amp;"*"))))</f>
        <v>ANISODONTEA capensis*</v>
      </c>
      <c r="L15" s="308" t="str">
        <f>IF(α!L13=0,"",IF($L$1=1,α!L13,α!M13))</f>
        <v>BP8</v>
      </c>
      <c r="M15" s="312" t="str">
        <f>IF(α!N13=0,"",α!N13)</f>
        <v/>
      </c>
      <c r="N15" s="310"/>
      <c r="R15" s="286" t="str">
        <f>α!P13</f>
        <v/>
      </c>
      <c r="S15" s="286" t="str">
        <f>α!Q13</f>
        <v/>
      </c>
    </row>
    <row r="16" spans="1:31" x14ac:dyDescent="0.25">
      <c r="A16" s="307">
        <f>IF(α!A14=0,"",α!A14)</f>
        <v>2800</v>
      </c>
      <c r="B16" s="290" t="str">
        <f>IF(α!B14=0,"",α!B14)</f>
        <v>(1830)</v>
      </c>
      <c r="C16" s="308" t="str">
        <f>IF(α!C14="","",IF(α!$Q$1="X",α!C14,IF(VLOOKUP(TRIM(α!C14&amp;" "&amp;(IF(ISERROR(VLOOKUP(TRIM(α!C14&amp;" "&amp;α!D14),Langues!$P:$Q,2,FALSE)),VLOOKUP(α!D14,Langues!#REF!,2,FALSE),α!D14))),Langues!$P:$Q,2,FALSE)="",IF(MID(α!C14,1,6)="CHROMO",VLOOKUP("CHROMOS",Langues!$B:$N,$L$1,FALSE)&amp;" "&amp;MID(α!C14,8,40),α!C14),HYPERLINK(VLOOKUP(TRIM(α!C14&amp;" "&amp;(IF(ISERROR(VLOOKUP(TRIM(α!C14&amp;" "&amp;α!D14),Langues!$P:$Q,2,FALSE)),VLOOKUP(α!D14,Langues!#REF!,2,FALSE),α!D14))),Langues!$P:$Q,2,FALSE),α!C14&amp;"*"))))</f>
        <v>ABELIA grandiflora*</v>
      </c>
      <c r="D16" s="308" t="str">
        <f>IF(α!D14=0,"",IF($L$1=1,α!D14,α!E14))</f>
        <v>BA7</v>
      </c>
      <c r="E16" s="309" t="str">
        <f>IF(α!F14=0,"",α!F14)</f>
        <v/>
      </c>
      <c r="F16" s="310"/>
      <c r="G16" s="311"/>
      <c r="H16" s="311"/>
      <c r="I16" s="307">
        <f>IF(α!I14=0,"",α!I14)</f>
        <v>28</v>
      </c>
      <c r="J16" s="290" t="str">
        <f>IF(α!J14=0,"",α!J14)</f>
        <v>(13525)</v>
      </c>
      <c r="K16" s="308" t="str">
        <f>IF(α!K14="","",IF(α!$Q$1="X",α!K14,IF(VLOOKUP(TRIM(α!K14&amp;" "&amp;(IF(ISERROR(VLOOKUP(TRIM(α!K14&amp;" "&amp;α!L14),Langues!$P:$Q,2,FALSE)),VLOOKUP(α!L14,Langues!#REF!,2,FALSE),α!L14))),Langues!$P:$Q,2,FALSE)="",IF(MID(α!K14,1,6)="CHROMO",VLOOKUP("CHROMOS",Langues!$B:$N,$L$1,FALSE)&amp;" "&amp;MID(α!K14,8,40),α!K14),HYPERLINK(VLOOKUP(TRIM(α!K14&amp;" "&amp;(IF(ISERROR(VLOOKUP(TRIM(α!K14&amp;" "&amp;α!L14),Langues!$P:$Q,2,FALSE)),VLOOKUP(α!L14,Langues!#REF!,2,FALSE),α!L14))),Langues!$P:$Q,2,FALSE),α!K14&amp;"*"))))</f>
        <v>ANISODONTEA 'Cristal Rose'*</v>
      </c>
      <c r="L16" s="308" t="str">
        <f>IF(α!L14=0,"",IF($L$1=1,α!L14,α!M14))</f>
        <v>BP8</v>
      </c>
      <c r="M16" s="312" t="str">
        <f>IF(α!N14=0,"",α!N14)</f>
        <v/>
      </c>
      <c r="N16" s="310"/>
      <c r="R16" s="286" t="str">
        <f>α!P14</f>
        <v/>
      </c>
      <c r="S16" s="286" t="str">
        <f>α!Q14</f>
        <v/>
      </c>
    </row>
    <row r="17" spans="1:19" x14ac:dyDescent="0.25">
      <c r="A17" s="307">
        <f>IF(α!A15=0,"",α!A15)</f>
        <v>871</v>
      </c>
      <c r="B17" s="290" t="str">
        <f>IF(α!B15=0,"",α!B15)</f>
        <v>(9698)</v>
      </c>
      <c r="C17" s="308" t="str">
        <f>IF(α!C15="","",IF(α!$Q$1="X",α!C15,IF(VLOOKUP(TRIM(α!C15&amp;" "&amp;(IF(ISERROR(VLOOKUP(TRIM(α!C15&amp;" "&amp;α!D15),Langues!$P:$Q,2,FALSE)),VLOOKUP(α!D15,Langues!#REF!,2,FALSE),α!D15))),Langues!$P:$Q,2,FALSE)="",IF(MID(α!C15,1,6)="CHROMO",VLOOKUP("CHROMOS",Langues!$B:$N,$L$1,FALSE)&amp;" "&amp;MID(α!C15,8,40),α!C15),HYPERLINK(VLOOKUP(TRIM(α!C15&amp;" "&amp;(IF(ISERROR(VLOOKUP(TRIM(α!C15&amp;" "&amp;α!D15),Langues!$P:$Q,2,FALSE)),VLOOKUP(α!D15,Langues!#REF!,2,FALSE),α!D15))),Langues!$P:$Q,2,FALSE),α!C15&amp;"*"))))</f>
        <v>ABELIA grandiflora*</v>
      </c>
      <c r="D17" s="308" t="str">
        <f>IF(α!D15=0,"",IF($L$1=1,α!D15,α!E15))</f>
        <v>BC1L3</v>
      </c>
      <c r="E17" s="309" t="str">
        <f>IF(α!F15=0,"",α!F15)</f>
        <v/>
      </c>
      <c r="F17" s="310"/>
      <c r="G17" s="311"/>
      <c r="H17" s="311"/>
      <c r="I17" s="307">
        <f>IF(α!I15=0,"",α!I15)</f>
        <v>84</v>
      </c>
      <c r="J17" s="290" t="str">
        <f>IF(α!J15=0,"",α!J15)</f>
        <v>(13526)</v>
      </c>
      <c r="K17" s="308" t="str">
        <f>IF(α!K15="","",IF(α!$Q$1="X",α!K15,IF(VLOOKUP(TRIM(α!K15&amp;" "&amp;(IF(ISERROR(VLOOKUP(TRIM(α!K15&amp;" "&amp;α!L15),Langues!$P:$Q,2,FALSE)),VLOOKUP(α!L15,Langues!#REF!,2,FALSE),α!L15))),Langues!$P:$Q,2,FALSE)="",IF(MID(α!K15,1,6)="CHROMO",VLOOKUP("CHROMOS",Langues!$B:$N,$L$1,FALSE)&amp;" "&amp;MID(α!K15,8,40),α!K15),HYPERLINK(VLOOKUP(TRIM(α!K15&amp;" "&amp;(IF(ISERROR(VLOOKUP(TRIM(α!K15&amp;" "&amp;α!L15),Langues!$P:$Q,2,FALSE)),VLOOKUP(α!L15,Langues!#REF!,2,FALSE),α!L15))),Langues!$P:$Q,2,FALSE),α!K15&amp;"*"))))</f>
        <v>ANISODONTEA 'El Rayo'*</v>
      </c>
      <c r="L17" s="308" t="str">
        <f>IF(α!L15=0,"",IF($L$1=1,α!L15,α!M15))</f>
        <v>BP8</v>
      </c>
      <c r="M17" s="312" t="str">
        <f>IF(α!N15=0,"",α!N15)</f>
        <v/>
      </c>
      <c r="N17" s="310"/>
      <c r="R17" s="286" t="str">
        <f>α!P15</f>
        <v/>
      </c>
      <c r="S17" s="286" t="str">
        <f>α!Q15</f>
        <v/>
      </c>
    </row>
    <row r="18" spans="1:19" x14ac:dyDescent="0.25">
      <c r="A18" s="307">
        <f>IF(α!A16=0,"",α!A16)</f>
        <v>933</v>
      </c>
      <c r="B18" s="290" t="str">
        <f>IF(α!B16=0,"",α!B16)</f>
        <v>(1832)</v>
      </c>
      <c r="C18" s="308" t="str">
        <f>IF(α!C16="","",IF(α!$Q$1="X",α!C16,IF(VLOOKUP(TRIM(α!C16&amp;" "&amp;(IF(ISERROR(VLOOKUP(TRIM(α!C16&amp;" "&amp;α!D16),Langues!$P:$Q,2,FALSE)),VLOOKUP(α!D16,Langues!#REF!,2,FALSE),α!D16))),Langues!$P:$Q,2,FALSE)="",IF(MID(α!C16,1,6)="CHROMO",VLOOKUP("CHROMOS",Langues!$B:$N,$L$1,FALSE)&amp;" "&amp;MID(α!C16,8,40),α!C16),HYPERLINK(VLOOKUP(TRIM(α!C16&amp;" "&amp;(IF(ISERROR(VLOOKUP(TRIM(α!C16&amp;" "&amp;α!D16),Langues!$P:$Q,2,FALSE)),VLOOKUP(α!D16,Langues!#REF!,2,FALSE),α!D16))),Langues!$P:$Q,2,FALSE),α!C16&amp;"*"))))</f>
        <v>ABELIA grandiflora*</v>
      </c>
      <c r="D18" s="308" t="str">
        <f>IF(α!D16=0,"",IF($L$1=1,α!D16,α!E16))</f>
        <v>BG9</v>
      </c>
      <c r="E18" s="309" t="str">
        <f>IF(α!F16=0,"",α!F16)</f>
        <v/>
      </c>
      <c r="F18" s="310"/>
      <c r="G18" s="311"/>
      <c r="H18" s="311"/>
      <c r="I18" s="307">
        <f>IF(α!I16=0,"",α!I16)</f>
        <v>560</v>
      </c>
      <c r="J18" s="290" t="str">
        <f>IF(α!J16=0,"",α!J16)</f>
        <v>(13528)</v>
      </c>
      <c r="K18" s="308" t="str">
        <f>IF(α!K16="","",IF(α!$Q$1="X",α!K16,IF(VLOOKUP(TRIM(α!K16&amp;" "&amp;(IF(ISERROR(VLOOKUP(TRIM(α!K16&amp;" "&amp;α!L16),Langues!$P:$Q,2,FALSE)),VLOOKUP(α!L16,Langues!#REF!,2,FALSE),α!L16))),Langues!$P:$Q,2,FALSE)="",IF(MID(α!K16,1,6)="CHROMO",VLOOKUP("CHROMOS",Langues!$B:$N,$L$1,FALSE)&amp;" "&amp;MID(α!K16,8,40),α!K16),HYPERLINK(VLOOKUP(TRIM(α!K16&amp;" "&amp;(IF(ISERROR(VLOOKUP(TRIM(α!K16&amp;" "&amp;α!L16),Langues!$P:$Q,2,FALSE)),VLOOKUP(α!L16,Langues!#REF!,2,FALSE),α!L16))),Langues!$P:$Q,2,FALSE),α!K16&amp;"*"))))</f>
        <v>ANISODONTEA scabrosa 'Miss Pinky'*</v>
      </c>
      <c r="L18" s="308" t="str">
        <f>IF(α!L16=0,"",IF($L$1=1,α!L16,α!M16))</f>
        <v>BP8</v>
      </c>
      <c r="M18" s="312" t="str">
        <f>IF(α!N16=0,"",α!N16)</f>
        <v>C</v>
      </c>
      <c r="N18" s="310"/>
      <c r="R18" s="286" t="str">
        <f>α!P16</f>
        <v/>
      </c>
      <c r="S18" s="286" t="str">
        <f>α!Q16</f>
        <v/>
      </c>
    </row>
    <row r="19" spans="1:19" x14ac:dyDescent="0.25">
      <c r="A19" s="307">
        <f>IF(α!A17=0,"",α!A17)</f>
        <v>1814</v>
      </c>
      <c r="B19" s="290" t="str">
        <f>IF(α!B17=0,"",α!B17)</f>
        <v>(9430)</v>
      </c>
      <c r="C19" s="308" t="str">
        <f>IF(α!C17="","",IF(α!$Q$1="X",α!C17,IF(VLOOKUP(TRIM(α!C17&amp;" "&amp;(IF(ISERROR(VLOOKUP(TRIM(α!C17&amp;" "&amp;α!D17),Langues!$P:$Q,2,FALSE)),VLOOKUP(α!D17,Langues!#REF!,2,FALSE),α!D17))),Langues!$P:$Q,2,FALSE)="",IF(MID(α!C17,1,6)="CHROMO",VLOOKUP("CHROMOS",Langues!$B:$N,$L$1,FALSE)&amp;" "&amp;MID(α!C17,8,40),α!C17),HYPERLINK(VLOOKUP(TRIM(α!C17&amp;" "&amp;(IF(ISERROR(VLOOKUP(TRIM(α!C17&amp;" "&amp;α!D17),Langues!$P:$Q,2,FALSE)),VLOOKUP(α!D17,Langues!#REF!,2,FALSE),α!D17))),Langues!$P:$Q,2,FALSE),α!C17&amp;"*"))))</f>
        <v>ABELIA grandiflora 'Hopleys'*</v>
      </c>
      <c r="D19" s="308" t="str">
        <f>IF(α!D17=0,"",IF($L$1=1,α!D17,α!E17))</f>
        <v>BG9</v>
      </c>
      <c r="E19" s="309" t="str">
        <f>IF(α!F17=0,"",α!F17)</f>
        <v>C</v>
      </c>
      <c r="F19" s="310"/>
      <c r="G19" s="311"/>
      <c r="H19" s="311"/>
      <c r="I19" s="307">
        <f>IF(α!I17=0,"",α!I17)</f>
        <v>112</v>
      </c>
      <c r="J19" s="290" t="str">
        <f>IF(α!J17=0,"",α!J17)</f>
        <v>(12982)</v>
      </c>
      <c r="K19" s="308" t="str">
        <f>IF(α!K17="","",IF(α!$Q$1="X",α!K17,IF(VLOOKUP(TRIM(α!K17&amp;" "&amp;(IF(ISERROR(VLOOKUP(TRIM(α!K17&amp;" "&amp;α!L17),Langues!$P:$Q,2,FALSE)),VLOOKUP(α!L17,Langues!#REF!,2,FALSE),α!L17))),Langues!$P:$Q,2,FALSE)="",IF(MID(α!K17,1,6)="CHROMO",VLOOKUP("CHROMOS",Langues!$B:$N,$L$1,FALSE)&amp;" "&amp;MID(α!K17,8,40),α!K17),HYPERLINK(VLOOKUP(TRIM(α!K17&amp;" "&amp;(IF(ISERROR(VLOOKUP(TRIM(α!K17&amp;" "&amp;α!L17),Langues!$P:$Q,2,FALSE)),VLOOKUP(α!L17,Langues!#REF!,2,FALSE),α!L17))),Langues!$P:$Q,2,FALSE),α!K17&amp;"*"))))</f>
        <v>ANISODONTEA x CORALIE 'Brivingt'*</v>
      </c>
      <c r="L19" s="308" t="str">
        <f>IF(α!L17=0,"",IF($L$1=1,α!L17,α!M17))</f>
        <v>BP8</v>
      </c>
      <c r="M19" s="312" t="str">
        <f>IF(α!N17=0,"",α!N17)</f>
        <v/>
      </c>
      <c r="N19" s="310"/>
      <c r="R19" s="286" t="str">
        <f>α!P17</f>
        <v/>
      </c>
      <c r="S19" s="286" t="str">
        <f>α!Q17</f>
        <v/>
      </c>
    </row>
    <row r="20" spans="1:19" x14ac:dyDescent="0.25">
      <c r="A20" s="307">
        <f>IF(α!A18=0,"",α!A18)</f>
        <v>30</v>
      </c>
      <c r="B20" s="290" t="str">
        <f>IF(α!B18=0,"",α!B18)</f>
        <v>(1793)</v>
      </c>
      <c r="C20" s="308" t="str">
        <f>IF(α!C18="","",IF(α!$Q$1="X",α!C18,IF(VLOOKUP(TRIM(α!C18&amp;" "&amp;(IF(ISERROR(VLOOKUP(TRIM(α!C18&amp;" "&amp;α!D18),Langues!$P:$Q,2,FALSE)),VLOOKUP(α!D18,Langues!#REF!,2,FALSE),α!D18))),Langues!$P:$Q,2,FALSE)="",IF(MID(α!C18,1,6)="CHROMO",VLOOKUP("CHROMOS",Langues!$B:$N,$L$1,FALSE)&amp;" "&amp;MID(α!C18,8,40),α!C18),HYPERLINK(VLOOKUP(TRIM(α!C18&amp;" "&amp;(IF(ISERROR(VLOOKUP(TRIM(α!C18&amp;" "&amp;α!D18),Langues!$P:$Q,2,FALSE)),VLOOKUP(α!D18,Langues!#REF!,2,FALSE),α!D18))),Langues!$P:$Q,2,FALSE),α!C18&amp;"*"))))</f>
        <v>ABELIA grandiflora 'Kaleidoscope'*</v>
      </c>
      <c r="D20" s="308" t="str">
        <f>IF(α!D18=0,"",IF($L$1=1,α!D18,α!E18))</f>
        <v>BC1L3</v>
      </c>
      <c r="E20" s="309" t="str">
        <f>IF(α!F18=0,"",α!F18)</f>
        <v>C</v>
      </c>
      <c r="F20" s="310"/>
      <c r="G20" s="311"/>
      <c r="H20" s="311"/>
      <c r="I20" s="307">
        <f>IF(α!I18=0,"",α!I18)</f>
        <v>540</v>
      </c>
      <c r="J20" s="290" t="str">
        <f>IF(α!J18=0,"",α!J18)</f>
        <v>(10217)</v>
      </c>
      <c r="K20" s="308" t="str">
        <f>IF(α!K18="","",IF(α!$Q$1="X",α!K18,IF(VLOOKUP(TRIM(α!K18&amp;" "&amp;(IF(ISERROR(VLOOKUP(TRIM(α!K18&amp;" "&amp;α!L18),Langues!$P:$Q,2,FALSE)),VLOOKUP(α!L18,Langues!#REF!,2,FALSE),α!L18))),Langues!$P:$Q,2,FALSE)="",IF(MID(α!K18,1,6)="CHROMO",VLOOKUP("CHROMOS",Langues!$B:$N,$L$1,FALSE)&amp;" "&amp;MID(α!K18,8,40),α!K18),HYPERLINK(VLOOKUP(TRIM(α!K18&amp;" "&amp;(IF(ISERROR(VLOOKUP(TRIM(α!K18&amp;" "&amp;α!L18),Langues!$P:$Q,2,FALSE)),VLOOKUP(α!L18,Langues!#REF!,2,FALSE),α!L18))),Langues!$P:$Q,2,FALSE),α!K18&amp;"*"))))</f>
        <v>ARONIA melanocarpa 'Professor Ed'*</v>
      </c>
      <c r="L20" s="308" t="str">
        <f>IF(α!L18=0,"",IF($L$1=1,α!L18,α!M18))</f>
        <v>BG9</v>
      </c>
      <c r="M20" s="312" t="str">
        <f>IF(α!N18=0,"",α!N18)</f>
        <v/>
      </c>
      <c r="N20" s="310"/>
      <c r="R20" s="286" t="str">
        <f>α!P18</f>
        <v/>
      </c>
      <c r="S20" s="286" t="str">
        <f>α!Q18</f>
        <v/>
      </c>
    </row>
    <row r="21" spans="1:19" x14ac:dyDescent="0.25">
      <c r="A21" s="307">
        <f>IF(α!A19=0,"",α!A19)</f>
        <v>2060</v>
      </c>
      <c r="B21" s="290" t="str">
        <f>IF(α!B19=0,"",α!B19)</f>
        <v>(10087)</v>
      </c>
      <c r="C21" s="308" t="str">
        <f>IF(α!C19="","",IF(α!$Q$1="X",α!C19,IF(VLOOKUP(TRIM(α!C19&amp;" "&amp;(IF(ISERROR(VLOOKUP(TRIM(α!C19&amp;" "&amp;α!D19),Langues!$P:$Q,2,FALSE)),VLOOKUP(α!D19,Langues!#REF!,2,FALSE),α!D19))),Langues!$P:$Q,2,FALSE)="",IF(MID(α!C19,1,6)="CHROMO",VLOOKUP("CHROMOS",Langues!$B:$N,$L$1,FALSE)&amp;" "&amp;MID(α!C19,8,40),α!C19),HYPERLINK(VLOOKUP(TRIM(α!C19&amp;" "&amp;(IF(ISERROR(VLOOKUP(TRIM(α!C19&amp;" "&amp;α!D19),Langues!$P:$Q,2,FALSE)),VLOOKUP(α!D19,Langues!#REF!,2,FALSE),α!D19))),Langues!$P:$Q,2,FALSE),α!C19&amp;"*"))))</f>
        <v>ABELIA grandiflora LUCKY LOTS® 'Wevo1'*</v>
      </c>
      <c r="D21" s="308" t="str">
        <f>IF(α!D19=0,"",IF($L$1=1,α!D19,α!E19))</f>
        <v>BG9</v>
      </c>
      <c r="E21" s="309" t="str">
        <f>IF(α!F19=0,"",α!F19)</f>
        <v/>
      </c>
      <c r="F21" s="310"/>
      <c r="G21" s="311"/>
      <c r="H21" s="311"/>
      <c r="I21" s="307">
        <f>IF(α!I19=0,"",α!I19)</f>
        <v>2077</v>
      </c>
      <c r="J21" s="290" t="str">
        <f>IF(α!J19=0,"",α!J19)</f>
        <v>(24265)</v>
      </c>
      <c r="K21" s="308" t="str">
        <f>IF(α!K19="","",IF(α!$Q$1="X",α!K19,IF(VLOOKUP(TRIM(α!K19&amp;" "&amp;(IF(ISERROR(VLOOKUP(TRIM(α!K19&amp;" "&amp;α!L19),Langues!$P:$Q,2,FALSE)),VLOOKUP(α!L19,Langues!#REF!,2,FALSE),α!L19))),Langues!$P:$Q,2,FALSE)="",IF(MID(α!K19,1,6)="CHROMO",VLOOKUP("CHROMOS",Langues!$B:$N,$L$1,FALSE)&amp;" "&amp;MID(α!K19,8,40),α!K19),HYPERLINK(VLOOKUP(TRIM(α!K19&amp;" "&amp;(IF(ISERROR(VLOOKUP(TRIM(α!K19&amp;" "&amp;α!L19),Langues!$P:$Q,2,FALSE)),VLOOKUP(α!L19,Langues!#REF!,2,FALSE),α!L19))),Langues!$P:$Q,2,FALSE),α!K19&amp;"*"))))</f>
        <v>ARTHROPODIUM cirrhatum*</v>
      </c>
      <c r="L21" s="308" t="str">
        <f>IF(α!L19=0,"",IF($L$1=1,α!L19,α!M19))</f>
        <v>SG9</v>
      </c>
      <c r="M21" s="312" t="str">
        <f>IF(α!N19=0,"",α!N19)</f>
        <v/>
      </c>
      <c r="N21" s="310"/>
      <c r="R21" s="286" t="str">
        <f>α!P19</f>
        <v/>
      </c>
      <c r="S21" s="286" t="str">
        <f>α!Q19</f>
        <v/>
      </c>
    </row>
    <row r="22" spans="1:19" x14ac:dyDescent="0.25">
      <c r="A22" s="307">
        <f>IF(α!A20=0,"",α!A20)</f>
        <v>850</v>
      </c>
      <c r="B22" s="290" t="str">
        <f>IF(α!B20=0,"",α!B20)</f>
        <v>(1806)</v>
      </c>
      <c r="C22" s="308" t="str">
        <f>IF(α!C20="","",IF(α!$Q$1="X",α!C20,IF(VLOOKUP(TRIM(α!C20&amp;" "&amp;(IF(ISERROR(VLOOKUP(TRIM(α!C20&amp;" "&amp;α!D20),Langues!$P:$Q,2,FALSE)),VLOOKUP(α!D20,Langues!#REF!,2,FALSE),α!D20))),Langues!$P:$Q,2,FALSE)="",IF(MID(α!C20,1,6)="CHROMO",VLOOKUP("CHROMOS",Langues!$B:$N,$L$1,FALSE)&amp;" "&amp;MID(α!C20,8,40),α!C20),HYPERLINK(VLOOKUP(TRIM(α!C20&amp;" "&amp;(IF(ISERROR(VLOOKUP(TRIM(α!C20&amp;" "&amp;α!D20),Langues!$P:$Q,2,FALSE)),VLOOKUP(α!D20,Langues!#REF!,2,FALSE),α!D20))),Langues!$P:$Q,2,FALSE),α!C20&amp;"*"))))</f>
        <v>ABELIA grandiflora 'Sherwoodii'*</v>
      </c>
      <c r="D22" s="308" t="str">
        <f>IF(α!D20=0,"",IF($L$1=1,α!D20,α!E20))</f>
        <v>BG9</v>
      </c>
      <c r="E22" s="309" t="str">
        <f>IF(α!F20=0,"",α!F20)</f>
        <v/>
      </c>
      <c r="F22" s="310"/>
      <c r="G22" s="311"/>
      <c r="H22" s="311"/>
      <c r="I22" s="307">
        <f>IF(α!I20=0,"",α!I20)</f>
        <v>1417</v>
      </c>
      <c r="J22" s="290" t="str">
        <f>IF(α!J20=0,"",α!J20)</f>
        <v>(2325)</v>
      </c>
      <c r="K22" s="308" t="str">
        <f>IF(α!K20="","",IF(α!$Q$1="X",α!K20,IF(VLOOKUP(TRIM(α!K20&amp;" "&amp;(IF(ISERROR(VLOOKUP(TRIM(α!K20&amp;" "&amp;α!L20),Langues!$P:$Q,2,FALSE)),VLOOKUP(α!L20,Langues!#REF!,2,FALSE),α!L20))),Langues!$P:$Q,2,FALSE)="",IF(MID(α!K20,1,6)="CHROMO",VLOOKUP("CHROMOS",Langues!$B:$N,$L$1,FALSE)&amp;" "&amp;MID(α!K20,8,40),α!K20),HYPERLINK(VLOOKUP(TRIM(α!K20&amp;" "&amp;(IF(ISERROR(VLOOKUP(TRIM(α!K20&amp;" "&amp;α!L20),Langues!$P:$Q,2,FALSE)),VLOOKUP(α!L20,Langues!#REF!,2,FALSE),α!L20))),Langues!$P:$Q,2,FALSE),α!K20&amp;"*"))))</f>
        <v>ARUNDO donax 'Variegata'*</v>
      </c>
      <c r="L22" s="308" t="str">
        <f>IF(α!L20=0,"",IF($L$1=1,α!L20,α!M20))</f>
        <v>BG9</v>
      </c>
      <c r="M22" s="312" t="str">
        <f>IF(α!N20=0,"",α!N20)</f>
        <v/>
      </c>
      <c r="N22" s="310"/>
      <c r="R22" s="286" t="str">
        <f>α!P20</f>
        <v/>
      </c>
      <c r="S22" s="286" t="str">
        <f>α!Q20</f>
        <v/>
      </c>
    </row>
    <row r="23" spans="1:19" x14ac:dyDescent="0.25">
      <c r="A23" s="307">
        <f>IF(α!A21=0,"",α!A21)</f>
        <v>140</v>
      </c>
      <c r="B23" s="290" t="str">
        <f>IF(α!B21=0,"",α!B21)</f>
        <v>(1805)</v>
      </c>
      <c r="C23" s="308" t="str">
        <f>IF(α!C21="","",IF(α!$Q$1="X",α!C21,IF(VLOOKUP(TRIM(α!C21&amp;" "&amp;(IF(ISERROR(VLOOKUP(TRIM(α!C21&amp;" "&amp;α!D21),Langues!$P:$Q,2,FALSE)),VLOOKUP(α!D21,Langues!#REF!,2,FALSE),α!D21))),Langues!$P:$Q,2,FALSE)="",IF(MID(α!C21,1,6)="CHROMO",VLOOKUP("CHROMOS",Langues!$B:$N,$L$1,FALSE)&amp;" "&amp;MID(α!C21,8,40),α!C21),HYPERLINK(VLOOKUP(TRIM(α!C21&amp;" "&amp;(IF(ISERROR(VLOOKUP(TRIM(α!C21&amp;" "&amp;α!D21),Langues!$P:$Q,2,FALSE)),VLOOKUP(α!D21,Langues!#REF!,2,FALSE),α!D21))),Langues!$P:$Q,2,FALSE),α!C21&amp;"*"))))</f>
        <v>ABELIA grandiflora 'Sherwoodii'*</v>
      </c>
      <c r="D23" s="308" t="str">
        <f>IF(α!D21=0,"",IF($L$1=1,α!D21,α!E21))</f>
        <v>BP8</v>
      </c>
      <c r="E23" s="309" t="str">
        <f>IF(α!F21=0,"",α!F21)</f>
        <v/>
      </c>
      <c r="F23" s="310"/>
      <c r="G23" s="311"/>
      <c r="H23" s="311"/>
      <c r="I23" s="307">
        <f>IF(α!I21=0,"",α!I21)</f>
        <v>1010</v>
      </c>
      <c r="J23" s="290" t="str">
        <f>IF(α!J21=0,"",α!J21)</f>
        <v>(2336)</v>
      </c>
      <c r="K23" s="308" t="str">
        <f>IF(α!K21="","",IF(α!$Q$1="X",α!K21,IF(VLOOKUP(TRIM(α!K21&amp;" "&amp;(IF(ISERROR(VLOOKUP(TRIM(α!K21&amp;" "&amp;α!L21),Langues!$P:$Q,2,FALSE)),VLOOKUP(α!L21,Langues!#REF!,2,FALSE),α!L21))),Langues!$P:$Q,2,FALSE)="",IF(MID(α!K21,1,6)="CHROMO",VLOOKUP("CHROMOS",Langues!$B:$N,$L$1,FALSE)&amp;" "&amp;MID(α!K21,8,40),α!K21),HYPERLINK(VLOOKUP(TRIM(α!K21&amp;" "&amp;(IF(ISERROR(VLOOKUP(TRIM(α!K21&amp;" "&amp;α!L21),Langues!$P:$Q,2,FALSE)),VLOOKUP(α!L21,Langues!#REF!,2,FALSE),α!L21))),Langues!$P:$Q,2,FALSE),α!K21&amp;"*"))))</f>
        <v>AUCUBA japonica 'Crotonifolia'*</v>
      </c>
      <c r="L23" s="308" t="str">
        <f>IF(α!L21=0,"",IF($L$1=1,α!L21,α!M21))</f>
        <v>BG9</v>
      </c>
      <c r="M23" s="312" t="str">
        <f>IF(α!N21=0,"",α!N21)</f>
        <v/>
      </c>
      <c r="N23" s="310"/>
      <c r="R23" s="286" t="str">
        <f>α!P21</f>
        <v/>
      </c>
      <c r="S23" s="286" t="str">
        <f>α!Q21</f>
        <v/>
      </c>
    </row>
    <row r="24" spans="1:19" x14ac:dyDescent="0.25">
      <c r="A24" s="307">
        <f>IF(α!A22=0,"",α!A22)</f>
        <v>850</v>
      </c>
      <c r="B24" s="290" t="str">
        <f>IF(α!B22=0,"",α!B22)</f>
        <v>(24249)</v>
      </c>
      <c r="C24" s="308" t="str">
        <f>IF(α!C22="","",IF(α!$Q$1="X",α!C22,IF(VLOOKUP(TRIM(α!C22&amp;" "&amp;(IF(ISERROR(VLOOKUP(TRIM(α!C22&amp;" "&amp;α!D22),Langues!$P:$Q,2,FALSE)),VLOOKUP(α!D22,Langues!#REF!,2,FALSE),α!D22))),Langues!$P:$Q,2,FALSE)="",IF(MID(α!C22,1,6)="CHROMO",VLOOKUP("CHROMOS",Langues!$B:$N,$L$1,FALSE)&amp;" "&amp;MID(α!C22,8,40),α!C22),HYPERLINK(VLOOKUP(TRIM(α!C22&amp;" "&amp;(IF(ISERROR(VLOOKUP(TRIM(α!C22&amp;" "&amp;α!D22),Langues!$P:$Q,2,FALSE)),VLOOKUP(α!D22,Langues!#REF!,2,FALSE),α!D22))),Langues!$P:$Q,2,FALSE),α!C22&amp;"*"))))</f>
        <v>ABELIA grandiflora SUNSHINE DAYDREAM 'Abelops'*</v>
      </c>
      <c r="D24" s="308" t="str">
        <f>IF(α!D22=0,"",IF($L$1=1,α!D22,α!E22))</f>
        <v>BC1L3</v>
      </c>
      <c r="E24" s="309" t="str">
        <f>IF(α!F22=0,"",α!F22)</f>
        <v/>
      </c>
      <c r="F24" s="310"/>
      <c r="G24" s="311"/>
      <c r="H24" s="311"/>
      <c r="I24" s="307">
        <f>IF(α!I22=0,"",α!I22)</f>
        <v>1025</v>
      </c>
      <c r="J24" s="290" t="str">
        <f>IF(α!J22=0,"",α!J22)</f>
        <v>(2339)</v>
      </c>
      <c r="K24" s="308" t="str">
        <f>IF(α!K22="","",IF(α!$Q$1="X",α!K22,IF(VLOOKUP(TRIM(α!K22&amp;" "&amp;(IF(ISERROR(VLOOKUP(TRIM(α!K22&amp;" "&amp;α!L22),Langues!$P:$Q,2,FALSE)),VLOOKUP(α!L22,Langues!#REF!,2,FALSE),α!L22))),Langues!$P:$Q,2,FALSE)="",IF(MID(α!K22,1,6)="CHROMO",VLOOKUP("CHROMOS",Langues!$B:$N,$L$1,FALSE)&amp;" "&amp;MID(α!K22,8,40),α!K22),HYPERLINK(VLOOKUP(TRIM(α!K22&amp;" "&amp;(IF(ISERROR(VLOOKUP(TRIM(α!K22&amp;" "&amp;α!L22),Langues!$P:$Q,2,FALSE)),VLOOKUP(α!L22,Langues!#REF!,2,FALSE),α!L22))),Langues!$P:$Q,2,FALSE),α!K22&amp;"*"))))</f>
        <v>AUCUBA japonica 'Rozannie'*</v>
      </c>
      <c r="L24" s="308" t="str">
        <f>IF(α!L22=0,"",IF($L$1=1,α!L22,α!M22))</f>
        <v>BG9</v>
      </c>
      <c r="M24" s="312" t="str">
        <f>IF(α!N22=0,"",α!N22)</f>
        <v/>
      </c>
      <c r="N24" s="310"/>
      <c r="R24" s="286" t="str">
        <f>α!P22</f>
        <v/>
      </c>
      <c r="S24" s="286" t="str">
        <f>α!Q22</f>
        <v/>
      </c>
    </row>
    <row r="25" spans="1:19" x14ac:dyDescent="0.25">
      <c r="A25" s="307">
        <f>IF(α!A23=0,"",α!A23)</f>
        <v>1405</v>
      </c>
      <c r="B25" s="290" t="str">
        <f>IF(α!B23=0,"",α!B23)</f>
        <v>(10400)</v>
      </c>
      <c r="C25" s="308" t="str">
        <f>IF(α!C23="","",IF(α!$Q$1="X",α!C23,IF(VLOOKUP(TRIM(α!C23&amp;" "&amp;(IF(ISERROR(VLOOKUP(TRIM(α!C23&amp;" "&amp;α!D23),Langues!$P:$Q,2,FALSE)),VLOOKUP(α!D23,Langues!#REF!,2,FALSE),α!D23))),Langues!$P:$Q,2,FALSE)="",IF(MID(α!C23,1,6)="CHROMO",VLOOKUP("CHROMOS",Langues!$B:$N,$L$1,FALSE)&amp;" "&amp;MID(α!C23,8,40),α!C23),HYPERLINK(VLOOKUP(TRIM(α!C23&amp;" "&amp;(IF(ISERROR(VLOOKUP(TRIM(α!C23&amp;" "&amp;α!D23),Langues!$P:$Q,2,FALSE)),VLOOKUP(α!D23,Langues!#REF!,2,FALSE),α!D23))),Langues!$P:$Q,2,FALSE),α!C23&amp;"*"))))</f>
        <v>ABELIA grandiflora SUNSHINE DAYDREAM 'Abelops'*</v>
      </c>
      <c r="D25" s="308" t="str">
        <f>IF(α!D23=0,"",IF($L$1=1,α!D23,α!E23))</f>
        <v>BG9</v>
      </c>
      <c r="E25" s="309" t="str">
        <f>IF(α!F23=0,"",α!F23)</f>
        <v/>
      </c>
      <c r="F25" s="310"/>
      <c r="G25" s="311"/>
      <c r="H25" s="311"/>
      <c r="I25" s="307">
        <f>IF(α!I23=0,"",α!I23)</f>
        <v>94</v>
      </c>
      <c r="J25" s="290" t="str">
        <f>IF(α!J23=0,"",α!J23)</f>
        <v>(2343)</v>
      </c>
      <c r="K25" s="308" t="str">
        <f>IF(α!K23="","",IF(α!$Q$1="X",α!K23,IF(VLOOKUP(TRIM(α!K23&amp;" "&amp;(IF(ISERROR(VLOOKUP(TRIM(α!K23&amp;" "&amp;α!L23),Langues!$P:$Q,2,FALSE)),VLOOKUP(α!L23,Langues!#REF!,2,FALSE),α!L23))),Langues!$P:$Q,2,FALSE)="",IF(MID(α!K23,1,6)="CHROMO",VLOOKUP("CHROMOS",Langues!$B:$N,$L$1,FALSE)&amp;" "&amp;MID(α!K23,8,40),α!K23),HYPERLINK(VLOOKUP(TRIM(α!K23&amp;" "&amp;(IF(ISERROR(VLOOKUP(TRIM(α!K23&amp;" "&amp;α!L23),Langues!$P:$Q,2,FALSE)),VLOOKUP(α!L23,Langues!#REF!,2,FALSE),α!L23))),Langues!$P:$Q,2,FALSE),α!K23&amp;"*"))))</f>
        <v>AZALEA japonica 'Amonea' rose mauve*</v>
      </c>
      <c r="L25" s="308" t="str">
        <f>IF(α!L23=0,"",IF($L$1=1,α!L23,α!M23))</f>
        <v>BG8</v>
      </c>
      <c r="M25" s="312" t="str">
        <f>IF(α!N23=0,"",α!N23)</f>
        <v/>
      </c>
      <c r="N25" s="310"/>
      <c r="R25" s="286" t="str">
        <f>α!P23</f>
        <v>N</v>
      </c>
      <c r="S25" s="286" t="str">
        <f>α!Q23</f>
        <v/>
      </c>
    </row>
    <row r="26" spans="1:19" x14ac:dyDescent="0.25">
      <c r="A26" s="307">
        <f>IF(α!A24=0,"",α!A24)</f>
        <v>70</v>
      </c>
      <c r="B26" s="290" t="str">
        <f>IF(α!B24=0,"",α!B24)</f>
        <v>(1818)</v>
      </c>
      <c r="C26" s="308" t="str">
        <f>IF(α!C24="","",IF(α!$Q$1="X",α!C24,IF(VLOOKUP(TRIM(α!C24&amp;" "&amp;(IF(ISERROR(VLOOKUP(TRIM(α!C24&amp;" "&amp;α!D24),Langues!$P:$Q,2,FALSE)),VLOOKUP(α!D24,Langues!#REF!,2,FALSE),α!D24))),Langues!$P:$Q,2,FALSE)="",IF(MID(α!C24,1,6)="CHROMO",VLOOKUP("CHROMOS",Langues!$B:$N,$L$1,FALSE)&amp;" "&amp;MID(α!C24,8,40),α!C24),HYPERLINK(VLOOKUP(TRIM(α!C24&amp;" "&amp;(IF(ISERROR(VLOOKUP(TRIM(α!C24&amp;" "&amp;α!D24),Langues!$P:$Q,2,FALSE)),VLOOKUP(α!D24,Langues!#REF!,2,FALSE),α!D24))),Langues!$P:$Q,2,FALSE),α!C24&amp;"*"))))</f>
        <v>ABELIA 'Sarabande'*</v>
      </c>
      <c r="D26" s="308" t="str">
        <f>IF(α!D24=0,"",IF($L$1=1,α!D24,α!E24))</f>
        <v>BG9</v>
      </c>
      <c r="E26" s="309" t="str">
        <f>IF(α!F24=0,"",α!F24)</f>
        <v/>
      </c>
      <c r="F26" s="310"/>
      <c r="G26" s="311"/>
      <c r="H26" s="311"/>
      <c r="I26" s="307">
        <f>IF(α!I24=0,"",α!I24)</f>
        <v>241</v>
      </c>
      <c r="J26" s="290" t="str">
        <f>IF(α!J24=0,"",α!J24)</f>
        <v>(2371)</v>
      </c>
      <c r="K26" s="308" t="str">
        <f>IF(α!K24="","",IF(α!$Q$1="X",α!K24,IF(VLOOKUP(TRIM(α!K24&amp;" "&amp;(IF(ISERROR(VLOOKUP(TRIM(α!K24&amp;" "&amp;α!L24),Langues!$P:$Q,2,FALSE)),VLOOKUP(α!L24,Langues!#REF!,2,FALSE),α!L24))),Langues!$P:$Q,2,FALSE)="",IF(MID(α!K24,1,6)="CHROMO",VLOOKUP("CHROMOS",Langues!$B:$N,$L$1,FALSE)&amp;" "&amp;MID(α!K24,8,40),α!K24),HYPERLINK(VLOOKUP(TRIM(α!K24&amp;" "&amp;(IF(ISERROR(VLOOKUP(TRIM(α!K24&amp;" "&amp;α!L24),Langues!$P:$Q,2,FALSE)),VLOOKUP(α!L24,Langues!#REF!,2,FALSE),α!L24))),Langues!$P:$Q,2,FALSE),α!K24&amp;"*"))))</f>
        <v>AZALEA japonica 'Fête des Mères' rouge*</v>
      </c>
      <c r="L26" s="308" t="str">
        <f>IF(α!L24=0,"",IF($L$1=1,α!L24,α!M24))</f>
        <v>BG8</v>
      </c>
      <c r="M26" s="312" t="str">
        <f>IF(α!N24=0,"",α!N24)</f>
        <v/>
      </c>
      <c r="N26" s="310"/>
      <c r="R26" s="286" t="str">
        <f>α!P24</f>
        <v/>
      </c>
      <c r="S26" s="286" t="str">
        <f>α!Q24</f>
        <v/>
      </c>
    </row>
    <row r="27" spans="1:19" x14ac:dyDescent="0.25">
      <c r="A27" s="307">
        <f>IF(α!A25=0,"",α!A25)</f>
        <v>748</v>
      </c>
      <c r="B27" s="290" t="str">
        <f>IF(α!B25=0,"",α!B25)</f>
        <v>(9182)</v>
      </c>
      <c r="C27" s="308" t="str">
        <f>IF(α!C25="","",IF(α!$Q$1="X",α!C25,IF(VLOOKUP(TRIM(α!C25&amp;" "&amp;(IF(ISERROR(VLOOKUP(TRIM(α!C25&amp;" "&amp;α!D25),Langues!$P:$Q,2,FALSE)),VLOOKUP(α!D25,Langues!#REF!,2,FALSE),α!D25))),Langues!$P:$Q,2,FALSE)="",IF(MID(α!C25,1,6)="CHROMO",VLOOKUP("CHROMOS",Langues!$B:$N,$L$1,FALSE)&amp;" "&amp;MID(α!C25,8,40),α!C25),HYPERLINK(VLOOKUP(TRIM(α!C25&amp;" "&amp;(IF(ISERROR(VLOOKUP(TRIM(α!C25&amp;" "&amp;α!D25),Langues!$P:$Q,2,FALSE)),VLOOKUP(α!D25,Langues!#REF!,2,FALSE),α!D25))),Langues!$P:$Q,2,FALSE),α!C25&amp;"*"))))</f>
        <v>ABELIA zanderi 'Little Richard'*</v>
      </c>
      <c r="D27" s="308" t="str">
        <f>IF(α!D25=0,"",IF($L$1=1,α!D25,α!E25))</f>
        <v>BG9</v>
      </c>
      <c r="E27" s="309" t="str">
        <f>IF(α!F25=0,"",α!F25)</f>
        <v/>
      </c>
      <c r="F27" s="310"/>
      <c r="G27" s="311"/>
      <c r="H27" s="311"/>
      <c r="I27" s="307">
        <f>IF(α!I25=0,"",α!I25)</f>
        <v>60</v>
      </c>
      <c r="J27" s="290" t="str">
        <f>IF(α!J25=0,"",α!J25)</f>
        <v>(12268)</v>
      </c>
      <c r="K27" s="308" t="str">
        <f>IF(α!K25="","",IF(α!$Q$1="X",α!K25,IF(VLOOKUP(TRIM(α!K25&amp;" "&amp;(IF(ISERROR(VLOOKUP(TRIM(α!K25&amp;" "&amp;α!L25),Langues!$P:$Q,2,FALSE)),VLOOKUP(α!L25,Langues!#REF!,2,FALSE),α!L25))),Langues!$P:$Q,2,FALSE)="",IF(MID(α!K25,1,6)="CHROMO",VLOOKUP("CHROMOS",Langues!$B:$N,$L$1,FALSE)&amp;" "&amp;MID(α!K25,8,40),α!K25),HYPERLINK(VLOOKUP(TRIM(α!K25&amp;" "&amp;(IF(ISERROR(VLOOKUP(TRIM(α!K25&amp;" "&amp;α!L25),Langues!$P:$Q,2,FALSE)),VLOOKUP(α!L25,Langues!#REF!,2,FALSE),α!L25))),Langues!$P:$Q,2,FALSE),α!K25&amp;"*"))))</f>
        <v>AZALEA japonica 'Geisha Purple' violet</v>
      </c>
      <c r="L27" s="308" t="str">
        <f>IF(α!L25=0,"",IF($L$1=1,α!L25,α!M25))</f>
        <v>BG9</v>
      </c>
      <c r="M27" s="312" t="str">
        <f>IF(α!N25=0,"",α!N25)</f>
        <v/>
      </c>
      <c r="N27" s="310"/>
      <c r="R27" s="286" t="str">
        <f>α!P25</f>
        <v/>
      </c>
      <c r="S27" s="286" t="str">
        <f>α!Q25</f>
        <v/>
      </c>
    </row>
    <row r="28" spans="1:19" x14ac:dyDescent="0.25">
      <c r="A28" s="307">
        <f>IF(α!A26=0,"",α!A26)</f>
        <v>164</v>
      </c>
      <c r="B28" s="290" t="str">
        <f>IF(α!B26=0,"",α!B26)</f>
        <v>(10154)</v>
      </c>
      <c r="C28" s="308" t="str">
        <f>IF(α!C26="","",IF(α!$Q$1="X",α!C26,IF(VLOOKUP(TRIM(α!C26&amp;" "&amp;(IF(ISERROR(VLOOKUP(TRIM(α!C26&amp;" "&amp;α!D26),Langues!$P:$Q,2,FALSE)),VLOOKUP(α!D26,Langues!#REF!,2,FALSE),α!D26))),Langues!$P:$Q,2,FALSE)="",IF(MID(α!C26,1,6)="CHROMO",VLOOKUP("CHROMOS",Langues!$B:$N,$L$1,FALSE)&amp;" "&amp;MID(α!C26,8,40),α!C26),HYPERLINK(VLOOKUP(TRIM(α!C26&amp;" "&amp;(IF(ISERROR(VLOOKUP(TRIM(α!C26&amp;" "&amp;α!D26),Langues!$P:$Q,2,FALSE)),VLOOKUP(α!D26,Langues!#REF!,2,FALSE),α!D26))),Langues!$P:$Q,2,FALSE),α!C26&amp;"*"))))</f>
        <v>ABELIOPHYLLUM distichum*</v>
      </c>
      <c r="D28" s="308" t="str">
        <f>IF(α!D26=0,"",IF($L$1=1,α!D26,α!E26))</f>
        <v>BG9</v>
      </c>
      <c r="E28" s="309" t="str">
        <f>IF(α!F26=0,"",α!F26)</f>
        <v/>
      </c>
      <c r="F28" s="310"/>
      <c r="G28" s="311"/>
      <c r="H28" s="311"/>
      <c r="I28" s="307">
        <f>IF(α!I26=0,"",α!I26)</f>
        <v>70</v>
      </c>
      <c r="J28" s="290" t="str">
        <f>IF(α!J26=0,"",α!J26)</f>
        <v>(12272)</v>
      </c>
      <c r="K28" s="308" t="str">
        <f>IF(α!K26="","",IF(α!$Q$1="X",α!K26,IF(VLOOKUP(TRIM(α!K26&amp;" "&amp;(IF(ISERROR(VLOOKUP(TRIM(α!K26&amp;" "&amp;α!L26),Langues!$P:$Q,2,FALSE)),VLOOKUP(α!L26,Langues!#REF!,2,FALSE),α!L26))),Langues!$P:$Q,2,FALSE)="",IF(MID(α!K26,1,6)="CHROMO",VLOOKUP("CHROMOS",Langues!$B:$N,$L$1,FALSE)&amp;" "&amp;MID(α!K26,8,40),α!K26),HYPERLINK(VLOOKUP(TRIM(α!K26&amp;" "&amp;(IF(ISERROR(VLOOKUP(TRIM(α!K26&amp;" "&amp;α!L26),Langues!$P:$Q,2,FALSE)),VLOOKUP(α!L26,Langues!#REF!,2,FALSE),α!L26))),Langues!$P:$Q,2,FALSE),α!K26&amp;"*"))))</f>
        <v>AZALEA japonica 'Hino Crimson' rouge</v>
      </c>
      <c r="L28" s="308" t="str">
        <f>IF(α!L26=0,"",IF($L$1=1,α!L26,α!M26))</f>
        <v>BG9</v>
      </c>
      <c r="M28" s="312" t="str">
        <f>IF(α!N26=0,"",α!N26)</f>
        <v/>
      </c>
      <c r="N28" s="310"/>
      <c r="R28" s="286" t="str">
        <f>α!P26</f>
        <v/>
      </c>
      <c r="S28" s="286" t="str">
        <f>α!Q26</f>
        <v/>
      </c>
    </row>
    <row r="29" spans="1:19" x14ac:dyDescent="0.25">
      <c r="A29" s="307">
        <f>IF(α!A27=0,"",α!A27)</f>
        <v>1228</v>
      </c>
      <c r="B29" s="290" t="str">
        <f>IF(α!B27=0,"",α!B27)</f>
        <v>(9215)</v>
      </c>
      <c r="C29" s="308" t="str">
        <f>IF(α!C27="","",IF(α!$Q$1="X",α!C27,IF(VLOOKUP(TRIM(α!C27&amp;" "&amp;(IF(ISERROR(VLOOKUP(TRIM(α!C27&amp;" "&amp;α!D27),Langues!$P:$Q,2,FALSE)),VLOOKUP(α!D27,Langues!#REF!,2,FALSE),α!D27))),Langues!$P:$Q,2,FALSE)="",IF(MID(α!C27,1,6)="CHROMO",VLOOKUP("CHROMOS",Langues!$B:$N,$L$1,FALSE)&amp;" "&amp;MID(α!C27,8,40),α!C27),HYPERLINK(VLOOKUP(TRIM(α!C27&amp;" "&amp;(IF(ISERROR(VLOOKUP(TRIM(α!C27&amp;" "&amp;α!D27),Langues!$P:$Q,2,FALSE)),VLOOKUP(α!D27,Langues!#REF!,2,FALSE),α!D27))),Langues!$P:$Q,2,FALSE),α!C27&amp;"*"))))</f>
        <v>ACACIA retinoides*</v>
      </c>
      <c r="D29" s="308" t="str">
        <f>IF(α!D27=0,"",IF($L$1=1,α!D27,α!E27))</f>
        <v>SG9</v>
      </c>
      <c r="E29" s="309" t="str">
        <f>IF(α!F27=0,"",α!F27)</f>
        <v/>
      </c>
      <c r="F29" s="310"/>
      <c r="G29" s="311"/>
      <c r="H29" s="311"/>
      <c r="I29" s="307">
        <f>IF(α!I27=0,"",α!I27)</f>
        <v>202</v>
      </c>
      <c r="J29" s="290" t="str">
        <f>IF(α!J27=0,"",α!J27)</f>
        <v>(23018)</v>
      </c>
      <c r="K29" s="308" t="str">
        <f>IF(α!K27="","",IF(α!$Q$1="X",α!K27,IF(VLOOKUP(TRIM(α!K27&amp;" "&amp;(IF(ISERROR(VLOOKUP(TRIM(α!K27&amp;" "&amp;α!L27),Langues!$P:$Q,2,FALSE)),VLOOKUP(α!L27,Langues!#REF!,2,FALSE),α!L27))),Langues!$P:$Q,2,FALSE)="",IF(MID(α!K27,1,6)="CHROMO",VLOOKUP("CHROMOS",Langues!$B:$N,$L$1,FALSE)&amp;" "&amp;MID(α!K27,8,40),α!K27),HYPERLINK(VLOOKUP(TRIM(α!K27&amp;" "&amp;(IF(ISERROR(VLOOKUP(TRIM(α!K27&amp;" "&amp;α!L27),Langues!$P:$Q,2,FALSE)),VLOOKUP(α!L27,Langues!#REF!,2,FALSE),α!L27))),Langues!$P:$Q,2,FALSE),α!K27&amp;"*"))))</f>
        <v>AZALEA japonica 'Silver Sword' rose foncé panachée</v>
      </c>
      <c r="L29" s="308" t="str">
        <f>IF(α!L27=0,"",IF($L$1=1,α!L27,α!M27))</f>
        <v>BG8</v>
      </c>
      <c r="M29" s="312" t="str">
        <f>IF(α!N27=0,"",α!N27)</f>
        <v/>
      </c>
      <c r="N29" s="310"/>
      <c r="R29" s="286" t="str">
        <f>α!P27</f>
        <v/>
      </c>
      <c r="S29" s="286" t="str">
        <f>α!Q27</f>
        <v/>
      </c>
    </row>
    <row r="30" spans="1:19" x14ac:dyDescent="0.25">
      <c r="A30" s="307">
        <f>IF(α!A28=0,"",α!A28)</f>
        <v>300</v>
      </c>
      <c r="B30" s="290" t="str">
        <f>IF(α!B28=0,"",α!B28)</f>
        <v>(1982)</v>
      </c>
      <c r="C30" s="308" t="str">
        <f>IF(α!C28="","",IF(α!$Q$1="X",α!C28,IF(VLOOKUP(TRIM(α!C28&amp;" "&amp;(IF(ISERROR(VLOOKUP(TRIM(α!C28&amp;" "&amp;α!D28),Langues!$P:$Q,2,FALSE)),VLOOKUP(α!D28,Langues!#REF!,2,FALSE),α!D28))),Langues!$P:$Q,2,FALSE)="",IF(MID(α!C28,1,6)="CHROMO",VLOOKUP("CHROMOS",Langues!$B:$N,$L$1,FALSE)&amp;" "&amp;MID(α!C28,8,40),α!C28),HYPERLINK(VLOOKUP(TRIM(α!C28&amp;" "&amp;(IF(ISERROR(VLOOKUP(TRIM(α!C28&amp;" "&amp;α!D28),Langues!$P:$Q,2,FALSE)),VLOOKUP(α!D28,Langues!#REF!,2,FALSE),α!D28))),Langues!$P:$Q,2,FALSE),α!C28&amp;"*"))))</f>
        <v>ACER buergerianum</v>
      </c>
      <c r="D30" s="308" t="str">
        <f>IF(α!D28=0,"",IF($L$1=1,α!D28,α!E28))</f>
        <v>SRP</v>
      </c>
      <c r="E30" s="309" t="str">
        <f>IF(α!F28=0,"",α!F28)</f>
        <v/>
      </c>
      <c r="F30" s="310"/>
      <c r="G30" s="311"/>
      <c r="H30" s="311"/>
      <c r="I30" s="307">
        <f>IF(α!I28=0,"",α!I28)</f>
        <v>37</v>
      </c>
      <c r="J30" s="290" t="str">
        <f>IF(α!J28=0,"",α!J28)</f>
        <v>(21984)</v>
      </c>
      <c r="K30" s="308" t="str">
        <f>IF(α!K28="","",IF(α!$Q$1="X",α!K28,IF(VLOOKUP(TRIM(α!K28&amp;" "&amp;(IF(ISERROR(VLOOKUP(TRIM(α!K28&amp;" "&amp;α!L28),Langues!$P:$Q,2,FALSE)),VLOOKUP(α!L28,Langues!#REF!,2,FALSE),α!L28))),Langues!$P:$Q,2,FALSE)="",IF(MID(α!K28,1,6)="CHROMO",VLOOKUP("CHROMOS",Langues!$B:$N,$L$1,FALSE)&amp;" "&amp;MID(α!K28,8,40),α!K28),HYPERLINK(VLOOKUP(TRIM(α!K28&amp;" "&amp;(IF(ISERROR(VLOOKUP(TRIM(α!K28&amp;" "&amp;α!L28),Langues!$P:$Q,2,FALSE)),VLOOKUP(α!L28,Langues!#REF!,2,FALSE),α!L28))),Langues!$P:$Q,2,FALSE),α!K28&amp;"*"))))</f>
        <v>AZALEA japonica 'White Lady' blanc simple</v>
      </c>
      <c r="L30" s="308" t="str">
        <f>IF(α!L28=0,"",IF($L$1=1,α!L28,α!M28))</f>
        <v>BG9</v>
      </c>
      <c r="M30" s="312" t="str">
        <f>IF(α!N28=0,"",α!N28)</f>
        <v/>
      </c>
      <c r="N30" s="310"/>
      <c r="R30" s="286" t="str">
        <f>α!P28</f>
        <v/>
      </c>
      <c r="S30" s="286" t="str">
        <f>α!Q28</f>
        <v/>
      </c>
    </row>
    <row r="31" spans="1:19" x14ac:dyDescent="0.25">
      <c r="A31" s="307">
        <f>IF(α!A29=0,"",α!A29)</f>
        <v>300</v>
      </c>
      <c r="B31" s="290" t="str">
        <f>IF(α!B29=0,"",α!B29)</f>
        <v>(1988)</v>
      </c>
      <c r="C31" s="308" t="str">
        <f>IF(α!C29="","",IF(α!$Q$1="X",α!C29,IF(VLOOKUP(TRIM(α!C29&amp;" "&amp;(IF(ISERROR(VLOOKUP(TRIM(α!C29&amp;" "&amp;α!D29),Langues!$P:$Q,2,FALSE)),VLOOKUP(α!D29,Langues!#REF!,2,FALSE),α!D29))),Langues!$P:$Q,2,FALSE)="",IF(MID(α!C29,1,6)="CHROMO",VLOOKUP("CHROMOS",Langues!$B:$N,$L$1,FALSE)&amp;" "&amp;MID(α!C29,8,40),α!C29),HYPERLINK(VLOOKUP(TRIM(α!C29&amp;" "&amp;(IF(ISERROR(VLOOKUP(TRIM(α!C29&amp;" "&amp;α!D29),Langues!$P:$Q,2,FALSE)),VLOOKUP(α!D29,Langues!#REF!,2,FALSE),α!D29))),Langues!$P:$Q,2,FALSE),α!C29&amp;"*"))))</f>
        <v>ACER campestre</v>
      </c>
      <c r="D31" s="308" t="str">
        <f>IF(α!D29=0,"",IF($L$1=1,α!D29,α!E29))</f>
        <v>SEM</v>
      </c>
      <c r="E31" s="309" t="str">
        <f>IF(α!F29=0,"",α!F29)</f>
        <v/>
      </c>
      <c r="F31" s="310"/>
      <c r="G31" s="311"/>
      <c r="H31" s="311"/>
      <c r="I31" s="307">
        <f>IF(α!I29=0,"",α!I29)</f>
        <v>40</v>
      </c>
      <c r="J31" s="290" t="str">
        <f>IF(α!J29=0,"",α!J29)</f>
        <v>(2400)</v>
      </c>
      <c r="K31" s="308" t="str">
        <f>IF(α!K29="","",IF(α!$Q$1="X",α!K29,IF(VLOOKUP(TRIM(α!K29&amp;" "&amp;(IF(ISERROR(VLOOKUP(TRIM(α!K29&amp;" "&amp;α!L29),Langues!$P:$Q,2,FALSE)),VLOOKUP(α!L29,Langues!#REF!,2,FALSE),α!L29))),Langues!$P:$Q,2,FALSE)="",IF(MID(α!K29,1,6)="CHROMO",VLOOKUP("CHROMOS",Langues!$B:$N,$L$1,FALSE)&amp;" "&amp;MID(α!K29,8,40),α!K29),HYPERLINK(VLOOKUP(TRIM(α!K29&amp;" "&amp;(IF(ISERROR(VLOOKUP(TRIM(α!K29&amp;" "&amp;α!L29),Langues!$P:$Q,2,FALSE)),VLOOKUP(α!L29,Langues!#REF!,2,FALSE),α!L29))),Langues!$P:$Q,2,FALSE),α!K29&amp;"*"))))</f>
        <v>AZALEA mollis 'Glowing Embers' orange vif*</v>
      </c>
      <c r="L31" s="308" t="str">
        <f>IF(α!L29=0,"",IF($L$1=1,α!L29,α!M29))</f>
        <v>BG9</v>
      </c>
      <c r="M31" s="312" t="str">
        <f>IF(α!N29=0,"",α!N29)</f>
        <v/>
      </c>
      <c r="N31" s="310"/>
      <c r="R31" s="286" t="str">
        <f>α!P29</f>
        <v/>
      </c>
      <c r="S31" s="286" t="str">
        <f>α!Q29</f>
        <v/>
      </c>
    </row>
    <row r="32" spans="1:19" x14ac:dyDescent="0.25">
      <c r="A32" s="307">
        <f>IF(α!A30=0,"",α!A30)</f>
        <v>1655</v>
      </c>
      <c r="B32" s="290" t="str">
        <f>IF(α!B30=0,"",α!B30)</f>
        <v>(1984)</v>
      </c>
      <c r="C32" s="308" t="str">
        <f>IF(α!C30="","",IF(α!$Q$1="X",α!C30,IF(VLOOKUP(TRIM(α!C30&amp;" "&amp;(IF(ISERROR(VLOOKUP(TRIM(α!C30&amp;" "&amp;α!D30),Langues!$P:$Q,2,FALSE)),VLOOKUP(α!D30,Langues!#REF!,2,FALSE),α!D30))),Langues!$P:$Q,2,FALSE)="",IF(MID(α!C30,1,6)="CHROMO",VLOOKUP("CHROMOS",Langues!$B:$N,$L$1,FALSE)&amp;" "&amp;MID(α!C30,8,40),α!C30),HYPERLINK(VLOOKUP(TRIM(α!C30&amp;" "&amp;(IF(ISERROR(VLOOKUP(TRIM(α!C30&amp;" "&amp;α!D30),Langues!$P:$Q,2,FALSE)),VLOOKUP(α!D30,Langues!#REF!,2,FALSE),α!D30))),Langues!$P:$Q,2,FALSE),α!C30&amp;"*"))))</f>
        <v>ACER campestre*</v>
      </c>
      <c r="D32" s="308" t="str">
        <f>IF(α!D30=0,"",IF($L$1=1,α!D30,α!E30))</f>
        <v>SRP</v>
      </c>
      <c r="E32" s="309" t="str">
        <f>IF(α!F30=0,"",α!F30)</f>
        <v/>
      </c>
      <c r="F32" s="310"/>
      <c r="G32" s="311"/>
      <c r="H32" s="311"/>
      <c r="I32" s="307">
        <f>IF(α!I30=0,"",α!I30)</f>
        <v>50</v>
      </c>
      <c r="J32" s="290" t="str">
        <f>IF(α!J30=0,"",α!J30)</f>
        <v>(2408)</v>
      </c>
      <c r="K32" s="308" t="str">
        <f>IF(α!K30="","",IF(α!$Q$1="X",α!K30,IF(VLOOKUP(TRIM(α!K30&amp;" "&amp;(IF(ISERROR(VLOOKUP(TRIM(α!K30&amp;" "&amp;α!L30),Langues!$P:$Q,2,FALSE)),VLOOKUP(α!L30,Langues!#REF!,2,FALSE),α!L30))),Langues!$P:$Q,2,FALSE)="",IF(MID(α!K30,1,6)="CHROMO",VLOOKUP("CHROMOS",Langues!$B:$N,$L$1,FALSE)&amp;" "&amp;MID(α!K30,8,40),α!K30),HYPERLINK(VLOOKUP(TRIM(α!K30&amp;" "&amp;(IF(ISERROR(VLOOKUP(TRIM(α!K30&amp;" "&amp;α!L30),Langues!$P:$Q,2,FALSE)),VLOOKUP(α!L30,Langues!#REF!,2,FALSE),α!L30))),Langues!$P:$Q,2,FALSE),α!K30&amp;"*"))))</f>
        <v>AZALEA mollis 'Nabucco' rouge*</v>
      </c>
      <c r="L32" s="308" t="str">
        <f>IF(α!L30=0,"",IF($L$1=1,α!L30,α!M30))</f>
        <v>BG9</v>
      </c>
      <c r="M32" s="312" t="str">
        <f>IF(α!N30=0,"",α!N30)</f>
        <v/>
      </c>
      <c r="N32" s="310"/>
      <c r="R32" s="286" t="str">
        <f>α!P30</f>
        <v/>
      </c>
      <c r="S32" s="286" t="str">
        <f>α!Q30</f>
        <v/>
      </c>
    </row>
    <row r="33" spans="1:19" x14ac:dyDescent="0.25">
      <c r="A33" s="307">
        <f>IF(α!A31=0,"",α!A31)</f>
        <v>400</v>
      </c>
      <c r="B33" s="290" t="str">
        <f>IF(α!B31=0,"",α!B31)</f>
        <v>(1985)</v>
      </c>
      <c r="C33" s="308" t="str">
        <f>IF(α!C31="","",IF(α!$Q$1="X",α!C31,IF(VLOOKUP(TRIM(α!C31&amp;" "&amp;(IF(ISERROR(VLOOKUP(TRIM(α!C31&amp;" "&amp;α!D31),Langues!$P:$Q,2,FALSE)),VLOOKUP(α!D31,Langues!#REF!,2,FALSE),α!D31))),Langues!$P:$Q,2,FALSE)="",IF(MID(α!C31,1,6)="CHROMO",VLOOKUP("CHROMOS",Langues!$B:$N,$L$1,FALSE)&amp;" "&amp;MID(α!C31,8,40),α!C31),HYPERLINK(VLOOKUP(TRIM(α!C31&amp;" "&amp;(IF(ISERROR(VLOOKUP(TRIM(α!C31&amp;" "&amp;α!D31),Langues!$P:$Q,2,FALSE)),VLOOKUP(α!D31,Langues!#REF!,2,FALSE),α!D31))),Langues!$P:$Q,2,FALSE),α!C31&amp;"*"))))</f>
        <v>ACER campestre*</v>
      </c>
      <c r="D33" s="308" t="str">
        <f>IF(α!D31=0,"",IF($L$1=1,α!D31,α!E31))</f>
        <v>SG1LA TIGE</v>
      </c>
      <c r="E33" s="309" t="str">
        <f>IF(α!F31=0,"",α!F31)</f>
        <v/>
      </c>
      <c r="F33" s="310"/>
      <c r="G33" s="311"/>
      <c r="H33" s="311"/>
      <c r="I33" s="307">
        <f>IF(α!I31=0,"",α!I31)</f>
        <v>175</v>
      </c>
      <c r="J33" s="290" t="str">
        <f>IF(α!J31=0,"",α!J31)</f>
        <v>(2410)</v>
      </c>
      <c r="K33" s="308" t="str">
        <f>IF(α!K31="","",IF(α!$Q$1="X",α!K31,IF(VLOOKUP(TRIM(α!K31&amp;" "&amp;(IF(ISERROR(VLOOKUP(TRIM(α!K31&amp;" "&amp;α!L31),Langues!$P:$Q,2,FALSE)),VLOOKUP(α!L31,Langues!#REF!,2,FALSE),α!L31))),Langues!$P:$Q,2,FALSE)="",IF(MID(α!K31,1,6)="CHROMO",VLOOKUP("CHROMOS",Langues!$B:$N,$L$1,FALSE)&amp;" "&amp;MID(α!K31,8,40),α!K31),HYPERLINK(VLOOKUP(TRIM(α!K31&amp;" "&amp;(IF(ISERROR(VLOOKUP(TRIM(α!K31&amp;" "&amp;α!L31),Langues!$P:$Q,2,FALSE)),VLOOKUP(α!L31,Langues!#REF!,2,FALSE),α!L31))),Langues!$P:$Q,2,FALSE),α!K31&amp;"*"))))</f>
        <v>AZALEA mollis 'Persil' blanc*</v>
      </c>
      <c r="L33" s="308" t="str">
        <f>IF(α!L31=0,"",IF($L$1=1,α!L31,α!M31))</f>
        <v>BG9</v>
      </c>
      <c r="M33" s="312" t="str">
        <f>IF(α!N31=0,"",α!N31)</f>
        <v/>
      </c>
      <c r="N33" s="310"/>
      <c r="R33" s="286" t="str">
        <f>α!P31</f>
        <v/>
      </c>
      <c r="S33" s="286" t="str">
        <f>α!Q31</f>
        <v/>
      </c>
    </row>
    <row r="34" spans="1:19" x14ac:dyDescent="0.25">
      <c r="A34" s="307">
        <f>IF(α!A32=0,"",α!A32)</f>
        <v>80</v>
      </c>
      <c r="B34" s="290" t="str">
        <f>IF(α!B32=0,"",α!B32)</f>
        <v>(1886)</v>
      </c>
      <c r="C34" s="308" t="str">
        <f>IF(α!C32="","",IF(α!$Q$1="X",α!C32,IF(VLOOKUP(TRIM(α!C32&amp;" "&amp;(IF(ISERROR(VLOOKUP(TRIM(α!C32&amp;" "&amp;α!D32),Langues!$P:$Q,2,FALSE)),VLOOKUP(α!D32,Langues!#REF!,2,FALSE),α!D32))),Langues!$P:$Q,2,FALSE)="",IF(MID(α!C32,1,6)="CHROMO",VLOOKUP("CHROMOS",Langues!$B:$N,$L$1,FALSE)&amp;" "&amp;MID(α!C32,8,40),α!C32),HYPERLINK(VLOOKUP(TRIM(α!C32&amp;" "&amp;(IF(ISERROR(VLOOKUP(TRIM(α!C32&amp;" "&amp;α!D32),Langues!$P:$Q,2,FALSE)),VLOOKUP(α!D32,Langues!#REF!,2,FALSE),α!D32))),Langues!$P:$Q,2,FALSE),α!C32&amp;"*"))))</f>
        <v>ACER campestre 'Elsrijk'*</v>
      </c>
      <c r="D34" s="308" t="str">
        <f>IF(α!D32=0,"",IF($L$1=1,α!D32,α!E32))</f>
        <v>BG1LA TIGE</v>
      </c>
      <c r="E34" s="309" t="str">
        <f>IF(α!F32=0,"",α!F32)</f>
        <v/>
      </c>
      <c r="F34" s="310"/>
      <c r="G34" s="311"/>
      <c r="H34" s="311"/>
      <c r="I34" s="307">
        <f>IF(α!I32=0,"",α!I32)</f>
        <v>200</v>
      </c>
      <c r="J34" s="290" t="str">
        <f>IF(α!J32=0,"",α!J32)</f>
        <v>(24570)</v>
      </c>
      <c r="K34" s="308" t="str">
        <f>IF(α!K32="","",IF(α!$Q$1="X",α!K32,IF(VLOOKUP(TRIM(α!K32&amp;" "&amp;(IF(ISERROR(VLOOKUP(TRIM(α!K32&amp;" "&amp;α!L32),Langues!$P:$Q,2,FALSE)),VLOOKUP(α!L32,Langues!#REF!,2,FALSE),α!L32))),Langues!$P:$Q,2,FALSE)="",IF(MID(α!K32,1,6)="CHROMO",VLOOKUP("CHROMOS",Langues!$B:$N,$L$1,FALSE)&amp;" "&amp;MID(α!K32,8,40),α!K32),HYPERLINK(VLOOKUP(TRIM(α!K32&amp;" "&amp;(IF(ISERROR(VLOOKUP(TRIM(α!K32&amp;" "&amp;α!L32),Langues!$P:$Q,2,FALSE)),VLOOKUP(α!L32,Langues!#REF!,2,FALSE),α!L32))),Langues!$P:$Q,2,FALSE),α!K32&amp;"*"))))</f>
        <v>AZARA dentata</v>
      </c>
      <c r="L34" s="308" t="str">
        <f>IF(α!L32=0,"",IF($L$1=1,α!L32,α!M32))</f>
        <v>BG9</v>
      </c>
      <c r="M34" s="312" t="str">
        <f>IF(α!N32=0,"",α!N32)</f>
        <v/>
      </c>
      <c r="N34" s="310"/>
      <c r="R34" s="286" t="str">
        <f>α!P32</f>
        <v/>
      </c>
      <c r="S34" s="286" t="str">
        <f>α!Q32</f>
        <v/>
      </c>
    </row>
    <row r="35" spans="1:19" x14ac:dyDescent="0.25">
      <c r="A35" s="307">
        <f>IF(α!A33=0,"",α!A33)</f>
        <v>180</v>
      </c>
      <c r="B35" s="290" t="str">
        <f>IF(α!B33=0,"",α!B33)</f>
        <v>(8881)</v>
      </c>
      <c r="C35" s="308" t="str">
        <f>IF(α!C33="","",IF(α!$Q$1="X",α!C33,IF(VLOOKUP(TRIM(α!C33&amp;" "&amp;(IF(ISERROR(VLOOKUP(TRIM(α!C33&amp;" "&amp;α!D33),Langues!$P:$Q,2,FALSE)),VLOOKUP(α!D33,Langues!#REF!,2,FALSE),α!D33))),Langues!$P:$Q,2,FALSE)="",IF(MID(α!C33,1,6)="CHROMO",VLOOKUP("CHROMOS",Langues!$B:$N,$L$1,FALSE)&amp;" "&amp;MID(α!C33,8,40),α!C33),HYPERLINK(VLOOKUP(TRIM(α!C33&amp;" "&amp;(IF(ISERROR(VLOOKUP(TRIM(α!C33&amp;" "&amp;α!D33),Langues!$P:$Q,2,FALSE)),VLOOKUP(α!D33,Langues!#REF!,2,FALSE),α!D33))),Langues!$P:$Q,2,FALSE),α!C33&amp;"*"))))</f>
        <v>ACER freemanii 'Jeffersred'*</v>
      </c>
      <c r="D35" s="308" t="str">
        <f>IF(α!D33=0,"",IF($L$1=1,α!D33,α!E33))</f>
        <v>SCION</v>
      </c>
      <c r="E35" s="309" t="str">
        <f>IF(α!F33=0,"",α!F33)</f>
        <v/>
      </c>
      <c r="F35" s="310"/>
      <c r="G35" s="311"/>
      <c r="H35" s="311"/>
      <c r="I35" s="307">
        <f>IF(α!I33=0,"",α!I33)</f>
        <v>177</v>
      </c>
      <c r="J35" s="290" t="str">
        <f>IF(α!J33=0,"",α!J33)</f>
        <v>(2459)</v>
      </c>
      <c r="K35" s="308" t="str">
        <f>IF(α!K33="","",IF(α!$Q$1="X",α!K33,IF(VLOOKUP(TRIM(α!K33&amp;" "&amp;(IF(ISERROR(VLOOKUP(TRIM(α!K33&amp;" "&amp;α!L33),Langues!$P:$Q,2,FALSE)),VLOOKUP(α!L33,Langues!#REF!,2,FALSE),α!L33))),Langues!$P:$Q,2,FALSE)="",IF(MID(α!K33,1,6)="CHROMO",VLOOKUP("CHROMOS",Langues!$B:$N,$L$1,FALSE)&amp;" "&amp;MID(α!K33,8,40),α!K33),HYPERLINK(VLOOKUP(TRIM(α!K33&amp;" "&amp;(IF(ISERROR(VLOOKUP(TRIM(α!K33&amp;" "&amp;α!L33),Langues!$P:$Q,2,FALSE)),VLOOKUP(α!L33,Langues!#REF!,2,FALSE),α!L33))),Langues!$P:$Q,2,FALSE),α!K33&amp;"*"))))</f>
        <v>BERBERIS buxifolia 'Nana'*</v>
      </c>
      <c r="L35" s="308" t="str">
        <f>IF(α!L33=0,"",IF($L$1=1,α!L33,α!M33))</f>
        <v>BG9</v>
      </c>
      <c r="M35" s="312" t="str">
        <f>IF(α!N33=0,"",α!N33)</f>
        <v/>
      </c>
      <c r="N35" s="310"/>
      <c r="R35" s="286" t="str">
        <f>α!P33</f>
        <v/>
      </c>
      <c r="S35" s="286" t="str">
        <f>α!Q33</f>
        <v/>
      </c>
    </row>
    <row r="36" spans="1:19" x14ac:dyDescent="0.25">
      <c r="A36" s="307">
        <f>IF(α!A34=0,"",α!A34)</f>
        <v>150</v>
      </c>
      <c r="B36" s="290" t="str">
        <f>IF(α!B34=0,"",α!B34)</f>
        <v>(2020)</v>
      </c>
      <c r="C36" s="308" t="str">
        <f>IF(α!C34="","",IF(α!$Q$1="X",α!C34,IF(VLOOKUP(TRIM(α!C34&amp;" "&amp;(IF(ISERROR(VLOOKUP(TRIM(α!C34&amp;" "&amp;α!D34),Langues!$P:$Q,2,FALSE)),VLOOKUP(α!D34,Langues!#REF!,2,FALSE),α!D34))),Langues!$P:$Q,2,FALSE)="",IF(MID(α!C34,1,6)="CHROMO",VLOOKUP("CHROMOS",Langues!$B:$N,$L$1,FALSE)&amp;" "&amp;MID(α!C34,8,40),α!C34),HYPERLINK(VLOOKUP(TRIM(α!C34&amp;" "&amp;(IF(ISERROR(VLOOKUP(TRIM(α!C34&amp;" "&amp;α!D34),Langues!$P:$Q,2,FALSE)),VLOOKUP(α!D34,Langues!#REF!,2,FALSE),α!D34))),Langues!$P:$Q,2,FALSE),α!C34&amp;"*"))))</f>
        <v>ACER ginnala</v>
      </c>
      <c r="D36" s="308" t="str">
        <f>IF(α!D34=0,"",IF($L$1=1,α!D34,α!E34))</f>
        <v>SRP</v>
      </c>
      <c r="E36" s="309" t="str">
        <f>IF(α!F34=0,"",α!F34)</f>
        <v/>
      </c>
      <c r="F36" s="310"/>
      <c r="G36" s="311"/>
      <c r="H36" s="311"/>
      <c r="I36" s="307">
        <f>IF(α!I34=0,"",α!I34)</f>
        <v>40</v>
      </c>
      <c r="J36" s="290" t="str">
        <f>IF(α!J34=0,"",α!J34)</f>
        <v>(2463)</v>
      </c>
      <c r="K36" s="308" t="str">
        <f>IF(α!K34="","",IF(α!$Q$1="X",α!K34,IF(VLOOKUP(TRIM(α!K34&amp;" "&amp;(IF(ISERROR(VLOOKUP(TRIM(α!K34&amp;" "&amp;α!L34),Langues!$P:$Q,2,FALSE)),VLOOKUP(α!L34,Langues!#REF!,2,FALSE),α!L34))),Langues!$P:$Q,2,FALSE)="",IF(MID(α!K34,1,6)="CHROMO",VLOOKUP("CHROMOS",Langues!$B:$N,$L$1,FALSE)&amp;" "&amp;MID(α!K34,8,40),α!K34),HYPERLINK(VLOOKUP(TRIM(α!K34&amp;" "&amp;(IF(ISERROR(VLOOKUP(TRIM(α!K34&amp;" "&amp;α!L34),Langues!$P:$Q,2,FALSE)),VLOOKUP(α!L34,Langues!#REF!,2,FALSE),α!L34))),Langues!$P:$Q,2,FALSE),α!K34&amp;"*"))))</f>
        <v>BERBERIS frikartii 'Amstelveen'*</v>
      </c>
      <c r="L36" s="308" t="str">
        <f>IF(α!L34=0,"",IF($L$1=1,α!L34,α!M34))</f>
        <v>BG9</v>
      </c>
      <c r="M36" s="312" t="str">
        <f>IF(α!N34=0,"",α!N34)</f>
        <v/>
      </c>
      <c r="N36" s="310"/>
      <c r="R36" s="286" t="str">
        <f>α!P34</f>
        <v/>
      </c>
      <c r="S36" s="286" t="str">
        <f>α!Q34</f>
        <v/>
      </c>
    </row>
    <row r="37" spans="1:19" x14ac:dyDescent="0.25">
      <c r="A37" s="307">
        <f>IF(α!A35=0,"",α!A35)</f>
        <v>313</v>
      </c>
      <c r="B37" s="290" t="str">
        <f>IF(α!B35=0,"",α!B35)</f>
        <v>(2027)</v>
      </c>
      <c r="C37" s="308" t="str">
        <f>IF(α!C35="","",IF(α!$Q$1="X",α!C35,IF(VLOOKUP(TRIM(α!C35&amp;" "&amp;(IF(ISERROR(VLOOKUP(TRIM(α!C35&amp;" "&amp;α!D35),Langues!$P:$Q,2,FALSE)),VLOOKUP(α!D35,Langues!#REF!,2,FALSE),α!D35))),Langues!$P:$Q,2,FALSE)="",IF(MID(α!C35,1,6)="CHROMO",VLOOKUP("CHROMOS",Langues!$B:$N,$L$1,FALSE)&amp;" "&amp;MID(α!C35,8,40),α!C35),HYPERLINK(VLOOKUP(TRIM(α!C35&amp;" "&amp;(IF(ISERROR(VLOOKUP(TRIM(α!C35&amp;" "&amp;α!D35),Langues!$P:$Q,2,FALSE)),VLOOKUP(α!D35,Langues!#REF!,2,FALSE),α!D35))),Langues!$P:$Q,2,FALSE),α!C35&amp;"*"))))</f>
        <v>ACER monspessulanum*</v>
      </c>
      <c r="D37" s="308" t="str">
        <f>IF(α!D35=0,"",IF($L$1=1,α!D35,α!E35))</f>
        <v>SRP</v>
      </c>
      <c r="E37" s="309" t="str">
        <f>IF(α!F35=0,"",α!F35)</f>
        <v/>
      </c>
      <c r="F37" s="310"/>
      <c r="G37" s="311"/>
      <c r="H37" s="311"/>
      <c r="I37" s="307">
        <f>IF(α!I35=0,"",α!I35)</f>
        <v>2145</v>
      </c>
      <c r="J37" s="290" t="str">
        <f>IF(α!J35=0,"",α!J35)</f>
        <v>(2450)</v>
      </c>
      <c r="K37" s="308" t="str">
        <f>IF(α!K35="","",IF(α!$Q$1="X",α!K35,IF(VLOOKUP(TRIM(α!K35&amp;" "&amp;(IF(ISERROR(VLOOKUP(TRIM(α!K35&amp;" "&amp;α!L35),Langues!$P:$Q,2,FALSE)),VLOOKUP(α!L35,Langues!#REF!,2,FALSE),α!L35))),Langues!$P:$Q,2,FALSE)="",IF(MID(α!K35,1,6)="CHROMO",VLOOKUP("CHROMOS",Langues!$B:$N,$L$1,FALSE)&amp;" "&amp;MID(α!K35,8,40),α!K35),HYPERLINK(VLOOKUP(TRIM(α!K35&amp;" "&amp;(IF(ISERROR(VLOOKUP(TRIM(α!K35&amp;" "&amp;α!L35),Langues!$P:$Q,2,FALSE)),VLOOKUP(α!L35,Langues!#REF!,2,FALSE),α!L35))),Langues!$P:$Q,2,FALSE),α!K35&amp;"*"))))</f>
        <v>BERBERIS julianae*</v>
      </c>
      <c r="L37" s="308" t="str">
        <f>IF(α!L35=0,"",IF($L$1=1,α!L35,α!M35))</f>
        <v>SG9</v>
      </c>
      <c r="M37" s="312" t="str">
        <f>IF(α!N35=0,"",α!N35)</f>
        <v/>
      </c>
      <c r="N37" s="310"/>
      <c r="R37" s="286" t="str">
        <f>α!P35</f>
        <v/>
      </c>
      <c r="S37" s="286" t="str">
        <f>α!Q35</f>
        <v/>
      </c>
    </row>
    <row r="38" spans="1:19" x14ac:dyDescent="0.25">
      <c r="A38" s="307">
        <f>IF(α!A36=0,"",α!A36)</f>
        <v>250</v>
      </c>
      <c r="B38" s="290" t="str">
        <f>IF(α!B36=0,"",α!B36)</f>
        <v>(2035)</v>
      </c>
      <c r="C38" s="308" t="str">
        <f>IF(α!C36="","",IF(α!$Q$1="X",α!C36,IF(VLOOKUP(TRIM(α!C36&amp;" "&amp;(IF(ISERROR(VLOOKUP(TRIM(α!C36&amp;" "&amp;α!D36),Langues!$P:$Q,2,FALSE)),VLOOKUP(α!D36,Langues!#REF!,2,FALSE),α!D36))),Langues!$P:$Q,2,FALSE)="",IF(MID(α!C36,1,6)="CHROMO",VLOOKUP("CHROMOS",Langues!$B:$N,$L$1,FALSE)&amp;" "&amp;MID(α!C36,8,40),α!C36),HYPERLINK(VLOOKUP(TRIM(α!C36&amp;" "&amp;(IF(ISERROR(VLOOKUP(TRIM(α!C36&amp;" "&amp;α!D36),Langues!$P:$Q,2,FALSE)),VLOOKUP(α!D36,Langues!#REF!,2,FALSE),α!D36))),Langues!$P:$Q,2,FALSE),α!C36&amp;"*"))))</f>
        <v>ACER negundo</v>
      </c>
      <c r="D38" s="308" t="str">
        <f>IF(α!D36=0,"",IF($L$1=1,α!D36,α!E36))</f>
        <v>SEM</v>
      </c>
      <c r="E38" s="309" t="str">
        <f>IF(α!F36=0,"",α!F36)</f>
        <v/>
      </c>
      <c r="F38" s="310"/>
      <c r="G38" s="311"/>
      <c r="H38" s="311"/>
      <c r="I38" s="307">
        <f>IF(α!I36=0,"",α!I36)</f>
        <v>250</v>
      </c>
      <c r="J38" s="290" t="str">
        <f>IF(α!J36=0,"",α!J36)</f>
        <v>(2468)</v>
      </c>
      <c r="K38" s="308" t="str">
        <f>IF(α!K36="","",IF(α!$Q$1="X",α!K36,IF(VLOOKUP(TRIM(α!K36&amp;" "&amp;(IF(ISERROR(VLOOKUP(TRIM(α!K36&amp;" "&amp;α!L36),Langues!$P:$Q,2,FALSE)),VLOOKUP(α!L36,Langues!#REF!,2,FALSE),α!L36))),Langues!$P:$Q,2,FALSE)="",IF(MID(α!K36,1,6)="CHROMO",VLOOKUP("CHROMOS",Langues!$B:$N,$L$1,FALSE)&amp;" "&amp;MID(α!K36,8,40),α!K36),HYPERLINK(VLOOKUP(TRIM(α!K36&amp;" "&amp;(IF(ISERROR(VLOOKUP(TRIM(α!K36&amp;" "&amp;α!L36),Langues!$P:$Q,2,FALSE)),VLOOKUP(α!L36,Langues!#REF!,2,FALSE),α!L36))),Langues!$P:$Q,2,FALSE),α!K36&amp;"*"))))</f>
        <v>BERBERIS media 'Red Jewel'*</v>
      </c>
      <c r="L38" s="308" t="str">
        <f>IF(α!L36=0,"",IF($L$1=1,α!L36,α!M36))</f>
        <v>BG9</v>
      </c>
      <c r="M38" s="312" t="str">
        <f>IF(α!N36=0,"",α!N36)</f>
        <v/>
      </c>
      <c r="N38" s="310"/>
      <c r="R38" s="286" t="str">
        <f>α!P36</f>
        <v/>
      </c>
      <c r="S38" s="286" t="str">
        <f>α!Q36</f>
        <v/>
      </c>
    </row>
    <row r="39" spans="1:19" x14ac:dyDescent="0.25">
      <c r="A39" s="307">
        <f>IF(α!A37=0,"",α!A37)</f>
        <v>810</v>
      </c>
      <c r="B39" s="290" t="str">
        <f>IF(α!B37=0,"",α!B37)</f>
        <v>(24526)</v>
      </c>
      <c r="C39" s="308" t="str">
        <f>IF(α!C37="","",IF(α!$Q$1="X",α!C37,IF(VLOOKUP(TRIM(α!C37&amp;" "&amp;(IF(ISERROR(VLOOKUP(TRIM(α!C37&amp;" "&amp;α!D37),Langues!$P:$Q,2,FALSE)),VLOOKUP(α!D37,Langues!#REF!,2,FALSE),α!D37))),Langues!$P:$Q,2,FALSE)="",IF(MID(α!C37,1,6)="CHROMO",VLOOKUP("CHROMOS",Langues!$B:$N,$L$1,FALSE)&amp;" "&amp;MID(α!C37,8,40),α!C37),HYPERLINK(VLOOKUP(TRIM(α!C37&amp;" "&amp;(IF(ISERROR(VLOOKUP(TRIM(α!C37&amp;" "&amp;α!D37),Langues!$P:$Q,2,FALSE)),VLOOKUP(α!D37,Langues!#REF!,2,FALSE),α!D37))),Langues!$P:$Q,2,FALSE),α!C37&amp;"*"))))</f>
        <v>ACER negundo</v>
      </c>
      <c r="D39" s="308" t="str">
        <f>IF(α!D37=0,"",IF($L$1=1,α!D37,α!E37))</f>
        <v>SCION</v>
      </c>
      <c r="E39" s="309" t="str">
        <f>IF(α!F37=0,"",α!F37)</f>
        <v/>
      </c>
      <c r="F39" s="310"/>
      <c r="G39" s="311"/>
      <c r="H39" s="311"/>
      <c r="I39" s="307">
        <f>IF(α!I37=0,"",α!I37)</f>
        <v>672</v>
      </c>
      <c r="J39" s="290" t="str">
        <f>IF(α!J37=0,"",α!J37)</f>
        <v>(2473)</v>
      </c>
      <c r="K39" s="308" t="str">
        <f>IF(α!K37="","",IF(α!$Q$1="X",α!K37,IF(VLOOKUP(TRIM(α!K37&amp;" "&amp;(IF(ISERROR(VLOOKUP(TRIM(α!K37&amp;" "&amp;α!L37),Langues!$P:$Q,2,FALSE)),VLOOKUP(α!L37,Langues!#REF!,2,FALSE),α!L37))),Langues!$P:$Q,2,FALSE)="",IF(MID(α!K37,1,6)="CHROMO",VLOOKUP("CHROMOS",Langues!$B:$N,$L$1,FALSE)&amp;" "&amp;MID(α!K37,8,40),α!K37),HYPERLINK(VLOOKUP(TRIM(α!K37&amp;" "&amp;(IF(ISERROR(VLOOKUP(TRIM(α!K37&amp;" "&amp;α!L37),Langues!$P:$Q,2,FALSE)),VLOOKUP(α!L37,Langues!#REF!,2,FALSE),α!L37))),Langues!$P:$Q,2,FALSE),α!K37&amp;"*"))))</f>
        <v>BERBERIS ottawensis 'Auricoma'*</v>
      </c>
      <c r="L39" s="308" t="str">
        <f>IF(α!L37=0,"",IF($L$1=1,α!L37,α!M37))</f>
        <v>BP8</v>
      </c>
      <c r="M39" s="312" t="str">
        <f>IF(α!N37=0,"",α!N37)</f>
        <v/>
      </c>
      <c r="N39" s="310"/>
      <c r="R39" s="286" t="str">
        <f>α!P37</f>
        <v/>
      </c>
      <c r="S39" s="286" t="str">
        <f>α!Q37</f>
        <v/>
      </c>
    </row>
    <row r="40" spans="1:19" x14ac:dyDescent="0.25">
      <c r="A40" s="307">
        <f>IF(α!A38=0,"",α!A38)</f>
        <v>40</v>
      </c>
      <c r="B40" s="290" t="str">
        <f>IF(α!B38=0,"",α!B38)</f>
        <v>(2042)</v>
      </c>
      <c r="C40" s="308" t="str">
        <f>IF(α!C38="","",IF(α!$Q$1="X",α!C38,IF(VLOOKUP(TRIM(α!C38&amp;" "&amp;(IF(ISERROR(VLOOKUP(TRIM(α!C38&amp;" "&amp;α!D38),Langues!$P:$Q,2,FALSE)),VLOOKUP(α!D38,Langues!#REF!,2,FALSE),α!D38))),Langues!$P:$Q,2,FALSE)="",IF(MID(α!C38,1,6)="CHROMO",VLOOKUP("CHROMOS",Langues!$B:$N,$L$1,FALSE)&amp;" "&amp;MID(α!C38,8,40),α!C38),HYPERLINK(VLOOKUP(TRIM(α!C38&amp;" "&amp;(IF(ISERROR(VLOOKUP(TRIM(α!C38&amp;" "&amp;α!D38),Langues!$P:$Q,2,FALSE)),VLOOKUP(α!D38,Langues!#REF!,2,FALSE),α!D38))),Langues!$P:$Q,2,FALSE),α!C38&amp;"*"))))</f>
        <v>ACER opalus</v>
      </c>
      <c r="D40" s="308" t="str">
        <f>IF(α!D38=0,"",IF($L$1=1,α!D38,α!E38))</f>
        <v>SRP</v>
      </c>
      <c r="E40" s="309" t="str">
        <f>IF(α!F38=0,"",α!F38)</f>
        <v/>
      </c>
      <c r="F40" s="310"/>
      <c r="G40" s="311"/>
      <c r="H40" s="311"/>
      <c r="I40" s="307">
        <f>IF(α!I38=0,"",α!I38)</f>
        <v>495</v>
      </c>
      <c r="J40" s="290" t="str">
        <f>IF(α!J38=0,"",α!J38)</f>
        <v>(2474)</v>
      </c>
      <c r="K40" s="308" t="str">
        <f>IF(α!K38="","",IF(α!$Q$1="X",α!K38,IF(VLOOKUP(TRIM(α!K38&amp;" "&amp;(IF(ISERROR(VLOOKUP(TRIM(α!K38&amp;" "&amp;α!L38),Langues!$P:$Q,2,FALSE)),VLOOKUP(α!L38,Langues!#REF!,2,FALSE),α!L38))),Langues!$P:$Q,2,FALSE)="",IF(MID(α!K38,1,6)="CHROMO",VLOOKUP("CHROMOS",Langues!$B:$N,$L$1,FALSE)&amp;" "&amp;MID(α!K38,8,40),α!K38),HYPERLINK(VLOOKUP(TRIM(α!K38&amp;" "&amp;(IF(ISERROR(VLOOKUP(TRIM(α!K38&amp;" "&amp;α!L38),Langues!$P:$Q,2,FALSE)),VLOOKUP(α!L38,Langues!#REF!,2,FALSE),α!L38))),Langues!$P:$Q,2,FALSE),α!K38&amp;"*"))))</f>
        <v>BERBERIS ottawensis 'Auricoma'*</v>
      </c>
      <c r="L40" s="308" t="str">
        <f>IF(α!L38=0,"",IF($L$1=1,α!L38,α!M38))</f>
        <v>BRP</v>
      </c>
      <c r="M40" s="312" t="str">
        <f>IF(α!N38=0,"",α!N38)</f>
        <v/>
      </c>
      <c r="N40" s="310"/>
      <c r="R40" s="286" t="str">
        <f>α!P38</f>
        <v/>
      </c>
      <c r="S40" s="286" t="str">
        <f>α!Q38</f>
        <v/>
      </c>
    </row>
    <row r="41" spans="1:19" x14ac:dyDescent="0.25">
      <c r="A41" s="307">
        <f>IF(α!A39=0,"",α!A39)</f>
        <v>6912</v>
      </c>
      <c r="B41" s="290" t="str">
        <f>IF(α!B39=0,"",α!B39)</f>
        <v>(9678)</v>
      </c>
      <c r="C41" s="308" t="str">
        <f>IF(α!C39="","",IF(α!$Q$1="X",α!C39,IF(VLOOKUP(TRIM(α!C39&amp;" "&amp;(IF(ISERROR(VLOOKUP(TRIM(α!C39&amp;" "&amp;α!D39),Langues!$P:$Q,2,FALSE)),VLOOKUP(α!D39,Langues!#REF!,2,FALSE),α!D39))),Langues!$P:$Q,2,FALSE)="",IF(MID(α!C39,1,6)="CHROMO",VLOOKUP("CHROMOS",Langues!$B:$N,$L$1,FALSE)&amp;" "&amp;MID(α!C39,8,40),α!C39),HYPERLINK(VLOOKUP(TRIM(α!C39&amp;" "&amp;(IF(ISERROR(VLOOKUP(TRIM(α!C39&amp;" "&amp;α!D39),Langues!$P:$Q,2,FALSE)),VLOOKUP(α!D39,Langues!#REF!,2,FALSE),α!D39))),Langues!$P:$Q,2,FALSE),α!C39&amp;"*"))))</f>
        <v>ACER palmatum*</v>
      </c>
      <c r="D41" s="308" t="str">
        <f>IF(α!D39=0,"",IF($L$1=1,α!D39,α!E39))</f>
        <v>SA4</v>
      </c>
      <c r="E41" s="309" t="str">
        <f>IF(α!F39=0,"",α!F39)</f>
        <v/>
      </c>
      <c r="F41" s="310"/>
      <c r="G41" s="311"/>
      <c r="H41" s="311"/>
      <c r="I41" s="307">
        <f>IF(α!I39=0,"",α!I39)</f>
        <v>1316</v>
      </c>
      <c r="J41" s="290" t="str">
        <f>IF(α!J39=0,"",α!J39)</f>
        <v>(2479)</v>
      </c>
      <c r="K41" s="308" t="str">
        <f>IF(α!K39="","",IF(α!$Q$1="X",α!K39,IF(VLOOKUP(TRIM(α!K39&amp;" "&amp;(IF(ISERROR(VLOOKUP(TRIM(α!K39&amp;" "&amp;α!L39),Langues!$P:$Q,2,FALSE)),VLOOKUP(α!L39,Langues!#REF!,2,FALSE),α!L39))),Langues!$P:$Q,2,FALSE)="",IF(MID(α!K39,1,6)="CHROMO",VLOOKUP("CHROMOS",Langues!$B:$N,$L$1,FALSE)&amp;" "&amp;MID(α!K39,8,40),α!K39),HYPERLINK(VLOOKUP(TRIM(α!K39&amp;" "&amp;(IF(ISERROR(VLOOKUP(TRIM(α!K39&amp;" "&amp;α!L39),Langues!$P:$Q,2,FALSE)),VLOOKUP(α!L39,Langues!#REF!,2,FALSE),α!L39))),Langues!$P:$Q,2,FALSE),α!K39&amp;"*"))))</f>
        <v>BERBERIS ottawensis 'Superba'*</v>
      </c>
      <c r="L41" s="308" t="str">
        <f>IF(α!L39=0,"",IF($L$1=1,α!L39,α!M39))</f>
        <v>BP8</v>
      </c>
      <c r="M41" s="312" t="str">
        <f>IF(α!N39=0,"",α!N39)</f>
        <v/>
      </c>
      <c r="N41" s="310"/>
      <c r="R41" s="286" t="str">
        <f>α!P39</f>
        <v/>
      </c>
      <c r="S41" s="286" t="str">
        <f>α!Q39</f>
        <v/>
      </c>
    </row>
    <row r="42" spans="1:19" x14ac:dyDescent="0.25">
      <c r="A42" s="307">
        <f>IF(α!A40=0,"",α!A40)</f>
        <v>105</v>
      </c>
      <c r="B42" s="290" t="str">
        <f>IF(α!B40=0,"",α!B40)</f>
        <v>(1955)</v>
      </c>
      <c r="C42" s="308" t="str">
        <f>IF(α!C40="","",IF(α!$Q$1="X",α!C40,IF(VLOOKUP(TRIM(α!C40&amp;" "&amp;(IF(ISERROR(VLOOKUP(TRIM(α!C40&amp;" "&amp;α!D40),Langues!$P:$Q,2,FALSE)),VLOOKUP(α!D40,Langues!#REF!,2,FALSE),α!D40))),Langues!$P:$Q,2,FALSE)="",IF(MID(α!C40,1,6)="CHROMO",VLOOKUP("CHROMOS",Langues!$B:$N,$L$1,FALSE)&amp;" "&amp;MID(α!C40,8,40),α!C40),HYPERLINK(VLOOKUP(TRIM(α!C40&amp;" "&amp;(IF(ISERROR(VLOOKUP(TRIM(α!C40&amp;" "&amp;α!D40),Langues!$P:$Q,2,FALSE)),VLOOKUP(α!D40,Langues!#REF!,2,FALSE),α!D40))),Langues!$P:$Q,2,FALSE),α!C40&amp;"*"))))</f>
        <v>ACER platanoides 'Columnare'*</v>
      </c>
      <c r="D42" s="308" t="str">
        <f>IF(α!D40=0,"",IF($L$1=1,α!D40,α!E40))</f>
        <v>SCION</v>
      </c>
      <c r="E42" s="309" t="str">
        <f>IF(α!F40=0,"",α!F40)</f>
        <v/>
      </c>
      <c r="F42" s="310"/>
      <c r="G42" s="311"/>
      <c r="H42" s="311"/>
      <c r="I42" s="307">
        <f>IF(α!I40=0,"",α!I40)</f>
        <v>1520</v>
      </c>
      <c r="J42" s="290" t="str">
        <f>IF(α!J40=0,"",α!J40)</f>
        <v>(2480)</v>
      </c>
      <c r="K42" s="308" t="str">
        <f>IF(α!K40="","",IF(α!$Q$1="X",α!K40,IF(VLOOKUP(TRIM(α!K40&amp;" "&amp;(IF(ISERROR(VLOOKUP(TRIM(α!K40&amp;" "&amp;α!L40),Langues!$P:$Q,2,FALSE)),VLOOKUP(α!L40,Langues!#REF!,2,FALSE),α!L40))),Langues!$P:$Q,2,FALSE)="",IF(MID(α!K40,1,6)="CHROMO",VLOOKUP("CHROMOS",Langues!$B:$N,$L$1,FALSE)&amp;" "&amp;MID(α!K40,8,40),α!K40),HYPERLINK(VLOOKUP(TRIM(α!K40&amp;" "&amp;(IF(ISERROR(VLOOKUP(TRIM(α!K40&amp;" "&amp;α!L40),Langues!$P:$Q,2,FALSE)),VLOOKUP(α!L40,Langues!#REF!,2,FALSE),α!L40))),Langues!$P:$Q,2,FALSE),α!K40&amp;"*"))))</f>
        <v>BERBERIS ottawensis 'Superba'*</v>
      </c>
      <c r="L42" s="308" t="str">
        <f>IF(α!L40=0,"",IF($L$1=1,α!L40,α!M40))</f>
        <v>BRP</v>
      </c>
      <c r="M42" s="312" t="str">
        <f>IF(α!N40=0,"",α!N40)</f>
        <v/>
      </c>
      <c r="N42" s="310"/>
      <c r="R42" s="286" t="str">
        <f>α!P40</f>
        <v/>
      </c>
      <c r="S42" s="286" t="str">
        <f>α!Q40</f>
        <v/>
      </c>
    </row>
    <row r="43" spans="1:19" x14ac:dyDescent="0.25">
      <c r="A43" s="307">
        <f>IF(α!A41=0,"",α!A41)</f>
        <v>1254</v>
      </c>
      <c r="B43" s="290" t="str">
        <f>IF(α!B41=0,"",α!B41)</f>
        <v>(11578)</v>
      </c>
      <c r="C43" s="308" t="str">
        <f>IF(α!C41="","",IF(α!$Q$1="X",α!C41,IF(VLOOKUP(TRIM(α!C41&amp;" "&amp;(IF(ISERROR(VLOOKUP(TRIM(α!C41&amp;" "&amp;α!D41),Langues!$P:$Q,2,FALSE)),VLOOKUP(α!D41,Langues!#REF!,2,FALSE),α!D41))),Langues!$P:$Q,2,FALSE)="",IF(MID(α!C41,1,6)="CHROMO",VLOOKUP("CHROMOS",Langues!$B:$N,$L$1,FALSE)&amp;" "&amp;MID(α!C41,8,40),α!C41),HYPERLINK(VLOOKUP(TRIM(α!C41&amp;" "&amp;(IF(ISERROR(VLOOKUP(TRIM(α!C41&amp;" "&amp;α!D41),Langues!$P:$Q,2,FALSE)),VLOOKUP(α!D41,Langues!#REF!,2,FALSE),α!D41))),Langues!$P:$Q,2,FALSE),α!C41&amp;"*"))))</f>
        <v>ACER platanoides 'Crimson King'*</v>
      </c>
      <c r="D43" s="308" t="str">
        <f>IF(α!D41=0,"",IF($L$1=1,α!D41,α!E41))</f>
        <v>SCION</v>
      </c>
      <c r="E43" s="309" t="str">
        <f>IF(α!F41=0,"",α!F41)</f>
        <v/>
      </c>
      <c r="F43" s="310"/>
      <c r="G43" s="311"/>
      <c r="H43" s="311"/>
      <c r="I43" s="307">
        <f>IF(α!I41=0,"",α!I41)</f>
        <v>375</v>
      </c>
      <c r="J43" s="290" t="str">
        <f>IF(α!J41=0,"",α!J41)</f>
        <v>(2456)</v>
      </c>
      <c r="K43" s="308" t="str">
        <f>IF(α!K41="","",IF(α!$Q$1="X",α!K41,IF(VLOOKUP(TRIM(α!K41&amp;" "&amp;(IF(ISERROR(VLOOKUP(TRIM(α!K41&amp;" "&amp;α!L41),Langues!$P:$Q,2,FALSE)),VLOOKUP(α!L41,Langues!#REF!,2,FALSE),α!L41))),Langues!$P:$Q,2,FALSE)="",IF(MID(α!K41,1,6)="CHROMO",VLOOKUP("CHROMOS",Langues!$B:$N,$L$1,FALSE)&amp;" "&amp;MID(α!K41,8,40),α!K41),HYPERLINK(VLOOKUP(TRIM(α!K41&amp;" "&amp;(IF(ISERROR(VLOOKUP(TRIM(α!K41&amp;" "&amp;α!L41),Langues!$P:$Q,2,FALSE)),VLOOKUP(α!L41,Langues!#REF!,2,FALSE),α!L41))),Langues!$P:$Q,2,FALSE),α!K41&amp;"*"))))</f>
        <v>BERBERIS stenophylla*</v>
      </c>
      <c r="L43" s="308" t="str">
        <f>IF(α!L41=0,"",IF($L$1=1,α!L41,α!M41))</f>
        <v>BG9</v>
      </c>
      <c r="M43" s="312" t="str">
        <f>IF(α!N41=0,"",α!N41)</f>
        <v/>
      </c>
      <c r="N43" s="310"/>
      <c r="R43" s="286" t="str">
        <f>α!P41</f>
        <v/>
      </c>
      <c r="S43" s="286" t="str">
        <f>α!Q41</f>
        <v/>
      </c>
    </row>
    <row r="44" spans="1:19" x14ac:dyDescent="0.25">
      <c r="A44" s="307">
        <f>IF(α!A42=0,"",α!A42)</f>
        <v>125</v>
      </c>
      <c r="B44" s="290" t="str">
        <f>IF(α!B42=0,"",α!B42)</f>
        <v>(23174)</v>
      </c>
      <c r="C44" s="308" t="str">
        <f>IF(α!C42="","",IF(α!$Q$1="X",α!C42,IF(VLOOKUP(TRIM(α!C42&amp;" "&amp;(IF(ISERROR(VLOOKUP(TRIM(α!C42&amp;" "&amp;α!D42),Langues!$P:$Q,2,FALSE)),VLOOKUP(α!D42,Langues!#REF!,2,FALSE),α!D42))),Langues!$P:$Q,2,FALSE)="",IF(MID(α!C42,1,6)="CHROMO",VLOOKUP("CHROMOS",Langues!$B:$N,$L$1,FALSE)&amp;" "&amp;MID(α!C42,8,40),α!C42),HYPERLINK(VLOOKUP(TRIM(α!C42&amp;" "&amp;(IF(ISERROR(VLOOKUP(TRIM(α!C42&amp;" "&amp;α!D42),Langues!$P:$Q,2,FALSE)),VLOOKUP(α!D42,Langues!#REF!,2,FALSE),α!D42))),Langues!$P:$Q,2,FALSE),α!C42&amp;"*"))))</f>
        <v>ACER platanoides 'Lorbergii'*</v>
      </c>
      <c r="D44" s="308" t="str">
        <f>IF(α!D42=0,"",IF($L$1=1,α!D42,α!E42))</f>
        <v>SCION</v>
      </c>
      <c r="E44" s="309" t="str">
        <f>IF(α!F42=0,"",α!F42)</f>
        <v/>
      </c>
      <c r="F44" s="310"/>
      <c r="G44" s="311"/>
      <c r="H44" s="311"/>
      <c r="I44" s="307">
        <f>IF(α!I42=0,"",α!I42)</f>
        <v>112</v>
      </c>
      <c r="J44" s="290" t="str">
        <f>IF(α!J42=0,"",α!J42)</f>
        <v>(9210)</v>
      </c>
      <c r="K44" s="308" t="str">
        <f>IF(α!K42="","",IF(α!$Q$1="X",α!K42,IF(VLOOKUP(TRIM(α!K42&amp;" "&amp;(IF(ISERROR(VLOOKUP(TRIM(α!K42&amp;" "&amp;α!L42),Langues!$P:$Q,2,FALSE)),VLOOKUP(α!L42,Langues!#REF!,2,FALSE),α!L42))),Langues!$P:$Q,2,FALSE)="",IF(MID(α!K42,1,6)="CHROMO",VLOOKUP("CHROMOS",Langues!$B:$N,$L$1,FALSE)&amp;" "&amp;MID(α!K42,8,40),α!K42),HYPERLINK(VLOOKUP(TRIM(α!K42&amp;" "&amp;(IF(ISERROR(VLOOKUP(TRIM(α!K42&amp;" "&amp;α!L42),Langues!$P:$Q,2,FALSE)),VLOOKUP(α!L42,Langues!#REF!,2,FALSE),α!L42))),Langues!$P:$Q,2,FALSE),α!K42&amp;"*"))))</f>
        <v>BERBERIS thunbergii 'Atropurpurea'*</v>
      </c>
      <c r="L44" s="308" t="str">
        <f>IF(α!L42=0,"",IF($L$1=1,α!L42,α!M42))</f>
        <v>SP8</v>
      </c>
      <c r="M44" s="312" t="str">
        <f>IF(α!N42=0,"",α!N42)</f>
        <v/>
      </c>
      <c r="N44" s="310"/>
      <c r="R44" s="286" t="str">
        <f>α!P42</f>
        <v/>
      </c>
      <c r="S44" s="286" t="str">
        <f>α!Q42</f>
        <v/>
      </c>
    </row>
    <row r="45" spans="1:19" x14ac:dyDescent="0.25">
      <c r="A45" s="307">
        <f>IF(α!A43=0,"",α!A43)</f>
        <v>205</v>
      </c>
      <c r="B45" s="290" t="str">
        <f>IF(α!B43=0,"",α!B43)</f>
        <v>(11601)</v>
      </c>
      <c r="C45" s="308" t="str">
        <f>IF(α!C43="","",IF(α!$Q$1="X",α!C43,IF(VLOOKUP(TRIM(α!C43&amp;" "&amp;(IF(ISERROR(VLOOKUP(TRIM(α!C43&amp;" "&amp;α!D43),Langues!$P:$Q,2,FALSE)),VLOOKUP(α!D43,Langues!#REF!,2,FALSE),α!D43))),Langues!$P:$Q,2,FALSE)="",IF(MID(α!C43,1,6)="CHROMO",VLOOKUP("CHROMOS",Langues!$B:$N,$L$1,FALSE)&amp;" "&amp;MID(α!C43,8,40),α!C43),HYPERLINK(VLOOKUP(TRIM(α!C43&amp;" "&amp;(IF(ISERROR(VLOOKUP(TRIM(α!C43&amp;" "&amp;α!D43),Langues!$P:$Q,2,FALSE)),VLOOKUP(α!D43,Langues!#REF!,2,FALSE),α!D43))),Langues!$P:$Q,2,FALSE),α!C43&amp;"*"))))</f>
        <v>ACER pseudoplatanus 'Bruchem'*</v>
      </c>
      <c r="D45" s="308" t="str">
        <f>IF(α!D43=0,"",IF($L$1=1,α!D43,α!E43))</f>
        <v>SCION</v>
      </c>
      <c r="E45" s="309" t="str">
        <f>IF(α!F43=0,"",α!F43)</f>
        <v/>
      </c>
      <c r="F45" s="310"/>
      <c r="G45" s="311"/>
      <c r="H45" s="311"/>
      <c r="I45" s="307">
        <f>IF(α!I43=0,"",α!I43)</f>
        <v>490</v>
      </c>
      <c r="J45" s="290" t="str">
        <f>IF(α!J43=0,"",α!J43)</f>
        <v>(2491)</v>
      </c>
      <c r="K45" s="308" t="str">
        <f>IF(α!K43="","",IF(α!$Q$1="X",α!K43,IF(VLOOKUP(TRIM(α!K43&amp;" "&amp;(IF(ISERROR(VLOOKUP(TRIM(α!K43&amp;" "&amp;α!L43),Langues!$P:$Q,2,FALSE)),VLOOKUP(α!L43,Langues!#REF!,2,FALSE),α!L43))),Langues!$P:$Q,2,FALSE)="",IF(MID(α!K43,1,6)="CHROMO",VLOOKUP("CHROMOS",Langues!$B:$N,$L$1,FALSE)&amp;" "&amp;MID(α!K43,8,40),α!K43),HYPERLINK(VLOOKUP(TRIM(α!K43&amp;" "&amp;(IF(ISERROR(VLOOKUP(TRIM(α!K43&amp;" "&amp;α!L43),Langues!$P:$Q,2,FALSE)),VLOOKUP(α!L43,Langues!#REF!,2,FALSE),α!L43))),Langues!$P:$Q,2,FALSE),α!K43&amp;"*"))))</f>
        <v>BERBERIS thunbergii 'Atropurpurea Nana'*</v>
      </c>
      <c r="L45" s="308" t="str">
        <f>IF(α!L43=0,"",IF($L$1=1,α!L43,α!M43))</f>
        <v>BG9</v>
      </c>
      <c r="M45" s="312" t="str">
        <f>IF(α!N43=0,"",α!N43)</f>
        <v/>
      </c>
      <c r="N45" s="310"/>
      <c r="R45" s="286" t="str">
        <f>α!P43</f>
        <v/>
      </c>
      <c r="S45" s="286" t="str">
        <f>α!Q43</f>
        <v/>
      </c>
    </row>
    <row r="46" spans="1:19" x14ac:dyDescent="0.25">
      <c r="A46" s="307">
        <f>IF(α!A44=0,"",α!A44)</f>
        <v>69</v>
      </c>
      <c r="B46" s="290" t="str">
        <f>IF(α!B44=0,"",α!B44)</f>
        <v>(1975)</v>
      </c>
      <c r="C46" s="308" t="str">
        <f>IF(α!C44="","",IF(α!$Q$1="X",α!C44,IF(VLOOKUP(TRIM(α!C44&amp;" "&amp;(IF(ISERROR(VLOOKUP(TRIM(α!C44&amp;" "&amp;α!D44),Langues!$P:$Q,2,FALSE)),VLOOKUP(α!D44,Langues!#REF!,2,FALSE),α!D44))),Langues!$P:$Q,2,FALSE)="",IF(MID(α!C44,1,6)="CHROMO",VLOOKUP("CHROMOS",Langues!$B:$N,$L$1,FALSE)&amp;" "&amp;MID(α!C44,8,40),α!C44),HYPERLINK(VLOOKUP(TRIM(α!C44&amp;" "&amp;(IF(ISERROR(VLOOKUP(TRIM(α!C44&amp;" "&amp;α!D44),Langues!$P:$Q,2,FALSE)),VLOOKUP(α!D44,Langues!#REF!,2,FALSE),α!D44))),Langues!$P:$Q,2,FALSE),α!C44&amp;"*"))))</f>
        <v>ACER pseudoplatanus 'Purpurascens'</v>
      </c>
      <c r="D46" s="308" t="str">
        <f>IF(α!D44=0,"",IF($L$1=1,α!D44,α!E44))</f>
        <v>SRP</v>
      </c>
      <c r="E46" s="309" t="str">
        <f>IF(α!F44=0,"",α!F44)</f>
        <v/>
      </c>
      <c r="F46" s="310"/>
      <c r="G46" s="311"/>
      <c r="H46" s="311"/>
      <c r="I46" s="307">
        <f>IF(α!I44=0,"",α!I44)</f>
        <v>655</v>
      </c>
      <c r="J46" s="290" t="str">
        <f>IF(α!J44=0,"",α!J44)</f>
        <v>(12376)</v>
      </c>
      <c r="K46" s="308" t="str">
        <f>IF(α!K44="","",IF(α!$Q$1="X",α!K44,IF(VLOOKUP(TRIM(α!K44&amp;" "&amp;(IF(ISERROR(VLOOKUP(TRIM(α!K44&amp;" "&amp;α!L44),Langues!$P:$Q,2,FALSE)),VLOOKUP(α!L44,Langues!#REF!,2,FALSE),α!L44))),Langues!$P:$Q,2,FALSE)="",IF(MID(α!K44,1,6)="CHROMO",VLOOKUP("CHROMOS",Langues!$B:$N,$L$1,FALSE)&amp;" "&amp;MID(α!K44,8,40),α!K44),HYPERLINK(VLOOKUP(TRIM(α!K44&amp;" "&amp;(IF(ISERROR(VLOOKUP(TRIM(α!K44&amp;" "&amp;α!L44),Langues!$P:$Q,2,FALSE)),VLOOKUP(α!L44,Langues!#REF!,2,FALSE),α!L44))),Langues!$P:$Q,2,FALSE),α!K44&amp;"*"))))</f>
        <v>BERBERIS thunbergii CORAL 'Maja'*</v>
      </c>
      <c r="L46" s="308" t="str">
        <f>IF(α!L44=0,"",IF($L$1=1,α!L44,α!M44))</f>
        <v>BG9</v>
      </c>
      <c r="M46" s="312" t="str">
        <f>IF(α!N44=0,"",α!N44)</f>
        <v/>
      </c>
      <c r="N46" s="310"/>
      <c r="R46" s="286" t="str">
        <f>α!P44</f>
        <v/>
      </c>
      <c r="S46" s="286" t="str">
        <f>α!Q44</f>
        <v>N</v>
      </c>
    </row>
    <row r="47" spans="1:19" x14ac:dyDescent="0.25">
      <c r="A47" s="307">
        <f>IF(α!A45=0,"",α!A45)</f>
        <v>959</v>
      </c>
      <c r="B47" s="290" t="str">
        <f>IF(α!B45=0,"",α!B45)</f>
        <v>(11341)</v>
      </c>
      <c r="C47" s="308" t="str">
        <f>IF(α!C45="","",IF(α!$Q$1="X",α!C45,IF(VLOOKUP(TRIM(α!C45&amp;" "&amp;(IF(ISERROR(VLOOKUP(TRIM(α!C45&amp;" "&amp;α!D45),Langues!$P:$Q,2,FALSE)),VLOOKUP(α!D45,Langues!#REF!,2,FALSE),α!D45))),Langues!$P:$Q,2,FALSE)="",IF(MID(α!C45,1,6)="CHROMO",VLOOKUP("CHROMOS",Langues!$B:$N,$L$1,FALSE)&amp;" "&amp;MID(α!C45,8,40),α!C45),HYPERLINK(VLOOKUP(TRIM(α!C45&amp;" "&amp;(IF(ISERROR(VLOOKUP(TRIM(α!C45&amp;" "&amp;α!D45),Langues!$P:$Q,2,FALSE)),VLOOKUP(α!D45,Langues!#REF!,2,FALSE),α!D45))),Langues!$P:$Q,2,FALSE),α!C45&amp;"*"))))</f>
        <v>ACER pseudoplatanus REGAL PETTICOAT® 'Tunpetti'*</v>
      </c>
      <c r="D47" s="308" t="str">
        <f>IF(α!D45=0,"",IF($L$1=1,α!D45,α!E45))</f>
        <v>SCION</v>
      </c>
      <c r="E47" s="309" t="str">
        <f>IF(α!F45=0,"",α!F45)</f>
        <v/>
      </c>
      <c r="F47" s="310"/>
      <c r="G47" s="311"/>
      <c r="H47" s="311"/>
      <c r="I47" s="307">
        <f>IF(α!I45=0,"",α!I45)</f>
        <v>535</v>
      </c>
      <c r="J47" s="290" t="str">
        <f>IF(α!J45=0,"",α!J45)</f>
        <v>(2505)</v>
      </c>
      <c r="K47" s="308" t="str">
        <f>IF(α!K45="","",IF(α!$Q$1="X",α!K45,IF(VLOOKUP(TRIM(α!K45&amp;" "&amp;(IF(ISERROR(VLOOKUP(TRIM(α!K45&amp;" "&amp;α!L45),Langues!$P:$Q,2,FALSE)),VLOOKUP(α!L45,Langues!#REF!,2,FALSE),α!L45))),Langues!$P:$Q,2,FALSE)="",IF(MID(α!K45,1,6)="CHROMO",VLOOKUP("CHROMOS",Langues!$B:$N,$L$1,FALSE)&amp;" "&amp;MID(α!K45,8,40),α!K45),HYPERLINK(VLOOKUP(TRIM(α!K45&amp;" "&amp;(IF(ISERROR(VLOOKUP(TRIM(α!K45&amp;" "&amp;α!L45),Langues!$P:$Q,2,FALSE)),VLOOKUP(α!L45,Langues!#REF!,2,FALSE),α!L45))),Langues!$P:$Q,2,FALSE),α!K45&amp;"*"))))</f>
        <v>BERBERIS thunbergii 'Harlequin'*</v>
      </c>
      <c r="L47" s="308" t="str">
        <f>IF(α!L45=0,"",IF($L$1=1,α!L45,α!M45))</f>
        <v>BG9</v>
      </c>
      <c r="M47" s="312" t="str">
        <f>IF(α!N45=0,"",α!N45)</f>
        <v/>
      </c>
      <c r="N47" s="310"/>
      <c r="R47" s="286" t="str">
        <f>α!P45</f>
        <v/>
      </c>
      <c r="S47" s="286" t="str">
        <f>α!Q45</f>
        <v/>
      </c>
    </row>
    <row r="48" spans="1:19" x14ac:dyDescent="0.25">
      <c r="A48" s="307">
        <f>IF(α!A46=0,"",α!A46)</f>
        <v>587</v>
      </c>
      <c r="B48" s="290" t="str">
        <f>IF(α!B46=0,"",α!B46)</f>
        <v>(12371)</v>
      </c>
      <c r="C48" s="308" t="str">
        <f>IF(α!C46="","",IF(α!$Q$1="X",α!C46,IF(VLOOKUP(TRIM(α!C46&amp;" "&amp;(IF(ISERROR(VLOOKUP(TRIM(α!C46&amp;" "&amp;α!D46),Langues!$P:$Q,2,FALSE)),VLOOKUP(α!D46,Langues!#REF!,2,FALSE),α!D46))),Langues!$P:$Q,2,FALSE)="",IF(MID(α!C46,1,6)="CHROMO",VLOOKUP("CHROMOS",Langues!$B:$N,$L$1,FALSE)&amp;" "&amp;MID(α!C46,8,40),α!C46),HYPERLINK(VLOOKUP(TRIM(α!C46&amp;" "&amp;(IF(ISERROR(VLOOKUP(TRIM(α!C46&amp;" "&amp;α!D46),Langues!$P:$Q,2,FALSE)),VLOOKUP(α!D46,Langues!#REF!,2,FALSE),α!D46))),Langues!$P:$Q,2,FALSE),α!C46&amp;"*"))))</f>
        <v>ACER saccharinum 'Born's Gracious'*</v>
      </c>
      <c r="D48" s="308" t="str">
        <f>IF(α!D46=0,"",IF($L$1=1,α!D46,α!E46))</f>
        <v>BG1LA TIGE</v>
      </c>
      <c r="E48" s="309" t="str">
        <f>IF(α!F46=0,"",α!F46)</f>
        <v/>
      </c>
      <c r="F48" s="310"/>
      <c r="G48" s="311"/>
      <c r="H48" s="311"/>
      <c r="I48" s="307">
        <f>IF(α!I46=0,"",α!I46)</f>
        <v>295</v>
      </c>
      <c r="J48" s="290" t="str">
        <f>IF(α!J46=0,"",α!J46)</f>
        <v>(12377)</v>
      </c>
      <c r="K48" s="308" t="str">
        <f>IF(α!K46="","",IF(α!$Q$1="X",α!K46,IF(VLOOKUP(TRIM(α!K46&amp;" "&amp;(IF(ISERROR(VLOOKUP(TRIM(α!K46&amp;" "&amp;α!L46),Langues!$P:$Q,2,FALSE)),VLOOKUP(α!L46,Langues!#REF!,2,FALSE),α!L46))),Langues!$P:$Q,2,FALSE)="",IF(MID(α!K46,1,6)="CHROMO",VLOOKUP("CHROMOS",Langues!$B:$N,$L$1,FALSE)&amp;" "&amp;MID(α!K46,8,40),α!K46),HYPERLINK(VLOOKUP(TRIM(α!K46&amp;" "&amp;(IF(ISERROR(VLOOKUP(TRIM(α!K46&amp;" "&amp;α!L46),Langues!$P:$Q,2,FALSE)),VLOOKUP(α!L46,Langues!#REF!,2,FALSE),α!L46))),Langues!$P:$Q,2,FALSE),α!K46&amp;"*"))))</f>
        <v>BERBERIS thunbergii 'Natasza'*</v>
      </c>
      <c r="L48" s="308" t="str">
        <f>IF(α!L46=0,"",IF($L$1=1,α!L46,α!M46))</f>
        <v>BG9</v>
      </c>
      <c r="M48" s="312" t="str">
        <f>IF(α!N46=0,"",α!N46)</f>
        <v>C</v>
      </c>
      <c r="N48" s="310"/>
      <c r="R48" s="286" t="str">
        <f>α!P46</f>
        <v/>
      </c>
      <c r="S48" s="286" t="str">
        <f>α!Q46</f>
        <v>N</v>
      </c>
    </row>
    <row r="49" spans="1:19" x14ac:dyDescent="0.25">
      <c r="A49" s="307">
        <f>IF(α!A47=0,"",α!A47)</f>
        <v>200</v>
      </c>
      <c r="B49" s="290" t="str">
        <f>IF(α!B47=0,"",α!B47)</f>
        <v>(12612)</v>
      </c>
      <c r="C49" s="308" t="str">
        <f>IF(α!C47="","",IF(α!$Q$1="X",α!C47,IF(VLOOKUP(TRIM(α!C47&amp;" "&amp;(IF(ISERROR(VLOOKUP(TRIM(α!C47&amp;" "&amp;α!D47),Langues!$P:$Q,2,FALSE)),VLOOKUP(α!D47,Langues!#REF!,2,FALSE),α!D47))),Langues!$P:$Q,2,FALSE)="",IF(MID(α!C47,1,6)="CHROMO",VLOOKUP("CHROMOS",Langues!$B:$N,$L$1,FALSE)&amp;" "&amp;MID(α!C47,8,40),α!C47),HYPERLINK(VLOOKUP(TRIM(α!C47&amp;" "&amp;(IF(ISERROR(VLOOKUP(TRIM(α!C47&amp;" "&amp;α!D47),Langues!$P:$Q,2,FALSE)),VLOOKUP(α!D47,Langues!#REF!,2,FALSE),α!D47))),Langues!$P:$Q,2,FALSE),α!C47&amp;"*"))))</f>
        <v>ACER saccharinum 'Pyramidale'*</v>
      </c>
      <c r="D49" s="308" t="str">
        <f>IF(α!D47=0,"",IF($L$1=1,α!D47,α!E47))</f>
        <v>BG1LA TIGE</v>
      </c>
      <c r="E49" s="309" t="str">
        <f>IF(α!F47=0,"",α!F47)</f>
        <v/>
      </c>
      <c r="F49" s="310"/>
      <c r="G49" s="311"/>
      <c r="H49" s="311"/>
      <c r="I49" s="307">
        <f>IF(α!I47=0,"",α!I47)</f>
        <v>616</v>
      </c>
      <c r="J49" s="290" t="str">
        <f>IF(α!J47=0,"",α!J47)</f>
        <v>(10644)</v>
      </c>
      <c r="K49" s="308" t="str">
        <f>IF(α!K47="","",IF(α!$Q$1="X",α!K47,IF(VLOOKUP(TRIM(α!K47&amp;" "&amp;(IF(ISERROR(VLOOKUP(TRIM(α!K47&amp;" "&amp;α!L47),Langues!$P:$Q,2,FALSE)),VLOOKUP(α!L47,Langues!#REF!,2,FALSE),α!L47))),Langues!$P:$Q,2,FALSE)="",IF(MID(α!K47,1,6)="CHROMO",VLOOKUP("CHROMOS",Langues!$B:$N,$L$1,FALSE)&amp;" "&amp;MID(α!K47,8,40),α!K47),HYPERLINK(VLOOKUP(TRIM(α!K47&amp;" "&amp;(IF(ISERROR(VLOOKUP(TRIM(α!K47&amp;" "&amp;α!L47),Langues!$P:$Q,2,FALSE)),VLOOKUP(α!L47,Langues!#REF!,2,FALSE),α!L47))),Langues!$P:$Q,2,FALSE),α!K47&amp;"*"))))</f>
        <v>BERBERIS thunbergii 'Thunderbolt'*</v>
      </c>
      <c r="L49" s="308" t="str">
        <f>IF(α!L47=0,"",IF($L$1=1,α!L47,α!M47))</f>
        <v>BG9</v>
      </c>
      <c r="M49" s="312" t="str">
        <f>IF(α!N47=0,"",α!N47)</f>
        <v>C</v>
      </c>
      <c r="N49" s="310"/>
      <c r="R49" s="286" t="str">
        <f>α!P47</f>
        <v/>
      </c>
      <c r="S49" s="286" t="str">
        <f>α!Q47</f>
        <v/>
      </c>
    </row>
    <row r="50" spans="1:19" x14ac:dyDescent="0.25">
      <c r="A50" s="307">
        <f>IF(α!A48=0,"",α!A48)</f>
        <v>648</v>
      </c>
      <c r="B50" s="290" t="str">
        <f>IF(α!B48=0,"",α!B48)</f>
        <v>(12611)</v>
      </c>
      <c r="C50" s="308" t="str">
        <f>IF(α!C48="","",IF(α!$Q$1="X",α!C48,IF(VLOOKUP(TRIM(α!C48&amp;" "&amp;(IF(ISERROR(VLOOKUP(TRIM(α!C48&amp;" "&amp;α!D48),Langues!$P:$Q,2,FALSE)),VLOOKUP(α!D48,Langues!#REF!,2,FALSE),α!D48))),Langues!$P:$Q,2,FALSE)="",IF(MID(α!C48,1,6)="CHROMO",VLOOKUP("CHROMOS",Langues!$B:$N,$L$1,FALSE)&amp;" "&amp;MID(α!C48,8,40),α!C48),HYPERLINK(VLOOKUP(TRIM(α!C48&amp;" "&amp;(IF(ISERROR(VLOOKUP(TRIM(α!C48&amp;" "&amp;α!D48),Langues!$P:$Q,2,FALSE)),VLOOKUP(α!D48,Langues!#REF!,2,FALSE),α!D48))),Langues!$P:$Q,2,FALSE),α!C48&amp;"*"))))</f>
        <v>ACER saccharinum 'Wieri'*</v>
      </c>
      <c r="D50" s="308" t="str">
        <f>IF(α!D48=0,"",IF($L$1=1,α!D48,α!E48))</f>
        <v>BG1LA TIGE</v>
      </c>
      <c r="E50" s="309" t="str">
        <f>IF(α!F48=0,"",α!F48)</f>
        <v/>
      </c>
      <c r="F50" s="310"/>
      <c r="G50" s="311"/>
      <c r="H50" s="311"/>
      <c r="I50" s="307">
        <f>IF(α!I48=0,"",α!I48)</f>
        <v>250</v>
      </c>
      <c r="J50" s="290" t="str">
        <f>IF(α!J48=0,"",α!J48)</f>
        <v>(2575)</v>
      </c>
      <c r="K50" s="308" t="str">
        <f>IF(α!K48="","",IF(α!$Q$1="X",α!K48,IF(VLOOKUP(TRIM(α!K48&amp;" "&amp;(IF(ISERROR(VLOOKUP(TRIM(α!K48&amp;" "&amp;α!L48),Langues!$P:$Q,2,FALSE)),VLOOKUP(α!L48,Langues!#REF!,2,FALSE),α!L48))),Langues!$P:$Q,2,FALSE)="",IF(MID(α!K48,1,6)="CHROMO",VLOOKUP("CHROMOS",Langues!$B:$N,$L$1,FALSE)&amp;" "&amp;MID(α!K48,8,40),α!K48),HYPERLINK(VLOOKUP(TRIM(α!K48&amp;" "&amp;(IF(ISERROR(VLOOKUP(TRIM(α!K48&amp;" "&amp;α!L48),Langues!$P:$Q,2,FALSE)),VLOOKUP(α!L48,Langues!#REF!,2,FALSE),α!L48))),Langues!$P:$Q,2,FALSE),α!K48&amp;"*"))))</f>
        <v>BETULA pendula*</v>
      </c>
      <c r="L50" s="308" t="str">
        <f>IF(α!L48=0,"",IF($L$1=1,α!L48,α!M48))</f>
        <v>SRP</v>
      </c>
      <c r="M50" s="312" t="str">
        <f>IF(α!N48=0,"",α!N48)</f>
        <v/>
      </c>
      <c r="N50" s="310"/>
      <c r="R50" s="286" t="str">
        <f>α!P48</f>
        <v/>
      </c>
      <c r="S50" s="286" t="str">
        <f>α!Q48</f>
        <v/>
      </c>
    </row>
    <row r="51" spans="1:19" x14ac:dyDescent="0.25">
      <c r="A51" s="307">
        <f>IF(α!A49=0,"",α!A49)</f>
        <v>445</v>
      </c>
      <c r="B51" s="290" t="str">
        <f>IF(α!B49=0,"",α!B49)</f>
        <v>(22596)</v>
      </c>
      <c r="C51" s="308" t="str">
        <f>IF(α!C49="","",IF(α!$Q$1="X",α!C49,IF(VLOOKUP(TRIM(α!C49&amp;" "&amp;(IF(ISERROR(VLOOKUP(TRIM(α!C49&amp;" "&amp;α!D49),Langues!$P:$Q,2,FALSE)),VLOOKUP(α!D49,Langues!#REF!,2,FALSE),α!D49))),Langues!$P:$Q,2,FALSE)="",IF(MID(α!C49,1,6)="CHROMO",VLOOKUP("CHROMOS",Langues!$B:$N,$L$1,FALSE)&amp;" "&amp;MID(α!C49,8,40),α!C49),HYPERLINK(VLOOKUP(TRIM(α!C49&amp;" "&amp;(IF(ISERROR(VLOOKUP(TRIM(α!C49&amp;" "&amp;α!D49),Langues!$P:$Q,2,FALSE)),VLOOKUP(α!D49,Langues!#REF!,2,FALSE),α!D49))),Langues!$P:$Q,2,FALSE),α!C49&amp;"*"))))</f>
        <v>ACORUS gramineus 'Hakuro Nishiki'</v>
      </c>
      <c r="D51" s="308" t="str">
        <f>IF(α!D49=0,"",IF($L$1=1,α!D49,α!E49))</f>
        <v>BG9</v>
      </c>
      <c r="E51" s="309" t="str">
        <f>IF(α!F49=0,"",α!F49)</f>
        <v/>
      </c>
      <c r="F51" s="310"/>
      <c r="G51" s="311"/>
      <c r="H51" s="311"/>
      <c r="I51" s="307">
        <f>IF(α!I49=0,"",α!I49)</f>
        <v>425</v>
      </c>
      <c r="J51" s="290" t="str">
        <f>IF(α!J49=0,"",α!J49)</f>
        <v>(22544)</v>
      </c>
      <c r="K51" s="308" t="str">
        <f>IF(α!K49="","",IF(α!$Q$1="X",α!K49,IF(VLOOKUP(TRIM(α!K49&amp;" "&amp;(IF(ISERROR(VLOOKUP(TRIM(α!K49&amp;" "&amp;α!L49),Langues!$P:$Q,2,FALSE)),VLOOKUP(α!L49,Langues!#REF!,2,FALSE),α!L49))),Langues!$P:$Q,2,FALSE)="",IF(MID(α!K49,1,6)="CHROMO",VLOOKUP("CHROMOS",Langues!$B:$N,$L$1,FALSE)&amp;" "&amp;MID(α!K49,8,40),α!K49),HYPERLINK(VLOOKUP(TRIM(α!K49&amp;" "&amp;(IF(ISERROR(VLOOKUP(TRIM(α!K49&amp;" "&amp;α!L49),Langues!$P:$Q,2,FALSE)),VLOOKUP(α!L49,Langues!#REF!,2,FALSE),α!L49))),Langues!$P:$Q,2,FALSE),α!K49&amp;"*"))))</f>
        <v>BETULA pendula*</v>
      </c>
      <c r="L51" s="308" t="str">
        <f>IF(α!L49=0,"",IF($L$1=1,α!L49,α!M49))</f>
        <v>SG1LA</v>
      </c>
      <c r="M51" s="312" t="str">
        <f>IF(α!N49=0,"",α!N49)</f>
        <v/>
      </c>
      <c r="N51" s="310"/>
      <c r="R51" s="286" t="str">
        <f>α!P49</f>
        <v/>
      </c>
      <c r="S51" s="286" t="str">
        <f>α!Q49</f>
        <v/>
      </c>
    </row>
    <row r="52" spans="1:19" x14ac:dyDescent="0.25">
      <c r="A52" s="307">
        <f>IF(α!A50=0,"",α!A50)</f>
        <v>230</v>
      </c>
      <c r="B52" s="290" t="str">
        <f>IF(α!B50=0,"",α!B50)</f>
        <v>(2151)</v>
      </c>
      <c r="C52" s="308" t="str">
        <f>IF(α!C50="","",IF(α!$Q$1="X",α!C50,IF(VLOOKUP(TRIM(α!C50&amp;" "&amp;(IF(ISERROR(VLOOKUP(TRIM(α!C50&amp;" "&amp;α!D50),Langues!$P:$Q,2,FALSE)),VLOOKUP(α!D50,Langues!#REF!,2,FALSE),α!D50))),Langues!$P:$Q,2,FALSE)="",IF(MID(α!C50,1,6)="CHROMO",VLOOKUP("CHROMOS",Langues!$B:$N,$L$1,FALSE)&amp;" "&amp;MID(α!C50,8,40),α!C50),HYPERLINK(VLOOKUP(TRIM(α!C50&amp;" "&amp;(IF(ISERROR(VLOOKUP(TRIM(α!C50&amp;" "&amp;α!D50),Langues!$P:$Q,2,FALSE)),VLOOKUP(α!D50,Langues!#REF!,2,FALSE),α!D50))),Langues!$P:$Q,2,FALSE),α!C50&amp;"*"))))</f>
        <v>ACORUS gramineus 'Ogon'*</v>
      </c>
      <c r="D52" s="308" t="str">
        <f>IF(α!D50=0,"",IF($L$1=1,α!D50,α!E50))</f>
        <v>BG9</v>
      </c>
      <c r="E52" s="309" t="str">
        <f>IF(α!F50=0,"",α!F50)</f>
        <v/>
      </c>
      <c r="F52" s="310"/>
      <c r="G52" s="311"/>
      <c r="H52" s="311"/>
      <c r="I52" s="307">
        <f>IF(α!I50=0,"",α!I50)</f>
        <v>415</v>
      </c>
      <c r="J52" s="290" t="str">
        <f>IF(α!J50=0,"",α!J50)</f>
        <v>(2533)</v>
      </c>
      <c r="K52" s="308" t="str">
        <f>IF(α!K50="","",IF(α!$Q$1="X",α!K50,IF(VLOOKUP(TRIM(α!K50&amp;" "&amp;(IF(ISERROR(VLOOKUP(TRIM(α!K50&amp;" "&amp;α!L50),Langues!$P:$Q,2,FALSE)),VLOOKUP(α!L50,Langues!#REF!,2,FALSE),α!L50))),Langues!$P:$Q,2,FALSE)="",IF(MID(α!K50,1,6)="CHROMO",VLOOKUP("CHROMOS",Langues!$B:$N,$L$1,FALSE)&amp;" "&amp;MID(α!K50,8,40),α!K50),HYPERLINK(VLOOKUP(TRIM(α!K50&amp;" "&amp;(IF(ISERROR(VLOOKUP(TRIM(α!K50&amp;" "&amp;α!L50),Langues!$P:$Q,2,FALSE)),VLOOKUP(α!L50,Langues!#REF!,2,FALSE),α!L50))),Langues!$P:$Q,2,FALSE),α!K50&amp;"*"))))</f>
        <v>BETULA pendula 'Fastigiata'*</v>
      </c>
      <c r="L52" s="308" t="str">
        <f>IF(α!L50=0,"",IF($L$1=1,α!L50,α!M50))</f>
        <v>BG1LA TIGE</v>
      </c>
      <c r="M52" s="312" t="str">
        <f>IF(α!N50=0,"",α!N50)</f>
        <v/>
      </c>
      <c r="N52" s="310"/>
      <c r="R52" s="286" t="str">
        <f>α!P50</f>
        <v/>
      </c>
      <c r="S52" s="286" t="str">
        <f>α!Q50</f>
        <v/>
      </c>
    </row>
    <row r="53" spans="1:19" x14ac:dyDescent="0.25">
      <c r="A53" s="307">
        <f>IF(α!A51=0,"",α!A51)</f>
        <v>2880</v>
      </c>
      <c r="B53" s="290" t="str">
        <f>IF(α!B51=0,"",α!B51)</f>
        <v>(22655)</v>
      </c>
      <c r="C53" s="308" t="str">
        <f>IF(α!C51="","",IF(α!$Q$1="X",α!C51,IF(VLOOKUP(TRIM(α!C51&amp;" "&amp;(IF(ISERROR(VLOOKUP(TRIM(α!C51&amp;" "&amp;α!D51),Langues!$P:$Q,2,FALSE)),VLOOKUP(α!D51,Langues!#REF!,2,FALSE),α!D51))),Langues!$P:$Q,2,FALSE)="",IF(MID(α!C51,1,6)="CHROMO",VLOOKUP("CHROMOS",Langues!$B:$N,$L$1,FALSE)&amp;" "&amp;MID(α!C51,8,40),α!C51),HYPERLINK(VLOOKUP(TRIM(α!C51&amp;" "&amp;(IF(ISERROR(VLOOKUP(TRIM(α!C51&amp;" "&amp;α!D51),Langues!$P:$Q,2,FALSE)),VLOOKUP(α!D51,Langues!#REF!,2,FALSE),α!D51))),Langues!$P:$Q,2,FALSE),α!C51&amp;"*"))))</f>
        <v>ACTINIDIA arguta 'Issai'</v>
      </c>
      <c r="D53" s="308" t="str">
        <f>IF(α!D51=0,"",IF($L$1=1,α!D51,α!E51))</f>
        <v>BA4</v>
      </c>
      <c r="E53" s="309" t="str">
        <f>IF(α!F51=0,"",α!F51)</f>
        <v/>
      </c>
      <c r="F53" s="310"/>
      <c r="G53" s="311"/>
      <c r="H53" s="311"/>
      <c r="I53" s="307">
        <f>IF(α!I51=0,"",α!I51)</f>
        <v>25</v>
      </c>
      <c r="J53" s="290" t="str">
        <f>IF(α!J51=0,"",α!J51)</f>
        <v>(13783)</v>
      </c>
      <c r="K53" s="308" t="str">
        <f>IF(α!K51="","",IF(α!$Q$1="X",α!K51,IF(VLOOKUP(TRIM(α!K51&amp;" "&amp;(IF(ISERROR(VLOOKUP(TRIM(α!K51&amp;" "&amp;α!L51),Langues!$P:$Q,2,FALSE)),VLOOKUP(α!L51,Langues!#REF!,2,FALSE),α!L51))),Langues!$P:$Q,2,FALSE)="",IF(MID(α!K51,1,6)="CHROMO",VLOOKUP("CHROMOS",Langues!$B:$N,$L$1,FALSE)&amp;" "&amp;MID(α!K51,8,40),α!K51),HYPERLINK(VLOOKUP(TRIM(α!K51&amp;" "&amp;(IF(ISERROR(VLOOKUP(TRIM(α!K51&amp;" "&amp;α!L51),Langues!$P:$Q,2,FALSE)),VLOOKUP(α!L51,Langues!#REF!,2,FALSE),α!L51))),Langues!$P:$Q,2,FALSE),α!K51&amp;"*"))))</f>
        <v>BETULA utilis 'Dorenboos' (=jacquemontii)*</v>
      </c>
      <c r="L53" s="308" t="str">
        <f>IF(α!L51=0,"",IF($L$1=1,α!L51,α!M51))</f>
        <v>BC2L</v>
      </c>
      <c r="M53" s="312" t="str">
        <f>IF(α!N51=0,"",α!N51)</f>
        <v/>
      </c>
      <c r="N53" s="310"/>
      <c r="R53" s="286" t="str">
        <f>α!P51</f>
        <v/>
      </c>
      <c r="S53" s="286" t="str">
        <f>α!Q51</f>
        <v/>
      </c>
    </row>
    <row r="54" spans="1:19" x14ac:dyDescent="0.25">
      <c r="A54" s="307">
        <f>IF(α!A52=0,"",α!A52)</f>
        <v>145</v>
      </c>
      <c r="B54" s="290" t="str">
        <f>IF(α!B52=0,"",α!B52)</f>
        <v>(12425)</v>
      </c>
      <c r="C54" s="308" t="str">
        <f>IF(α!C52="","",IF(α!$Q$1="X",α!C52,IF(VLOOKUP(TRIM(α!C52&amp;" "&amp;(IF(ISERROR(VLOOKUP(TRIM(α!C52&amp;" "&amp;α!D52),Langues!$P:$Q,2,FALSE)),VLOOKUP(α!D52,Langues!#REF!,2,FALSE),α!D52))),Langues!$P:$Q,2,FALSE)="",IF(MID(α!C52,1,6)="CHROMO",VLOOKUP("CHROMOS",Langues!$B:$N,$L$1,FALSE)&amp;" "&amp;MID(α!C52,8,40),α!C52),HYPERLINK(VLOOKUP(TRIM(α!C52&amp;" "&amp;(IF(ISERROR(VLOOKUP(TRIM(α!C52&amp;" "&amp;α!D52),Langues!$P:$Q,2,FALSE)),VLOOKUP(α!D52,Langues!#REF!,2,FALSE),α!D52))),Langues!$P:$Q,2,FALSE),α!C52&amp;"*"))))</f>
        <v>ACTINIDIA arguta 'Issai'*</v>
      </c>
      <c r="D54" s="308" t="str">
        <f>IF(α!D52=0,"",IF($L$1=1,α!D52,α!E52))</f>
        <v>BG9</v>
      </c>
      <c r="E54" s="309" t="str">
        <f>IF(α!F52=0,"",α!F52)</f>
        <v/>
      </c>
      <c r="F54" s="310"/>
      <c r="G54" s="311"/>
      <c r="H54" s="311"/>
      <c r="I54" s="307">
        <f>IF(α!I52=0,"",α!I52)</f>
        <v>500</v>
      </c>
      <c r="J54" s="290" t="str">
        <f>IF(α!J52=0,"",α!J52)</f>
        <v>(12286)</v>
      </c>
      <c r="K54" s="308" t="str">
        <f>IF(α!K52="","",IF(α!$Q$1="X",α!K52,IF(VLOOKUP(TRIM(α!K52&amp;" "&amp;(IF(ISERROR(VLOOKUP(TRIM(α!K52&amp;" "&amp;α!L52),Langues!$P:$Q,2,FALSE)),VLOOKUP(α!L52,Langues!#REF!,2,FALSE),α!L52))),Langues!$P:$Q,2,FALSE)="",IF(MID(α!K52,1,6)="CHROMO",VLOOKUP("CHROMOS",Langues!$B:$N,$L$1,FALSE)&amp;" "&amp;MID(α!K52,8,40),α!K52),HYPERLINK(VLOOKUP(TRIM(α!K52&amp;" "&amp;(IF(ISERROR(VLOOKUP(TRIM(α!K52&amp;" "&amp;α!L52),Langues!$P:$Q,2,FALSE)),VLOOKUP(α!L52,Langues!#REF!,2,FALSE),α!L52))),Langues!$P:$Q,2,FALSE),α!K52&amp;"*"))))</f>
        <v>BOUTELOUA gracilis*</v>
      </c>
      <c r="L54" s="308" t="str">
        <f>IF(α!L52=0,"",IF($L$1=1,α!L52,α!M52))</f>
        <v>BG9</v>
      </c>
      <c r="M54" s="312" t="str">
        <f>IF(α!N52=0,"",α!N52)</f>
        <v/>
      </c>
      <c r="N54" s="310"/>
      <c r="R54" s="286" t="str">
        <f>α!P52</f>
        <v/>
      </c>
      <c r="S54" s="286" t="str">
        <f>α!Q52</f>
        <v/>
      </c>
    </row>
    <row r="55" spans="1:19" x14ac:dyDescent="0.25">
      <c r="A55" s="307">
        <f>IF(α!A53=0,"",α!A53)</f>
        <v>1652</v>
      </c>
      <c r="B55" s="290" t="str">
        <f>IF(α!B53=0,"",α!B53)</f>
        <v>(22644)</v>
      </c>
      <c r="C55" s="308" t="str">
        <f>IF(α!C53="","",IF(α!$Q$1="X",α!C53,IF(VLOOKUP(TRIM(α!C53&amp;" "&amp;(IF(ISERROR(VLOOKUP(TRIM(α!C53&amp;" "&amp;α!D53),Langues!$P:$Q,2,FALSE)),VLOOKUP(α!D53,Langues!#REF!,2,FALSE),α!D53))),Langues!$P:$Q,2,FALSE)="",IF(MID(α!C53,1,6)="CHROMO",VLOOKUP("CHROMOS",Langues!$B:$N,$L$1,FALSE)&amp;" "&amp;MID(α!C53,8,40),α!C53),HYPERLINK(VLOOKUP(TRIM(α!C53&amp;" "&amp;(IF(ISERROR(VLOOKUP(TRIM(α!C53&amp;" "&amp;α!D53),Langues!$P:$Q,2,FALSE)),VLOOKUP(α!D53,Langues!#REF!,2,FALSE),α!D53))),Langues!$P:$Q,2,FALSE),α!C53&amp;"*"))))</f>
        <v>ACTINIDIA arguta 'Issai'*</v>
      </c>
      <c r="D55" s="308" t="str">
        <f>IF(α!D53=0,"",IF($L$1=1,α!D53,α!E53))</f>
        <v>BP8</v>
      </c>
      <c r="E55" s="309" t="str">
        <f>IF(α!F53=0,"",α!F53)</f>
        <v/>
      </c>
      <c r="F55" s="310"/>
      <c r="G55" s="311"/>
      <c r="H55" s="311"/>
      <c r="I55" s="307">
        <f>IF(α!I53=0,"",α!I53)</f>
        <v>1693</v>
      </c>
      <c r="J55" s="290" t="str">
        <f>IF(α!J53=0,"",α!J53)</f>
        <v>(7848)</v>
      </c>
      <c r="K55" s="308" t="str">
        <f>IF(α!K53="","",IF(α!$Q$1="X",α!K53,IF(VLOOKUP(TRIM(α!K53&amp;" "&amp;(IF(ISERROR(VLOOKUP(TRIM(α!K53&amp;" "&amp;α!L53),Langues!$P:$Q,2,FALSE)),VLOOKUP(α!L53,Langues!#REF!,2,FALSE),α!L53))),Langues!$P:$Q,2,FALSE)="",IF(MID(α!K53,1,6)="CHROMO",VLOOKUP("CHROMOS",Langues!$B:$N,$L$1,FALSE)&amp;" "&amp;MID(α!K53,8,40),α!K53),HYPERLINK(VLOOKUP(TRIM(α!K53&amp;" "&amp;(IF(ISERROR(VLOOKUP(TRIM(α!K53&amp;" "&amp;α!L53),Langues!$P:$Q,2,FALSE)),VLOOKUP(α!L53,Langues!#REF!,2,FALSE),α!L53))),Langues!$P:$Q,2,FALSE),α!K53&amp;"*"))))</f>
        <v>BRACHYGLOTTIS 'Drysdale' (syn. SENECIO)*</v>
      </c>
      <c r="L55" s="308" t="str">
        <f>IF(α!L53=0,"",IF($L$1=1,α!L53,α!M53))</f>
        <v>BA5</v>
      </c>
      <c r="M55" s="312" t="str">
        <f>IF(α!N53=0,"",α!N53)</f>
        <v/>
      </c>
      <c r="N55" s="310"/>
      <c r="R55" s="286" t="str">
        <f>α!P53</f>
        <v/>
      </c>
      <c r="S55" s="286" t="str">
        <f>α!Q53</f>
        <v/>
      </c>
    </row>
    <row r="56" spans="1:19" x14ac:dyDescent="0.25">
      <c r="A56" s="307">
        <f>IF(α!A54=0,"",α!A54)</f>
        <v>44</v>
      </c>
      <c r="B56" s="290" t="str">
        <f>IF(α!B54=0,"",α!B54)</f>
        <v>(13957)</v>
      </c>
      <c r="C56" s="308" t="str">
        <f>IF(α!C54="","",IF(α!$Q$1="X",α!C54,IF(VLOOKUP(TRIM(α!C54&amp;" "&amp;(IF(ISERROR(VLOOKUP(TRIM(α!C54&amp;" "&amp;α!D54),Langues!$P:$Q,2,FALSE)),VLOOKUP(α!D54,Langues!#REF!,2,FALSE),α!D54))),Langues!$P:$Q,2,FALSE)="",IF(MID(α!C54,1,6)="CHROMO",VLOOKUP("CHROMOS",Langues!$B:$N,$L$1,FALSE)&amp;" "&amp;MID(α!C54,8,40),α!C54),HYPERLINK(VLOOKUP(TRIM(α!C54&amp;" "&amp;(IF(ISERROR(VLOOKUP(TRIM(α!C54&amp;" "&amp;α!D54),Langues!$P:$Q,2,FALSE)),VLOOKUP(α!D54,Langues!#REF!,2,FALSE),α!D54))),Langues!$P:$Q,2,FALSE),α!C54&amp;"*"))))</f>
        <v>ACTINIDIA deliciosa 'Hayward'</v>
      </c>
      <c r="D56" s="308" t="str">
        <f>IF(α!D54=0,"",IF($L$1=1,α!D54,α!E54))</f>
        <v>BA4</v>
      </c>
      <c r="E56" s="309" t="str">
        <f>IF(α!F54=0,"",α!F54)</f>
        <v/>
      </c>
      <c r="F56" s="310"/>
      <c r="G56" s="311"/>
      <c r="H56" s="311"/>
      <c r="I56" s="307">
        <f>IF(α!I54=0,"",α!I54)</f>
        <v>475</v>
      </c>
      <c r="J56" s="290" t="str">
        <f>IF(α!J54=0,"",α!J54)</f>
        <v>(7849)</v>
      </c>
      <c r="K56" s="308" t="str">
        <f>IF(α!K54="","",IF(α!$Q$1="X",α!K54,IF(VLOOKUP(TRIM(α!K54&amp;" "&amp;(IF(ISERROR(VLOOKUP(TRIM(α!K54&amp;" "&amp;α!L54),Langues!$P:$Q,2,FALSE)),VLOOKUP(α!L54,Langues!#REF!,2,FALSE),α!L54))),Langues!$P:$Q,2,FALSE)="",IF(MID(α!K54,1,6)="CHROMO",VLOOKUP("CHROMOS",Langues!$B:$N,$L$1,FALSE)&amp;" "&amp;MID(α!K54,8,40),α!K54),HYPERLINK(VLOOKUP(TRIM(α!K54&amp;" "&amp;(IF(ISERROR(VLOOKUP(TRIM(α!K54&amp;" "&amp;α!L54),Langues!$P:$Q,2,FALSE)),VLOOKUP(α!L54,Langues!#REF!,2,FALSE),α!L54))),Langues!$P:$Q,2,FALSE),α!K54&amp;"*"))))</f>
        <v>BRACHYGLOTTIS 'Drysdale' (syn. SENECIO)*</v>
      </c>
      <c r="L56" s="308" t="str">
        <f>IF(α!L54=0,"",IF($L$1=1,α!L54,α!M54))</f>
        <v>BG9</v>
      </c>
      <c r="M56" s="312" t="str">
        <f>IF(α!N54=0,"",α!N54)</f>
        <v/>
      </c>
      <c r="N56" s="310"/>
      <c r="R56" s="286" t="str">
        <f>α!P54</f>
        <v/>
      </c>
      <c r="S56" s="286" t="str">
        <f>α!Q54</f>
        <v/>
      </c>
    </row>
    <row r="57" spans="1:19" x14ac:dyDescent="0.25">
      <c r="A57" s="307">
        <f>IF(α!A55=0,"",α!A55)</f>
        <v>280</v>
      </c>
      <c r="B57" s="290" t="str">
        <f>IF(α!B55=0,"",α!B55)</f>
        <v>(2167)</v>
      </c>
      <c r="C57" s="308" t="str">
        <f>IF(α!C55="","",IF(α!$Q$1="X",α!C55,IF(VLOOKUP(TRIM(α!C55&amp;" "&amp;(IF(ISERROR(VLOOKUP(TRIM(α!C55&amp;" "&amp;α!D55),Langues!$P:$Q,2,FALSE)),VLOOKUP(α!D55,Langues!#REF!,2,FALSE),α!D55))),Langues!$P:$Q,2,FALSE)="",IF(MID(α!C55,1,6)="CHROMO",VLOOKUP("CHROMOS",Langues!$B:$N,$L$1,FALSE)&amp;" "&amp;MID(α!C55,8,40),α!C55),HYPERLINK(VLOOKUP(TRIM(α!C55&amp;" "&amp;(IF(ISERROR(VLOOKUP(TRIM(α!C55&amp;" "&amp;α!D55),Langues!$P:$Q,2,FALSE)),VLOOKUP(α!D55,Langues!#REF!,2,FALSE),α!D55))),Langues!$P:$Q,2,FALSE),α!C55&amp;"*"))))</f>
        <v>ACTINIDIA deliciosa SOLISSIMO® 'Renact'*</v>
      </c>
      <c r="D57" s="308" t="str">
        <f>IF(α!D55=0,"",IF($L$1=1,α!D55,α!E55))</f>
        <v>BG9</v>
      </c>
      <c r="E57" s="309" t="str">
        <f>IF(α!F55=0,"",α!F55)</f>
        <v>C</v>
      </c>
      <c r="F57" s="310"/>
      <c r="G57" s="311"/>
      <c r="H57" s="311"/>
      <c r="I57" s="307">
        <f>IF(α!I55=0,"",α!I55)</f>
        <v>560</v>
      </c>
      <c r="J57" s="290" t="str">
        <f>IF(α!J55=0,"",α!J55)</f>
        <v>(7852)</v>
      </c>
      <c r="K57" s="308" t="str">
        <f>IF(α!K55="","",IF(α!$Q$1="X",α!K55,IF(VLOOKUP(TRIM(α!K55&amp;" "&amp;(IF(ISERROR(VLOOKUP(TRIM(α!K55&amp;" "&amp;α!L55),Langues!$P:$Q,2,FALSE)),VLOOKUP(α!L55,Langues!#REF!,2,FALSE),α!L55))),Langues!$P:$Q,2,FALSE)="",IF(MID(α!K55,1,6)="CHROMO",VLOOKUP("CHROMOS",Langues!$B:$N,$L$1,FALSE)&amp;" "&amp;MID(α!K55,8,40),α!K55),HYPERLINK(VLOOKUP(TRIM(α!K55&amp;" "&amp;(IF(ISERROR(VLOOKUP(TRIM(α!K55&amp;" "&amp;α!L55),Langues!$P:$Q,2,FALSE)),VLOOKUP(α!L55,Langues!#REF!,2,FALSE),α!L55))),Langues!$P:$Q,2,FALSE),α!K55&amp;"*"))))</f>
        <v>BRACHYGLOTTIS 'Sunshine' (syn. SENECIO)*</v>
      </c>
      <c r="L57" s="308" t="str">
        <f>IF(α!L55=0,"",IF($L$1=1,α!L55,α!M55))</f>
        <v>BA7</v>
      </c>
      <c r="M57" s="312" t="str">
        <f>IF(α!N55=0,"",α!N55)</f>
        <v/>
      </c>
      <c r="N57" s="310"/>
      <c r="R57" s="286" t="str">
        <f>α!P55</f>
        <v/>
      </c>
      <c r="S57" s="286" t="str">
        <f>α!Q55</f>
        <v/>
      </c>
    </row>
    <row r="58" spans="1:19" x14ac:dyDescent="0.25">
      <c r="A58" s="307">
        <f>IF(α!A56=0,"",α!A56)</f>
        <v>90</v>
      </c>
      <c r="B58" s="290" t="str">
        <f>IF(α!B56=0,"",α!B56)</f>
        <v>(2161)</v>
      </c>
      <c r="C58" s="308" t="str">
        <f>IF(α!C56="","",IF(α!$Q$1="X",α!C56,IF(VLOOKUP(TRIM(α!C56&amp;" "&amp;(IF(ISERROR(VLOOKUP(TRIM(α!C56&amp;" "&amp;α!D56),Langues!$P:$Q,2,FALSE)),VLOOKUP(α!D56,Langues!#REF!,2,FALSE),α!D56))),Langues!$P:$Q,2,FALSE)="",IF(MID(α!C56,1,6)="CHROMO",VLOOKUP("CHROMOS",Langues!$B:$N,$L$1,FALSE)&amp;" "&amp;MID(α!C56,8,40),α!C56),HYPERLINK(VLOOKUP(TRIM(α!C56&amp;" "&amp;(IF(ISERROR(VLOOKUP(TRIM(α!C56&amp;" "&amp;α!D56),Langues!$P:$Q,2,FALSE)),VLOOKUP(α!D56,Langues!#REF!,2,FALSE),α!D56))),Langues!$P:$Q,2,FALSE),α!C56&amp;"*"))))</f>
        <v>ACTINIDIA deliciosa 'Solo'*</v>
      </c>
      <c r="D58" s="308" t="str">
        <f>IF(α!D56=0,"",IF($L$1=1,α!D56,α!E56))</f>
        <v>BG9</v>
      </c>
      <c r="E58" s="309" t="str">
        <f>IF(α!F56=0,"",α!F56)</f>
        <v/>
      </c>
      <c r="F58" s="310"/>
      <c r="G58" s="311"/>
      <c r="H58" s="311"/>
      <c r="I58" s="307">
        <f>IF(α!I56=0,"",α!I56)</f>
        <v>227</v>
      </c>
      <c r="J58" s="290" t="str">
        <f>IF(α!J56=0,"",α!J56)</f>
        <v>(9309)</v>
      </c>
      <c r="K58" s="308" t="str">
        <f>IF(α!K56="","",IF(α!$Q$1="X",α!K56,IF(VLOOKUP(TRIM(α!K56&amp;" "&amp;(IF(ISERROR(VLOOKUP(TRIM(α!K56&amp;" "&amp;α!L56),Langues!$P:$Q,2,FALSE)),VLOOKUP(α!L56,Langues!#REF!,2,FALSE),α!L56))),Langues!$P:$Q,2,FALSE)="",IF(MID(α!K56,1,6)="CHROMO",VLOOKUP("CHROMOS",Langues!$B:$N,$L$1,FALSE)&amp;" "&amp;MID(α!K56,8,40),α!K56),HYPERLINK(VLOOKUP(TRIM(α!K56&amp;" "&amp;(IF(ISERROR(VLOOKUP(TRIM(α!K56&amp;" "&amp;α!L56),Langues!$P:$Q,2,FALSE)),VLOOKUP(α!L56,Langues!#REF!,2,FALSE),α!L56))),Langues!$P:$Q,2,FALSE),α!K56&amp;"*"))))</f>
        <v>BRIZA media*</v>
      </c>
      <c r="L58" s="308" t="str">
        <f>IF(α!L56=0,"",IF($L$1=1,α!L56,α!M56))</f>
        <v>SG9</v>
      </c>
      <c r="M58" s="312" t="str">
        <f>IF(α!N56=0,"",α!N56)</f>
        <v/>
      </c>
      <c r="N58" s="310"/>
      <c r="R58" s="286" t="str">
        <f>α!P56</f>
        <v/>
      </c>
      <c r="S58" s="286" t="str">
        <f>α!Q56</f>
        <v/>
      </c>
    </row>
    <row r="59" spans="1:19" x14ac:dyDescent="0.25">
      <c r="A59" s="307">
        <f>IF(α!A57=0,"",α!A57)</f>
        <v>488</v>
      </c>
      <c r="B59" s="290" t="str">
        <f>IF(α!B57=0,"",α!B57)</f>
        <v>(2163)</v>
      </c>
      <c r="C59" s="308" t="str">
        <f>IF(α!C57="","",IF(α!$Q$1="X",α!C57,IF(VLOOKUP(TRIM(α!C57&amp;" "&amp;(IF(ISERROR(VLOOKUP(TRIM(α!C57&amp;" "&amp;α!D57),Langues!$P:$Q,2,FALSE)),VLOOKUP(α!D57,Langues!#REF!,2,FALSE),α!D57))),Langues!$P:$Q,2,FALSE)="",IF(MID(α!C57,1,6)="CHROMO",VLOOKUP("CHROMOS",Langues!$B:$N,$L$1,FALSE)&amp;" "&amp;MID(α!C57,8,40),α!C57),HYPERLINK(VLOOKUP(TRIM(α!C57&amp;" "&amp;(IF(ISERROR(VLOOKUP(TRIM(α!C57&amp;" "&amp;α!D57),Langues!$P:$Q,2,FALSE)),VLOOKUP(α!D57,Langues!#REF!,2,FALSE),α!D57))),Langues!$P:$Q,2,FALSE),α!C57&amp;"*"))))</f>
        <v>ACTINIDIA deliciosa 'Tomuri'*</v>
      </c>
      <c r="D59" s="308" t="str">
        <f>IF(α!D57=0,"",IF($L$1=1,α!D57,α!E57))</f>
        <v>BG9</v>
      </c>
      <c r="E59" s="309" t="str">
        <f>IF(α!F57=0,"",α!F57)</f>
        <v/>
      </c>
      <c r="F59" s="310"/>
      <c r="G59" s="311"/>
      <c r="H59" s="311"/>
      <c r="I59" s="307">
        <f>IF(α!I57=0,"",α!I57)</f>
        <v>115</v>
      </c>
      <c r="J59" s="290" t="str">
        <f>IF(α!J57=0,"",α!J57)</f>
        <v>(14120)</v>
      </c>
      <c r="K59" s="308" t="str">
        <f>IF(α!K57="","",IF(α!$Q$1="X",α!K57,IF(VLOOKUP(TRIM(α!K57&amp;" "&amp;(IF(ISERROR(VLOOKUP(TRIM(α!K57&amp;" "&amp;α!L57),Langues!$P:$Q,2,FALSE)),VLOOKUP(α!L57,Langues!#REF!,2,FALSE),α!L57))),Langues!$P:$Q,2,FALSE)="",IF(MID(α!K57,1,6)="CHROMO",VLOOKUP("CHROMOS",Langues!$B:$N,$L$1,FALSE)&amp;" "&amp;MID(α!K57,8,40),α!K57),HYPERLINK(VLOOKUP(TRIM(α!K57&amp;" "&amp;(IF(ISERROR(VLOOKUP(TRIM(α!K57&amp;" "&amp;α!L57),Langues!$P:$Q,2,FALSE)),VLOOKUP(α!L57,Langues!#REF!,2,FALSE),α!L57))),Langues!$P:$Q,2,FALSE),α!K57&amp;"*"))))</f>
        <v>BRUNFELSIA pauciflora*</v>
      </c>
      <c r="L59" s="308" t="str">
        <f>IF(α!L57=0,"",IF($L$1=1,α!L57,α!M57))</f>
        <v>BG9</v>
      </c>
      <c r="M59" s="312" t="str">
        <f>IF(α!N57=0,"",α!N57)</f>
        <v/>
      </c>
      <c r="N59" s="310"/>
      <c r="R59" s="286" t="str">
        <f>α!P57</f>
        <v/>
      </c>
      <c r="S59" s="286" t="str">
        <f>α!Q57</f>
        <v/>
      </c>
    </row>
    <row r="60" spans="1:19" x14ac:dyDescent="0.25">
      <c r="A60" s="307">
        <f>IF(α!A58=0,"",α!A58)</f>
        <v>149</v>
      </c>
      <c r="B60" s="290" t="str">
        <f>IF(α!B58=0,"",α!B58)</f>
        <v>(24288)</v>
      </c>
      <c r="C60" s="308" t="str">
        <f>IF(α!C58="","",IF(α!$Q$1="X",α!C58,IF(VLOOKUP(TRIM(α!C58&amp;" "&amp;(IF(ISERROR(VLOOKUP(TRIM(α!C58&amp;" "&amp;α!D58),Langues!$P:$Q,2,FALSE)),VLOOKUP(α!D58,Langues!#REF!,2,FALSE),α!D58))),Langues!$P:$Q,2,FALSE)="",IF(MID(α!C58,1,6)="CHROMO",VLOOKUP("CHROMOS",Langues!$B:$N,$L$1,FALSE)&amp;" "&amp;MID(α!C58,8,40),α!C58),HYPERLINK(VLOOKUP(TRIM(α!C58&amp;" "&amp;(IF(ISERROR(VLOOKUP(TRIM(α!C58&amp;" "&amp;α!D58),Langues!$P:$Q,2,FALSE)),VLOOKUP(α!D58,Langues!#REF!,2,FALSE),α!D58))),Langues!$P:$Q,2,FALSE),α!C58&amp;"*"))))</f>
        <v>AESCULUS carnea 'Briotii'</v>
      </c>
      <c r="D60" s="308" t="str">
        <f>IF(α!D58=0,"",IF($L$1=1,α!D58,α!E58))</f>
        <v>GC1P</v>
      </c>
      <c r="E60" s="309" t="str">
        <f>IF(α!F58=0,"",α!F58)</f>
        <v/>
      </c>
      <c r="F60" s="310"/>
      <c r="G60" s="311"/>
      <c r="H60" s="311"/>
      <c r="I60" s="307">
        <f>IF(α!I58=0,"",α!I58)</f>
        <v>80</v>
      </c>
      <c r="J60" s="290" t="str">
        <f>IF(α!J58=0,"",α!J58)</f>
        <v>(2605)</v>
      </c>
      <c r="K60" s="308" t="str">
        <f>IF(α!K58="","",IF(α!$Q$1="X",α!K58,IF(VLOOKUP(TRIM(α!K58&amp;" "&amp;(IF(ISERROR(VLOOKUP(TRIM(α!K58&amp;" "&amp;α!L58),Langues!$P:$Q,2,FALSE)),VLOOKUP(α!L58,Langues!#REF!,2,FALSE),α!L58))),Langues!$P:$Q,2,FALSE)="",IF(MID(α!K58,1,6)="CHROMO",VLOOKUP("CHROMOS",Langues!$B:$N,$L$1,FALSE)&amp;" "&amp;MID(α!K58,8,40),α!K58),HYPERLINK(VLOOKUP(TRIM(α!K58&amp;" "&amp;(IF(ISERROR(VLOOKUP(TRIM(α!K58&amp;" "&amp;α!L58),Langues!$P:$Q,2,FALSE)),VLOOKUP(α!L58,Langues!#REF!,2,FALSE),α!L58))),Langues!$P:$Q,2,FALSE),α!K58&amp;"*"))))</f>
        <v>BUDDLEJA davidii ADONIS BLUE 'Adokeep'*</v>
      </c>
      <c r="L60" s="308" t="str">
        <f>IF(α!L58=0,"",IF($L$1=1,α!L58,α!M58))</f>
        <v>BA7</v>
      </c>
      <c r="M60" s="312" t="str">
        <f>IF(α!N58=0,"",α!N58)</f>
        <v>C</v>
      </c>
      <c r="N60" s="310"/>
      <c r="R60" s="286" t="str">
        <f>α!P58</f>
        <v/>
      </c>
      <c r="S60" s="286" t="str">
        <f>α!Q58</f>
        <v/>
      </c>
    </row>
    <row r="61" spans="1:19" x14ac:dyDescent="0.25">
      <c r="A61" s="307">
        <f>IF(α!A59=0,"",α!A59)</f>
        <v>82</v>
      </c>
      <c r="B61" s="290" t="str">
        <f>IF(α!B59=0,"",α!B59)</f>
        <v>(9825)</v>
      </c>
      <c r="C61" s="308" t="str">
        <f>IF(α!C59="","",IF(α!$Q$1="X",α!C59,IF(VLOOKUP(TRIM(α!C59&amp;" "&amp;(IF(ISERROR(VLOOKUP(TRIM(α!C59&amp;" "&amp;α!D59),Langues!$P:$Q,2,FALSE)),VLOOKUP(α!D59,Langues!#REF!,2,FALSE),α!D59))),Langues!$P:$Q,2,FALSE)="",IF(MID(α!C59,1,6)="CHROMO",VLOOKUP("CHROMOS",Langues!$B:$N,$L$1,FALSE)&amp;" "&amp;MID(α!C59,8,40),α!C59),HYPERLINK(VLOOKUP(TRIM(α!C59&amp;" "&amp;(IF(ISERROR(VLOOKUP(TRIM(α!C59&amp;" "&amp;α!D59),Langues!$P:$Q,2,FALSE)),VLOOKUP(α!D59,Langues!#REF!,2,FALSE),α!D59))),Langues!$P:$Q,2,FALSE),α!C59&amp;"*"))))</f>
        <v>AESCULUS pavia 'Atrosanguinea'*</v>
      </c>
      <c r="D61" s="308" t="str">
        <f>IF(α!D59=0,"",IF($L$1=1,α!D59,α!E59))</f>
        <v>GC1P</v>
      </c>
      <c r="E61" s="309" t="str">
        <f>IF(α!F59=0,"",α!F59)</f>
        <v/>
      </c>
      <c r="F61" s="310"/>
      <c r="G61" s="311"/>
      <c r="H61" s="311"/>
      <c r="I61" s="307">
        <f>IF(α!I59=0,"",α!I59)</f>
        <v>440</v>
      </c>
      <c r="J61" s="290" t="str">
        <f>IF(α!J59=0,"",α!J59)</f>
        <v>(2612)</v>
      </c>
      <c r="K61" s="308" t="str">
        <f>IF(α!K59="","",IF(α!$Q$1="X",α!K59,IF(VLOOKUP(TRIM(α!K59&amp;" "&amp;(IF(ISERROR(VLOOKUP(TRIM(α!K59&amp;" "&amp;α!L59),Langues!$P:$Q,2,FALSE)),VLOOKUP(α!L59,Langues!#REF!,2,FALSE),α!L59))),Langues!$P:$Q,2,FALSE)="",IF(MID(α!K59,1,6)="CHROMO",VLOOKUP("CHROMOS",Langues!$B:$N,$L$1,FALSE)&amp;" "&amp;MID(α!K59,8,40),α!K59),HYPERLINK(VLOOKUP(TRIM(α!K59&amp;" "&amp;(IF(ISERROR(VLOOKUP(TRIM(α!K59&amp;" "&amp;α!L59),Langues!$P:$Q,2,FALSE)),VLOOKUP(α!L59,Langues!#REF!,2,FALSE),α!L59))),Langues!$P:$Q,2,FALSE),α!K59&amp;"*"))))</f>
        <v>BUDDLEJA davidii 'Empire Blue'*</v>
      </c>
      <c r="L61" s="308" t="str">
        <f>IF(α!L59=0,"",IF($L$1=1,α!L59,α!M59))</f>
        <v>BA7</v>
      </c>
      <c r="M61" s="312" t="str">
        <f>IF(α!N59=0,"",α!N59)</f>
        <v/>
      </c>
      <c r="N61" s="310"/>
      <c r="R61" s="286" t="str">
        <f>α!P59</f>
        <v/>
      </c>
      <c r="S61" s="286" t="str">
        <f>α!Q59</f>
        <v/>
      </c>
    </row>
    <row r="62" spans="1:19" x14ac:dyDescent="0.25">
      <c r="A62" s="307">
        <f>IF(α!A60=0,"",α!A60)</f>
        <v>150</v>
      </c>
      <c r="B62" s="290" t="str">
        <f>IF(α!B60=0,"",α!B60)</f>
        <v>(9254)</v>
      </c>
      <c r="C62" s="308" t="str">
        <f>IF(α!C60="","",IF(α!$Q$1="X",α!C60,IF(VLOOKUP(TRIM(α!C60&amp;" "&amp;(IF(ISERROR(VLOOKUP(TRIM(α!C60&amp;" "&amp;α!D60),Langues!$P:$Q,2,FALSE)),VLOOKUP(α!D60,Langues!#REF!,2,FALSE),α!D60))),Langues!$P:$Q,2,FALSE)="",IF(MID(α!C60,1,6)="CHROMO",VLOOKUP("CHROMOS",Langues!$B:$N,$L$1,FALSE)&amp;" "&amp;MID(α!C60,8,40),α!C60),HYPERLINK(VLOOKUP(TRIM(α!C60&amp;" "&amp;(IF(ISERROR(VLOOKUP(TRIM(α!C60&amp;" "&amp;α!D60),Langues!$P:$Q,2,FALSE)),VLOOKUP(α!D60,Langues!#REF!,2,FALSE),α!D60))),Langues!$P:$Q,2,FALSE),α!C60&amp;"*"))))</f>
        <v>AGAPANTHUS africanus 'Blanc'*</v>
      </c>
      <c r="D62" s="308" t="str">
        <f>IF(α!D60=0,"",IF($L$1=1,α!D60,α!E60))</f>
        <v>SG9</v>
      </c>
      <c r="E62" s="309" t="str">
        <f>IF(α!F60=0,"",α!F60)</f>
        <v/>
      </c>
      <c r="F62" s="310"/>
      <c r="G62" s="311"/>
      <c r="H62" s="311"/>
      <c r="I62" s="307">
        <f>IF(α!I60=0,"",α!I60)</f>
        <v>1176</v>
      </c>
      <c r="J62" s="290" t="str">
        <f>IF(α!J60=0,"",α!J60)</f>
        <v>(22751)</v>
      </c>
      <c r="K62" s="308" t="str">
        <f>IF(α!K60="","",IF(α!$Q$1="X",α!K60,IF(VLOOKUP(TRIM(α!K60&amp;" "&amp;(IF(ISERROR(VLOOKUP(TRIM(α!K60&amp;" "&amp;α!L60),Langues!$P:$Q,2,FALSE)),VLOOKUP(α!L60,Langues!#REF!,2,FALSE),α!L60))),Langues!$P:$Q,2,FALSE)="",IF(MID(α!K60,1,6)="CHROMO",VLOOKUP("CHROMOS",Langues!$B:$N,$L$1,FALSE)&amp;" "&amp;MID(α!K60,8,40),α!K60),HYPERLINK(VLOOKUP(TRIM(α!K60&amp;" "&amp;(IF(ISERROR(VLOOKUP(TRIM(α!K60&amp;" "&amp;α!L60),Langues!$P:$Q,2,FALSE)),VLOOKUP(α!L60,Langues!#REF!,2,FALSE),α!L60))),Langues!$P:$Q,2,FALSE),α!K60&amp;"*"))))</f>
        <v>BUDDLEJA davidii FREE PETITE® BLUE HEAVEN 'Podaras#8'*</v>
      </c>
      <c r="L62" s="308" t="str">
        <f>IF(α!L60=0,"",IF($L$1=1,α!L60,α!M60))</f>
        <v>BP8</v>
      </c>
      <c r="M62" s="312" t="str">
        <f>IF(α!N60=0,"",α!N60)</f>
        <v>C</v>
      </c>
      <c r="N62" s="310"/>
      <c r="R62" s="286" t="str">
        <f>α!P60</f>
        <v/>
      </c>
      <c r="S62" s="286" t="str">
        <f>α!Q60</f>
        <v/>
      </c>
    </row>
    <row r="63" spans="1:19" x14ac:dyDescent="0.25">
      <c r="A63" s="307">
        <f>IF(α!A61=0,"",α!A61)</f>
        <v>240</v>
      </c>
      <c r="B63" s="290" t="str">
        <f>IF(α!B61=0,"",α!B61)</f>
        <v>(12448)</v>
      </c>
      <c r="C63" s="308" t="str">
        <f>IF(α!C61="","",IF(α!$Q$1="X",α!C61,IF(VLOOKUP(TRIM(α!C61&amp;" "&amp;(IF(ISERROR(VLOOKUP(TRIM(α!C61&amp;" "&amp;α!D61),Langues!$P:$Q,2,FALSE)),VLOOKUP(α!D61,Langues!#REF!,2,FALSE),α!D61))),Langues!$P:$Q,2,FALSE)="",IF(MID(α!C61,1,6)="CHROMO",VLOOKUP("CHROMOS",Langues!$B:$N,$L$1,FALSE)&amp;" "&amp;MID(α!C61,8,40),α!C61),HYPERLINK(VLOOKUP(TRIM(α!C61&amp;" "&amp;(IF(ISERROR(VLOOKUP(TRIM(α!C61&amp;" "&amp;α!D61),Langues!$P:$Q,2,FALSE)),VLOOKUP(α!D61,Langues!#REF!,2,FALSE),α!D61))),Langues!$P:$Q,2,FALSE),α!C61&amp;"*"))))</f>
        <v>AGAPANTHUS DOUBLE DIAMOND 'RFDD'*</v>
      </c>
      <c r="D63" s="308" t="str">
        <f>IF(α!D61=0,"",IF($L$1=1,α!D61,α!E61))</f>
        <v>BC1L3</v>
      </c>
      <c r="E63" s="309" t="str">
        <f>IF(α!F61=0,"",α!F61)</f>
        <v/>
      </c>
      <c r="F63" s="310"/>
      <c r="G63" s="311"/>
      <c r="H63" s="311"/>
      <c r="I63" s="307">
        <f>IF(α!I61=0,"",α!I61)</f>
        <v>240</v>
      </c>
      <c r="J63" s="290" t="str">
        <f>IF(α!J61=0,"",α!J61)</f>
        <v>(12387)</v>
      </c>
      <c r="K63" s="308" t="str">
        <f>IF(α!K61="","",IF(α!$Q$1="X",α!K61,IF(VLOOKUP(TRIM(α!K61&amp;" "&amp;(IF(ISERROR(VLOOKUP(TRIM(α!K61&amp;" "&amp;α!L61),Langues!$P:$Q,2,FALSE)),VLOOKUP(α!L61,Langues!#REF!,2,FALSE),α!L61))),Langues!$P:$Q,2,FALSE)="",IF(MID(α!K61,1,6)="CHROMO",VLOOKUP("CHROMOS",Langues!$B:$N,$L$1,FALSE)&amp;" "&amp;MID(α!K61,8,40),α!K61),HYPERLINK(VLOOKUP(TRIM(α!K61&amp;" "&amp;(IF(ISERROR(VLOOKUP(TRIM(α!K61&amp;" "&amp;α!L61),Langues!$P:$Q,2,FALSE)),VLOOKUP(α!L61,Langues!#REF!,2,FALSE),α!L61))),Langues!$P:$Q,2,FALSE),α!K61&amp;"*"))))</f>
        <v>BUDDLEJA davidii FREE PETITE® DARK PINK 'Podaras#10'*</v>
      </c>
      <c r="L63" s="308" t="str">
        <f>IF(α!L61=0,"",IF($L$1=1,α!L61,α!M61))</f>
        <v>BA7</v>
      </c>
      <c r="M63" s="312" t="str">
        <f>IF(α!N61=0,"",α!N61)</f>
        <v>C</v>
      </c>
      <c r="N63" s="310"/>
      <c r="R63" s="286" t="str">
        <f>α!P61</f>
        <v/>
      </c>
      <c r="S63" s="286" t="str">
        <f>α!Q61</f>
        <v/>
      </c>
    </row>
    <row r="64" spans="1:19" x14ac:dyDescent="0.25">
      <c r="A64" s="307">
        <f>IF(α!A62=0,"",α!A62)</f>
        <v>122</v>
      </c>
      <c r="B64" s="290" t="str">
        <f>IF(α!B62=0,"",α!B62)</f>
        <v>(13615)</v>
      </c>
      <c r="C64" s="308" t="str">
        <f>IF(α!C62="","",IF(α!$Q$1="X",α!C62,IF(VLOOKUP(TRIM(α!C62&amp;" "&amp;(IF(ISERROR(VLOOKUP(TRIM(α!C62&amp;" "&amp;α!D62),Langues!$P:$Q,2,FALSE)),VLOOKUP(α!D62,Langues!#REF!,2,FALSE),α!D62))),Langues!$P:$Q,2,FALSE)="",IF(MID(α!C62,1,6)="CHROMO",VLOOKUP("CHROMOS",Langues!$B:$N,$L$1,FALSE)&amp;" "&amp;MID(α!C62,8,40),α!C62),HYPERLINK(VLOOKUP(TRIM(α!C62&amp;" "&amp;(IF(ISERROR(VLOOKUP(TRIM(α!C62&amp;" "&amp;α!D62),Langues!$P:$Q,2,FALSE)),VLOOKUP(α!D62,Langues!#REF!,2,FALSE),α!D62))),Langues!$P:$Q,2,FALSE),α!C62&amp;"*"))))</f>
        <v>AGAPANTHUS x  TWISTER 'AMBIC001'*</v>
      </c>
      <c r="D64" s="308" t="str">
        <f>IF(α!D62=0,"",IF($L$1=1,α!D62,α!E62))</f>
        <v>BG9</v>
      </c>
      <c r="E64" s="309" t="str">
        <f>IF(α!F62=0,"",α!F62)</f>
        <v>C</v>
      </c>
      <c r="F64" s="310"/>
      <c r="G64" s="311"/>
      <c r="H64" s="311"/>
      <c r="I64" s="307">
        <f>IF(α!I62=0,"",α!I62)</f>
        <v>504</v>
      </c>
      <c r="J64" s="290" t="str">
        <f>IF(α!J62=0,"",α!J62)</f>
        <v>(12889)</v>
      </c>
      <c r="K64" s="308" t="str">
        <f>IF(α!K62="","",IF(α!$Q$1="X",α!K62,IF(VLOOKUP(TRIM(α!K62&amp;" "&amp;(IF(ISERROR(VLOOKUP(TRIM(α!K62&amp;" "&amp;α!L62),Langues!$P:$Q,2,FALSE)),VLOOKUP(α!L62,Langues!#REF!,2,FALSE),α!L62))),Langues!$P:$Q,2,FALSE)="",IF(MID(α!K62,1,6)="CHROMO",VLOOKUP("CHROMOS",Langues!$B:$N,$L$1,FALSE)&amp;" "&amp;MID(α!K62,8,40),α!K62),HYPERLINK(VLOOKUP(TRIM(α!K62&amp;" "&amp;(IF(ISERROR(VLOOKUP(TRIM(α!K62&amp;" "&amp;α!L62),Langues!$P:$Q,2,FALSE)),VLOOKUP(α!L62,Langues!#REF!,2,FALSE),α!L62))),Langues!$P:$Q,2,FALSE),α!K62&amp;"*"))))</f>
        <v>BUDDLEJA davidii FREE PETITE® DARK PINK 'Podaras#10'*</v>
      </c>
      <c r="L64" s="308" t="str">
        <f>IF(α!L62=0,"",IF($L$1=1,α!L62,α!M62))</f>
        <v>BP8</v>
      </c>
      <c r="M64" s="312" t="str">
        <f>IF(α!N62=0,"",α!N62)</f>
        <v>C</v>
      </c>
      <c r="N64" s="310"/>
      <c r="R64" s="286" t="str">
        <f>α!P62</f>
        <v/>
      </c>
      <c r="S64" s="286" t="str">
        <f>α!Q62</f>
        <v/>
      </c>
    </row>
    <row r="65" spans="1:19" x14ac:dyDescent="0.25">
      <c r="A65" s="307">
        <f>IF(α!A63=0,"",α!A63)</f>
        <v>270</v>
      </c>
      <c r="B65" s="290" t="str">
        <f>IF(α!B63=0,"",α!B63)</f>
        <v>(9378)</v>
      </c>
      <c r="C65" s="308" t="str">
        <f>IF(α!C63="","",IF(α!$Q$1="X",α!C63,IF(VLOOKUP(TRIM(α!C63&amp;" "&amp;(IF(ISERROR(VLOOKUP(TRIM(α!C63&amp;" "&amp;α!D63),Langues!$P:$Q,2,FALSE)),VLOOKUP(α!D63,Langues!#REF!,2,FALSE),α!D63))),Langues!$P:$Q,2,FALSE)="",IF(MID(α!C63,1,6)="CHROMO",VLOOKUP("CHROMOS",Langues!$B:$N,$L$1,FALSE)&amp;" "&amp;MID(α!C63,8,40),α!C63),HYPERLINK(VLOOKUP(TRIM(α!C63&amp;" "&amp;(IF(ISERROR(VLOOKUP(TRIM(α!C63&amp;" "&amp;α!D63),Langues!$P:$Q,2,FALSE)),VLOOKUP(α!D63,Langues!#REF!,2,FALSE),α!D63))),Langues!$P:$Q,2,FALSE),α!C63&amp;"*"))))</f>
        <v>AGAPANTHUS x PITCHOUNE® BLUE 'Scrarey 09'*</v>
      </c>
      <c r="D65" s="308" t="str">
        <f>IF(α!D63=0,"",IF($L$1=1,α!D63,α!E63))</f>
        <v>BG9</v>
      </c>
      <c r="E65" s="309" t="str">
        <f>IF(α!F63=0,"",α!F63)</f>
        <v>C</v>
      </c>
      <c r="F65" s="310"/>
      <c r="G65" s="311"/>
      <c r="H65" s="311"/>
      <c r="I65" s="307">
        <f>IF(α!I63=0,"",α!I63)</f>
        <v>1220</v>
      </c>
      <c r="J65" s="290" t="str">
        <f>IF(α!J63=0,"",α!J63)</f>
        <v>(12388)</v>
      </c>
      <c r="K65" s="308" t="str">
        <f>IF(α!K63="","",IF(α!$Q$1="X",α!K63,IF(VLOOKUP(TRIM(α!K63&amp;" "&amp;(IF(ISERROR(VLOOKUP(TRIM(α!K63&amp;" "&amp;α!L63),Langues!$P:$Q,2,FALSE)),VLOOKUP(α!L63,Langues!#REF!,2,FALSE),α!L63))),Langues!$P:$Q,2,FALSE)="",IF(MID(α!K63,1,6)="CHROMO",VLOOKUP("CHROMOS",Langues!$B:$N,$L$1,FALSE)&amp;" "&amp;MID(α!K63,8,40),α!K63),HYPERLINK(VLOOKUP(TRIM(α!K63&amp;" "&amp;(IF(ISERROR(VLOOKUP(TRIM(α!K63&amp;" "&amp;α!L63),Langues!$P:$Q,2,FALSE)),VLOOKUP(α!L63,Langues!#REF!,2,FALSE),α!L63))),Langues!$P:$Q,2,FALSE),α!K63&amp;"*"))))</f>
        <v>BUDDLEJA davidii FREE PETITE® SNOW WHITE 'Podaras#15'*</v>
      </c>
      <c r="L65" s="308" t="str">
        <f>IF(α!L63=0,"",IF($L$1=1,α!L63,α!M63))</f>
        <v>BA7</v>
      </c>
      <c r="M65" s="312" t="str">
        <f>IF(α!N63=0,"",α!N63)</f>
        <v>C</v>
      </c>
      <c r="N65" s="310"/>
      <c r="R65" s="286" t="str">
        <f>α!P63</f>
        <v/>
      </c>
      <c r="S65" s="286" t="str">
        <f>α!Q63</f>
        <v/>
      </c>
    </row>
    <row r="66" spans="1:19" x14ac:dyDescent="0.25">
      <c r="A66" s="307">
        <f>IF(α!A64=0,"",α!A64)</f>
        <v>112</v>
      </c>
      <c r="B66" s="290" t="str">
        <f>IF(α!B64=0,"",α!B64)</f>
        <v>(2207)</v>
      </c>
      <c r="C66" s="308" t="str">
        <f>IF(α!C64="","",IF(α!$Q$1="X",α!C64,IF(VLOOKUP(TRIM(α!C64&amp;" "&amp;(IF(ISERROR(VLOOKUP(TRIM(α!C64&amp;" "&amp;α!D64),Langues!$P:$Q,2,FALSE)),VLOOKUP(α!D64,Langues!#REF!,2,FALSE),α!D64))),Langues!$P:$Q,2,FALSE)="",IF(MID(α!C64,1,6)="CHROMO",VLOOKUP("CHROMOS",Langues!$B:$N,$L$1,FALSE)&amp;" "&amp;MID(α!C64,8,40),α!C64),HYPERLINK(VLOOKUP(TRIM(α!C64&amp;" "&amp;(IF(ISERROR(VLOOKUP(TRIM(α!C64&amp;" "&amp;α!D64),Langues!$P:$Q,2,FALSE)),VLOOKUP(α!D64,Langues!#REF!,2,FALSE),α!D64))),Langues!$P:$Q,2,FALSE),α!C64&amp;"*"))))</f>
        <v>ALBIZIA julibrissin OMBRELLA 'Boubri'*</v>
      </c>
      <c r="D66" s="308" t="str">
        <f>IF(α!D64=0,"",IF($L$1=1,α!D64,α!E64))</f>
        <v>BP8</v>
      </c>
      <c r="E66" s="309" t="str">
        <f>IF(α!F64=0,"",α!F64)</f>
        <v>C</v>
      </c>
      <c r="F66" s="310"/>
      <c r="G66" s="311"/>
      <c r="H66" s="311"/>
      <c r="I66" s="307">
        <f>IF(α!I64=0,"",α!I64)</f>
        <v>640</v>
      </c>
      <c r="J66" s="290" t="str">
        <f>IF(α!J64=0,"",α!J64)</f>
        <v>(2618)</v>
      </c>
      <c r="K66" s="308" t="str">
        <f>IF(α!K64="","",IF(α!$Q$1="X",α!K64,IF(VLOOKUP(TRIM(α!K64&amp;" "&amp;(IF(ISERROR(VLOOKUP(TRIM(α!K64&amp;" "&amp;α!L64),Langues!$P:$Q,2,FALSE)),VLOOKUP(α!L64,Langues!#REF!,2,FALSE),α!L64))),Langues!$P:$Q,2,FALSE)="",IF(MID(α!K64,1,6)="CHROMO",VLOOKUP("CHROMOS",Langues!$B:$N,$L$1,FALSE)&amp;" "&amp;MID(α!K64,8,40),α!K64),HYPERLINK(VLOOKUP(TRIM(α!K64&amp;" "&amp;(IF(ISERROR(VLOOKUP(TRIM(α!K64&amp;" "&amp;α!L64),Langues!$P:$Q,2,FALSE)),VLOOKUP(α!L64,Langues!#REF!,2,FALSE),α!L64))),Langues!$P:$Q,2,FALSE),α!K64&amp;"*"))))</f>
        <v>BUDDLEJA davidii 'Nanho Blue'*</v>
      </c>
      <c r="L66" s="308" t="str">
        <f>IF(α!L64=0,"",IF($L$1=1,α!L64,α!M64))</f>
        <v>BA7</v>
      </c>
      <c r="M66" s="312" t="str">
        <f>IF(α!N64=0,"",α!N64)</f>
        <v/>
      </c>
      <c r="N66" s="310"/>
      <c r="R66" s="286" t="str">
        <f>α!P64</f>
        <v/>
      </c>
      <c r="S66" s="286" t="str">
        <f>α!Q64</f>
        <v/>
      </c>
    </row>
    <row r="67" spans="1:19" x14ac:dyDescent="0.25">
      <c r="A67" s="307">
        <f>IF(α!A65=0,"",α!A65)</f>
        <v>125</v>
      </c>
      <c r="B67" s="290" t="str">
        <f>IF(α!B65=0,"",α!B65)</f>
        <v>(2258)</v>
      </c>
      <c r="C67" s="308" t="str">
        <f>IF(α!C65="","",IF(α!$Q$1="X",α!C65,IF(VLOOKUP(TRIM(α!C65&amp;" "&amp;(IF(ISERROR(VLOOKUP(TRIM(α!C65&amp;" "&amp;α!D65),Langues!$P:$Q,2,FALSE)),VLOOKUP(α!D65,Langues!#REF!,2,FALSE),α!D65))),Langues!$P:$Q,2,FALSE)="",IF(MID(α!C65,1,6)="CHROMO",VLOOKUP("CHROMOS",Langues!$B:$N,$L$1,FALSE)&amp;" "&amp;MID(α!C65,8,40),α!C65),HYPERLINK(VLOOKUP(TRIM(α!C65&amp;" "&amp;(IF(ISERROR(VLOOKUP(TRIM(α!C65&amp;" "&amp;α!D65),Langues!$P:$Q,2,FALSE)),VLOOKUP(α!D65,Langues!#REF!,2,FALSE),α!D65))),Langues!$P:$Q,2,FALSE),α!C65&amp;"*"))))</f>
        <v>ALNUS cordata</v>
      </c>
      <c r="D67" s="308" t="str">
        <f>IF(α!D65=0,"",IF($L$1=1,α!D65,α!E65))</f>
        <v>SRP</v>
      </c>
      <c r="E67" s="309" t="str">
        <f>IF(α!F65=0,"",α!F65)</f>
        <v/>
      </c>
      <c r="F67" s="310"/>
      <c r="G67" s="311"/>
      <c r="H67" s="311"/>
      <c r="I67" s="307">
        <f>IF(α!I65=0,"",α!I65)</f>
        <v>80</v>
      </c>
      <c r="J67" s="290" t="str">
        <f>IF(α!J65=0,"",α!J65)</f>
        <v>(2624)</v>
      </c>
      <c r="K67" s="308" t="str">
        <f>IF(α!K65="","",IF(α!$Q$1="X",α!K65,IF(VLOOKUP(TRIM(α!K65&amp;" "&amp;(IF(ISERROR(VLOOKUP(TRIM(α!K65&amp;" "&amp;α!L65),Langues!$P:$Q,2,FALSE)),VLOOKUP(α!L65,Langues!#REF!,2,FALSE),α!L65))),Langues!$P:$Q,2,FALSE)="",IF(MID(α!K65,1,6)="CHROMO",VLOOKUP("CHROMOS",Langues!$B:$N,$L$1,FALSE)&amp;" "&amp;MID(α!K65,8,40),α!K65),HYPERLINK(VLOOKUP(TRIM(α!K65&amp;" "&amp;(IF(ISERROR(VLOOKUP(TRIM(α!K65&amp;" "&amp;α!L65),Langues!$P:$Q,2,FALSE)),VLOOKUP(α!L65,Langues!#REF!,2,FALSE),α!L65))),Langues!$P:$Q,2,FALSE),α!K65&amp;"*"))))</f>
        <v>BUDDLEJA davidii 'Nanho Purple'*</v>
      </c>
      <c r="L67" s="308" t="str">
        <f>IF(α!L65=0,"",IF($L$1=1,α!L65,α!M65))</f>
        <v>BA7</v>
      </c>
      <c r="M67" s="312" t="str">
        <f>IF(α!N65=0,"",α!N65)</f>
        <v/>
      </c>
      <c r="N67" s="310"/>
      <c r="R67" s="286" t="str">
        <f>α!P65</f>
        <v/>
      </c>
      <c r="S67" s="286" t="str">
        <f>α!Q65</f>
        <v/>
      </c>
    </row>
    <row r="68" spans="1:19" x14ac:dyDescent="0.25">
      <c r="A68" s="307">
        <f>IF(α!A66=0,"",α!A66)</f>
        <v>270</v>
      </c>
      <c r="B68" s="290" t="str">
        <f>IF(α!B66=0,"",α!B66)</f>
        <v>(2263)</v>
      </c>
      <c r="C68" s="308" t="str">
        <f>IF(α!C66="","",IF(α!$Q$1="X",α!C66,IF(VLOOKUP(TRIM(α!C66&amp;" "&amp;(IF(ISERROR(VLOOKUP(TRIM(α!C66&amp;" "&amp;α!D66),Langues!$P:$Q,2,FALSE)),VLOOKUP(α!D66,Langues!#REF!,2,FALSE),α!D66))),Langues!$P:$Q,2,FALSE)="",IF(MID(α!C66,1,6)="CHROMO",VLOOKUP("CHROMOS",Langues!$B:$N,$L$1,FALSE)&amp;" "&amp;MID(α!C66,8,40),α!C66),HYPERLINK(VLOOKUP(TRIM(α!C66&amp;" "&amp;(IF(ISERROR(VLOOKUP(TRIM(α!C66&amp;" "&amp;α!D66),Langues!$P:$Q,2,FALSE)),VLOOKUP(α!D66,Langues!#REF!,2,FALSE),α!D66))),Langues!$P:$Q,2,FALSE),α!C66&amp;"*"))))</f>
        <v>ALNUS glutinosa</v>
      </c>
      <c r="D68" s="308" t="str">
        <f>IF(α!D66=0,"",IF($L$1=1,α!D66,α!E66))</f>
        <v>SRP</v>
      </c>
      <c r="E68" s="309" t="str">
        <f>IF(α!F66=0,"",α!F66)</f>
        <v/>
      </c>
      <c r="F68" s="310"/>
      <c r="G68" s="311"/>
      <c r="H68" s="311"/>
      <c r="I68" s="307">
        <f>IF(α!I66=0,"",α!I66)</f>
        <v>1080</v>
      </c>
      <c r="J68" s="290" t="str">
        <f>IF(α!J66=0,"",α!J66)</f>
        <v>(2628)</v>
      </c>
      <c r="K68" s="308" t="str">
        <f>IF(α!K66="","",IF(α!$Q$1="X",α!K66,IF(VLOOKUP(TRIM(α!K66&amp;" "&amp;(IF(ISERROR(VLOOKUP(TRIM(α!K66&amp;" "&amp;α!L66),Langues!$P:$Q,2,FALSE)),VLOOKUP(α!L66,Langues!#REF!,2,FALSE),α!L66))),Langues!$P:$Q,2,FALSE)="",IF(MID(α!K66,1,6)="CHROMO",VLOOKUP("CHROMOS",Langues!$B:$N,$L$1,FALSE)&amp;" "&amp;MID(α!K66,8,40),α!K66),HYPERLINK(VLOOKUP(TRIM(α!K66&amp;" "&amp;(IF(ISERROR(VLOOKUP(TRIM(α!K66&amp;" "&amp;α!L66),Langues!$P:$Q,2,FALSE)),VLOOKUP(α!L66,Langues!#REF!,2,FALSE),α!L66))),Langues!$P:$Q,2,FALSE),α!K66&amp;"*"))))</f>
        <v>BUDDLEJA davidii PEACOCK 'Peakeep'*</v>
      </c>
      <c r="L68" s="308" t="str">
        <f>IF(α!L66=0,"",IF($L$1=1,α!L66,α!M66))</f>
        <v>BA7</v>
      </c>
      <c r="M68" s="312" t="str">
        <f>IF(α!N66=0,"",α!N66)</f>
        <v>C</v>
      </c>
      <c r="N68" s="310"/>
      <c r="R68" s="286" t="str">
        <f>α!P66</f>
        <v/>
      </c>
      <c r="S68" s="286" t="str">
        <f>α!Q66</f>
        <v/>
      </c>
    </row>
    <row r="69" spans="1:19" s="323" customFormat="1" ht="15" hidden="1" customHeight="1" x14ac:dyDescent="0.25">
      <c r="A69" s="315" t="str">
        <f>IF(α!A67=0,"",α!A67)</f>
        <v/>
      </c>
      <c r="B69" s="316" t="str">
        <f>IF(α!B67=0,"",α!B67)</f>
        <v/>
      </c>
      <c r="C69" s="317" t="str">
        <f>IF(α!C67="","",IF(α!$Q$1="X",α!C67,IF(VLOOKUP(TRIM(α!C67&amp;" "&amp;(IF(ISERROR(VLOOKUP(TRIM(α!C67&amp;" "&amp;α!D67),Langues!$P:$Q,2,FALSE)),VLOOKUP(α!D67,Langues!#REF!,2,FALSE),α!D67))),Langues!$P:$Q,2,FALSE)="",IF(MID(α!C67,1,6)="CHROMO",VLOOKUP("CHROMOS",Langues!$B:$N,$L$1,FALSE)&amp;" "&amp;MID(α!C67,8,40),α!C67),HYPERLINK(VLOOKUP(TRIM(α!C67&amp;" "&amp;(IF(ISERROR(VLOOKUP(TRIM(α!C67&amp;" "&amp;α!D67),Langues!$P:$Q,2,FALSE)),VLOOKUP(α!D67,Langues!#REF!,2,FALSE),α!D67))),Langues!$P:$Q,2,FALSE),α!C67&amp;"*"))))</f>
        <v/>
      </c>
      <c r="D69" s="318" t="str">
        <f>IF(α!D67=0,"",IF($L$1=1,α!D67,α!E67))</f>
        <v/>
      </c>
      <c r="E69" s="319" t="str">
        <f>IF(α!F67=0,"",α!F67)</f>
        <v/>
      </c>
      <c r="F69" s="320"/>
      <c r="G69" s="321"/>
      <c r="H69" s="321"/>
      <c r="I69" s="315" t="str">
        <f>IF(α!I67=0,"",α!I67)</f>
        <v/>
      </c>
      <c r="J69" s="316" t="str">
        <f>IF(α!J67=0,"",α!J67)</f>
        <v/>
      </c>
      <c r="K69" s="317" t="str">
        <f>IF(α!K67="","",IF(α!$Q$1="X",α!K67,IF(VLOOKUP(TRIM(α!K67&amp;" "&amp;(IF(ISERROR(VLOOKUP(TRIM(α!K67&amp;" "&amp;α!L67),Langues!$P:$Q,2,FALSE)),VLOOKUP(α!L67,Langues!#REF!,2,FALSE),α!L67))),Langues!$P:$Q,2,FALSE)="",IF(MID(α!K67,1,6)="CHROMO",VLOOKUP("CHROMOS",Langues!$B:$N,$L$1,FALSE)&amp;" "&amp;MID(α!K67,8,40),α!K67),HYPERLINK(VLOOKUP(TRIM(α!K67&amp;" "&amp;(IF(ISERROR(VLOOKUP(TRIM(α!K67&amp;" "&amp;α!L67),Langues!$P:$Q,2,FALSE)),VLOOKUP(α!L67,Langues!#REF!,2,FALSE),α!L67))),Langues!$P:$Q,2,FALSE),α!K67&amp;"*"))))</f>
        <v/>
      </c>
      <c r="L69" s="318" t="str">
        <f>IF(α!L67=0,"",IF($L$1=1,α!L67,α!M67))</f>
        <v/>
      </c>
      <c r="M69" s="322" t="str">
        <f>IF(α!N67=0,"",α!N67)</f>
        <v/>
      </c>
      <c r="N69" s="320"/>
      <c r="R69" s="323" t="e">
        <f>α!P67</f>
        <v>#N/A</v>
      </c>
      <c r="S69" s="323" t="e">
        <f>α!Q67</f>
        <v>#N/A</v>
      </c>
    </row>
    <row r="70" spans="1:19" s="323" customFormat="1" x14ac:dyDescent="0.25">
      <c r="A70" s="324" t="str">
        <f>IF(α!A68=0,"",α!A68)</f>
        <v/>
      </c>
      <c r="B70" s="325" t="str">
        <f>IF(α!B68=0,"",α!B68)</f>
        <v/>
      </c>
      <c r="C70" s="326" t="str">
        <f>IF(α!C68="","",IF(α!$Q$1="X",α!C68,IF(VLOOKUP(TRIM(α!C68&amp;" "&amp;(IF(ISERROR(VLOOKUP(TRIM(α!C68&amp;" "&amp;α!D68),Langues!$P:$Q,2,FALSE)),VLOOKUP(α!D68,Langues!#REF!,2,FALSE),α!D68))),Langues!$P:$Q,2,FALSE)="",IF(MID(α!C68,1,6)="CHROMO",VLOOKUP("CHROMOS",Langues!$B:$N,$L$1,FALSE)&amp;" "&amp;MID(α!C68,8,40),α!C68),HYPERLINK(VLOOKUP(TRIM(α!C68&amp;" "&amp;(IF(ISERROR(VLOOKUP(TRIM(α!C68&amp;" "&amp;α!D68),Langues!$P:$Q,2,FALSE)),VLOOKUP(α!D68,Langues!#REF!,2,FALSE),α!D68))),Langues!$P:$Q,2,FALSE),α!C68&amp;"*"))))</f>
        <v/>
      </c>
      <c r="D70" s="327" t="str">
        <f>IF(α!D68=0,"",IF($L$1=1,α!D68,α!E68))</f>
        <v/>
      </c>
      <c r="E70" s="328" t="str">
        <f>IF(α!F68=0,"",α!F68)</f>
        <v/>
      </c>
      <c r="F70" s="329"/>
      <c r="G70" s="321"/>
      <c r="H70" s="321"/>
      <c r="I70" s="324" t="str">
        <f>IF(α!I68=0,"",α!I68)</f>
        <v/>
      </c>
      <c r="J70" s="325" t="str">
        <f>IF(α!J68=0,"",α!J68)</f>
        <v/>
      </c>
      <c r="K70" s="326" t="str">
        <f>IF(α!K68="","",IF(α!$Q$1="X",α!K68,IF(VLOOKUP(TRIM(α!K68&amp;" "&amp;(IF(ISERROR(VLOOKUP(TRIM(α!K68&amp;" "&amp;α!L68),Langues!$P:$Q,2,FALSE)),VLOOKUP(α!L68,Langues!#REF!,2,FALSE),α!L68))),Langues!$P:$Q,2,FALSE)="",IF(MID(α!K68,1,6)="CHROMO",VLOOKUP("CHROMOS",Langues!$B:$N,$L$1,FALSE)&amp;" "&amp;MID(α!K68,8,40),α!K68),HYPERLINK(VLOOKUP(TRIM(α!K68&amp;" "&amp;(IF(ISERROR(VLOOKUP(TRIM(α!K68&amp;" "&amp;α!L68),Langues!$P:$Q,2,FALSE)),VLOOKUP(α!L68,Langues!#REF!,2,FALSE),α!L68))),Langues!$P:$Q,2,FALSE),α!K68&amp;"*"))))</f>
        <v/>
      </c>
      <c r="L70" s="327" t="str">
        <f>IF(α!L68=0,"",IF($L$1=1,α!L68,α!M68))</f>
        <v/>
      </c>
      <c r="M70" s="330" t="str">
        <f>IF(α!N68=0,"",α!N68)</f>
        <v/>
      </c>
      <c r="N70" s="329"/>
      <c r="R70" s="323" t="e">
        <f>α!P68</f>
        <v>#N/A</v>
      </c>
      <c r="S70" s="323" t="e">
        <f>α!Q68</f>
        <v>#N/A</v>
      </c>
    </row>
    <row r="71" spans="1:19" x14ac:dyDescent="0.25">
      <c r="A71" s="307">
        <f>IF(α!A69=0,"",α!A69)</f>
        <v>320</v>
      </c>
      <c r="B71" s="290" t="str">
        <f>IF(α!B69=0,"",α!B69)</f>
        <v>(2635)</v>
      </c>
      <c r="C71" s="308" t="str">
        <f>IF(α!C69="","",IF(α!$Q$1="X",α!C69,IF(VLOOKUP(TRIM(α!C69&amp;" "&amp;(IF(ISERROR(VLOOKUP(TRIM(α!C69&amp;" "&amp;α!D69),Langues!$P:$Q,2,FALSE)),VLOOKUP(α!D69,Langues!#REF!,2,FALSE),α!D69))),Langues!$P:$Q,2,FALSE)="",IF(MID(α!C69,1,6)="CHROMO",VLOOKUP("CHROMOS",Langues!$B:$N,$L$1,FALSE)&amp;" "&amp;MID(α!C69,8,40),α!C69),HYPERLINK(VLOOKUP(TRIM(α!C69&amp;" "&amp;(IF(ISERROR(VLOOKUP(TRIM(α!C69&amp;" "&amp;α!D69),Langues!$P:$Q,2,FALSE)),VLOOKUP(α!D69,Langues!#REF!,2,FALSE),α!D69))),Langues!$P:$Q,2,FALSE),α!C69&amp;"*"))))</f>
        <v>BUDDLEJA davidii PURPLE EMPEROR 'Pyrkeep'*</v>
      </c>
      <c r="D71" s="308" t="str">
        <f>IF(α!D69=0,"",IF($L$1=1,α!D69,α!E69))</f>
        <v>BA7</v>
      </c>
      <c r="E71" s="309" t="str">
        <f>IF(α!F69=0,"",α!F69)</f>
        <v>C</v>
      </c>
      <c r="F71" s="310"/>
      <c r="G71" s="311"/>
      <c r="H71" s="311"/>
      <c r="I71" s="307">
        <f>IF(α!I69=0,"",α!I69)</f>
        <v>266</v>
      </c>
      <c r="J71" s="290" t="str">
        <f>IF(α!J69=0,"",α!J69)</f>
        <v>(3833)</v>
      </c>
      <c r="K71" s="308" t="str">
        <f>IF(α!K69="","",IF(α!$Q$1="X",α!K69,IF(VLOOKUP(TRIM(α!K69&amp;" "&amp;(IF(ISERROR(VLOOKUP(TRIM(α!K69&amp;" "&amp;α!L69),Langues!$P:$Q,2,FALSE)),VLOOKUP(α!L69,Langues!#REF!,2,FALSE),α!L69))),Langues!$P:$Q,2,FALSE)="",IF(MID(α!K69,1,6)="CHROMO",VLOOKUP("CHROMOS",Langues!$B:$N,$L$1,FALSE)&amp;" "&amp;MID(α!K69,8,40),α!K69),HYPERLINK(VLOOKUP(TRIM(α!K69&amp;" "&amp;(IF(ISERROR(VLOOKUP(TRIM(α!K69&amp;" "&amp;α!L69),Langues!$P:$Q,2,FALSE)),VLOOKUP(α!L69,Langues!#REF!,2,FALSE),α!L69))),Langues!$P:$Q,2,FALSE),α!K69&amp;"*"))))</f>
        <v>CHOISYA ternata*</v>
      </c>
      <c r="L71" s="308" t="str">
        <f>IF(α!L69=0,"",IF($L$1=1,α!L69,α!M69))</f>
        <v>BG9</v>
      </c>
      <c r="M71" s="312" t="str">
        <f>IF(α!N69=0,"",α!N69)</f>
        <v/>
      </c>
      <c r="N71" s="310"/>
      <c r="R71" s="286" t="str">
        <f>α!P69</f>
        <v/>
      </c>
      <c r="S71" s="286" t="str">
        <f>α!Q69</f>
        <v/>
      </c>
    </row>
    <row r="72" spans="1:19" x14ac:dyDescent="0.25">
      <c r="A72" s="307">
        <f>IF(α!A70=0,"",α!A70)</f>
        <v>40</v>
      </c>
      <c r="B72" s="290" t="str">
        <f>IF(α!B70=0,"",α!B70)</f>
        <v>(2644)</v>
      </c>
      <c r="C72" s="308" t="str">
        <f>IF(α!C70="","",IF(α!$Q$1="X",α!C70,IF(VLOOKUP(TRIM(α!C70&amp;" "&amp;(IF(ISERROR(VLOOKUP(TRIM(α!C70&amp;" "&amp;α!D70),Langues!$P:$Q,2,FALSE)),VLOOKUP(α!D70,Langues!#REF!,2,FALSE),α!D70))),Langues!$P:$Q,2,FALSE)="",IF(MID(α!C70,1,6)="CHROMO",VLOOKUP("CHROMOS",Langues!$B:$N,$L$1,FALSE)&amp;" "&amp;MID(α!C70,8,40),α!C70),HYPERLINK(VLOOKUP(TRIM(α!C70&amp;" "&amp;(IF(ISERROR(VLOOKUP(TRIM(α!C70&amp;" "&amp;α!D70),Langues!$P:$Q,2,FALSE)),VLOOKUP(α!D70,Langues!#REF!,2,FALSE),α!D70))),Langues!$P:$Q,2,FALSE),α!C70&amp;"*"))))</f>
        <v>BUDDLEJA davidii 'White Profusion'*</v>
      </c>
      <c r="D72" s="308" t="str">
        <f>IF(α!D70=0,"",IF($L$1=1,α!D70,α!E70))</f>
        <v>BA7</v>
      </c>
      <c r="E72" s="309" t="str">
        <f>IF(α!F70=0,"",α!F70)</f>
        <v/>
      </c>
      <c r="F72" s="310"/>
      <c r="G72" s="311"/>
      <c r="H72" s="311"/>
      <c r="I72" s="307">
        <f>IF(α!I70=0,"",α!I70)</f>
        <v>64</v>
      </c>
      <c r="J72" s="290" t="str">
        <f>IF(α!J70=0,"",α!J70)</f>
        <v>(13305)</v>
      </c>
      <c r="K72" s="308" t="str">
        <f>IF(α!K70="","",IF(α!$Q$1="X",α!K70,IF(VLOOKUP(TRIM(α!K70&amp;" "&amp;(IF(ISERROR(VLOOKUP(TRIM(α!K70&amp;" "&amp;α!L70),Langues!$P:$Q,2,FALSE)),VLOOKUP(α!L70,Langues!#REF!,2,FALSE),α!L70))),Langues!$P:$Q,2,FALSE)="",IF(MID(α!K70,1,6)="CHROMO",VLOOKUP("CHROMOS",Langues!$B:$N,$L$1,FALSE)&amp;" "&amp;MID(α!K70,8,40),α!K70),HYPERLINK(VLOOKUP(TRIM(α!K70&amp;" "&amp;(IF(ISERROR(VLOOKUP(TRIM(α!K70&amp;" "&amp;α!L70),Langues!$P:$Q,2,FALSE)),VLOOKUP(α!L70,Langues!#REF!,2,FALSE),α!L70))),Langues!$P:$Q,2,FALSE),α!K70&amp;"*"))))</f>
        <v>CHOISYA ternata AZTEC GOLD 'Hilgold'</v>
      </c>
      <c r="L72" s="308" t="str">
        <f>IF(α!L70=0,"",IF($L$1=1,α!L70,α!M70))</f>
        <v>BA4</v>
      </c>
      <c r="M72" s="312" t="str">
        <f>IF(α!N70=0,"",α!N70)</f>
        <v>C</v>
      </c>
      <c r="N72" s="310"/>
      <c r="R72" s="286" t="str">
        <f>α!P70</f>
        <v/>
      </c>
      <c r="S72" s="286" t="str">
        <f>α!Q70</f>
        <v/>
      </c>
    </row>
    <row r="73" spans="1:19" x14ac:dyDescent="0.25">
      <c r="A73" s="307">
        <f>IF(α!A71=0,"",α!A71)</f>
        <v>164</v>
      </c>
      <c r="B73" s="290" t="str">
        <f>IF(α!B71=0,"",α!B71)</f>
        <v>(13263)</v>
      </c>
      <c r="C73" s="308" t="str">
        <f>IF(α!C71="","",IF(α!$Q$1="X",α!C71,IF(VLOOKUP(TRIM(α!C71&amp;" "&amp;(IF(ISERROR(VLOOKUP(TRIM(α!C71&amp;" "&amp;α!D71),Langues!$P:$Q,2,FALSE)),VLOOKUP(α!D71,Langues!#REF!,2,FALSE),α!D71))),Langues!$P:$Q,2,FALSE)="",IF(MID(α!C71,1,6)="CHROMO",VLOOKUP("CHROMOS",Langues!$B:$N,$L$1,FALSE)&amp;" "&amp;MID(α!C71,8,40),α!C71),HYPERLINK(VLOOKUP(TRIM(α!C71&amp;" "&amp;(IF(ISERROR(VLOOKUP(TRIM(α!C71&amp;" "&amp;α!D71),Langues!$P:$Q,2,FALSE)),VLOOKUP(α!D71,Langues!#REF!,2,FALSE),α!D71))),Langues!$P:$Q,2,FALSE),α!C71&amp;"*"))))</f>
        <v>BUPLEURUM fruticosum*</v>
      </c>
      <c r="D73" s="308" t="str">
        <f>IF(α!D71=0,"",IF($L$1=1,α!D71,α!E71))</f>
        <v>SG9</v>
      </c>
      <c r="E73" s="309" t="str">
        <f>IF(α!F71=0,"",α!F71)</f>
        <v/>
      </c>
      <c r="F73" s="310"/>
      <c r="G73" s="311"/>
      <c r="H73" s="311"/>
      <c r="I73" s="307">
        <f>IF(α!I71=0,"",α!I71)</f>
        <v>50</v>
      </c>
      <c r="J73" s="290" t="str">
        <f>IF(α!J71=0,"",α!J71)</f>
        <v>(11637)</v>
      </c>
      <c r="K73" s="308" t="str">
        <f>IF(α!K71="","",IF(α!$Q$1="X",α!K71,IF(VLOOKUP(TRIM(α!K71&amp;" "&amp;(IF(ISERROR(VLOOKUP(TRIM(α!K71&amp;" "&amp;α!L71),Langues!$P:$Q,2,FALSE)),VLOOKUP(α!L71,Langues!#REF!,2,FALSE),α!L71))),Langues!$P:$Q,2,FALSE)="",IF(MID(α!K71,1,6)="CHROMO",VLOOKUP("CHROMOS",Langues!$B:$N,$L$1,FALSE)&amp;" "&amp;MID(α!K71,8,40),α!K71),HYPERLINK(VLOOKUP(TRIM(α!K71&amp;" "&amp;(IF(ISERROR(VLOOKUP(TRIM(α!K71&amp;" "&amp;α!L71),Langues!$P:$Q,2,FALSE)),VLOOKUP(α!L71,Langues!#REF!,2,FALSE),α!L71))),Langues!$P:$Q,2,FALSE),α!K71&amp;"*"))))</f>
        <v>CHOISYA ternata AZTEC GOLD 'Hilgold'*</v>
      </c>
      <c r="L73" s="308" t="str">
        <f>IF(α!L71=0,"",IF($L$1=1,α!L71,α!M71))</f>
        <v>BC1L3</v>
      </c>
      <c r="M73" s="312" t="str">
        <f>IF(α!N71=0,"",α!N71)</f>
        <v>C</v>
      </c>
      <c r="N73" s="310"/>
      <c r="R73" s="286" t="str">
        <f>α!P71</f>
        <v/>
      </c>
      <c r="S73" s="286" t="str">
        <f>α!Q71</f>
        <v/>
      </c>
    </row>
    <row r="74" spans="1:19" x14ac:dyDescent="0.25">
      <c r="A74" s="307">
        <f>IF(α!A72=0,"",α!A72)</f>
        <v>825</v>
      </c>
      <c r="B74" s="290" t="str">
        <f>IF(α!B72=0,"",α!B72)</f>
        <v>(2658)</v>
      </c>
      <c r="C74" s="308" t="str">
        <f>IF(α!C72="","",IF(α!$Q$1="X",α!C72,IF(VLOOKUP(TRIM(α!C72&amp;" "&amp;(IF(ISERROR(VLOOKUP(TRIM(α!C72&amp;" "&amp;α!D72),Langues!$P:$Q,2,FALSE)),VLOOKUP(α!D72,Langues!#REF!,2,FALSE),α!D72))),Langues!$P:$Q,2,FALSE)="",IF(MID(α!C72,1,6)="CHROMO",VLOOKUP("CHROMOS",Langues!$B:$N,$L$1,FALSE)&amp;" "&amp;MID(α!C72,8,40),α!C72),HYPERLINK(VLOOKUP(TRIM(α!C72&amp;" "&amp;(IF(ISERROR(VLOOKUP(TRIM(α!C72&amp;" "&amp;α!D72),Langues!$P:$Q,2,FALSE)),VLOOKUP(α!D72,Langues!#REF!,2,FALSE),α!D72))),Langues!$P:$Q,2,FALSE),α!C72&amp;"*"))))</f>
        <v>BUXUS microphylla 'Faulkner'*</v>
      </c>
      <c r="D74" s="308" t="str">
        <f>IF(α!D72=0,"",IF($L$1=1,α!D72,α!E72))</f>
        <v>BG9</v>
      </c>
      <c r="E74" s="309" t="str">
        <f>IF(α!F72=0,"",α!F72)</f>
        <v/>
      </c>
      <c r="F74" s="310"/>
      <c r="G74" s="311"/>
      <c r="H74" s="311"/>
      <c r="I74" s="307">
        <f>IF(α!I72=0,"",α!I72)</f>
        <v>2090</v>
      </c>
      <c r="J74" s="290" t="str">
        <f>IF(α!J72=0,"",α!J72)</f>
        <v>(9397)</v>
      </c>
      <c r="K74" s="308" t="str">
        <f>IF(α!K72="","",IF(α!$Q$1="X",α!K72,IF(VLOOKUP(TRIM(α!K72&amp;" "&amp;(IF(ISERROR(VLOOKUP(TRIM(α!K72&amp;" "&amp;α!L72),Langues!$P:$Q,2,FALSE)),VLOOKUP(α!L72,Langues!#REF!,2,FALSE),α!L72))),Langues!$P:$Q,2,FALSE)="",IF(MID(α!K72,1,6)="CHROMO",VLOOKUP("CHROMOS",Langues!$B:$N,$L$1,FALSE)&amp;" "&amp;MID(α!K72,8,40),α!K72),HYPERLINK(VLOOKUP(TRIM(α!K72&amp;" "&amp;(IF(ISERROR(VLOOKUP(TRIM(α!K72&amp;" "&amp;α!L72),Langues!$P:$Q,2,FALSE)),VLOOKUP(α!L72,Langues!#REF!,2,FALSE),α!L72))),Langues!$P:$Q,2,FALSE),α!K72&amp;"*"))))</f>
        <v>CHOISYA ternata AZTEC GOLD 'Hilgold'*</v>
      </c>
      <c r="L74" s="308" t="str">
        <f>IF(α!L72=0,"",IF($L$1=1,α!L72,α!M72))</f>
        <v>BG9</v>
      </c>
      <c r="M74" s="312" t="str">
        <f>IF(α!N72=0,"",α!N72)</f>
        <v>C</v>
      </c>
      <c r="N74" s="310"/>
      <c r="R74" s="286" t="str">
        <f>α!P72</f>
        <v/>
      </c>
      <c r="S74" s="286" t="str">
        <f>α!Q72</f>
        <v/>
      </c>
    </row>
    <row r="75" spans="1:19" x14ac:dyDescent="0.25">
      <c r="A75" s="307">
        <f>IF(α!A73=0,"",α!A73)</f>
        <v>215</v>
      </c>
      <c r="B75" s="290" t="str">
        <f>IF(α!B73=0,"",α!B73)</f>
        <v>(2687)</v>
      </c>
      <c r="C75" s="308" t="str">
        <f>IF(α!C73="","",IF(α!$Q$1="X",α!C73,IF(VLOOKUP(TRIM(α!C73&amp;" "&amp;(IF(ISERROR(VLOOKUP(TRIM(α!C73&amp;" "&amp;α!D73),Langues!$P:$Q,2,FALSE)),VLOOKUP(α!D73,Langues!#REF!,2,FALSE),α!D73))),Langues!$P:$Q,2,FALSE)="",IF(MID(α!C73,1,6)="CHROMO",VLOOKUP("CHROMOS",Langues!$B:$N,$L$1,FALSE)&amp;" "&amp;MID(α!C73,8,40),α!C73),HYPERLINK(VLOOKUP(TRIM(α!C73&amp;" "&amp;(IF(ISERROR(VLOOKUP(TRIM(α!C73&amp;" "&amp;α!D73),Langues!$P:$Q,2,FALSE)),VLOOKUP(α!D73,Langues!#REF!,2,FALSE),α!D73))),Langues!$P:$Q,2,FALSE),α!C73&amp;"*"))))</f>
        <v>BUXUS sempervirens*</v>
      </c>
      <c r="D75" s="308" t="str">
        <f>IF(α!D73=0,"",IF($L$1=1,α!D73,α!E73))</f>
        <v>BG9</v>
      </c>
      <c r="E75" s="309" t="str">
        <f>IF(α!F73=0,"",α!F73)</f>
        <v/>
      </c>
      <c r="F75" s="310"/>
      <c r="G75" s="311"/>
      <c r="H75" s="311"/>
      <c r="I75" s="307">
        <f>IF(α!I73=0,"",α!I73)</f>
        <v>1484</v>
      </c>
      <c r="J75" s="290" t="str">
        <f>IF(α!J73=0,"",α!J73)</f>
        <v>(14130)</v>
      </c>
      <c r="K75" s="308" t="str">
        <f>IF(α!K73="","",IF(α!$Q$1="X",α!K73,IF(VLOOKUP(TRIM(α!K73&amp;" "&amp;(IF(ISERROR(VLOOKUP(TRIM(α!K73&amp;" "&amp;α!L73),Langues!$P:$Q,2,FALSE)),VLOOKUP(α!L73,Langues!#REF!,2,FALSE),α!L73))),Langues!$P:$Q,2,FALSE)="",IF(MID(α!K73,1,6)="CHROMO",VLOOKUP("CHROMOS",Langues!$B:$N,$L$1,FALSE)&amp;" "&amp;MID(α!K73,8,40),α!K73),HYPERLINK(VLOOKUP(TRIM(α!K73&amp;" "&amp;(IF(ISERROR(VLOOKUP(TRIM(α!K73&amp;" "&amp;α!L73),Langues!$P:$Q,2,FALSE)),VLOOKUP(α!L73,Langues!#REF!,2,FALSE),α!L73))),Langues!$P:$Q,2,FALSE),α!K73&amp;"*"))))</f>
        <v>CHOISYA ternata AZTEC GOLD 'Hilgold'*</v>
      </c>
      <c r="L75" s="308" t="str">
        <f>IF(α!L73=0,"",IF($L$1=1,α!L73,α!M73))</f>
        <v>BP8</v>
      </c>
      <c r="M75" s="312" t="str">
        <f>IF(α!N73=0,"",α!N73)</f>
        <v>C</v>
      </c>
      <c r="N75" s="310"/>
      <c r="R75" s="286" t="str">
        <f>α!P73</f>
        <v/>
      </c>
      <c r="S75" s="286" t="str">
        <f>α!Q73</f>
        <v/>
      </c>
    </row>
    <row r="76" spans="1:19" x14ac:dyDescent="0.25">
      <c r="A76" s="307">
        <f>IF(α!A74=0,"",α!A74)</f>
        <v>1120</v>
      </c>
      <c r="B76" s="290" t="str">
        <f>IF(α!B74=0,"",α!B74)</f>
        <v>(13356)</v>
      </c>
      <c r="C76" s="308" t="str">
        <f>IF(α!C74="","",IF(α!$Q$1="X",α!C74,IF(VLOOKUP(TRIM(α!C74&amp;" "&amp;(IF(ISERROR(VLOOKUP(TRIM(α!C74&amp;" "&amp;α!D74),Langues!$P:$Q,2,FALSE)),VLOOKUP(α!D74,Langues!#REF!,2,FALSE),α!D74))),Langues!$P:$Q,2,FALSE)="",IF(MID(α!C74,1,6)="CHROMO",VLOOKUP("CHROMOS",Langues!$B:$N,$L$1,FALSE)&amp;" "&amp;MID(α!C74,8,40),α!C74),HYPERLINK(VLOOKUP(TRIM(α!C74&amp;" "&amp;(IF(ISERROR(VLOOKUP(TRIM(α!C74&amp;" "&amp;α!D74),Langues!$P:$Q,2,FALSE)),VLOOKUP(α!D74,Langues!#REF!,2,FALSE),α!D74))),Langues!$P:$Q,2,FALSE),α!C74&amp;"*"))))</f>
        <v>BUXUS sempervirens 'Arborescens'*</v>
      </c>
      <c r="D76" s="308" t="str">
        <f>IF(α!D74=0,"",IF($L$1=1,α!D74,α!E74))</f>
        <v>BG9</v>
      </c>
      <c r="E76" s="309" t="str">
        <f>IF(α!F74=0,"",α!F74)</f>
        <v/>
      </c>
      <c r="F76" s="310"/>
      <c r="G76" s="311"/>
      <c r="H76" s="311"/>
      <c r="I76" s="307">
        <f>IF(α!I74=0,"",α!I74)</f>
        <v>95</v>
      </c>
      <c r="J76" s="290" t="str">
        <f>IF(α!J74=0,"",α!J74)</f>
        <v>(10886)</v>
      </c>
      <c r="K76" s="308" t="str">
        <f>IF(α!K74="","",IF(α!$Q$1="X",α!K74,IF(VLOOKUP(TRIM(α!K74&amp;" "&amp;(IF(ISERROR(VLOOKUP(TRIM(α!K74&amp;" "&amp;α!L74),Langues!$P:$Q,2,FALSE)),VLOOKUP(α!L74,Langues!#REF!,2,FALSE),α!L74))),Langues!$P:$Q,2,FALSE)="",IF(MID(α!K74,1,6)="CHROMO",VLOOKUP("CHROMOS",Langues!$B:$N,$L$1,FALSE)&amp;" "&amp;MID(α!K74,8,40),α!K74),HYPERLINK(VLOOKUP(TRIM(α!K74&amp;" "&amp;(IF(ISERROR(VLOOKUP(TRIM(α!K74&amp;" "&amp;α!L74),Langues!$P:$Q,2,FALSE)),VLOOKUP(α!L74,Langues!#REF!,2,FALSE),α!L74))),Langues!$P:$Q,2,FALSE),α!K74&amp;"*"))))</f>
        <v>CHOISYA ternata GOLDFINGERS® 'Limo'*</v>
      </c>
      <c r="L76" s="308" t="str">
        <f>IF(α!L74=0,"",IF($L$1=1,α!L74,α!M74))</f>
        <v>BC1L3</v>
      </c>
      <c r="M76" s="312" t="str">
        <f>IF(α!N74=0,"",α!N74)</f>
        <v/>
      </c>
      <c r="N76" s="310"/>
      <c r="R76" s="286" t="str">
        <f>α!P74</f>
        <v/>
      </c>
      <c r="S76" s="286" t="str">
        <f>α!Q74</f>
        <v/>
      </c>
    </row>
    <row r="77" spans="1:19" x14ac:dyDescent="0.25">
      <c r="A77" s="307">
        <f>IF(α!A75=0,"",α!A75)</f>
        <v>3725</v>
      </c>
      <c r="B77" s="290" t="str">
        <f>IF(α!B75=0,"",α!B75)</f>
        <v>(2668)</v>
      </c>
      <c r="C77" s="308" t="str">
        <f>IF(α!C75="","",IF(α!$Q$1="X",α!C75,IF(VLOOKUP(TRIM(α!C75&amp;" "&amp;(IF(ISERROR(VLOOKUP(TRIM(α!C75&amp;" "&amp;α!D75),Langues!$P:$Q,2,FALSE)),VLOOKUP(α!D75,Langues!#REF!,2,FALSE),α!D75))),Langues!$P:$Q,2,FALSE)="",IF(MID(α!C75,1,6)="CHROMO",VLOOKUP("CHROMOS",Langues!$B:$N,$L$1,FALSE)&amp;" "&amp;MID(α!C75,8,40),α!C75),HYPERLINK(VLOOKUP(TRIM(α!C75&amp;" "&amp;(IF(ISERROR(VLOOKUP(TRIM(α!C75&amp;" "&amp;α!D75),Langues!$P:$Q,2,FALSE)),VLOOKUP(α!D75,Langues!#REF!,2,FALSE),α!D75))),Langues!$P:$Q,2,FALSE),α!C75&amp;"*"))))</f>
        <v>BUXUS sempervirens 'Elegans'*</v>
      </c>
      <c r="D77" s="308" t="str">
        <f>IF(α!D75=0,"",IF($L$1=1,α!D75,α!E75))</f>
        <v>BG9</v>
      </c>
      <c r="E77" s="309" t="str">
        <f>IF(α!F75=0,"",α!F75)</f>
        <v/>
      </c>
      <c r="F77" s="310"/>
      <c r="G77" s="311"/>
      <c r="H77" s="311"/>
      <c r="I77" s="307">
        <f>IF(α!I75=0,"",α!I75)</f>
        <v>5200</v>
      </c>
      <c r="J77" s="290" t="str">
        <f>IF(α!J75=0,"",α!J75)</f>
        <v>(9917)</v>
      </c>
      <c r="K77" s="308" t="str">
        <f>IF(α!K75="","",IF(α!$Q$1="X",α!K75,IF(VLOOKUP(TRIM(α!K75&amp;" "&amp;(IF(ISERROR(VLOOKUP(TRIM(α!K75&amp;" "&amp;α!L75),Langues!$P:$Q,2,FALSE)),VLOOKUP(α!L75,Langues!#REF!,2,FALSE),α!L75))),Langues!$P:$Q,2,FALSE)="",IF(MID(α!K75,1,6)="CHROMO",VLOOKUP("CHROMOS",Langues!$B:$N,$L$1,FALSE)&amp;" "&amp;MID(α!K75,8,40),α!K75),HYPERLINK(VLOOKUP(TRIM(α!K75&amp;" "&amp;(IF(ISERROR(VLOOKUP(TRIM(α!K75&amp;" "&amp;α!L75),Langues!$P:$Q,2,FALSE)),VLOOKUP(α!L75,Langues!#REF!,2,FALSE),α!L75))),Langues!$P:$Q,2,FALSE),α!K75&amp;"*"))))</f>
        <v>CHOISYA ternata SNOW FLURRIES 'Lissflurry'*</v>
      </c>
      <c r="L77" s="308" t="str">
        <f>IF(α!L75=0,"",IF($L$1=1,α!L75,α!M75))</f>
        <v>BG9</v>
      </c>
      <c r="M77" s="312" t="str">
        <f>IF(α!N75=0,"",α!N75)</f>
        <v>C</v>
      </c>
      <c r="N77" s="310"/>
      <c r="R77" s="286" t="str">
        <f>α!P75</f>
        <v/>
      </c>
      <c r="S77" s="286" t="str">
        <f>α!Q75</f>
        <v/>
      </c>
    </row>
    <row r="78" spans="1:19" x14ac:dyDescent="0.25">
      <c r="A78" s="307">
        <f>IF(α!A76=0,"",α!A76)</f>
        <v>27</v>
      </c>
      <c r="B78" s="290" t="str">
        <f>IF(α!B76=0,"",α!B76)</f>
        <v>(9097)</v>
      </c>
      <c r="C78" s="308" t="str">
        <f>IF(α!C76="","",IF(α!$Q$1="X",α!C76,IF(VLOOKUP(TRIM(α!C76&amp;" "&amp;(IF(ISERROR(VLOOKUP(TRIM(α!C76&amp;" "&amp;α!D76),Langues!$P:$Q,2,FALSE)),VLOOKUP(α!D76,Langues!#REF!,2,FALSE),α!D76))),Langues!$P:$Q,2,FALSE)="",IF(MID(α!C76,1,6)="CHROMO",VLOOKUP("CHROMOS",Langues!$B:$N,$L$1,FALSE)&amp;" "&amp;MID(α!C76,8,40),α!C76),HYPERLINK(VLOOKUP(TRIM(α!C76&amp;" "&amp;(IF(ISERROR(VLOOKUP(TRIM(α!C76&amp;" "&amp;α!D76),Langues!$P:$Q,2,FALSE)),VLOOKUP(α!D76,Langues!#REF!,2,FALSE),α!D76))),Langues!$P:$Q,2,FALSE),α!C76&amp;"*"))))</f>
        <v>BUXUS sempervirens 'Suffruticosa'*</v>
      </c>
      <c r="D78" s="308" t="str">
        <f>IF(α!D76=0,"",IF($L$1=1,α!D76,α!E76))</f>
        <v>BG9</v>
      </c>
      <c r="E78" s="309" t="str">
        <f>IF(α!F76=0,"",α!F76)</f>
        <v/>
      </c>
      <c r="F78" s="310"/>
      <c r="G78" s="311"/>
      <c r="H78" s="311"/>
      <c r="I78" s="307">
        <f>IF(α!I76=0,"",α!I76)</f>
        <v>175</v>
      </c>
      <c r="J78" s="290" t="str">
        <f>IF(α!J76=0,"",α!J76)</f>
        <v>(22495)</v>
      </c>
      <c r="K78" s="308" t="str">
        <f>IF(α!K76="","",IF(α!$Q$1="X",α!K76,IF(VLOOKUP(TRIM(α!K76&amp;" "&amp;(IF(ISERROR(VLOOKUP(TRIM(α!K76&amp;" "&amp;α!L76),Langues!$P:$Q,2,FALSE)),VLOOKUP(α!L76,Langues!#REF!,2,FALSE),α!L76))),Langues!$P:$Q,2,FALSE)="",IF(MID(α!K76,1,6)="CHROMO",VLOOKUP("CHROMOS",Langues!$B:$N,$L$1,FALSE)&amp;" "&amp;MID(α!K76,8,40),α!K76),HYPERLINK(VLOOKUP(TRIM(α!K76&amp;" "&amp;(IF(ISERROR(VLOOKUP(TRIM(α!K76&amp;" "&amp;α!L76),Langues!$P:$Q,2,FALSE)),VLOOKUP(α!L76,Langues!#REF!,2,FALSE),α!L76))),Langues!$P:$Q,2,FALSE),α!K76&amp;"*"))))</f>
        <v>CHOISYA x SCENTED GEM 'Lissbrid'*</v>
      </c>
      <c r="L78" s="308" t="str">
        <f>IF(α!L76=0,"",IF($L$1=1,α!L76,α!M76))</f>
        <v>BC1L3</v>
      </c>
      <c r="M78" s="312" t="str">
        <f>IF(α!N76=0,"",α!N76)</f>
        <v>C</v>
      </c>
      <c r="N78" s="310"/>
      <c r="R78" s="286" t="str">
        <f>α!P76</f>
        <v/>
      </c>
      <c r="S78" s="286" t="str">
        <f>α!Q76</f>
        <v>N</v>
      </c>
    </row>
    <row r="79" spans="1:19" x14ac:dyDescent="0.25">
      <c r="A79" s="307">
        <f>IF(α!A77=0,"",α!A77)</f>
        <v>1715</v>
      </c>
      <c r="B79" s="290" t="str">
        <f>IF(α!B77=0,"",α!B77)</f>
        <v>(2691)</v>
      </c>
      <c r="C79" s="308" t="str">
        <f>IF(α!C77="","",IF(α!$Q$1="X",α!C77,IF(VLOOKUP(TRIM(α!C77&amp;" "&amp;(IF(ISERROR(VLOOKUP(TRIM(α!C77&amp;" "&amp;α!D77),Langues!$P:$Q,2,FALSE)),VLOOKUP(α!D77,Langues!#REF!,2,FALSE),α!D77))),Langues!$P:$Q,2,FALSE)="",IF(MID(α!C77,1,6)="CHROMO",VLOOKUP("CHROMOS",Langues!$B:$N,$L$1,FALSE)&amp;" "&amp;MID(α!C77,8,40),α!C77),HYPERLINK(VLOOKUP(TRIM(α!C77&amp;" "&amp;(IF(ISERROR(VLOOKUP(TRIM(α!C77&amp;" "&amp;α!D77),Langues!$P:$Q,2,FALSE)),VLOOKUP(α!D77,Langues!#REF!,2,FALSE),α!D77))),Langues!$P:$Q,2,FALSE),α!C77&amp;"*"))))</f>
        <v>CAESALPINIA gilliesii*</v>
      </c>
      <c r="D79" s="308" t="str">
        <f>IF(α!D77=0,"",IF($L$1=1,α!D77,α!E77))</f>
        <v>SG9</v>
      </c>
      <c r="E79" s="309" t="str">
        <f>IF(α!F77=0,"",α!F77)</f>
        <v/>
      </c>
      <c r="F79" s="310"/>
      <c r="G79" s="311"/>
      <c r="H79" s="311"/>
      <c r="I79" s="307">
        <f>IF(α!I77=0,"",α!I77)</f>
        <v>56</v>
      </c>
      <c r="J79" s="290" t="str">
        <f>IF(α!J77=0,"",α!J77)</f>
        <v>(3899)</v>
      </c>
      <c r="K79" s="308" t="str">
        <f>IF(α!K77="","",IF(α!$Q$1="X",α!K77,IF(VLOOKUP(TRIM(α!K77&amp;" "&amp;(IF(ISERROR(VLOOKUP(TRIM(α!K77&amp;" "&amp;α!L77),Langues!$P:$Q,2,FALSE)),VLOOKUP(α!L77,Langues!#REF!,2,FALSE),α!L77))),Langues!$P:$Q,2,FALSE)="",IF(MID(α!K77,1,6)="CHROMO",VLOOKUP("CHROMOS",Langues!$B:$N,$L$1,FALSE)&amp;" "&amp;MID(α!K77,8,40),α!K77),HYPERLINK(VLOOKUP(TRIM(α!K77&amp;" "&amp;(IF(ISERROR(VLOOKUP(TRIM(α!K77&amp;" "&amp;α!L77),Langues!$P:$Q,2,FALSE)),VLOOKUP(α!L77,Langues!#REF!,2,FALSE),α!L77))),Langues!$P:$Q,2,FALSE),α!K77&amp;"*"))))</f>
        <v>CISTUS corbariensis*</v>
      </c>
      <c r="L79" s="308" t="str">
        <f>IF(α!L77=0,"",IF($L$1=1,α!L77,α!M77))</f>
        <v>BP8</v>
      </c>
      <c r="M79" s="312" t="str">
        <f>IF(α!N77=0,"",α!N77)</f>
        <v/>
      </c>
      <c r="N79" s="310"/>
      <c r="R79" s="286" t="str">
        <f>α!P77</f>
        <v/>
      </c>
      <c r="S79" s="286" t="str">
        <f>α!Q77</f>
        <v/>
      </c>
    </row>
    <row r="80" spans="1:19" x14ac:dyDescent="0.25">
      <c r="A80" s="307">
        <f>IF(α!A78=0,"",α!A78)</f>
        <v>56</v>
      </c>
      <c r="B80" s="290" t="str">
        <f>IF(α!B78=0,"",α!B78)</f>
        <v>(2701)</v>
      </c>
      <c r="C80" s="308" t="str">
        <f>IF(α!C78="","",IF(α!$Q$1="X",α!C78,IF(VLOOKUP(TRIM(α!C78&amp;" "&amp;(IF(ISERROR(VLOOKUP(TRIM(α!C78&amp;" "&amp;α!D78),Langues!$P:$Q,2,FALSE)),VLOOKUP(α!D78,Langues!#REF!,2,FALSE),α!D78))),Langues!$P:$Q,2,FALSE)="",IF(MID(α!C78,1,6)="CHROMO",VLOOKUP("CHROMOS",Langues!$B:$N,$L$1,FALSE)&amp;" "&amp;MID(α!C78,8,40),α!C78),HYPERLINK(VLOOKUP(TRIM(α!C78&amp;" "&amp;(IF(ISERROR(VLOOKUP(TRIM(α!C78&amp;" "&amp;α!D78),Langues!$P:$Q,2,FALSE)),VLOOKUP(α!D78,Langues!#REF!,2,FALSE),α!D78))),Langues!$P:$Q,2,FALSE),α!C78&amp;"*"))))</f>
        <v>CALLICARPA bodinieri 'Profusion'*</v>
      </c>
      <c r="D80" s="308" t="str">
        <f>IF(α!D78=0,"",IF($L$1=1,α!D78,α!E78))</f>
        <v>BP8</v>
      </c>
      <c r="E80" s="309" t="str">
        <f>IF(α!F78=0,"",α!F78)</f>
        <v/>
      </c>
      <c r="F80" s="310"/>
      <c r="G80" s="311"/>
      <c r="H80" s="311"/>
      <c r="I80" s="307">
        <f>IF(α!I78=0,"",α!I78)</f>
        <v>560</v>
      </c>
      <c r="J80" s="290" t="str">
        <f>IF(α!J78=0,"",α!J78)</f>
        <v>(10215)</v>
      </c>
      <c r="K80" s="308" t="str">
        <f>IF(α!K78="","",IF(α!$Q$1="X",α!K78,IF(VLOOKUP(TRIM(α!K78&amp;" "&amp;(IF(ISERROR(VLOOKUP(TRIM(α!K78&amp;" "&amp;α!L78),Langues!$P:$Q,2,FALSE)),VLOOKUP(α!L78,Langues!#REF!,2,FALSE),α!L78))),Langues!$P:$Q,2,FALSE)="",IF(MID(α!K78,1,6)="CHROMO",VLOOKUP("CHROMOS",Langues!$B:$N,$L$1,FALSE)&amp;" "&amp;MID(α!K78,8,40),α!K78),HYPERLINK(VLOOKUP(TRIM(α!K78&amp;" "&amp;(IF(ISERROR(VLOOKUP(TRIM(α!K78&amp;" "&amp;α!L78),Langues!$P:$Q,2,FALSE)),VLOOKUP(α!L78,Langues!#REF!,2,FALSE),α!L78))),Langues!$P:$Q,2,FALSE),α!K78&amp;"*"))))</f>
        <v>CISTUS crispus*</v>
      </c>
      <c r="L80" s="308" t="str">
        <f>IF(α!L78=0,"",IF($L$1=1,α!L78,α!M78))</f>
        <v>BP8</v>
      </c>
      <c r="M80" s="312" t="str">
        <f>IF(α!N78=0,"",α!N78)</f>
        <v/>
      </c>
      <c r="N80" s="310"/>
      <c r="R80" s="286" t="str">
        <f>α!P78</f>
        <v/>
      </c>
      <c r="S80" s="286" t="str">
        <f>α!Q78</f>
        <v/>
      </c>
    </row>
    <row r="81" spans="1:19" x14ac:dyDescent="0.25">
      <c r="A81" s="307">
        <f>IF(α!A79=0,"",α!A79)</f>
        <v>672</v>
      </c>
      <c r="B81" s="290" t="str">
        <f>IF(α!B79=0,"",α!B79)</f>
        <v>(2708)</v>
      </c>
      <c r="C81" s="308" t="str">
        <f>IF(α!C79="","",IF(α!$Q$1="X",α!C79,IF(VLOOKUP(TRIM(α!C79&amp;" "&amp;(IF(ISERROR(VLOOKUP(TRIM(α!C79&amp;" "&amp;α!D79),Langues!$P:$Q,2,FALSE)),VLOOKUP(α!D79,Langues!#REF!,2,FALSE),α!D79))),Langues!$P:$Q,2,FALSE)="",IF(MID(α!C79,1,6)="CHROMO",VLOOKUP("CHROMOS",Langues!$B:$N,$L$1,FALSE)&amp;" "&amp;MID(α!C79,8,40),α!C79),HYPERLINK(VLOOKUP(TRIM(α!C79&amp;" "&amp;(IF(ISERROR(VLOOKUP(TRIM(α!C79&amp;" "&amp;α!D79),Langues!$P:$Q,2,FALSE)),VLOOKUP(α!D79,Langues!#REF!,2,FALSE),α!D79))),Langues!$P:$Q,2,FALSE),α!C79&amp;"*"))))</f>
        <v>CALLICARPA dichotoma 'Issai'*</v>
      </c>
      <c r="D81" s="308" t="str">
        <f>IF(α!D79=0,"",IF($L$1=1,α!D79,α!E79))</f>
        <v>BP8</v>
      </c>
      <c r="E81" s="309" t="str">
        <f>IF(α!F79=0,"",α!F79)</f>
        <v/>
      </c>
      <c r="F81" s="310"/>
      <c r="G81" s="311"/>
      <c r="H81" s="311"/>
      <c r="I81" s="307">
        <f>IF(α!I79=0,"",α!I79)</f>
        <v>532</v>
      </c>
      <c r="J81" s="290" t="str">
        <f>IF(α!J79=0,"",α!J79)</f>
        <v>(21767)</v>
      </c>
      <c r="K81" s="308" t="str">
        <f>IF(α!K79="","",IF(α!$Q$1="X",α!K79,IF(VLOOKUP(TRIM(α!K79&amp;" "&amp;(IF(ISERROR(VLOOKUP(TRIM(α!K79&amp;" "&amp;α!L79),Langues!$P:$Q,2,FALSE)),VLOOKUP(α!L79,Langues!#REF!,2,FALSE),α!L79))),Langues!$P:$Q,2,FALSE)="",IF(MID(α!K79,1,6)="CHROMO",VLOOKUP("CHROMOS",Langues!$B:$N,$L$1,FALSE)&amp;" "&amp;MID(α!K79,8,40),α!K79),HYPERLINK(VLOOKUP(TRIM(α!K79&amp;" "&amp;(IF(ISERROR(VLOOKUP(TRIM(α!K79&amp;" "&amp;α!L79),Langues!$P:$Q,2,FALSE)),VLOOKUP(α!L79,Langues!#REF!,2,FALSE),α!L79))),Langues!$P:$Q,2,FALSE),α!K79&amp;"*"))))</f>
        <v>CISTUS decumbens*</v>
      </c>
      <c r="L81" s="308" t="str">
        <f>IF(α!L79=0,"",IF($L$1=1,α!L79,α!M79))</f>
        <v>BP8</v>
      </c>
      <c r="M81" s="312" t="str">
        <f>IF(α!N79=0,"",α!N79)</f>
        <v/>
      </c>
      <c r="N81" s="310"/>
      <c r="R81" s="286" t="str">
        <f>α!P79</f>
        <v/>
      </c>
      <c r="S81" s="286" t="str">
        <f>α!Q79</f>
        <v/>
      </c>
    </row>
    <row r="82" spans="1:19" x14ac:dyDescent="0.25">
      <c r="A82" s="307">
        <f>IF(α!A80=0,"",α!A80)</f>
        <v>302</v>
      </c>
      <c r="B82" s="290" t="str">
        <f>IF(α!B80=0,"",α!B80)</f>
        <v>(2712)</v>
      </c>
      <c r="C82" s="308" t="str">
        <f>IF(α!C80="","",IF(α!$Q$1="X",α!C80,IF(VLOOKUP(TRIM(α!C80&amp;" "&amp;(IF(ISERROR(VLOOKUP(TRIM(α!C80&amp;" "&amp;α!D80),Langues!$P:$Q,2,FALSE)),VLOOKUP(α!D80,Langues!#REF!,2,FALSE),α!D80))),Langues!$P:$Q,2,FALSE)="",IF(MID(α!C80,1,6)="CHROMO",VLOOKUP("CHROMOS",Langues!$B:$N,$L$1,FALSE)&amp;" "&amp;MID(α!C80,8,40),α!C80),HYPERLINK(VLOOKUP(TRIM(α!C80&amp;" "&amp;(IF(ISERROR(VLOOKUP(TRIM(α!C80&amp;" "&amp;α!D80),Langues!$P:$Q,2,FALSE)),VLOOKUP(α!D80,Langues!#REF!,2,FALSE),α!D80))),Langues!$P:$Q,2,FALSE),α!C80&amp;"*"))))</f>
        <v>CALLISTEMON laevis*</v>
      </c>
      <c r="D82" s="308" t="str">
        <f>IF(α!D80=0,"",IF($L$1=1,α!D80,α!E80))</f>
        <v>BG9</v>
      </c>
      <c r="E82" s="309" t="str">
        <f>IF(α!F80=0,"",α!F80)</f>
        <v/>
      </c>
      <c r="F82" s="310"/>
      <c r="G82" s="311"/>
      <c r="H82" s="311"/>
      <c r="I82" s="307">
        <f>IF(α!I80=0,"",α!I80)</f>
        <v>28</v>
      </c>
      <c r="J82" s="290" t="str">
        <f>IF(α!J80=0,"",α!J80)</f>
        <v>(3901)</v>
      </c>
      <c r="K82" s="308" t="str">
        <f>IF(α!K80="","",IF(α!$Q$1="X",α!K80,IF(VLOOKUP(TRIM(α!K80&amp;" "&amp;(IF(ISERROR(VLOOKUP(TRIM(α!K80&amp;" "&amp;α!L80),Langues!$P:$Q,2,FALSE)),VLOOKUP(α!L80,Langues!#REF!,2,FALSE),α!L80))),Langues!$P:$Q,2,FALSE)="",IF(MID(α!K80,1,6)="CHROMO",VLOOKUP("CHROMOS",Langues!$B:$N,$L$1,FALSE)&amp;" "&amp;MID(α!K80,8,40),α!K80),HYPERLINK(VLOOKUP(TRIM(α!K80&amp;" "&amp;(IF(ISERROR(VLOOKUP(TRIM(α!K80&amp;" "&amp;α!L80),Langues!$P:$Q,2,FALSE)),VLOOKUP(α!L80,Langues!#REF!,2,FALSE),α!L80))),Langues!$P:$Q,2,FALSE),α!K80&amp;"*"))))</f>
        <v>CISTUS obtusifolius*</v>
      </c>
      <c r="L82" s="308" t="str">
        <f>IF(α!L80=0,"",IF($L$1=1,α!L80,α!M80))</f>
        <v>BP8</v>
      </c>
      <c r="M82" s="312" t="str">
        <f>IF(α!N80=0,"",α!N80)</f>
        <v/>
      </c>
      <c r="N82" s="310"/>
      <c r="R82" s="286" t="str">
        <f>α!P80</f>
        <v/>
      </c>
      <c r="S82" s="286" t="str">
        <f>α!Q80</f>
        <v/>
      </c>
    </row>
    <row r="83" spans="1:19" x14ac:dyDescent="0.25">
      <c r="A83" s="307">
        <f>IF(α!A81=0,"",α!A81)</f>
        <v>252</v>
      </c>
      <c r="B83" s="290" t="str">
        <f>IF(α!B81=0,"",α!B81)</f>
        <v>(2713)</v>
      </c>
      <c r="C83" s="308" t="str">
        <f>IF(α!C81="","",IF(α!$Q$1="X",α!C81,IF(VLOOKUP(TRIM(α!C81&amp;" "&amp;(IF(ISERROR(VLOOKUP(TRIM(α!C81&amp;" "&amp;α!D81),Langues!$P:$Q,2,FALSE)),VLOOKUP(α!D81,Langues!#REF!,2,FALSE),α!D81))),Langues!$P:$Q,2,FALSE)="",IF(MID(α!C81,1,6)="CHROMO",VLOOKUP("CHROMOS",Langues!$B:$N,$L$1,FALSE)&amp;" "&amp;MID(α!C81,8,40),α!C81),HYPERLINK(VLOOKUP(TRIM(α!C81&amp;" "&amp;(IF(ISERROR(VLOOKUP(TRIM(α!C81&amp;" "&amp;α!D81),Langues!$P:$Q,2,FALSE)),VLOOKUP(α!D81,Langues!#REF!,2,FALSE),α!D81))),Langues!$P:$Q,2,FALSE),α!C81&amp;"*"))))</f>
        <v>CALLISTEMON laevis*</v>
      </c>
      <c r="D83" s="308" t="str">
        <f>IF(α!D81=0,"",IF($L$1=1,α!D81,α!E81))</f>
        <v>BP8</v>
      </c>
      <c r="E83" s="309" t="str">
        <f>IF(α!F81=0,"",α!F81)</f>
        <v/>
      </c>
      <c r="F83" s="310"/>
      <c r="G83" s="311"/>
      <c r="H83" s="311"/>
      <c r="I83" s="307">
        <f>IF(α!I81=0,"",α!I81)</f>
        <v>100</v>
      </c>
      <c r="J83" s="290" t="str">
        <f>IF(α!J81=0,"",α!J81)</f>
        <v>(3894)</v>
      </c>
      <c r="K83" s="308" t="str">
        <f>IF(α!K81="","",IF(α!$Q$1="X",α!K81,IF(VLOOKUP(TRIM(α!K81&amp;" "&amp;(IF(ISERROR(VLOOKUP(TRIM(α!K81&amp;" "&amp;α!L81),Langues!$P:$Q,2,FALSE)),VLOOKUP(α!L81,Langues!#REF!,2,FALSE),α!L81))),Langues!$P:$Q,2,FALSE)="",IF(MID(α!K81,1,6)="CHROMO",VLOOKUP("CHROMOS",Langues!$B:$N,$L$1,FALSE)&amp;" "&amp;MID(α!K81,8,40),α!K81),HYPERLINK(VLOOKUP(TRIM(α!K81&amp;" "&amp;(IF(ISERROR(VLOOKUP(TRIM(α!K81&amp;" "&amp;α!L81),Langues!$P:$Q,2,FALSE)),VLOOKUP(α!L81,Langues!#REF!,2,FALSE),α!L81))),Langues!$P:$Q,2,FALSE),α!K81&amp;"*"))))</f>
        <v>CISTUS pulverulentus 'Sunset'*</v>
      </c>
      <c r="L83" s="308" t="str">
        <f>IF(α!L81=0,"",IF($L$1=1,α!L81,α!M81))</f>
        <v>BA7</v>
      </c>
      <c r="M83" s="312" t="str">
        <f>IF(α!N81=0,"",α!N81)</f>
        <v/>
      </c>
      <c r="N83" s="310"/>
      <c r="R83" s="286" t="str">
        <f>α!P81</f>
        <v/>
      </c>
      <c r="S83" s="286" t="str">
        <f>α!Q81</f>
        <v/>
      </c>
    </row>
    <row r="84" spans="1:19" x14ac:dyDescent="0.25">
      <c r="A84" s="307">
        <f>IF(α!A82=0,"",α!A82)</f>
        <v>1364</v>
      </c>
      <c r="B84" s="290" t="str">
        <f>IF(α!B82=0,"",α!B82)</f>
        <v>(21936)</v>
      </c>
      <c r="C84" s="308" t="str">
        <f>IF(α!C82="","",IF(α!$Q$1="X",α!C82,IF(VLOOKUP(TRIM(α!C82&amp;" "&amp;(IF(ISERROR(VLOOKUP(TRIM(α!C82&amp;" "&amp;α!D82),Langues!$P:$Q,2,FALSE)),VLOOKUP(α!D82,Langues!#REF!,2,FALSE),α!D82))),Langues!$P:$Q,2,FALSE)="",IF(MID(α!C82,1,6)="CHROMO",VLOOKUP("CHROMOS",Langues!$B:$N,$L$1,FALSE)&amp;" "&amp;MID(α!C82,8,40),α!C82),HYPERLINK(VLOOKUP(TRIM(α!C82&amp;" "&amp;(IF(ISERROR(VLOOKUP(TRIM(α!C82&amp;" "&amp;α!D82),Langues!$P:$Q,2,FALSE)),VLOOKUP(α!D82,Langues!#REF!,2,FALSE),α!D82))),Langues!$P:$Q,2,FALSE),α!C82&amp;"*"))))</f>
        <v>CALLISTEMON sieberi 'Widdicombe Gem'*</v>
      </c>
      <c r="D84" s="308" t="str">
        <f>IF(α!D82=0,"",IF($L$1=1,α!D82,α!E82))</f>
        <v>BG9</v>
      </c>
      <c r="E84" s="309" t="str">
        <f>IF(α!F82=0,"",α!F82)</f>
        <v/>
      </c>
      <c r="F84" s="310"/>
      <c r="G84" s="311"/>
      <c r="H84" s="311"/>
      <c r="I84" s="307">
        <f>IF(α!I82=0,"",α!I82)</f>
        <v>112</v>
      </c>
      <c r="J84" s="290" t="str">
        <f>IF(α!J82=0,"",α!J82)</f>
        <v>(21769)</v>
      </c>
      <c r="K84" s="308" t="str">
        <f>IF(α!K82="","",IF(α!$Q$1="X",α!K82,IF(VLOOKUP(TRIM(α!K82&amp;" "&amp;(IF(ISERROR(VLOOKUP(TRIM(α!K82&amp;" "&amp;α!L82),Langues!$P:$Q,2,FALSE)),VLOOKUP(α!L82,Langues!#REF!,2,FALSE),α!L82))),Langues!$P:$Q,2,FALSE)="",IF(MID(α!K82,1,6)="CHROMO",VLOOKUP("CHROMOS",Langues!$B:$N,$L$1,FALSE)&amp;" "&amp;MID(α!K82,8,40),α!K82),HYPERLINK(VLOOKUP(TRIM(α!K82&amp;" "&amp;(IF(ISERROR(VLOOKUP(TRIM(α!K82&amp;" "&amp;α!L82),Langues!$P:$Q,2,FALSE)),VLOOKUP(α!L82,Langues!#REF!,2,FALSE),α!L82))),Langues!$P:$Q,2,FALSE),α!K82&amp;"*"))))</f>
        <v>CISTUS pulverulentus 'Sunset'*</v>
      </c>
      <c r="L84" s="308" t="str">
        <f>IF(α!L82=0,"",IF($L$1=1,α!L82,α!M82))</f>
        <v>BP8</v>
      </c>
      <c r="M84" s="312" t="str">
        <f>IF(α!N82=0,"",α!N82)</f>
        <v/>
      </c>
      <c r="N84" s="310"/>
      <c r="R84" s="286" t="str">
        <f>α!P82</f>
        <v/>
      </c>
      <c r="S84" s="286" t="str">
        <f>α!Q82</f>
        <v/>
      </c>
    </row>
    <row r="85" spans="1:19" x14ac:dyDescent="0.25">
      <c r="A85" s="307">
        <f>IF(α!A83=0,"",α!A83)</f>
        <v>100</v>
      </c>
      <c r="B85" s="290" t="str">
        <f>IF(α!B83=0,"",α!B83)</f>
        <v>(2721)</v>
      </c>
      <c r="C85" s="308" t="str">
        <f>IF(α!C83="","",IF(α!$Q$1="X",α!C83,IF(VLOOKUP(TRIM(α!C83&amp;" "&amp;(IF(ISERROR(VLOOKUP(TRIM(α!C83&amp;" "&amp;α!D83),Langues!$P:$Q,2,FALSE)),VLOOKUP(α!D83,Langues!#REF!,2,FALSE),α!D83))),Langues!$P:$Q,2,FALSE)="",IF(MID(α!C83,1,6)="CHROMO",VLOOKUP("CHROMOS",Langues!$B:$N,$L$1,FALSE)&amp;" "&amp;MID(α!C83,8,40),α!C83),HYPERLINK(VLOOKUP(TRIM(α!C83&amp;" "&amp;(IF(ISERROR(VLOOKUP(TRIM(α!C83&amp;" "&amp;α!D83),Langues!$P:$Q,2,FALSE)),VLOOKUP(α!D83,Langues!#REF!,2,FALSE),α!D83))),Langues!$P:$Q,2,FALSE),α!C83&amp;"*"))))</f>
        <v>CALLUNA vulgaris 'Allegro' rouge*</v>
      </c>
      <c r="D85" s="308" t="str">
        <f>IF(α!D83=0,"",IF($L$1=1,α!D83,α!E83))</f>
        <v>BG9</v>
      </c>
      <c r="E85" s="309" t="str">
        <f>IF(α!F83=0,"",α!F83)</f>
        <v/>
      </c>
      <c r="F85" s="310"/>
      <c r="G85" s="311"/>
      <c r="H85" s="311"/>
      <c r="I85" s="307">
        <f>IF(α!I83=0,"",α!I83)</f>
        <v>40</v>
      </c>
      <c r="J85" s="290" t="str">
        <f>IF(α!J83=0,"",α!J83)</f>
        <v>(3906)</v>
      </c>
      <c r="K85" s="308" t="str">
        <f>IF(α!K83="","",IF(α!$Q$1="X",α!K83,IF(VLOOKUP(TRIM(α!K83&amp;" "&amp;(IF(ISERROR(VLOOKUP(TRIM(α!K83&amp;" "&amp;α!L83),Langues!$P:$Q,2,FALSE)),VLOOKUP(α!L83,Langues!#REF!,2,FALSE),α!L83))),Langues!$P:$Q,2,FALSE)="",IF(MID(α!K83,1,6)="CHROMO",VLOOKUP("CHROMOS",Langues!$B:$N,$L$1,FALSE)&amp;" "&amp;MID(α!K83,8,40),α!K83),HYPERLINK(VLOOKUP(TRIM(α!K83&amp;" "&amp;(IF(ISERROR(VLOOKUP(TRIM(α!K83&amp;" "&amp;α!L83),Langues!$P:$Q,2,FALSE)),VLOOKUP(α!L83,Langues!#REF!,2,FALSE),α!L83))),Langues!$P:$Q,2,FALSE),α!K83&amp;"*"))))</f>
        <v>CISTUS purpureus*</v>
      </c>
      <c r="L85" s="308" t="str">
        <f>IF(α!L83=0,"",IF($L$1=1,α!L83,α!M83))</f>
        <v>BA7</v>
      </c>
      <c r="M85" s="312" t="str">
        <f>IF(α!N83=0,"",α!N83)</f>
        <v/>
      </c>
      <c r="N85" s="310"/>
      <c r="R85" s="286" t="str">
        <f>α!P83</f>
        <v/>
      </c>
      <c r="S85" s="286" t="str">
        <f>α!Q83</f>
        <v/>
      </c>
    </row>
    <row r="86" spans="1:19" x14ac:dyDescent="0.25">
      <c r="A86" s="307">
        <f>IF(α!A84=0,"",α!A84)</f>
        <v>80</v>
      </c>
      <c r="B86" s="290" t="str">
        <f>IF(α!B84=0,"",α!B84)</f>
        <v>(23035)</v>
      </c>
      <c r="C86" s="308" t="str">
        <f>IF(α!C84="","",IF(α!$Q$1="X",α!C84,IF(VLOOKUP(TRIM(α!C84&amp;" "&amp;(IF(ISERROR(VLOOKUP(TRIM(α!C84&amp;" "&amp;α!D84),Langues!$P:$Q,2,FALSE)),VLOOKUP(α!D84,Langues!#REF!,2,FALSE),α!D84))),Langues!$P:$Q,2,FALSE)="",IF(MID(α!C84,1,6)="CHROMO",VLOOKUP("CHROMOS",Langues!$B:$N,$L$1,FALSE)&amp;" "&amp;MID(α!C84,8,40),α!C84),HYPERLINK(VLOOKUP(TRIM(α!C84&amp;" "&amp;(IF(ISERROR(VLOOKUP(TRIM(α!C84&amp;" "&amp;α!D84),Langues!$P:$Q,2,FALSE)),VLOOKUP(α!D84,Langues!#REF!,2,FALSE),α!D84))),Langues!$P:$Q,2,FALSE),α!C84&amp;"*"))))</f>
        <v>CALLUNA vulgaris 'Angie' rose</v>
      </c>
      <c r="D86" s="308" t="str">
        <f>IF(α!D84=0,"",IF($L$1=1,α!D84,α!E84))</f>
        <v>BG9</v>
      </c>
      <c r="E86" s="309" t="str">
        <f>IF(α!F84=0,"",α!F84)</f>
        <v/>
      </c>
      <c r="F86" s="310"/>
      <c r="G86" s="311"/>
      <c r="H86" s="311"/>
      <c r="I86" s="307">
        <f>IF(α!I84=0,"",α!I84)</f>
        <v>349</v>
      </c>
      <c r="J86" s="290" t="str">
        <f>IF(α!J84=0,"",α!J84)</f>
        <v>(3950)</v>
      </c>
      <c r="K86" s="308" t="str">
        <f>IF(α!K84="","",IF(α!$Q$1="X",α!K84,IF(VLOOKUP(TRIM(α!K84&amp;" "&amp;(IF(ISERROR(VLOOKUP(TRIM(α!K84&amp;" "&amp;α!L84),Langues!$P:$Q,2,FALSE)),VLOOKUP(α!L84,Langues!#REF!,2,FALSE),α!L84))),Langues!$P:$Q,2,FALSE)="",IF(MID(α!K84,1,6)="CHROMO",VLOOKUP("CHROMOS",Langues!$B:$N,$L$1,FALSE)&amp;" "&amp;MID(α!K84,8,40),α!K84),HYPERLINK(VLOOKUP(TRIM(α!K84&amp;" "&amp;(IF(ISERROR(VLOOKUP(TRIM(α!K84&amp;" "&amp;α!L84),Langues!$P:$Q,2,FALSE)),VLOOKUP(α!L84,Langues!#REF!,2,FALSE),α!L84))),Langues!$P:$Q,2,FALSE),α!K84&amp;"*"))))</f>
        <v>CONVOLVULUS cneorum*</v>
      </c>
      <c r="L86" s="308" t="str">
        <f>IF(α!L84=0,"",IF($L$1=1,α!L84,α!M84))</f>
        <v>BG9</v>
      </c>
      <c r="M86" s="312" t="str">
        <f>IF(α!N84=0,"",α!N84)</f>
        <v/>
      </c>
      <c r="N86" s="310"/>
      <c r="R86" s="286" t="str">
        <f>α!P84</f>
        <v/>
      </c>
      <c r="S86" s="286" t="str">
        <f>α!Q84</f>
        <v/>
      </c>
    </row>
    <row r="87" spans="1:19" x14ac:dyDescent="0.25">
      <c r="A87" s="307">
        <f>IF(α!A85=0,"",α!A85)</f>
        <v>340</v>
      </c>
      <c r="B87" s="290" t="str">
        <f>IF(α!B85=0,"",α!B85)</f>
        <v>(23025)</v>
      </c>
      <c r="C87" s="308" t="str">
        <f>IF(α!C85="","",IF(α!$Q$1="X",α!C85,IF(VLOOKUP(TRIM(α!C85&amp;" "&amp;(IF(ISERROR(VLOOKUP(TRIM(α!C85&amp;" "&amp;α!D85),Langues!$P:$Q,2,FALSE)),VLOOKUP(α!D85,Langues!#REF!,2,FALSE),α!D85))),Langues!$P:$Q,2,FALSE)="",IF(MID(α!C85,1,6)="CHROMO",VLOOKUP("CHROMOS",Langues!$B:$N,$L$1,FALSE)&amp;" "&amp;MID(α!C85,8,40),α!C85),HYPERLINK(VLOOKUP(TRIM(α!C85&amp;" "&amp;(IF(ISERROR(VLOOKUP(TRIM(α!C85&amp;" "&amp;α!D85),Langues!$P:$Q,2,FALSE)),VLOOKUP(α!D85,Langues!#REF!,2,FALSE),α!D85))),Langues!$P:$Q,2,FALSE),α!C85&amp;"*"))))</f>
        <v>CALLUNA vulgaris 'Combrio' fll cuivre fl rose</v>
      </c>
      <c r="D87" s="308" t="str">
        <f>IF(α!D85=0,"",IF($L$1=1,α!D85,α!E85))</f>
        <v>BG9</v>
      </c>
      <c r="E87" s="309" t="str">
        <f>IF(α!F85=0,"",α!F85)</f>
        <v/>
      </c>
      <c r="F87" s="310"/>
      <c r="G87" s="311"/>
      <c r="H87" s="311"/>
      <c r="I87" s="307">
        <f>IF(α!I85=0,"",α!I85)</f>
        <v>270</v>
      </c>
      <c r="J87" s="290" t="str">
        <f>IF(α!J85=0,"",α!J85)</f>
        <v>(23621)</v>
      </c>
      <c r="K87" s="308" t="str">
        <f>IF(α!K85="","",IF(α!$Q$1="X",α!K85,IF(VLOOKUP(TRIM(α!K85&amp;" "&amp;(IF(ISERROR(VLOOKUP(TRIM(α!K85&amp;" "&amp;α!L85),Langues!$P:$Q,2,FALSE)),VLOOKUP(α!L85,Langues!#REF!,2,FALSE),α!L85))),Langues!$P:$Q,2,FALSE)="",IF(MID(α!K85,1,6)="CHROMO",VLOOKUP("CHROMOS",Langues!$B:$N,$L$1,FALSE)&amp;" "&amp;MID(α!K85,8,40),α!K85),HYPERLINK(VLOOKUP(TRIM(α!K85&amp;" "&amp;(IF(ISERROR(VLOOKUP(TRIM(α!K85&amp;" "&amp;α!L85),Langues!$P:$Q,2,FALSE)),VLOOKUP(α!L85,Langues!#REF!,2,FALSE),α!L85))),Langues!$P:$Q,2,FALSE),α!K85&amp;"*"))))</f>
        <v>COPROSMA kirkii</v>
      </c>
      <c r="L87" s="308" t="str">
        <f>IF(α!L85=0,"",IF($L$1=1,α!L85,α!M85))</f>
        <v>BG9</v>
      </c>
      <c r="M87" s="312" t="str">
        <f>IF(α!N85=0,"",α!N85)</f>
        <v/>
      </c>
      <c r="N87" s="310"/>
      <c r="R87" s="286" t="str">
        <f>α!P85</f>
        <v/>
      </c>
      <c r="S87" s="286" t="str">
        <f>α!Q85</f>
        <v/>
      </c>
    </row>
    <row r="88" spans="1:19" x14ac:dyDescent="0.25">
      <c r="A88" s="307">
        <f>IF(α!A86=0,"",α!A86)</f>
        <v>110</v>
      </c>
      <c r="B88" s="290" t="str">
        <f>IF(α!B86=0,"",α!B86)</f>
        <v>(2722)</v>
      </c>
      <c r="C88" s="308" t="str">
        <f>IF(α!C86="","",IF(α!$Q$1="X",α!C86,IF(VLOOKUP(TRIM(α!C86&amp;" "&amp;(IF(ISERROR(VLOOKUP(TRIM(α!C86&amp;" "&amp;α!D86),Langues!$P:$Q,2,FALSE)),VLOOKUP(α!D86,Langues!#REF!,2,FALSE),α!D86))),Langues!$P:$Q,2,FALSE)="",IF(MID(α!C86,1,6)="CHROMO",VLOOKUP("CHROMOS",Langues!$B:$N,$L$1,FALSE)&amp;" "&amp;MID(α!C86,8,40),α!C86),HYPERLINK(VLOOKUP(TRIM(α!C86&amp;" "&amp;(IF(ISERROR(VLOOKUP(TRIM(α!C86&amp;" "&amp;α!D86),Langues!$P:$Q,2,FALSE)),VLOOKUP(α!D86,Langues!#REF!,2,FALSE),α!D86))),Langues!$P:$Q,2,FALSE),α!C86&amp;"*"))))</f>
        <v>CALLUNA vulgaris 'Hammondii' blanche*</v>
      </c>
      <c r="D88" s="308" t="str">
        <f>IF(α!D86=0,"",IF($L$1=1,α!D86,α!E86))</f>
        <v>BG9</v>
      </c>
      <c r="E88" s="309" t="str">
        <f>IF(α!F86=0,"",α!F86)</f>
        <v/>
      </c>
      <c r="F88" s="310"/>
      <c r="G88" s="311"/>
      <c r="H88" s="311"/>
      <c r="I88" s="307">
        <f>IF(α!I86=0,"",α!I86)</f>
        <v>185</v>
      </c>
      <c r="J88" s="290" t="str">
        <f>IF(α!J86=0,"",α!J86)</f>
        <v>(23622)</v>
      </c>
      <c r="K88" s="308" t="str">
        <f>IF(α!K86="","",IF(α!$Q$1="X",α!K86,IF(VLOOKUP(TRIM(α!K86&amp;" "&amp;(IF(ISERROR(VLOOKUP(TRIM(α!K86&amp;" "&amp;α!L86),Langues!$P:$Q,2,FALSE)),VLOOKUP(α!L86,Langues!#REF!,2,FALSE),α!L86))),Langues!$P:$Q,2,FALSE)="",IF(MID(α!K86,1,6)="CHROMO",VLOOKUP("CHROMOS",Langues!$B:$N,$L$1,FALSE)&amp;" "&amp;MID(α!K86,8,40),α!K86),HYPERLINK(VLOOKUP(TRIM(α!K86&amp;" "&amp;(IF(ISERROR(VLOOKUP(TRIM(α!K86&amp;" "&amp;α!L86),Langues!$P:$Q,2,FALSE)),VLOOKUP(α!L86,Langues!#REF!,2,FALSE),α!L86))),Langues!$P:$Q,2,FALSE),α!K86&amp;"*"))))</f>
        <v>COPROSMA kirkii 'Variegata'</v>
      </c>
      <c r="L88" s="308" t="str">
        <f>IF(α!L86=0,"",IF($L$1=1,α!L86,α!M86))</f>
        <v>BG9</v>
      </c>
      <c r="M88" s="312" t="str">
        <f>IF(α!N86=0,"",α!N86)</f>
        <v/>
      </c>
      <c r="N88" s="310"/>
      <c r="R88" s="286" t="str">
        <f>α!P86</f>
        <v/>
      </c>
      <c r="S88" s="286" t="str">
        <f>α!Q86</f>
        <v/>
      </c>
    </row>
    <row r="89" spans="1:19" x14ac:dyDescent="0.25">
      <c r="A89" s="307">
        <f>IF(α!A87=0,"",α!A87)</f>
        <v>140</v>
      </c>
      <c r="B89" s="290" t="str">
        <f>IF(α!B87=0,"",α!B87)</f>
        <v>(2723)</v>
      </c>
      <c r="C89" s="308" t="str">
        <f>IF(α!C87="","",IF(α!$Q$1="X",α!C87,IF(VLOOKUP(TRIM(α!C87&amp;" "&amp;(IF(ISERROR(VLOOKUP(TRIM(α!C87&amp;" "&amp;α!D87),Langues!$P:$Q,2,FALSE)),VLOOKUP(α!D87,Langues!#REF!,2,FALSE),α!D87))),Langues!$P:$Q,2,FALSE)="",IF(MID(α!C87,1,6)="CHROMO",VLOOKUP("CHROMOS",Langues!$B:$N,$L$1,FALSE)&amp;" "&amp;MID(α!C87,8,40),α!C87),HYPERLINK(VLOOKUP(TRIM(α!C87&amp;" "&amp;(IF(ISERROR(VLOOKUP(TRIM(α!C87&amp;" "&amp;α!D87),Langues!$P:$Q,2,FALSE)),VLOOKUP(α!D87,Langues!#REF!,2,FALSE),α!D87))),Langues!$P:$Q,2,FALSE),α!C87&amp;"*"))))</f>
        <v>CALLUNA vulgaris 'Marlies' rouge pourpre*</v>
      </c>
      <c r="D89" s="308" t="str">
        <f>IF(α!D87=0,"",IF($L$1=1,α!D87,α!E87))</f>
        <v>BG9</v>
      </c>
      <c r="E89" s="309" t="str">
        <f>IF(α!F87=0,"",α!F87)</f>
        <v/>
      </c>
      <c r="F89" s="310"/>
      <c r="G89" s="311"/>
      <c r="H89" s="311"/>
      <c r="I89" s="307">
        <f>IF(α!I87=0,"",α!I87)</f>
        <v>30</v>
      </c>
      <c r="J89" s="290" t="str">
        <f>IF(α!J87=0,"",α!J87)</f>
        <v>(22294)</v>
      </c>
      <c r="K89" s="308" t="str">
        <f>IF(α!K87="","",IF(α!$Q$1="X",α!K87,IF(VLOOKUP(TRIM(α!K87&amp;" "&amp;(IF(ISERROR(VLOOKUP(TRIM(α!K87&amp;" "&amp;α!L87),Langues!$P:$Q,2,FALSE)),VLOOKUP(α!L87,Langues!#REF!,2,FALSE),α!L87))),Langues!$P:$Q,2,FALSE)="",IF(MID(α!K87,1,6)="CHROMO",VLOOKUP("CHROMOS",Langues!$B:$N,$L$1,FALSE)&amp;" "&amp;MID(α!K87,8,40),α!K87),HYPERLINK(VLOOKUP(TRIM(α!K87&amp;" "&amp;(IF(ISERROR(VLOOKUP(TRIM(α!K87&amp;" "&amp;α!L87),Langues!$P:$Q,2,FALSE)),VLOOKUP(α!L87,Langues!#REF!,2,FALSE),α!L87))),Langues!$P:$Q,2,FALSE),α!K87&amp;"*"))))</f>
        <v>CORDYLINE australis 'Pink Champagne'*</v>
      </c>
      <c r="L89" s="308" t="str">
        <f>IF(α!L87=0,"",IF($L$1=1,α!L87,α!M87))</f>
        <v>BG9</v>
      </c>
      <c r="M89" s="312" t="str">
        <f>IF(α!N87=0,"",α!N87)</f>
        <v/>
      </c>
      <c r="N89" s="310"/>
      <c r="R89" s="286" t="str">
        <f>α!P87</f>
        <v/>
      </c>
      <c r="S89" s="286" t="str">
        <f>α!Q87</f>
        <v>N</v>
      </c>
    </row>
    <row r="90" spans="1:19" x14ac:dyDescent="0.25">
      <c r="A90" s="307">
        <f>IF(α!A88=0,"",α!A88)</f>
        <v>190</v>
      </c>
      <c r="B90" s="290" t="str">
        <f>IF(α!B88=0,"",α!B88)</f>
        <v>(23615)</v>
      </c>
      <c r="C90" s="308" t="str">
        <f>IF(α!C88="","",IF(α!$Q$1="X",α!C88,IF(VLOOKUP(TRIM(α!C88&amp;" "&amp;(IF(ISERROR(VLOOKUP(TRIM(α!C88&amp;" "&amp;α!D88),Langues!$P:$Q,2,FALSE)),VLOOKUP(α!D88,Langues!#REF!,2,FALSE),α!D88))),Langues!$P:$Q,2,FALSE)="",IF(MID(α!C88,1,6)="CHROMO",VLOOKUP("CHROMOS",Langues!$B:$N,$L$1,FALSE)&amp;" "&amp;MID(α!C88,8,40),α!C88),HYPERLINK(VLOOKUP(TRIM(α!C88&amp;" "&amp;(IF(ISERROR(VLOOKUP(TRIM(α!C88&amp;" "&amp;α!D88),Langues!$P:$Q,2,FALSE)),VLOOKUP(α!D88,Langues!#REF!,2,FALSE),α!D88))),Langues!$P:$Q,2,FALSE),α!C88&amp;"*"))))</f>
        <v>CALLUNA vulgaris 'Red Favorit'</v>
      </c>
      <c r="D90" s="308" t="str">
        <f>IF(α!D88=0,"",IF($L$1=1,α!D88,α!E88))</f>
        <v>BG9</v>
      </c>
      <c r="E90" s="309" t="str">
        <f>IF(α!F88=0,"",α!F88)</f>
        <v/>
      </c>
      <c r="F90" s="310"/>
      <c r="G90" s="311"/>
      <c r="H90" s="311"/>
      <c r="I90" s="307">
        <f>IF(α!I88=0,"",α!I88)</f>
        <v>551</v>
      </c>
      <c r="J90" s="290" t="str">
        <f>IF(α!J88=0,"",α!J88)</f>
        <v>(9910)</v>
      </c>
      <c r="K90" s="308" t="str">
        <f>IF(α!K88="","",IF(α!$Q$1="X",α!K88,IF(VLOOKUP(TRIM(α!K88&amp;" "&amp;(IF(ISERROR(VLOOKUP(TRIM(α!K88&amp;" "&amp;α!L88),Langues!$P:$Q,2,FALSE)),VLOOKUP(α!L88,Langues!#REF!,2,FALSE),α!L88))),Langues!$P:$Q,2,FALSE)="",IF(MID(α!K88,1,6)="CHROMO",VLOOKUP("CHROMOS",Langues!$B:$N,$L$1,FALSE)&amp;" "&amp;MID(α!K88,8,40),α!K88),HYPERLINK(VLOOKUP(TRIM(α!K88&amp;" "&amp;(IF(ISERROR(VLOOKUP(TRIM(α!K88&amp;" "&amp;α!L88),Langues!$P:$Q,2,FALSE)),VLOOKUP(α!L88,Langues!#REF!,2,FALSE),α!L88))),Langues!$P:$Q,2,FALSE),α!K88&amp;"*"))))</f>
        <v>CORDYLINE australis 'Torbay Dazzler'*</v>
      </c>
      <c r="L90" s="308" t="str">
        <f>IF(α!L88=0,"",IF($L$1=1,α!L88,α!M88))</f>
        <v>BG9</v>
      </c>
      <c r="M90" s="312" t="str">
        <f>IF(α!N88=0,"",α!N88)</f>
        <v/>
      </c>
      <c r="N90" s="310"/>
      <c r="R90" s="286" t="str">
        <f>α!P88</f>
        <v/>
      </c>
      <c r="S90" s="286" t="str">
        <f>α!Q88</f>
        <v/>
      </c>
    </row>
    <row r="91" spans="1:19" x14ac:dyDescent="0.25">
      <c r="A91" s="307">
        <f>IF(α!A89=0,"",α!A89)</f>
        <v>125</v>
      </c>
      <c r="B91" s="290" t="str">
        <f>IF(α!B89=0,"",α!B89)</f>
        <v>(23021)</v>
      </c>
      <c r="C91" s="308" t="str">
        <f>IF(α!C89="","",IF(α!$Q$1="X",α!C89,IF(VLOOKUP(TRIM(α!C89&amp;" "&amp;(IF(ISERROR(VLOOKUP(TRIM(α!C89&amp;" "&amp;α!D89),Langues!$P:$Q,2,FALSE)),VLOOKUP(α!D89,Langues!#REF!,2,FALSE),α!D89))),Langues!$P:$Q,2,FALSE)="",IF(MID(α!C89,1,6)="CHROMO",VLOOKUP("CHROMOS",Langues!$B:$N,$L$1,FALSE)&amp;" "&amp;MID(α!C89,8,40),α!C89),HYPERLINK(VLOOKUP(TRIM(α!C89&amp;" "&amp;(IF(ISERROR(VLOOKUP(TRIM(α!C89&amp;" "&amp;α!D89),Langues!$P:$Q,2,FALSE)),VLOOKUP(α!D89,Langues!#REF!,2,FALSE),α!D89))),Langues!$P:$Q,2,FALSE),α!C89&amp;"*"))))</f>
        <v>CALLUNA vulgaris 'Stefanie' blanc</v>
      </c>
      <c r="D91" s="308" t="str">
        <f>IF(α!D89=0,"",IF($L$1=1,α!D89,α!E89))</f>
        <v>BG9</v>
      </c>
      <c r="E91" s="309" t="str">
        <f>IF(α!F89=0,"",α!F89)</f>
        <v/>
      </c>
      <c r="F91" s="310"/>
      <c r="G91" s="311"/>
      <c r="H91" s="311"/>
      <c r="I91" s="307">
        <f>IF(α!I89=0,"",α!I89)</f>
        <v>1246</v>
      </c>
      <c r="J91" s="290" t="str">
        <f>IF(α!J89=0,"",α!J89)</f>
        <v>(22874)</v>
      </c>
      <c r="K91" s="308" t="str">
        <f>IF(α!K89="","",IF(α!$Q$1="X",α!K89,IF(VLOOKUP(TRIM(α!K89&amp;" "&amp;(IF(ISERROR(VLOOKUP(TRIM(α!K89&amp;" "&amp;α!L89),Langues!$P:$Q,2,FALSE)),VLOOKUP(α!L89,Langues!#REF!,2,FALSE),α!L89))),Langues!$P:$Q,2,FALSE)="",IF(MID(α!K89,1,6)="CHROMO",VLOOKUP("CHROMOS",Langues!$B:$N,$L$1,FALSE)&amp;" "&amp;MID(α!K89,8,40),α!K89),HYPERLINK(VLOOKUP(TRIM(α!K89&amp;" "&amp;(IF(ISERROR(VLOOKUP(TRIM(α!K89&amp;" "&amp;α!L89),Langues!$P:$Q,2,FALSE)),VLOOKUP(α!L89,Langues!#REF!,2,FALSE),α!L89))),Langues!$P:$Q,2,FALSE),α!K89&amp;"*"))))</f>
        <v>CORDYLINE x FESTIVAL® BURGUNDY 'Red Fountain'*</v>
      </c>
      <c r="L91" s="308" t="str">
        <f>IF(α!L89=0,"",IF($L$1=1,α!L89,α!M89))</f>
        <v>BG9</v>
      </c>
      <c r="M91" s="312" t="str">
        <f>IF(α!N89=0,"",α!N89)</f>
        <v/>
      </c>
      <c r="N91" s="310"/>
      <c r="R91" s="286" t="str">
        <f>α!P89</f>
        <v/>
      </c>
      <c r="S91" s="286" t="str">
        <f>α!Q89</f>
        <v/>
      </c>
    </row>
    <row r="92" spans="1:19" x14ac:dyDescent="0.25">
      <c r="A92" s="307">
        <f>IF(α!A90=0,"",α!A90)</f>
        <v>50</v>
      </c>
      <c r="B92" s="290" t="str">
        <f>IF(α!B90=0,"",α!B90)</f>
        <v>(21823)</v>
      </c>
      <c r="C92" s="308" t="str">
        <f>IF(α!C90="","",IF(α!$Q$1="X",α!C90,IF(VLOOKUP(TRIM(α!C90&amp;" "&amp;(IF(ISERROR(VLOOKUP(TRIM(α!C90&amp;" "&amp;α!D90),Langues!$P:$Q,2,FALSE)),VLOOKUP(α!D90,Langues!#REF!,2,FALSE),α!D90))),Langues!$P:$Q,2,FALSE)="",IF(MID(α!C90,1,6)="CHROMO",VLOOKUP("CHROMOS",Langues!$B:$N,$L$1,FALSE)&amp;" "&amp;MID(α!C90,8,40),α!C90),HYPERLINK(VLOOKUP(TRIM(α!C90&amp;" "&amp;(IF(ISERROR(VLOOKUP(TRIM(α!C90&amp;" "&amp;α!D90),Langues!$P:$Q,2,FALSE)),VLOOKUP(α!D90,Langues!#REF!,2,FALSE),α!D90))),Langues!$P:$Q,2,FALSE),α!C90&amp;"*"))))</f>
        <v>CAMELLIA sasanqua 'Hiryu'</v>
      </c>
      <c r="D92" s="308" t="str">
        <f>IF(α!D90=0,"",IF($L$1=1,α!D90,α!E90))</f>
        <v>BG9</v>
      </c>
      <c r="E92" s="309" t="str">
        <f>IF(α!F90=0,"",α!F90)</f>
        <v/>
      </c>
      <c r="F92" s="310"/>
      <c r="G92" s="311"/>
      <c r="H92" s="311"/>
      <c r="I92" s="307">
        <f>IF(α!I90=0,"",α!I90)</f>
        <v>880</v>
      </c>
      <c r="J92" s="290" t="str">
        <f>IF(α!J90=0,"",α!J90)</f>
        <v>(13546)</v>
      </c>
      <c r="K92" s="308" t="str">
        <f>IF(α!K90="","",IF(α!$Q$1="X",α!K90,IF(VLOOKUP(TRIM(α!K90&amp;" "&amp;(IF(ISERROR(VLOOKUP(TRIM(α!K90&amp;" "&amp;α!L90),Langues!$P:$Q,2,FALSE)),VLOOKUP(α!L90,Langues!#REF!,2,FALSE),α!L90))),Langues!$P:$Q,2,FALSE)="",IF(MID(α!K90,1,6)="CHROMO",VLOOKUP("CHROMOS",Langues!$B:$N,$L$1,FALSE)&amp;" "&amp;MID(α!K90,8,40),α!K90),HYPERLINK(VLOOKUP(TRIM(α!K90&amp;" "&amp;(IF(ISERROR(VLOOKUP(TRIM(α!K90&amp;" "&amp;α!L90),Langues!$P:$Q,2,FALSE)),VLOOKUP(α!L90,Langues!#REF!,2,FALSE),α!L90))),Langues!$P:$Q,2,FALSE),α!K90&amp;"*"))))</f>
        <v>CORNUS alba*</v>
      </c>
      <c r="L92" s="308" t="str">
        <f>IF(α!L90=0,"",IF($L$1=1,α!L90,α!M90))</f>
        <v>SRP</v>
      </c>
      <c r="M92" s="312" t="str">
        <f>IF(α!N90=0,"",α!N90)</f>
        <v/>
      </c>
      <c r="N92" s="310"/>
      <c r="R92" s="286" t="str">
        <f>α!P90</f>
        <v/>
      </c>
      <c r="S92" s="286" t="str">
        <f>α!Q90</f>
        <v/>
      </c>
    </row>
    <row r="93" spans="1:19" x14ac:dyDescent="0.25">
      <c r="A93" s="307">
        <f>IF(α!A91=0,"",α!A91)</f>
        <v>165</v>
      </c>
      <c r="B93" s="290" t="str">
        <f>IF(α!B91=0,"",α!B91)</f>
        <v>(3508)</v>
      </c>
      <c r="C93" s="308" t="str">
        <f>IF(α!C91="","",IF(α!$Q$1="X",α!C91,IF(VLOOKUP(TRIM(α!C91&amp;" "&amp;(IF(ISERROR(VLOOKUP(TRIM(α!C91&amp;" "&amp;α!D91),Langues!$P:$Q,2,FALSE)),VLOOKUP(α!D91,Langues!#REF!,2,FALSE),α!D91))),Langues!$P:$Q,2,FALSE)="",IF(MID(α!C91,1,6)="CHROMO",VLOOKUP("CHROMOS",Langues!$B:$N,$L$1,FALSE)&amp;" "&amp;MID(α!C91,8,40),α!C91),HYPERLINK(VLOOKUP(TRIM(α!C91&amp;" "&amp;(IF(ISERROR(VLOOKUP(TRIM(α!C91&amp;" "&amp;α!D91),Langues!$P:$Q,2,FALSE)),VLOOKUP(α!D91,Langues!#REF!,2,FALSE),α!D91))),Langues!$P:$Q,2,FALSE),α!C91&amp;"*"))))</f>
        <v>CARAGANA arborescens</v>
      </c>
      <c r="D93" s="308" t="str">
        <f>IF(α!D91=0,"",IF($L$1=1,α!D91,α!E91))</f>
        <v>SRP</v>
      </c>
      <c r="E93" s="309" t="str">
        <f>IF(α!F91=0,"",α!F91)</f>
        <v/>
      </c>
      <c r="F93" s="310"/>
      <c r="G93" s="311"/>
      <c r="H93" s="311"/>
      <c r="I93" s="307">
        <f>IF(α!I91=0,"",α!I91)</f>
        <v>125</v>
      </c>
      <c r="J93" s="290" t="str">
        <f>IF(α!J91=0,"",α!J91)</f>
        <v>(4093)</v>
      </c>
      <c r="K93" s="308" t="str">
        <f>IF(α!K91="","",IF(α!$Q$1="X",α!K91,IF(VLOOKUP(TRIM(α!K91&amp;" "&amp;(IF(ISERROR(VLOOKUP(TRIM(α!K91&amp;" "&amp;α!L91),Langues!$P:$Q,2,FALSE)),VLOOKUP(α!L91,Langues!#REF!,2,FALSE),α!L91))),Langues!$P:$Q,2,FALSE)="",IF(MID(α!K91,1,6)="CHROMO",VLOOKUP("CHROMOS",Langues!$B:$N,$L$1,FALSE)&amp;" "&amp;MID(α!K91,8,40),α!K91),HYPERLINK(VLOOKUP(TRIM(α!K91&amp;" "&amp;(IF(ISERROR(VLOOKUP(TRIM(α!K91&amp;" "&amp;α!L91),Langues!$P:$Q,2,FALSE)),VLOOKUP(α!L91,Langues!#REF!,2,FALSE),α!L91))),Langues!$P:$Q,2,FALSE),α!K91&amp;"*"))))</f>
        <v>CORNUS alba*</v>
      </c>
      <c r="L93" s="308" t="str">
        <f>IF(α!L91=0,"",IF($L$1=1,α!L91,α!M91))</f>
        <v>SRP</v>
      </c>
      <c r="M93" s="312" t="str">
        <f>IF(α!N91=0,"",α!N91)</f>
        <v/>
      </c>
      <c r="N93" s="310"/>
      <c r="R93" s="286" t="str">
        <f>α!P91</f>
        <v/>
      </c>
      <c r="S93" s="286" t="str">
        <f>α!Q91</f>
        <v/>
      </c>
    </row>
    <row r="94" spans="1:19" x14ac:dyDescent="0.25">
      <c r="A94" s="307">
        <f>IF(α!A92=0,"",α!A92)</f>
        <v>420</v>
      </c>
      <c r="B94" s="290" t="str">
        <f>IF(α!B92=0,"",α!B92)</f>
        <v>(10127)</v>
      </c>
      <c r="C94" s="308" t="str">
        <f>IF(α!C92="","",IF(α!$Q$1="X",α!C92,IF(VLOOKUP(TRIM(α!C92&amp;" "&amp;(IF(ISERROR(VLOOKUP(TRIM(α!C92&amp;" "&amp;α!D92),Langues!$P:$Q,2,FALSE)),VLOOKUP(α!D92,Langues!#REF!,2,FALSE),α!D92))),Langues!$P:$Q,2,FALSE)="",IF(MID(α!C92,1,6)="CHROMO",VLOOKUP("CHROMOS",Langues!$B:$N,$L$1,FALSE)&amp;" "&amp;MID(α!C92,8,40),α!C92),HYPERLINK(VLOOKUP(TRIM(α!C92&amp;" "&amp;(IF(ISERROR(VLOOKUP(TRIM(α!C92&amp;" "&amp;α!D92),Langues!$P:$Q,2,FALSE)),VLOOKUP(α!D92,Langues!#REF!,2,FALSE),α!D92))),Langues!$P:$Q,2,FALSE),α!C92&amp;"*"))))</f>
        <v>CAREX 'Bronze Form'*</v>
      </c>
      <c r="D94" s="308" t="str">
        <f>IF(α!D92=0,"",IF($L$1=1,α!D92,α!E92))</f>
        <v>BG9</v>
      </c>
      <c r="E94" s="309" t="str">
        <f>IF(α!F92=0,"",α!F92)</f>
        <v/>
      </c>
      <c r="F94" s="310"/>
      <c r="G94" s="311"/>
      <c r="H94" s="311"/>
      <c r="I94" s="307">
        <f>IF(α!I92=0,"",α!I92)</f>
        <v>864</v>
      </c>
      <c r="J94" s="290" t="str">
        <f>IF(α!J92=0,"",α!J92)</f>
        <v>(3962)</v>
      </c>
      <c r="K94" s="308" t="str">
        <f>IF(α!K92="","",IF(α!$Q$1="X",α!K92,IF(VLOOKUP(TRIM(α!K92&amp;" "&amp;(IF(ISERROR(VLOOKUP(TRIM(α!K92&amp;" "&amp;α!L92),Langues!$P:$Q,2,FALSE)),VLOOKUP(α!L92,Langues!#REF!,2,FALSE),α!L92))),Langues!$P:$Q,2,FALSE)="",IF(MID(α!K92,1,6)="CHROMO",VLOOKUP("CHROMOS",Langues!$B:$N,$L$1,FALSE)&amp;" "&amp;MID(α!K92,8,40),α!K92),HYPERLINK(VLOOKUP(TRIM(α!K92&amp;" "&amp;(IF(ISERROR(VLOOKUP(TRIM(α!K92&amp;" "&amp;α!L92),Langues!$P:$Q,2,FALSE)),VLOOKUP(α!L92,Langues!#REF!,2,FALSE),α!L92))),Langues!$P:$Q,2,FALSE),α!K92&amp;"*"))))</f>
        <v>CORNUS alba 'Aurea'*</v>
      </c>
      <c r="L94" s="308" t="str">
        <f>IF(α!L92=0,"",IF($L$1=1,α!L92,α!M92))</f>
        <v>BP8</v>
      </c>
      <c r="M94" s="312" t="str">
        <f>IF(α!N92=0,"",α!N92)</f>
        <v/>
      </c>
      <c r="N94" s="310"/>
      <c r="R94" s="286" t="str">
        <f>α!P92</f>
        <v/>
      </c>
      <c r="S94" s="286" t="str">
        <f>α!Q92</f>
        <v/>
      </c>
    </row>
    <row r="95" spans="1:19" x14ac:dyDescent="0.25">
      <c r="A95" s="307">
        <f>IF(α!A93=0,"",α!A93)</f>
        <v>145</v>
      </c>
      <c r="B95" s="290" t="str">
        <f>IF(α!B93=0,"",α!B93)</f>
        <v>(9311)</v>
      </c>
      <c r="C95" s="308" t="str">
        <f>IF(α!C93="","",IF(α!$Q$1="X",α!C93,IF(VLOOKUP(TRIM(α!C93&amp;" "&amp;(IF(ISERROR(VLOOKUP(TRIM(α!C93&amp;" "&amp;α!D93),Langues!$P:$Q,2,FALSE)),VLOOKUP(α!D93,Langues!#REF!,2,FALSE),α!D93))),Langues!$P:$Q,2,FALSE)="",IF(MID(α!C93,1,6)="CHROMO",VLOOKUP("CHROMOS",Langues!$B:$N,$L$1,FALSE)&amp;" "&amp;MID(α!C93,8,40),α!C93),HYPERLINK(VLOOKUP(TRIM(α!C93&amp;" "&amp;(IF(ISERROR(VLOOKUP(TRIM(α!C93&amp;" "&amp;α!D93),Langues!$P:$Q,2,FALSE)),VLOOKUP(α!D93,Langues!#REF!,2,FALSE),α!D93))),Langues!$P:$Q,2,FALSE),α!C93&amp;"*"))))</f>
        <v>CAREX buchananii*</v>
      </c>
      <c r="D95" s="308" t="str">
        <f>IF(α!D93=0,"",IF($L$1=1,α!D93,α!E93))</f>
        <v>SG9</v>
      </c>
      <c r="E95" s="309" t="str">
        <f>IF(α!F93=0,"",α!F93)</f>
        <v/>
      </c>
      <c r="F95" s="310"/>
      <c r="G95" s="311"/>
      <c r="H95" s="311"/>
      <c r="I95" s="307">
        <f>IF(α!I93=0,"",α!I93)</f>
        <v>40</v>
      </c>
      <c r="J95" s="290" t="str">
        <f>IF(α!J93=0,"",α!J93)</f>
        <v>(3985)</v>
      </c>
      <c r="K95" s="308" t="str">
        <f>IF(α!K93="","",IF(α!$Q$1="X",α!K93,IF(VLOOKUP(TRIM(α!K93&amp;" "&amp;(IF(ISERROR(VLOOKUP(TRIM(α!K93&amp;" "&amp;α!L93),Langues!$P:$Q,2,FALSE)),VLOOKUP(α!L93,Langues!#REF!,2,FALSE),α!L93))),Langues!$P:$Q,2,FALSE)="",IF(MID(α!K93,1,6)="CHROMO",VLOOKUP("CHROMOS",Langues!$B:$N,$L$1,FALSE)&amp;" "&amp;MID(α!K93,8,40),α!K93),HYPERLINK(VLOOKUP(TRIM(α!K93&amp;" "&amp;(IF(ISERROR(VLOOKUP(TRIM(α!K93&amp;" "&amp;α!L93),Langues!$P:$Q,2,FALSE)),VLOOKUP(α!L93,Langues!#REF!,2,FALSE),α!L93))),Langues!$P:$Q,2,FALSE),α!K93&amp;"*"))))</f>
        <v>CORNUS alba IVORY HALO® 'Bailhalo'*</v>
      </c>
      <c r="L95" s="308" t="str">
        <f>IF(α!L93=0,"",IF($L$1=1,α!L93,α!M93))</f>
        <v>BA7</v>
      </c>
      <c r="M95" s="312" t="str">
        <f>IF(α!N93=0,"",α!N93)</f>
        <v/>
      </c>
      <c r="N95" s="310"/>
      <c r="R95" s="286" t="str">
        <f>α!P93</f>
        <v/>
      </c>
      <c r="S95" s="286" t="str">
        <f>α!Q93</f>
        <v/>
      </c>
    </row>
    <row r="96" spans="1:19" x14ac:dyDescent="0.25">
      <c r="A96" s="307">
        <f>IF(α!A94=0,"",α!A94)</f>
        <v>490</v>
      </c>
      <c r="B96" s="290" t="str">
        <f>IF(α!B94=0,"",α!B94)</f>
        <v>(10128)</v>
      </c>
      <c r="C96" s="308" t="str">
        <f>IF(α!C94="","",IF(α!$Q$1="X",α!C94,IF(VLOOKUP(TRIM(α!C94&amp;" "&amp;(IF(ISERROR(VLOOKUP(TRIM(α!C94&amp;" "&amp;α!D94),Langues!$P:$Q,2,FALSE)),VLOOKUP(α!D94,Langues!#REF!,2,FALSE),α!D94))),Langues!$P:$Q,2,FALSE)="",IF(MID(α!C94,1,6)="CHROMO",VLOOKUP("CHROMOS",Langues!$B:$N,$L$1,FALSE)&amp;" "&amp;MID(α!C94,8,40),α!C94),HYPERLINK(VLOOKUP(TRIM(α!C94&amp;" "&amp;(IF(ISERROR(VLOOKUP(TRIM(α!C94&amp;" "&amp;α!D94),Langues!$P:$Q,2,FALSE)),VLOOKUP(α!D94,Langues!#REF!,2,FALSE),α!D94))),Langues!$P:$Q,2,FALSE),α!C94&amp;"*"))))</f>
        <v>CAREX 'Frosted Curls'*</v>
      </c>
      <c r="D96" s="308" t="str">
        <f>IF(α!D94=0,"",IF($L$1=1,α!D94,α!E94))</f>
        <v>BG9</v>
      </c>
      <c r="E96" s="309" t="str">
        <f>IF(α!F94=0,"",α!F94)</f>
        <v/>
      </c>
      <c r="F96" s="310"/>
      <c r="G96" s="311"/>
      <c r="H96" s="311"/>
      <c r="I96" s="307">
        <f>IF(α!I94=0,"",α!I94)</f>
        <v>588</v>
      </c>
      <c r="J96" s="290" t="str">
        <f>IF(α!J94=0,"",α!J94)</f>
        <v>(3994)</v>
      </c>
      <c r="K96" s="308" t="str">
        <f>IF(α!K94="","",IF(α!$Q$1="X",α!K94,IF(VLOOKUP(TRIM(α!K94&amp;" "&amp;(IF(ISERROR(VLOOKUP(TRIM(α!K94&amp;" "&amp;α!L94),Langues!$P:$Q,2,FALSE)),VLOOKUP(α!L94,Langues!#REF!,2,FALSE),α!L94))),Langues!$P:$Q,2,FALSE)="",IF(MID(α!K94,1,6)="CHROMO",VLOOKUP("CHROMOS",Langues!$B:$N,$L$1,FALSE)&amp;" "&amp;MID(α!K94,8,40),α!K94),HYPERLINK(VLOOKUP(TRIM(α!K94&amp;" "&amp;(IF(ISERROR(VLOOKUP(TRIM(α!K94&amp;" "&amp;α!L94),Langues!$P:$Q,2,FALSE)),VLOOKUP(α!L94,Langues!#REF!,2,FALSE),α!L94))),Langues!$P:$Q,2,FALSE),α!K94&amp;"*"))))</f>
        <v>CORNUS alba 'Kesselringii'*</v>
      </c>
      <c r="L96" s="308" t="str">
        <f>IF(α!L94=0,"",IF($L$1=1,α!L94,α!M94))</f>
        <v>BP8</v>
      </c>
      <c r="M96" s="312" t="str">
        <f>IF(α!N94=0,"",α!N94)</f>
        <v/>
      </c>
      <c r="N96" s="310"/>
      <c r="R96" s="286" t="str">
        <f>α!P94</f>
        <v/>
      </c>
      <c r="S96" s="286" t="str">
        <f>α!Q94</f>
        <v/>
      </c>
    </row>
    <row r="97" spans="1:19" x14ac:dyDescent="0.25">
      <c r="A97" s="307">
        <f>IF(α!A95=0,"",α!A95)</f>
        <v>300</v>
      </c>
      <c r="B97" s="290" t="str">
        <f>IF(α!B95=0,"",α!B95)</f>
        <v>(22595)</v>
      </c>
      <c r="C97" s="308" t="str">
        <f>IF(α!C95="","",IF(α!$Q$1="X",α!C95,IF(VLOOKUP(TRIM(α!C95&amp;" "&amp;(IF(ISERROR(VLOOKUP(TRIM(α!C95&amp;" "&amp;α!D95),Langues!$P:$Q,2,FALSE)),VLOOKUP(α!D95,Langues!#REF!,2,FALSE),α!D95))),Langues!$P:$Q,2,FALSE)="",IF(MID(α!C95,1,6)="CHROMO",VLOOKUP("CHROMOS",Langues!$B:$N,$L$1,FALSE)&amp;" "&amp;MID(α!C95,8,40),α!C95),HYPERLINK(VLOOKUP(TRIM(α!C95&amp;" "&amp;(IF(ISERROR(VLOOKUP(TRIM(α!C95&amp;" "&amp;α!D95),Langues!$P:$Q,2,FALSE)),VLOOKUP(α!D95,Langues!#REF!,2,FALSE),α!D95))),Langues!$P:$Q,2,FALSE),α!C95&amp;"*"))))</f>
        <v>CAREX muskingumensis</v>
      </c>
      <c r="D97" s="308" t="str">
        <f>IF(α!D95=0,"",IF($L$1=1,α!D95,α!E95))</f>
        <v>BG9</v>
      </c>
      <c r="E97" s="309" t="str">
        <f>IF(α!F95=0,"",α!F95)</f>
        <v/>
      </c>
      <c r="F97" s="310"/>
      <c r="G97" s="311"/>
      <c r="H97" s="311"/>
      <c r="I97" s="307">
        <f>IF(α!I95=0,"",α!I95)</f>
        <v>85</v>
      </c>
      <c r="J97" s="290" t="str">
        <f>IF(α!J95=0,"",α!J95)</f>
        <v>(4100)</v>
      </c>
      <c r="K97" s="308" t="str">
        <f>IF(α!K95="","",IF(α!$Q$1="X",α!K95,IF(VLOOKUP(TRIM(α!K95&amp;" "&amp;(IF(ISERROR(VLOOKUP(TRIM(α!K95&amp;" "&amp;α!L95),Langues!$P:$Q,2,FALSE)),VLOOKUP(α!L95,Langues!#REF!,2,FALSE),α!L95))),Langues!$P:$Q,2,FALSE)="",IF(MID(α!K95,1,6)="CHROMO",VLOOKUP("CHROMOS",Langues!$B:$N,$L$1,FALSE)&amp;" "&amp;MID(α!K95,8,40),α!K95),HYPERLINK(VLOOKUP(TRIM(α!K95&amp;" "&amp;(IF(ISERROR(VLOOKUP(TRIM(α!K95&amp;" "&amp;α!L95),Langues!$P:$Q,2,FALSE)),VLOOKUP(α!L95,Langues!#REF!,2,FALSE),α!L95))),Langues!$P:$Q,2,FALSE),α!K95&amp;"*"))))</f>
        <v>CORNUS 'Eddie's White Wonder'*</v>
      </c>
      <c r="L97" s="308" t="str">
        <f>IF(α!L95=0,"",IF($L$1=1,α!L95,α!M95))</f>
        <v>SCION</v>
      </c>
      <c r="M97" s="312" t="str">
        <f>IF(α!N95=0,"",α!N95)</f>
        <v/>
      </c>
      <c r="N97" s="310"/>
      <c r="R97" s="286" t="str">
        <f>α!P95</f>
        <v/>
      </c>
      <c r="S97" s="286" t="str">
        <f>α!Q95</f>
        <v/>
      </c>
    </row>
    <row r="98" spans="1:19" x14ac:dyDescent="0.25">
      <c r="A98" s="307">
        <f>IF(α!A96=0,"",α!A96)</f>
        <v>105</v>
      </c>
      <c r="B98" s="290" t="str">
        <f>IF(α!B96=0,"",α!B96)</f>
        <v>(3549)</v>
      </c>
      <c r="C98" s="308" t="str">
        <f>IF(α!C96="","",IF(α!$Q$1="X",α!C96,IF(VLOOKUP(TRIM(α!C96&amp;" "&amp;(IF(ISERROR(VLOOKUP(TRIM(α!C96&amp;" "&amp;α!D96),Langues!$P:$Q,2,FALSE)),VLOOKUP(α!D96,Langues!#REF!,2,FALSE),α!D96))),Langues!$P:$Q,2,FALSE)="",IF(MID(α!C96,1,6)="CHROMO",VLOOKUP("CHROMOS",Langues!$B:$N,$L$1,FALSE)&amp;" "&amp;MID(α!C96,8,40),α!C96),HYPERLINK(VLOOKUP(TRIM(α!C96&amp;" "&amp;(IF(ISERROR(VLOOKUP(TRIM(α!C96&amp;" "&amp;α!D96),Langues!$P:$Q,2,FALSE)),VLOOKUP(α!D96,Langues!#REF!,2,FALSE),α!D96))),Langues!$P:$Q,2,FALSE),α!C96&amp;"*"))))</f>
        <v>CAREX oshimensis 'Evergold'*</v>
      </c>
      <c r="D98" s="308" t="str">
        <f>IF(α!D96=0,"",IF($L$1=1,α!D96,α!E96))</f>
        <v>BG9</v>
      </c>
      <c r="E98" s="309" t="str">
        <f>IF(α!F96=0,"",α!F96)</f>
        <v/>
      </c>
      <c r="F98" s="310"/>
      <c r="G98" s="311"/>
      <c r="H98" s="311"/>
      <c r="I98" s="307">
        <f>IF(α!I96=0,"",α!I96)</f>
        <v>30</v>
      </c>
      <c r="J98" s="290" t="str">
        <f>IF(α!J96=0,"",α!J96)</f>
        <v>(4072)</v>
      </c>
      <c r="K98" s="308" t="str">
        <f>IF(α!K96="","",IF(α!$Q$1="X",α!K96,IF(VLOOKUP(TRIM(α!K96&amp;" "&amp;(IF(ISERROR(VLOOKUP(TRIM(α!K96&amp;" "&amp;α!L96),Langues!$P:$Q,2,FALSE)),VLOOKUP(α!L96,Langues!#REF!,2,FALSE),α!L96))),Langues!$P:$Q,2,FALSE)="",IF(MID(α!K96,1,6)="CHROMO",VLOOKUP("CHROMOS",Langues!$B:$N,$L$1,FALSE)&amp;" "&amp;MID(α!K96,8,40),α!K96),HYPERLINK(VLOOKUP(TRIM(α!K96&amp;" "&amp;(IF(ISERROR(VLOOKUP(TRIM(α!K96&amp;" "&amp;α!L96),Langues!$P:$Q,2,FALSE)),VLOOKUP(α!L96,Langues!#REF!,2,FALSE),α!L96))),Langues!$P:$Q,2,FALSE),α!K96&amp;"*"))))</f>
        <v>CORNUS kousa 'Chinensis'*</v>
      </c>
      <c r="L98" s="308" t="str">
        <f>IF(α!L96=0,"",IF($L$1=1,α!L96,α!M96))</f>
        <v>SG9</v>
      </c>
      <c r="M98" s="312" t="str">
        <f>IF(α!N96=0,"",α!N96)</f>
        <v/>
      </c>
      <c r="N98" s="310"/>
      <c r="R98" s="286" t="str">
        <f>α!P96</f>
        <v/>
      </c>
      <c r="S98" s="286" t="str">
        <f>α!Q96</f>
        <v/>
      </c>
    </row>
    <row r="99" spans="1:19" x14ac:dyDescent="0.25">
      <c r="A99" s="307">
        <f>IF(α!A97=0,"",α!A97)</f>
        <v>300</v>
      </c>
      <c r="B99" s="290" t="str">
        <f>IF(α!B97=0,"",α!B97)</f>
        <v>(12287)</v>
      </c>
      <c r="C99" s="308" t="str">
        <f>IF(α!C97="","",IF(α!$Q$1="X",α!C97,IF(VLOOKUP(TRIM(α!C97&amp;" "&amp;(IF(ISERROR(VLOOKUP(TRIM(α!C97&amp;" "&amp;α!D97),Langues!$P:$Q,2,FALSE)),VLOOKUP(α!D97,Langues!#REF!,2,FALSE),α!D97))),Langues!$P:$Q,2,FALSE)="",IF(MID(α!C97,1,6)="CHROMO",VLOOKUP("CHROMOS",Langues!$B:$N,$L$1,FALSE)&amp;" "&amp;MID(α!C97,8,40),α!C97),HYPERLINK(VLOOKUP(TRIM(α!C97&amp;" "&amp;(IF(ISERROR(VLOOKUP(TRIM(α!C97&amp;" "&amp;α!D97),Langues!$P:$Q,2,FALSE)),VLOOKUP(α!D97,Langues!#REF!,2,FALSE),α!D97))),Langues!$P:$Q,2,FALSE),α!C97&amp;"*"))))</f>
        <v>CAREX panicea</v>
      </c>
      <c r="D99" s="308" t="str">
        <f>IF(α!D97=0,"",IF($L$1=1,α!D97,α!E97))</f>
        <v>BG9</v>
      </c>
      <c r="E99" s="309" t="str">
        <f>IF(α!F97=0,"",α!F97)</f>
        <v/>
      </c>
      <c r="F99" s="310"/>
      <c r="G99" s="311"/>
      <c r="H99" s="311"/>
      <c r="I99" s="307">
        <f>IF(α!I97=0,"",α!I97)</f>
        <v>480</v>
      </c>
      <c r="J99" s="290" t="str">
        <f>IF(α!J97=0,"",α!J97)</f>
        <v>(4112)</v>
      </c>
      <c r="K99" s="308" t="str">
        <f>IF(α!K97="","",IF(α!$Q$1="X",α!K97,IF(VLOOKUP(TRIM(α!K97&amp;" "&amp;(IF(ISERROR(VLOOKUP(TRIM(α!K97&amp;" "&amp;α!L97),Langues!$P:$Q,2,FALSE)),VLOOKUP(α!L97,Langues!#REF!,2,FALSE),α!L97))),Langues!$P:$Q,2,FALSE)="",IF(MID(α!K97,1,6)="CHROMO",VLOOKUP("CHROMOS",Langues!$B:$N,$L$1,FALSE)&amp;" "&amp;MID(α!K97,8,40),α!K97),HYPERLINK(VLOOKUP(TRIM(α!K97&amp;" "&amp;(IF(ISERROR(VLOOKUP(TRIM(α!K97&amp;" "&amp;α!L97),Langues!$P:$Q,2,FALSE)),VLOOKUP(α!L97,Langues!#REF!,2,FALSE),α!L97))),Langues!$P:$Q,2,FALSE),α!K97&amp;"*"))))</f>
        <v>CORNUS mas*</v>
      </c>
      <c r="L99" s="308" t="str">
        <f>IF(α!L97=0,"",IF($L$1=1,α!L97,α!M97))</f>
        <v>SRP</v>
      </c>
      <c r="M99" s="312" t="str">
        <f>IF(α!N97=0,"",α!N97)</f>
        <v/>
      </c>
      <c r="N99" s="310"/>
      <c r="R99" s="286" t="str">
        <f>α!P97</f>
        <v/>
      </c>
      <c r="S99" s="286" t="str">
        <f>α!Q97</f>
        <v/>
      </c>
    </row>
    <row r="100" spans="1:19" x14ac:dyDescent="0.25">
      <c r="A100" s="307">
        <f>IF(α!A98=0,"",α!A98)</f>
        <v>500</v>
      </c>
      <c r="B100" s="290" t="str">
        <f>IF(α!B98=0,"",α!B98)</f>
        <v>(22594)</v>
      </c>
      <c r="C100" s="308" t="str">
        <f>IF(α!C98="","",IF(α!$Q$1="X",α!C98,IF(VLOOKUP(TRIM(α!C98&amp;" "&amp;(IF(ISERROR(VLOOKUP(TRIM(α!C98&amp;" "&amp;α!D98),Langues!$P:$Q,2,FALSE)),VLOOKUP(α!D98,Langues!#REF!,2,FALSE),α!D98))),Langues!$P:$Q,2,FALSE)="",IF(MID(α!C98,1,6)="CHROMO",VLOOKUP("CHROMOS",Langues!$B:$N,$L$1,FALSE)&amp;" "&amp;MID(α!C98,8,40),α!C98),HYPERLINK(VLOOKUP(TRIM(α!C98&amp;" "&amp;(IF(ISERROR(VLOOKUP(TRIM(α!C98&amp;" "&amp;α!D98),Langues!$P:$Q,2,FALSE)),VLOOKUP(α!D98,Langues!#REF!,2,FALSE),α!D98))),Langues!$P:$Q,2,FALSE),α!C98&amp;"*"))))</f>
        <v>CAREX pendula</v>
      </c>
      <c r="D100" s="308" t="str">
        <f>IF(α!D98=0,"",IF($L$1=1,α!D98,α!E98))</f>
        <v>BG9</v>
      </c>
      <c r="E100" s="309" t="str">
        <f>IF(α!F98=0,"",α!F98)</f>
        <v/>
      </c>
      <c r="F100" s="310"/>
      <c r="G100" s="311"/>
      <c r="H100" s="311"/>
      <c r="I100" s="307">
        <f>IF(α!I98=0,"",α!I98)</f>
        <v>75</v>
      </c>
      <c r="J100" s="290" t="str">
        <f>IF(α!J98=0,"",α!J98)</f>
        <v>(11619)</v>
      </c>
      <c r="K100" s="308" t="str">
        <f>IF(α!K98="","",IF(α!$Q$1="X",α!K98,IF(VLOOKUP(TRIM(α!K98&amp;" "&amp;(IF(ISERROR(VLOOKUP(TRIM(α!K98&amp;" "&amp;α!L98),Langues!$P:$Q,2,FALSE)),VLOOKUP(α!L98,Langues!#REF!,2,FALSE),α!L98))),Langues!$P:$Q,2,FALSE)="",IF(MID(α!K98,1,6)="CHROMO",VLOOKUP("CHROMOS",Langues!$B:$N,$L$1,FALSE)&amp;" "&amp;MID(α!K98,8,40),α!K98),HYPERLINK(VLOOKUP(TRIM(α!K98&amp;" "&amp;(IF(ISERROR(VLOOKUP(TRIM(α!K98&amp;" "&amp;α!L98),Langues!$P:$Q,2,FALSE)),VLOOKUP(α!L98,Langues!#REF!,2,FALSE),α!L98))),Langues!$P:$Q,2,FALSE),α!K98&amp;"*"))))</f>
        <v>CORNUS officinalis 'Gold Puff'*</v>
      </c>
      <c r="L100" s="308" t="str">
        <f>IF(α!L98=0,"",IF($L$1=1,α!L98,α!M98))</f>
        <v>SCION</v>
      </c>
      <c r="M100" s="312" t="str">
        <f>IF(α!N98=0,"",α!N98)</f>
        <v/>
      </c>
      <c r="N100" s="310"/>
      <c r="R100" s="286" t="str">
        <f>α!P98</f>
        <v/>
      </c>
      <c r="S100" s="286" t="str">
        <f>α!Q98</f>
        <v/>
      </c>
    </row>
    <row r="101" spans="1:19" x14ac:dyDescent="0.25">
      <c r="A101" s="307">
        <f>IF(α!A99=0,"",α!A99)</f>
        <v>450</v>
      </c>
      <c r="B101" s="290" t="str">
        <f>IF(α!B99=0,"",α!B99)</f>
        <v>(3554)</v>
      </c>
      <c r="C101" s="308" t="str">
        <f>IF(α!C99="","",IF(α!$Q$1="X",α!C99,IF(VLOOKUP(TRIM(α!C99&amp;" "&amp;(IF(ISERROR(VLOOKUP(TRIM(α!C99&amp;" "&amp;α!D99),Langues!$P:$Q,2,FALSE)),VLOOKUP(α!D99,Langues!#REF!,2,FALSE),α!D99))),Langues!$P:$Q,2,FALSE)="",IF(MID(α!C99,1,6)="CHROMO",VLOOKUP("CHROMOS",Langues!$B:$N,$L$1,FALSE)&amp;" "&amp;MID(α!C99,8,40),α!C99),HYPERLINK(VLOOKUP(TRIM(α!C99&amp;" "&amp;(IF(ISERROR(VLOOKUP(TRIM(α!C99&amp;" "&amp;α!D99),Langues!$P:$Q,2,FALSE)),VLOOKUP(α!D99,Langues!#REF!,2,FALSE),α!D99))),Langues!$P:$Q,2,FALSE),α!C99&amp;"*"))))</f>
        <v>CARPINUS betulus</v>
      </c>
      <c r="D101" s="308" t="str">
        <f>IF(α!D99=0,"",IF($L$1=1,α!D99,α!E99))</f>
        <v>SEM</v>
      </c>
      <c r="E101" s="309" t="str">
        <f>IF(α!F99=0,"",α!F99)</f>
        <v/>
      </c>
      <c r="F101" s="310"/>
      <c r="G101" s="311"/>
      <c r="H101" s="311"/>
      <c r="I101" s="307">
        <f>IF(α!I99=0,"",α!I99)</f>
        <v>28</v>
      </c>
      <c r="J101" s="290" t="str">
        <f>IF(α!J99=0,"",α!J99)</f>
        <v>(13593)</v>
      </c>
      <c r="K101" s="308" t="str">
        <f>IF(α!K99="","",IF(α!$Q$1="X",α!K99,IF(VLOOKUP(TRIM(α!K99&amp;" "&amp;(IF(ISERROR(VLOOKUP(TRIM(α!K99&amp;" "&amp;α!L99),Langues!$P:$Q,2,FALSE)),VLOOKUP(α!L99,Langues!#REF!,2,FALSE),α!L99))),Langues!$P:$Q,2,FALSE)="",IF(MID(α!K99,1,6)="CHROMO",VLOOKUP("CHROMOS",Langues!$B:$N,$L$1,FALSE)&amp;" "&amp;MID(α!K99,8,40),α!K99),HYPERLINK(VLOOKUP(TRIM(α!K99&amp;" "&amp;(IF(ISERROR(VLOOKUP(TRIM(α!K99&amp;" "&amp;α!L99),Langues!$P:$Q,2,FALSE)),VLOOKUP(α!L99,Langues!#REF!,2,FALSE),α!L99))),Langues!$P:$Q,2,FALSE),α!K99&amp;"*"))))</f>
        <v>CORNUS sanguinea*</v>
      </c>
      <c r="L101" s="308" t="str">
        <f>IF(α!L99=0,"",IF($L$1=1,α!L99,α!M99))</f>
        <v>SP8</v>
      </c>
      <c r="M101" s="312" t="str">
        <f>IF(α!N99=0,"",α!N99)</f>
        <v/>
      </c>
      <c r="N101" s="310"/>
      <c r="R101" s="286" t="str">
        <f>α!P99</f>
        <v/>
      </c>
      <c r="S101" s="286" t="str">
        <f>α!Q99</f>
        <v/>
      </c>
    </row>
    <row r="102" spans="1:19" x14ac:dyDescent="0.25">
      <c r="A102" s="307">
        <f>IF(α!A100=0,"",α!A100)</f>
        <v>2186</v>
      </c>
      <c r="B102" s="290" t="str">
        <f>IF(α!B100=0,"",α!B100)</f>
        <v>(3557)</v>
      </c>
      <c r="C102" s="308" t="str">
        <f>IF(α!C100="","",IF(α!$Q$1="X",α!C100,IF(VLOOKUP(TRIM(α!C100&amp;" "&amp;(IF(ISERROR(VLOOKUP(TRIM(α!C100&amp;" "&amp;α!D100),Langues!$P:$Q,2,FALSE)),VLOOKUP(α!D100,Langues!#REF!,2,FALSE),α!D100))),Langues!$P:$Q,2,FALSE)="",IF(MID(α!C100,1,6)="CHROMO",VLOOKUP("CHROMOS",Langues!$B:$N,$L$1,FALSE)&amp;" "&amp;MID(α!C100,8,40),α!C100),HYPERLINK(VLOOKUP(TRIM(α!C100&amp;" "&amp;(IF(ISERROR(VLOOKUP(TRIM(α!C100&amp;" "&amp;α!D100),Langues!$P:$Q,2,FALSE)),VLOOKUP(α!D100,Langues!#REF!,2,FALSE),α!D100))),Langues!$P:$Q,2,FALSE),α!C100&amp;"*"))))</f>
        <v>CARPINUS betulus*</v>
      </c>
      <c r="D102" s="308" t="str">
        <f>IF(α!D100=0,"",IF($L$1=1,α!D100,α!E100))</f>
        <v>SRP</v>
      </c>
      <c r="E102" s="309" t="str">
        <f>IF(α!F100=0,"",α!F100)</f>
        <v/>
      </c>
      <c r="F102" s="310"/>
      <c r="G102" s="311"/>
      <c r="H102" s="311"/>
      <c r="I102" s="307">
        <f>IF(α!I100=0,"",α!I100)</f>
        <v>1697</v>
      </c>
      <c r="J102" s="290" t="str">
        <f>IF(α!J100=0,"",α!J100)</f>
        <v>(4115)</v>
      </c>
      <c r="K102" s="308" t="str">
        <f>IF(α!K100="","",IF(α!$Q$1="X",α!K100,IF(VLOOKUP(TRIM(α!K100&amp;" "&amp;(IF(ISERROR(VLOOKUP(TRIM(α!K100&amp;" "&amp;α!L100),Langues!$P:$Q,2,FALSE)),VLOOKUP(α!L100,Langues!#REF!,2,FALSE),α!L100))),Langues!$P:$Q,2,FALSE)="",IF(MID(α!K100,1,6)="CHROMO",VLOOKUP("CHROMOS",Langues!$B:$N,$L$1,FALSE)&amp;" "&amp;MID(α!K100,8,40),α!K100),HYPERLINK(VLOOKUP(TRIM(α!K100&amp;" "&amp;(IF(ISERROR(VLOOKUP(TRIM(α!K100&amp;" "&amp;α!L100),Langues!$P:$Q,2,FALSE)),VLOOKUP(α!L100,Langues!#REF!,2,FALSE),α!L100))),Langues!$P:$Q,2,FALSE),α!K100&amp;"*"))))</f>
        <v>CORNUS sanguinea*</v>
      </c>
      <c r="L102" s="308" t="str">
        <f>IF(α!L100=0,"",IF($L$1=1,α!L100,α!M100))</f>
        <v>SRP</v>
      </c>
      <c r="M102" s="312" t="str">
        <f>IF(α!N100=0,"",α!N100)</f>
        <v/>
      </c>
      <c r="N102" s="310"/>
      <c r="R102" s="286" t="str">
        <f>α!P100</f>
        <v/>
      </c>
      <c r="S102" s="286" t="str">
        <f>α!Q100</f>
        <v/>
      </c>
    </row>
    <row r="103" spans="1:19" x14ac:dyDescent="0.25">
      <c r="A103" s="307">
        <f>IF(α!A101=0,"",α!A101)</f>
        <v>840</v>
      </c>
      <c r="B103" s="290" t="str">
        <f>IF(α!B101=0,"",α!B101)</f>
        <v>(11930)</v>
      </c>
      <c r="C103" s="308" t="str">
        <f>IF(α!C101="","",IF(α!$Q$1="X",α!C101,IF(VLOOKUP(TRIM(α!C101&amp;" "&amp;(IF(ISERROR(VLOOKUP(TRIM(α!C101&amp;" "&amp;α!D101),Langues!$P:$Q,2,FALSE)),VLOOKUP(α!D101,Langues!#REF!,2,FALSE),α!D101))),Langues!$P:$Q,2,FALSE)="",IF(MID(α!C101,1,6)="CHROMO",VLOOKUP("CHROMOS",Langues!$B:$N,$L$1,FALSE)&amp;" "&amp;MID(α!C101,8,40),α!C101),HYPERLINK(VLOOKUP(TRIM(α!C101&amp;" "&amp;(IF(ISERROR(VLOOKUP(TRIM(α!C101&amp;" "&amp;α!D101),Langues!$P:$Q,2,FALSE)),VLOOKUP(α!D101,Langues!#REF!,2,FALSE),α!D101))),Langues!$P:$Q,2,FALSE),α!C101&amp;"*"))))</f>
        <v>CARYOPTERIS clandonensis BLUE FOUNTAIN 'Novcaryfou'*</v>
      </c>
      <c r="D103" s="308" t="str">
        <f>IF(α!D101=0,"",IF($L$1=1,α!D101,α!E101))</f>
        <v>BA7</v>
      </c>
      <c r="E103" s="309" t="str">
        <f>IF(α!F101=0,"",α!F101)</f>
        <v>C</v>
      </c>
      <c r="F103" s="310"/>
      <c r="G103" s="311"/>
      <c r="H103" s="311"/>
      <c r="I103" s="307">
        <f>IF(α!I101=0,"",α!I101)</f>
        <v>56</v>
      </c>
      <c r="J103" s="290" t="str">
        <f>IF(α!J101=0,"",α!J101)</f>
        <v>(21944)</v>
      </c>
      <c r="K103" s="308" t="str">
        <f>IF(α!K101="","",IF(α!$Q$1="X",α!K101,IF(VLOOKUP(TRIM(α!K101&amp;" "&amp;(IF(ISERROR(VLOOKUP(TRIM(α!K101&amp;" "&amp;α!L101),Langues!$P:$Q,2,FALSE)),VLOOKUP(α!L101,Langues!#REF!,2,FALSE),α!L101))),Langues!$P:$Q,2,FALSE)="",IF(MID(α!K101,1,6)="CHROMO",VLOOKUP("CHROMOS",Langues!$B:$N,$L$1,FALSE)&amp;" "&amp;MID(α!K101,8,40),α!K101),HYPERLINK(VLOOKUP(TRIM(α!K101&amp;" "&amp;(IF(ISERROR(VLOOKUP(TRIM(α!K101&amp;" "&amp;α!L101),Langues!$P:$Q,2,FALSE)),VLOOKUP(α!L101,Langues!#REF!,2,FALSE),α!L101))),Langues!$P:$Q,2,FALSE),α!K101&amp;"*"))))</f>
        <v>CORNUS sanguinea 'Magic Flame'*</v>
      </c>
      <c r="L103" s="308" t="str">
        <f>IF(α!L101=0,"",IF($L$1=1,α!L101,α!M101))</f>
        <v>BP8</v>
      </c>
      <c r="M103" s="312" t="str">
        <f>IF(α!N101=0,"",α!N101)</f>
        <v/>
      </c>
      <c r="N103" s="310"/>
      <c r="R103" s="286" t="str">
        <f>α!P101</f>
        <v/>
      </c>
      <c r="S103" s="286" t="str">
        <f>α!Q101</f>
        <v/>
      </c>
    </row>
    <row r="104" spans="1:19" x14ac:dyDescent="0.25">
      <c r="A104" s="307">
        <f>IF(α!A102=0,"",α!A102)</f>
        <v>70</v>
      </c>
      <c r="B104" s="290" t="str">
        <f>IF(α!B102=0,"",α!B102)</f>
        <v>(13532)</v>
      </c>
      <c r="C104" s="308" t="str">
        <f>IF(α!C102="","",IF(α!$Q$1="X",α!C102,IF(VLOOKUP(TRIM(α!C102&amp;" "&amp;(IF(ISERROR(VLOOKUP(TRIM(α!C102&amp;" "&amp;α!D102),Langues!$P:$Q,2,FALSE)),VLOOKUP(α!D102,Langues!#REF!,2,FALSE),α!D102))),Langues!$P:$Q,2,FALSE)="",IF(MID(α!C102,1,6)="CHROMO",VLOOKUP("CHROMOS",Langues!$B:$N,$L$1,FALSE)&amp;" "&amp;MID(α!C102,8,40),α!C102),HYPERLINK(VLOOKUP(TRIM(α!C102&amp;" "&amp;(IF(ISERROR(VLOOKUP(TRIM(α!C102&amp;" "&amp;α!D102),Langues!$P:$Q,2,FALSE)),VLOOKUP(α!D102,Langues!#REF!,2,FALSE),α!D102))),Langues!$P:$Q,2,FALSE),α!C102&amp;"*"))))</f>
        <v>CARYOPTERIS clandonensis BLUE FOUNTAIN 'Novcaryfou'*</v>
      </c>
      <c r="D104" s="308" t="str">
        <f>IF(α!D102=0,"",IF($L$1=1,α!D102,α!E102))</f>
        <v>BA8</v>
      </c>
      <c r="E104" s="309" t="str">
        <f>IF(α!F102=0,"",α!F102)</f>
        <v>C</v>
      </c>
      <c r="F104" s="310"/>
      <c r="G104" s="311"/>
      <c r="H104" s="311"/>
      <c r="I104" s="307">
        <f>IF(α!I102=0,"",α!I102)</f>
        <v>100</v>
      </c>
      <c r="J104" s="290" t="str">
        <f>IF(α!J102=0,"",α!J102)</f>
        <v>(4132)</v>
      </c>
      <c r="K104" s="308" t="str">
        <f>IF(α!K102="","",IF(α!$Q$1="X",α!K102,IF(VLOOKUP(TRIM(α!K102&amp;" "&amp;(IF(ISERROR(VLOOKUP(TRIM(α!K102&amp;" "&amp;α!L102),Langues!$P:$Q,2,FALSE)),VLOOKUP(α!L102,Langues!#REF!,2,FALSE),α!L102))),Langues!$P:$Q,2,FALSE)="",IF(MID(α!K102,1,6)="CHROMO",VLOOKUP("CHROMOS",Langues!$B:$N,$L$1,FALSE)&amp;" "&amp;MID(α!K102,8,40),α!K102),HYPERLINK(VLOOKUP(TRIM(α!K102&amp;" "&amp;(IF(ISERROR(VLOOKUP(TRIM(α!K102&amp;" "&amp;α!L102),Langues!$P:$Q,2,FALSE)),VLOOKUP(α!L102,Langues!#REF!,2,FALSE),α!L102))),Langues!$P:$Q,2,FALSE),α!K102&amp;"*"))))</f>
        <v>CORNUS sanguinea 'Midwinter Fire'*</v>
      </c>
      <c r="L104" s="308" t="str">
        <f>IF(α!L102=0,"",IF($L$1=1,α!L102,α!M102))</f>
        <v>BG9</v>
      </c>
      <c r="M104" s="312" t="str">
        <f>IF(α!N102=0,"",α!N102)</f>
        <v/>
      </c>
      <c r="N104" s="310"/>
      <c r="R104" s="286" t="str">
        <f>α!P102</f>
        <v/>
      </c>
      <c r="S104" s="286" t="str">
        <f>α!Q102</f>
        <v/>
      </c>
    </row>
    <row r="105" spans="1:19" x14ac:dyDescent="0.25">
      <c r="A105" s="307">
        <f>IF(α!A103=0,"",α!A103)</f>
        <v>80</v>
      </c>
      <c r="B105" s="290" t="str">
        <f>IF(α!B103=0,"",α!B103)</f>
        <v>(12415)</v>
      </c>
      <c r="C105" s="308" t="str">
        <f>IF(α!C103="","",IF(α!$Q$1="X",α!C103,IF(VLOOKUP(TRIM(α!C103&amp;" "&amp;(IF(ISERROR(VLOOKUP(TRIM(α!C103&amp;" "&amp;α!D103),Langues!$P:$Q,2,FALSE)),VLOOKUP(α!D103,Langues!#REF!,2,FALSE),α!D103))),Langues!$P:$Q,2,FALSE)="",IF(MID(α!C103,1,6)="CHROMO",VLOOKUP("CHROMOS",Langues!$B:$N,$L$1,FALSE)&amp;" "&amp;MID(α!C103,8,40),α!C103),HYPERLINK(VLOOKUP(TRIM(α!C103&amp;" "&amp;(IF(ISERROR(VLOOKUP(TRIM(α!C103&amp;" "&amp;α!D103),Langues!$P:$Q,2,FALSE)),VLOOKUP(α!D103,Langues!#REF!,2,FALSE),α!D103))),Langues!$P:$Q,2,FALSE),α!C103&amp;"*"))))</f>
        <v>CARYOPTERIS clandonensis 'First Choice'*</v>
      </c>
      <c r="D105" s="308" t="str">
        <f>IF(α!D103=0,"",IF($L$1=1,α!D103,α!E103))</f>
        <v>BA7</v>
      </c>
      <c r="E105" s="309" t="str">
        <f>IF(α!F103=0,"",α!F103)</f>
        <v/>
      </c>
      <c r="F105" s="310"/>
      <c r="G105" s="311"/>
      <c r="H105" s="311"/>
      <c r="I105" s="307">
        <f>IF(α!I103=0,"",α!I103)</f>
        <v>140</v>
      </c>
      <c r="J105" s="290" t="str">
        <f>IF(α!J103=0,"",α!J103)</f>
        <v>(4161)</v>
      </c>
      <c r="K105" s="308" t="str">
        <f>IF(α!K103="","",IF(α!$Q$1="X",α!K103,IF(VLOOKUP(TRIM(α!K103&amp;" "&amp;(IF(ISERROR(VLOOKUP(TRIM(α!K103&amp;" "&amp;α!L103),Langues!$P:$Q,2,FALSE)),VLOOKUP(α!L103,Langues!#REF!,2,FALSE),α!L103))),Langues!$P:$Q,2,FALSE)="",IF(MID(α!K103,1,6)="CHROMO",VLOOKUP("CHROMOS",Langues!$B:$N,$L$1,FALSE)&amp;" "&amp;MID(α!K103,8,40),α!K103),HYPERLINK(VLOOKUP(TRIM(α!K103&amp;" "&amp;(IF(ISERROR(VLOOKUP(TRIM(α!K103&amp;" "&amp;α!L103),Langues!$P:$Q,2,FALSE)),VLOOKUP(α!L103,Langues!#REF!,2,FALSE),α!L103))),Langues!$P:$Q,2,FALSE),α!K103&amp;"*"))))</f>
        <v>CORNUS stolonifera 'Flaviramea'*</v>
      </c>
      <c r="L105" s="308" t="str">
        <f>IF(α!L103=0,"",IF($L$1=1,α!L103,α!M103))</f>
        <v>BP8</v>
      </c>
      <c r="M105" s="312" t="str">
        <f>IF(α!N103=0,"",α!N103)</f>
        <v/>
      </c>
      <c r="N105" s="310"/>
      <c r="R105" s="286" t="str">
        <f>α!P103</f>
        <v/>
      </c>
      <c r="S105" s="286" t="str">
        <f>α!Q103</f>
        <v/>
      </c>
    </row>
    <row r="106" spans="1:19" x14ac:dyDescent="0.25">
      <c r="A106" s="307">
        <f>IF(α!A104=0,"",α!A104)</f>
        <v>40</v>
      </c>
      <c r="B106" s="290" t="str">
        <f>IF(α!B104=0,"",α!B104)</f>
        <v>(13530)</v>
      </c>
      <c r="C106" s="308" t="str">
        <f>IF(α!C104="","",IF(α!$Q$1="X",α!C104,IF(VLOOKUP(TRIM(α!C104&amp;" "&amp;(IF(ISERROR(VLOOKUP(TRIM(α!C104&amp;" "&amp;α!D104),Langues!$P:$Q,2,FALSE)),VLOOKUP(α!D104,Langues!#REF!,2,FALSE),α!D104))),Langues!$P:$Q,2,FALSE)="",IF(MID(α!C104,1,6)="CHROMO",VLOOKUP("CHROMOS",Langues!$B:$N,$L$1,FALSE)&amp;" "&amp;MID(α!C104,8,40),α!C104),HYPERLINK(VLOOKUP(TRIM(α!C104&amp;" "&amp;(IF(ISERROR(VLOOKUP(TRIM(α!C104&amp;" "&amp;α!D104),Langues!$P:$Q,2,FALSE)),VLOOKUP(α!D104,Langues!#REF!,2,FALSE),α!D104))),Langues!$P:$Q,2,FALSE),α!C104&amp;"*"))))</f>
        <v>CARYOPTERIS clandonensis GOOD AS GOLD 'Novcargol'*</v>
      </c>
      <c r="D106" s="308" t="str">
        <f>IF(α!D104=0,"",IF($L$1=1,α!D104,α!E104))</f>
        <v>BA7</v>
      </c>
      <c r="E106" s="309" t="str">
        <f>IF(α!F104=0,"",α!F104)</f>
        <v>C</v>
      </c>
      <c r="F106" s="310"/>
      <c r="G106" s="311"/>
      <c r="H106" s="311"/>
      <c r="I106" s="307">
        <f>IF(α!I104=0,"",α!I104)</f>
        <v>28</v>
      </c>
      <c r="J106" s="290" t="str">
        <f>IF(α!J104=0,"",α!J104)</f>
        <v>(4169)</v>
      </c>
      <c r="K106" s="308" t="str">
        <f>IF(α!K104="","",IF(α!$Q$1="X",α!K104,IF(VLOOKUP(TRIM(α!K104&amp;" "&amp;(IF(ISERROR(VLOOKUP(TRIM(α!K104&amp;" "&amp;α!L104),Langues!$P:$Q,2,FALSE)),VLOOKUP(α!L104,Langues!#REF!,2,FALSE),α!L104))),Langues!$P:$Q,2,FALSE)="",IF(MID(α!K104,1,6)="CHROMO",VLOOKUP("CHROMOS",Langues!$B:$N,$L$1,FALSE)&amp;" "&amp;MID(α!K104,8,40),α!K104),HYPERLINK(VLOOKUP(TRIM(α!K104&amp;" "&amp;(IF(ISERROR(VLOOKUP(TRIM(α!K104&amp;" "&amp;α!L104),Langues!$P:$Q,2,FALSE)),VLOOKUP(α!L104,Langues!#REF!,2,FALSE),α!L104))),Langues!$P:$Q,2,FALSE),α!K104&amp;"*"))))</f>
        <v>CORNUS stolonifera 'Kelseyi'*</v>
      </c>
      <c r="L106" s="308" t="str">
        <f>IF(α!L104=0,"",IF($L$1=1,α!L104,α!M104))</f>
        <v>BP8</v>
      </c>
      <c r="M106" s="312" t="str">
        <f>IF(α!N104=0,"",α!N104)</f>
        <v/>
      </c>
      <c r="N106" s="310"/>
      <c r="R106" s="286" t="str">
        <f>α!P104</f>
        <v/>
      </c>
      <c r="S106" s="286" t="str">
        <f>α!Q104</f>
        <v/>
      </c>
    </row>
    <row r="107" spans="1:19" x14ac:dyDescent="0.25">
      <c r="A107" s="307">
        <f>IF(α!A105=0,"",α!A105)</f>
        <v>28</v>
      </c>
      <c r="B107" s="290" t="str">
        <f>IF(α!B105=0,"",α!B105)</f>
        <v>(13529)</v>
      </c>
      <c r="C107" s="308" t="str">
        <f>IF(α!C105="","",IF(α!$Q$1="X",α!C105,IF(VLOOKUP(TRIM(α!C105&amp;" "&amp;(IF(ISERROR(VLOOKUP(TRIM(α!C105&amp;" "&amp;α!D105),Langues!$P:$Q,2,FALSE)),VLOOKUP(α!D105,Langues!#REF!,2,FALSE),α!D105))),Langues!$P:$Q,2,FALSE)="",IF(MID(α!C105,1,6)="CHROMO",VLOOKUP("CHROMOS",Langues!$B:$N,$L$1,FALSE)&amp;" "&amp;MID(α!C105,8,40),α!C105),HYPERLINK(VLOOKUP(TRIM(α!C105&amp;" "&amp;(IF(ISERROR(VLOOKUP(TRIM(α!C105&amp;" "&amp;α!D105),Langues!$P:$Q,2,FALSE)),VLOOKUP(α!D105,Langues!#REF!,2,FALSE),α!D105))),Langues!$P:$Q,2,FALSE),α!C105&amp;"*"))))</f>
        <v>CARYOPTERIS clandonensis GOOD AS GOLD 'Novcargol'*</v>
      </c>
      <c r="D107" s="308" t="str">
        <f>IF(α!D105=0,"",IF($L$1=1,α!D105,α!E105))</f>
        <v>BA8</v>
      </c>
      <c r="E107" s="309" t="str">
        <f>IF(α!F105=0,"",α!F105)</f>
        <v>C</v>
      </c>
      <c r="F107" s="310"/>
      <c r="G107" s="311"/>
      <c r="H107" s="311"/>
      <c r="I107" s="307">
        <f>IF(α!I105=0,"",α!I105)</f>
        <v>280</v>
      </c>
      <c r="J107" s="290" t="str">
        <f>IF(α!J105=0,"",α!J105)</f>
        <v>(23623)</v>
      </c>
      <c r="K107" s="308" t="str">
        <f>IF(α!K105="","",IF(α!$Q$1="X",α!K105,IF(VLOOKUP(TRIM(α!K105&amp;" "&amp;(IF(ISERROR(VLOOKUP(TRIM(α!K105&amp;" "&amp;α!L105),Langues!$P:$Q,2,FALSE)),VLOOKUP(α!L105,Langues!#REF!,2,FALSE),α!L105))),Langues!$P:$Q,2,FALSE)="",IF(MID(α!K105,1,6)="CHROMO",VLOOKUP("CHROMOS",Langues!$B:$N,$L$1,FALSE)&amp;" "&amp;MID(α!K105,8,40),α!K105),HYPERLINK(VLOOKUP(TRIM(α!K105&amp;" "&amp;(IF(ISERROR(VLOOKUP(TRIM(α!K105&amp;" "&amp;α!L105),Langues!$P:$Q,2,FALSE)),VLOOKUP(α!L105,Langues!#REF!,2,FALSE),α!L105))),Langues!$P:$Q,2,FALSE),α!K105&amp;"*"))))</f>
        <v xml:space="preserve">COROKIA x virgata 'Red Wonder' </v>
      </c>
      <c r="L107" s="308" t="str">
        <f>IF(α!L105=0,"",IF($L$1=1,α!L105,α!M105))</f>
        <v>BG9</v>
      </c>
      <c r="M107" s="312" t="str">
        <f>IF(α!N105=0,"",α!N105)</f>
        <v/>
      </c>
      <c r="N107" s="310"/>
      <c r="R107" s="286" t="str">
        <f>α!P105</f>
        <v/>
      </c>
      <c r="S107" s="286" t="str">
        <f>α!Q105</f>
        <v/>
      </c>
    </row>
    <row r="108" spans="1:19" x14ac:dyDescent="0.25">
      <c r="A108" s="307">
        <f>IF(α!A106=0,"",α!A106)</f>
        <v>400</v>
      </c>
      <c r="B108" s="290" t="str">
        <f>IF(α!B106=0,"",α!B106)</f>
        <v>(3520)</v>
      </c>
      <c r="C108" s="308" t="str">
        <f>IF(α!C106="","",IF(α!$Q$1="X",α!C106,IF(VLOOKUP(TRIM(α!C106&amp;" "&amp;(IF(ISERROR(VLOOKUP(TRIM(α!C106&amp;" "&amp;α!D106),Langues!$P:$Q,2,FALSE)),VLOOKUP(α!D106,Langues!#REF!,2,FALSE),α!D106))),Langues!$P:$Q,2,FALSE)="",IF(MID(α!C106,1,6)="CHROMO",VLOOKUP("CHROMOS",Langues!$B:$N,$L$1,FALSE)&amp;" "&amp;MID(α!C106,8,40),α!C106),HYPERLINK(VLOOKUP(TRIM(α!C106&amp;" "&amp;(IF(ISERROR(VLOOKUP(TRIM(α!C106&amp;" "&amp;α!D106),Langues!$P:$Q,2,FALSE)),VLOOKUP(α!D106,Langues!#REF!,2,FALSE),α!D106))),Langues!$P:$Q,2,FALSE),α!C106&amp;"*"))))</f>
        <v>CARYOPTERIS clandonensis GRAND BLEU® 'Inoveris'*</v>
      </c>
      <c r="D108" s="308" t="str">
        <f>IF(α!D106=0,"",IF($L$1=1,α!D106,α!E106))</f>
        <v>BA7</v>
      </c>
      <c r="E108" s="309" t="str">
        <f>IF(α!F106=0,"",α!F106)</f>
        <v>C</v>
      </c>
      <c r="F108" s="310"/>
      <c r="G108" s="311"/>
      <c r="H108" s="311"/>
      <c r="I108" s="307">
        <f>IF(α!I106=0,"",α!I106)</f>
        <v>300</v>
      </c>
      <c r="J108" s="290" t="str">
        <f>IF(α!J106=0,"",α!J106)</f>
        <v>(23624)</v>
      </c>
      <c r="K108" s="308" t="str">
        <f>IF(α!K106="","",IF(α!$Q$1="X",α!K106,IF(VLOOKUP(TRIM(α!K106&amp;" "&amp;(IF(ISERROR(VLOOKUP(TRIM(α!K106&amp;" "&amp;α!L106),Langues!$P:$Q,2,FALSE)),VLOOKUP(α!L106,Langues!#REF!,2,FALSE),α!L106))),Langues!$P:$Q,2,FALSE)="",IF(MID(α!K106,1,6)="CHROMO",VLOOKUP("CHROMOS",Langues!$B:$N,$L$1,FALSE)&amp;" "&amp;MID(α!K106,8,40),α!K106),HYPERLINK(VLOOKUP(TRIM(α!K106&amp;" "&amp;(IF(ISERROR(VLOOKUP(TRIM(α!K106&amp;" "&amp;α!L106),Langues!$P:$Q,2,FALSE)),VLOOKUP(α!L106,Langues!#REF!,2,FALSE),α!L106))),Langues!$P:$Q,2,FALSE),α!K106&amp;"*"))))</f>
        <v>COROKIA x virgata 'Sunsplash'</v>
      </c>
      <c r="L108" s="308" t="str">
        <f>IF(α!L106=0,"",IF($L$1=1,α!L106,α!M106))</f>
        <v>BG9</v>
      </c>
      <c r="M108" s="312" t="str">
        <f>IF(α!N106=0,"",α!N106)</f>
        <v/>
      </c>
      <c r="N108" s="310"/>
      <c r="R108" s="286" t="str">
        <f>α!P106</f>
        <v/>
      </c>
      <c r="S108" s="286" t="str">
        <f>α!Q106</f>
        <v/>
      </c>
    </row>
    <row r="109" spans="1:19" x14ac:dyDescent="0.25">
      <c r="A109" s="307">
        <f>IF(α!A107=0,"",α!A107)</f>
        <v>4032</v>
      </c>
      <c r="B109" s="290" t="str">
        <f>IF(α!B107=0,"",α!B107)</f>
        <v>(3522)</v>
      </c>
      <c r="C109" s="308" t="str">
        <f>IF(α!C107="","",IF(α!$Q$1="X",α!C107,IF(VLOOKUP(TRIM(α!C107&amp;" "&amp;(IF(ISERROR(VLOOKUP(TRIM(α!C107&amp;" "&amp;α!D107),Langues!$P:$Q,2,FALSE)),VLOOKUP(α!D107,Langues!#REF!,2,FALSE),α!D107))),Langues!$P:$Q,2,FALSE)="",IF(MID(α!C107,1,6)="CHROMO",VLOOKUP("CHROMOS",Langues!$B:$N,$L$1,FALSE)&amp;" "&amp;MID(α!C107,8,40),α!C107),HYPERLINK(VLOOKUP(TRIM(α!C107&amp;" "&amp;(IF(ISERROR(VLOOKUP(TRIM(α!C107&amp;" "&amp;α!D107),Langues!$P:$Q,2,FALSE)),VLOOKUP(α!D107,Langues!#REF!,2,FALSE),α!D107))),Langues!$P:$Q,2,FALSE),α!C107&amp;"*"))))</f>
        <v>CARYOPTERIS clandonensis GRAND BLEU® 'Inoveris'*</v>
      </c>
      <c r="D109" s="308" t="str">
        <f>IF(α!D107=0,"",IF($L$1=1,α!D107,α!E107))</f>
        <v>BP8</v>
      </c>
      <c r="E109" s="309" t="str">
        <f>IF(α!F107=0,"",α!F107)</f>
        <v>C</v>
      </c>
      <c r="F109" s="310"/>
      <c r="G109" s="311"/>
      <c r="H109" s="311"/>
      <c r="I109" s="307">
        <f>IF(α!I107=0,"",α!I107)</f>
        <v>200</v>
      </c>
      <c r="J109" s="290" t="str">
        <f>IF(α!J107=0,"",α!J107)</f>
        <v>(13437)</v>
      </c>
      <c r="K109" s="308" t="str">
        <f>IF(α!K107="","",IF(α!$Q$1="X",α!K107,IF(VLOOKUP(TRIM(α!K107&amp;" "&amp;(IF(ISERROR(VLOOKUP(TRIM(α!K107&amp;" "&amp;α!L107),Langues!$P:$Q,2,FALSE)),VLOOKUP(α!L107,Langues!#REF!,2,FALSE),α!L107))),Langues!$P:$Q,2,FALSE)="",IF(MID(α!K107,1,6)="CHROMO",VLOOKUP("CHROMOS",Langues!$B:$N,$L$1,FALSE)&amp;" "&amp;MID(α!K107,8,40),α!K107),HYPERLINK(VLOOKUP(TRIM(α!K107&amp;" "&amp;(IF(ISERROR(VLOOKUP(TRIM(α!K107&amp;" "&amp;α!L107),Langues!$P:$Q,2,FALSE)),VLOOKUP(α!L107,Langues!#REF!,2,FALSE),α!L107))),Langues!$P:$Q,2,FALSE),α!K107&amp;"*"))))</f>
        <v>CORYLUS avellana 'Bergeri'</v>
      </c>
      <c r="L109" s="308" t="str">
        <f>IF(α!L107=0,"",IF($L$1=1,α!L107,α!M107))</f>
        <v>SEM</v>
      </c>
      <c r="M109" s="312" t="str">
        <f>IF(α!N107=0,"",α!N107)</f>
        <v/>
      </c>
      <c r="N109" s="310"/>
      <c r="R109" s="286" t="str">
        <f>α!P107</f>
        <v/>
      </c>
      <c r="S109" s="286" t="str">
        <f>α!Q107</f>
        <v/>
      </c>
    </row>
    <row r="110" spans="1:19" x14ac:dyDescent="0.25">
      <c r="A110" s="307">
        <f>IF(α!A108=0,"",α!A108)</f>
        <v>280</v>
      </c>
      <c r="B110" s="290" t="str">
        <f>IF(α!B108=0,"",α!B108)</f>
        <v>(13533)</v>
      </c>
      <c r="C110" s="308" t="str">
        <f>IF(α!C108="","",IF(α!$Q$1="X",α!C108,IF(VLOOKUP(TRIM(α!C108&amp;" "&amp;(IF(ISERROR(VLOOKUP(TRIM(α!C108&amp;" "&amp;α!D108),Langues!$P:$Q,2,FALSE)),VLOOKUP(α!D108,Langues!#REF!,2,FALSE),α!D108))),Langues!$P:$Q,2,FALSE)="",IF(MID(α!C108,1,6)="CHROMO",VLOOKUP("CHROMOS",Langues!$B:$N,$L$1,FALSE)&amp;" "&amp;MID(α!C108,8,40),α!C108),HYPERLINK(VLOOKUP(TRIM(α!C108&amp;" "&amp;(IF(ISERROR(VLOOKUP(TRIM(α!C108&amp;" "&amp;α!D108),Langues!$P:$Q,2,FALSE)),VLOOKUP(α!D108,Langues!#REF!,2,FALSE),α!D108))),Langues!$P:$Q,2,FALSE),α!C108&amp;"*"))))</f>
        <v>CARYOPTERIS clandonensis 'Heavenly Blue'*</v>
      </c>
      <c r="D110" s="308" t="str">
        <f>IF(α!D108=0,"",IF($L$1=1,α!D108,α!E108))</f>
        <v>BA8</v>
      </c>
      <c r="E110" s="309" t="str">
        <f>IF(α!F108=0,"",α!F108)</f>
        <v/>
      </c>
      <c r="F110" s="310"/>
      <c r="G110" s="311"/>
      <c r="H110" s="311"/>
      <c r="I110" s="307">
        <f>IF(α!I108=0,"",α!I108)</f>
        <v>100</v>
      </c>
      <c r="J110" s="290" t="str">
        <f>IF(α!J108=0,"",α!J108)</f>
        <v>(8957)</v>
      </c>
      <c r="K110" s="308" t="str">
        <f>IF(α!K108="","",IF(α!$Q$1="X",α!K108,IF(VLOOKUP(TRIM(α!K108&amp;" "&amp;(IF(ISERROR(VLOOKUP(TRIM(α!K108&amp;" "&amp;α!L108),Langues!$P:$Q,2,FALSE)),VLOOKUP(α!L108,Langues!#REF!,2,FALSE),α!L108))),Langues!$P:$Q,2,FALSE)="",IF(MID(α!K108,1,6)="CHROMO",VLOOKUP("CHROMOS",Langues!$B:$N,$L$1,FALSE)&amp;" "&amp;MID(α!K108,8,40),α!K108),HYPERLINK(VLOOKUP(TRIM(α!K108&amp;" "&amp;(IF(ISERROR(VLOOKUP(TRIM(α!K108&amp;" "&amp;α!L108),Langues!$P:$Q,2,FALSE)),VLOOKUP(α!L108,Langues!#REF!,2,FALSE),α!L108))),Langues!$P:$Q,2,FALSE),α!K108&amp;"*"))))</f>
        <v>CORYLUS avellana 'Merveille de Bolwiller'</v>
      </c>
      <c r="L110" s="308" t="str">
        <f>IF(α!L108=0,"",IF($L$1=1,α!L108,α!M108))</f>
        <v>MRP</v>
      </c>
      <c r="M110" s="312" t="str">
        <f>IF(α!N108=0,"",α!N108)</f>
        <v/>
      </c>
      <c r="N110" s="310"/>
      <c r="R110" s="286" t="str">
        <f>α!P108</f>
        <v/>
      </c>
      <c r="S110" s="286" t="str">
        <f>α!Q108</f>
        <v/>
      </c>
    </row>
    <row r="111" spans="1:19" x14ac:dyDescent="0.25">
      <c r="A111" s="307">
        <f>IF(α!A109=0,"",α!A109)</f>
        <v>480</v>
      </c>
      <c r="B111" s="290" t="str">
        <f>IF(α!B109=0,"",α!B109)</f>
        <v>(3534)</v>
      </c>
      <c r="C111" s="308" t="str">
        <f>IF(α!C109="","",IF(α!$Q$1="X",α!C109,IF(VLOOKUP(TRIM(α!C109&amp;" "&amp;(IF(ISERROR(VLOOKUP(TRIM(α!C109&amp;" "&amp;α!D109),Langues!$P:$Q,2,FALSE)),VLOOKUP(α!D109,Langues!#REF!,2,FALSE),α!D109))),Langues!$P:$Q,2,FALSE)="",IF(MID(α!C109,1,6)="CHROMO",VLOOKUP("CHROMOS",Langues!$B:$N,$L$1,FALSE)&amp;" "&amp;MID(α!C109,8,40),α!C109),HYPERLINK(VLOOKUP(TRIM(α!C109&amp;" "&amp;(IF(ISERROR(VLOOKUP(TRIM(α!C109&amp;" "&amp;α!D109),Langues!$P:$Q,2,FALSE)),VLOOKUP(α!D109,Langues!#REF!,2,FALSE),α!D109))),Langues!$P:$Q,2,FALSE),α!C109&amp;"*"))))</f>
        <v>CARYOPTERIS clandonensis 'Kew Blue'*</v>
      </c>
      <c r="D111" s="308" t="str">
        <f>IF(α!D109=0,"",IF($L$1=1,α!D109,α!E109))</f>
        <v>BA7</v>
      </c>
      <c r="E111" s="309" t="str">
        <f>IF(α!F109=0,"",α!F109)</f>
        <v/>
      </c>
      <c r="F111" s="310"/>
      <c r="G111" s="311"/>
      <c r="H111" s="311"/>
      <c r="I111" s="307">
        <f>IF(α!I109=0,"",α!I109)</f>
        <v>150</v>
      </c>
      <c r="J111" s="290" t="str">
        <f>IF(α!J109=0,"",α!J109)</f>
        <v>(13576)</v>
      </c>
      <c r="K111" s="308" t="str">
        <f>IF(α!K109="","",IF(α!$Q$1="X",α!K109,IF(VLOOKUP(TRIM(α!K109&amp;" "&amp;(IF(ISERROR(VLOOKUP(TRIM(α!K109&amp;" "&amp;α!L109),Langues!$P:$Q,2,FALSE)),VLOOKUP(α!L109,Langues!#REF!,2,FALSE),α!L109))),Langues!$P:$Q,2,FALSE)="",IF(MID(α!K109,1,6)="CHROMO",VLOOKUP("CHROMOS",Langues!$B:$N,$L$1,FALSE)&amp;" "&amp;MID(α!K109,8,40),α!K109),HYPERLINK(VLOOKUP(TRIM(α!K109&amp;" "&amp;(IF(ISERROR(VLOOKUP(TRIM(α!K109&amp;" "&amp;α!L109),Langues!$P:$Q,2,FALSE)),VLOOKUP(α!L109,Langues!#REF!,2,FALSE),α!L109))),Langues!$P:$Q,2,FALSE),α!K109&amp;"*"))))</f>
        <v>CORYLUS avellana 'Red Majestic'*</v>
      </c>
      <c r="L111" s="308" t="str">
        <f>IF(α!L109=0,"",IF($L$1=1,α!L109,α!M109))</f>
        <v>GRP TIGE 60 CM</v>
      </c>
      <c r="M111" s="312" t="str">
        <f>IF(α!N109=0,"",α!N109)</f>
        <v>C</v>
      </c>
      <c r="N111" s="310"/>
      <c r="R111" s="286" t="str">
        <f>α!P109</f>
        <v/>
      </c>
      <c r="S111" s="286" t="str">
        <f>α!Q109</f>
        <v/>
      </c>
    </row>
    <row r="112" spans="1:19" x14ac:dyDescent="0.25">
      <c r="A112" s="307">
        <f>IF(α!A110=0,"",α!A110)</f>
        <v>56</v>
      </c>
      <c r="B112" s="290" t="str">
        <f>IF(α!B110=0,"",α!B110)</f>
        <v>(13534)</v>
      </c>
      <c r="C112" s="308" t="str">
        <f>IF(α!C110="","",IF(α!$Q$1="X",α!C110,IF(VLOOKUP(TRIM(α!C110&amp;" "&amp;(IF(ISERROR(VLOOKUP(TRIM(α!C110&amp;" "&amp;α!D110),Langues!$P:$Q,2,FALSE)),VLOOKUP(α!D110,Langues!#REF!,2,FALSE),α!D110))),Langues!$P:$Q,2,FALSE)="",IF(MID(α!C110,1,6)="CHROMO",VLOOKUP("CHROMOS",Langues!$B:$N,$L$1,FALSE)&amp;" "&amp;MID(α!C110,8,40),α!C110),HYPERLINK(VLOOKUP(TRIM(α!C110&amp;" "&amp;(IF(ISERROR(VLOOKUP(TRIM(α!C110&amp;" "&amp;α!D110),Langues!$P:$Q,2,FALSE)),VLOOKUP(α!D110,Langues!#REF!,2,FALSE),α!D110))),Langues!$P:$Q,2,FALSE),α!C110&amp;"*"))))</f>
        <v>CARYOPTERIS clandonensis 'Kew Blue'*</v>
      </c>
      <c r="D112" s="308" t="str">
        <f>IF(α!D110=0,"",IF($L$1=1,α!D110,α!E110))</f>
        <v>BA8</v>
      </c>
      <c r="E112" s="309" t="str">
        <f>IF(α!F110=0,"",α!F110)</f>
        <v/>
      </c>
      <c r="F112" s="310"/>
      <c r="G112" s="311"/>
      <c r="H112" s="311"/>
      <c r="I112" s="307">
        <f>IF(α!I110=0,"",α!I110)</f>
        <v>115</v>
      </c>
      <c r="J112" s="290" t="str">
        <f>IF(α!J110=0,"",α!J110)</f>
        <v>(4184)</v>
      </c>
      <c r="K112" s="308" t="str">
        <f>IF(α!K110="","",IF(α!$Q$1="X",α!K110,IF(VLOOKUP(TRIM(α!K110&amp;" "&amp;(IF(ISERROR(VLOOKUP(TRIM(α!K110&amp;" "&amp;α!L110),Langues!$P:$Q,2,FALSE)),VLOOKUP(α!L110,Langues!#REF!,2,FALSE),α!L110))),Langues!$P:$Q,2,FALSE)="",IF(MID(α!K110,1,6)="CHROMO",VLOOKUP("CHROMOS",Langues!$B:$N,$L$1,FALSE)&amp;" "&amp;MID(α!K110,8,40),α!K110),HYPERLINK(VLOOKUP(TRIM(α!K110&amp;" "&amp;(IF(ISERROR(VLOOKUP(TRIM(α!K110&amp;" "&amp;α!L110),Langues!$P:$Q,2,FALSE)),VLOOKUP(α!L110,Langues!#REF!,2,FALSE),α!L110))),Langues!$P:$Q,2,FALSE),α!K110&amp;"*"))))</f>
        <v>CORYLUS colurna</v>
      </c>
      <c r="L112" s="308" t="str">
        <f>IF(α!L110=0,"",IF($L$1=1,α!L110,α!M110))</f>
        <v>SRP</v>
      </c>
      <c r="M112" s="312" t="str">
        <f>IF(α!N110=0,"",α!N110)</f>
        <v/>
      </c>
      <c r="N112" s="310"/>
      <c r="R112" s="286" t="str">
        <f>α!P110</f>
        <v/>
      </c>
      <c r="S112" s="286" t="str">
        <f>α!Q110</f>
        <v/>
      </c>
    </row>
    <row r="113" spans="1:19" x14ac:dyDescent="0.25">
      <c r="A113" s="307">
        <f>IF(α!A111=0,"",α!A111)</f>
        <v>298</v>
      </c>
      <c r="B113" s="290" t="str">
        <f>IF(α!B111=0,"",α!B111)</f>
        <v>(23339)</v>
      </c>
      <c r="C113" s="308" t="str">
        <f>IF(α!C111="","",IF(α!$Q$1="X",α!C111,IF(VLOOKUP(TRIM(α!C111&amp;" "&amp;(IF(ISERROR(VLOOKUP(TRIM(α!C111&amp;" "&amp;α!D111),Langues!$P:$Q,2,FALSE)),VLOOKUP(α!D111,Langues!#REF!,2,FALSE),α!D111))),Langues!$P:$Q,2,FALSE)="",IF(MID(α!C111,1,6)="CHROMO",VLOOKUP("CHROMOS",Langues!$B:$N,$L$1,FALSE)&amp;" "&amp;MID(α!C111,8,40),α!C111),HYPERLINK(VLOOKUP(TRIM(α!C111&amp;" "&amp;(IF(ISERROR(VLOOKUP(TRIM(α!C111&amp;" "&amp;α!D111),Langues!$P:$Q,2,FALSE)),VLOOKUP(α!D111,Langues!#REF!,2,FALSE),α!D111))),Langues!$P:$Q,2,FALSE),α!C111&amp;"*"))))</f>
        <v>CASTANEA sativa</v>
      </c>
      <c r="D113" s="308" t="str">
        <f>IF(α!D111=0,"",IF($L$1=1,α!D111,α!E111))</f>
        <v>SGA</v>
      </c>
      <c r="E113" s="309" t="str">
        <f>IF(α!F111=0,"",α!F111)</f>
        <v/>
      </c>
      <c r="F113" s="310"/>
      <c r="G113" s="311"/>
      <c r="H113" s="311"/>
      <c r="I113" s="307">
        <f>IF(α!I111=0,"",α!I111)</f>
        <v>2000</v>
      </c>
      <c r="J113" s="290" t="str">
        <f>IF(α!J111=0,"",α!J111)</f>
        <v>(21953)</v>
      </c>
      <c r="K113" s="308" t="str">
        <f>IF(α!K111="","",IF(α!$Q$1="X",α!K111,IF(VLOOKUP(TRIM(α!K111&amp;" "&amp;(IF(ISERROR(VLOOKUP(TRIM(α!K111&amp;" "&amp;α!L111),Langues!$P:$Q,2,FALSE)),VLOOKUP(α!L111,Langues!#REF!,2,FALSE),α!L111))),Langues!$P:$Q,2,FALSE)="",IF(MID(α!K111,1,6)="CHROMO",VLOOKUP("CHROMOS",Langues!$B:$N,$L$1,FALSE)&amp;" "&amp;MID(α!K111,8,40),α!K111),HYPERLINK(VLOOKUP(TRIM(α!K111&amp;" "&amp;(IF(ISERROR(VLOOKUP(TRIM(α!K111&amp;" "&amp;α!L111),Langues!$P:$Q,2,FALSE)),VLOOKUP(α!L111,Langues!#REF!,2,FALSE),α!L111))),Langues!$P:$Q,2,FALSE),α!K111&amp;"*"))))</f>
        <v>COTONEASTER dammeri 'Major'</v>
      </c>
      <c r="L113" s="308" t="str">
        <f>IF(α!L111=0,"",IF($L$1=1,α!L111,α!M111))</f>
        <v>BA7</v>
      </c>
      <c r="M113" s="312" t="str">
        <f>IF(α!N111=0,"",α!N111)</f>
        <v/>
      </c>
      <c r="N113" s="310"/>
      <c r="R113" s="286" t="str">
        <f>α!P111</f>
        <v/>
      </c>
      <c r="S113" s="286" t="str">
        <f>α!Q111</f>
        <v/>
      </c>
    </row>
    <row r="114" spans="1:19" x14ac:dyDescent="0.25">
      <c r="A114" s="307">
        <f>IF(α!A112=0,"",α!A112)</f>
        <v>80</v>
      </c>
      <c r="B114" s="290" t="str">
        <f>IF(α!B112=0,"",α!B112)</f>
        <v>(3635)</v>
      </c>
      <c r="C114" s="308" t="str">
        <f>IF(α!C112="","",IF(α!$Q$1="X",α!C112,IF(VLOOKUP(TRIM(α!C112&amp;" "&amp;(IF(ISERROR(VLOOKUP(TRIM(α!C112&amp;" "&amp;α!D112),Langues!$P:$Q,2,FALSE)),VLOOKUP(α!D112,Langues!#REF!,2,FALSE),α!D112))),Langues!$P:$Q,2,FALSE)="",IF(MID(α!C112,1,6)="CHROMO",VLOOKUP("CHROMOS",Langues!$B:$N,$L$1,FALSE)&amp;" "&amp;MID(α!C112,8,40),α!C112),HYPERLINK(VLOOKUP(TRIM(α!C112&amp;" "&amp;(IF(ISERROR(VLOOKUP(TRIM(α!C112&amp;" "&amp;α!D112),Langues!$P:$Q,2,FALSE)),VLOOKUP(α!D112,Langues!#REF!,2,FALSE),α!D112))),Langues!$P:$Q,2,FALSE),α!C112&amp;"*"))))</f>
        <v>CEANOTHUS pallidus 'Marie Simon'*</v>
      </c>
      <c r="D114" s="308" t="str">
        <f>IF(α!D112=0,"",IF($L$1=1,α!D112,α!E112))</f>
        <v>BA7</v>
      </c>
      <c r="E114" s="309" t="str">
        <f>IF(α!F112=0,"",α!F112)</f>
        <v/>
      </c>
      <c r="F114" s="310"/>
      <c r="G114" s="311"/>
      <c r="H114" s="311"/>
      <c r="I114" s="307">
        <f>IF(α!I112=0,"",α!I112)</f>
        <v>150</v>
      </c>
      <c r="J114" s="290" t="str">
        <f>IF(α!J112=0,"",α!J112)</f>
        <v>(12856)</v>
      </c>
      <c r="K114" s="308" t="str">
        <f>IF(α!K112="","",IF(α!$Q$1="X",α!K112,IF(VLOOKUP(TRIM(α!K112&amp;" "&amp;(IF(ISERROR(VLOOKUP(TRIM(α!K112&amp;" "&amp;α!L112),Langues!$P:$Q,2,FALSE)),VLOOKUP(α!L112,Langues!#REF!,2,FALSE),α!L112))),Langues!$P:$Q,2,FALSE)="",IF(MID(α!K112,1,6)="CHROMO",VLOOKUP("CHROMOS",Langues!$B:$N,$L$1,FALSE)&amp;" "&amp;MID(α!K112,8,40),α!K112),HYPERLINK(VLOOKUP(TRIM(α!K112&amp;" "&amp;(IF(ISERROR(VLOOKUP(TRIM(α!K112&amp;" "&amp;α!L112),Langues!$P:$Q,2,FALSE)),VLOOKUP(α!L112,Langues!#REF!,2,FALSE),α!L112))),Langues!$P:$Q,2,FALSE),α!K112&amp;"*"))))</f>
        <v>COTONEASTER dammeri 'Royal Carpet'*</v>
      </c>
      <c r="L114" s="308" t="str">
        <f>IF(α!L112=0,"",IF($L$1=1,α!L112,α!M112))</f>
        <v>BG9</v>
      </c>
      <c r="M114" s="312" t="str">
        <f>IF(α!N112=0,"",α!N112)</f>
        <v/>
      </c>
      <c r="N114" s="310"/>
      <c r="R114" s="286" t="str">
        <f>α!P112</f>
        <v/>
      </c>
      <c r="S114" s="286" t="str">
        <f>α!Q112</f>
        <v/>
      </c>
    </row>
    <row r="115" spans="1:19" x14ac:dyDescent="0.25">
      <c r="A115" s="307">
        <f>IF(α!A113=0,"",α!A113)</f>
        <v>32</v>
      </c>
      <c r="B115" s="290" t="str">
        <f>IF(α!B113=0,"",α!B113)</f>
        <v>(3637)</v>
      </c>
      <c r="C115" s="308" t="str">
        <f>IF(α!C113="","",IF(α!$Q$1="X",α!C113,IF(VLOOKUP(TRIM(α!C113&amp;" "&amp;(IF(ISERROR(VLOOKUP(TRIM(α!C113&amp;" "&amp;α!D113),Langues!$P:$Q,2,FALSE)),VLOOKUP(α!D113,Langues!#REF!,2,FALSE),α!D113))),Langues!$P:$Q,2,FALSE)="",IF(MID(α!C113,1,6)="CHROMO",VLOOKUP("CHROMOS",Langues!$B:$N,$L$1,FALSE)&amp;" "&amp;MID(α!C113,8,40),α!C113),HYPERLINK(VLOOKUP(TRIM(α!C113&amp;" "&amp;(IF(ISERROR(VLOOKUP(TRIM(α!C113&amp;" "&amp;α!D113),Langues!$P:$Q,2,FALSE)),VLOOKUP(α!D113,Langues!#REF!,2,FALSE),α!D113))),Langues!$P:$Q,2,FALSE),α!C113&amp;"*"))))</f>
        <v>CEANOTHUS pallidus 'Marie Simon'*</v>
      </c>
      <c r="D115" s="308" t="str">
        <f>IF(α!D113=0,"",IF($L$1=1,α!D113,α!E113))</f>
        <v>BP8</v>
      </c>
      <c r="E115" s="309" t="str">
        <f>IF(α!F113=0,"",α!F113)</f>
        <v/>
      </c>
      <c r="F115" s="310"/>
      <c r="G115" s="311"/>
      <c r="H115" s="311"/>
      <c r="I115" s="307">
        <f>IF(α!I113=0,"",α!I113)</f>
        <v>231</v>
      </c>
      <c r="J115" s="290" t="str">
        <f>IF(α!J113=0,"",α!J113)</f>
        <v>(4244)</v>
      </c>
      <c r="K115" s="308" t="str">
        <f>IF(α!K113="","",IF(α!$Q$1="X",α!K113,IF(VLOOKUP(TRIM(α!K113&amp;" "&amp;(IF(ISERROR(VLOOKUP(TRIM(α!K113&amp;" "&amp;α!L113),Langues!$P:$Q,2,FALSE)),VLOOKUP(α!L113,Langues!#REF!,2,FALSE),α!L113))),Langues!$P:$Q,2,FALSE)="",IF(MID(α!K113,1,6)="CHROMO",VLOOKUP("CHROMOS",Langues!$B:$N,$L$1,FALSE)&amp;" "&amp;MID(α!K113,8,40),α!K113),HYPERLINK(VLOOKUP(TRIM(α!K113&amp;" "&amp;(IF(ISERROR(VLOOKUP(TRIM(α!K113&amp;" "&amp;α!L113),Langues!$P:$Q,2,FALSE)),VLOOKUP(α!L113,Langues!#REF!,2,FALSE),α!L113))),Langues!$P:$Q,2,FALSE),α!K113&amp;"*"))))</f>
        <v>COTONEASTER 'Eichholz'*</v>
      </c>
      <c r="L115" s="308" t="str">
        <f>IF(α!L113=0,"",IF($L$1=1,α!L113,α!M113))</f>
        <v>BA5</v>
      </c>
      <c r="M115" s="312" t="str">
        <f>IF(α!N113=0,"",α!N113)</f>
        <v/>
      </c>
      <c r="N115" s="310"/>
      <c r="R115" s="286" t="str">
        <f>α!P113</f>
        <v/>
      </c>
      <c r="S115" s="286" t="str">
        <f>α!Q113</f>
        <v/>
      </c>
    </row>
    <row r="116" spans="1:19" x14ac:dyDescent="0.25">
      <c r="A116" s="307">
        <f>IF(α!A114=0,"",α!A114)</f>
        <v>355</v>
      </c>
      <c r="B116" s="290" t="str">
        <f>IF(α!B114=0,"",α!B114)</f>
        <v>(3713)</v>
      </c>
      <c r="C116" s="308" t="str">
        <f>IF(α!C114="","",IF(α!$Q$1="X",α!C114,IF(VLOOKUP(TRIM(α!C114&amp;" "&amp;(IF(ISERROR(VLOOKUP(TRIM(α!C114&amp;" "&amp;α!D114),Langues!$P:$Q,2,FALSE)),VLOOKUP(α!D114,Langues!#REF!,2,FALSE),α!D114))),Langues!$P:$Q,2,FALSE)="",IF(MID(α!C114,1,6)="CHROMO",VLOOKUP("CHROMOS",Langues!$B:$N,$L$1,FALSE)&amp;" "&amp;MID(α!C114,8,40),α!C114),HYPERLINK(VLOOKUP(TRIM(α!C114&amp;" "&amp;(IF(ISERROR(VLOOKUP(TRIM(α!C114&amp;" "&amp;α!D114),Langues!$P:$Q,2,FALSE)),VLOOKUP(α!D114,Langues!#REF!,2,FALSE),α!D114))),Langues!$P:$Q,2,FALSE),α!C114&amp;"*"))))</f>
        <v>CERCIS siliquastrum*</v>
      </c>
      <c r="D116" s="308" t="str">
        <f>IF(α!D114=0,"",IF($L$1=1,α!D114,α!E114))</f>
        <v>SRP</v>
      </c>
      <c r="E116" s="309" t="str">
        <f>IF(α!F114=0,"",α!F114)</f>
        <v/>
      </c>
      <c r="F116" s="310"/>
      <c r="G116" s="311"/>
      <c r="H116" s="311"/>
      <c r="I116" s="307">
        <f>IF(α!I114=0,"",α!I114)</f>
        <v>118</v>
      </c>
      <c r="J116" s="290" t="str">
        <f>IF(α!J114=0,"",α!J114)</f>
        <v>(4246)</v>
      </c>
      <c r="K116" s="308" t="str">
        <f>IF(α!K114="","",IF(α!$Q$1="X",α!K114,IF(VLOOKUP(TRIM(α!K114&amp;" "&amp;(IF(ISERROR(VLOOKUP(TRIM(α!K114&amp;" "&amp;α!L114),Langues!$P:$Q,2,FALSE)),VLOOKUP(α!L114,Langues!#REF!,2,FALSE),α!L114))),Langues!$P:$Q,2,FALSE)="",IF(MID(α!K114,1,6)="CHROMO",VLOOKUP("CHROMOS",Langues!$B:$N,$L$1,FALSE)&amp;" "&amp;MID(α!K114,8,40),α!K114),HYPERLINK(VLOOKUP(TRIM(α!K114&amp;" "&amp;(IF(ISERROR(VLOOKUP(TRIM(α!K114&amp;" "&amp;α!L114),Langues!$P:$Q,2,FALSE)),VLOOKUP(α!L114,Langues!#REF!,2,FALSE),α!L114))),Langues!$P:$Q,2,FALSE),α!K114&amp;"*"))))</f>
        <v>COTONEASTER 'Eichholz'*</v>
      </c>
      <c r="L116" s="308" t="str">
        <f>IF(α!L114=0,"",IF($L$1=1,α!L114,α!M114))</f>
        <v>BG9</v>
      </c>
      <c r="M116" s="312" t="str">
        <f>IF(α!N114=0,"",α!N114)</f>
        <v/>
      </c>
      <c r="N116" s="310"/>
      <c r="R116" s="286" t="str">
        <f>α!P114</f>
        <v/>
      </c>
      <c r="S116" s="286" t="str">
        <f>α!Q114</f>
        <v/>
      </c>
    </row>
    <row r="117" spans="1:19" x14ac:dyDescent="0.25">
      <c r="A117" s="307">
        <f>IF(α!A115=0,"",α!A115)</f>
        <v>490</v>
      </c>
      <c r="B117" s="290" t="str">
        <f>IF(α!B115=0,"",α!B115)</f>
        <v>(3776)</v>
      </c>
      <c r="C117" s="308" t="str">
        <f>IF(α!C115="","",IF(α!$Q$1="X",α!C115,IF(VLOOKUP(TRIM(α!C115&amp;" "&amp;(IF(ISERROR(VLOOKUP(TRIM(α!C115&amp;" "&amp;α!D115),Langues!$P:$Q,2,FALSE)),VLOOKUP(α!D115,Langues!#REF!,2,FALSE),α!D115))),Langues!$P:$Q,2,FALSE)="",IF(MID(α!C115,1,6)="CHROMO",VLOOKUP("CHROMOS",Langues!$B:$N,$L$1,FALSE)&amp;" "&amp;MID(α!C115,8,40),α!C115),HYPERLINK(VLOOKUP(TRIM(α!C115&amp;" "&amp;(IF(ISERROR(VLOOKUP(TRIM(α!C115&amp;" "&amp;α!D115),Langues!$P:$Q,2,FALSE)),VLOOKUP(α!D115,Langues!#REF!,2,FALSE),α!D115))),Langues!$P:$Q,2,FALSE),α!C115&amp;"*"))))</f>
        <v>CHAENOMELES speciosa 'Falconnet Charlet'*</v>
      </c>
      <c r="D117" s="308" t="str">
        <f>IF(α!D115=0,"",IF($L$1=1,α!D115,α!E115))</f>
        <v>BG9</v>
      </c>
      <c r="E117" s="309" t="str">
        <f>IF(α!F115=0,"",α!F115)</f>
        <v/>
      </c>
      <c r="F117" s="310"/>
      <c r="G117" s="311"/>
      <c r="H117" s="311"/>
      <c r="I117" s="307">
        <f>IF(α!I115=0,"",α!I115)</f>
        <v>616</v>
      </c>
      <c r="J117" s="290" t="str">
        <f>IF(α!J115=0,"",α!J115)</f>
        <v>(4254)</v>
      </c>
      <c r="K117" s="308" t="str">
        <f>IF(α!K115="","",IF(α!$Q$1="X",α!K115,IF(VLOOKUP(TRIM(α!K115&amp;" "&amp;(IF(ISERROR(VLOOKUP(TRIM(α!K115&amp;" "&amp;α!L115),Langues!$P:$Q,2,FALSE)),VLOOKUP(α!L115,Langues!#REF!,2,FALSE),α!L115))),Langues!$P:$Q,2,FALSE)="",IF(MID(α!K115,1,6)="CHROMO",VLOOKUP("CHROMOS",Langues!$B:$N,$L$1,FALSE)&amp;" "&amp;MID(α!K115,8,40),α!K115),HYPERLINK(VLOOKUP(TRIM(α!K115&amp;" "&amp;(IF(ISERROR(VLOOKUP(TRIM(α!K115&amp;" "&amp;α!L115),Langues!$P:$Q,2,FALSE)),VLOOKUP(α!L115,Langues!#REF!,2,FALSE),α!L115))),Langues!$P:$Q,2,FALSE),α!K115&amp;"*"))))</f>
        <v>COTONEASTER franchetii*</v>
      </c>
      <c r="L117" s="308" t="str">
        <f>IF(α!L115=0,"",IF($L$1=1,α!L115,α!M115))</f>
        <v>SA5</v>
      </c>
      <c r="M117" s="312" t="str">
        <f>IF(α!N115=0,"",α!N115)</f>
        <v/>
      </c>
      <c r="N117" s="310"/>
      <c r="R117" s="286" t="str">
        <f>α!P115</f>
        <v/>
      </c>
      <c r="S117" s="286" t="str">
        <f>α!Q115</f>
        <v/>
      </c>
    </row>
    <row r="118" spans="1:19" x14ac:dyDescent="0.25">
      <c r="A118" s="307">
        <f>IF(α!A116=0,"",α!A116)</f>
        <v>340</v>
      </c>
      <c r="B118" s="290" t="str">
        <f>IF(α!B116=0,"",α!B116)</f>
        <v>(3788)</v>
      </c>
      <c r="C118" s="308" t="str">
        <f>IF(α!C116="","",IF(α!$Q$1="X",α!C116,IF(VLOOKUP(TRIM(α!C116&amp;" "&amp;(IF(ISERROR(VLOOKUP(TRIM(α!C116&amp;" "&amp;α!D116),Langues!$P:$Q,2,FALSE)),VLOOKUP(α!D116,Langues!#REF!,2,FALSE),α!D116))),Langues!$P:$Q,2,FALSE)="",IF(MID(α!C116,1,6)="CHROMO",VLOOKUP("CHROMOS",Langues!$B:$N,$L$1,FALSE)&amp;" "&amp;MID(α!C116,8,40),α!C116),HYPERLINK(VLOOKUP(TRIM(α!C116&amp;" "&amp;(IF(ISERROR(VLOOKUP(TRIM(α!C116&amp;" "&amp;α!D116),Langues!$P:$Q,2,FALSE)),VLOOKUP(α!D116,Langues!#REF!,2,FALSE),α!D116))),Langues!$P:$Q,2,FALSE),α!C116&amp;"*"))))</f>
        <v>CHAENOMELES speciosa 'Rubra'*</v>
      </c>
      <c r="D118" s="308" t="str">
        <f>IF(α!D116=0,"",IF($L$1=1,α!D116,α!E116))</f>
        <v>BG9</v>
      </c>
      <c r="E118" s="309" t="str">
        <f>IF(α!F116=0,"",α!F116)</f>
        <v/>
      </c>
      <c r="F118" s="310"/>
      <c r="G118" s="311"/>
      <c r="H118" s="311"/>
      <c r="I118" s="307">
        <f>IF(α!I116=0,"",α!I116)</f>
        <v>1694</v>
      </c>
      <c r="J118" s="290" t="str">
        <f>IF(α!J116=0,"",α!J116)</f>
        <v>(4255)</v>
      </c>
      <c r="K118" s="308" t="str">
        <f>IF(α!K116="","",IF(α!$Q$1="X",α!K116,IF(VLOOKUP(TRIM(α!K116&amp;" "&amp;(IF(ISERROR(VLOOKUP(TRIM(α!K116&amp;" "&amp;α!L116),Langues!$P:$Q,2,FALSE)),VLOOKUP(α!L116,Langues!#REF!,2,FALSE),α!L116))),Langues!$P:$Q,2,FALSE)="",IF(MID(α!K116,1,6)="CHROMO",VLOOKUP("CHROMOS",Langues!$B:$N,$L$1,FALSE)&amp;" "&amp;MID(α!K116,8,40),α!K116),HYPERLINK(VLOOKUP(TRIM(α!K116&amp;" "&amp;(IF(ISERROR(VLOOKUP(TRIM(α!K116&amp;" "&amp;α!L116),Langues!$P:$Q,2,FALSE)),VLOOKUP(α!L116,Langues!#REF!,2,FALSE),α!L116))),Langues!$P:$Q,2,FALSE),α!K116&amp;"*"))))</f>
        <v>COTONEASTER franchetii*</v>
      </c>
      <c r="L118" s="308" t="str">
        <f>IF(α!L116=0,"",IF($L$1=1,α!L116,α!M116))</f>
        <v>SA7</v>
      </c>
      <c r="M118" s="312" t="str">
        <f>IF(α!N116=0,"",α!N116)</f>
        <v/>
      </c>
      <c r="N118" s="310"/>
      <c r="R118" s="286" t="str">
        <f>α!P116</f>
        <v/>
      </c>
      <c r="S118" s="286" t="str">
        <f>α!Q116</f>
        <v/>
      </c>
    </row>
    <row r="119" spans="1:19" x14ac:dyDescent="0.25">
      <c r="A119" s="307">
        <f>IF(α!A117=0,"",α!A117)</f>
        <v>460</v>
      </c>
      <c r="B119" s="290" t="str">
        <f>IF(α!B117=0,"",α!B117)</f>
        <v>(12413)</v>
      </c>
      <c r="C119" s="308" t="str">
        <f>IF(α!C117="","",IF(α!$Q$1="X",α!C117,IF(VLOOKUP(TRIM(α!C117&amp;" "&amp;(IF(ISERROR(VLOOKUP(TRIM(α!C117&amp;" "&amp;α!D117),Langues!$P:$Q,2,FALSE)),VLOOKUP(α!D117,Langues!#REF!,2,FALSE),α!D117))),Langues!$P:$Q,2,FALSE)="",IF(MID(α!C117,1,6)="CHROMO",VLOOKUP("CHROMOS",Langues!$B:$N,$L$1,FALSE)&amp;" "&amp;MID(α!C117,8,40),α!C117),HYPERLINK(VLOOKUP(TRIM(α!C117&amp;" "&amp;(IF(ISERROR(VLOOKUP(TRIM(α!C117&amp;" "&amp;α!D117),Langues!$P:$Q,2,FALSE)),VLOOKUP(α!D117,Langues!#REF!,2,FALSE),α!D117))),Langues!$P:$Q,2,FALSE),α!C117&amp;"*"))))</f>
        <v>CHAENOMELES speciosa 'Toyo Nishiki'*</v>
      </c>
      <c r="D119" s="308" t="str">
        <f>IF(α!D117=0,"",IF($L$1=1,α!D117,α!E117))</f>
        <v>BG9</v>
      </c>
      <c r="E119" s="309" t="str">
        <f>IF(α!F117=0,"",α!F117)</f>
        <v/>
      </c>
      <c r="F119" s="310"/>
      <c r="G119" s="311"/>
      <c r="H119" s="311"/>
      <c r="I119" s="307">
        <f>IF(α!I117=0,"",α!I117)</f>
        <v>846</v>
      </c>
      <c r="J119" s="290" t="str">
        <f>IF(α!J117=0,"",α!J117)</f>
        <v>(11789)</v>
      </c>
      <c r="K119" s="308" t="str">
        <f>IF(α!K117="","",IF(α!$Q$1="X",α!K117,IF(VLOOKUP(TRIM(α!K117&amp;" "&amp;(IF(ISERROR(VLOOKUP(TRIM(α!K117&amp;" "&amp;α!L117),Langues!$P:$Q,2,FALSE)),VLOOKUP(α!L117,Langues!#REF!,2,FALSE),α!L117))),Langues!$P:$Q,2,FALSE)="",IF(MID(α!K117,1,6)="CHROMO",VLOOKUP("CHROMOS",Langues!$B:$N,$L$1,FALSE)&amp;" "&amp;MID(α!K117,8,40),α!K117),HYPERLINK(VLOOKUP(TRIM(α!K117&amp;" "&amp;(IF(ISERROR(VLOOKUP(TRIM(α!K117&amp;" "&amp;α!L117),Langues!$P:$Q,2,FALSE)),VLOOKUP(α!L117,Langues!#REF!,2,FALSE),α!L117))),Langues!$P:$Q,2,FALSE),α!K117&amp;"*"))))</f>
        <v>COTONEASTER franchetii*</v>
      </c>
      <c r="L119" s="308" t="str">
        <f>IF(α!L117=0,"",IF($L$1=1,α!L117,α!M117))</f>
        <v>SP8</v>
      </c>
      <c r="M119" s="312" t="str">
        <f>IF(α!N117=0,"",α!N117)</f>
        <v/>
      </c>
      <c r="N119" s="310"/>
      <c r="R119" s="286" t="str">
        <f>α!P117</f>
        <v/>
      </c>
      <c r="S119" s="286" t="str">
        <f>α!Q117</f>
        <v/>
      </c>
    </row>
    <row r="120" spans="1:19" x14ac:dyDescent="0.25">
      <c r="A120" s="307">
        <f>IF(α!A118=0,"",α!A118)</f>
        <v>464</v>
      </c>
      <c r="B120" s="290" t="str">
        <f>IF(α!B118=0,"",α!B118)</f>
        <v>(3793)</v>
      </c>
      <c r="C120" s="308" t="str">
        <f>IF(α!C118="","",IF(α!$Q$1="X",α!C118,IF(VLOOKUP(TRIM(α!C118&amp;" "&amp;(IF(ISERROR(VLOOKUP(TRIM(α!C118&amp;" "&amp;α!D118),Langues!$P:$Q,2,FALSE)),VLOOKUP(α!D118,Langues!#REF!,2,FALSE),α!D118))),Langues!$P:$Q,2,FALSE)="",IF(MID(α!C118,1,6)="CHROMO",VLOOKUP("CHROMOS",Langues!$B:$N,$L$1,FALSE)&amp;" "&amp;MID(α!C118,8,40),α!C118),HYPERLINK(VLOOKUP(TRIM(α!C118&amp;" "&amp;(IF(ISERROR(VLOOKUP(TRIM(α!C118&amp;" "&amp;α!D118),Langues!$P:$Q,2,FALSE)),VLOOKUP(α!D118,Langues!#REF!,2,FALSE),α!D118))),Langues!$P:$Q,2,FALSE),α!C118&amp;"*"))))</f>
        <v>CHAENOMELES speciosa 'Umbilicata'*</v>
      </c>
      <c r="D120" s="308" t="str">
        <f>IF(α!D118=0,"",IF($L$1=1,α!D118,α!E118))</f>
        <v>BG9</v>
      </c>
      <c r="E120" s="309" t="str">
        <f>IF(α!F118=0,"",α!F118)</f>
        <v/>
      </c>
      <c r="F120" s="310"/>
      <c r="G120" s="311"/>
      <c r="H120" s="311"/>
      <c r="I120" s="307">
        <f>IF(α!I118=0,"",α!I118)</f>
        <v>1020</v>
      </c>
      <c r="J120" s="290" t="str">
        <f>IF(α!J118=0,"",α!J118)</f>
        <v>(4257)</v>
      </c>
      <c r="K120" s="308" t="str">
        <f>IF(α!K118="","",IF(α!$Q$1="X",α!K118,IF(VLOOKUP(TRIM(α!K118&amp;" "&amp;(IF(ISERROR(VLOOKUP(TRIM(α!K118&amp;" "&amp;α!L118),Langues!$P:$Q,2,FALSE)),VLOOKUP(α!L118,Langues!#REF!,2,FALSE),α!L118))),Langues!$P:$Q,2,FALSE)="",IF(MID(α!K118,1,6)="CHROMO",VLOOKUP("CHROMOS",Langues!$B:$N,$L$1,FALSE)&amp;" "&amp;MID(α!K118,8,40),α!K118),HYPERLINK(VLOOKUP(TRIM(α!K118&amp;" "&amp;(IF(ISERROR(VLOOKUP(TRIM(α!K118&amp;" "&amp;α!L118),Langues!$P:$Q,2,FALSE)),VLOOKUP(α!L118,Langues!#REF!,2,FALSE),α!L118))),Langues!$P:$Q,2,FALSE),α!K118&amp;"*"))))</f>
        <v>COTONEASTER franchetii*</v>
      </c>
      <c r="L120" s="308" t="str">
        <f>IF(α!L118=0,"",IF($L$1=1,α!L118,α!M118))</f>
        <v>SRP</v>
      </c>
      <c r="M120" s="312" t="str">
        <f>IF(α!N118=0,"",α!N118)</f>
        <v/>
      </c>
      <c r="N120" s="310"/>
      <c r="R120" s="286" t="str">
        <f>α!P118</f>
        <v/>
      </c>
      <c r="S120" s="286" t="str">
        <f>α!Q118</f>
        <v/>
      </c>
    </row>
    <row r="121" spans="1:19" x14ac:dyDescent="0.25">
      <c r="A121" s="307">
        <f>IF(α!A119=0,"",α!A119)</f>
        <v>102</v>
      </c>
      <c r="B121" s="290" t="str">
        <f>IF(α!B119=0,"",α!B119)</f>
        <v>(3794)</v>
      </c>
      <c r="C121" s="308" t="str">
        <f>IF(α!C119="","",IF(α!$Q$1="X",α!C119,IF(VLOOKUP(TRIM(α!C119&amp;" "&amp;(IF(ISERROR(VLOOKUP(TRIM(α!C119&amp;" "&amp;α!D119),Langues!$P:$Q,2,FALSE)),VLOOKUP(α!D119,Langues!#REF!,2,FALSE),α!D119))),Langues!$P:$Q,2,FALSE)="",IF(MID(α!C119,1,6)="CHROMO",VLOOKUP("CHROMOS",Langues!$B:$N,$L$1,FALSE)&amp;" "&amp;MID(α!C119,8,40),α!C119),HYPERLINK(VLOOKUP(TRIM(α!C119&amp;" "&amp;(IF(ISERROR(VLOOKUP(TRIM(α!C119&amp;" "&amp;α!D119),Langues!$P:$Q,2,FALSE)),VLOOKUP(α!D119,Langues!#REF!,2,FALSE),α!D119))),Langues!$P:$Q,2,FALSE),α!C119&amp;"*"))))</f>
        <v>CHAENOMELES superba 'Cameo'*</v>
      </c>
      <c r="D121" s="308" t="str">
        <f>IF(α!D119=0,"",IF($L$1=1,α!D119,α!E119))</f>
        <v>BG9</v>
      </c>
      <c r="E121" s="309" t="str">
        <f>IF(α!F119=0,"",α!F119)</f>
        <v/>
      </c>
      <c r="F121" s="310"/>
      <c r="G121" s="311"/>
      <c r="H121" s="311"/>
      <c r="I121" s="307">
        <f>IF(α!I119=0,"",α!I119)</f>
        <v>237</v>
      </c>
      <c r="J121" s="290" t="str">
        <f>IF(α!J119=0,"",α!J119)</f>
        <v>(23096)</v>
      </c>
      <c r="K121" s="308" t="str">
        <f>IF(α!K119="","",IF(α!$Q$1="X",α!K119,IF(VLOOKUP(TRIM(α!K119&amp;" "&amp;(IF(ISERROR(VLOOKUP(TRIM(α!K119&amp;" "&amp;α!L119),Langues!$P:$Q,2,FALSE)),VLOOKUP(α!L119,Langues!#REF!,2,FALSE),α!L119))),Langues!$P:$Q,2,FALSE)="",IF(MID(α!K119,1,6)="CHROMO",VLOOKUP("CHROMOS",Langues!$B:$N,$L$1,FALSE)&amp;" "&amp;MID(α!K119,8,40),α!K119),HYPERLINK(VLOOKUP(TRIM(α!K119&amp;" "&amp;(IF(ISERROR(VLOOKUP(TRIM(α!K119&amp;" "&amp;α!L119),Langues!$P:$Q,2,FALSE)),VLOOKUP(α!L119,Langues!#REF!,2,FALSE),α!L119))),Langues!$P:$Q,2,FALSE),α!K119&amp;"*"))))</f>
        <v>COTONEASTER horizontalis*</v>
      </c>
      <c r="L121" s="308" t="str">
        <f>IF(α!L119=0,"",IF($L$1=1,α!L119,α!M119))</f>
        <v>BP8</v>
      </c>
      <c r="M121" s="312" t="str">
        <f>IF(α!N119=0,"",α!N119)</f>
        <v/>
      </c>
      <c r="N121" s="310"/>
      <c r="R121" s="286" t="str">
        <f>α!P119</f>
        <v/>
      </c>
      <c r="S121" s="286" t="str">
        <f>α!Q119</f>
        <v/>
      </c>
    </row>
    <row r="122" spans="1:19" x14ac:dyDescent="0.25">
      <c r="A122" s="307">
        <f>IF(α!A120=0,"",α!A120)</f>
        <v>835</v>
      </c>
      <c r="B122" s="290" t="str">
        <f>IF(α!B120=0,"",α!B120)</f>
        <v>(3798)</v>
      </c>
      <c r="C122" s="308" t="str">
        <f>IF(α!C120="","",IF(α!$Q$1="X",α!C120,IF(VLOOKUP(TRIM(α!C120&amp;" "&amp;(IF(ISERROR(VLOOKUP(TRIM(α!C120&amp;" "&amp;α!D120),Langues!$P:$Q,2,FALSE)),VLOOKUP(α!D120,Langues!#REF!,2,FALSE),α!D120))),Langues!$P:$Q,2,FALSE)="",IF(MID(α!C120,1,6)="CHROMO",VLOOKUP("CHROMOS",Langues!$B:$N,$L$1,FALSE)&amp;" "&amp;MID(α!C120,8,40),α!C120),HYPERLINK(VLOOKUP(TRIM(α!C120&amp;" "&amp;(IF(ISERROR(VLOOKUP(TRIM(α!C120&amp;" "&amp;α!D120),Langues!$P:$Q,2,FALSE)),VLOOKUP(α!D120,Langues!#REF!,2,FALSE),α!D120))),Langues!$P:$Q,2,FALSE),α!C120&amp;"*"))))</f>
        <v>CHAENOMELES superba 'Jet Trail'*</v>
      </c>
      <c r="D122" s="308" t="str">
        <f>IF(α!D120=0,"",IF($L$1=1,α!D120,α!E120))</f>
        <v>BG9</v>
      </c>
      <c r="E122" s="309" t="str">
        <f>IF(α!F120=0,"",α!F120)</f>
        <v/>
      </c>
      <c r="F122" s="310"/>
      <c r="G122" s="311"/>
      <c r="H122" s="311"/>
      <c r="I122" s="307">
        <f>IF(α!I120=0,"",α!I120)</f>
        <v>360</v>
      </c>
      <c r="J122" s="290" t="str">
        <f>IF(α!J120=0,"",α!J120)</f>
        <v>(10139)</v>
      </c>
      <c r="K122" s="308" t="str">
        <f>IF(α!K120="","",IF(α!$Q$1="X",α!K120,IF(VLOOKUP(TRIM(α!K120&amp;" "&amp;(IF(ISERROR(VLOOKUP(TRIM(α!K120&amp;" "&amp;α!L120),Langues!$P:$Q,2,FALSE)),VLOOKUP(α!L120,Langues!#REF!,2,FALSE),α!L120))),Langues!$P:$Q,2,FALSE)="",IF(MID(α!K120,1,6)="CHROMO",VLOOKUP("CHROMOS",Langues!$B:$N,$L$1,FALSE)&amp;" "&amp;MID(α!K120,8,40),α!K120),HYPERLINK(VLOOKUP(TRIM(α!K120&amp;" "&amp;(IF(ISERROR(VLOOKUP(TRIM(α!K120&amp;" "&amp;α!L120),Langues!$P:$Q,2,FALSE)),VLOOKUP(α!L120,Langues!#REF!,2,FALSE),α!L120))),Langues!$P:$Q,2,FALSE),α!K120&amp;"*"))))</f>
        <v>COTONEASTER horizontalis*</v>
      </c>
      <c r="L122" s="308" t="str">
        <f>IF(α!L120=0,"",IF($L$1=1,α!L120,α!M120))</f>
        <v>SA7</v>
      </c>
      <c r="M122" s="312" t="str">
        <f>IF(α!N120=0,"",α!N120)</f>
        <v/>
      </c>
      <c r="N122" s="310"/>
      <c r="R122" s="286" t="str">
        <f>α!P120</f>
        <v/>
      </c>
      <c r="S122" s="286" t="str">
        <f>α!Q120</f>
        <v/>
      </c>
    </row>
    <row r="123" spans="1:19" x14ac:dyDescent="0.25">
      <c r="A123" s="307">
        <f>IF(α!A121=0,"",α!A121)</f>
        <v>1186</v>
      </c>
      <c r="B123" s="290" t="str">
        <f>IF(α!B121=0,"",α!B121)</f>
        <v>(3808)</v>
      </c>
      <c r="C123" s="308" t="str">
        <f>IF(α!C121="","",IF(α!$Q$1="X",α!C121,IF(VLOOKUP(TRIM(α!C121&amp;" "&amp;(IF(ISERROR(VLOOKUP(TRIM(α!C121&amp;" "&amp;α!D121),Langues!$P:$Q,2,FALSE)),VLOOKUP(α!D121,Langues!#REF!,2,FALSE),α!D121))),Langues!$P:$Q,2,FALSE)="",IF(MID(α!C121,1,6)="CHROMO",VLOOKUP("CHROMOS",Langues!$B:$N,$L$1,FALSE)&amp;" "&amp;MID(α!C121,8,40),α!C121),HYPERLINK(VLOOKUP(TRIM(α!C121&amp;" "&amp;(IF(ISERROR(VLOOKUP(TRIM(α!C121&amp;" "&amp;α!D121),Langues!$P:$Q,2,FALSE)),VLOOKUP(α!D121,Langues!#REF!,2,FALSE),α!D121))),Langues!$P:$Q,2,FALSE),α!C121&amp;"*"))))</f>
        <v>CHAENOMELES superba 'Orange Beauty'*</v>
      </c>
      <c r="D123" s="308" t="str">
        <f>IF(α!D121=0,"",IF($L$1=1,α!D121,α!E121))</f>
        <v>BG9</v>
      </c>
      <c r="E123" s="309" t="str">
        <f>IF(α!F121=0,"",α!F121)</f>
        <v/>
      </c>
      <c r="F123" s="310"/>
      <c r="G123" s="311"/>
      <c r="H123" s="311"/>
      <c r="I123" s="307">
        <f>IF(α!I121=0,"",α!I121)</f>
        <v>1458</v>
      </c>
      <c r="J123" s="290" t="str">
        <f>IF(α!J121=0,"",α!J121)</f>
        <v>(9608)</v>
      </c>
      <c r="K123" s="308" t="str">
        <f>IF(α!K121="","",IF(α!$Q$1="X",α!K121,IF(VLOOKUP(TRIM(α!K121&amp;" "&amp;(IF(ISERROR(VLOOKUP(TRIM(α!K121&amp;" "&amp;α!L121),Langues!$P:$Q,2,FALSE)),VLOOKUP(α!L121,Langues!#REF!,2,FALSE),α!L121))),Langues!$P:$Q,2,FALSE)="",IF(MID(α!K121,1,6)="CHROMO",VLOOKUP("CHROMOS",Langues!$B:$N,$L$1,FALSE)&amp;" "&amp;MID(α!K121,8,40),α!K121),HYPERLINK(VLOOKUP(TRIM(α!K121&amp;" "&amp;(IF(ISERROR(VLOOKUP(TRIM(α!K121&amp;" "&amp;α!L121),Langues!$P:$Q,2,FALSE)),VLOOKUP(α!L121,Langues!#REF!,2,FALSE),α!L121))),Langues!$P:$Q,2,FALSE),α!K121&amp;"*"))))</f>
        <v>COTONEASTER horizontalis*</v>
      </c>
      <c r="L123" s="308" t="str">
        <f>IF(α!L121=0,"",IF($L$1=1,α!L121,α!M121))</f>
        <v>SP8</v>
      </c>
      <c r="M123" s="312" t="str">
        <f>IF(α!N121=0,"",α!N121)</f>
        <v/>
      </c>
      <c r="N123" s="310"/>
      <c r="R123" s="286" t="str">
        <f>α!P121</f>
        <v/>
      </c>
      <c r="S123" s="286" t="str">
        <f>α!Q121</f>
        <v/>
      </c>
    </row>
    <row r="124" spans="1:19" x14ac:dyDescent="0.25">
      <c r="A124" s="307">
        <f>IF(α!A122=0,"",α!A122)</f>
        <v>2995</v>
      </c>
      <c r="B124" s="290" t="str">
        <f>IF(α!B122=0,"",α!B122)</f>
        <v>(3741)</v>
      </c>
      <c r="C124" s="308" t="str">
        <f>IF(α!C122="","",IF(α!$Q$1="X",α!C122,IF(VLOOKUP(TRIM(α!C122&amp;" "&amp;(IF(ISERROR(VLOOKUP(TRIM(α!C122&amp;" "&amp;α!D122),Langues!$P:$Q,2,FALSE)),VLOOKUP(α!D122,Langues!#REF!,2,FALSE),α!D122))),Langues!$P:$Q,2,FALSE)="",IF(MID(α!C122,1,6)="CHROMO",VLOOKUP("CHROMOS",Langues!$B:$N,$L$1,FALSE)&amp;" "&amp;MID(α!C122,8,40),α!C122),HYPERLINK(VLOOKUP(TRIM(α!C122&amp;" "&amp;(IF(ISERROR(VLOOKUP(TRIM(α!C122&amp;" "&amp;α!D122),Langues!$P:$Q,2,FALSE)),VLOOKUP(α!D122,Langues!#REF!,2,FALSE),α!D122))),Langues!$P:$Q,2,FALSE),α!C122&amp;"*"))))</f>
        <v>CHAMAECYPARIS lawsoniana 'Ellwoodii'*</v>
      </c>
      <c r="D124" s="308" t="str">
        <f>IF(α!D122=0,"",IF($L$1=1,α!D122,α!E122))</f>
        <v>BG9</v>
      </c>
      <c r="E124" s="309" t="str">
        <f>IF(α!F122=0,"",α!F122)</f>
        <v/>
      </c>
      <c r="F124" s="310"/>
      <c r="G124" s="311"/>
      <c r="H124" s="311"/>
      <c r="I124" s="307">
        <f>IF(α!I122=0,"",α!I122)</f>
        <v>300</v>
      </c>
      <c r="J124" s="290" t="str">
        <f>IF(α!J122=0,"",α!J122)</f>
        <v>(12295)</v>
      </c>
      <c r="K124" s="308" t="str">
        <f>IF(α!K122="","",IF(α!$Q$1="X",α!K122,IF(VLOOKUP(TRIM(α!K122&amp;" "&amp;(IF(ISERROR(VLOOKUP(TRIM(α!K122&amp;" "&amp;α!L122),Langues!$P:$Q,2,FALSE)),VLOOKUP(α!L122,Langues!#REF!,2,FALSE),α!L122))),Langues!$P:$Q,2,FALSE)="",IF(MID(α!K122,1,6)="CHROMO",VLOOKUP("CHROMOS",Langues!$B:$N,$L$1,FALSE)&amp;" "&amp;MID(α!K122,8,40),α!K122),HYPERLINK(VLOOKUP(TRIM(α!K122&amp;" "&amp;(IF(ISERROR(VLOOKUP(TRIM(α!K122&amp;" "&amp;α!L122),Langues!$P:$Q,2,FALSE)),VLOOKUP(α!L122,Langues!#REF!,2,FALSE),α!L122))),Langues!$P:$Q,2,FALSE),α!K122&amp;"*"))))</f>
        <v>COTONEASTER integrifolius 'Silver Shadow'*</v>
      </c>
      <c r="L124" s="308" t="str">
        <f>IF(α!L122=0,"",IF($L$1=1,α!L122,α!M122))</f>
        <v>BG9</v>
      </c>
      <c r="M124" s="312" t="str">
        <f>IF(α!N122=0,"",α!N122)</f>
        <v/>
      </c>
      <c r="N124" s="310"/>
      <c r="R124" s="286" t="str">
        <f>α!P122</f>
        <v/>
      </c>
      <c r="S124" s="286" t="str">
        <f>α!Q122</f>
        <v/>
      </c>
    </row>
    <row r="125" spans="1:19" x14ac:dyDescent="0.25">
      <c r="A125" s="307">
        <f>IF(α!A123=0,"",α!A123)</f>
        <v>28</v>
      </c>
      <c r="B125" s="290" t="str">
        <f>IF(α!B123=0,"",α!B123)</f>
        <v>(3740)</v>
      </c>
      <c r="C125" s="308" t="str">
        <f>IF(α!C123="","",IF(α!$Q$1="X",α!C123,IF(VLOOKUP(TRIM(α!C123&amp;" "&amp;(IF(ISERROR(VLOOKUP(TRIM(α!C123&amp;" "&amp;α!D123),Langues!$P:$Q,2,FALSE)),VLOOKUP(α!D123,Langues!#REF!,2,FALSE),α!D123))),Langues!$P:$Q,2,FALSE)="",IF(MID(α!C123,1,6)="CHROMO",VLOOKUP("CHROMOS",Langues!$B:$N,$L$1,FALSE)&amp;" "&amp;MID(α!C123,8,40),α!C123),HYPERLINK(VLOOKUP(TRIM(α!C123&amp;" "&amp;(IF(ISERROR(VLOOKUP(TRIM(α!C123&amp;" "&amp;α!D123),Langues!$P:$Q,2,FALSE)),VLOOKUP(α!D123,Langues!#REF!,2,FALSE),α!D123))),Langues!$P:$Q,2,FALSE),α!C123&amp;"*"))))</f>
        <v>CHAMAECYPARIS lawsoniana 'Ellwoodii'*</v>
      </c>
      <c r="D125" s="308" t="str">
        <f>IF(α!D123=0,"",IF($L$1=1,α!D123,α!E123))</f>
        <v>BP8</v>
      </c>
      <c r="E125" s="309" t="str">
        <f>IF(α!F123=0,"",α!F123)</f>
        <v/>
      </c>
      <c r="F125" s="310"/>
      <c r="G125" s="311"/>
      <c r="H125" s="311"/>
      <c r="I125" s="307">
        <f>IF(α!I123=0,"",α!I123)</f>
        <v>259</v>
      </c>
      <c r="J125" s="290" t="str">
        <f>IF(α!J123=0,"",α!J123)</f>
        <v>(4268)</v>
      </c>
      <c r="K125" s="308" t="str">
        <f>IF(α!K123="","",IF(α!$Q$1="X",α!K123,IF(VLOOKUP(TRIM(α!K123&amp;" "&amp;(IF(ISERROR(VLOOKUP(TRIM(α!K123&amp;" "&amp;α!L123),Langues!$P:$Q,2,FALSE)),VLOOKUP(α!L123,Langues!#REF!,2,FALSE),α!L123))),Langues!$P:$Q,2,FALSE)="",IF(MID(α!K123,1,6)="CHROMO",VLOOKUP("CHROMOS",Langues!$B:$N,$L$1,FALSE)&amp;" "&amp;MID(α!K123,8,40),α!K123),HYPERLINK(VLOOKUP(TRIM(α!K123&amp;" "&amp;(IF(ISERROR(VLOOKUP(TRIM(α!K123&amp;" "&amp;α!L123),Langues!$P:$Q,2,FALSE)),VLOOKUP(α!L123,Langues!#REF!,2,FALSE),α!L123))),Langues!$P:$Q,2,FALSE),α!K123&amp;"*"))))</f>
        <v>COTONEASTER lacteus*</v>
      </c>
      <c r="L125" s="308" t="str">
        <f>IF(α!L123=0,"",IF($L$1=1,α!L123,α!M123))</f>
        <v>SA5</v>
      </c>
      <c r="M125" s="312" t="str">
        <f>IF(α!N123=0,"",α!N123)</f>
        <v/>
      </c>
      <c r="N125" s="310"/>
      <c r="R125" s="286" t="str">
        <f>α!P123</f>
        <v/>
      </c>
      <c r="S125" s="286" t="str">
        <f>α!Q123</f>
        <v/>
      </c>
    </row>
    <row r="126" spans="1:19" x14ac:dyDescent="0.25">
      <c r="A126" s="307">
        <f>IF(α!A124=0,"",α!A124)</f>
        <v>967</v>
      </c>
      <c r="B126" s="290" t="str">
        <f>IF(α!B124=0,"",α!B124)</f>
        <v>(3747)</v>
      </c>
      <c r="C126" s="308" t="str">
        <f>IF(α!C124="","",IF(α!$Q$1="X",α!C124,IF(VLOOKUP(TRIM(α!C124&amp;" "&amp;(IF(ISERROR(VLOOKUP(TRIM(α!C124&amp;" "&amp;α!D124),Langues!$P:$Q,2,FALSE)),VLOOKUP(α!D124,Langues!#REF!,2,FALSE),α!D124))),Langues!$P:$Q,2,FALSE)="",IF(MID(α!C124,1,6)="CHROMO",VLOOKUP("CHROMOS",Langues!$B:$N,$L$1,FALSE)&amp;" "&amp;MID(α!C124,8,40),α!C124),HYPERLINK(VLOOKUP(TRIM(α!C124&amp;" "&amp;(IF(ISERROR(VLOOKUP(TRIM(α!C124&amp;" "&amp;α!D124),Langues!$P:$Q,2,FALSE)),VLOOKUP(α!D124,Langues!#REF!,2,FALSE),α!D124))),Langues!$P:$Q,2,FALSE),α!C124&amp;"*"))))</f>
        <v>CHAMAECYPARIS lawsoniana 'Ellwood's Gold'*</v>
      </c>
      <c r="D126" s="308" t="str">
        <f>IF(α!D124=0,"",IF($L$1=1,α!D124,α!E124))</f>
        <v>BG9</v>
      </c>
      <c r="E126" s="309" t="str">
        <f>IF(α!F124=0,"",α!F124)</f>
        <v/>
      </c>
      <c r="F126" s="310"/>
      <c r="G126" s="311"/>
      <c r="H126" s="311"/>
      <c r="I126" s="307">
        <f>IF(α!I124=0,"",α!I124)</f>
        <v>3160</v>
      </c>
      <c r="J126" s="290" t="str">
        <f>IF(α!J124=0,"",α!J124)</f>
        <v>(4269)</v>
      </c>
      <c r="K126" s="308" t="str">
        <f>IF(α!K124="","",IF(α!$Q$1="X",α!K124,IF(VLOOKUP(TRIM(α!K124&amp;" "&amp;(IF(ISERROR(VLOOKUP(TRIM(α!K124&amp;" "&amp;α!L124),Langues!$P:$Q,2,FALSE)),VLOOKUP(α!L124,Langues!#REF!,2,FALSE),α!L124))),Langues!$P:$Q,2,FALSE)="",IF(MID(α!K124,1,6)="CHROMO",VLOOKUP("CHROMOS",Langues!$B:$N,$L$1,FALSE)&amp;" "&amp;MID(α!K124,8,40),α!K124),HYPERLINK(VLOOKUP(TRIM(α!K124&amp;" "&amp;(IF(ISERROR(VLOOKUP(TRIM(α!K124&amp;" "&amp;α!L124),Langues!$P:$Q,2,FALSE)),VLOOKUP(α!L124,Langues!#REF!,2,FALSE),α!L124))),Langues!$P:$Q,2,FALSE),α!K124&amp;"*"))))</f>
        <v>COTONEASTER lacteus*</v>
      </c>
      <c r="L126" s="308" t="str">
        <f>IF(α!L124=0,"",IF($L$1=1,α!L124,α!M124))</f>
        <v>SA7</v>
      </c>
      <c r="M126" s="312" t="str">
        <f>IF(α!N124=0,"",α!N124)</f>
        <v/>
      </c>
      <c r="N126" s="310"/>
      <c r="R126" s="286" t="str">
        <f>α!P124</f>
        <v/>
      </c>
      <c r="S126" s="286" t="str">
        <f>α!Q124</f>
        <v/>
      </c>
    </row>
    <row r="127" spans="1:19" x14ac:dyDescent="0.25">
      <c r="A127" s="307">
        <f>IF(α!A125=0,"",α!A125)</f>
        <v>1616</v>
      </c>
      <c r="B127" s="290" t="str">
        <f>IF(α!B125=0,"",α!B125)</f>
        <v>(3767)</v>
      </c>
      <c r="C127" s="308" t="str">
        <f>IF(α!C125="","",IF(α!$Q$1="X",α!C125,IF(VLOOKUP(TRIM(α!C125&amp;" "&amp;(IF(ISERROR(VLOOKUP(TRIM(α!C125&amp;" "&amp;α!D125),Langues!$P:$Q,2,FALSE)),VLOOKUP(α!D125,Langues!#REF!,2,FALSE),α!D125))),Langues!$P:$Q,2,FALSE)="",IF(MID(α!C125,1,6)="CHROMO",VLOOKUP("CHROMOS",Langues!$B:$N,$L$1,FALSE)&amp;" "&amp;MID(α!C125,8,40),α!C125),HYPERLINK(VLOOKUP(TRIM(α!C125&amp;" "&amp;(IF(ISERROR(VLOOKUP(TRIM(α!C125&amp;" "&amp;α!D125),Langues!$P:$Q,2,FALSE)),VLOOKUP(α!D125,Langues!#REF!,2,FALSE),α!D125))),Langues!$P:$Q,2,FALSE),α!C125&amp;"*"))))</f>
        <v>CHAMAECYPARIS obtusa 'Nana Gracilis'*</v>
      </c>
      <c r="D127" s="308" t="str">
        <f>IF(α!D125=0,"",IF($L$1=1,α!D125,α!E125))</f>
        <v>BG9</v>
      </c>
      <c r="E127" s="309" t="str">
        <f>IF(α!F125=0,"",α!F125)</f>
        <v/>
      </c>
      <c r="F127" s="310"/>
      <c r="G127" s="311"/>
      <c r="H127" s="311"/>
      <c r="I127" s="307">
        <f>IF(α!I125=0,"",α!I125)</f>
        <v>350</v>
      </c>
      <c r="J127" s="290" t="str">
        <f>IF(α!J125=0,"",α!J125)</f>
        <v>(11997)</v>
      </c>
      <c r="K127" s="308" t="str">
        <f>IF(α!K125="","",IF(α!$Q$1="X",α!K125,IF(VLOOKUP(TRIM(α!K125&amp;" "&amp;(IF(ISERROR(VLOOKUP(TRIM(α!K125&amp;" "&amp;α!L125),Langues!$P:$Q,2,FALSE)),VLOOKUP(α!L125,Langues!#REF!,2,FALSE),α!L125))),Langues!$P:$Q,2,FALSE)="",IF(MID(α!K125,1,6)="CHROMO",VLOOKUP("CHROMOS",Langues!$B:$N,$L$1,FALSE)&amp;" "&amp;MID(α!K125,8,40),α!K125),HYPERLINK(VLOOKUP(TRIM(α!K125&amp;" "&amp;(IF(ISERROR(VLOOKUP(TRIM(α!K125&amp;" "&amp;α!L125),Langues!$P:$Q,2,FALSE)),VLOOKUP(α!L125,Langues!#REF!,2,FALSE),α!L125))),Langues!$P:$Q,2,FALSE),α!K125&amp;"*"))))</f>
        <v>COTONEASTER lacteus*</v>
      </c>
      <c r="L127" s="308" t="str">
        <f>IF(α!L125=0,"",IF($L$1=1,α!L125,α!M125))</f>
        <v>SC1L3</v>
      </c>
      <c r="M127" s="312" t="str">
        <f>IF(α!N125=0,"",α!N125)</f>
        <v/>
      </c>
      <c r="N127" s="310"/>
      <c r="R127" s="286" t="str">
        <f>α!P125</f>
        <v/>
      </c>
      <c r="S127" s="286" t="str">
        <f>α!Q125</f>
        <v/>
      </c>
    </row>
    <row r="128" spans="1:19" x14ac:dyDescent="0.25">
      <c r="A128" s="307">
        <f>IF(α!A126=0,"",α!A126)</f>
        <v>539</v>
      </c>
      <c r="B128" s="290" t="str">
        <f>IF(α!B126=0,"",α!B126)</f>
        <v>(13860)</v>
      </c>
      <c r="C128" s="308" t="str">
        <f>IF(α!C126="","",IF(α!$Q$1="X",α!C126,IF(VLOOKUP(TRIM(α!C126&amp;" "&amp;(IF(ISERROR(VLOOKUP(TRIM(α!C126&amp;" "&amp;α!D126),Langues!$P:$Q,2,FALSE)),VLOOKUP(α!D126,Langues!#REF!,2,FALSE),α!D126))),Langues!$P:$Q,2,FALSE)="",IF(MID(α!C126,1,6)="CHROMO",VLOOKUP("CHROMOS",Langues!$B:$N,$L$1,FALSE)&amp;" "&amp;MID(α!C126,8,40),α!C126),HYPERLINK(VLOOKUP(TRIM(α!C126&amp;" "&amp;(IF(ISERROR(VLOOKUP(TRIM(α!C126&amp;" "&amp;α!D126),Langues!$P:$Q,2,FALSE)),VLOOKUP(α!D126,Langues!#REF!,2,FALSE),α!D126))),Langues!$P:$Q,2,FALSE),α!C126&amp;"*"))))</f>
        <v>CHAMELAUCIUM uncinatum*</v>
      </c>
      <c r="D128" s="308" t="str">
        <f>IF(α!D126=0,"",IF($L$1=1,α!D126,α!E126))</f>
        <v>BG9</v>
      </c>
      <c r="E128" s="309" t="str">
        <f>IF(α!F126=0,"",α!F126)</f>
        <v/>
      </c>
      <c r="F128" s="310"/>
      <c r="G128" s="311"/>
      <c r="H128" s="311"/>
      <c r="I128" s="307">
        <f>IF(α!I126=0,"",α!I126)</f>
        <v>197</v>
      </c>
      <c r="J128" s="290" t="str">
        <f>IF(α!J126=0,"",α!J126)</f>
        <v>(4272)</v>
      </c>
      <c r="K128" s="308" t="str">
        <f>IF(α!K126="","",IF(α!$Q$1="X",α!K126,IF(VLOOKUP(TRIM(α!K126&amp;" "&amp;(IF(ISERROR(VLOOKUP(TRIM(α!K126&amp;" "&amp;α!L126),Langues!$P:$Q,2,FALSE)),VLOOKUP(α!L126,Langues!#REF!,2,FALSE),α!L126))),Langues!$P:$Q,2,FALSE)="",IF(MID(α!K126,1,6)="CHROMO",VLOOKUP("CHROMOS",Langues!$B:$N,$L$1,FALSE)&amp;" "&amp;MID(α!K126,8,40),α!K126),HYPERLINK(VLOOKUP(TRIM(α!K126&amp;" "&amp;(IF(ISERROR(VLOOKUP(TRIM(α!K126&amp;" "&amp;α!L126),Langues!$P:$Q,2,FALSE)),VLOOKUP(α!L126,Langues!#REF!,2,FALSE),α!L126))),Langues!$P:$Q,2,FALSE),α!K126&amp;"*"))))</f>
        <v>COTONEASTER lacteus*</v>
      </c>
      <c r="L128" s="308" t="str">
        <f>IF(α!L126=0,"",IF($L$1=1,α!L126,α!M126))</f>
        <v>SG9</v>
      </c>
      <c r="M128" s="312" t="str">
        <f>IF(α!N126=0,"",α!N126)</f>
        <v/>
      </c>
      <c r="N128" s="310"/>
      <c r="R128" s="286" t="str">
        <f>α!P126</f>
        <v/>
      </c>
      <c r="S128" s="286" t="str">
        <f>α!Q126</f>
        <v/>
      </c>
    </row>
    <row r="129" spans="1:19" x14ac:dyDescent="0.25">
      <c r="A129" s="307">
        <f>IF(α!A127=0,"",α!A127)</f>
        <v>245</v>
      </c>
      <c r="B129" s="290" t="str">
        <f>IF(α!B127=0,"",α!B127)</f>
        <v>(13584)</v>
      </c>
      <c r="C129" s="308" t="str">
        <f>IF(α!C127="","",IF(α!$Q$1="X",α!C127,IF(VLOOKUP(TRIM(α!C127&amp;" "&amp;(IF(ISERROR(VLOOKUP(TRIM(α!C127&amp;" "&amp;α!D127),Langues!$P:$Q,2,FALSE)),VLOOKUP(α!D127,Langues!#REF!,2,FALSE),α!D127))),Langues!$P:$Q,2,FALSE)="",IF(MID(α!C127,1,6)="CHROMO",VLOOKUP("CHROMOS",Langues!$B:$N,$L$1,FALSE)&amp;" "&amp;MID(α!C127,8,40),α!C127),HYPERLINK(VLOOKUP(TRIM(α!C127&amp;" "&amp;(IF(ISERROR(VLOOKUP(TRIM(α!C127&amp;" "&amp;α!D127),Langues!$P:$Q,2,FALSE)),VLOOKUP(α!D127,Langues!#REF!,2,FALSE),α!D127))),Langues!$P:$Q,2,FALSE),α!C127&amp;"*"))))</f>
        <v>CHITALPA tashkentensis 'Pink Dawn'*</v>
      </c>
      <c r="D129" s="308" t="str">
        <f>IF(α!D127=0,"",IF($L$1=1,α!D127,α!E127))</f>
        <v>BG1LA</v>
      </c>
      <c r="E129" s="309" t="str">
        <f>IF(α!F127=0,"",α!F127)</f>
        <v/>
      </c>
      <c r="F129" s="310"/>
      <c r="G129" s="311"/>
      <c r="H129" s="311"/>
      <c r="I129" s="307">
        <f>IF(α!I127=0,"",α!I127)</f>
        <v>1288</v>
      </c>
      <c r="J129" s="290" t="str">
        <f>IF(α!J127=0,"",α!J127)</f>
        <v>(4278)</v>
      </c>
      <c r="K129" s="308" t="str">
        <f>IF(α!K127="","",IF(α!$Q$1="X",α!K127,IF(VLOOKUP(TRIM(α!K127&amp;" "&amp;(IF(ISERROR(VLOOKUP(TRIM(α!K127&amp;" "&amp;α!L127),Langues!$P:$Q,2,FALSE)),VLOOKUP(α!L127,Langues!#REF!,2,FALSE),α!L127))),Langues!$P:$Q,2,FALSE)="",IF(MID(α!K127,1,6)="CHROMO",VLOOKUP("CHROMOS",Langues!$B:$N,$L$1,FALSE)&amp;" "&amp;MID(α!K127,8,40),α!K127),HYPERLINK(VLOOKUP(TRIM(α!K127&amp;" "&amp;(IF(ISERROR(VLOOKUP(TRIM(α!K127&amp;" "&amp;α!L127),Langues!$P:$Q,2,FALSE)),VLOOKUP(α!L127,Langues!#REF!,2,FALSE),α!L127))),Langues!$P:$Q,2,FALSE),α!K127&amp;"*"))))</f>
        <v>COTONEASTER lacteus*</v>
      </c>
      <c r="L129" s="308" t="str">
        <f>IF(α!L127=0,"",IF($L$1=1,α!L127,α!M127))</f>
        <v>SP8</v>
      </c>
      <c r="M129" s="312" t="str">
        <f>IF(α!N127=0,"",α!N127)</f>
        <v/>
      </c>
      <c r="N129" s="310"/>
      <c r="R129" s="286" t="str">
        <f>α!P127</f>
        <v/>
      </c>
      <c r="S129" s="286" t="str">
        <f>α!Q127</f>
        <v/>
      </c>
    </row>
    <row r="130" spans="1:19" x14ac:dyDescent="0.25">
      <c r="A130" s="307">
        <f>IF(α!A128=0,"",α!A128)</f>
        <v>518</v>
      </c>
      <c r="B130" s="290" t="str">
        <f>IF(α!B128=0,"",α!B128)</f>
        <v>(3852)</v>
      </c>
      <c r="C130" s="308" t="str">
        <f>IF(α!C128="","",IF(α!$Q$1="X",α!C128,IF(VLOOKUP(TRIM(α!C128&amp;" "&amp;(IF(ISERROR(VLOOKUP(TRIM(α!C128&amp;" "&amp;α!D128),Langues!$P:$Q,2,FALSE)),VLOOKUP(α!D128,Langues!#REF!,2,FALSE),α!D128))),Langues!$P:$Q,2,FALSE)="",IF(MID(α!C128,1,6)="CHROMO",VLOOKUP("CHROMOS",Langues!$B:$N,$L$1,FALSE)&amp;" "&amp;MID(α!C128,8,40),α!C128),HYPERLINK(VLOOKUP(TRIM(α!C128&amp;" "&amp;(IF(ISERROR(VLOOKUP(TRIM(α!C128&amp;" "&amp;α!D128),Langues!$P:$Q,2,FALSE)),VLOOKUP(α!D128,Langues!#REF!,2,FALSE),α!D128))),Langues!$P:$Q,2,FALSE),α!C128&amp;"*"))))</f>
        <v>CHOISYA 'Aztec Pearl'</v>
      </c>
      <c r="D130" s="308" t="str">
        <f>IF(α!D128=0,"",IF($L$1=1,α!D128,α!E128))</f>
        <v>BA4</v>
      </c>
      <c r="E130" s="309" t="str">
        <f>IF(α!F128=0,"",α!F128)</f>
        <v/>
      </c>
      <c r="F130" s="310"/>
      <c r="G130" s="311"/>
      <c r="H130" s="311"/>
      <c r="I130" s="307">
        <f>IF(α!I128=0,"",α!I128)</f>
        <v>815</v>
      </c>
      <c r="J130" s="290" t="str">
        <f>IF(α!J128=0,"",α!J128)</f>
        <v>(4273)</v>
      </c>
      <c r="K130" s="308" t="str">
        <f>IF(α!K128="","",IF(α!$Q$1="X",α!K128,IF(VLOOKUP(TRIM(α!K128&amp;" "&amp;(IF(ISERROR(VLOOKUP(TRIM(α!K128&amp;" "&amp;α!L128),Langues!$P:$Q,2,FALSE)),VLOOKUP(α!L128,Langues!#REF!,2,FALSE),α!L128))),Langues!$P:$Q,2,FALSE)="",IF(MID(α!K128,1,6)="CHROMO",VLOOKUP("CHROMOS",Langues!$B:$N,$L$1,FALSE)&amp;" "&amp;MID(α!K128,8,40),α!K128),HYPERLINK(VLOOKUP(TRIM(α!K128&amp;" "&amp;(IF(ISERROR(VLOOKUP(TRIM(α!K128&amp;" "&amp;α!L128),Langues!$P:$Q,2,FALSE)),VLOOKUP(α!L128,Langues!#REF!,2,FALSE),α!L128))),Langues!$P:$Q,2,FALSE),α!K128&amp;"*"))))</f>
        <v>COTONEASTER lacteus*</v>
      </c>
      <c r="L130" s="308" t="str">
        <f>IF(α!L128=0,"",IF($L$1=1,α!L128,α!M128))</f>
        <v>SRP</v>
      </c>
      <c r="M130" s="312" t="str">
        <f>IF(α!N128=0,"",α!N128)</f>
        <v/>
      </c>
      <c r="N130" s="310"/>
      <c r="R130" s="286" t="str">
        <f>α!P128</f>
        <v/>
      </c>
      <c r="S130" s="286" t="str">
        <f>α!Q128</f>
        <v/>
      </c>
    </row>
    <row r="131" spans="1:19" s="323" customFormat="1" x14ac:dyDescent="0.25">
      <c r="A131" s="315" t="str">
        <f>IF(α!A129=0,"",α!A129)</f>
        <v/>
      </c>
      <c r="B131" s="316" t="str">
        <f>IF(α!B129=0,"",α!B129)</f>
        <v/>
      </c>
      <c r="C131" s="317" t="str">
        <f>IF(α!C129="","",IF(α!$Q$1="X",α!C129,IF(VLOOKUP(TRIM(α!C129&amp;" "&amp;(IF(ISERROR(VLOOKUP(TRIM(α!C129&amp;" "&amp;α!D129),Langues!$P:$Q,2,FALSE)),VLOOKUP(α!D129,Langues!#REF!,2,FALSE),α!D129))),Langues!$P:$Q,2,FALSE)="",IF(MID(α!C129,1,6)="CHROMO",VLOOKUP("CHROMOS",Langues!$B:$N,$L$1,FALSE)&amp;" "&amp;MID(α!C129,8,40),α!C129),HYPERLINK(VLOOKUP(TRIM(α!C129&amp;" "&amp;(IF(ISERROR(VLOOKUP(TRIM(α!C129&amp;" "&amp;α!D129),Langues!$P:$Q,2,FALSE)),VLOOKUP(α!D129,Langues!#REF!,2,FALSE),α!D129))),Langues!$P:$Q,2,FALSE),α!C129&amp;"*"))))</f>
        <v/>
      </c>
      <c r="D131" s="318" t="str">
        <f>IF(α!D129=0,"",IF($L$1=1,α!D129,α!E129))</f>
        <v/>
      </c>
      <c r="E131" s="319" t="str">
        <f>IF(α!F129=0,"",α!F129)</f>
        <v/>
      </c>
      <c r="F131" s="320"/>
      <c r="G131" s="321"/>
      <c r="H131" s="321"/>
      <c r="I131" s="315" t="str">
        <f>IF(α!I129=0,"",α!I129)</f>
        <v/>
      </c>
      <c r="J131" s="316" t="str">
        <f>IF(α!J129=0,"",α!J129)</f>
        <v/>
      </c>
      <c r="K131" s="317" t="str">
        <f>IF(α!K129="","",IF(α!$Q$1="X",α!K129,IF(VLOOKUP(TRIM(α!K129&amp;" "&amp;(IF(ISERROR(VLOOKUP(TRIM(α!K129&amp;" "&amp;α!L129),Langues!$P:$Q,2,FALSE)),VLOOKUP(α!L129,Langues!#REF!,2,FALSE),α!L129))),Langues!$P:$Q,2,FALSE)="",IF(MID(α!K129,1,6)="CHROMO",VLOOKUP("CHROMOS",Langues!$B:$N,$L$1,FALSE)&amp;" "&amp;MID(α!K129,8,40),α!K129),HYPERLINK(VLOOKUP(TRIM(α!K129&amp;" "&amp;(IF(ISERROR(VLOOKUP(TRIM(α!K129&amp;" "&amp;α!L129),Langues!$P:$Q,2,FALSE)),VLOOKUP(α!L129,Langues!#REF!,2,FALSE),α!L129))),Langues!$P:$Q,2,FALSE),α!K129&amp;"*"))))</f>
        <v/>
      </c>
      <c r="L131" s="318" t="str">
        <f>IF(α!L129=0,"",IF($L$1=1,α!L129,α!M129))</f>
        <v/>
      </c>
      <c r="M131" s="322" t="str">
        <f>IF(α!N129=0,"",α!N129)</f>
        <v/>
      </c>
      <c r="N131" s="320"/>
      <c r="R131" s="323" t="e">
        <f>α!P129</f>
        <v>#N/A</v>
      </c>
      <c r="S131" s="323" t="e">
        <f>α!Q129</f>
        <v>#N/A</v>
      </c>
    </row>
    <row r="132" spans="1:19" s="323" customFormat="1" x14ac:dyDescent="0.25">
      <c r="A132" s="324" t="str">
        <f>IF(α!A130=0,"",α!A130)</f>
        <v/>
      </c>
      <c r="B132" s="325" t="str">
        <f>IF(α!B130=0,"",α!B130)</f>
        <v/>
      </c>
      <c r="C132" s="326" t="str">
        <f>IF(α!C130="","",IF(α!$Q$1="X",α!C130,IF(VLOOKUP(TRIM(α!C130&amp;" "&amp;(IF(ISERROR(VLOOKUP(TRIM(α!C130&amp;" "&amp;α!D130),Langues!$P:$Q,2,FALSE)),VLOOKUP(α!D130,Langues!#REF!,2,FALSE),α!D130))),Langues!$P:$Q,2,FALSE)="",IF(MID(α!C130,1,6)="CHROMO",VLOOKUP("CHROMOS",Langues!$B:$N,$L$1,FALSE)&amp;" "&amp;MID(α!C130,8,40),α!C130),HYPERLINK(VLOOKUP(TRIM(α!C130&amp;" "&amp;(IF(ISERROR(VLOOKUP(TRIM(α!C130&amp;" "&amp;α!D130),Langues!$P:$Q,2,FALSE)),VLOOKUP(α!D130,Langues!#REF!,2,FALSE),α!D130))),Langues!$P:$Q,2,FALSE),α!C130&amp;"*"))))</f>
        <v/>
      </c>
      <c r="D132" s="327" t="str">
        <f>IF(α!D130=0,"",IF($L$1=1,α!D130,α!E130))</f>
        <v/>
      </c>
      <c r="E132" s="328" t="str">
        <f>IF(α!F130=0,"",α!F130)</f>
        <v/>
      </c>
      <c r="F132" s="329"/>
      <c r="G132" s="321"/>
      <c r="H132" s="321"/>
      <c r="I132" s="324" t="str">
        <f>IF(α!I130=0,"",α!I130)</f>
        <v/>
      </c>
      <c r="J132" s="325" t="str">
        <f>IF(α!J130=0,"",α!J130)</f>
        <v/>
      </c>
      <c r="K132" s="326" t="str">
        <f>IF(α!K130="","",IF(α!$Q$1="X",α!K130,IF(VLOOKUP(TRIM(α!K130&amp;" "&amp;(IF(ISERROR(VLOOKUP(TRIM(α!K130&amp;" "&amp;α!L130),Langues!$P:$Q,2,FALSE)),VLOOKUP(α!L130,Langues!#REF!,2,FALSE),α!L130))),Langues!$P:$Q,2,FALSE)="",IF(MID(α!K130,1,6)="CHROMO",VLOOKUP("CHROMOS",Langues!$B:$N,$L$1,FALSE)&amp;" "&amp;MID(α!K130,8,40),α!K130),HYPERLINK(VLOOKUP(TRIM(α!K130&amp;" "&amp;(IF(ISERROR(VLOOKUP(TRIM(α!K130&amp;" "&amp;α!L130),Langues!$P:$Q,2,FALSE)),VLOOKUP(α!L130,Langues!#REF!,2,FALSE),α!L130))),Langues!$P:$Q,2,FALSE),α!K130&amp;"*"))))</f>
        <v/>
      </c>
      <c r="L132" s="327" t="str">
        <f>IF(α!L130=0,"",IF($L$1=1,α!L130,α!M130))</f>
        <v/>
      </c>
      <c r="M132" s="330" t="str">
        <f>IF(α!N130=0,"",α!N130)</f>
        <v/>
      </c>
      <c r="N132" s="329"/>
      <c r="R132" s="323" t="e">
        <f>α!P130</f>
        <v>#N/A</v>
      </c>
      <c r="S132" s="323" t="e">
        <f>α!Q130</f>
        <v>#N/A</v>
      </c>
    </row>
    <row r="133" spans="1:19" x14ac:dyDescent="0.25">
      <c r="A133" s="307">
        <f>IF(α!A131=0,"",α!A131)</f>
        <v>1386</v>
      </c>
      <c r="B133" s="290" t="str">
        <f>IF(α!B131=0,"",α!B131)</f>
        <v>(4238)</v>
      </c>
      <c r="C133" s="308" t="str">
        <f>IF(α!C131="","",IF(α!$Q$1="X",α!C131,IF(VLOOKUP(TRIM(α!C131&amp;" "&amp;(IF(ISERROR(VLOOKUP(TRIM(α!C131&amp;" "&amp;α!D131),Langues!$P:$Q,2,FALSE)),VLOOKUP(α!D131,Langues!#REF!,2,FALSE),α!D131))),Langues!$P:$Q,2,FALSE)="",IF(MID(α!C131,1,6)="CHROMO",VLOOKUP("CHROMOS",Langues!$B:$N,$L$1,FALSE)&amp;" "&amp;MID(α!C131,8,40),α!C131),HYPERLINK(VLOOKUP(TRIM(α!C131&amp;" "&amp;(IF(ISERROR(VLOOKUP(TRIM(α!C131&amp;" "&amp;α!D131),Langues!$P:$Q,2,FALSE)),VLOOKUP(α!D131,Langues!#REF!,2,FALSE),α!D131))),Langues!$P:$Q,2,FALSE),α!C131&amp;"*"))))</f>
        <v>COTONEASTER microphyllus 'Streib's Findling'*</v>
      </c>
      <c r="D133" s="308" t="str">
        <f>IF(α!D131=0,"",IF($L$1=1,α!D131,α!E131))</f>
        <v>BA5</v>
      </c>
      <c r="E133" s="309" t="str">
        <f>IF(α!F131=0,"",α!F131)</f>
        <v/>
      </c>
      <c r="F133" s="310"/>
      <c r="G133" s="311"/>
      <c r="H133" s="311"/>
      <c r="I133" s="307">
        <f>IF(α!I131=0,"",α!I131)</f>
        <v>100</v>
      </c>
      <c r="J133" s="290" t="str">
        <f>IF(α!J131=0,"",α!J131)</f>
        <v>(4742)</v>
      </c>
      <c r="K133" s="308" t="str">
        <f>IF(α!K131="","",IF(α!$Q$1="X",α!K131,IF(VLOOKUP(TRIM(α!K131&amp;" "&amp;(IF(ISERROR(VLOOKUP(TRIM(α!K131&amp;" "&amp;α!L131),Langues!$P:$Q,2,FALSE)),VLOOKUP(α!L131,Langues!#REF!,2,FALSE),α!L131))),Langues!$P:$Q,2,FALSE)="",IF(MID(α!K131,1,6)="CHROMO",VLOOKUP("CHROMOS",Langues!$B:$N,$L$1,FALSE)&amp;" "&amp;MID(α!K131,8,40),α!K131),HYPERLINK(VLOOKUP(TRIM(α!K131&amp;" "&amp;(IF(ISERROR(VLOOKUP(TRIM(α!K131&amp;" "&amp;α!L131),Langues!$P:$Q,2,FALSE)),VLOOKUP(α!L131,Langues!#REF!,2,FALSE),α!L131))),Langues!$P:$Q,2,FALSE),α!K131&amp;"*"))))</f>
        <v>EUONYMUS europaeus</v>
      </c>
      <c r="L133" s="308" t="str">
        <f>IF(α!L131=0,"",IF($L$1=1,α!L131,α!M131))</f>
        <v>SRP</v>
      </c>
      <c r="M133" s="312" t="str">
        <f>IF(α!N131=0,"",α!N131)</f>
        <v/>
      </c>
      <c r="N133" s="310"/>
      <c r="R133" s="286" t="str">
        <f>α!P131</f>
        <v/>
      </c>
      <c r="S133" s="286" t="str">
        <f>α!Q131</f>
        <v/>
      </c>
    </row>
    <row r="134" spans="1:19" x14ac:dyDescent="0.25">
      <c r="A134" s="307">
        <f>IF(α!A132=0,"",α!A132)</f>
        <v>1463</v>
      </c>
      <c r="B134" s="290" t="str">
        <f>IF(α!B132=0,"",α!B132)</f>
        <v>(4282)</v>
      </c>
      <c r="C134" s="308" t="str">
        <f>IF(α!C132="","",IF(α!$Q$1="X",α!C132,IF(VLOOKUP(TRIM(α!C132&amp;" "&amp;(IF(ISERROR(VLOOKUP(TRIM(α!C132&amp;" "&amp;α!D132),Langues!$P:$Q,2,FALSE)),VLOOKUP(α!D132,Langues!#REF!,2,FALSE),α!D132))),Langues!$P:$Q,2,FALSE)="",IF(MID(α!C132,1,6)="CHROMO",VLOOKUP("CHROMOS",Langues!$B:$N,$L$1,FALSE)&amp;" "&amp;MID(α!C132,8,40),α!C132),HYPERLINK(VLOOKUP(TRIM(α!C132&amp;" "&amp;(IF(ISERROR(VLOOKUP(TRIM(α!C132&amp;" "&amp;α!D132),Langues!$P:$Q,2,FALSE)),VLOOKUP(α!D132,Langues!#REF!,2,FALSE),α!D132))),Langues!$P:$Q,2,FALSE),α!C132&amp;"*"))))</f>
        <v>COTONEASTER 'Skogholm'*</v>
      </c>
      <c r="D134" s="308" t="str">
        <f>IF(α!D132=0,"",IF($L$1=1,α!D132,α!E132))</f>
        <v>BA5</v>
      </c>
      <c r="E134" s="309" t="str">
        <f>IF(α!F132=0,"",α!F132)</f>
        <v/>
      </c>
      <c r="F134" s="310"/>
      <c r="G134" s="311"/>
      <c r="H134" s="311"/>
      <c r="I134" s="307">
        <f>IF(α!I132=0,"",α!I132)</f>
        <v>345</v>
      </c>
      <c r="J134" s="290" t="str">
        <f>IF(α!J132=0,"",α!J132)</f>
        <v>(4697)</v>
      </c>
      <c r="K134" s="308" t="str">
        <f>IF(α!K132="","",IF(α!$Q$1="X",α!K132,IF(VLOOKUP(TRIM(α!K132&amp;" "&amp;(IF(ISERROR(VLOOKUP(TRIM(α!K132&amp;" "&amp;α!L132),Langues!$P:$Q,2,FALSE)),VLOOKUP(α!L132,Langues!#REF!,2,FALSE),α!L132))),Langues!$P:$Q,2,FALSE)="",IF(MID(α!K132,1,6)="CHROMO",VLOOKUP("CHROMOS",Langues!$B:$N,$L$1,FALSE)&amp;" "&amp;MID(α!K132,8,40),α!K132),HYPERLINK(VLOOKUP(TRIM(α!K132&amp;" "&amp;(IF(ISERROR(VLOOKUP(TRIM(α!K132&amp;" "&amp;α!L132),Langues!$P:$Q,2,FALSE)),VLOOKUP(α!L132,Langues!#REF!,2,FALSE),α!L132))),Langues!$P:$Q,2,FALSE),α!K132&amp;"*"))))</f>
        <v>EUONYMUS fortunei 'Coloratus'*</v>
      </c>
      <c r="L134" s="308" t="str">
        <f>IF(α!L132=0,"",IF($L$1=1,α!L132,α!M132))</f>
        <v>BG9</v>
      </c>
      <c r="M134" s="312" t="str">
        <f>IF(α!N132=0,"",α!N132)</f>
        <v/>
      </c>
      <c r="N134" s="310"/>
      <c r="R134" s="286" t="str">
        <f>α!P132</f>
        <v/>
      </c>
      <c r="S134" s="286" t="str">
        <f>α!Q132</f>
        <v/>
      </c>
    </row>
    <row r="135" spans="1:19" x14ac:dyDescent="0.25">
      <c r="A135" s="307">
        <f>IF(α!A133=0,"",α!A133)</f>
        <v>480</v>
      </c>
      <c r="B135" s="290" t="str">
        <f>IF(α!B133=0,"",α!B133)</f>
        <v>(4283)</v>
      </c>
      <c r="C135" s="308" t="str">
        <f>IF(α!C133="","",IF(α!$Q$1="X",α!C133,IF(VLOOKUP(TRIM(α!C133&amp;" "&amp;(IF(ISERROR(VLOOKUP(TRIM(α!C133&amp;" "&amp;α!D133),Langues!$P:$Q,2,FALSE)),VLOOKUP(α!D133,Langues!#REF!,2,FALSE),α!D133))),Langues!$P:$Q,2,FALSE)="",IF(MID(α!C133,1,6)="CHROMO",VLOOKUP("CHROMOS",Langues!$B:$N,$L$1,FALSE)&amp;" "&amp;MID(α!C133,8,40),α!C133),HYPERLINK(VLOOKUP(TRIM(α!C133&amp;" "&amp;(IF(ISERROR(VLOOKUP(TRIM(α!C133&amp;" "&amp;α!D133),Langues!$P:$Q,2,FALSE)),VLOOKUP(α!D133,Langues!#REF!,2,FALSE),α!D133))),Langues!$P:$Q,2,FALSE),α!C133&amp;"*"))))</f>
        <v>COTONEASTER 'Skogholm'*</v>
      </c>
      <c r="D135" s="308" t="str">
        <f>IF(α!D133=0,"",IF($L$1=1,α!D133,α!E133))</f>
        <v>BA7</v>
      </c>
      <c r="E135" s="309" t="str">
        <f>IF(α!F133=0,"",α!F133)</f>
        <v/>
      </c>
      <c r="F135" s="310"/>
      <c r="G135" s="311"/>
      <c r="H135" s="311"/>
      <c r="I135" s="307">
        <f>IF(α!I133=0,"",α!I133)</f>
        <v>552</v>
      </c>
      <c r="J135" s="290" t="str">
        <f>IF(α!J133=0,"",α!J133)</f>
        <v>(4698)</v>
      </c>
      <c r="K135" s="308" t="str">
        <f>IF(α!K133="","",IF(α!$Q$1="X",α!K133,IF(VLOOKUP(TRIM(α!K133&amp;" "&amp;(IF(ISERROR(VLOOKUP(TRIM(α!K133&amp;" "&amp;α!L133),Langues!$P:$Q,2,FALSE)),VLOOKUP(α!L133,Langues!#REF!,2,FALSE),α!L133))),Langues!$P:$Q,2,FALSE)="",IF(MID(α!K133,1,6)="CHROMO",VLOOKUP("CHROMOS",Langues!$B:$N,$L$1,FALSE)&amp;" "&amp;MID(α!K133,8,40),α!K133),HYPERLINK(VLOOKUP(TRIM(α!K133&amp;" "&amp;(IF(ISERROR(VLOOKUP(TRIM(α!K133&amp;" "&amp;α!L133),Langues!$P:$Q,2,FALSE)),VLOOKUP(α!L133,Langues!#REF!,2,FALSE),α!L133))),Langues!$P:$Q,2,FALSE),α!K133&amp;"*"))))</f>
        <v>EUONYMUS fortunei 'Dart's Blanket'*</v>
      </c>
      <c r="L135" s="308" t="str">
        <f>IF(α!L133=0,"",IF($L$1=1,α!L133,α!M133))</f>
        <v>BP8</v>
      </c>
      <c r="M135" s="312" t="str">
        <f>IF(α!N133=0,"",α!N133)</f>
        <v/>
      </c>
      <c r="N135" s="310"/>
      <c r="R135" s="286" t="str">
        <f>α!P133</f>
        <v/>
      </c>
      <c r="S135" s="286" t="str">
        <f>α!Q133</f>
        <v/>
      </c>
    </row>
    <row r="136" spans="1:19" x14ac:dyDescent="0.25">
      <c r="A136" s="307">
        <f>IF(α!A134=0,"",α!A134)</f>
        <v>151</v>
      </c>
      <c r="B136" s="290" t="str">
        <f>IF(α!B134=0,"",α!B134)</f>
        <v>(4284)</v>
      </c>
      <c r="C136" s="308" t="str">
        <f>IF(α!C134="","",IF(α!$Q$1="X",α!C134,IF(VLOOKUP(TRIM(α!C134&amp;" "&amp;(IF(ISERROR(VLOOKUP(TRIM(α!C134&amp;" "&amp;α!D134),Langues!$P:$Q,2,FALSE)),VLOOKUP(α!D134,Langues!#REF!,2,FALSE),α!D134))),Langues!$P:$Q,2,FALSE)="",IF(MID(α!C134,1,6)="CHROMO",VLOOKUP("CHROMOS",Langues!$B:$N,$L$1,FALSE)&amp;" "&amp;MID(α!C134,8,40),α!C134),HYPERLINK(VLOOKUP(TRIM(α!C134&amp;" "&amp;(IF(ISERROR(VLOOKUP(TRIM(α!C134&amp;" "&amp;α!D134),Langues!$P:$Q,2,FALSE)),VLOOKUP(α!D134,Langues!#REF!,2,FALSE),α!D134))),Langues!$P:$Q,2,FALSE),α!C134&amp;"*"))))</f>
        <v>COTONEASTER 'Skogholm'*</v>
      </c>
      <c r="D136" s="308" t="str">
        <f>IF(α!D134=0,"",IF($L$1=1,α!D134,α!E134))</f>
        <v>BG9</v>
      </c>
      <c r="E136" s="309" t="str">
        <f>IF(α!F134=0,"",α!F134)</f>
        <v/>
      </c>
      <c r="F136" s="310"/>
      <c r="G136" s="311"/>
      <c r="H136" s="311"/>
      <c r="I136" s="307">
        <f>IF(α!I134=0,"",α!I134)</f>
        <v>770</v>
      </c>
      <c r="J136" s="290" t="str">
        <f>IF(α!J134=0,"",α!J134)</f>
        <v>(4703)</v>
      </c>
      <c r="K136" s="308" t="str">
        <f>IF(α!K134="","",IF(α!$Q$1="X",α!K134,IF(VLOOKUP(TRIM(α!K134&amp;" "&amp;(IF(ISERROR(VLOOKUP(TRIM(α!K134&amp;" "&amp;α!L134),Langues!$P:$Q,2,FALSE)),VLOOKUP(α!L134,Langues!#REF!,2,FALSE),α!L134))),Langues!$P:$Q,2,FALSE)="",IF(MID(α!K134,1,6)="CHROMO",VLOOKUP("CHROMOS",Langues!$B:$N,$L$1,FALSE)&amp;" "&amp;MID(α!K134,8,40),α!K134),HYPERLINK(VLOOKUP(TRIM(α!K134&amp;" "&amp;(IF(ISERROR(VLOOKUP(TRIM(α!K134&amp;" "&amp;α!L134),Langues!$P:$Q,2,FALSE)),VLOOKUP(α!L134,Langues!#REF!,2,FALSE),α!L134))),Langues!$P:$Q,2,FALSE),α!K134&amp;"*"))))</f>
        <v>EUONYMUS fortunei 'Emerald Gaiety'*</v>
      </c>
      <c r="L136" s="308" t="str">
        <f>IF(α!L134=0,"",IF($L$1=1,α!L134,α!M134))</f>
        <v>BA5</v>
      </c>
      <c r="M136" s="312" t="str">
        <f>IF(α!N134=0,"",α!N134)</f>
        <v/>
      </c>
      <c r="N136" s="310"/>
      <c r="R136" s="286" t="str">
        <f>α!P134</f>
        <v/>
      </c>
      <c r="S136" s="286" t="str">
        <f>α!Q134</f>
        <v/>
      </c>
    </row>
    <row r="137" spans="1:19" x14ac:dyDescent="0.25">
      <c r="A137" s="307">
        <f>IF(α!A135=0,"",α!A135)</f>
        <v>90</v>
      </c>
      <c r="B137" s="290" t="str">
        <f>IF(α!B135=0,"",α!B135)</f>
        <v>(4301)</v>
      </c>
      <c r="C137" s="308" t="str">
        <f>IF(α!C135="","",IF(α!$Q$1="X",α!C135,IF(VLOOKUP(TRIM(α!C135&amp;" "&amp;(IF(ISERROR(VLOOKUP(TRIM(α!C135&amp;" "&amp;α!D135),Langues!$P:$Q,2,FALSE)),VLOOKUP(α!D135,Langues!#REF!,2,FALSE),α!D135))),Langues!$P:$Q,2,FALSE)="",IF(MID(α!C135,1,6)="CHROMO",VLOOKUP("CHROMOS",Langues!$B:$N,$L$1,FALSE)&amp;" "&amp;MID(α!C135,8,40),α!C135),HYPERLINK(VLOOKUP(TRIM(α!C135&amp;" "&amp;(IF(ISERROR(VLOOKUP(TRIM(α!C135&amp;" "&amp;α!D135),Langues!$P:$Q,2,FALSE)),VLOOKUP(α!D135,Langues!#REF!,2,FALSE),α!D135))),Langues!$P:$Q,2,FALSE),α!C135&amp;"*"))))</f>
        <v>CRATAEGUS laevigata 'Rosea Flore Plena'*</v>
      </c>
      <c r="D137" s="308" t="str">
        <f>IF(α!D135=0,"",IF($L$1=1,α!D135,α!E135))</f>
        <v>SCION</v>
      </c>
      <c r="E137" s="309" t="str">
        <f>IF(α!F135=0,"",α!F135)</f>
        <v/>
      </c>
      <c r="F137" s="310"/>
      <c r="G137" s="311"/>
      <c r="H137" s="311"/>
      <c r="I137" s="307">
        <f>IF(α!I135=0,"",α!I135)</f>
        <v>3360</v>
      </c>
      <c r="J137" s="290" t="str">
        <f>IF(α!J135=0,"",α!J135)</f>
        <v>(4704)</v>
      </c>
      <c r="K137" s="308" t="str">
        <f>IF(α!K135="","",IF(α!$Q$1="X",α!K135,IF(VLOOKUP(TRIM(α!K135&amp;" "&amp;(IF(ISERROR(VLOOKUP(TRIM(α!K135&amp;" "&amp;α!L135),Langues!$P:$Q,2,FALSE)),VLOOKUP(α!L135,Langues!#REF!,2,FALSE),α!L135))),Langues!$P:$Q,2,FALSE)="",IF(MID(α!K135,1,6)="CHROMO",VLOOKUP("CHROMOS",Langues!$B:$N,$L$1,FALSE)&amp;" "&amp;MID(α!K135,8,40),α!K135),HYPERLINK(VLOOKUP(TRIM(α!K135&amp;" "&amp;(IF(ISERROR(VLOOKUP(TRIM(α!K135&amp;" "&amp;α!L135),Langues!$P:$Q,2,FALSE)),VLOOKUP(α!L135,Langues!#REF!,2,FALSE),α!L135))),Langues!$P:$Q,2,FALSE),α!K135&amp;"*"))))</f>
        <v>EUONYMUS fortunei 'Emerald Gaiety'*</v>
      </c>
      <c r="L137" s="308" t="str">
        <f>IF(α!L135=0,"",IF($L$1=1,α!L135,α!M135))</f>
        <v>BA7</v>
      </c>
      <c r="M137" s="312" t="str">
        <f>IF(α!N135=0,"",α!N135)</f>
        <v/>
      </c>
      <c r="N137" s="310"/>
      <c r="R137" s="286" t="str">
        <f>α!P135</f>
        <v/>
      </c>
      <c r="S137" s="286" t="str">
        <f>α!Q135</f>
        <v/>
      </c>
    </row>
    <row r="138" spans="1:19" x14ac:dyDescent="0.25">
      <c r="A138" s="307">
        <f>IF(α!A136=0,"",α!A136)</f>
        <v>1215</v>
      </c>
      <c r="B138" s="290" t="str">
        <f>IF(α!B136=0,"",α!B136)</f>
        <v>(4303)</v>
      </c>
      <c r="C138" s="308" t="str">
        <f>IF(α!C136="","",IF(α!$Q$1="X",α!C136,IF(VLOOKUP(TRIM(α!C136&amp;" "&amp;(IF(ISERROR(VLOOKUP(TRIM(α!C136&amp;" "&amp;α!D136),Langues!$P:$Q,2,FALSE)),VLOOKUP(α!D136,Langues!#REF!,2,FALSE),α!D136))),Langues!$P:$Q,2,FALSE)="",IF(MID(α!C136,1,6)="CHROMO",VLOOKUP("CHROMOS",Langues!$B:$N,$L$1,FALSE)&amp;" "&amp;MID(α!C136,8,40),α!C136),HYPERLINK(VLOOKUP(TRIM(α!C136&amp;" "&amp;(IF(ISERROR(VLOOKUP(TRIM(α!C136&amp;" "&amp;α!D136),Langues!$P:$Q,2,FALSE)),VLOOKUP(α!D136,Langues!#REF!,2,FALSE),α!D136))),Langues!$P:$Q,2,FALSE),α!C136&amp;"*"))))</f>
        <v>CRATAEGUS monogyna</v>
      </c>
      <c r="D138" s="308" t="str">
        <f>IF(α!D136=0,"",IF($L$1=1,α!D136,α!E136))</f>
        <v>SRP</v>
      </c>
      <c r="E138" s="309" t="str">
        <f>IF(α!F136=0,"",α!F136)</f>
        <v/>
      </c>
      <c r="F138" s="310"/>
      <c r="G138" s="311"/>
      <c r="H138" s="311"/>
      <c r="I138" s="307">
        <f>IF(α!I136=0,"",α!I136)</f>
        <v>376</v>
      </c>
      <c r="J138" s="290" t="str">
        <f>IF(α!J136=0,"",α!J136)</f>
        <v>(9474)</v>
      </c>
      <c r="K138" s="308" t="str">
        <f>IF(α!K136="","",IF(α!$Q$1="X",α!K136,IF(VLOOKUP(TRIM(α!K136&amp;" "&amp;(IF(ISERROR(VLOOKUP(TRIM(α!K136&amp;" "&amp;α!L136),Langues!$P:$Q,2,FALSE)),VLOOKUP(α!L136,Langues!#REF!,2,FALSE),α!L136))),Langues!$P:$Q,2,FALSE)="",IF(MID(α!K136,1,6)="CHROMO",VLOOKUP("CHROMOS",Langues!$B:$N,$L$1,FALSE)&amp;" "&amp;MID(α!K136,8,40),α!K136),HYPERLINK(VLOOKUP(TRIM(α!K136&amp;" "&amp;(IF(ISERROR(VLOOKUP(TRIM(α!K136&amp;" "&amp;α!L136),Langues!$P:$Q,2,FALSE)),VLOOKUP(α!L136,Langues!#REF!,2,FALSE),α!L136))),Langues!$P:$Q,2,FALSE),α!K136&amp;"*"))))</f>
        <v>EUONYMUS fortunei 'Emerald Gaiety'</v>
      </c>
      <c r="L138" s="308" t="str">
        <f>IF(α!L136=0,"",IF($L$1=1,α!L136,α!M136))</f>
        <v>BG9</v>
      </c>
      <c r="M138" s="312" t="str">
        <f>IF(α!N136=0,"",α!N136)</f>
        <v/>
      </c>
      <c r="N138" s="310"/>
      <c r="R138" s="286" t="str">
        <f>α!P136</f>
        <v/>
      </c>
      <c r="S138" s="286" t="str">
        <f>α!Q136</f>
        <v/>
      </c>
    </row>
    <row r="139" spans="1:19" x14ac:dyDescent="0.25">
      <c r="A139" s="307">
        <f>IF(α!A137=0,"",α!A137)</f>
        <v>95</v>
      </c>
      <c r="B139" s="290" t="str">
        <f>IF(α!B137=0,"",α!B137)</f>
        <v>(11548)</v>
      </c>
      <c r="C139" s="308" t="str">
        <f>IF(α!C137="","",IF(α!$Q$1="X",α!C137,IF(VLOOKUP(TRIM(α!C137&amp;" "&amp;(IF(ISERROR(VLOOKUP(TRIM(α!C137&amp;" "&amp;α!D137),Langues!$P:$Q,2,FALSE)),VLOOKUP(α!D137,Langues!#REF!,2,FALSE),α!D137))),Langues!$P:$Q,2,FALSE)="",IF(MID(α!C137,1,6)="CHROMO",VLOOKUP("CHROMOS",Langues!$B:$N,$L$1,FALSE)&amp;" "&amp;MID(α!C137,8,40),α!C137),HYPERLINK(VLOOKUP(TRIM(α!C137&amp;" "&amp;(IF(ISERROR(VLOOKUP(TRIM(α!C137&amp;" "&amp;α!D137),Langues!$P:$Q,2,FALSE)),VLOOKUP(α!D137,Langues!#REF!,2,FALSE),α!D137))),Langues!$P:$Q,2,FALSE),α!C137&amp;"*"))))</f>
        <v>CRATAEGUS succulenta 'Jubilee'*</v>
      </c>
      <c r="D139" s="308" t="str">
        <f>IF(α!D137=0,"",IF($L$1=1,α!D137,α!E137))</f>
        <v>SCION</v>
      </c>
      <c r="E139" s="309" t="str">
        <f>IF(α!F137=0,"",α!F137)</f>
        <v/>
      </c>
      <c r="F139" s="310"/>
      <c r="G139" s="311"/>
      <c r="H139" s="311"/>
      <c r="I139" s="307">
        <f>IF(α!I137=0,"",α!I137)</f>
        <v>770</v>
      </c>
      <c r="J139" s="290" t="str">
        <f>IF(α!J137=0,"",α!J137)</f>
        <v>(4710)</v>
      </c>
      <c r="K139" s="308" t="str">
        <f>IF(α!K137="","",IF(α!$Q$1="X",α!K137,IF(VLOOKUP(TRIM(α!K137&amp;" "&amp;(IF(ISERROR(VLOOKUP(TRIM(α!K137&amp;" "&amp;α!L137),Langues!$P:$Q,2,FALSE)),VLOOKUP(α!L137,Langues!#REF!,2,FALSE),α!L137))),Langues!$P:$Q,2,FALSE)="",IF(MID(α!K137,1,6)="CHROMO",VLOOKUP("CHROMOS",Langues!$B:$N,$L$1,FALSE)&amp;" "&amp;MID(α!K137,8,40),α!K137),HYPERLINK(VLOOKUP(TRIM(α!K137&amp;" "&amp;(IF(ISERROR(VLOOKUP(TRIM(α!K137&amp;" "&amp;α!L137),Langues!$P:$Q,2,FALSE)),VLOOKUP(α!L137,Langues!#REF!,2,FALSE),α!L137))),Langues!$P:$Q,2,FALSE),α!K137&amp;"*"))))</f>
        <v>EUONYMUS fortunei 'Emerald'n Gold'*</v>
      </c>
      <c r="L139" s="308" t="str">
        <f>IF(α!L137=0,"",IF($L$1=1,α!L137,α!M137))</f>
        <v>BA5</v>
      </c>
      <c r="M139" s="312" t="str">
        <f>IF(α!N137=0,"",α!N137)</f>
        <v/>
      </c>
      <c r="N139" s="310"/>
      <c r="R139" s="286" t="str">
        <f>α!P137</f>
        <v>N</v>
      </c>
      <c r="S139" s="286" t="str">
        <f>α!Q137</f>
        <v/>
      </c>
    </row>
    <row r="140" spans="1:19" x14ac:dyDescent="0.25">
      <c r="A140" s="307">
        <f>IF(α!A138=0,"",α!A138)</f>
        <v>525</v>
      </c>
      <c r="B140" s="290" t="str">
        <f>IF(α!B138=0,"",α!B138)</f>
        <v>(22354)</v>
      </c>
      <c r="C140" s="308" t="str">
        <f>IF(α!C138="","",IF(α!$Q$1="X",α!C138,IF(VLOOKUP(TRIM(α!C138&amp;" "&amp;(IF(ISERROR(VLOOKUP(TRIM(α!C138&amp;" "&amp;α!D138),Langues!$P:$Q,2,FALSE)),VLOOKUP(α!D138,Langues!#REF!,2,FALSE),α!D138))),Langues!$P:$Q,2,FALSE)="",IF(MID(α!C138,1,6)="CHROMO",VLOOKUP("CHROMOS",Langues!$B:$N,$L$1,FALSE)&amp;" "&amp;MID(α!C138,8,40),α!C138),HYPERLINK(VLOOKUP(TRIM(α!C138&amp;" "&amp;(IF(ISERROR(VLOOKUP(TRIM(α!C138&amp;" "&amp;α!D138),Langues!$P:$Q,2,FALSE)),VLOOKUP(α!D138,Langues!#REF!,2,FALSE),α!D138))),Langues!$P:$Q,2,FALSE),α!C138&amp;"*"))))</f>
        <v>CRINODENDRON hookerianum*</v>
      </c>
      <c r="D140" s="308" t="str">
        <f>IF(α!D138=0,"",IF($L$1=1,α!D138,α!E138))</f>
        <v>BG9</v>
      </c>
      <c r="E140" s="309" t="str">
        <f>IF(α!F138=0,"",α!F138)</f>
        <v/>
      </c>
      <c r="F140" s="310"/>
      <c r="G140" s="311"/>
      <c r="H140" s="311"/>
      <c r="I140" s="307">
        <f>IF(α!I138=0,"",α!I138)</f>
        <v>3760</v>
      </c>
      <c r="J140" s="290" t="str">
        <f>IF(α!J138=0,"",α!J138)</f>
        <v>(4711)</v>
      </c>
      <c r="K140" s="308" t="str">
        <f>IF(α!K138="","",IF(α!$Q$1="X",α!K138,IF(VLOOKUP(TRIM(α!K138&amp;" "&amp;(IF(ISERROR(VLOOKUP(TRIM(α!K138&amp;" "&amp;α!L138),Langues!$P:$Q,2,FALSE)),VLOOKUP(α!L138,Langues!#REF!,2,FALSE),α!L138))),Langues!$P:$Q,2,FALSE)="",IF(MID(α!K138,1,6)="CHROMO",VLOOKUP("CHROMOS",Langues!$B:$N,$L$1,FALSE)&amp;" "&amp;MID(α!K138,8,40),α!K138),HYPERLINK(VLOOKUP(TRIM(α!K138&amp;" "&amp;(IF(ISERROR(VLOOKUP(TRIM(α!K138&amp;" "&amp;α!L138),Langues!$P:$Q,2,FALSE)),VLOOKUP(α!L138,Langues!#REF!,2,FALSE),α!L138))),Langues!$P:$Q,2,FALSE),α!K138&amp;"*"))))</f>
        <v>EUONYMUS fortunei 'Emerald'n Gold'*</v>
      </c>
      <c r="L140" s="308" t="str">
        <f>IF(α!L138=0,"",IF($L$1=1,α!L138,α!M138))</f>
        <v>BA7</v>
      </c>
      <c r="M140" s="312" t="str">
        <f>IF(α!N138=0,"",α!N138)</f>
        <v/>
      </c>
      <c r="N140" s="310"/>
      <c r="R140" s="286" t="str">
        <f>α!P138</f>
        <v/>
      </c>
      <c r="S140" s="286" t="str">
        <f>α!Q138</f>
        <v/>
      </c>
    </row>
    <row r="141" spans="1:19" x14ac:dyDescent="0.25">
      <c r="A141" s="307">
        <f>IF(α!A139=0,"",α!A139)</f>
        <v>949</v>
      </c>
      <c r="B141" s="290" t="str">
        <f>IF(α!B139=0,"",α!B139)</f>
        <v>(21957)</v>
      </c>
      <c r="C141" s="308" t="str">
        <f>IF(α!C139="","",IF(α!$Q$1="X",α!C139,IF(VLOOKUP(TRIM(α!C139&amp;" "&amp;(IF(ISERROR(VLOOKUP(TRIM(α!C139&amp;" "&amp;α!D139),Langues!$P:$Q,2,FALSE)),VLOOKUP(α!D139,Langues!#REF!,2,FALSE),α!D139))),Langues!$P:$Q,2,FALSE)="",IF(MID(α!C139,1,6)="CHROMO",VLOOKUP("CHROMOS",Langues!$B:$N,$L$1,FALSE)&amp;" "&amp;MID(α!C139,8,40),α!C139),HYPERLINK(VLOOKUP(TRIM(α!C139&amp;" "&amp;(IF(ISERROR(VLOOKUP(TRIM(α!C139&amp;" "&amp;α!D139),Langues!$P:$Q,2,FALSE)),VLOOKUP(α!D139,Langues!#REF!,2,FALSE),α!D139))),Langues!$P:$Q,2,FALSE),α!C139&amp;"*"))))</f>
        <v>CUPHEA hyssopifolia 'Magenta'*</v>
      </c>
      <c r="D141" s="308" t="str">
        <f>IF(α!D139=0,"",IF($L$1=1,α!D139,α!E139))</f>
        <v>BP8</v>
      </c>
      <c r="E141" s="309" t="str">
        <f>IF(α!F139=0,"",α!F139)</f>
        <v/>
      </c>
      <c r="F141" s="310"/>
      <c r="G141" s="311"/>
      <c r="H141" s="311"/>
      <c r="I141" s="307">
        <f>IF(α!I139=0,"",α!I139)</f>
        <v>92</v>
      </c>
      <c r="J141" s="290" t="str">
        <f>IF(α!J139=0,"",α!J139)</f>
        <v>(9475)</v>
      </c>
      <c r="K141" s="308" t="str">
        <f>IF(α!K139="","",IF(α!$Q$1="X",α!K139,IF(VLOOKUP(TRIM(α!K139&amp;" "&amp;(IF(ISERROR(VLOOKUP(TRIM(α!K139&amp;" "&amp;α!L139),Langues!$P:$Q,2,FALSE)),VLOOKUP(α!L139,Langues!#REF!,2,FALSE),α!L139))),Langues!$P:$Q,2,FALSE)="",IF(MID(α!K139,1,6)="CHROMO",VLOOKUP("CHROMOS",Langues!$B:$N,$L$1,FALSE)&amp;" "&amp;MID(α!K139,8,40),α!K139),HYPERLINK(VLOOKUP(TRIM(α!K139&amp;" "&amp;(IF(ISERROR(VLOOKUP(TRIM(α!K139&amp;" "&amp;α!L139),Langues!$P:$Q,2,FALSE)),VLOOKUP(α!L139,Langues!#REF!,2,FALSE),α!L139))),Langues!$P:$Q,2,FALSE),α!K139&amp;"*"))))</f>
        <v>EUONYMUS fortunei 'Emerald'n Gold'</v>
      </c>
      <c r="L141" s="308" t="str">
        <f>IF(α!L139=0,"",IF($L$1=1,α!L139,α!M139))</f>
        <v>BG9</v>
      </c>
      <c r="M141" s="312" t="str">
        <f>IF(α!N139=0,"",α!N139)</f>
        <v/>
      </c>
      <c r="N141" s="310"/>
      <c r="R141" s="286" t="str">
        <f>α!P139</f>
        <v/>
      </c>
      <c r="S141" s="286" t="str">
        <f>α!Q139</f>
        <v/>
      </c>
    </row>
    <row r="142" spans="1:19" x14ac:dyDescent="0.25">
      <c r="A142" s="307">
        <f>IF(α!A140=0,"",α!A140)</f>
        <v>1677</v>
      </c>
      <c r="B142" s="290" t="str">
        <f>IF(α!B140=0,"",α!B140)</f>
        <v>(21960)</v>
      </c>
      <c r="C142" s="308" t="str">
        <f>IF(α!C140="","",IF(α!$Q$1="X",α!C140,IF(VLOOKUP(TRIM(α!C140&amp;" "&amp;(IF(ISERROR(VLOOKUP(TRIM(α!C140&amp;" "&amp;α!D140),Langues!$P:$Q,2,FALSE)),VLOOKUP(α!D140,Langues!#REF!,2,FALSE),α!D140))),Langues!$P:$Q,2,FALSE)="",IF(MID(α!C140,1,6)="CHROMO",VLOOKUP("CHROMOS",Langues!$B:$N,$L$1,FALSE)&amp;" "&amp;MID(α!C140,8,40),α!C140),HYPERLINK(VLOOKUP(TRIM(α!C140&amp;" "&amp;(IF(ISERROR(VLOOKUP(TRIM(α!C140&amp;" "&amp;α!D140),Langues!$P:$Q,2,FALSE)),VLOOKUP(α!D140,Langues!#REF!,2,FALSE),α!D140))),Langues!$P:$Q,2,FALSE),α!C140&amp;"*"))))</f>
        <v>CUPHEA hyssopifolia 'Rosea'</v>
      </c>
      <c r="D142" s="308" t="str">
        <f>IF(α!D140=0,"",IF($L$1=1,α!D140,α!E140))</f>
        <v>BP8</v>
      </c>
      <c r="E142" s="309" t="str">
        <f>IF(α!F140=0,"",α!F140)</f>
        <v/>
      </c>
      <c r="F142" s="310"/>
      <c r="G142" s="311"/>
      <c r="H142" s="311"/>
      <c r="I142" s="307">
        <f>IF(α!I140=0,"",α!I140)</f>
        <v>50</v>
      </c>
      <c r="J142" s="290" t="str">
        <f>IF(α!J140=0,"",α!J140)</f>
        <v>(23321)</v>
      </c>
      <c r="K142" s="308" t="str">
        <f>IF(α!K140="","",IF(α!$Q$1="X",α!K140,IF(VLOOKUP(TRIM(α!K140&amp;" "&amp;(IF(ISERROR(VLOOKUP(TRIM(α!K140&amp;" "&amp;α!L140),Langues!$P:$Q,2,FALSE)),VLOOKUP(α!L140,Langues!#REF!,2,FALSE),α!L140))),Langues!$P:$Q,2,FALSE)="",IF(MID(α!K140,1,6)="CHROMO",VLOOKUP("CHROMOS",Langues!$B:$N,$L$1,FALSE)&amp;" "&amp;MID(α!K140,8,40),α!K140),HYPERLINK(VLOOKUP(TRIM(α!K140&amp;" "&amp;(IF(ISERROR(VLOOKUP(TRIM(α!K140&amp;" "&amp;α!L140),Langues!$P:$Q,2,FALSE)),VLOOKUP(α!L140,Langues!#REF!,2,FALSE),α!L140))),Langues!$P:$Q,2,FALSE),α!K140&amp;"*"))))</f>
        <v>EUONYMUS fortunei 'Minimus'</v>
      </c>
      <c r="L142" s="308" t="str">
        <f>IF(α!L140=0,"",IF($L$1=1,α!L140,α!M140))</f>
        <v>BG9</v>
      </c>
      <c r="M142" s="312" t="str">
        <f>IF(α!N140=0,"",α!N140)</f>
        <v/>
      </c>
      <c r="N142" s="310"/>
      <c r="R142" s="286" t="str">
        <f>α!P140</f>
        <v/>
      </c>
      <c r="S142" s="286" t="str">
        <f>α!Q140</f>
        <v/>
      </c>
    </row>
    <row r="143" spans="1:19" x14ac:dyDescent="0.25">
      <c r="A143" s="307">
        <f>IF(α!A141=0,"",α!A141)</f>
        <v>84</v>
      </c>
      <c r="B143" s="290" t="str">
        <f>IF(α!B141=0,"",α!B141)</f>
        <v>(4396)</v>
      </c>
      <c r="C143" s="308" t="str">
        <f>IF(α!C141="","",IF(α!$Q$1="X",α!C141,IF(VLOOKUP(TRIM(α!C141&amp;" "&amp;(IF(ISERROR(VLOOKUP(TRIM(α!C141&amp;" "&amp;α!D141),Langues!$P:$Q,2,FALSE)),VLOOKUP(α!D141,Langues!#REF!,2,FALSE),α!D141))),Langues!$P:$Q,2,FALSE)="",IF(MID(α!C141,1,6)="CHROMO",VLOOKUP("CHROMOS",Langues!$B:$N,$L$1,FALSE)&amp;" "&amp;MID(α!C141,8,40),α!C141),HYPERLINK(VLOOKUP(TRIM(α!C141&amp;" "&amp;(IF(ISERROR(VLOOKUP(TRIM(α!C141&amp;" "&amp;α!D141),Langues!$P:$Q,2,FALSE)),VLOOKUP(α!D141,Langues!#REF!,2,FALSE),α!D141))),Langues!$P:$Q,2,FALSE),α!C141&amp;"*"))))</f>
        <v>CUPRESSOCYPARIS leylandii*</v>
      </c>
      <c r="D143" s="308" t="str">
        <f>IF(α!D141=0,"",IF($L$1=1,α!D141,α!E141))</f>
        <v>BP8</v>
      </c>
      <c r="E143" s="309" t="str">
        <f>IF(α!F141=0,"",α!F141)</f>
        <v/>
      </c>
      <c r="F143" s="310"/>
      <c r="G143" s="311"/>
      <c r="H143" s="311"/>
      <c r="I143" s="307">
        <f>IF(α!I141=0,"",α!I141)</f>
        <v>334</v>
      </c>
      <c r="J143" s="290" t="str">
        <f>IF(α!J141=0,"",α!J141)</f>
        <v>(14157)</v>
      </c>
      <c r="K143" s="308" t="str">
        <f>IF(α!K141="","",IF(α!$Q$1="X",α!K141,IF(VLOOKUP(TRIM(α!K141&amp;" "&amp;(IF(ISERROR(VLOOKUP(TRIM(α!K141&amp;" "&amp;α!L141),Langues!$P:$Q,2,FALSE)),VLOOKUP(α!L141,Langues!#REF!,2,FALSE),α!L141))),Langues!$P:$Q,2,FALSE)="",IF(MID(α!K141,1,6)="CHROMO",VLOOKUP("CHROMOS",Langues!$B:$N,$L$1,FALSE)&amp;" "&amp;MID(α!K141,8,40),α!K141),HYPERLINK(VLOOKUP(TRIM(α!K141&amp;" "&amp;(IF(ISERROR(VLOOKUP(TRIM(α!K141&amp;" "&amp;α!L141),Langues!$P:$Q,2,FALSE)),VLOOKUP(α!L141,Langues!#REF!,2,FALSE),α!L141))),Langues!$P:$Q,2,FALSE),α!K141&amp;"*"))))</f>
        <v>EUONYMUS fortunei 'Tustin'*</v>
      </c>
      <c r="L143" s="308" t="str">
        <f>IF(α!L141=0,"",IF($L$1=1,α!L141,α!M141))</f>
        <v>BG9</v>
      </c>
      <c r="M143" s="312" t="str">
        <f>IF(α!N141=0,"",α!N141)</f>
        <v/>
      </c>
      <c r="N143" s="310"/>
      <c r="R143" s="286" t="str">
        <f>α!P141</f>
        <v/>
      </c>
      <c r="S143" s="286" t="str">
        <f>α!Q141</f>
        <v/>
      </c>
    </row>
    <row r="144" spans="1:19" x14ac:dyDescent="0.25">
      <c r="A144" s="307">
        <f>IF(α!A142=0,"",α!A142)</f>
        <v>18095</v>
      </c>
      <c r="B144" s="290" t="str">
        <f>IF(α!B142=0,"",α!B142)</f>
        <v>(4324)</v>
      </c>
      <c r="C144" s="308" t="str">
        <f>IF(α!C142="","",IF(α!$Q$1="X",α!C142,IF(VLOOKUP(TRIM(α!C142&amp;" "&amp;(IF(ISERROR(VLOOKUP(TRIM(α!C142&amp;" "&amp;α!D142),Langues!$P:$Q,2,FALSE)),VLOOKUP(α!D142,Langues!#REF!,2,FALSE),α!D142))),Langues!$P:$Q,2,FALSE)="",IF(MID(α!C142,1,6)="CHROMO",VLOOKUP("CHROMOS",Langues!$B:$N,$L$1,FALSE)&amp;" "&amp;MID(α!C142,8,40),α!C142),HYPERLINK(VLOOKUP(TRIM(α!C142&amp;" "&amp;(IF(ISERROR(VLOOKUP(TRIM(α!C142&amp;" "&amp;α!D142),Langues!$P:$Q,2,FALSE)),VLOOKUP(α!D142,Langues!#REF!,2,FALSE),α!D142))),Langues!$P:$Q,2,FALSE),α!C142&amp;"*"))))</f>
        <v>CUPRESSOCYPARIS leylandii 2001*</v>
      </c>
      <c r="D144" s="308" t="str">
        <f>IF(α!D142=0,"",IF($L$1=1,α!D142,α!E142))</f>
        <v>BA5</v>
      </c>
      <c r="E144" s="309" t="str">
        <f>IF(α!F142=0,"",α!F142)</f>
        <v/>
      </c>
      <c r="F144" s="310"/>
      <c r="G144" s="311"/>
      <c r="H144" s="311"/>
      <c r="I144" s="307">
        <f>IF(α!I142=0,"",α!I142)</f>
        <v>28</v>
      </c>
      <c r="J144" s="290" t="str">
        <f>IF(α!J142=0,"",α!J142)</f>
        <v>(4747)</v>
      </c>
      <c r="K144" s="308" t="str">
        <f>IF(α!K142="","",IF(α!$Q$1="X",α!K142,IF(VLOOKUP(TRIM(α!K142&amp;" "&amp;(IF(ISERROR(VLOOKUP(TRIM(α!K142&amp;" "&amp;α!L142),Langues!$P:$Q,2,FALSE)),VLOOKUP(α!L142,Langues!#REF!,2,FALSE),α!L142))),Langues!$P:$Q,2,FALSE)="",IF(MID(α!K142,1,6)="CHROMO",VLOOKUP("CHROMOS",Langues!$B:$N,$L$1,FALSE)&amp;" "&amp;MID(α!K142,8,40),α!K142),HYPERLINK(VLOOKUP(TRIM(α!K142&amp;" "&amp;(IF(ISERROR(VLOOKUP(TRIM(α!K142&amp;" "&amp;α!L142),Langues!$P:$Q,2,FALSE)),VLOOKUP(α!L142,Langues!#REF!,2,FALSE),α!L142))),Langues!$P:$Q,2,FALSE),α!K142&amp;"*"))))</f>
        <v>EUONYMUS japonicus*</v>
      </c>
      <c r="L144" s="308" t="str">
        <f>IF(α!L142=0,"",IF($L$1=1,α!L142,α!M142))</f>
        <v>BP8</v>
      </c>
      <c r="M144" s="312" t="str">
        <f>IF(α!N142=0,"",α!N142)</f>
        <v/>
      </c>
      <c r="N144" s="310"/>
      <c r="R144" s="286" t="str">
        <f>α!P142</f>
        <v/>
      </c>
      <c r="S144" s="286" t="str">
        <f>α!Q142</f>
        <v/>
      </c>
    </row>
    <row r="145" spans="1:19" x14ac:dyDescent="0.25">
      <c r="A145" s="307">
        <f>IF(α!A143=0,"",α!A143)</f>
        <v>1652</v>
      </c>
      <c r="B145" s="290" t="str">
        <f>IF(α!B143=0,"",α!B143)</f>
        <v>(4328)</v>
      </c>
      <c r="C145" s="308" t="str">
        <f>IF(α!C143="","",IF(α!$Q$1="X",α!C143,IF(VLOOKUP(TRIM(α!C143&amp;" "&amp;(IF(ISERROR(VLOOKUP(TRIM(α!C143&amp;" "&amp;α!D143),Langues!$P:$Q,2,FALSE)),VLOOKUP(α!D143,Langues!#REF!,2,FALSE),α!D143))),Langues!$P:$Q,2,FALSE)="",IF(MID(α!C143,1,6)="CHROMO",VLOOKUP("CHROMOS",Langues!$B:$N,$L$1,FALSE)&amp;" "&amp;MID(α!C143,8,40),α!C143),HYPERLINK(VLOOKUP(TRIM(α!C143&amp;" "&amp;(IF(ISERROR(VLOOKUP(TRIM(α!C143&amp;" "&amp;α!D143),Langues!$P:$Q,2,FALSE)),VLOOKUP(α!D143,Langues!#REF!,2,FALSE),α!D143))),Langues!$P:$Q,2,FALSE),α!C143&amp;"*"))))</f>
        <v>CUPRESSOCYPARIS leylandii 2001*</v>
      </c>
      <c r="D145" s="308" t="str">
        <f>IF(α!D143=0,"",IF($L$1=1,α!D143,α!E143))</f>
        <v>BP8</v>
      </c>
      <c r="E145" s="309" t="str">
        <f>IF(α!F143=0,"",α!F143)</f>
        <v/>
      </c>
      <c r="F145" s="310"/>
      <c r="G145" s="311"/>
      <c r="H145" s="311"/>
      <c r="I145" s="307">
        <f>IF(α!I143=0,"",α!I143)</f>
        <v>84</v>
      </c>
      <c r="J145" s="290" t="str">
        <f>IF(α!J143=0,"",α!J143)</f>
        <v>(4752)</v>
      </c>
      <c r="K145" s="308" t="str">
        <f>IF(α!K143="","",IF(α!$Q$1="X",α!K143,IF(VLOOKUP(TRIM(α!K143&amp;" "&amp;(IF(ISERROR(VLOOKUP(TRIM(α!K143&amp;" "&amp;α!L143),Langues!$P:$Q,2,FALSE)),VLOOKUP(α!L143,Langues!#REF!,2,FALSE),α!L143))),Langues!$P:$Q,2,FALSE)="",IF(MID(α!K143,1,6)="CHROMO",VLOOKUP("CHROMOS",Langues!$B:$N,$L$1,FALSE)&amp;" "&amp;MID(α!K143,8,40),α!K143),HYPERLINK(VLOOKUP(TRIM(α!K143&amp;" "&amp;(IF(ISERROR(VLOOKUP(TRIM(α!K143&amp;" "&amp;α!L143),Langues!$P:$Q,2,FALSE)),VLOOKUP(α!L143,Langues!#REF!,2,FALSE),α!L143))),Langues!$P:$Q,2,FALSE),α!K143&amp;"*"))))</f>
        <v>EUONYMUS japonicus 'Microphyllus'*</v>
      </c>
      <c r="L145" s="308" t="str">
        <f>IF(α!L143=0,"",IF($L$1=1,α!L143,α!M143))</f>
        <v>BP8</v>
      </c>
      <c r="M145" s="312" t="str">
        <f>IF(α!N143=0,"",α!N143)</f>
        <v/>
      </c>
      <c r="N145" s="310"/>
      <c r="R145" s="286" t="str">
        <f>α!P143</f>
        <v/>
      </c>
      <c r="S145" s="286" t="str">
        <f>α!Q143</f>
        <v/>
      </c>
    </row>
    <row r="146" spans="1:19" x14ac:dyDescent="0.25">
      <c r="A146" s="307">
        <f>IF(α!A144=0,"",α!A144)</f>
        <v>439</v>
      </c>
      <c r="B146" s="290" t="str">
        <f>IF(α!B144=0,"",α!B144)</f>
        <v>(4357)</v>
      </c>
      <c r="C146" s="308" t="str">
        <f>IF(α!C144="","",IF(α!$Q$1="X",α!C144,IF(VLOOKUP(TRIM(α!C144&amp;" "&amp;(IF(ISERROR(VLOOKUP(TRIM(α!C144&amp;" "&amp;α!D144),Langues!$P:$Q,2,FALSE)),VLOOKUP(α!D144,Langues!#REF!,2,FALSE),α!D144))),Langues!$P:$Q,2,FALSE)="",IF(MID(α!C144,1,6)="CHROMO",VLOOKUP("CHROMOS",Langues!$B:$N,$L$1,FALSE)&amp;" "&amp;MID(α!C144,8,40),α!C144),HYPERLINK(VLOOKUP(TRIM(α!C144&amp;" "&amp;(IF(ISERROR(VLOOKUP(TRIM(α!C144&amp;" "&amp;α!D144),Langues!$P:$Q,2,FALSE)),VLOOKUP(α!D144,Langues!#REF!,2,FALSE),α!D144))),Langues!$P:$Q,2,FALSE),α!C144&amp;"*"))))</f>
        <v>CUPRESSOCYPARIS leylandii 'Gold Rider'*</v>
      </c>
      <c r="D146" s="308" t="str">
        <f>IF(α!D144=0,"",IF($L$1=1,α!D144,α!E144))</f>
        <v>BG9</v>
      </c>
      <c r="E146" s="309" t="str">
        <f>IF(α!F144=0,"",α!F144)</f>
        <v/>
      </c>
      <c r="F146" s="310"/>
      <c r="G146" s="311"/>
      <c r="H146" s="311"/>
      <c r="I146" s="307">
        <f>IF(α!I144=0,"",α!I144)</f>
        <v>916</v>
      </c>
      <c r="J146" s="290" t="str">
        <f>IF(α!J144=0,"",α!J144)</f>
        <v>(4732)</v>
      </c>
      <c r="K146" s="308" t="str">
        <f>IF(α!K144="","",IF(α!$Q$1="X",α!K144,IF(VLOOKUP(TRIM(α!K144&amp;" "&amp;(IF(ISERROR(VLOOKUP(TRIM(α!K144&amp;" "&amp;α!L144),Langues!$P:$Q,2,FALSE)),VLOOKUP(α!L144,Langues!#REF!,2,FALSE),α!L144))),Langues!$P:$Q,2,FALSE)="",IF(MID(α!K144,1,6)="CHROMO",VLOOKUP("CHROMOS",Langues!$B:$N,$L$1,FALSE)&amp;" "&amp;MID(α!K144,8,40),α!K144),HYPERLINK(VLOOKUP(TRIM(α!K144&amp;" "&amp;(IF(ISERROR(VLOOKUP(TRIM(α!K144&amp;" "&amp;α!L144),Langues!$P:$Q,2,FALSE)),VLOOKUP(α!L144,Langues!#REF!,2,FALSE),α!L144))),Langues!$P:$Q,2,FALSE),α!K144&amp;"*"))))</f>
        <v>EUONYMUS japonicus 'President Gauthier'*</v>
      </c>
      <c r="L146" s="308" t="str">
        <f>IF(α!L144=0,"",IF($L$1=1,α!L144,α!M144))</f>
        <v>BC1L3</v>
      </c>
      <c r="M146" s="312" t="str">
        <f>IF(α!N144=0,"",α!N144)</f>
        <v/>
      </c>
      <c r="N146" s="310"/>
      <c r="R146" s="286" t="str">
        <f>α!P144</f>
        <v/>
      </c>
      <c r="S146" s="286" t="str">
        <f>α!Q144</f>
        <v/>
      </c>
    </row>
    <row r="147" spans="1:19" x14ac:dyDescent="0.25">
      <c r="A147" s="307">
        <f>IF(α!A145=0,"",α!A145)</f>
        <v>200</v>
      </c>
      <c r="B147" s="290" t="str">
        <f>IF(α!B145=0,"",α!B145)</f>
        <v>(4367)</v>
      </c>
      <c r="C147" s="308" t="str">
        <f>IF(α!C145="","",IF(α!$Q$1="X",α!C145,IF(VLOOKUP(TRIM(α!C145&amp;" "&amp;(IF(ISERROR(VLOOKUP(TRIM(α!C145&amp;" "&amp;α!D145),Langues!$P:$Q,2,FALSE)),VLOOKUP(α!D145,Langues!#REF!,2,FALSE),α!D145))),Langues!$P:$Q,2,FALSE)="",IF(MID(α!C145,1,6)="CHROMO",VLOOKUP("CHROMOS",Langues!$B:$N,$L$1,FALSE)&amp;" "&amp;MID(α!C145,8,40),α!C145),HYPERLINK(VLOOKUP(TRIM(α!C145&amp;" "&amp;(IF(ISERROR(VLOOKUP(TRIM(α!C145&amp;" "&amp;α!D145),Langues!$P:$Q,2,FALSE)),VLOOKUP(α!D145,Langues!#REF!,2,FALSE),α!D145))),Langues!$P:$Q,2,FALSE),α!C145&amp;"*"))))</f>
        <v>CUPRESSOCYPARIS leylandii 'Haggerston Grey'*</v>
      </c>
      <c r="D147" s="308" t="str">
        <f>IF(α!D145=0,"",IF($L$1=1,α!D145,α!E145))</f>
        <v>BG9</v>
      </c>
      <c r="E147" s="309" t="str">
        <f>IF(α!F145=0,"",α!F145)</f>
        <v/>
      </c>
      <c r="F147" s="310"/>
      <c r="G147" s="311"/>
      <c r="H147" s="311"/>
      <c r="I147" s="307">
        <f>IF(α!I145=0,"",α!I145)</f>
        <v>205</v>
      </c>
      <c r="J147" s="290" t="str">
        <f>IF(α!J145=0,"",α!J145)</f>
        <v>(4766)</v>
      </c>
      <c r="K147" s="308" t="str">
        <f>IF(α!K145="","",IF(α!$Q$1="X",α!K145,IF(VLOOKUP(TRIM(α!K145&amp;" "&amp;(IF(ISERROR(VLOOKUP(TRIM(α!K145&amp;" "&amp;α!L145),Langues!$P:$Q,2,FALSE)),VLOOKUP(α!L145,Langues!#REF!,2,FALSE),α!L145))),Langues!$P:$Q,2,FALSE)="",IF(MID(α!K145,1,6)="CHROMO",VLOOKUP("CHROMOS",Langues!$B:$N,$L$1,FALSE)&amp;" "&amp;MID(α!K145,8,40),α!K145),HYPERLINK(VLOOKUP(TRIM(α!K145&amp;" "&amp;(IF(ISERROR(VLOOKUP(TRIM(α!K145&amp;" "&amp;α!L145),Langues!$P:$Q,2,FALSE)),VLOOKUP(α!L145,Langues!#REF!,2,FALSE),α!L145))),Langues!$P:$Q,2,FALSE),α!K145&amp;"*"))))</f>
        <v>EUPHORBIA REDWING® 'Charam'*</v>
      </c>
      <c r="L147" s="308" t="str">
        <f>IF(α!L145=0,"",IF($L$1=1,α!L145,α!M145))</f>
        <v>BG9</v>
      </c>
      <c r="M147" s="312" t="str">
        <f>IF(α!N145=0,"",α!N145)</f>
        <v>C</v>
      </c>
      <c r="N147" s="310"/>
      <c r="R147" s="286" t="str">
        <f>α!P145</f>
        <v/>
      </c>
      <c r="S147" s="286" t="str">
        <f>α!Q145</f>
        <v/>
      </c>
    </row>
    <row r="148" spans="1:19" x14ac:dyDescent="0.25">
      <c r="A148" s="307">
        <f>IF(α!A146=0,"",α!A146)</f>
        <v>225</v>
      </c>
      <c r="B148" s="290" t="str">
        <f>IF(α!B146=0,"",α!B146)</f>
        <v>(9984)</v>
      </c>
      <c r="C148" s="308" t="str">
        <f>IF(α!C146="","",IF(α!$Q$1="X",α!C146,IF(VLOOKUP(TRIM(α!C146&amp;" "&amp;(IF(ISERROR(VLOOKUP(TRIM(α!C146&amp;" "&amp;α!D146),Langues!$P:$Q,2,FALSE)),VLOOKUP(α!D146,Langues!#REF!,2,FALSE),α!D146))),Langues!$P:$Q,2,FALSE)="",IF(MID(α!C146,1,6)="CHROMO",VLOOKUP("CHROMOS",Langues!$B:$N,$L$1,FALSE)&amp;" "&amp;MID(α!C146,8,40),α!C146),HYPERLINK(VLOOKUP(TRIM(α!C146&amp;" "&amp;(IF(ISERROR(VLOOKUP(TRIM(α!C146&amp;" "&amp;α!D146),Langues!$P:$Q,2,FALSE)),VLOOKUP(α!D146,Langues!#REF!,2,FALSE),α!D146))),Langues!$P:$Q,2,FALSE),α!C146&amp;"*"))))</f>
        <v>CYDONIA oblonga 'D'Angers'</v>
      </c>
      <c r="D148" s="308" t="str">
        <f>IF(α!D146=0,"",IF($L$1=1,α!D146,α!E146))</f>
        <v>BRP</v>
      </c>
      <c r="E148" s="309" t="str">
        <f>IF(α!F146=0,"",α!F146)</f>
        <v/>
      </c>
      <c r="F148" s="310"/>
      <c r="G148" s="311"/>
      <c r="H148" s="311"/>
      <c r="I148" s="307">
        <f>IF(α!I146=0,"",α!I146)</f>
        <v>1914</v>
      </c>
      <c r="J148" s="290" t="str">
        <f>IF(α!J146=0,"",α!J146)</f>
        <v>(13119)</v>
      </c>
      <c r="K148" s="308" t="str">
        <f>IF(α!K146="","",IF(α!$Q$1="X",α!K146,IF(VLOOKUP(TRIM(α!K146&amp;" "&amp;(IF(ISERROR(VLOOKUP(TRIM(α!K146&amp;" "&amp;α!L146),Langues!$P:$Q,2,FALSE)),VLOOKUP(α!L146,Langues!#REF!,2,FALSE),α!L146))),Langues!$P:$Q,2,FALSE)="",IF(MID(α!K146,1,6)="CHROMO",VLOOKUP("CHROMOS",Langues!$B:$N,$L$1,FALSE)&amp;" "&amp;MID(α!K146,8,40),α!K146),HYPERLINK(VLOOKUP(TRIM(α!K146&amp;" "&amp;(IF(ISERROR(VLOOKUP(TRIM(α!K146&amp;" "&amp;α!L146),Langues!$P:$Q,2,FALSE)),VLOOKUP(α!L146,Langues!#REF!,2,FALSE),α!L146))),Langues!$P:$Q,2,FALSE),α!K146&amp;"*"))))</f>
        <v>EUPHORBIA x martinii 'Ascot Rainbow'*</v>
      </c>
      <c r="L148" s="308" t="str">
        <f>IF(α!L146=0,"",IF($L$1=1,α!L146,α!M146))</f>
        <v>BG9</v>
      </c>
      <c r="M148" s="312" t="str">
        <f>IF(α!N146=0,"",α!N146)</f>
        <v/>
      </c>
      <c r="N148" s="310"/>
      <c r="R148" s="286" t="str">
        <f>α!P146</f>
        <v/>
      </c>
      <c r="S148" s="286" t="str">
        <f>α!Q146</f>
        <v/>
      </c>
    </row>
    <row r="149" spans="1:19" x14ac:dyDescent="0.25">
      <c r="A149" s="307">
        <f>IF(α!A147=0,"",α!A147)</f>
        <v>50</v>
      </c>
      <c r="B149" s="290" t="str">
        <f>IF(α!B147=0,"",α!B147)</f>
        <v>(4412)</v>
      </c>
      <c r="C149" s="308" t="str">
        <f>IF(α!C147="","",IF(α!$Q$1="X",α!C147,IF(VLOOKUP(TRIM(α!C147&amp;" "&amp;(IF(ISERROR(VLOOKUP(TRIM(α!C147&amp;" "&amp;α!D147),Langues!$P:$Q,2,FALSE)),VLOOKUP(α!D147,Langues!#REF!,2,FALSE),α!D147))),Langues!$P:$Q,2,FALSE)="",IF(MID(α!C147,1,6)="CHROMO",VLOOKUP("CHROMOS",Langues!$B:$N,$L$1,FALSE)&amp;" "&amp;MID(α!C147,8,40),α!C147),HYPERLINK(VLOOKUP(TRIM(α!C147&amp;" "&amp;(IF(ISERROR(VLOOKUP(TRIM(α!C147&amp;" "&amp;α!D147),Langues!$P:$Q,2,FALSE)),VLOOKUP(α!D147,Langues!#REF!,2,FALSE),α!D147))),Langues!$P:$Q,2,FALSE),α!C147&amp;"*"))))</f>
        <v>CYDONIA oblonga 'De Provence'</v>
      </c>
      <c r="D149" s="308" t="str">
        <f>IF(α!D147=0,"",IF($L$1=1,α!D147,α!E147))</f>
        <v>BRP</v>
      </c>
      <c r="E149" s="309" t="str">
        <f>IF(α!F147=0,"",α!F147)</f>
        <v/>
      </c>
      <c r="F149" s="310"/>
      <c r="G149" s="311"/>
      <c r="H149" s="311"/>
      <c r="I149" s="307">
        <f>IF(α!I147=0,"",α!I147)</f>
        <v>490</v>
      </c>
      <c r="J149" s="290" t="str">
        <f>IF(α!J147=0,"",α!J147)</f>
        <v>(24387)</v>
      </c>
      <c r="K149" s="308" t="str">
        <f>IF(α!K147="","",IF(α!$Q$1="X",α!K147,IF(VLOOKUP(TRIM(α!K147&amp;" "&amp;(IF(ISERROR(VLOOKUP(TRIM(α!K147&amp;" "&amp;α!L147),Langues!$P:$Q,2,FALSE)),VLOOKUP(α!L147,Langues!#REF!,2,FALSE),α!L147))),Langues!$P:$Q,2,FALSE)="",IF(MID(α!K147,1,6)="CHROMO",VLOOKUP("CHROMOS",Langues!$B:$N,$L$1,FALSE)&amp;" "&amp;MID(α!K147,8,40),α!K147),HYPERLINK(VLOOKUP(TRIM(α!K147&amp;" "&amp;(IF(ISERROR(VLOOKUP(TRIM(α!K147&amp;" "&amp;α!L147),Langues!$P:$Q,2,FALSE)),VLOOKUP(α!L147,Langues!#REF!,2,FALSE),α!L147))),Langues!$P:$Q,2,FALSE),α!K147&amp;"*"))))</f>
        <v>EURYOPS virgineus</v>
      </c>
      <c r="L149" s="308" t="str">
        <f>IF(α!L147=0,"",IF($L$1=1,α!L147,α!M147))</f>
        <v>BG9</v>
      </c>
      <c r="M149" s="312" t="str">
        <f>IF(α!N147=0,"",α!N147)</f>
        <v/>
      </c>
      <c r="N149" s="310"/>
      <c r="R149" s="286" t="str">
        <f>α!P147</f>
        <v/>
      </c>
      <c r="S149" s="286" t="str">
        <f>α!Q147</f>
        <v/>
      </c>
    </row>
    <row r="150" spans="1:19" x14ac:dyDescent="0.25">
      <c r="A150" s="307">
        <f>IF(α!A148=0,"",α!A148)</f>
        <v>84</v>
      </c>
      <c r="B150" s="290" t="str">
        <f>IF(α!B148=0,"",α!B148)</f>
        <v>(4449)</v>
      </c>
      <c r="C150" s="308" t="str">
        <f>IF(α!C148="","",IF(α!$Q$1="X",α!C148,IF(VLOOKUP(TRIM(α!C148&amp;" "&amp;(IF(ISERROR(VLOOKUP(TRIM(α!C148&amp;" "&amp;α!D148),Langues!$P:$Q,2,FALSE)),VLOOKUP(α!D148,Langues!#REF!,2,FALSE),α!D148))),Langues!$P:$Q,2,FALSE)="",IF(MID(α!C148,1,6)="CHROMO",VLOOKUP("CHROMOS",Langues!$B:$N,$L$1,FALSE)&amp;" "&amp;MID(α!C148,8,40),α!C148),HYPERLINK(VLOOKUP(TRIM(α!C148&amp;" "&amp;(IF(ISERROR(VLOOKUP(TRIM(α!C148&amp;" "&amp;α!D148),Langues!$P:$Q,2,FALSE)),VLOOKUP(α!D148,Langues!#REF!,2,FALSE),α!D148))),Langues!$P:$Q,2,FALSE),α!C148&amp;"*"))))</f>
        <v>CYTISUS scoparius 'Andreanus'*</v>
      </c>
      <c r="D150" s="308" t="str">
        <f>IF(α!D148=0,"",IF($L$1=1,α!D148,α!E148))</f>
        <v>BP8</v>
      </c>
      <c r="E150" s="309" t="str">
        <f>IF(α!F148=0,"",α!F148)</f>
        <v/>
      </c>
      <c r="F150" s="310"/>
      <c r="G150" s="311"/>
      <c r="H150" s="311"/>
      <c r="I150" s="307">
        <f>IF(α!I148=0,"",α!I148)</f>
        <v>1565</v>
      </c>
      <c r="J150" s="290" t="str">
        <f>IF(α!J148=0,"",α!J148)</f>
        <v>(4767)</v>
      </c>
      <c r="K150" s="308" t="str">
        <f>IF(α!K148="","",IF(α!$Q$1="X",α!K148,IF(VLOOKUP(TRIM(α!K148&amp;" "&amp;(IF(ISERROR(VLOOKUP(TRIM(α!K148&amp;" "&amp;α!L148),Langues!$P:$Q,2,FALSE)),VLOOKUP(α!L148,Langues!#REF!,2,FALSE),α!L148))),Langues!$P:$Q,2,FALSE)="",IF(MID(α!K148,1,6)="CHROMO",VLOOKUP("CHROMOS",Langues!$B:$N,$L$1,FALSE)&amp;" "&amp;MID(α!K148,8,40),α!K148),HYPERLINK(VLOOKUP(TRIM(α!K148&amp;" "&amp;(IF(ISERROR(VLOOKUP(TRIM(α!K148&amp;" "&amp;α!L148),Langues!$P:$Q,2,FALSE)),VLOOKUP(α!L148,Langues!#REF!,2,FALSE),α!L148))),Langues!$P:$Q,2,FALSE),α!K148&amp;"*"))))</f>
        <v>EXOCHORDA macrantha*</v>
      </c>
      <c r="L150" s="308" t="str">
        <f>IF(α!L148=0,"",IF($L$1=1,α!L148,α!M148))</f>
        <v>BG9</v>
      </c>
      <c r="M150" s="312" t="str">
        <f>IF(α!N148=0,"",α!N148)</f>
        <v/>
      </c>
      <c r="N150" s="310"/>
      <c r="R150" s="286" t="str">
        <f>α!P148</f>
        <v/>
      </c>
      <c r="S150" s="286" t="str">
        <f>α!Q148</f>
        <v/>
      </c>
    </row>
    <row r="151" spans="1:19" x14ac:dyDescent="0.25">
      <c r="A151" s="307">
        <f>IF(α!A149=0,"",α!A149)</f>
        <v>56</v>
      </c>
      <c r="B151" s="290" t="str">
        <f>IF(α!B149=0,"",α!B149)</f>
        <v>(4454)</v>
      </c>
      <c r="C151" s="308" t="str">
        <f>IF(α!C149="","",IF(α!$Q$1="X",α!C149,IF(VLOOKUP(TRIM(α!C149&amp;" "&amp;(IF(ISERROR(VLOOKUP(TRIM(α!C149&amp;" "&amp;α!D149),Langues!$P:$Q,2,FALSE)),VLOOKUP(α!D149,Langues!#REF!,2,FALSE),α!D149))),Langues!$P:$Q,2,FALSE)="",IF(MID(α!C149,1,6)="CHROMO",VLOOKUP("CHROMOS",Langues!$B:$N,$L$1,FALSE)&amp;" "&amp;MID(α!C149,8,40),α!C149),HYPERLINK(VLOOKUP(TRIM(α!C149&amp;" "&amp;(IF(ISERROR(VLOOKUP(TRIM(α!C149&amp;" "&amp;α!D149),Langues!$P:$Q,2,FALSE)),VLOOKUP(α!D149,Langues!#REF!,2,FALSE),α!D149))),Langues!$P:$Q,2,FALSE),α!C149&amp;"*"))))</f>
        <v>CYTISUS scoparius 'Boskoop Ruby'*</v>
      </c>
      <c r="D151" s="308" t="str">
        <f>IF(α!D149=0,"",IF($L$1=1,α!D149,α!E149))</f>
        <v>BP8</v>
      </c>
      <c r="E151" s="309" t="str">
        <f>IF(α!F149=0,"",α!F149)</f>
        <v/>
      </c>
      <c r="F151" s="310"/>
      <c r="G151" s="311"/>
      <c r="H151" s="311"/>
      <c r="I151" s="307">
        <f>IF(α!I149=0,"",α!I149)</f>
        <v>40</v>
      </c>
      <c r="J151" s="290" t="str">
        <f>IF(α!J149=0,"",α!J149)</f>
        <v>(4771)</v>
      </c>
      <c r="K151" s="308" t="str">
        <f>IF(α!K149="","",IF(α!$Q$1="X",α!K149,IF(VLOOKUP(TRIM(α!K149&amp;" "&amp;(IF(ISERROR(VLOOKUP(TRIM(α!K149&amp;" "&amp;α!L149),Langues!$P:$Q,2,FALSE)),VLOOKUP(α!L149,Langues!#REF!,2,FALSE),α!L149))),Langues!$P:$Q,2,FALSE)="",IF(MID(α!K149,1,6)="CHROMO",VLOOKUP("CHROMOS",Langues!$B:$N,$L$1,FALSE)&amp;" "&amp;MID(α!K149,8,40),α!K149),HYPERLINK(VLOOKUP(TRIM(α!K149&amp;" "&amp;(IF(ISERROR(VLOOKUP(TRIM(α!K149&amp;" "&amp;α!L149),Langues!$P:$Q,2,FALSE)),VLOOKUP(α!L149,Langues!#REF!,2,FALSE),α!L149))),Langues!$P:$Q,2,FALSE),α!K149&amp;"*"))))</f>
        <v>EXOCHORDA macrantha 'The Bride'*</v>
      </c>
      <c r="L151" s="308" t="str">
        <f>IF(α!L149=0,"",IF($L$1=1,α!L149,α!M149))</f>
        <v>BG9</v>
      </c>
      <c r="M151" s="312" t="str">
        <f>IF(α!N149=0,"",α!N149)</f>
        <v/>
      </c>
      <c r="N151" s="310"/>
      <c r="R151" s="286" t="str">
        <f>α!P149</f>
        <v/>
      </c>
      <c r="S151" s="286" t="str">
        <f>α!Q149</f>
        <v/>
      </c>
    </row>
    <row r="152" spans="1:19" x14ac:dyDescent="0.25">
      <c r="A152" s="307">
        <f>IF(α!A150=0,"",α!A150)</f>
        <v>532</v>
      </c>
      <c r="B152" s="290" t="str">
        <f>IF(α!B150=0,"",α!B150)</f>
        <v>(4461)</v>
      </c>
      <c r="C152" s="308" t="str">
        <f>IF(α!C150="","",IF(α!$Q$1="X",α!C150,IF(VLOOKUP(TRIM(α!C150&amp;" "&amp;(IF(ISERROR(VLOOKUP(TRIM(α!C150&amp;" "&amp;α!D150),Langues!$P:$Q,2,FALSE)),VLOOKUP(α!D150,Langues!#REF!,2,FALSE),α!D150))),Langues!$P:$Q,2,FALSE)="",IF(MID(α!C150,1,6)="CHROMO",VLOOKUP("CHROMOS",Langues!$B:$N,$L$1,FALSE)&amp;" "&amp;MID(α!C150,8,40),α!C150),HYPERLINK(VLOOKUP(TRIM(α!C150&amp;" "&amp;(IF(ISERROR(VLOOKUP(TRIM(α!C150&amp;" "&amp;α!D150),Langues!$P:$Q,2,FALSE)),VLOOKUP(α!D150,Langues!#REF!,2,FALSE),α!D150))),Langues!$P:$Q,2,FALSE),α!C150&amp;"*"))))</f>
        <v>CYTISUS scoparius 'Burkwoodii'*</v>
      </c>
      <c r="D152" s="308" t="str">
        <f>IF(α!D150=0,"",IF($L$1=1,α!D150,α!E150))</f>
        <v>BP8</v>
      </c>
      <c r="E152" s="309" t="str">
        <f>IF(α!F150=0,"",α!F150)</f>
        <v/>
      </c>
      <c r="F152" s="310"/>
      <c r="G152" s="311"/>
      <c r="H152" s="311"/>
      <c r="I152" s="307">
        <f>IF(α!I150=0,"",α!I150)</f>
        <v>316</v>
      </c>
      <c r="J152" s="290" t="str">
        <f>IF(α!J150=0,"",α!J150)</f>
        <v>(14126)</v>
      </c>
      <c r="K152" s="308" t="str">
        <f>IF(α!K150="","",IF(α!$Q$1="X",α!K150,IF(VLOOKUP(TRIM(α!K150&amp;" "&amp;(IF(ISERROR(VLOOKUP(TRIM(α!K150&amp;" "&amp;α!L150),Langues!$P:$Q,2,FALSE)),VLOOKUP(α!L150,Langues!#REF!,2,FALSE),α!L150))),Langues!$P:$Q,2,FALSE)="",IF(MID(α!K150,1,6)="CHROMO",VLOOKUP("CHROMOS",Langues!$B:$N,$L$1,FALSE)&amp;" "&amp;MID(α!K150,8,40),α!K150),HYPERLINK(VLOOKUP(TRIM(α!K150&amp;" "&amp;(IF(ISERROR(VLOOKUP(TRIM(α!K150&amp;" "&amp;α!L150),Langues!$P:$Q,2,FALSE)),VLOOKUP(α!L150,Langues!#REF!,2,FALSE),α!L150))),Langues!$P:$Q,2,FALSE),α!K150&amp;"*"))))</f>
        <v>EXOCHORDA racemosa MAG.® SPRINGTIME 'Kolmasprit'*</v>
      </c>
      <c r="L152" s="308" t="str">
        <f>IF(α!L150=0,"",IF($L$1=1,α!L150,α!M150))</f>
        <v>BG9</v>
      </c>
      <c r="M152" s="312" t="str">
        <f>IF(α!N150=0,"",α!N150)</f>
        <v>C</v>
      </c>
      <c r="N152" s="310"/>
      <c r="R152" s="286" t="str">
        <f>α!P150</f>
        <v/>
      </c>
      <c r="S152" s="286" t="str">
        <f>α!Q150</f>
        <v>N</v>
      </c>
    </row>
    <row r="153" spans="1:19" x14ac:dyDescent="0.25">
      <c r="A153" s="307">
        <f>IF(α!A151=0,"",α!A151)</f>
        <v>1792</v>
      </c>
      <c r="B153" s="290" t="str">
        <f>IF(α!B151=0,"",α!B151)</f>
        <v>(4477)</v>
      </c>
      <c r="C153" s="308" t="str">
        <f>IF(α!C151="","",IF(α!$Q$1="X",α!C151,IF(VLOOKUP(TRIM(α!C151&amp;" "&amp;(IF(ISERROR(VLOOKUP(TRIM(α!C151&amp;" "&amp;α!D151),Langues!$P:$Q,2,FALSE)),VLOOKUP(α!D151,Langues!#REF!,2,FALSE),α!D151))),Langues!$P:$Q,2,FALSE)="",IF(MID(α!C151,1,6)="CHROMO",VLOOKUP("CHROMOS",Langues!$B:$N,$L$1,FALSE)&amp;" "&amp;MID(α!C151,8,40),α!C151),HYPERLINK(VLOOKUP(TRIM(α!C151&amp;" "&amp;(IF(ISERROR(VLOOKUP(TRIM(α!C151&amp;" "&amp;α!D151),Langues!$P:$Q,2,FALSE)),VLOOKUP(α!D151,Langues!#REF!,2,FALSE),α!D151))),Langues!$P:$Q,2,FALSE),α!C151&amp;"*"))))</f>
        <v>CYTISUS scoparius 'Lena'*</v>
      </c>
      <c r="D153" s="308" t="str">
        <f>IF(α!D151=0,"",IF($L$1=1,α!D151,α!E151))</f>
        <v>BP8</v>
      </c>
      <c r="E153" s="309" t="str">
        <f>IF(α!F151=0,"",α!F151)</f>
        <v/>
      </c>
      <c r="F153" s="310"/>
      <c r="G153" s="311"/>
      <c r="H153" s="311"/>
      <c r="I153" s="307">
        <f>IF(α!I151=0,"",α!I151)</f>
        <v>82</v>
      </c>
      <c r="J153" s="290" t="str">
        <f>IF(α!J151=0,"",α!J151)</f>
        <v>(12858)</v>
      </c>
      <c r="K153" s="308" t="str">
        <f>IF(α!K151="","",IF(α!$Q$1="X",α!K151,IF(VLOOKUP(TRIM(α!K151&amp;" "&amp;(IF(ISERROR(VLOOKUP(TRIM(α!K151&amp;" "&amp;α!L151),Langues!$P:$Q,2,FALSE)),VLOOKUP(α!L151,Langues!#REF!,2,FALSE),α!L151))),Langues!$P:$Q,2,FALSE)="",IF(MID(α!K151,1,6)="CHROMO",VLOOKUP("CHROMOS",Langues!$B:$N,$L$1,FALSE)&amp;" "&amp;MID(α!K151,8,40),α!K151),HYPERLINK(VLOOKUP(TRIM(α!K151&amp;" "&amp;(IF(ISERROR(VLOOKUP(TRIM(α!K151&amp;" "&amp;α!L151),Langues!$P:$Q,2,FALSE)),VLOOKUP(α!L151,Langues!#REF!,2,FALSE),α!L151))),Langues!$P:$Q,2,FALSE),α!K151&amp;"*"))))</f>
        <v>FABIANA imbricata 'Violacea'*</v>
      </c>
      <c r="L153" s="308" t="str">
        <f>IF(α!L151=0,"",IF($L$1=1,α!L151,α!M151))</f>
        <v>BG9</v>
      </c>
      <c r="M153" s="312" t="str">
        <f>IF(α!N151=0,"",α!N151)</f>
        <v/>
      </c>
      <c r="N153" s="310"/>
      <c r="R153" s="286" t="str">
        <f>α!P151</f>
        <v/>
      </c>
      <c r="S153" s="286" t="str">
        <f>α!Q151</f>
        <v/>
      </c>
    </row>
    <row r="154" spans="1:19" x14ac:dyDescent="0.25">
      <c r="A154" s="307">
        <f>IF(α!A152=0,"",α!A152)</f>
        <v>1316</v>
      </c>
      <c r="B154" s="290" t="str">
        <f>IF(α!B152=0,"",α!B152)</f>
        <v>(4486)</v>
      </c>
      <c r="C154" s="308" t="str">
        <f>IF(α!C152="","",IF(α!$Q$1="X",α!C152,IF(VLOOKUP(TRIM(α!C152&amp;" "&amp;(IF(ISERROR(VLOOKUP(TRIM(α!C152&amp;" "&amp;α!D152),Langues!$P:$Q,2,FALSE)),VLOOKUP(α!D152,Langues!#REF!,2,FALSE),α!D152))),Langues!$P:$Q,2,FALSE)="",IF(MID(α!C152,1,6)="CHROMO",VLOOKUP("CHROMOS",Langues!$B:$N,$L$1,FALSE)&amp;" "&amp;MID(α!C152,8,40),α!C152),HYPERLINK(VLOOKUP(TRIM(α!C152&amp;" "&amp;(IF(ISERROR(VLOOKUP(TRIM(α!C152&amp;" "&amp;α!D152),Langues!$P:$Q,2,FALSE)),VLOOKUP(α!D152,Langues!#REF!,2,FALSE),α!D152))),Langues!$P:$Q,2,FALSE),α!C152&amp;"*"))))</f>
        <v>CYTISUS scoparius 'Moyclare Pink'*</v>
      </c>
      <c r="D154" s="308" t="str">
        <f>IF(α!D152=0,"",IF($L$1=1,α!D152,α!E152))</f>
        <v>BP8</v>
      </c>
      <c r="E154" s="309" t="str">
        <f>IF(α!F152=0,"",α!F152)</f>
        <v/>
      </c>
      <c r="F154" s="310"/>
      <c r="G154" s="311"/>
      <c r="H154" s="311"/>
      <c r="I154" s="307">
        <f>IF(α!I152=0,"",α!I152)</f>
        <v>1025</v>
      </c>
      <c r="J154" s="290" t="str">
        <f>IF(α!J152=0,"",α!J152)</f>
        <v>(4793)</v>
      </c>
      <c r="K154" s="308" t="str">
        <f>IF(α!K152="","",IF(α!$Q$1="X",α!K152,IF(VLOOKUP(TRIM(α!K152&amp;" "&amp;(IF(ISERROR(VLOOKUP(TRIM(α!K152&amp;" "&amp;α!L152),Langues!$P:$Q,2,FALSE)),VLOOKUP(α!L152,Langues!#REF!,2,FALSE),α!L152))),Langues!$P:$Q,2,FALSE)="",IF(MID(α!K152,1,6)="CHROMO",VLOOKUP("CHROMOS",Langues!$B:$N,$L$1,FALSE)&amp;" "&amp;MID(α!K152,8,40),α!K152),HYPERLINK(VLOOKUP(TRIM(α!K152&amp;" "&amp;(IF(ISERROR(VLOOKUP(TRIM(α!K152&amp;" "&amp;α!L152),Langues!$P:$Q,2,FALSE)),VLOOKUP(α!L152,Langues!#REF!,2,FALSE),α!L152))),Langues!$P:$Q,2,FALSE),α!K152&amp;"*"))))</f>
        <v>FAGUS sylvatica</v>
      </c>
      <c r="L154" s="308" t="str">
        <f>IF(α!L152=0,"",IF($L$1=1,α!L152,α!M152))</f>
        <v>SRP</v>
      </c>
      <c r="M154" s="312" t="str">
        <f>IF(α!N152=0,"",α!N152)</f>
        <v/>
      </c>
      <c r="N154" s="310"/>
      <c r="R154" s="286" t="str">
        <f>α!P152</f>
        <v/>
      </c>
      <c r="S154" s="286" t="str">
        <f>α!Q152</f>
        <v/>
      </c>
    </row>
    <row r="155" spans="1:19" x14ac:dyDescent="0.25">
      <c r="A155" s="307">
        <f>IF(α!A153=0,"",α!A153)</f>
        <v>250</v>
      </c>
      <c r="B155" s="290" t="str">
        <f>IF(α!B153=0,"",α!B153)</f>
        <v>(4500)</v>
      </c>
      <c r="C155" s="308" t="str">
        <f>IF(α!C153="","",IF(α!$Q$1="X",α!C153,IF(VLOOKUP(TRIM(α!C153&amp;" "&amp;(IF(ISERROR(VLOOKUP(TRIM(α!C153&amp;" "&amp;α!D153),Langues!$P:$Q,2,FALSE)),VLOOKUP(α!D153,Langues!#REF!,2,FALSE),α!D153))),Langues!$P:$Q,2,FALSE)="",IF(MID(α!C153,1,6)="CHROMO",VLOOKUP("CHROMOS",Langues!$B:$N,$L$1,FALSE)&amp;" "&amp;MID(α!C153,8,40),α!C153),HYPERLINK(VLOOKUP(TRIM(α!C153&amp;" "&amp;(IF(ISERROR(VLOOKUP(TRIM(α!C153&amp;" "&amp;α!D153),Langues!$P:$Q,2,FALSE)),VLOOKUP(α!D153,Langues!#REF!,2,FALSE),α!D153))),Langues!$P:$Q,2,FALSE),α!C153&amp;"*"))))</f>
        <v>DANAE racemosa</v>
      </c>
      <c r="D155" s="308" t="str">
        <f>IF(α!D153=0,"",IF($L$1=1,α!D153,α!E153))</f>
        <v>BRP</v>
      </c>
      <c r="E155" s="309" t="str">
        <f>IF(α!F153=0,"",α!F153)</f>
        <v/>
      </c>
      <c r="F155" s="310"/>
      <c r="G155" s="311"/>
      <c r="H155" s="311"/>
      <c r="I155" s="307">
        <f>IF(α!I153=0,"",α!I153)</f>
        <v>250</v>
      </c>
      <c r="J155" s="290" t="str">
        <f>IF(α!J153=0,"",α!J153)</f>
        <v>(4806)</v>
      </c>
      <c r="K155" s="308" t="str">
        <f>IF(α!K153="","",IF(α!$Q$1="X",α!K153,IF(VLOOKUP(TRIM(α!K153&amp;" "&amp;(IF(ISERROR(VLOOKUP(TRIM(α!K153&amp;" "&amp;α!L153),Langues!$P:$Q,2,FALSE)),VLOOKUP(α!L153,Langues!#REF!,2,FALSE),α!L153))),Langues!$P:$Q,2,FALSE)="",IF(MID(α!K153,1,6)="CHROMO",VLOOKUP("CHROMOS",Langues!$B:$N,$L$1,FALSE)&amp;" "&amp;MID(α!K153,8,40),α!K153),HYPERLINK(VLOOKUP(TRIM(α!K153&amp;" "&amp;(IF(ISERROR(VLOOKUP(TRIM(α!K153&amp;" "&amp;α!L153),Langues!$P:$Q,2,FALSE)),VLOOKUP(α!L153,Langues!#REF!,2,FALSE),α!L153))),Langues!$P:$Q,2,FALSE),α!K153&amp;"*"))))</f>
        <v>FAGUS sylvatica*</v>
      </c>
      <c r="L155" s="308" t="str">
        <f>IF(α!L153=0,"",IF($L$1=1,α!L153,α!M153))</f>
        <v>SG1LA</v>
      </c>
      <c r="M155" s="312" t="str">
        <f>IF(α!N153=0,"",α!N153)</f>
        <v/>
      </c>
      <c r="N155" s="310"/>
      <c r="R155" s="286" t="str">
        <f>α!P153</f>
        <v/>
      </c>
      <c r="S155" s="286" t="str">
        <f>α!Q153</f>
        <v/>
      </c>
    </row>
    <row r="156" spans="1:19" x14ac:dyDescent="0.25">
      <c r="A156" s="307">
        <f>IF(α!A154=0,"",α!A154)</f>
        <v>2201</v>
      </c>
      <c r="B156" s="290" t="str">
        <f>IF(α!B154=0,"",α!B154)</f>
        <v>(13002)</v>
      </c>
      <c r="C156" s="308" t="str">
        <f>IF(α!C154="","",IF(α!$Q$1="X",α!C154,IF(VLOOKUP(TRIM(α!C154&amp;" "&amp;(IF(ISERROR(VLOOKUP(TRIM(α!C154&amp;" "&amp;α!D154),Langues!$P:$Q,2,FALSE)),VLOOKUP(α!D154,Langues!#REF!,2,FALSE),α!D154))),Langues!$P:$Q,2,FALSE)="",IF(MID(α!C154,1,6)="CHROMO",VLOOKUP("CHROMOS",Langues!$B:$N,$L$1,FALSE)&amp;" "&amp;MID(α!C154,8,40),α!C154),HYPERLINK(VLOOKUP(TRIM(α!C154&amp;" "&amp;(IF(ISERROR(VLOOKUP(TRIM(α!C154&amp;" "&amp;α!D154),Langues!$P:$Q,2,FALSE)),VLOOKUP(α!D154,Langues!#REF!,2,FALSE),α!D154))),Langues!$P:$Q,2,FALSE),α!C154&amp;"*"))))</f>
        <v>DAPHNE transatlantica PINK FRAGRANCE 'Blapink'*</v>
      </c>
      <c r="D156" s="308" t="str">
        <f>IF(α!D154=0,"",IF($L$1=1,α!D154,α!E154))</f>
        <v>BG9</v>
      </c>
      <c r="E156" s="309" t="str">
        <f>IF(α!F154=0,"",α!F154)</f>
        <v>C</v>
      </c>
      <c r="F156" s="310"/>
      <c r="G156" s="311"/>
      <c r="H156" s="311"/>
      <c r="I156" s="307">
        <f>IF(α!I154=0,"",α!I154)</f>
        <v>125</v>
      </c>
      <c r="J156" s="290" t="str">
        <f>IF(α!J154=0,"",α!J154)</f>
        <v>(8836)</v>
      </c>
      <c r="K156" s="308" t="str">
        <f>IF(α!K154="","",IF(α!$Q$1="X",α!K154,IF(VLOOKUP(TRIM(α!K154&amp;" "&amp;(IF(ISERROR(VLOOKUP(TRIM(α!K154&amp;" "&amp;α!L154),Langues!$P:$Q,2,FALSE)),VLOOKUP(α!L154,Langues!#REF!,2,FALSE),α!L154))),Langues!$P:$Q,2,FALSE)="",IF(MID(α!K154,1,6)="CHROMO",VLOOKUP("CHROMOS",Langues!$B:$N,$L$1,FALSE)&amp;" "&amp;MID(α!K154,8,40),α!K154),HYPERLINK(VLOOKUP(TRIM(α!K154&amp;" "&amp;(IF(ISERROR(VLOOKUP(TRIM(α!K154&amp;" "&amp;α!L154),Langues!$P:$Q,2,FALSE)),VLOOKUP(α!L154,Langues!#REF!,2,FALSE),α!L154))),Langues!$P:$Q,2,FALSE),α!K154&amp;"*"))))</f>
        <v>FAGUS sylvatica 'Purpurea'</v>
      </c>
      <c r="L156" s="308" t="str">
        <f>IF(α!L154=0,"",IF($L$1=1,α!L154,α!M154))</f>
        <v>SRP</v>
      </c>
      <c r="M156" s="312" t="str">
        <f>IF(α!N154=0,"",α!N154)</f>
        <v/>
      </c>
      <c r="N156" s="310"/>
      <c r="R156" s="286" t="str">
        <f>α!P154</f>
        <v/>
      </c>
      <c r="S156" s="286" t="str">
        <f>α!Q154</f>
        <v/>
      </c>
    </row>
    <row r="157" spans="1:19" x14ac:dyDescent="0.25">
      <c r="A157" s="307">
        <f>IF(α!A155=0,"",α!A155)</f>
        <v>500</v>
      </c>
      <c r="B157" s="290" t="str">
        <f>IF(α!B155=0,"",α!B155)</f>
        <v>(12908)</v>
      </c>
      <c r="C157" s="308" t="str">
        <f>IF(α!C155="","",IF(α!$Q$1="X",α!C155,IF(VLOOKUP(TRIM(α!C155&amp;" "&amp;(IF(ISERROR(VLOOKUP(TRIM(α!C155&amp;" "&amp;α!D155),Langues!$P:$Q,2,FALSE)),VLOOKUP(α!D155,Langues!#REF!,2,FALSE),α!D155))),Langues!$P:$Q,2,FALSE)="",IF(MID(α!C155,1,6)="CHROMO",VLOOKUP("CHROMOS",Langues!$B:$N,$L$1,FALSE)&amp;" "&amp;MID(α!C155,8,40),α!C155),HYPERLINK(VLOOKUP(TRIM(α!C155&amp;" "&amp;(IF(ISERROR(VLOOKUP(TRIM(α!C155&amp;" "&amp;α!D155),Langues!$P:$Q,2,FALSE)),VLOOKUP(α!D155,Langues!#REF!,2,FALSE),α!D155))),Langues!$P:$Q,2,FALSE),α!C155&amp;"*"))))</f>
        <v>DESCHAMPSIA cespitosa 'Goldschleier'*</v>
      </c>
      <c r="D157" s="308" t="str">
        <f>IF(α!D155=0,"",IF($L$1=1,α!D155,α!E155))</f>
        <v>BG9</v>
      </c>
      <c r="E157" s="309" t="str">
        <f>IF(α!F155=0,"",α!F155)</f>
        <v/>
      </c>
      <c r="F157" s="310"/>
      <c r="G157" s="311"/>
      <c r="H157" s="311"/>
      <c r="I157" s="307">
        <f>IF(α!I155=0,"",α!I155)</f>
        <v>340</v>
      </c>
      <c r="J157" s="290" t="str">
        <f>IF(α!J155=0,"",α!J155)</f>
        <v>(4789)</v>
      </c>
      <c r="K157" s="308" t="str">
        <f>IF(α!K155="","",IF(α!$Q$1="X",α!K155,IF(VLOOKUP(TRIM(α!K155&amp;" "&amp;(IF(ISERROR(VLOOKUP(TRIM(α!K155&amp;" "&amp;α!L155),Langues!$P:$Q,2,FALSE)),VLOOKUP(α!L155,Langues!#REF!,2,FALSE),α!L155))),Langues!$P:$Q,2,FALSE)="",IF(MID(α!K155,1,6)="CHROMO",VLOOKUP("CHROMOS",Langues!$B:$N,$L$1,FALSE)&amp;" "&amp;MID(α!K155,8,40),α!K155),HYPERLINK(VLOOKUP(TRIM(α!K155&amp;" "&amp;(IF(ISERROR(VLOOKUP(TRIM(α!K155&amp;" "&amp;α!L155),Langues!$P:$Q,2,FALSE)),VLOOKUP(α!L155,Langues!#REF!,2,FALSE),α!L155))),Langues!$P:$Q,2,FALSE),α!K155&amp;"*"))))</f>
        <v>FAGUS sylvatica 'Purpurea'*</v>
      </c>
      <c r="L157" s="308" t="str">
        <f>IF(α!L155=0,"",IF($L$1=1,α!L155,α!M155))</f>
        <v>SG1LA</v>
      </c>
      <c r="M157" s="312" t="str">
        <f>IF(α!N155=0,"",α!N155)</f>
        <v/>
      </c>
      <c r="N157" s="310"/>
      <c r="R157" s="286" t="str">
        <f>α!P155</f>
        <v/>
      </c>
      <c r="S157" s="286" t="str">
        <f>α!Q155</f>
        <v/>
      </c>
    </row>
    <row r="158" spans="1:19" x14ac:dyDescent="0.25">
      <c r="A158" s="307">
        <f>IF(α!A156=0,"",α!A156)</f>
        <v>720</v>
      </c>
      <c r="B158" s="290" t="str">
        <f>IF(α!B156=0,"",α!B156)</f>
        <v>(4547)</v>
      </c>
      <c r="C158" s="308" t="str">
        <f>IF(α!C156="","",IF(α!$Q$1="X",α!C156,IF(VLOOKUP(TRIM(α!C156&amp;" "&amp;(IF(ISERROR(VLOOKUP(TRIM(α!C156&amp;" "&amp;α!D156),Langues!$P:$Q,2,FALSE)),VLOOKUP(α!D156,Langues!#REF!,2,FALSE),α!D156))),Langues!$P:$Q,2,FALSE)="",IF(MID(α!C156,1,6)="CHROMO",VLOOKUP("CHROMOS",Langues!$B:$N,$L$1,FALSE)&amp;" "&amp;MID(α!C156,8,40),α!C156),HYPERLINK(VLOOKUP(TRIM(α!C156&amp;" "&amp;(IF(ISERROR(VLOOKUP(TRIM(α!C156&amp;" "&amp;α!D156),Langues!$P:$Q,2,FALSE)),VLOOKUP(α!D156,Langues!#REF!,2,FALSE),α!D156))),Langues!$P:$Q,2,FALSE),α!C156&amp;"*"))))</f>
        <v>DEUTZIA gracilis*</v>
      </c>
      <c r="D158" s="308" t="str">
        <f>IF(α!D156=0,"",IF($L$1=1,α!D156,α!E156))</f>
        <v>BA7</v>
      </c>
      <c r="E158" s="309" t="str">
        <f>IF(α!F156=0,"",α!F156)</f>
        <v/>
      </c>
      <c r="F158" s="310"/>
      <c r="G158" s="311"/>
      <c r="H158" s="311"/>
      <c r="I158" s="307">
        <f>IF(α!I156=0,"",α!I156)</f>
        <v>1781</v>
      </c>
      <c r="J158" s="290" t="str">
        <f>IF(α!J156=0,"",α!J156)</f>
        <v>(4816)</v>
      </c>
      <c r="K158" s="308" t="str">
        <f>IF(α!K156="","",IF(α!$Q$1="X",α!K156,IF(VLOOKUP(TRIM(α!K156&amp;" "&amp;(IF(ISERROR(VLOOKUP(TRIM(α!K156&amp;" "&amp;α!L156),Langues!$P:$Q,2,FALSE)),VLOOKUP(α!L156,Langues!#REF!,2,FALSE),α!L156))),Langues!$P:$Q,2,FALSE)="",IF(MID(α!K156,1,6)="CHROMO",VLOOKUP("CHROMOS",Langues!$B:$N,$L$1,FALSE)&amp;" "&amp;MID(α!K156,8,40),α!K156),HYPERLINK(VLOOKUP(TRIM(α!K156&amp;" "&amp;(IF(ISERROR(VLOOKUP(TRIM(α!K156&amp;" "&amp;α!L156),Langues!$P:$Q,2,FALSE)),VLOOKUP(α!L156,Langues!#REF!,2,FALSE),α!L156))),Langues!$P:$Q,2,FALSE),α!K156&amp;"*"))))</f>
        <v>FEIJOA sellowiana*</v>
      </c>
      <c r="L158" s="308" t="str">
        <f>IF(α!L156=0,"",IF($L$1=1,α!L156,α!M156))</f>
        <v>BG9</v>
      </c>
      <c r="M158" s="312" t="str">
        <f>IF(α!N156=0,"",α!N156)</f>
        <v/>
      </c>
      <c r="N158" s="310"/>
      <c r="R158" s="286" t="str">
        <f>α!P156</f>
        <v/>
      </c>
      <c r="S158" s="286" t="str">
        <f>α!Q156</f>
        <v/>
      </c>
    </row>
    <row r="159" spans="1:19" x14ac:dyDescent="0.25">
      <c r="A159" s="307">
        <f>IF(α!A157=0,"",α!A157)</f>
        <v>84</v>
      </c>
      <c r="B159" s="290" t="str">
        <f>IF(α!B157=0,"",α!B157)</f>
        <v>(9314)</v>
      </c>
      <c r="C159" s="308" t="str">
        <f>IF(α!C157="","",IF(α!$Q$1="X",α!C157,IF(VLOOKUP(TRIM(α!C157&amp;" "&amp;(IF(ISERROR(VLOOKUP(TRIM(α!C157&amp;" "&amp;α!D157),Langues!$P:$Q,2,FALSE)),VLOOKUP(α!D157,Langues!#REF!,2,FALSE),α!D157))),Langues!$P:$Q,2,FALSE)="",IF(MID(α!C157,1,6)="CHROMO",VLOOKUP("CHROMOS",Langues!$B:$N,$L$1,FALSE)&amp;" "&amp;MID(α!C157,8,40),α!C157),HYPERLINK(VLOOKUP(TRIM(α!C157&amp;" "&amp;(IF(ISERROR(VLOOKUP(TRIM(α!C157&amp;" "&amp;α!D157),Langues!$P:$Q,2,FALSE)),VLOOKUP(α!D157,Langues!#REF!,2,FALSE),α!D157))),Langues!$P:$Q,2,FALSE),α!C157&amp;"*"))))</f>
        <v>DEUTZIA 'Mont Rose'*</v>
      </c>
      <c r="D159" s="308" t="str">
        <f>IF(α!D157=0,"",IF($L$1=1,α!D157,α!E157))</f>
        <v>BP8</v>
      </c>
      <c r="E159" s="309" t="str">
        <f>IF(α!F157=0,"",α!F157)</f>
        <v/>
      </c>
      <c r="F159" s="310"/>
      <c r="G159" s="311"/>
      <c r="H159" s="311"/>
      <c r="I159" s="307">
        <f>IF(α!I157=0,"",α!I157)</f>
        <v>1020</v>
      </c>
      <c r="J159" s="290" t="str">
        <f>IF(α!J157=0,"",α!J157)</f>
        <v>(10672)</v>
      </c>
      <c r="K159" s="308" t="str">
        <f>IF(α!K157="","",IF(α!$Q$1="X",α!K157,IF(VLOOKUP(TRIM(α!K157&amp;" "&amp;(IF(ISERROR(VLOOKUP(TRIM(α!K157&amp;" "&amp;α!L157),Langues!$P:$Q,2,FALSE)),VLOOKUP(α!L157,Langues!#REF!,2,FALSE),α!L157))),Langues!$P:$Q,2,FALSE)="",IF(MID(α!K157,1,6)="CHROMO",VLOOKUP("CHROMOS",Langues!$B:$N,$L$1,FALSE)&amp;" "&amp;MID(α!K157,8,40),α!K157),HYPERLINK(VLOOKUP(TRIM(α!K157&amp;" "&amp;(IF(ISERROR(VLOOKUP(TRIM(α!K157&amp;" "&amp;α!L157),Langues!$P:$Q,2,FALSE)),VLOOKUP(α!L157,Langues!#REF!,2,FALSE),α!L157))),Langues!$P:$Q,2,FALSE),α!K157&amp;"*"))))</f>
        <v>FEIJOA sellowiana*</v>
      </c>
      <c r="L159" s="308" t="str">
        <f>IF(α!L157=0,"",IF($L$1=1,α!L157,α!M157))</f>
        <v>SG9</v>
      </c>
      <c r="M159" s="312" t="str">
        <f>IF(α!N157=0,"",α!N157)</f>
        <v/>
      </c>
      <c r="N159" s="310"/>
      <c r="R159" s="286" t="str">
        <f>α!P157</f>
        <v/>
      </c>
      <c r="S159" s="286" t="str">
        <f>α!Q157</f>
        <v/>
      </c>
    </row>
    <row r="160" spans="1:19" x14ac:dyDescent="0.25">
      <c r="A160" s="307">
        <f>IF(α!A158=0,"",α!A158)</f>
        <v>84</v>
      </c>
      <c r="B160" s="290" t="str">
        <f>IF(α!B158=0,"",α!B158)</f>
        <v>(4536)</v>
      </c>
      <c r="C160" s="308" t="str">
        <f>IF(α!C158="","",IF(α!$Q$1="X",α!C158,IF(VLOOKUP(TRIM(α!C158&amp;" "&amp;(IF(ISERROR(VLOOKUP(TRIM(α!C158&amp;" "&amp;α!D158),Langues!$P:$Q,2,FALSE)),VLOOKUP(α!D158,Langues!#REF!,2,FALSE),α!D158))),Langues!$P:$Q,2,FALSE)="",IF(MID(α!C158,1,6)="CHROMO",VLOOKUP("CHROMOS",Langues!$B:$N,$L$1,FALSE)&amp;" "&amp;MID(α!C158,8,40),α!C158),HYPERLINK(VLOOKUP(TRIM(α!C158&amp;" "&amp;(IF(ISERROR(VLOOKUP(TRIM(α!C158&amp;" "&amp;α!D158),Langues!$P:$Q,2,FALSE)),VLOOKUP(α!D158,Langues!#REF!,2,FALSE),α!D158))),Langues!$P:$Q,2,FALSE),α!C158&amp;"*"))))</f>
        <v>DEUTZIA rosea 'Carminea'*</v>
      </c>
      <c r="D160" s="308" t="str">
        <f>IF(α!D158=0,"",IF($L$1=1,α!D158,α!E158))</f>
        <v>BP8</v>
      </c>
      <c r="E160" s="309" t="str">
        <f>IF(α!F158=0,"",α!F158)</f>
        <v/>
      </c>
      <c r="F160" s="310"/>
      <c r="G160" s="311"/>
      <c r="H160" s="311"/>
      <c r="I160" s="307">
        <f>IF(α!I158=0,"",α!I158)</f>
        <v>190</v>
      </c>
      <c r="J160" s="290" t="str">
        <f>IF(α!J158=0,"",α!J158)</f>
        <v>(12897)</v>
      </c>
      <c r="K160" s="308" t="str">
        <f>IF(α!K158="","",IF(α!$Q$1="X",α!K158,IF(VLOOKUP(TRIM(α!K158&amp;" "&amp;(IF(ISERROR(VLOOKUP(TRIM(α!K158&amp;" "&amp;α!L158),Langues!$P:$Q,2,FALSE)),VLOOKUP(α!L158,Langues!#REF!,2,FALSE),α!L158))),Langues!$P:$Q,2,FALSE)="",IF(MID(α!K158,1,6)="CHROMO",VLOOKUP("CHROMOS",Langues!$B:$N,$L$1,FALSE)&amp;" "&amp;MID(α!K158,8,40),α!K158),HYPERLINK(VLOOKUP(TRIM(α!K158&amp;" "&amp;(IF(ISERROR(VLOOKUP(TRIM(α!K158&amp;" "&amp;α!L158),Langues!$P:$Q,2,FALSE)),VLOOKUP(α!L158,Langues!#REF!,2,FALSE),α!L158))),Langues!$P:$Q,2,FALSE),α!K158&amp;"*"))))</f>
        <v>FESTUCA amethystina*</v>
      </c>
      <c r="L160" s="308" t="str">
        <f>IF(α!L158=0,"",IF($L$1=1,α!L158,α!M158))</f>
        <v>SG9</v>
      </c>
      <c r="M160" s="312" t="str">
        <f>IF(α!N158=0,"",α!N158)</f>
        <v/>
      </c>
      <c r="N160" s="310"/>
      <c r="R160" s="286" t="str">
        <f>α!P158</f>
        <v/>
      </c>
      <c r="S160" s="286" t="str">
        <f>α!Q158</f>
        <v/>
      </c>
    </row>
    <row r="161" spans="1:19" x14ac:dyDescent="0.25">
      <c r="A161" s="307">
        <f>IF(α!A159=0,"",α!A159)</f>
        <v>336</v>
      </c>
      <c r="B161" s="290" t="str">
        <f>IF(α!B159=0,"",α!B159)</f>
        <v>(4540)</v>
      </c>
      <c r="C161" s="308" t="str">
        <f>IF(α!C159="","",IF(α!$Q$1="X",α!C159,IF(VLOOKUP(TRIM(α!C159&amp;" "&amp;(IF(ISERROR(VLOOKUP(TRIM(α!C159&amp;" "&amp;α!D159),Langues!$P:$Q,2,FALSE)),VLOOKUP(α!D159,Langues!#REF!,2,FALSE),α!D159))),Langues!$P:$Q,2,FALSE)="",IF(MID(α!C159,1,6)="CHROMO",VLOOKUP("CHROMOS",Langues!$B:$N,$L$1,FALSE)&amp;" "&amp;MID(α!C159,8,40),α!C159),HYPERLINK(VLOOKUP(TRIM(α!C159&amp;" "&amp;(IF(ISERROR(VLOOKUP(TRIM(α!C159&amp;" "&amp;α!D159),Langues!$P:$Q,2,FALSE)),VLOOKUP(α!D159,Langues!#REF!,2,FALSE),α!D159))),Langues!$P:$Q,2,FALSE),α!C159&amp;"*"))))</f>
        <v>DEUTZIA scabra 'Pride of Rochester'*</v>
      </c>
      <c r="D161" s="308" t="str">
        <f>IF(α!D159=0,"",IF($L$1=1,α!D159,α!E159))</f>
        <v>BP8</v>
      </c>
      <c r="E161" s="309" t="str">
        <f>IF(α!F159=0,"",α!F159)</f>
        <v/>
      </c>
      <c r="F161" s="310"/>
      <c r="G161" s="311"/>
      <c r="H161" s="311"/>
      <c r="I161" s="307">
        <f>IF(α!I159=0,"",α!I159)</f>
        <v>90</v>
      </c>
      <c r="J161" s="290" t="str">
        <f>IF(α!J159=0,"",α!J159)</f>
        <v>(23083)</v>
      </c>
      <c r="K161" s="308" t="str">
        <f>IF(α!K159="","",IF(α!$Q$1="X",α!K159,IF(VLOOKUP(TRIM(α!K159&amp;" "&amp;(IF(ISERROR(VLOOKUP(TRIM(α!K159&amp;" "&amp;α!L159),Langues!$P:$Q,2,FALSE)),VLOOKUP(α!L159,Langues!#REF!,2,FALSE),α!L159))),Langues!$P:$Q,2,FALSE)="",IF(MID(α!K159,1,6)="CHROMO",VLOOKUP("CHROMOS",Langues!$B:$N,$L$1,FALSE)&amp;" "&amp;MID(α!K159,8,40),α!K159),HYPERLINK(VLOOKUP(TRIM(α!K159&amp;" "&amp;(IF(ISERROR(VLOOKUP(TRIM(α!K159&amp;" "&amp;α!L159),Langues!$P:$Q,2,FALSE)),VLOOKUP(α!L159,Langues!#REF!,2,FALSE),α!L159))),Langues!$P:$Q,2,FALSE),α!K159&amp;"*"))))</f>
        <v>FESTUCA glauca 'Festina'</v>
      </c>
      <c r="L161" s="308" t="str">
        <f>IF(α!L159=0,"",IF($L$1=1,α!L159,α!M159))</f>
        <v>SG9</v>
      </c>
      <c r="M161" s="312" t="str">
        <f>IF(α!N159=0,"",α!N159)</f>
        <v/>
      </c>
      <c r="N161" s="310"/>
      <c r="R161" s="286" t="str">
        <f>α!P159</f>
        <v/>
      </c>
      <c r="S161" s="286" t="str">
        <f>α!Q159</f>
        <v/>
      </c>
    </row>
    <row r="162" spans="1:19" x14ac:dyDescent="0.25">
      <c r="A162" s="307">
        <f>IF(α!A160=0,"",α!A160)</f>
        <v>504</v>
      </c>
      <c r="B162" s="290" t="str">
        <f>IF(α!B160=0,"",α!B160)</f>
        <v>(4556)</v>
      </c>
      <c r="C162" s="308" t="str">
        <f>IF(α!C160="","",IF(α!$Q$1="X",α!C160,IF(VLOOKUP(TRIM(α!C160&amp;" "&amp;(IF(ISERROR(VLOOKUP(TRIM(α!C160&amp;" "&amp;α!D160),Langues!$P:$Q,2,FALSE)),VLOOKUP(α!D160,Langues!#REF!,2,FALSE),α!D160))),Langues!$P:$Q,2,FALSE)="",IF(MID(α!C160,1,6)="CHROMO",VLOOKUP("CHROMOS",Langues!$B:$N,$L$1,FALSE)&amp;" "&amp;MID(α!C160,8,40),α!C160),HYPERLINK(VLOOKUP(TRIM(α!C160&amp;" "&amp;(IF(ISERROR(VLOOKUP(TRIM(α!C160&amp;" "&amp;α!D160),Langues!$P:$Q,2,FALSE)),VLOOKUP(α!D160,Langues!#REF!,2,FALSE),α!D160))),Langues!$P:$Q,2,FALSE),α!C160&amp;"*"))))</f>
        <v>DEUTZIA X magnifica*</v>
      </c>
      <c r="D162" s="308" t="str">
        <f>IF(α!D160=0,"",IF($L$1=1,α!D160,α!E160))</f>
        <v>BP8</v>
      </c>
      <c r="E162" s="309" t="str">
        <f>IF(α!F160=0,"",α!F160)</f>
        <v/>
      </c>
      <c r="F162" s="310"/>
      <c r="G162" s="311"/>
      <c r="H162" s="311"/>
      <c r="I162" s="307">
        <f>IF(α!I160=0,"",α!I160)</f>
        <v>165</v>
      </c>
      <c r="J162" s="290" t="str">
        <f>IF(α!J160=0,"",α!J160)</f>
        <v>(13278)</v>
      </c>
      <c r="K162" s="308" t="str">
        <f>IF(α!K160="","",IF(α!$Q$1="X",α!K160,IF(VLOOKUP(TRIM(α!K160&amp;" "&amp;(IF(ISERROR(VLOOKUP(TRIM(α!K160&amp;" "&amp;α!L160),Langues!$P:$Q,2,FALSE)),VLOOKUP(α!L160,Langues!#REF!,2,FALSE),α!L160))),Langues!$P:$Q,2,FALSE)="",IF(MID(α!K160,1,6)="CHROMO",VLOOKUP("CHROMOS",Langues!$B:$N,$L$1,FALSE)&amp;" "&amp;MID(α!K160,8,40),α!K160),HYPERLINK(VLOOKUP(TRIM(α!K160&amp;" "&amp;(IF(ISERROR(VLOOKUP(TRIM(α!K160&amp;" "&amp;α!L160),Langues!$P:$Q,2,FALSE)),VLOOKUP(α!L160,Langues!#REF!,2,FALSE),α!L160))),Langues!$P:$Q,2,FALSE),α!K160&amp;"*"))))</f>
        <v>FICINIA truncata 'Ice Crystal'*</v>
      </c>
      <c r="L162" s="308" t="str">
        <f>IF(α!L160=0,"",IF($L$1=1,α!L160,α!M160))</f>
        <v>BG9</v>
      </c>
      <c r="M162" s="312" t="str">
        <f>IF(α!N160=0,"",α!N160)</f>
        <v/>
      </c>
      <c r="N162" s="310"/>
      <c r="R162" s="286" t="str">
        <f>α!P160</f>
        <v/>
      </c>
      <c r="S162" s="286" t="str">
        <f>α!Q160</f>
        <v/>
      </c>
    </row>
    <row r="163" spans="1:19" x14ac:dyDescent="0.25">
      <c r="A163" s="307">
        <f>IF(α!A161=0,"",α!A161)</f>
        <v>436</v>
      </c>
      <c r="B163" s="290" t="str">
        <f>IF(α!B161=0,"",α!B161)</f>
        <v>(14155)</v>
      </c>
      <c r="C163" s="308" t="str">
        <f>IF(α!C161="","",IF(α!$Q$1="X",α!C161,IF(VLOOKUP(TRIM(α!C161&amp;" "&amp;(IF(ISERROR(VLOOKUP(TRIM(α!C161&amp;" "&amp;α!D161),Langues!$P:$Q,2,FALSE)),VLOOKUP(α!D161,Langues!#REF!,2,FALSE),α!D161))),Langues!$P:$Q,2,FALSE)="",IF(MID(α!C161,1,6)="CHROMO",VLOOKUP("CHROMOS",Langues!$B:$N,$L$1,FALSE)&amp;" "&amp;MID(α!C161,8,40),α!C161),HYPERLINK(VLOOKUP(TRIM(α!C161&amp;" "&amp;(IF(ISERROR(VLOOKUP(TRIM(α!C161&amp;" "&amp;α!D161),Langues!$P:$Q,2,FALSE)),VLOOKUP(α!D161,Langues!#REF!,2,FALSE),α!D161))),Langues!$P:$Q,2,FALSE),α!C161&amp;"*"))))</f>
        <v>DIERVILLA splendens*</v>
      </c>
      <c r="D163" s="308" t="str">
        <f>IF(α!D161=0,"",IF($L$1=1,α!D161,α!E161))</f>
        <v>BG9</v>
      </c>
      <c r="E163" s="309" t="str">
        <f>IF(α!F161=0,"",α!F161)</f>
        <v/>
      </c>
      <c r="F163" s="310"/>
      <c r="G163" s="311"/>
      <c r="H163" s="311"/>
      <c r="I163" s="307">
        <f>IF(α!I161=0,"",α!I161)</f>
        <v>330</v>
      </c>
      <c r="J163" s="290" t="str">
        <f>IF(α!J161=0,"",α!J161)</f>
        <v>(23633)</v>
      </c>
      <c r="K163" s="308" t="str">
        <f>IF(α!K161="","",IF(α!$Q$1="X",α!K161,IF(VLOOKUP(TRIM(α!K161&amp;" "&amp;(IF(ISERROR(VLOOKUP(TRIM(α!K161&amp;" "&amp;α!L161),Langues!$P:$Q,2,FALSE)),VLOOKUP(α!L161,Langues!#REF!,2,FALSE),α!L161))),Langues!$P:$Q,2,FALSE)="",IF(MID(α!K161,1,6)="CHROMO",VLOOKUP("CHROMOS",Langues!$B:$N,$L$1,FALSE)&amp;" "&amp;MID(α!K161,8,40),α!K161),HYPERLINK(VLOOKUP(TRIM(α!K161&amp;" "&amp;(IF(ISERROR(VLOOKUP(TRIM(α!K161&amp;" "&amp;α!L161),Langues!$P:$Q,2,FALSE)),VLOOKUP(α!L161,Langues!#REF!,2,FALSE),α!L161))),Langues!$P:$Q,2,FALSE),α!K161&amp;"*"))))</f>
        <v>FICUS carica 'Saint Pierre'</v>
      </c>
      <c r="L163" s="308" t="str">
        <f>IF(α!L161=0,"",IF($L$1=1,α!L161,α!M161))</f>
        <v>BG9</v>
      </c>
      <c r="M163" s="312" t="str">
        <f>IF(α!N161=0,"",α!N161)</f>
        <v/>
      </c>
      <c r="N163" s="310"/>
      <c r="R163" s="286" t="str">
        <f>α!P161</f>
        <v/>
      </c>
      <c r="S163" s="286" t="str">
        <f>α!Q161</f>
        <v/>
      </c>
    </row>
    <row r="164" spans="1:19" x14ac:dyDescent="0.25">
      <c r="A164" s="307">
        <f>IF(α!A162=0,"",α!A162)</f>
        <v>80</v>
      </c>
      <c r="B164" s="290" t="str">
        <f>IF(α!B162=0,"",α!B162)</f>
        <v>(24679)</v>
      </c>
      <c r="C164" s="308" t="str">
        <f>IF(α!C162="","",IF(α!$Q$1="X",α!C162,IF(VLOOKUP(TRIM(α!C162&amp;" "&amp;(IF(ISERROR(VLOOKUP(TRIM(α!C162&amp;" "&amp;α!D162),Langues!$P:$Q,2,FALSE)),VLOOKUP(α!D162,Langues!#REF!,2,FALSE),α!D162))),Langues!$P:$Q,2,FALSE)="",IF(MID(α!C162,1,6)="CHROMO",VLOOKUP("CHROMOS",Langues!$B:$N,$L$1,FALSE)&amp;" "&amp;MID(α!C162,8,40),α!C162),HYPERLINK(VLOOKUP(TRIM(α!C162&amp;" "&amp;(IF(ISERROR(VLOOKUP(TRIM(α!C162&amp;" "&amp;α!D162),Langues!$P:$Q,2,FALSE)),VLOOKUP(α!D162,Langues!#REF!,2,FALSE),α!D162))),Langues!$P:$Q,2,FALSE),α!C162&amp;"*"))))</f>
        <v>DIOSPYROS lotus</v>
      </c>
      <c r="D164" s="308" t="str">
        <f>IF(α!D162=0,"",IF($L$1=1,α!D162,α!E162))</f>
        <v>SCION</v>
      </c>
      <c r="E164" s="309" t="str">
        <f>IF(α!F162=0,"",α!F162)</f>
        <v/>
      </c>
      <c r="F164" s="310"/>
      <c r="G164" s="311"/>
      <c r="H164" s="311"/>
      <c r="I164" s="307">
        <f>IF(α!I162=0,"",α!I162)</f>
        <v>28</v>
      </c>
      <c r="J164" s="290" t="str">
        <f>IF(α!J162=0,"",α!J162)</f>
        <v>(23514)</v>
      </c>
      <c r="K164" s="308" t="str">
        <f>IF(α!K162="","",IF(α!$Q$1="X",α!K162,IF(VLOOKUP(TRIM(α!K162&amp;" "&amp;(IF(ISERROR(VLOOKUP(TRIM(α!K162&amp;" "&amp;α!L162),Langues!$P:$Q,2,FALSE)),VLOOKUP(α!L162,Langues!#REF!,2,FALSE),α!L162))),Langues!$P:$Q,2,FALSE)="",IF(MID(α!K162,1,6)="CHROMO",VLOOKUP("CHROMOS",Langues!$B:$N,$L$1,FALSE)&amp;" "&amp;MID(α!K162,8,40),α!K162),HYPERLINK(VLOOKUP(TRIM(α!K162&amp;" "&amp;(IF(ISERROR(VLOOKUP(TRIM(α!K162&amp;" "&amp;α!L162),Langues!$P:$Q,2,FALSE)),VLOOKUP(α!L162,Langues!#REF!,2,FALSE),α!L162))),Langues!$P:$Q,2,FALSE),α!K162&amp;"*"))))</f>
        <v>FICUS carica 'Violette de Sollies'*</v>
      </c>
      <c r="L164" s="308" t="str">
        <f>IF(α!L162=0,"",IF($L$1=1,α!L162,α!M162))</f>
        <v>BC1L3</v>
      </c>
      <c r="M164" s="312" t="str">
        <f>IF(α!N162=0,"",α!N162)</f>
        <v/>
      </c>
      <c r="N164" s="310"/>
      <c r="R164" s="286" t="str">
        <f>α!P162</f>
        <v/>
      </c>
      <c r="S164" s="286" t="str">
        <f>α!Q162</f>
        <v/>
      </c>
    </row>
    <row r="165" spans="1:19" x14ac:dyDescent="0.25">
      <c r="A165" s="307">
        <f>IF(α!A163=0,"",α!A163)</f>
        <v>27</v>
      </c>
      <c r="B165" s="290" t="str">
        <f>IF(α!B163=0,"",α!B163)</f>
        <v>(11971)</v>
      </c>
      <c r="C165" s="308" t="str">
        <f>IF(α!C163="","",IF(α!$Q$1="X",α!C163,IF(VLOOKUP(TRIM(α!C163&amp;" "&amp;(IF(ISERROR(VLOOKUP(TRIM(α!C163&amp;" "&amp;α!D163),Langues!$P:$Q,2,FALSE)),VLOOKUP(α!D163,Langues!#REF!,2,FALSE),α!D163))),Langues!$P:$Q,2,FALSE)="",IF(MID(α!C163,1,6)="CHROMO",VLOOKUP("CHROMOS",Langues!$B:$N,$L$1,FALSE)&amp;" "&amp;MID(α!C163,8,40),α!C163),HYPERLINK(VLOOKUP(TRIM(α!C163&amp;" "&amp;(IF(ISERROR(VLOOKUP(TRIM(α!C163&amp;" "&amp;α!D163),Langues!$P:$Q,2,FALSE)),VLOOKUP(α!D163,Langues!#REF!,2,FALSE),α!D163))),Langues!$P:$Q,2,FALSE),α!C163&amp;"*"))))</f>
        <v>DISTYLIUM x BLUE CASCADE® 'PIIDIST-II'*</v>
      </c>
      <c r="D165" s="308" t="str">
        <f>IF(α!D163=0,"",IF($L$1=1,α!D163,α!E163))</f>
        <v>BG9</v>
      </c>
      <c r="E165" s="309" t="str">
        <f>IF(α!F163=0,"",α!F163)</f>
        <v>C</v>
      </c>
      <c r="F165" s="310"/>
      <c r="G165" s="311"/>
      <c r="H165" s="311"/>
      <c r="I165" s="307">
        <f>IF(α!I163=0,"",α!I163)</f>
        <v>693</v>
      </c>
      <c r="J165" s="290" t="str">
        <f>IF(α!J163=0,"",α!J163)</f>
        <v>(4831)</v>
      </c>
      <c r="K165" s="308" t="str">
        <f>IF(α!K163="","",IF(α!$Q$1="X",α!K163,IF(VLOOKUP(TRIM(α!K163&amp;" "&amp;(IF(ISERROR(VLOOKUP(TRIM(α!K163&amp;" "&amp;α!L163),Langues!$P:$Q,2,FALSE)),VLOOKUP(α!L163,Langues!#REF!,2,FALSE),α!L163))),Langues!$P:$Q,2,FALSE)="",IF(MID(α!K163,1,6)="CHROMO",VLOOKUP("CHROMOS",Langues!$B:$N,$L$1,FALSE)&amp;" "&amp;MID(α!K163,8,40),α!K163),HYPERLINK(VLOOKUP(TRIM(α!K163&amp;" "&amp;(IF(ISERROR(VLOOKUP(TRIM(α!K163&amp;" "&amp;α!L163),Langues!$P:$Q,2,FALSE)),VLOOKUP(α!L163,Langues!#REF!,2,FALSE),α!L163))),Langues!$P:$Q,2,FALSE),α!K163&amp;"*"))))</f>
        <v>FORSYTHIA intermedia 'Lynwood'*</v>
      </c>
      <c r="L165" s="308" t="str">
        <f>IF(α!L163=0,"",IF($L$1=1,α!L163,α!M163))</f>
        <v>BA5</v>
      </c>
      <c r="M165" s="312" t="str">
        <f>IF(α!N163=0,"",α!N163)</f>
        <v/>
      </c>
      <c r="N165" s="310"/>
      <c r="R165" s="286" t="str">
        <f>α!P163</f>
        <v>N</v>
      </c>
      <c r="S165" s="286" t="str">
        <f>α!Q163</f>
        <v/>
      </c>
    </row>
    <row r="166" spans="1:19" x14ac:dyDescent="0.25">
      <c r="A166" s="307">
        <f>IF(α!A164=0,"",α!A164)</f>
        <v>1167</v>
      </c>
      <c r="B166" s="290" t="str">
        <f>IF(α!B164=0,"",α!B164)</f>
        <v>(22623)</v>
      </c>
      <c r="C166" s="308" t="str">
        <f>IF(α!C164="","",IF(α!$Q$1="X",α!C164,IF(VLOOKUP(TRIM(α!C164&amp;" "&amp;(IF(ISERROR(VLOOKUP(TRIM(α!C164&amp;" "&amp;α!D164),Langues!$P:$Q,2,FALSE)),VLOOKUP(α!D164,Langues!#REF!,2,FALSE),α!D164))),Langues!$P:$Q,2,FALSE)="",IF(MID(α!C164,1,6)="CHROMO",VLOOKUP("CHROMOS",Langues!$B:$N,$L$1,FALSE)&amp;" "&amp;MID(α!C164,8,40),α!C164),HYPERLINK(VLOOKUP(TRIM(α!C164&amp;" "&amp;(IF(ISERROR(VLOOKUP(TRIM(α!C164&amp;" "&amp;α!D164),Langues!$P:$Q,2,FALSE)),VLOOKUP(α!D164,Langues!#REF!,2,FALSE),α!D164))),Langues!$P:$Q,2,FALSE),α!C164&amp;"*"))))</f>
        <v>DISTYLIUM x EMERALD HEIGHTS® 'PIIDIST-I'*</v>
      </c>
      <c r="D166" s="308" t="str">
        <f>IF(α!D164=0,"",IF($L$1=1,α!D164,α!E164))</f>
        <v>BG9</v>
      </c>
      <c r="E166" s="309" t="str">
        <f>IF(α!F164=0,"",α!F164)</f>
        <v/>
      </c>
      <c r="F166" s="310"/>
      <c r="G166" s="311"/>
      <c r="H166" s="311"/>
      <c r="I166" s="307">
        <f>IF(α!I164=0,"",α!I164)</f>
        <v>3600</v>
      </c>
      <c r="J166" s="290" t="str">
        <f>IF(α!J164=0,"",α!J164)</f>
        <v>(4823)</v>
      </c>
      <c r="K166" s="308" t="str">
        <f>IF(α!K164="","",IF(α!$Q$1="X",α!K164,IF(VLOOKUP(TRIM(α!K164&amp;" "&amp;(IF(ISERROR(VLOOKUP(TRIM(α!K164&amp;" "&amp;α!L164),Langues!$P:$Q,2,FALSE)),VLOOKUP(α!L164,Langues!#REF!,2,FALSE),α!L164))),Langues!$P:$Q,2,FALSE)="",IF(MID(α!K164,1,6)="CHROMO",VLOOKUP("CHROMOS",Langues!$B:$N,$L$1,FALSE)&amp;" "&amp;MID(α!K164,8,40),α!K164),HYPERLINK(VLOOKUP(TRIM(α!K164&amp;" "&amp;(IF(ISERROR(VLOOKUP(TRIM(α!K164&amp;" "&amp;α!L164),Langues!$P:$Q,2,FALSE)),VLOOKUP(α!L164,Langues!#REF!,2,FALSE),α!L164))),Langues!$P:$Q,2,FALSE),α!K164&amp;"*"))))</f>
        <v>FORSYTHIA intermedia 'Lynwood'*</v>
      </c>
      <c r="L166" s="308" t="str">
        <f>IF(α!L164=0,"",IF($L$1=1,α!L164,α!M164))</f>
        <v>BA7</v>
      </c>
      <c r="M166" s="312" t="str">
        <f>IF(α!N164=0,"",α!N164)</f>
        <v/>
      </c>
      <c r="N166" s="310"/>
      <c r="R166" s="286" t="str">
        <f>α!P164</f>
        <v>N</v>
      </c>
      <c r="S166" s="286" t="str">
        <f>α!Q164</f>
        <v/>
      </c>
    </row>
    <row r="167" spans="1:19" x14ac:dyDescent="0.25">
      <c r="A167" s="307">
        <f>IF(α!A165=0,"",α!A165)</f>
        <v>191</v>
      </c>
      <c r="B167" s="290" t="str">
        <f>IF(α!B165=0,"",α!B165)</f>
        <v>(13583)</v>
      </c>
      <c r="C167" s="308" t="str">
        <f>IF(α!C165="","",IF(α!$Q$1="X",α!C165,IF(VLOOKUP(TRIM(α!C165&amp;" "&amp;(IF(ISERROR(VLOOKUP(TRIM(α!C165&amp;" "&amp;α!D165),Langues!$P:$Q,2,FALSE)),VLOOKUP(α!D165,Langues!#REF!,2,FALSE),α!D165))),Langues!$P:$Q,2,FALSE)="",IF(MID(α!C165,1,6)="CHROMO",VLOOKUP("CHROMOS",Langues!$B:$N,$L$1,FALSE)&amp;" "&amp;MID(α!C165,8,40),α!C165),HYPERLINK(VLOOKUP(TRIM(α!C165&amp;" "&amp;(IF(ISERROR(VLOOKUP(TRIM(α!C165&amp;" "&amp;α!D165),Langues!$P:$Q,2,FALSE)),VLOOKUP(α!D165,Langues!#REF!,2,FALSE),α!D165))),Langues!$P:$Q,2,FALSE),α!C165&amp;"*"))))</f>
        <v>DORYCNIUM hirsutum*</v>
      </c>
      <c r="D167" s="308" t="str">
        <f>IF(α!D165=0,"",IF($L$1=1,α!D165,α!E165))</f>
        <v>SG9</v>
      </c>
      <c r="E167" s="309" t="str">
        <f>IF(α!F165=0,"",α!F165)</f>
        <v/>
      </c>
      <c r="F167" s="310"/>
      <c r="G167" s="311"/>
      <c r="H167" s="311"/>
      <c r="I167" s="307">
        <f>IF(α!I165=0,"",α!I165)</f>
        <v>965</v>
      </c>
      <c r="J167" s="290" t="str">
        <f>IF(α!J165=0,"",α!J165)</f>
        <v>(11706)</v>
      </c>
      <c r="K167" s="308" t="str">
        <f>IF(α!K165="","",IF(α!$Q$1="X",α!K165,IF(VLOOKUP(TRIM(α!K165&amp;" "&amp;(IF(ISERROR(VLOOKUP(TRIM(α!K165&amp;" "&amp;α!L165),Langues!$P:$Q,2,FALSE)),VLOOKUP(α!L165,Langues!#REF!,2,FALSE),α!L165))),Langues!$P:$Q,2,FALSE)="",IF(MID(α!K165,1,6)="CHROMO",VLOOKUP("CHROMOS",Langues!$B:$N,$L$1,FALSE)&amp;" "&amp;MID(α!K165,8,40),α!K165),HYPERLINK(VLOOKUP(TRIM(α!K165&amp;" "&amp;(IF(ISERROR(VLOOKUP(TRIM(α!K165&amp;" "&amp;α!L165),Langues!$P:$Q,2,FALSE)),VLOOKUP(α!L165,Langues!#REF!,2,FALSE),α!L165))),Langues!$P:$Q,2,FALSE),α!K165&amp;"*"))))</f>
        <v>FORSYTHIA intermedia 'Lynwood'*</v>
      </c>
      <c r="L167" s="308" t="str">
        <f>IF(α!L165=0,"",IF($L$1=1,α!L165,α!M165))</f>
        <v>BRP</v>
      </c>
      <c r="M167" s="312" t="str">
        <f>IF(α!N165=0,"",α!N165)</f>
        <v/>
      </c>
      <c r="N167" s="310"/>
      <c r="R167" s="286" t="str">
        <f>α!P165</f>
        <v/>
      </c>
      <c r="S167" s="286" t="str">
        <f>α!Q165</f>
        <v/>
      </c>
    </row>
    <row r="168" spans="1:19" x14ac:dyDescent="0.25">
      <c r="A168" s="307">
        <f>IF(α!A166=0,"",α!A166)</f>
        <v>50</v>
      </c>
      <c r="B168" s="290" t="str">
        <f>IF(α!B166=0,"",α!B166)</f>
        <v>(4579)</v>
      </c>
      <c r="C168" s="308" t="str">
        <f>IF(α!C166="","",IF(α!$Q$1="X",α!C166,IF(VLOOKUP(TRIM(α!C166&amp;" "&amp;(IF(ISERROR(VLOOKUP(TRIM(α!C166&amp;" "&amp;α!D166),Langues!$P:$Q,2,FALSE)),VLOOKUP(α!D166,Langues!#REF!,2,FALSE),α!D166))),Langues!$P:$Q,2,FALSE)="",IF(MID(α!C166,1,6)="CHROMO",VLOOKUP("CHROMOS",Langues!$B:$N,$L$1,FALSE)&amp;" "&amp;MID(α!C166,8,40),α!C166),HYPERLINK(VLOOKUP(TRIM(α!C166&amp;" "&amp;(IF(ISERROR(VLOOKUP(TRIM(α!C166&amp;" "&amp;α!D166),Langues!$P:$Q,2,FALSE)),VLOOKUP(α!D166,Langues!#REF!,2,FALSE),α!D166))),Langues!$P:$Q,2,FALSE),α!C166&amp;"*"))))</f>
        <v>ELAEAGNUS angustifolia</v>
      </c>
      <c r="D168" s="308" t="str">
        <f>IF(α!D166=0,"",IF($L$1=1,α!D166,α!E166))</f>
        <v>SRP</v>
      </c>
      <c r="E168" s="309" t="str">
        <f>IF(α!F166=0,"",α!F166)</f>
        <v/>
      </c>
      <c r="F168" s="310"/>
      <c r="G168" s="311"/>
      <c r="H168" s="311"/>
      <c r="I168" s="307">
        <f>IF(α!I166=0,"",α!I166)</f>
        <v>80</v>
      </c>
      <c r="J168" s="290" t="str">
        <f>IF(α!J166=0,"",α!J166)</f>
        <v>(4837)</v>
      </c>
      <c r="K168" s="308" t="str">
        <f>IF(α!K166="","",IF(α!$Q$1="X",α!K166,IF(VLOOKUP(TRIM(α!K166&amp;" "&amp;(IF(ISERROR(VLOOKUP(TRIM(α!K166&amp;" "&amp;α!L166),Langues!$P:$Q,2,FALSE)),VLOOKUP(α!L166,Langues!#REF!,2,FALSE),α!L166))),Langues!$P:$Q,2,FALSE)="",IF(MID(α!K166,1,6)="CHROMO",VLOOKUP("CHROMOS",Langues!$B:$N,$L$1,FALSE)&amp;" "&amp;MID(α!K166,8,40),α!K166),HYPERLINK(VLOOKUP(TRIM(α!K166&amp;" "&amp;(IF(ISERROR(VLOOKUP(TRIM(α!K166&amp;" "&amp;α!L166),Langues!$P:$Q,2,FALSE)),VLOOKUP(α!L166,Langues!#REF!,2,FALSE),α!L166))),Langues!$P:$Q,2,FALSE),α!K166&amp;"*"))))</f>
        <v>FORSYTHIA intermedia 'Spring Glory'*</v>
      </c>
      <c r="L168" s="308" t="str">
        <f>IF(α!L166=0,"",IF($L$1=1,α!L166,α!M166))</f>
        <v>BA7</v>
      </c>
      <c r="M168" s="312" t="str">
        <f>IF(α!N166=0,"",α!N166)</f>
        <v/>
      </c>
      <c r="N168" s="310"/>
      <c r="R168" s="286" t="str">
        <f>α!P166</f>
        <v/>
      </c>
      <c r="S168" s="286" t="str">
        <f>α!Q166</f>
        <v/>
      </c>
    </row>
    <row r="169" spans="1:19" x14ac:dyDescent="0.25">
      <c r="A169" s="307">
        <f>IF(α!A167=0,"",α!A167)</f>
        <v>480</v>
      </c>
      <c r="B169" s="290" t="str">
        <f>IF(α!B167=0,"",α!B167)</f>
        <v>(4625)</v>
      </c>
      <c r="C169" s="308" t="str">
        <f>IF(α!C167="","",IF(α!$Q$1="X",α!C167,IF(VLOOKUP(TRIM(α!C167&amp;" "&amp;(IF(ISERROR(VLOOKUP(TRIM(α!C167&amp;" "&amp;α!D167),Langues!$P:$Q,2,FALSE)),VLOOKUP(α!D167,Langues!#REF!,2,FALSE),α!D167))),Langues!$P:$Q,2,FALSE)="",IF(MID(α!C167,1,6)="CHROMO",VLOOKUP("CHROMOS",Langues!$B:$N,$L$1,FALSE)&amp;" "&amp;MID(α!C167,8,40),α!C167),HYPERLINK(VLOOKUP(TRIM(α!C167&amp;" "&amp;(IF(ISERROR(VLOOKUP(TRIM(α!C167&amp;" "&amp;α!D167),Langues!$P:$Q,2,FALSE)),VLOOKUP(α!D167,Langues!#REF!,2,FALSE),α!D167))),Langues!$P:$Q,2,FALSE),α!C167&amp;"*"))))</f>
        <v>ERICA darleyensis 'Furzey' lilas rose*</v>
      </c>
      <c r="D169" s="308" t="str">
        <f>IF(α!D167=0,"",IF($L$1=1,α!D167,α!E167))</f>
        <v>BG9</v>
      </c>
      <c r="E169" s="309" t="str">
        <f>IF(α!F167=0,"",α!F167)</f>
        <v/>
      </c>
      <c r="F169" s="310"/>
      <c r="G169" s="311"/>
      <c r="H169" s="311"/>
      <c r="I169" s="307">
        <f>IF(α!I167=0,"",α!I167)</f>
        <v>40</v>
      </c>
      <c r="J169" s="290" t="str">
        <f>IF(α!J167=0,"",α!J167)</f>
        <v>(4860)</v>
      </c>
      <c r="K169" s="308" t="str">
        <f>IF(α!K167="","",IF(α!$Q$1="X",α!K167,IF(VLOOKUP(TRIM(α!K167&amp;" "&amp;(IF(ISERROR(VLOOKUP(TRIM(α!K167&amp;" "&amp;α!L167),Langues!$P:$Q,2,FALSE)),VLOOKUP(α!L167,Langues!#REF!,2,FALSE),α!L167))),Langues!$P:$Q,2,FALSE)="",IF(MID(α!K167,1,6)="CHROMO",VLOOKUP("CHROMOS",Langues!$B:$N,$L$1,FALSE)&amp;" "&amp;MID(α!K167,8,40),α!K167),HYPERLINK(VLOOKUP(TRIM(α!K167&amp;" "&amp;(IF(ISERROR(VLOOKUP(TRIM(α!K167&amp;" "&amp;α!L167),Langues!$P:$Q,2,FALSE)),VLOOKUP(α!L167,Langues!#REF!,2,FALSE),α!L167))),Langues!$P:$Q,2,FALSE),α!K167&amp;"*"))))</f>
        <v>FORSYTHIA WEEK END® 'Courtalyn'*</v>
      </c>
      <c r="L169" s="308" t="str">
        <f>IF(α!L167=0,"",IF($L$1=1,α!L167,α!M167))</f>
        <v>BA7</v>
      </c>
      <c r="M169" s="312" t="str">
        <f>IF(α!N167=0,"",α!N167)</f>
        <v/>
      </c>
      <c r="N169" s="310"/>
      <c r="R169" s="286" t="str">
        <f>α!P167</f>
        <v/>
      </c>
      <c r="S169" s="286" t="str">
        <f>α!Q167</f>
        <v/>
      </c>
    </row>
    <row r="170" spans="1:19" x14ac:dyDescent="0.25">
      <c r="A170" s="307">
        <f>IF(α!A168=0,"",α!A168)</f>
        <v>124</v>
      </c>
      <c r="B170" s="290" t="str">
        <f>IF(α!B168=0,"",α!B168)</f>
        <v>(4627)</v>
      </c>
      <c r="C170" s="308" t="str">
        <f>IF(α!C168="","",IF(α!$Q$1="X",α!C168,IF(VLOOKUP(TRIM(α!C168&amp;" "&amp;(IF(ISERROR(VLOOKUP(TRIM(α!C168&amp;" "&amp;α!D168),Langues!$P:$Q,2,FALSE)),VLOOKUP(α!D168,Langues!#REF!,2,FALSE),α!D168))),Langues!$P:$Q,2,FALSE)="",IF(MID(α!C168,1,6)="CHROMO",VLOOKUP("CHROMOS",Langues!$B:$N,$L$1,FALSE)&amp;" "&amp;MID(α!C168,8,40),α!C168),HYPERLINK(VLOOKUP(TRIM(α!C168&amp;" "&amp;(IF(ISERROR(VLOOKUP(TRIM(α!C168&amp;" "&amp;α!D168),Langues!$P:$Q,2,FALSE)),VLOOKUP(α!D168,Langues!#REF!,2,FALSE),α!D168))),Langues!$P:$Q,2,FALSE),α!C168&amp;"*"))))</f>
        <v>ERICA darleyensis 'Silberschmelze' blanche*</v>
      </c>
      <c r="D170" s="308" t="str">
        <f>IF(α!D168=0,"",IF($L$1=1,α!D168,α!E168))</f>
        <v>BG9</v>
      </c>
      <c r="E170" s="309" t="str">
        <f>IF(α!F168=0,"",α!F168)</f>
        <v/>
      </c>
      <c r="F170" s="310"/>
      <c r="G170" s="311"/>
      <c r="H170" s="311"/>
      <c r="I170" s="307">
        <f>IF(α!I168=0,"",α!I168)</f>
        <v>56</v>
      </c>
      <c r="J170" s="290" t="str">
        <f>IF(α!J168=0,"",α!J168)</f>
        <v>(4861)</v>
      </c>
      <c r="K170" s="308" t="str">
        <f>IF(α!K168="","",IF(α!$Q$1="X",α!K168,IF(VLOOKUP(TRIM(α!K168&amp;" "&amp;(IF(ISERROR(VLOOKUP(TRIM(α!K168&amp;" "&amp;α!L168),Langues!$P:$Q,2,FALSE)),VLOOKUP(α!L168,Langues!#REF!,2,FALSE),α!L168))),Langues!$P:$Q,2,FALSE)="",IF(MID(α!K168,1,6)="CHROMO",VLOOKUP("CHROMOS",Langues!$B:$N,$L$1,FALSE)&amp;" "&amp;MID(α!K168,8,40),α!K168),HYPERLINK(VLOOKUP(TRIM(α!K168&amp;" "&amp;(IF(ISERROR(VLOOKUP(TRIM(α!K168&amp;" "&amp;α!L168),Langues!$P:$Q,2,FALSE)),VLOOKUP(α!L168,Langues!#REF!,2,FALSE),α!L168))),Langues!$P:$Q,2,FALSE),α!K168&amp;"*"))))</f>
        <v>FORSYTHIA WEEK END® 'Courtalyn'*</v>
      </c>
      <c r="L170" s="308" t="str">
        <f>IF(α!L168=0,"",IF($L$1=1,α!L168,α!M168))</f>
        <v>BP8</v>
      </c>
      <c r="M170" s="312" t="str">
        <f>IF(α!N168=0,"",α!N168)</f>
        <v/>
      </c>
      <c r="N170" s="310"/>
      <c r="R170" s="286" t="str">
        <f>α!P168</f>
        <v/>
      </c>
      <c r="S170" s="286" t="str">
        <f>α!Q168</f>
        <v/>
      </c>
    </row>
    <row r="171" spans="1:19" x14ac:dyDescent="0.25">
      <c r="A171" s="307">
        <f>IF(α!A169=0,"",α!A169)</f>
        <v>450</v>
      </c>
      <c r="B171" s="290" t="str">
        <f>IF(α!B169=0,"",α!B169)</f>
        <v>(23033)</v>
      </c>
      <c r="C171" s="308" t="str">
        <f>IF(α!C169="","",IF(α!$Q$1="X",α!C169,IF(VLOOKUP(TRIM(α!C169&amp;" "&amp;(IF(ISERROR(VLOOKUP(TRIM(α!C169&amp;" "&amp;α!D169),Langues!$P:$Q,2,FALSE)),VLOOKUP(α!D169,Langues!#REF!,2,FALSE),α!D169))),Langues!$P:$Q,2,FALSE)="",IF(MID(α!C169,1,6)="CHROMO",VLOOKUP("CHROMOS",Langues!$B:$N,$L$1,FALSE)&amp;" "&amp;MID(α!C169,8,40),α!C169),HYPERLINK(VLOOKUP(TRIM(α!C169&amp;" "&amp;(IF(ISERROR(VLOOKUP(TRIM(α!C169&amp;" "&amp;α!D169),Langues!$P:$Q,2,FALSE)),VLOOKUP(α!D169,Langues!#REF!,2,FALSE),α!D169))),Langues!$P:$Q,2,FALSE),α!C169&amp;"*"))))</f>
        <v>ERICA darleyensis 'White Glow' blanche</v>
      </c>
      <c r="D171" s="308" t="str">
        <f>IF(α!D169=0,"",IF($L$1=1,α!D169,α!E169))</f>
        <v>BG9</v>
      </c>
      <c r="E171" s="309" t="str">
        <f>IF(α!F169=0,"",α!F169)</f>
        <v/>
      </c>
      <c r="F171" s="310"/>
      <c r="G171" s="311"/>
      <c r="H171" s="311"/>
      <c r="I171" s="307">
        <f>IF(α!I169=0,"",α!I169)</f>
        <v>860</v>
      </c>
      <c r="J171" s="290" t="str">
        <f>IF(α!J169=0,"",α!J169)</f>
        <v>(11715)</v>
      </c>
      <c r="K171" s="308" t="str">
        <f>IF(α!K169="","",IF(α!$Q$1="X",α!K169,IF(VLOOKUP(TRIM(α!K169&amp;" "&amp;(IF(ISERROR(VLOOKUP(TRIM(α!K169&amp;" "&amp;α!L169),Langues!$P:$Q,2,FALSE)),VLOOKUP(α!L169,Langues!#REF!,2,FALSE),α!L169))),Langues!$P:$Q,2,FALSE)="",IF(MID(α!K169,1,6)="CHROMO",VLOOKUP("CHROMOS",Langues!$B:$N,$L$1,FALSE)&amp;" "&amp;MID(α!K169,8,40),α!K169),HYPERLINK(VLOOKUP(TRIM(α!K169&amp;" "&amp;(IF(ISERROR(VLOOKUP(TRIM(α!K169&amp;" "&amp;α!L169),Langues!$P:$Q,2,FALSE)),VLOOKUP(α!L169,Langues!#REF!,2,FALSE),α!L169))),Langues!$P:$Q,2,FALSE),α!K169&amp;"*"))))</f>
        <v>FORSYTHIA WEEK END® 'Courtalyn'*</v>
      </c>
      <c r="L171" s="308" t="str">
        <f>IF(α!L169=0,"",IF($L$1=1,α!L169,α!M169))</f>
        <v>BRP</v>
      </c>
      <c r="M171" s="312" t="str">
        <f>IF(α!N169=0,"",α!N169)</f>
        <v/>
      </c>
      <c r="N171" s="310"/>
      <c r="R171" s="286" t="str">
        <f>α!P169</f>
        <v/>
      </c>
      <c r="S171" s="286" t="str">
        <f>α!Q169</f>
        <v/>
      </c>
    </row>
    <row r="172" spans="1:19" x14ac:dyDescent="0.25">
      <c r="A172" s="307">
        <f>IF(α!A170=0,"",α!A170)</f>
        <v>320</v>
      </c>
      <c r="B172" s="290" t="str">
        <f>IF(α!B170=0,"",α!B170)</f>
        <v>(4633)</v>
      </c>
      <c r="C172" s="308" t="str">
        <f>IF(α!C170="","",IF(α!$Q$1="X",α!C170,IF(VLOOKUP(TRIM(α!C170&amp;" "&amp;(IF(ISERROR(VLOOKUP(TRIM(α!C170&amp;" "&amp;α!D170),Langues!$P:$Q,2,FALSE)),VLOOKUP(α!D170,Langues!#REF!,2,FALSE),α!D170))),Langues!$P:$Q,2,FALSE)="",IF(MID(α!C170,1,6)="CHROMO",VLOOKUP("CHROMOS",Langues!$B:$N,$L$1,FALSE)&amp;" "&amp;MID(α!C170,8,40),α!C170),HYPERLINK(VLOOKUP(TRIM(α!C170&amp;" "&amp;(IF(ISERROR(VLOOKUP(TRIM(α!C170&amp;" "&amp;α!D170),Langues!$P:$Q,2,FALSE)),VLOOKUP(α!D170,Langues!#REF!,2,FALSE),α!D170))),Langues!$P:$Q,2,FALSE),α!C170&amp;"*"))))</f>
        <v>ERICA vagans 'Mrs DF Maxwell' rouge clair*</v>
      </c>
      <c r="D172" s="308" t="str">
        <f>IF(α!D170=0,"",IF($L$1=1,α!D170,α!E170))</f>
        <v>BG9</v>
      </c>
      <c r="E172" s="309" t="str">
        <f>IF(α!F170=0,"",α!F170)</f>
        <v/>
      </c>
      <c r="F172" s="310"/>
      <c r="G172" s="311"/>
      <c r="H172" s="311"/>
      <c r="I172" s="307">
        <f>IF(α!I170=0,"",α!I170)</f>
        <v>325</v>
      </c>
      <c r="J172" s="290" t="str">
        <f>IF(α!J170=0,"",α!J170)</f>
        <v>(4905)</v>
      </c>
      <c r="K172" s="308" t="str">
        <f>IF(α!K170="","",IF(α!$Q$1="X",α!K170,IF(VLOOKUP(TRIM(α!K170&amp;" "&amp;(IF(ISERROR(VLOOKUP(TRIM(α!K170&amp;" "&amp;α!L170),Langues!$P:$Q,2,FALSE)),VLOOKUP(α!L170,Langues!#REF!,2,FALSE),α!L170))),Langues!$P:$Q,2,FALSE)="",IF(MID(α!K170,1,6)="CHROMO",VLOOKUP("CHROMOS",Langues!$B:$N,$L$1,FALSE)&amp;" "&amp;MID(α!K170,8,40),α!K170),HYPERLINK(VLOOKUP(TRIM(α!K170&amp;" "&amp;(IF(ISERROR(VLOOKUP(TRIM(α!K170&amp;" "&amp;α!L170),Langues!$P:$Q,2,FALSE)),VLOOKUP(α!L170,Langues!#REF!,2,FALSE),α!L170))),Langues!$P:$Q,2,FALSE),α!K170&amp;"*"))))</f>
        <v>FRAXINUS americana</v>
      </c>
      <c r="L172" s="308" t="str">
        <f>IF(α!L170=0,"",IF($L$1=1,α!L170,α!M170))</f>
        <v>SRP</v>
      </c>
      <c r="M172" s="312" t="str">
        <f>IF(α!N170=0,"",α!N170)</f>
        <v/>
      </c>
      <c r="N172" s="310"/>
      <c r="R172" s="286" t="str">
        <f>α!P170</f>
        <v/>
      </c>
      <c r="S172" s="286" t="str">
        <f>α!Q170</f>
        <v/>
      </c>
    </row>
    <row r="173" spans="1:19" x14ac:dyDescent="0.25">
      <c r="A173" s="307">
        <f>IF(α!A171=0,"",α!A171)</f>
        <v>458</v>
      </c>
      <c r="B173" s="290" t="str">
        <f>IF(α!B171=0,"",α!B171)</f>
        <v>(11067)</v>
      </c>
      <c r="C173" s="308" t="str">
        <f>IF(α!C171="","",IF(α!$Q$1="X",α!C171,IF(VLOOKUP(TRIM(α!C171&amp;" "&amp;(IF(ISERROR(VLOOKUP(TRIM(α!C171&amp;" "&amp;α!D171),Langues!$P:$Q,2,FALSE)),VLOOKUP(α!D171,Langues!#REF!,2,FALSE),α!D171))),Langues!$P:$Q,2,FALSE)="",IF(MID(α!C171,1,6)="CHROMO",VLOOKUP("CHROMOS",Langues!$B:$N,$L$1,FALSE)&amp;" "&amp;MID(α!C171,8,40),α!C171),HYPERLINK(VLOOKUP(TRIM(α!C171&amp;" "&amp;(IF(ISERROR(VLOOKUP(TRIM(α!C171&amp;" "&amp;α!D171),Langues!$P:$Q,2,FALSE)),VLOOKUP(α!D171,Langues!#REF!,2,FALSE),α!D171))),Langues!$P:$Q,2,FALSE),α!C171&amp;"*"))))</f>
        <v>ERIOSTEMON myoporoides*</v>
      </c>
      <c r="D173" s="308" t="str">
        <f>IF(α!D171=0,"",IF($L$1=1,α!D171,α!E171))</f>
        <v>BG9</v>
      </c>
      <c r="E173" s="309" t="str">
        <f>IF(α!F171=0,"",α!F171)</f>
        <v/>
      </c>
      <c r="F173" s="310"/>
      <c r="G173" s="311"/>
      <c r="H173" s="311"/>
      <c r="I173" s="307">
        <f>IF(α!I171=0,"",α!I171)</f>
        <v>355</v>
      </c>
      <c r="J173" s="290" t="str">
        <f>IF(α!J171=0,"",α!J171)</f>
        <v>(23552)</v>
      </c>
      <c r="K173" s="308" t="str">
        <f>IF(α!K171="","",IF(α!$Q$1="X",α!K171,IF(VLOOKUP(TRIM(α!K171&amp;" "&amp;(IF(ISERROR(VLOOKUP(TRIM(α!K171&amp;" "&amp;α!L171),Langues!$P:$Q,2,FALSE)),VLOOKUP(α!L171,Langues!#REF!,2,FALSE),α!L171))),Langues!$P:$Q,2,FALSE)="",IF(MID(α!K171,1,6)="CHROMO",VLOOKUP("CHROMOS",Langues!$B:$N,$L$1,FALSE)&amp;" "&amp;MID(α!K171,8,40),α!K171),HYPERLINK(VLOOKUP(TRIM(α!K171&amp;" "&amp;(IF(ISERROR(VLOOKUP(TRIM(α!K171&amp;" "&amp;α!L171),Langues!$P:$Q,2,FALSE)),VLOOKUP(α!L171,Langues!#REF!,2,FALSE),α!L171))),Langues!$P:$Q,2,FALSE),α!K171&amp;"*"))))</f>
        <v>FRAXINUS americana 'Autumn Purple'*</v>
      </c>
      <c r="L173" s="308" t="str">
        <f>IF(α!L171=0,"",IF($L$1=1,α!L171,α!M171))</f>
        <v>SCION</v>
      </c>
      <c r="M173" s="312" t="str">
        <f>IF(α!N171=0,"",α!N171)</f>
        <v/>
      </c>
      <c r="N173" s="310"/>
      <c r="R173" s="286" t="str">
        <f>α!P171</f>
        <v/>
      </c>
      <c r="S173" s="286" t="str">
        <f>α!Q171</f>
        <v/>
      </c>
    </row>
    <row r="174" spans="1:19" x14ac:dyDescent="0.25">
      <c r="A174" s="307">
        <f>IF(α!A172=0,"",α!A172)</f>
        <v>2380</v>
      </c>
      <c r="B174" s="290" t="str">
        <f>IF(α!B172=0,"",α!B172)</f>
        <v>(11943)</v>
      </c>
      <c r="C174" s="308" t="str">
        <f>IF(α!C172="","",IF(α!$Q$1="X",α!C172,IF(VLOOKUP(TRIM(α!C172&amp;" "&amp;(IF(ISERROR(VLOOKUP(TRIM(α!C172&amp;" "&amp;α!D172),Langues!$P:$Q,2,FALSE)),VLOOKUP(α!D172,Langues!#REF!,2,FALSE),α!D172))),Langues!$P:$Q,2,FALSE)="",IF(MID(α!C172,1,6)="CHROMO",VLOOKUP("CHROMOS",Langues!$B:$N,$L$1,FALSE)&amp;" "&amp;MID(α!C172,8,40),α!C172),HYPERLINK(VLOOKUP(TRIM(α!C172&amp;" "&amp;(IF(ISERROR(VLOOKUP(TRIM(α!C172&amp;" "&amp;α!D172),Langues!$P:$Q,2,FALSE)),VLOOKUP(α!D172,Langues!#REF!,2,FALSE),α!D172))),Langues!$P:$Q,2,FALSE),α!C172&amp;"*"))))</f>
        <v>ERIOSTEMON myoporoides*</v>
      </c>
      <c r="D174" s="308" t="str">
        <f>IF(α!D172=0,"",IF($L$1=1,α!D172,α!E172))</f>
        <v>BP8</v>
      </c>
      <c r="E174" s="309" t="str">
        <f>IF(α!F172=0,"",α!F172)</f>
        <v/>
      </c>
      <c r="F174" s="310"/>
      <c r="G174" s="311"/>
      <c r="H174" s="311"/>
      <c r="I174" s="307">
        <f>IF(α!I172=0,"",α!I172)</f>
        <v>65</v>
      </c>
      <c r="J174" s="290" t="str">
        <f>IF(α!J172=0,"",α!J172)</f>
        <v>(22896)</v>
      </c>
      <c r="K174" s="308" t="str">
        <f>IF(α!K172="","",IF(α!$Q$1="X",α!K172,IF(VLOOKUP(TRIM(α!K172&amp;" "&amp;(IF(ISERROR(VLOOKUP(TRIM(α!K172&amp;" "&amp;α!L172),Langues!$P:$Q,2,FALSE)),VLOOKUP(α!L172,Langues!#REF!,2,FALSE),α!L172))),Langues!$P:$Q,2,FALSE)="",IF(MID(α!K172,1,6)="CHROMO",VLOOKUP("CHROMOS",Langues!$B:$N,$L$1,FALSE)&amp;" "&amp;MID(α!K172,8,40),α!K172),HYPERLINK(VLOOKUP(TRIM(α!K172&amp;" "&amp;(IF(ISERROR(VLOOKUP(TRIM(α!K172&amp;" "&amp;α!L172),Langues!$P:$Q,2,FALSE)),VLOOKUP(α!L172,Langues!#REF!,2,FALSE),α!L172))),Langues!$P:$Q,2,FALSE),α!K172&amp;"*"))))</f>
        <v>FRAXINUS americana 'Windy City'*</v>
      </c>
      <c r="L174" s="308" t="str">
        <f>IF(α!L172=0,"",IF($L$1=1,α!L172,α!M172))</f>
        <v>SCION</v>
      </c>
      <c r="M174" s="312" t="str">
        <f>IF(α!N172=0,"",α!N172)</f>
        <v/>
      </c>
      <c r="N174" s="310"/>
      <c r="R174" s="286" t="str">
        <f>α!P172</f>
        <v/>
      </c>
      <c r="S174" s="286" t="str">
        <f>α!Q172</f>
        <v>N</v>
      </c>
    </row>
    <row r="175" spans="1:19" x14ac:dyDescent="0.25">
      <c r="A175" s="307">
        <f>IF(α!A173=0,"",α!A173)</f>
        <v>770</v>
      </c>
      <c r="B175" s="290" t="str">
        <f>IF(α!B173=0,"",α!B173)</f>
        <v>(4635)</v>
      </c>
      <c r="C175" s="308" t="str">
        <f>IF(α!C173="","",IF(α!$Q$1="X",α!C173,IF(VLOOKUP(TRIM(α!C173&amp;" "&amp;(IF(ISERROR(VLOOKUP(TRIM(α!C173&amp;" "&amp;α!D173),Langues!$P:$Q,2,FALSE)),VLOOKUP(α!D173,Langues!#REF!,2,FALSE),α!D173))),Langues!$P:$Q,2,FALSE)="",IF(MID(α!C173,1,6)="CHROMO",VLOOKUP("CHROMOS",Langues!$B:$N,$L$1,FALSE)&amp;" "&amp;MID(α!C173,8,40),α!C173),HYPERLINK(VLOOKUP(TRIM(α!C173&amp;" "&amp;(IF(ISERROR(VLOOKUP(TRIM(α!C173&amp;" "&amp;α!D173),Langues!$P:$Q,2,FALSE)),VLOOKUP(α!D173,Langues!#REF!,2,FALSE),α!D173))),Langues!$P:$Q,2,FALSE),α!C173&amp;"*"))))</f>
        <v>ESCALLONIA 'Apple Blossom'*</v>
      </c>
      <c r="D175" s="308" t="str">
        <f>IF(α!D173=0,"",IF($L$1=1,α!D173,α!E173))</f>
        <v>BA5</v>
      </c>
      <c r="E175" s="309" t="str">
        <f>IF(α!F173=0,"",α!F173)</f>
        <v/>
      </c>
      <c r="F175" s="310"/>
      <c r="G175" s="311"/>
      <c r="H175" s="311"/>
      <c r="I175" s="307">
        <f>IF(α!I173=0,"",α!I173)</f>
        <v>40</v>
      </c>
      <c r="J175" s="290" t="str">
        <f>IF(α!J173=0,"",α!J173)</f>
        <v>(13627)</v>
      </c>
      <c r="K175" s="308" t="str">
        <f>IF(α!K173="","",IF(α!$Q$1="X",α!K173,IF(VLOOKUP(TRIM(α!K173&amp;" "&amp;(IF(ISERROR(VLOOKUP(TRIM(α!K173&amp;" "&amp;α!L173),Langues!$P:$Q,2,FALSE)),VLOOKUP(α!L173,Langues!#REF!,2,FALSE),α!L173))),Langues!$P:$Q,2,FALSE)="",IF(MID(α!K173,1,6)="CHROMO",VLOOKUP("CHROMOS",Langues!$B:$N,$L$1,FALSE)&amp;" "&amp;MID(α!K173,8,40),α!K173),HYPERLINK(VLOOKUP(TRIM(α!K173&amp;" "&amp;(IF(ISERROR(VLOOKUP(TRIM(α!K173&amp;" "&amp;α!L173),Langues!$P:$Q,2,FALSE)),VLOOKUP(α!L173,Langues!#REF!,2,FALSE),α!L173))),Langues!$P:$Q,2,FALSE),α!K173&amp;"*"))))</f>
        <v>FRAXINUS ornus 'Louisa Lady'*</v>
      </c>
      <c r="L175" s="308" t="str">
        <f>IF(α!L173=0,"",IF($L$1=1,α!L173,α!M173))</f>
        <v>SCION</v>
      </c>
      <c r="M175" s="312" t="str">
        <f>IF(α!N173=0,"",α!N173)</f>
        <v/>
      </c>
      <c r="N175" s="310"/>
      <c r="R175" s="286" t="str">
        <f>α!P173</f>
        <v/>
      </c>
      <c r="S175" s="286" t="str">
        <f>α!Q173</f>
        <v/>
      </c>
    </row>
    <row r="176" spans="1:19" x14ac:dyDescent="0.25">
      <c r="A176" s="307">
        <f>IF(α!A174=0,"",α!A174)</f>
        <v>1120</v>
      </c>
      <c r="B176" s="290" t="str">
        <f>IF(α!B174=0,"",α!B174)</f>
        <v>(4636)</v>
      </c>
      <c r="C176" s="308" t="str">
        <f>IF(α!C174="","",IF(α!$Q$1="X",α!C174,IF(VLOOKUP(TRIM(α!C174&amp;" "&amp;(IF(ISERROR(VLOOKUP(TRIM(α!C174&amp;" "&amp;α!D174),Langues!$P:$Q,2,FALSE)),VLOOKUP(α!D174,Langues!#REF!,2,FALSE),α!D174))),Langues!$P:$Q,2,FALSE)="",IF(MID(α!C174,1,6)="CHROMO",VLOOKUP("CHROMOS",Langues!$B:$N,$L$1,FALSE)&amp;" "&amp;MID(α!C174,8,40),α!C174),HYPERLINK(VLOOKUP(TRIM(α!C174&amp;" "&amp;(IF(ISERROR(VLOOKUP(TRIM(α!C174&amp;" "&amp;α!D174),Langues!$P:$Q,2,FALSE)),VLOOKUP(α!D174,Langues!#REF!,2,FALSE),α!D174))),Langues!$P:$Q,2,FALSE),α!C174&amp;"*"))))</f>
        <v>ESCALLONIA 'Apple Blossom'*</v>
      </c>
      <c r="D176" s="308" t="str">
        <f>IF(α!D174=0,"",IF($L$1=1,α!D174,α!E174))</f>
        <v>BA7</v>
      </c>
      <c r="E176" s="309" t="str">
        <f>IF(α!F174=0,"",α!F174)</f>
        <v/>
      </c>
      <c r="F176" s="310"/>
      <c r="G176" s="311"/>
      <c r="H176" s="311"/>
      <c r="I176" s="307">
        <f>IF(α!I174=0,"",α!I174)</f>
        <v>151</v>
      </c>
      <c r="J176" s="290" t="str">
        <f>IF(α!J174=0,"",α!J174)</f>
        <v>(23394)</v>
      </c>
      <c r="K176" s="308" t="str">
        <f>IF(α!K174="","",IF(α!$Q$1="X",α!K174,IF(VLOOKUP(TRIM(α!K174&amp;" "&amp;(IF(ISERROR(VLOOKUP(TRIM(α!K174&amp;" "&amp;α!L174),Langues!$P:$Q,2,FALSE)),VLOOKUP(α!L174,Langues!#REF!,2,FALSE),α!L174))),Langues!$P:$Q,2,FALSE)="",IF(MID(α!K174,1,6)="CHROMO",VLOOKUP("CHROMOS",Langues!$B:$N,$L$1,FALSE)&amp;" "&amp;MID(α!K174,8,40),α!K174),HYPERLINK(VLOOKUP(TRIM(α!K174&amp;" "&amp;(IF(ISERROR(VLOOKUP(TRIM(α!K174&amp;" "&amp;α!L174),Langues!$P:$Q,2,FALSE)),VLOOKUP(α!L174,Langues!#REF!,2,FALSE),α!L174))),Langues!$P:$Q,2,FALSE),α!K174&amp;"*"))))</f>
        <v>FRAXINUS pennsylvanica 'Summit'*</v>
      </c>
      <c r="L176" s="308" t="str">
        <f>IF(α!L174=0,"",IF($L$1=1,α!L174,α!M174))</f>
        <v>SCION</v>
      </c>
      <c r="M176" s="312" t="str">
        <f>IF(α!N174=0,"",α!N174)</f>
        <v/>
      </c>
      <c r="N176" s="310"/>
      <c r="R176" s="286" t="str">
        <f>α!P174</f>
        <v/>
      </c>
      <c r="S176" s="286" t="str">
        <f>α!Q174</f>
        <v/>
      </c>
    </row>
    <row r="177" spans="1:19" x14ac:dyDescent="0.25">
      <c r="A177" s="307">
        <f>IF(α!A175=0,"",α!A175)</f>
        <v>560</v>
      </c>
      <c r="B177" s="290" t="str">
        <f>IF(α!B175=0,"",α!B175)</f>
        <v>(4637)</v>
      </c>
      <c r="C177" s="308" t="str">
        <f>IF(α!C175="","",IF(α!$Q$1="X",α!C175,IF(VLOOKUP(TRIM(α!C175&amp;" "&amp;(IF(ISERROR(VLOOKUP(TRIM(α!C175&amp;" "&amp;α!D175),Langues!$P:$Q,2,FALSE)),VLOOKUP(α!D175,Langues!#REF!,2,FALSE),α!D175))),Langues!$P:$Q,2,FALSE)="",IF(MID(α!C175,1,6)="CHROMO",VLOOKUP("CHROMOS",Langues!$B:$N,$L$1,FALSE)&amp;" "&amp;MID(α!C175,8,40),α!C175),HYPERLINK(VLOOKUP(TRIM(α!C175&amp;" "&amp;(IF(ISERROR(VLOOKUP(TRIM(α!C175&amp;" "&amp;α!D175),Langues!$P:$Q,2,FALSE)),VLOOKUP(α!D175,Langues!#REF!,2,FALSE),α!D175))),Langues!$P:$Q,2,FALSE),α!C175&amp;"*"))))</f>
        <v>ESCALLONIA 'Apple Blossom'*</v>
      </c>
      <c r="D177" s="308" t="str">
        <f>IF(α!D175=0,"",IF($L$1=1,α!D175,α!E175))</f>
        <v>BP8</v>
      </c>
      <c r="E177" s="309" t="str">
        <f>IF(α!F175=0,"",α!F175)</f>
        <v/>
      </c>
      <c r="F177" s="310"/>
      <c r="G177" s="311"/>
      <c r="H177" s="311"/>
      <c r="I177" s="307">
        <f>IF(α!I175=0,"",α!I175)</f>
        <v>1008</v>
      </c>
      <c r="J177" s="290" t="str">
        <f>IF(α!J175=0,"",α!J175)</f>
        <v>(10142)</v>
      </c>
      <c r="K177" s="308" t="str">
        <f>IF(α!K175="","",IF(α!$Q$1="X",α!K175,IF(VLOOKUP(TRIM(α!K175&amp;" "&amp;(IF(ISERROR(VLOOKUP(TRIM(α!K175&amp;" "&amp;α!L175),Langues!$P:$Q,2,FALSE)),VLOOKUP(α!L175,Langues!#REF!,2,FALSE),α!L175))),Langues!$P:$Q,2,FALSE)="",IF(MID(α!K175,1,6)="CHROMO",VLOOKUP("CHROMOS",Langues!$B:$N,$L$1,FALSE)&amp;" "&amp;MID(α!K175,8,40),α!K175),HYPERLINK(VLOOKUP(TRIM(α!K175&amp;" "&amp;(IF(ISERROR(VLOOKUP(TRIM(α!K175&amp;" "&amp;α!L175),Langues!$P:$Q,2,FALSE)),VLOOKUP(α!L175,Langues!#REF!,2,FALSE),α!L175))),Langues!$P:$Q,2,FALSE),α!K175&amp;"*"))))</f>
        <v>FUCHSIA 'Bernisser Hardy'*</v>
      </c>
      <c r="L177" s="308" t="str">
        <f>IF(α!L175=0,"",IF($L$1=1,α!L175,α!M175))</f>
        <v>BA7</v>
      </c>
      <c r="M177" s="312" t="str">
        <f>IF(α!N175=0,"",α!N175)</f>
        <v/>
      </c>
      <c r="N177" s="310"/>
      <c r="R177" s="286" t="str">
        <f>α!P175</f>
        <v/>
      </c>
      <c r="S177" s="286" t="str">
        <f>α!Q175</f>
        <v/>
      </c>
    </row>
    <row r="178" spans="1:19" x14ac:dyDescent="0.25">
      <c r="A178" s="307">
        <f>IF(α!A176=0,"",α!A176)</f>
        <v>400</v>
      </c>
      <c r="B178" s="290" t="str">
        <f>IF(α!B176=0,"",α!B176)</f>
        <v>(4641)</v>
      </c>
      <c r="C178" s="308" t="str">
        <f>IF(α!C176="","",IF(α!$Q$1="X",α!C176,IF(VLOOKUP(TRIM(α!C176&amp;" "&amp;(IF(ISERROR(VLOOKUP(TRIM(α!C176&amp;" "&amp;α!D176),Langues!$P:$Q,2,FALSE)),VLOOKUP(α!D176,Langues!#REF!,2,FALSE),α!D176))),Langues!$P:$Q,2,FALSE)="",IF(MID(α!C176,1,6)="CHROMO",VLOOKUP("CHROMOS",Langues!$B:$N,$L$1,FALSE)&amp;" "&amp;MID(α!C176,8,40),α!C176),HYPERLINK(VLOOKUP(TRIM(α!C176&amp;" "&amp;(IF(ISERROR(VLOOKUP(TRIM(α!C176&amp;" "&amp;α!D176),Langues!$P:$Q,2,FALSE)),VLOOKUP(α!D176,Langues!#REF!,2,FALSE),α!D176))),Langues!$P:$Q,2,FALSE),α!C176&amp;"*"))))</f>
        <v>ESCALLONIA 'C.F Ball'*</v>
      </c>
      <c r="D178" s="308" t="str">
        <f>IF(α!D176=0,"",IF($L$1=1,α!D176,α!E176))</f>
        <v>BA7</v>
      </c>
      <c r="E178" s="309" t="str">
        <f>IF(α!F176=0,"",α!F176)</f>
        <v/>
      </c>
      <c r="F178" s="310"/>
      <c r="G178" s="311"/>
      <c r="H178" s="311"/>
      <c r="I178" s="307">
        <f>IF(α!I176=0,"",α!I176)</f>
        <v>4580</v>
      </c>
      <c r="J178" s="290" t="str">
        <f>IF(α!J176=0,"",α!J176)</f>
        <v>(9689)</v>
      </c>
      <c r="K178" s="308" t="str">
        <f>IF(α!K176="","",IF(α!$Q$1="X",α!K176,IF(VLOOKUP(TRIM(α!K176&amp;" "&amp;(IF(ISERROR(VLOOKUP(TRIM(α!K176&amp;" "&amp;α!L176),Langues!$P:$Q,2,FALSE)),VLOOKUP(α!L176,Langues!#REF!,2,FALSE),α!L176))),Langues!$P:$Q,2,FALSE)="",IF(MID(α!K176,1,6)="CHROMO",VLOOKUP("CHROMOS",Langues!$B:$N,$L$1,FALSE)&amp;" "&amp;MID(α!K176,8,40),α!K176),HYPERLINK(VLOOKUP(TRIM(α!K176&amp;" "&amp;(IF(ISERROR(VLOOKUP(TRIM(α!K176&amp;" "&amp;α!L176),Langues!$P:$Q,2,FALSE)),VLOOKUP(α!L176,Langues!#REF!,2,FALSE),α!L176))),Langues!$P:$Q,2,FALSE),α!K176&amp;"*"))))</f>
        <v>FUCHSIA hatschbachii*</v>
      </c>
      <c r="L178" s="308" t="str">
        <f>IF(α!L176=0,"",IF($L$1=1,α!L176,α!M176))</f>
        <v>BA7</v>
      </c>
      <c r="M178" s="312" t="str">
        <f>IF(α!N176=0,"",α!N176)</f>
        <v/>
      </c>
      <c r="N178" s="310"/>
      <c r="R178" s="286" t="str">
        <f>α!P176</f>
        <v/>
      </c>
      <c r="S178" s="286" t="str">
        <f>α!Q176</f>
        <v/>
      </c>
    </row>
    <row r="179" spans="1:19" x14ac:dyDescent="0.25">
      <c r="A179" s="307">
        <f>IF(α!A177=0,"",α!A177)</f>
        <v>154</v>
      </c>
      <c r="B179" s="290" t="str">
        <f>IF(α!B177=0,"",α!B177)</f>
        <v>(4643)</v>
      </c>
      <c r="C179" s="308" t="str">
        <f>IF(α!C177="","",IF(α!$Q$1="X",α!C177,IF(VLOOKUP(TRIM(α!C177&amp;" "&amp;(IF(ISERROR(VLOOKUP(TRIM(α!C177&amp;" "&amp;α!D177),Langues!$P:$Q,2,FALSE)),VLOOKUP(α!D177,Langues!#REF!,2,FALSE),α!D177))),Langues!$P:$Q,2,FALSE)="",IF(MID(α!C177,1,6)="CHROMO",VLOOKUP("CHROMOS",Langues!$B:$N,$L$1,FALSE)&amp;" "&amp;MID(α!C177,8,40),α!C177),HYPERLINK(VLOOKUP(TRIM(α!C177&amp;" "&amp;(IF(ISERROR(VLOOKUP(TRIM(α!C177&amp;" "&amp;α!D177),Langues!$P:$Q,2,FALSE)),VLOOKUP(α!D177,Langues!#REF!,2,FALSE),α!D177))),Langues!$P:$Q,2,FALSE),α!C177&amp;"*"))))</f>
        <v>ESCALLONIA 'Crimson Spire'*</v>
      </c>
      <c r="D179" s="308" t="str">
        <f>IF(α!D177=0,"",IF($L$1=1,α!D177,α!E177))</f>
        <v>BA5</v>
      </c>
      <c r="E179" s="309" t="str">
        <f>IF(α!F177=0,"",α!F177)</f>
        <v/>
      </c>
      <c r="F179" s="310"/>
      <c r="G179" s="311"/>
      <c r="H179" s="311"/>
      <c r="I179" s="307">
        <f>IF(α!I177=0,"",α!I177)</f>
        <v>105</v>
      </c>
      <c r="J179" s="290" t="str">
        <f>IF(α!J177=0,"",α!J177)</f>
        <v>(11010)</v>
      </c>
      <c r="K179" s="308" t="str">
        <f>IF(α!K177="","",IF(α!$Q$1="X",α!K177,IF(VLOOKUP(TRIM(α!K177&amp;" "&amp;(IF(ISERROR(VLOOKUP(TRIM(α!K177&amp;" "&amp;α!L177),Langues!$P:$Q,2,FALSE)),VLOOKUP(α!L177,Langues!#REF!,2,FALSE),α!L177))),Langues!$P:$Q,2,FALSE)="",IF(MID(α!K177,1,6)="CHROMO",VLOOKUP("CHROMOS",Langues!$B:$N,$L$1,FALSE)&amp;" "&amp;MID(α!K177,8,40),α!K177),HYPERLINK(VLOOKUP(TRIM(α!K177&amp;" "&amp;(IF(ISERROR(VLOOKUP(TRIM(α!K177&amp;" "&amp;α!L177),Langues!$P:$Q,2,FALSE)),VLOOKUP(α!L177,Langues!#REF!,2,FALSE),α!L177))),Langues!$P:$Q,2,FALSE),α!K177&amp;"*"))))</f>
        <v>FUCHSIA hatschbachii*</v>
      </c>
      <c r="L179" s="308" t="str">
        <f>IF(α!L177=0,"",IF($L$1=1,α!L177,α!M177))</f>
        <v>BG9</v>
      </c>
      <c r="M179" s="312" t="str">
        <f>IF(α!N177=0,"",α!N177)</f>
        <v/>
      </c>
      <c r="N179" s="310"/>
      <c r="R179" s="286" t="str">
        <f>α!P177</f>
        <v/>
      </c>
      <c r="S179" s="286" t="str">
        <f>α!Q177</f>
        <v/>
      </c>
    </row>
    <row r="180" spans="1:19" x14ac:dyDescent="0.25">
      <c r="A180" s="307">
        <f>IF(α!A178=0,"",α!A178)</f>
        <v>40</v>
      </c>
      <c r="B180" s="290" t="str">
        <f>IF(α!B178=0,"",α!B178)</f>
        <v>(4647)</v>
      </c>
      <c r="C180" s="308" t="str">
        <f>IF(α!C178="","",IF(α!$Q$1="X",α!C178,IF(VLOOKUP(TRIM(α!C178&amp;" "&amp;(IF(ISERROR(VLOOKUP(TRIM(α!C178&amp;" "&amp;α!D178),Langues!$P:$Q,2,FALSE)),VLOOKUP(α!D178,Langues!#REF!,2,FALSE),α!D178))),Langues!$P:$Q,2,FALSE)="",IF(MID(α!C178,1,6)="CHROMO",VLOOKUP("CHROMOS",Langues!$B:$N,$L$1,FALSE)&amp;" "&amp;MID(α!C178,8,40),α!C178),HYPERLINK(VLOOKUP(TRIM(α!C178&amp;" "&amp;(IF(ISERROR(VLOOKUP(TRIM(α!C178&amp;" "&amp;α!D178),Langues!$P:$Q,2,FALSE)),VLOOKUP(α!D178,Langues!#REF!,2,FALSE),α!D178))),Langues!$P:$Q,2,FALSE),α!C178&amp;"*"))))</f>
        <v>ESCALLONIA 'Donard Radiance'*</v>
      </c>
      <c r="D180" s="308" t="str">
        <f>IF(α!D178=0,"",IF($L$1=1,α!D178,α!E178))</f>
        <v>BA7</v>
      </c>
      <c r="E180" s="309" t="str">
        <f>IF(α!F178=0,"",α!F178)</f>
        <v/>
      </c>
      <c r="F180" s="310"/>
      <c r="G180" s="311"/>
      <c r="H180" s="311"/>
      <c r="I180" s="307">
        <f>IF(α!I178=0,"",α!I178)</f>
        <v>115</v>
      </c>
      <c r="J180" s="290" t="str">
        <f>IF(α!J178=0,"",α!J178)</f>
        <v>(23948)</v>
      </c>
      <c r="K180" s="308" t="str">
        <f>IF(α!K178="","",IF(α!$Q$1="X",α!K178,IF(VLOOKUP(TRIM(α!K178&amp;" "&amp;(IF(ISERROR(VLOOKUP(TRIM(α!K178&amp;" "&amp;α!L178),Langues!$P:$Q,2,FALSE)),VLOOKUP(α!L178,Langues!#REF!,2,FALSE),α!L178))),Langues!$P:$Q,2,FALSE)="",IF(MID(α!K178,1,6)="CHROMO",VLOOKUP("CHROMOS",Langues!$B:$N,$L$1,FALSE)&amp;" "&amp;MID(α!K178,8,40),α!K178),HYPERLINK(VLOOKUP(TRIM(α!K178&amp;" "&amp;(IF(ISERROR(VLOOKUP(TRIM(α!K178&amp;" "&amp;α!L178),Langues!$P:$Q,2,FALSE)),VLOOKUP(α!L178,Langues!#REF!,2,FALSE),α!L178))),Langues!$P:$Q,2,FALSE),α!K178&amp;"*"))))</f>
        <v>FUCHSIA magellanica 'Arauco'</v>
      </c>
      <c r="L180" s="308" t="str">
        <f>IF(α!L178=0,"",IF($L$1=1,α!L178,α!M178))</f>
        <v>BG9</v>
      </c>
      <c r="M180" s="312" t="str">
        <f>IF(α!N178=0,"",α!N178)</f>
        <v/>
      </c>
      <c r="N180" s="310"/>
      <c r="R180" s="286" t="str">
        <f>α!P178</f>
        <v/>
      </c>
      <c r="S180" s="286" t="str">
        <f>α!Q178</f>
        <v/>
      </c>
    </row>
    <row r="181" spans="1:19" x14ac:dyDescent="0.25">
      <c r="A181" s="307">
        <f>IF(α!A179=0,"",α!A179)</f>
        <v>100</v>
      </c>
      <c r="B181" s="290" t="str">
        <f>IF(α!B179=0,"",α!B179)</f>
        <v>(11995)</v>
      </c>
      <c r="C181" s="308" t="str">
        <f>IF(α!C179="","",IF(α!$Q$1="X",α!C179,IF(VLOOKUP(TRIM(α!C179&amp;" "&amp;(IF(ISERROR(VLOOKUP(TRIM(α!C179&amp;" "&amp;α!D179),Langues!$P:$Q,2,FALSE)),VLOOKUP(α!D179,Langues!#REF!,2,FALSE),α!D179))),Langues!$P:$Q,2,FALSE)="",IF(MID(α!C179,1,6)="CHROMO",VLOOKUP("CHROMOS",Langues!$B:$N,$L$1,FALSE)&amp;" "&amp;MID(α!C179,8,40),α!C179),HYPERLINK(VLOOKUP(TRIM(α!C179&amp;" "&amp;(IF(ISERROR(VLOOKUP(TRIM(α!C179&amp;" "&amp;α!D179),Langues!$P:$Q,2,FALSE)),VLOOKUP(α!D179,Langues!#REF!,2,FALSE),α!D179))),Langues!$P:$Q,2,FALSE),α!C179&amp;"*"))))</f>
        <v>ESCALLONIA 'Iveyi'*</v>
      </c>
      <c r="D181" s="308" t="str">
        <f>IF(α!D179=0,"",IF($L$1=1,α!D179,α!E179))</f>
        <v>BC1L3</v>
      </c>
      <c r="E181" s="309" t="str">
        <f>IF(α!F179=0,"",α!F179)</f>
        <v/>
      </c>
      <c r="F181" s="310"/>
      <c r="G181" s="311"/>
      <c r="H181" s="311"/>
      <c r="I181" s="307">
        <f>IF(α!I179=0,"",α!I179)</f>
        <v>720</v>
      </c>
      <c r="J181" s="290" t="str">
        <f>IF(α!J179=0,"",α!J179)</f>
        <v>(21968)</v>
      </c>
      <c r="K181" s="308" t="str">
        <f>IF(α!K179="","",IF(α!$Q$1="X",α!K179,IF(VLOOKUP(TRIM(α!K179&amp;" "&amp;(IF(ISERROR(VLOOKUP(TRIM(α!K179&amp;" "&amp;α!L179),Langues!$P:$Q,2,FALSE)),VLOOKUP(α!L179,Langues!#REF!,2,FALSE),α!L179))),Langues!$P:$Q,2,FALSE)="",IF(MID(α!K179,1,6)="CHROMO",VLOOKUP("CHROMOS",Langues!$B:$N,$L$1,FALSE)&amp;" "&amp;MID(α!K179,8,40),α!K179),HYPERLINK(VLOOKUP(TRIM(α!K179&amp;" "&amp;(IF(ISERROR(VLOOKUP(TRIM(α!K179&amp;" "&amp;α!L179),Langues!$P:$Q,2,FALSE)),VLOOKUP(α!L179,Langues!#REF!,2,FALSE),α!L179))),Langues!$P:$Q,2,FALSE),α!K179&amp;"*"))))</f>
        <v>FUCHSIA regia 'Reitzii'*</v>
      </c>
      <c r="L181" s="308" t="str">
        <f>IF(α!L179=0,"",IF($L$1=1,α!L179,α!M179))</f>
        <v>BA7</v>
      </c>
      <c r="M181" s="312" t="str">
        <f>IF(α!N179=0,"",α!N179)</f>
        <v/>
      </c>
      <c r="N181" s="310"/>
      <c r="R181" s="286" t="str">
        <f>α!P179</f>
        <v/>
      </c>
      <c r="S181" s="286" t="str">
        <f>α!Q179</f>
        <v/>
      </c>
    </row>
    <row r="182" spans="1:19" x14ac:dyDescent="0.25">
      <c r="A182" s="307">
        <f>IF(α!A180=0,"",α!A180)</f>
        <v>252</v>
      </c>
      <c r="B182" s="290" t="str">
        <f>IF(α!B180=0,"",α!B180)</f>
        <v>(4652)</v>
      </c>
      <c r="C182" s="308" t="str">
        <f>IF(α!C180="","",IF(α!$Q$1="X",α!C180,IF(VLOOKUP(TRIM(α!C180&amp;" "&amp;(IF(ISERROR(VLOOKUP(TRIM(α!C180&amp;" "&amp;α!D180),Langues!$P:$Q,2,FALSE)),VLOOKUP(α!D180,Langues!#REF!,2,FALSE),α!D180))),Langues!$P:$Q,2,FALSE)="",IF(MID(α!C180,1,6)="CHROMO",VLOOKUP("CHROMOS",Langues!$B:$N,$L$1,FALSE)&amp;" "&amp;MID(α!C180,8,40),α!C180),HYPERLINK(VLOOKUP(TRIM(α!C180&amp;" "&amp;(IF(ISERROR(VLOOKUP(TRIM(α!C180&amp;" "&amp;α!D180),Langues!$P:$Q,2,FALSE)),VLOOKUP(α!D180,Langues!#REF!,2,FALSE),α!D180))),Langues!$P:$Q,2,FALSE),α!C180&amp;"*"))))</f>
        <v>ESCALLONIA 'Iveyi'*</v>
      </c>
      <c r="D182" s="308" t="str">
        <f>IF(α!D180=0,"",IF($L$1=1,α!D180,α!E180))</f>
        <v>BP8</v>
      </c>
      <c r="E182" s="309" t="str">
        <f>IF(α!F180=0,"",α!F180)</f>
        <v/>
      </c>
      <c r="F182" s="310"/>
      <c r="G182" s="311"/>
      <c r="H182" s="311"/>
      <c r="I182" s="307">
        <f>IF(α!I180=0,"",α!I180)</f>
        <v>600</v>
      </c>
      <c r="J182" s="290" t="str">
        <f>IF(α!J180=0,"",α!J180)</f>
        <v>(12873)</v>
      </c>
      <c r="K182" s="308" t="str">
        <f>IF(α!K180="","",IF(α!$Q$1="X",α!K180,IF(VLOOKUP(TRIM(α!K180&amp;" "&amp;(IF(ISERROR(VLOOKUP(TRIM(α!K180&amp;" "&amp;α!L180),Langues!$P:$Q,2,FALSE)),VLOOKUP(α!L180,Langues!#REF!,2,FALSE),α!L180))),Langues!$P:$Q,2,FALSE)="",IF(MID(α!K180,1,6)="CHROMO",VLOOKUP("CHROMOS",Langues!$B:$N,$L$1,FALSE)&amp;" "&amp;MID(α!K180,8,40),α!K180),HYPERLINK(VLOOKUP(TRIM(α!K180&amp;" "&amp;(IF(ISERROR(VLOOKUP(TRIM(α!K180&amp;" "&amp;α!L180),Langues!$P:$Q,2,FALSE)),VLOOKUP(α!L180,Langues!#REF!,2,FALSE),α!L180))),Langues!$P:$Q,2,FALSE),α!K180&amp;"*"))))</f>
        <v>GARDENIA jasminoides 'Kleim's Hardy'*</v>
      </c>
      <c r="L182" s="308" t="str">
        <f>IF(α!L180=0,"",IF($L$1=1,α!L180,α!M180))</f>
        <v>BC1L3</v>
      </c>
      <c r="M182" s="312" t="str">
        <f>IF(α!N180=0,"",α!N180)</f>
        <v/>
      </c>
      <c r="N182" s="310"/>
      <c r="R182" s="286" t="str">
        <f>α!P180</f>
        <v/>
      </c>
      <c r="S182" s="286" t="str">
        <f>α!Q180</f>
        <v/>
      </c>
    </row>
    <row r="183" spans="1:19" x14ac:dyDescent="0.25">
      <c r="A183" s="307">
        <f>IF(α!A181=0,"",α!A181)</f>
        <v>115</v>
      </c>
      <c r="B183" s="290" t="str">
        <f>IF(α!B181=0,"",α!B181)</f>
        <v>(13548)</v>
      </c>
      <c r="C183" s="308" t="str">
        <f>IF(α!C181="","",IF(α!$Q$1="X",α!C181,IF(VLOOKUP(TRIM(α!C181&amp;" "&amp;(IF(ISERROR(VLOOKUP(TRIM(α!C181&amp;" "&amp;α!D181),Langues!$P:$Q,2,FALSE)),VLOOKUP(α!D181,Langues!#REF!,2,FALSE),α!D181))),Langues!$P:$Q,2,FALSE)="",IF(MID(α!C181,1,6)="CHROMO",VLOOKUP("CHROMOS",Langues!$B:$N,$L$1,FALSE)&amp;" "&amp;MID(α!C181,8,40),α!C181),HYPERLINK(VLOOKUP(TRIM(α!C181&amp;" "&amp;(IF(ISERROR(VLOOKUP(TRIM(α!C181&amp;" "&amp;α!D181),Langues!$P:$Q,2,FALSE)),VLOOKUP(α!D181,Langues!#REF!,2,FALSE),α!D181))),Langues!$P:$Q,2,FALSE),α!C181&amp;"*"))))</f>
        <v>ESCALLONIA laevis PINK ELLE 'Lades'*</v>
      </c>
      <c r="D183" s="308" t="str">
        <f>IF(α!D181=0,"",IF($L$1=1,α!D181,α!E181))</f>
        <v>BC1L3</v>
      </c>
      <c r="E183" s="309" t="str">
        <f>IF(α!F181=0,"",α!F181)</f>
        <v>C</v>
      </c>
      <c r="F183" s="310"/>
      <c r="G183" s="311"/>
      <c r="H183" s="311"/>
      <c r="I183" s="307">
        <f>IF(α!I181=0,"",α!I181)</f>
        <v>739</v>
      </c>
      <c r="J183" s="290" t="str">
        <f>IF(α!J181=0,"",α!J181)</f>
        <v>(23117)</v>
      </c>
      <c r="K183" s="308" t="str">
        <f>IF(α!K181="","",IF(α!$Q$1="X",α!K181,IF(VLOOKUP(TRIM(α!K181&amp;" "&amp;(IF(ISERROR(VLOOKUP(TRIM(α!K181&amp;" "&amp;α!L181),Langues!$P:$Q,2,FALSE)),VLOOKUP(α!L181,Langues!#REF!,2,FALSE),α!L181))),Langues!$P:$Q,2,FALSE)="",IF(MID(α!K181,1,6)="CHROMO",VLOOKUP("CHROMOS",Langues!$B:$N,$L$1,FALSE)&amp;" "&amp;MID(α!K181,8,40),α!K181),HYPERLINK(VLOOKUP(TRIM(α!K181&amp;" "&amp;(IF(ISERROR(VLOOKUP(TRIM(α!K181&amp;" "&amp;α!L181),Langues!$P:$Q,2,FALSE)),VLOOKUP(α!L181,Langues!#REF!,2,FALSE),α!L181))),Langues!$P:$Q,2,FALSE),α!K181&amp;"*"))))</f>
        <v>GAURA lindheimeri</v>
      </c>
      <c r="L183" s="308" t="str">
        <f>IF(α!L181=0,"",IF($L$1=1,α!L181,α!M181))</f>
        <v>BA5</v>
      </c>
      <c r="M183" s="312" t="str">
        <f>IF(α!N181=0,"",α!N181)</f>
        <v/>
      </c>
      <c r="N183" s="310"/>
      <c r="R183" s="286" t="str">
        <f>α!P181</f>
        <v/>
      </c>
      <c r="S183" s="286" t="str">
        <f>α!Q181</f>
        <v/>
      </c>
    </row>
    <row r="184" spans="1:19" x14ac:dyDescent="0.25">
      <c r="A184" s="307">
        <f>IF(α!A182=0,"",α!A182)</f>
        <v>56</v>
      </c>
      <c r="B184" s="290" t="str">
        <f>IF(α!B182=0,"",α!B182)</f>
        <v>(9690)</v>
      </c>
      <c r="C184" s="308" t="str">
        <f>IF(α!C182="","",IF(α!$Q$1="X",α!C182,IF(VLOOKUP(TRIM(α!C182&amp;" "&amp;(IF(ISERROR(VLOOKUP(TRIM(α!C182&amp;" "&amp;α!D182),Langues!$P:$Q,2,FALSE)),VLOOKUP(α!D182,Langues!#REF!,2,FALSE),α!D182))),Langues!$P:$Q,2,FALSE)="",IF(MID(α!C182,1,6)="CHROMO",VLOOKUP("CHROMOS",Langues!$B:$N,$L$1,FALSE)&amp;" "&amp;MID(α!C182,8,40),α!C182),HYPERLINK(VLOOKUP(TRIM(α!C182&amp;" "&amp;(IF(ISERROR(VLOOKUP(TRIM(α!C182&amp;" "&amp;α!D182),Langues!$P:$Q,2,FALSE)),VLOOKUP(α!D182,Langues!#REF!,2,FALSE),α!D182))),Langues!$P:$Q,2,FALSE),α!C182&amp;"*"))))</f>
        <v>ESCALLONIA laevis PINK ELLE 'Lades'*</v>
      </c>
      <c r="D184" s="308" t="str">
        <f>IF(α!D182=0,"",IF($L$1=1,α!D182,α!E182))</f>
        <v>BP8</v>
      </c>
      <c r="E184" s="309" t="str">
        <f>IF(α!F182=0,"",α!F182)</f>
        <v>C</v>
      </c>
      <c r="F184" s="310"/>
      <c r="G184" s="311"/>
      <c r="H184" s="311"/>
      <c r="I184" s="307">
        <f>IF(α!I182=0,"",α!I182)</f>
        <v>1002</v>
      </c>
      <c r="J184" s="290" t="str">
        <f>IF(α!J182=0,"",α!J182)</f>
        <v>(23120)</v>
      </c>
      <c r="K184" s="308" t="str">
        <f>IF(α!K182="","",IF(α!$Q$1="X",α!K182,IF(VLOOKUP(TRIM(α!K182&amp;" "&amp;(IF(ISERROR(VLOOKUP(TRIM(α!K182&amp;" "&amp;α!L182),Langues!$P:$Q,2,FALSE)),VLOOKUP(α!L182,Langues!#REF!,2,FALSE),α!L182))),Langues!$P:$Q,2,FALSE)="",IF(MID(α!K182,1,6)="CHROMO",VLOOKUP("CHROMOS",Langues!$B:$N,$L$1,FALSE)&amp;" "&amp;MID(α!K182,8,40),α!K182),HYPERLINK(VLOOKUP(TRIM(α!K182&amp;" "&amp;(IF(ISERROR(VLOOKUP(TRIM(α!K182&amp;" "&amp;α!L182),Langues!$P:$Q,2,FALSE)),VLOOKUP(α!L182,Langues!#REF!,2,FALSE),α!L182))),Langues!$P:$Q,2,FALSE),α!K182&amp;"*"))))</f>
        <v>GAURA lindheimeri GAUDI® 'Red'</v>
      </c>
      <c r="L184" s="308" t="str">
        <f>IF(α!L182=0,"",IF($L$1=1,α!L182,α!M182))</f>
        <v>BA5</v>
      </c>
      <c r="M184" s="312" t="str">
        <f>IF(α!N182=0,"",α!N182)</f>
        <v>C</v>
      </c>
      <c r="N184" s="310"/>
      <c r="R184" s="286" t="str">
        <f>α!P182</f>
        <v/>
      </c>
      <c r="S184" s="286" t="str">
        <f>α!Q182</f>
        <v/>
      </c>
    </row>
    <row r="185" spans="1:19" x14ac:dyDescent="0.25">
      <c r="A185" s="307">
        <f>IF(α!A183=0,"",α!A183)</f>
        <v>140</v>
      </c>
      <c r="B185" s="290" t="str">
        <f>IF(α!B183=0,"",α!B183)</f>
        <v>(11934)</v>
      </c>
      <c r="C185" s="308" t="str">
        <f>IF(α!C183="","",IF(α!$Q$1="X",α!C183,IF(VLOOKUP(TRIM(α!C183&amp;" "&amp;(IF(ISERROR(VLOOKUP(TRIM(α!C183&amp;" "&amp;α!D183),Langues!$P:$Q,2,FALSE)),VLOOKUP(α!D183,Langues!#REF!,2,FALSE),α!D183))),Langues!$P:$Q,2,FALSE)="",IF(MID(α!C183,1,6)="CHROMO",VLOOKUP("CHROMOS",Langues!$B:$N,$L$1,FALSE)&amp;" "&amp;MID(α!C183,8,40),α!C183),HYPERLINK(VLOOKUP(TRIM(α!C183&amp;" "&amp;(IF(ISERROR(VLOOKUP(TRIM(α!C183&amp;" "&amp;α!D183),Langues!$P:$Q,2,FALSE)),VLOOKUP(α!D183,Langues!#REF!,2,FALSE),α!D183))),Langues!$P:$Q,2,FALSE),α!C183&amp;"*"))))</f>
        <v>ESCALLONIA organiensis 'Le Louage'*</v>
      </c>
      <c r="D185" s="308" t="str">
        <f>IF(α!D183=0,"",IF($L$1=1,α!D183,α!E183))</f>
        <v>BP8</v>
      </c>
      <c r="E185" s="309" t="str">
        <f>IF(α!F183=0,"",α!F183)</f>
        <v/>
      </c>
      <c r="F185" s="310"/>
      <c r="G185" s="311"/>
      <c r="H185" s="311"/>
      <c r="I185" s="307">
        <f>IF(α!I183=0,"",α!I183)</f>
        <v>28</v>
      </c>
      <c r="J185" s="290" t="str">
        <f>IF(α!J183=0,"",α!J183)</f>
        <v>(10898)</v>
      </c>
      <c r="K185" s="308" t="str">
        <f>IF(α!K183="","",IF(α!$Q$1="X",α!K183,IF(VLOOKUP(TRIM(α!K183&amp;" "&amp;(IF(ISERROR(VLOOKUP(TRIM(α!K183&amp;" "&amp;α!L183),Langues!$P:$Q,2,FALSE)),VLOOKUP(α!L183,Langues!#REF!,2,FALSE),α!L183))),Langues!$P:$Q,2,FALSE)="",IF(MID(α!K183,1,6)="CHROMO",VLOOKUP("CHROMOS",Langues!$B:$N,$L$1,FALSE)&amp;" "&amp;MID(α!K183,8,40),α!K183),HYPERLINK(VLOOKUP(TRIM(α!K183&amp;" "&amp;(IF(ISERROR(VLOOKUP(TRIM(α!K183&amp;" "&amp;α!L183),Langues!$P:$Q,2,FALSE)),VLOOKUP(α!L183,Langues!#REF!,2,FALSE),α!L183))),Langues!$P:$Q,2,FALSE),α!K183&amp;"*"))))</f>
        <v>GAURA lindheimeri GAUDI® 'Red'*</v>
      </c>
      <c r="L185" s="308" t="str">
        <f>IF(α!L183=0,"",IF($L$1=1,α!L183,α!M183))</f>
        <v>BP8</v>
      </c>
      <c r="M185" s="312" t="str">
        <f>IF(α!N183=0,"",α!N183)</f>
        <v>C</v>
      </c>
      <c r="N185" s="310"/>
      <c r="R185" s="286" t="str">
        <f>α!P183</f>
        <v/>
      </c>
      <c r="S185" s="286" t="str">
        <f>α!Q183</f>
        <v/>
      </c>
    </row>
    <row r="186" spans="1:19" x14ac:dyDescent="0.25">
      <c r="A186" s="307">
        <f>IF(α!A184=0,"",α!A184)</f>
        <v>2233</v>
      </c>
      <c r="B186" s="290" t="str">
        <f>IF(α!B184=0,"",α!B184)</f>
        <v>(4662)</v>
      </c>
      <c r="C186" s="308" t="str">
        <f>IF(α!C184="","",IF(α!$Q$1="X",α!C184,IF(VLOOKUP(TRIM(α!C184&amp;" "&amp;(IF(ISERROR(VLOOKUP(TRIM(α!C184&amp;" "&amp;α!D184),Langues!$P:$Q,2,FALSE)),VLOOKUP(α!D184,Langues!#REF!,2,FALSE),α!D184))),Langues!$P:$Q,2,FALSE)="",IF(MID(α!C184,1,6)="CHROMO",VLOOKUP("CHROMOS",Langues!$B:$N,$L$1,FALSE)&amp;" "&amp;MID(α!C184,8,40),α!C184),HYPERLINK(VLOOKUP(TRIM(α!C184&amp;" "&amp;(IF(ISERROR(VLOOKUP(TRIM(α!C184&amp;" "&amp;α!D184),Langues!$P:$Q,2,FALSE)),VLOOKUP(α!D184,Langues!#REF!,2,FALSE),α!D184))),Langues!$P:$Q,2,FALSE),α!C184&amp;"*"))))</f>
        <v>ESCALLONIA 'Red Dream'*</v>
      </c>
      <c r="D186" s="308" t="str">
        <f>IF(α!D184=0,"",IF($L$1=1,α!D184,α!E184))</f>
        <v>BA5</v>
      </c>
      <c r="E186" s="309" t="str">
        <f>IF(α!F184=0,"",α!F184)</f>
        <v/>
      </c>
      <c r="F186" s="310"/>
      <c r="G186" s="311"/>
      <c r="H186" s="311"/>
      <c r="I186" s="307">
        <f>IF(α!I184=0,"",α!I184)</f>
        <v>104</v>
      </c>
      <c r="J186" s="290" t="str">
        <f>IF(α!J184=0,"",α!J184)</f>
        <v>(24737)</v>
      </c>
      <c r="K186" s="308" t="str">
        <f>IF(α!K184="","",IF(α!$Q$1="X",α!K184,IF(VLOOKUP(TRIM(α!K184&amp;" "&amp;(IF(ISERROR(VLOOKUP(TRIM(α!K184&amp;" "&amp;α!L184),Langues!$P:$Q,2,FALSE)),VLOOKUP(α!L184,Langues!#REF!,2,FALSE),α!L184))),Langues!$P:$Q,2,FALSE)="",IF(MID(α!K184,1,6)="CHROMO",VLOOKUP("CHROMOS",Langues!$B:$N,$L$1,FALSE)&amp;" "&amp;MID(α!K184,8,40),α!K184),HYPERLINK(VLOOKUP(TRIM(α!K184&amp;" "&amp;(IF(ISERROR(VLOOKUP(TRIM(α!K184&amp;" "&amp;α!L184),Langues!$P:$Q,2,FALSE)),VLOOKUP(α!L184,Langues!#REF!,2,FALSE),α!L184))),Langues!$P:$Q,2,FALSE),α!K184&amp;"*"))))</f>
        <v>GAURA ROSYJANE 'Harrosy'</v>
      </c>
      <c r="L186" s="308" t="str">
        <f>IF(α!L184=0,"",IF($L$1=1,α!L184,α!M184))</f>
        <v>BA4</v>
      </c>
      <c r="M186" s="312" t="str">
        <f>IF(α!N184=0,"",α!N184)</f>
        <v/>
      </c>
      <c r="N186" s="310"/>
      <c r="R186" s="286" t="str">
        <f>α!P184</f>
        <v/>
      </c>
      <c r="S186" s="286" t="str">
        <f>α!Q184</f>
        <v/>
      </c>
    </row>
    <row r="187" spans="1:19" x14ac:dyDescent="0.25">
      <c r="A187" s="307">
        <f>IF(α!A185=0,"",α!A185)</f>
        <v>240</v>
      </c>
      <c r="B187" s="290" t="str">
        <f>IF(α!B185=0,"",α!B185)</f>
        <v>(4664)</v>
      </c>
      <c r="C187" s="308" t="str">
        <f>IF(α!C185="","",IF(α!$Q$1="X",α!C185,IF(VLOOKUP(TRIM(α!C185&amp;" "&amp;(IF(ISERROR(VLOOKUP(TRIM(α!C185&amp;" "&amp;α!D185),Langues!$P:$Q,2,FALSE)),VLOOKUP(α!D185,Langues!#REF!,2,FALSE),α!D185))),Langues!$P:$Q,2,FALSE)="",IF(MID(α!C185,1,6)="CHROMO",VLOOKUP("CHROMOS",Langues!$B:$N,$L$1,FALSE)&amp;" "&amp;MID(α!C185,8,40),α!C185),HYPERLINK(VLOOKUP(TRIM(α!C185&amp;" "&amp;(IF(ISERROR(VLOOKUP(TRIM(α!C185&amp;" "&amp;α!D185),Langues!$P:$Q,2,FALSE)),VLOOKUP(α!D185,Langues!#REF!,2,FALSE),α!D185))),Langues!$P:$Q,2,FALSE),α!C185&amp;"*"))))</f>
        <v>ESCALLONIA 'Red Dream'*</v>
      </c>
      <c r="D187" s="308" t="str">
        <f>IF(α!D185=0,"",IF($L$1=1,α!D185,α!E185))</f>
        <v>BA7</v>
      </c>
      <c r="E187" s="309" t="str">
        <f>IF(α!F185=0,"",α!F185)</f>
        <v/>
      </c>
      <c r="F187" s="310"/>
      <c r="G187" s="311"/>
      <c r="H187" s="311"/>
      <c r="I187" s="307">
        <f>IF(α!I185=0,"",α!I185)</f>
        <v>970</v>
      </c>
      <c r="J187" s="290" t="str">
        <f>IF(α!J185=0,"",α!J185)</f>
        <v>(23119)</v>
      </c>
      <c r="K187" s="308" t="str">
        <f>IF(α!K185="","",IF(α!$Q$1="X",α!K185,IF(VLOOKUP(TRIM(α!K185&amp;" "&amp;(IF(ISERROR(VLOOKUP(TRIM(α!K185&amp;" "&amp;α!L185),Langues!$P:$Q,2,FALSE)),VLOOKUP(α!L185,Langues!#REF!,2,FALSE),α!L185))),Langues!$P:$Q,2,FALSE)="",IF(MID(α!K185,1,6)="CHROMO",VLOOKUP("CHROMOS",Langues!$B:$N,$L$1,FALSE)&amp;" "&amp;MID(α!K185,8,40),α!K185),HYPERLINK(VLOOKUP(TRIM(α!K185&amp;" "&amp;(IF(ISERROR(VLOOKUP(TRIM(α!K185&amp;" "&amp;α!L185),Langues!$P:$Q,2,FALSE)),VLOOKUP(α!L185,Langues!#REF!,2,FALSE),α!L185))),Langues!$P:$Q,2,FALSE),α!K185&amp;"*"))))</f>
        <v>GAURA ROSYJANE 'Harrosy'</v>
      </c>
      <c r="L187" s="308" t="str">
        <f>IF(α!L185=0,"",IF($L$1=1,α!L185,α!M185))</f>
        <v>BA5</v>
      </c>
      <c r="M187" s="312" t="str">
        <f>IF(α!N185=0,"",α!N185)</f>
        <v>C</v>
      </c>
      <c r="N187" s="310"/>
      <c r="R187" s="286" t="str">
        <f>α!P185</f>
        <v/>
      </c>
      <c r="S187" s="286" t="str">
        <f>α!Q185</f>
        <v/>
      </c>
    </row>
    <row r="188" spans="1:19" x14ac:dyDescent="0.25">
      <c r="A188" s="307">
        <f>IF(α!A186=0,"",α!A186)</f>
        <v>520</v>
      </c>
      <c r="B188" s="290" t="str">
        <f>IF(α!B186=0,"",α!B186)</f>
        <v>(4661)</v>
      </c>
      <c r="C188" s="308" t="str">
        <f>IF(α!C186="","",IF(α!$Q$1="X",α!C186,IF(VLOOKUP(TRIM(α!C186&amp;" "&amp;(IF(ISERROR(VLOOKUP(TRIM(α!C186&amp;" "&amp;α!D186),Langues!$P:$Q,2,FALSE)),VLOOKUP(α!D186,Langues!#REF!,2,FALSE),α!D186))),Langues!$P:$Q,2,FALSE)="",IF(MID(α!C186,1,6)="CHROMO",VLOOKUP("CHROMOS",Langues!$B:$N,$L$1,FALSE)&amp;" "&amp;MID(α!C186,8,40),α!C186),HYPERLINK(VLOOKUP(TRIM(α!C186&amp;" "&amp;(IF(ISERROR(VLOOKUP(TRIM(α!C186&amp;" "&amp;α!D186),Langues!$P:$Q,2,FALSE)),VLOOKUP(α!D186,Langues!#REF!,2,FALSE),α!D186))),Langues!$P:$Q,2,FALSE),α!C186&amp;"*"))))</f>
        <v>ESCALLONIA 'Red Dream'*</v>
      </c>
      <c r="D188" s="308" t="str">
        <f>IF(α!D186=0,"",IF($L$1=1,α!D186,α!E186))</f>
        <v>BG9</v>
      </c>
      <c r="E188" s="309" t="str">
        <f>IF(α!F186=0,"",α!F186)</f>
        <v/>
      </c>
      <c r="F188" s="310"/>
      <c r="G188" s="311"/>
      <c r="H188" s="311"/>
      <c r="I188" s="307">
        <f>IF(α!I186=0,"",α!I186)</f>
        <v>168</v>
      </c>
      <c r="J188" s="290" t="str">
        <f>IF(α!J186=0,"",α!J186)</f>
        <v>(9872)</v>
      </c>
      <c r="K188" s="308" t="str">
        <f>IF(α!K186="","",IF(α!$Q$1="X",α!K186,IF(VLOOKUP(TRIM(α!K186&amp;" "&amp;(IF(ISERROR(VLOOKUP(TRIM(α!K186&amp;" "&amp;α!L186),Langues!$P:$Q,2,FALSE)),VLOOKUP(α!L186,Langues!#REF!,2,FALSE),α!L186))),Langues!$P:$Q,2,FALSE)="",IF(MID(α!K186,1,6)="CHROMO",VLOOKUP("CHROMOS",Langues!$B:$N,$L$1,FALSE)&amp;" "&amp;MID(α!K186,8,40),α!K186),HYPERLINK(VLOOKUP(TRIM(α!K186&amp;" "&amp;(IF(ISERROR(VLOOKUP(TRIM(α!K186&amp;" "&amp;α!L186),Langues!$P:$Q,2,FALSE)),VLOOKUP(α!L186,Langues!#REF!,2,FALSE),α!L186))),Langues!$P:$Q,2,FALSE),α!K186&amp;"*"))))</f>
        <v>GAURA ROSYJANE 'Harrosy'*</v>
      </c>
      <c r="L188" s="308" t="str">
        <f>IF(α!L186=0,"",IF($L$1=1,α!L186,α!M186))</f>
        <v>BP8</v>
      </c>
      <c r="M188" s="312" t="str">
        <f>IF(α!N186=0,"",α!N186)</f>
        <v>C</v>
      </c>
      <c r="N188" s="310"/>
      <c r="R188" s="286" t="str">
        <f>α!P186</f>
        <v/>
      </c>
      <c r="S188" s="286" t="str">
        <f>α!Q186</f>
        <v/>
      </c>
    </row>
    <row r="189" spans="1:19" x14ac:dyDescent="0.25">
      <c r="A189" s="307">
        <f>IF(α!A187=0,"",α!A187)</f>
        <v>168</v>
      </c>
      <c r="B189" s="290" t="str">
        <f>IF(α!B187=0,"",α!B187)</f>
        <v>(4660)</v>
      </c>
      <c r="C189" s="308" t="str">
        <f>IF(α!C187="","",IF(α!$Q$1="X",α!C187,IF(VLOOKUP(TRIM(α!C187&amp;" "&amp;(IF(ISERROR(VLOOKUP(TRIM(α!C187&amp;" "&amp;α!D187),Langues!$P:$Q,2,FALSE)),VLOOKUP(α!D187,Langues!#REF!,2,FALSE),α!D187))),Langues!$P:$Q,2,FALSE)="",IF(MID(α!C187,1,6)="CHROMO",VLOOKUP("CHROMOS",Langues!$B:$N,$L$1,FALSE)&amp;" "&amp;MID(α!C187,8,40),α!C187),HYPERLINK(VLOOKUP(TRIM(α!C187&amp;" "&amp;(IF(ISERROR(VLOOKUP(TRIM(α!C187&amp;" "&amp;α!D187),Langues!$P:$Q,2,FALSE)),VLOOKUP(α!D187,Langues!#REF!,2,FALSE),α!D187))),Langues!$P:$Q,2,FALSE),α!C187&amp;"*"))))</f>
        <v>ESCALLONIA 'Red Dream'*</v>
      </c>
      <c r="D189" s="308" t="str">
        <f>IF(α!D187=0,"",IF($L$1=1,α!D187,α!E187))</f>
        <v>BP8</v>
      </c>
      <c r="E189" s="309" t="str">
        <f>IF(α!F187=0,"",α!F187)</f>
        <v/>
      </c>
      <c r="F189" s="310"/>
      <c r="G189" s="311"/>
      <c r="H189" s="311"/>
      <c r="I189" s="307">
        <f>IF(α!I187=0,"",α!I187)</f>
        <v>1254</v>
      </c>
      <c r="J189" s="290" t="str">
        <f>IF(α!J187=0,"",α!J187)</f>
        <v>(4971)</v>
      </c>
      <c r="K189" s="308" t="str">
        <f>IF(α!K187="","",IF(α!$Q$1="X",α!K187,IF(VLOOKUP(TRIM(α!K187&amp;" "&amp;(IF(ISERROR(VLOOKUP(TRIM(α!K187&amp;" "&amp;α!L187),Langues!$P:$Q,2,FALSE)),VLOOKUP(α!L187,Langues!#REF!,2,FALSE),α!L187))),Langues!$P:$Q,2,FALSE)="",IF(MID(α!K187,1,6)="CHROMO",VLOOKUP("CHROMOS",Langues!$B:$N,$L$1,FALSE)&amp;" "&amp;MID(α!K187,8,40),α!K187),HYPERLINK(VLOOKUP(TRIM(α!K187&amp;" "&amp;(IF(ISERROR(VLOOKUP(TRIM(α!K187&amp;" "&amp;α!L187),Langues!$P:$Q,2,FALSE)),VLOOKUP(α!L187,Langues!#REF!,2,FALSE),α!L187))),Langues!$P:$Q,2,FALSE),α!K187&amp;"*"))))</f>
        <v>GAURA 'Siskiyou Pink'</v>
      </c>
      <c r="L189" s="308" t="str">
        <f>IF(α!L187=0,"",IF($L$1=1,α!L187,α!M187))</f>
        <v>BA5</v>
      </c>
      <c r="M189" s="312" t="str">
        <f>IF(α!N187=0,"",α!N187)</f>
        <v/>
      </c>
      <c r="N189" s="310"/>
      <c r="R189" s="286" t="str">
        <f>α!P187</f>
        <v/>
      </c>
      <c r="S189" s="286" t="str">
        <f>α!Q187</f>
        <v/>
      </c>
    </row>
    <row r="190" spans="1:19" x14ac:dyDescent="0.25">
      <c r="A190" s="307">
        <f>IF(α!A188=0,"",α!A188)</f>
        <v>800</v>
      </c>
      <c r="B190" s="290" t="str">
        <f>IF(α!B188=0,"",α!B188)</f>
        <v>(4666)</v>
      </c>
      <c r="C190" s="308" t="str">
        <f>IF(α!C188="","",IF(α!$Q$1="X",α!C188,IF(VLOOKUP(TRIM(α!C188&amp;" "&amp;(IF(ISERROR(VLOOKUP(TRIM(α!C188&amp;" "&amp;α!D188),Langues!$P:$Q,2,FALSE)),VLOOKUP(α!D188,Langues!#REF!,2,FALSE),α!D188))),Langues!$P:$Q,2,FALSE)="",IF(MID(α!C188,1,6)="CHROMO",VLOOKUP("CHROMOS",Langues!$B:$N,$L$1,FALSE)&amp;" "&amp;MID(α!C188,8,40),α!C188),HYPERLINK(VLOOKUP(TRIM(α!C188&amp;" "&amp;(IF(ISERROR(VLOOKUP(TRIM(α!C188&amp;" "&amp;α!D188),Langues!$P:$Q,2,FALSE)),VLOOKUP(α!D188,Langues!#REF!,2,FALSE),α!D188))),Langues!$P:$Q,2,FALSE),α!C188&amp;"*"))))</f>
        <v>ESCALLONIA 'Red Elf'*</v>
      </c>
      <c r="D190" s="308" t="str">
        <f>IF(α!D188=0,"",IF($L$1=1,α!D188,α!E188))</f>
        <v>BA7</v>
      </c>
      <c r="E190" s="309" t="str">
        <f>IF(α!F188=0,"",α!F188)</f>
        <v/>
      </c>
      <c r="F190" s="310"/>
      <c r="G190" s="311"/>
      <c r="H190" s="311"/>
      <c r="I190" s="307">
        <f>IF(α!I188=0,"",α!I188)</f>
        <v>392</v>
      </c>
      <c r="J190" s="290" t="str">
        <f>IF(α!J188=0,"",α!J188)</f>
        <v>(10500)</v>
      </c>
      <c r="K190" s="308" t="str">
        <f>IF(α!K188="","",IF(α!$Q$1="X",α!K188,IF(VLOOKUP(TRIM(α!K188&amp;" "&amp;(IF(ISERROR(VLOOKUP(TRIM(α!K188&amp;" "&amp;α!L188),Langues!$P:$Q,2,FALSE)),VLOOKUP(α!L188,Langues!#REF!,2,FALSE),α!L188))),Langues!$P:$Q,2,FALSE)="",IF(MID(α!K188,1,6)="CHROMO",VLOOKUP("CHROMOS",Langues!$B:$N,$L$1,FALSE)&amp;" "&amp;MID(α!K188,8,40),α!K188),HYPERLINK(VLOOKUP(TRIM(α!K188&amp;" "&amp;(IF(ISERROR(VLOOKUP(TRIM(α!K188&amp;" "&amp;α!L188),Langues!$P:$Q,2,FALSE)),VLOOKUP(α!L188,Langues!#REF!,2,FALSE),α!L188))),Langues!$P:$Q,2,FALSE),α!K188&amp;"*"))))</f>
        <v>GAURA 'Siskiyou Pink'*</v>
      </c>
      <c r="L190" s="308" t="str">
        <f>IF(α!L188=0,"",IF($L$1=1,α!L188,α!M188))</f>
        <v>BP8</v>
      </c>
      <c r="M190" s="312" t="str">
        <f>IF(α!N188=0,"",α!N188)</f>
        <v/>
      </c>
      <c r="N190" s="310"/>
      <c r="R190" s="286" t="str">
        <f>α!P188</f>
        <v/>
      </c>
      <c r="S190" s="286" t="str">
        <f>α!Q188</f>
        <v/>
      </c>
    </row>
    <row r="191" spans="1:19" x14ac:dyDescent="0.25">
      <c r="A191" s="307">
        <f>IF(α!A189=0,"",α!A189)</f>
        <v>56</v>
      </c>
      <c r="B191" s="290" t="str">
        <f>IF(α!B189=0,"",α!B189)</f>
        <v>(4670)</v>
      </c>
      <c r="C191" s="308" t="str">
        <f>IF(α!C189="","",IF(α!$Q$1="X",α!C189,IF(VLOOKUP(TRIM(α!C189&amp;" "&amp;(IF(ISERROR(VLOOKUP(TRIM(α!C189&amp;" "&amp;α!D189),Langues!$P:$Q,2,FALSE)),VLOOKUP(α!D189,Langues!#REF!,2,FALSE),α!D189))),Langues!$P:$Q,2,FALSE)="",IF(MID(α!C189,1,6)="CHROMO",VLOOKUP("CHROMOS",Langues!$B:$N,$L$1,FALSE)&amp;" "&amp;MID(α!C189,8,40),α!C189),HYPERLINK(VLOOKUP(TRIM(α!C189&amp;" "&amp;(IF(ISERROR(VLOOKUP(TRIM(α!C189&amp;" "&amp;α!D189),Langues!$P:$Q,2,FALSE)),VLOOKUP(α!D189,Langues!#REF!,2,FALSE),α!D189))),Langues!$P:$Q,2,FALSE),α!C189&amp;"*"))))</f>
        <v>ESCALLONIA rubra 'Macrantha'*</v>
      </c>
      <c r="D191" s="308" t="str">
        <f>IF(α!D189=0,"",IF($L$1=1,α!D189,α!E189))</f>
        <v>BP8</v>
      </c>
      <c r="E191" s="309" t="str">
        <f>IF(α!F189=0,"",α!F189)</f>
        <v/>
      </c>
      <c r="F191" s="310"/>
      <c r="G191" s="311"/>
      <c r="H191" s="311"/>
      <c r="I191" s="307">
        <f>IF(α!I189=0,"",α!I189)</f>
        <v>190</v>
      </c>
      <c r="J191" s="290" t="str">
        <f>IF(α!J189=0,"",α!J189)</f>
        <v>(4976)</v>
      </c>
      <c r="K191" s="308" t="str">
        <f>IF(α!K189="","",IF(α!$Q$1="X",α!K189,IF(VLOOKUP(TRIM(α!K189&amp;" "&amp;(IF(ISERROR(VLOOKUP(TRIM(α!K189&amp;" "&amp;α!L189),Langues!$P:$Q,2,FALSE)),VLOOKUP(α!L189,Langues!#REF!,2,FALSE),α!L189))),Langues!$P:$Q,2,FALSE)="",IF(MID(α!K189,1,6)="CHROMO",VLOOKUP("CHROMOS",Langues!$B:$N,$L$1,FALSE)&amp;" "&amp;MID(α!K189,8,40),α!K189),HYPERLINK(VLOOKUP(TRIM(α!K189&amp;" "&amp;(IF(ISERROR(VLOOKUP(TRIM(α!K189&amp;" "&amp;α!L189),Langues!$P:$Q,2,FALSE)),VLOOKUP(α!L189,Langues!#REF!,2,FALSE),α!L189))),Langues!$P:$Q,2,FALSE),α!K189&amp;"*"))))</f>
        <v>GENISTA hispanica*</v>
      </c>
      <c r="L191" s="308" t="str">
        <f>IF(α!L189=0,"",IF($L$1=1,α!L189,α!M189))</f>
        <v>BG9</v>
      </c>
      <c r="M191" s="312" t="str">
        <f>IF(α!N189=0,"",α!N189)</f>
        <v/>
      </c>
      <c r="N191" s="310"/>
      <c r="R191" s="286" t="str">
        <f>α!P189</f>
        <v/>
      </c>
      <c r="S191" s="286" t="str">
        <f>α!Q189</f>
        <v/>
      </c>
    </row>
    <row r="192" spans="1:19" x14ac:dyDescent="0.25">
      <c r="A192" s="307">
        <f>IF(α!A190=0,"",α!A190)</f>
        <v>730</v>
      </c>
      <c r="B192" s="290" t="str">
        <f>IF(α!B190=0,"",α!B190)</f>
        <v>(23380)</v>
      </c>
      <c r="C192" s="308" t="str">
        <f>IF(α!C190="","",IF(α!$Q$1="X",α!C190,IF(VLOOKUP(TRIM(α!C190&amp;" "&amp;(IF(ISERROR(VLOOKUP(TRIM(α!C190&amp;" "&amp;α!D190),Langues!$P:$Q,2,FALSE)),VLOOKUP(α!D190,Langues!#REF!,2,FALSE),α!D190))),Langues!$P:$Q,2,FALSE)="",IF(MID(α!C190,1,6)="CHROMO",VLOOKUP("CHROMOS",Langues!$B:$N,$L$1,FALSE)&amp;" "&amp;MID(α!C190,8,40),α!C190),HYPERLINK(VLOOKUP(TRIM(α!C190&amp;" "&amp;(IF(ISERROR(VLOOKUP(TRIM(α!C190&amp;" "&amp;α!D190),Langues!$P:$Q,2,FALSE)),VLOOKUP(α!D190,Langues!#REF!,2,FALSE),α!D190))),Langues!$P:$Q,2,FALSE),α!C190&amp;"*"))))</f>
        <v>ESCALLONIA x GOLDEN CARPET 'Alcaura'*</v>
      </c>
      <c r="D192" s="308" t="str">
        <f>IF(α!D190=0,"",IF($L$1=1,α!D190,α!E190))</f>
        <v>BG9</v>
      </c>
      <c r="E192" s="309" t="str">
        <f>IF(α!F190=0,"",α!F190)</f>
        <v/>
      </c>
      <c r="F192" s="310"/>
      <c r="G192" s="311"/>
      <c r="H192" s="311"/>
      <c r="I192" s="307">
        <f>IF(α!I190=0,"",α!I190)</f>
        <v>332</v>
      </c>
      <c r="J192" s="290" t="str">
        <f>IF(α!J190=0,"",α!J190)</f>
        <v>(4983)</v>
      </c>
      <c r="K192" s="308" t="str">
        <f>IF(α!K190="","",IF(α!$Q$1="X",α!K190,IF(VLOOKUP(TRIM(α!K190&amp;" "&amp;(IF(ISERROR(VLOOKUP(TRIM(α!K190&amp;" "&amp;α!L190),Langues!$P:$Q,2,FALSE)),VLOOKUP(α!L190,Langues!#REF!,2,FALSE),α!L190))),Langues!$P:$Q,2,FALSE)="",IF(MID(α!K190,1,6)="CHROMO",VLOOKUP("CHROMOS",Langues!$B:$N,$L$1,FALSE)&amp;" "&amp;MID(α!K190,8,40),α!K190),HYPERLINK(VLOOKUP(TRIM(α!K190&amp;" "&amp;(IF(ISERROR(VLOOKUP(TRIM(α!K190&amp;" "&amp;α!L190),Langues!$P:$Q,2,FALSE)),VLOOKUP(α!L190,Langues!#REF!,2,FALSE),α!L190))),Langues!$P:$Q,2,FALSE),α!K190&amp;"*"))))</f>
        <v>GENISTA 'Porlock'*</v>
      </c>
      <c r="L192" s="308" t="str">
        <f>IF(α!L190=0,"",IF($L$1=1,α!L190,α!M190))</f>
        <v>BG9</v>
      </c>
      <c r="M192" s="312" t="str">
        <f>IF(α!N190=0,"",α!N190)</f>
        <v/>
      </c>
      <c r="N192" s="310"/>
      <c r="R192" s="286" t="str">
        <f>α!P190</f>
        <v>N</v>
      </c>
      <c r="S192" s="286" t="str">
        <f>α!Q190</f>
        <v/>
      </c>
    </row>
    <row r="193" spans="1:19" s="323" customFormat="1" x14ac:dyDescent="0.25">
      <c r="A193" s="315" t="str">
        <f>IF(α!A191=0,"",α!A191)</f>
        <v/>
      </c>
      <c r="B193" s="316" t="str">
        <f>IF(α!B191=0,"",α!B191)</f>
        <v/>
      </c>
      <c r="C193" s="317" t="str">
        <f>IF(α!C191="","",IF(α!$Q$1="X",α!C191,IF(VLOOKUP(TRIM(α!C191&amp;" "&amp;(IF(ISERROR(VLOOKUP(TRIM(α!C191&amp;" "&amp;α!D191),Langues!$P:$Q,2,FALSE)),VLOOKUP(α!D191,Langues!#REF!,2,FALSE),α!D191))),Langues!$P:$Q,2,FALSE)="",IF(MID(α!C191,1,6)="CHROMO",VLOOKUP("CHROMOS",Langues!$B:$N,$L$1,FALSE)&amp;" "&amp;MID(α!C191,8,40),α!C191),HYPERLINK(VLOOKUP(TRIM(α!C191&amp;" "&amp;(IF(ISERROR(VLOOKUP(TRIM(α!C191&amp;" "&amp;α!D191),Langues!$P:$Q,2,FALSE)),VLOOKUP(α!D191,Langues!#REF!,2,FALSE),α!D191))),Langues!$P:$Q,2,FALSE),α!C191&amp;"*"))))</f>
        <v/>
      </c>
      <c r="D193" s="318" t="str">
        <f>IF(α!D191=0,"",IF($L$1=1,α!D191,α!E191))</f>
        <v/>
      </c>
      <c r="E193" s="319" t="str">
        <f>IF(α!F191=0,"",α!F191)</f>
        <v/>
      </c>
      <c r="F193" s="320"/>
      <c r="G193" s="321"/>
      <c r="H193" s="321"/>
      <c r="I193" s="315" t="str">
        <f>IF(α!I191=0,"",α!I191)</f>
        <v/>
      </c>
      <c r="J193" s="316" t="str">
        <f>IF(α!J191=0,"",α!J191)</f>
        <v/>
      </c>
      <c r="K193" s="317" t="str">
        <f>IF(α!K191="","",IF(α!$Q$1="X",α!K191,IF(VLOOKUP(TRIM(α!K191&amp;" "&amp;(IF(ISERROR(VLOOKUP(TRIM(α!K191&amp;" "&amp;α!L191),Langues!$P:$Q,2,FALSE)),VLOOKUP(α!L191,Langues!#REF!,2,FALSE),α!L191))),Langues!$P:$Q,2,FALSE)="",IF(MID(α!K191,1,6)="CHROMO",VLOOKUP("CHROMOS",Langues!$B:$N,$L$1,FALSE)&amp;" "&amp;MID(α!K191,8,40),α!K191),HYPERLINK(VLOOKUP(TRIM(α!K191&amp;" "&amp;(IF(ISERROR(VLOOKUP(TRIM(α!K191&amp;" "&amp;α!L191),Langues!$P:$Q,2,FALSE)),VLOOKUP(α!L191,Langues!#REF!,2,FALSE),α!L191))),Langues!$P:$Q,2,FALSE),α!K191&amp;"*"))))</f>
        <v/>
      </c>
      <c r="L193" s="318" t="str">
        <f>IF(α!L191=0,"",IF($L$1=1,α!L191,α!M191))</f>
        <v/>
      </c>
      <c r="M193" s="322" t="str">
        <f>IF(α!N191=0,"",α!N191)</f>
        <v/>
      </c>
      <c r="N193" s="320"/>
      <c r="P193" s="331"/>
      <c r="R193" s="331" t="e">
        <f>α!P191</f>
        <v>#N/A</v>
      </c>
      <c r="S193" s="331" t="e">
        <f>α!Q191</f>
        <v>#N/A</v>
      </c>
    </row>
    <row r="194" spans="1:19" s="323" customFormat="1" x14ac:dyDescent="0.25">
      <c r="A194" s="324" t="str">
        <f>IF(α!A192=0,"",α!A192)</f>
        <v/>
      </c>
      <c r="B194" s="325" t="str">
        <f>IF(α!B192=0,"",α!B192)</f>
        <v/>
      </c>
      <c r="C194" s="326" t="str">
        <f>IF(α!C192="","",IF(α!$Q$1="X",α!C192,IF(VLOOKUP(TRIM(α!C192&amp;" "&amp;(IF(ISERROR(VLOOKUP(TRIM(α!C192&amp;" "&amp;α!D192),Langues!$P:$Q,2,FALSE)),VLOOKUP(α!D192,Langues!#REF!,2,FALSE),α!D192))),Langues!$P:$Q,2,FALSE)="",IF(MID(α!C192,1,6)="CHROMO",VLOOKUP("CHROMOS",Langues!$B:$N,$L$1,FALSE)&amp;" "&amp;MID(α!C192,8,40),α!C192),HYPERLINK(VLOOKUP(TRIM(α!C192&amp;" "&amp;(IF(ISERROR(VLOOKUP(TRIM(α!C192&amp;" "&amp;α!D192),Langues!$P:$Q,2,FALSE)),VLOOKUP(α!D192,Langues!#REF!,2,FALSE),α!D192))),Langues!$P:$Q,2,FALSE),α!C192&amp;"*"))))</f>
        <v/>
      </c>
      <c r="D194" s="327" t="str">
        <f>IF(α!D192=0,"",IF($L$1=1,α!D192,α!E192))</f>
        <v/>
      </c>
      <c r="E194" s="328" t="str">
        <f>IF(α!F192=0,"",α!F192)</f>
        <v/>
      </c>
      <c r="F194" s="329"/>
      <c r="G194" s="321"/>
      <c r="H194" s="321"/>
      <c r="I194" s="324" t="str">
        <f>IF(α!I192=0,"",α!I192)</f>
        <v/>
      </c>
      <c r="J194" s="325" t="str">
        <f>IF(α!J192=0,"",α!J192)</f>
        <v/>
      </c>
      <c r="K194" s="326" t="str">
        <f>IF(α!K192="","",IF(α!$Q$1="X",α!K192,IF(VLOOKUP(TRIM(α!K192&amp;" "&amp;(IF(ISERROR(VLOOKUP(TRIM(α!K192&amp;" "&amp;α!L192),Langues!$P:$Q,2,FALSE)),VLOOKUP(α!L192,Langues!#REF!,2,FALSE),α!L192))),Langues!$P:$Q,2,FALSE)="",IF(MID(α!K192,1,6)="CHROMO",VLOOKUP("CHROMOS",Langues!$B:$N,$L$1,FALSE)&amp;" "&amp;MID(α!K192,8,40),α!K192),HYPERLINK(VLOOKUP(TRIM(α!K192&amp;" "&amp;(IF(ISERROR(VLOOKUP(TRIM(α!K192&amp;" "&amp;α!L192),Langues!$P:$Q,2,FALSE)),VLOOKUP(α!L192,Langues!#REF!,2,FALSE),α!L192))),Langues!$P:$Q,2,FALSE),α!K192&amp;"*"))))</f>
        <v/>
      </c>
      <c r="L194" s="327" t="str">
        <f>IF(α!L192=0,"",IF($L$1=1,α!L192,α!M192))</f>
        <v/>
      </c>
      <c r="M194" s="330" t="str">
        <f>IF(α!N192=0,"",α!N192)</f>
        <v/>
      </c>
      <c r="N194" s="329"/>
      <c r="P194" s="331"/>
      <c r="R194" s="331" t="e">
        <f>α!P192</f>
        <v>#N/A</v>
      </c>
      <c r="S194" s="331" t="e">
        <f>α!Q192</f>
        <v>#N/A</v>
      </c>
    </row>
    <row r="195" spans="1:19" x14ac:dyDescent="0.25">
      <c r="A195" s="307">
        <f>IF(α!A193=0,"",α!A193)</f>
        <v>794</v>
      </c>
      <c r="B195" s="290" t="str">
        <f>IF(α!B193=0,"",α!B193)</f>
        <v>(24441)</v>
      </c>
      <c r="C195" s="308" t="str">
        <f>IF(α!C193="","",IF(α!$Q$1="X",α!C193,IF(VLOOKUP(TRIM(α!C193&amp;" "&amp;(IF(ISERROR(VLOOKUP(TRIM(α!C193&amp;" "&amp;α!D193),Langues!$P:$Q,2,FALSE)),VLOOKUP(α!D193,Langues!#REF!,2,FALSE),α!D193))),Langues!$P:$Q,2,FALSE)="",IF(MID(α!C193,1,6)="CHROMO",VLOOKUP("CHROMOS",Langues!$B:$N,$L$1,FALSE)&amp;" "&amp;MID(α!C193,8,40),α!C193),HYPERLINK(VLOOKUP(TRIM(α!C193&amp;" "&amp;(IF(ISERROR(VLOOKUP(TRIM(α!C193&amp;" "&amp;α!D193),Langues!$P:$Q,2,FALSE)),VLOOKUP(α!D193,Langues!#REF!,2,FALSE),α!D193))),Langues!$P:$Q,2,FALSE),α!C193&amp;"*"))))</f>
        <v>GENISTA x spachiana (= racemosus)</v>
      </c>
      <c r="D195" s="308" t="str">
        <f>IF(α!D193=0,"",IF($L$1=1,α!D193,α!E193))</f>
        <v>BG9</v>
      </c>
      <c r="E195" s="309" t="str">
        <f>IF(α!F193=0,"",α!F193)</f>
        <v/>
      </c>
      <c r="F195" s="310"/>
      <c r="G195" s="311"/>
      <c r="H195" s="311"/>
      <c r="I195" s="307">
        <f>IF(α!I193=0,"",α!I193)</f>
        <v>320</v>
      </c>
      <c r="J195" s="290" t="str">
        <f>IF(α!J193=0,"",α!J193)</f>
        <v>(5400)</v>
      </c>
      <c r="K195" s="308" t="str">
        <f>IF(α!K193="","",IF(α!$Q$1="X",α!K193,IF(VLOOKUP(TRIM(α!K193&amp;" "&amp;(IF(ISERROR(VLOOKUP(TRIM(α!K193&amp;" "&amp;α!L193),Langues!$P:$Q,2,FALSE)),VLOOKUP(α!L193,Langues!#REF!,2,FALSE),α!L193))),Langues!$P:$Q,2,FALSE)="",IF(MID(α!K193,1,6)="CHROMO",VLOOKUP("CHROMOS",Langues!$B:$N,$L$1,FALSE)&amp;" "&amp;MID(α!K193,8,40),α!K193),HYPERLINK(VLOOKUP(TRIM(α!K193&amp;" "&amp;(IF(ISERROR(VLOOKUP(TRIM(α!K193&amp;" "&amp;α!L193),Langues!$P:$Q,2,FALSE)),VLOOKUP(α!L193,Langues!#REF!,2,FALSE),α!L193))),Langues!$P:$Q,2,FALSE),α!K193&amp;"*"))))</f>
        <v>HYDRANGEA macrophylla 'Rosita'*</v>
      </c>
      <c r="L195" s="308" t="str">
        <f>IF(α!L193=0,"",IF($L$1=1,α!L193,α!M193))</f>
        <v>BA7</v>
      </c>
      <c r="M195" s="312" t="str">
        <f>IF(α!N193=0,"",α!N193)</f>
        <v/>
      </c>
      <c r="N195" s="310"/>
      <c r="R195" s="286" t="str">
        <f>α!P193</f>
        <v/>
      </c>
      <c r="S195" s="286" t="str">
        <f>α!Q193</f>
        <v/>
      </c>
    </row>
    <row r="196" spans="1:19" x14ac:dyDescent="0.25">
      <c r="A196" s="307">
        <f>IF(α!A194=0,"",α!A194)</f>
        <v>790</v>
      </c>
      <c r="B196" s="290" t="str">
        <f>IF(α!B194=0,"",α!B194)</f>
        <v>(9980)</v>
      </c>
      <c r="C196" s="308" t="str">
        <f>IF(α!C194="","",IF(α!$Q$1="X",α!C194,IF(VLOOKUP(TRIM(α!C194&amp;" "&amp;(IF(ISERROR(VLOOKUP(TRIM(α!C194&amp;" "&amp;α!D194),Langues!$P:$Q,2,FALSE)),VLOOKUP(α!D194,Langues!#REF!,2,FALSE),α!D194))),Langues!$P:$Q,2,FALSE)="",IF(MID(α!C194,1,6)="CHROMO",VLOOKUP("CHROMOS",Langues!$B:$N,$L$1,FALSE)&amp;" "&amp;MID(α!C194,8,40),α!C194),HYPERLINK(VLOOKUP(TRIM(α!C194&amp;" "&amp;(IF(ISERROR(VLOOKUP(TRIM(α!C194&amp;" "&amp;α!D194),Langues!$P:$Q,2,FALSE)),VLOOKUP(α!D194,Langues!#REF!,2,FALSE),α!D194))),Langues!$P:$Q,2,FALSE),α!C194&amp;"*"))))</f>
        <v>GINKGO biloba*</v>
      </c>
      <c r="D196" s="308" t="str">
        <f>IF(α!D194=0,"",IF($L$1=1,α!D194,α!E194))</f>
        <v>SG1LA</v>
      </c>
      <c r="E196" s="309" t="str">
        <f>IF(α!F194=0,"",α!F194)</f>
        <v/>
      </c>
      <c r="F196" s="310"/>
      <c r="G196" s="311"/>
      <c r="H196" s="311"/>
      <c r="I196" s="307">
        <f>IF(α!I194=0,"",α!I194)</f>
        <v>337</v>
      </c>
      <c r="J196" s="290" t="str">
        <f>IF(α!J194=0,"",α!J194)</f>
        <v>(21988)</v>
      </c>
      <c r="K196" s="308" t="str">
        <f>IF(α!K194="","",IF(α!$Q$1="X",α!K194,IF(VLOOKUP(TRIM(α!K194&amp;" "&amp;(IF(ISERROR(VLOOKUP(TRIM(α!K194&amp;" "&amp;α!L194),Langues!$P:$Q,2,FALSE)),VLOOKUP(α!L194,Langues!#REF!,2,FALSE),α!L194))),Langues!$P:$Q,2,FALSE)="",IF(MID(α!K194,1,6)="CHROMO",VLOOKUP("CHROMOS",Langues!$B:$N,$L$1,FALSE)&amp;" "&amp;MID(α!K194,8,40),α!K194),HYPERLINK(VLOOKUP(TRIM(α!K194&amp;" "&amp;(IF(ISERROR(VLOOKUP(TRIM(α!K194&amp;" "&amp;α!L194),Langues!$P:$Q,2,FALSE)),VLOOKUP(α!L194,Langues!#REF!,2,FALSE),α!L194))),Langues!$P:$Q,2,FALSE),α!K194&amp;"*"))))</f>
        <v>HYDRANGEA macrophylla SO LONG® EBONY 'Monmar'*</v>
      </c>
      <c r="L196" s="308" t="str">
        <f>IF(α!L194=0,"",IF($L$1=1,α!L194,α!M194))</f>
        <v>BG9</v>
      </c>
      <c r="M196" s="312" t="str">
        <f>IF(α!N194=0,"",α!N194)</f>
        <v>C</v>
      </c>
      <c r="N196" s="310"/>
      <c r="R196" s="286" t="str">
        <f>α!P194</f>
        <v/>
      </c>
      <c r="S196" s="286" t="str">
        <f>α!Q194</f>
        <v>N</v>
      </c>
    </row>
    <row r="197" spans="1:19" x14ac:dyDescent="0.25">
      <c r="A197" s="307">
        <f>IF(α!A195=0,"",α!A195)</f>
        <v>113</v>
      </c>
      <c r="B197" s="290" t="str">
        <f>IF(α!B195=0,"",α!B195)</f>
        <v>(23981)</v>
      </c>
      <c r="C197" s="308" t="str">
        <f>IF(α!C195="","",IF(α!$Q$1="X",α!C195,IF(VLOOKUP(TRIM(α!C195&amp;" "&amp;(IF(ISERROR(VLOOKUP(TRIM(α!C195&amp;" "&amp;α!D195),Langues!$P:$Q,2,FALSE)),VLOOKUP(α!D195,Langues!#REF!,2,FALSE),α!D195))),Langues!$P:$Q,2,FALSE)="",IF(MID(α!C195,1,6)="CHROMO",VLOOKUP("CHROMOS",Langues!$B:$N,$L$1,FALSE)&amp;" "&amp;MID(α!C195,8,40),α!C195),HYPERLINK(VLOOKUP(TRIM(α!C195&amp;" "&amp;(IF(ISERROR(VLOOKUP(TRIM(α!C195&amp;" "&amp;α!D195),Langues!$P:$Q,2,FALSE)),VLOOKUP(α!D195,Langues!#REF!,2,FALSE),α!D195))),Langues!$P:$Q,2,FALSE),α!C195&amp;"*"))))</f>
        <v>GINKGO biloba 'Automn Gold'*</v>
      </c>
      <c r="D197" s="308" t="str">
        <f>IF(α!D195=0,"",IF($L$1=1,α!D195,α!E195))</f>
        <v>GG9</v>
      </c>
      <c r="E197" s="309" t="str">
        <f>IF(α!F195=0,"",α!F195)</f>
        <v/>
      </c>
      <c r="F197" s="310"/>
      <c r="G197" s="311"/>
      <c r="H197" s="311"/>
      <c r="I197" s="307">
        <f>IF(α!I195=0,"",α!I195)</f>
        <v>1115</v>
      </c>
      <c r="J197" s="290" t="str">
        <f>IF(α!J195=0,"",α!J195)</f>
        <v>(9315)</v>
      </c>
      <c r="K197" s="308" t="str">
        <f>IF(α!K195="","",IF(α!$Q$1="X",α!K195,IF(VLOOKUP(TRIM(α!K195&amp;" "&amp;(IF(ISERROR(VLOOKUP(TRIM(α!K195&amp;" "&amp;α!L195),Langues!$P:$Q,2,FALSE)),VLOOKUP(α!L195,Langues!#REF!,2,FALSE),α!L195))),Langues!$P:$Q,2,FALSE)="",IF(MID(α!K195,1,6)="CHROMO",VLOOKUP("CHROMOS",Langues!$B:$N,$L$1,FALSE)&amp;" "&amp;MID(α!K195,8,40),α!K195),HYPERLINK(VLOOKUP(TRIM(α!K195&amp;" "&amp;(IF(ISERROR(VLOOKUP(TRIM(α!K195&amp;" "&amp;α!L195),Langues!$P:$Q,2,FALSE)),VLOOKUP(α!L195,Langues!#REF!,2,FALSE),α!L195))),Langues!$P:$Q,2,FALSE),α!K195&amp;"*"))))</f>
        <v>HYDRANGEA macrophylla 'Soeur Thérèse'*</v>
      </c>
      <c r="L197" s="308" t="str">
        <f>IF(α!L195=0,"",IF($L$1=1,α!L195,α!M195))</f>
        <v>BG9</v>
      </c>
      <c r="M197" s="312" t="str">
        <f>IF(α!N195=0,"",α!N195)</f>
        <v/>
      </c>
      <c r="N197" s="310"/>
      <c r="R197" s="286" t="str">
        <f>α!P195</f>
        <v/>
      </c>
      <c r="S197" s="286" t="str">
        <f>α!Q195</f>
        <v/>
      </c>
    </row>
    <row r="198" spans="1:19" x14ac:dyDescent="0.25">
      <c r="A198" s="307">
        <f>IF(α!A196=0,"",α!A196)</f>
        <v>185</v>
      </c>
      <c r="B198" s="290" t="str">
        <f>IF(α!B196=0,"",α!B196)</f>
        <v>(4986)</v>
      </c>
      <c r="C198" s="308" t="str">
        <f>IF(α!C196="","",IF(α!$Q$1="X",α!C196,IF(VLOOKUP(TRIM(α!C196&amp;" "&amp;(IF(ISERROR(VLOOKUP(TRIM(α!C196&amp;" "&amp;α!D196),Langues!$P:$Q,2,FALSE)),VLOOKUP(α!D196,Langues!#REF!,2,FALSE),α!D196))),Langues!$P:$Q,2,FALSE)="",IF(MID(α!C196,1,6)="CHROMO",VLOOKUP("CHROMOS",Langues!$B:$N,$L$1,FALSE)&amp;" "&amp;MID(α!C196,8,40),α!C196),HYPERLINK(VLOOKUP(TRIM(α!C196&amp;" "&amp;(IF(ISERROR(VLOOKUP(TRIM(α!C196&amp;" "&amp;α!D196),Langues!$P:$Q,2,FALSE)),VLOOKUP(α!D196,Langues!#REF!,2,FALSE),α!D196))),Langues!$P:$Q,2,FALSE),α!C196&amp;"*"))))</f>
        <v>GINKGO biloba 'Princeton Sentry'</v>
      </c>
      <c r="D198" s="308" t="str">
        <f>IF(α!D196=0,"",IF($L$1=1,α!D196,α!E196))</f>
        <v>GG9</v>
      </c>
      <c r="E198" s="309" t="str">
        <f>IF(α!F196=0,"",α!F196)</f>
        <v/>
      </c>
      <c r="F198" s="310"/>
      <c r="G198" s="311"/>
      <c r="H198" s="311"/>
      <c r="I198" s="307">
        <f>IF(α!I196=0,"",α!I196)</f>
        <v>1240</v>
      </c>
      <c r="J198" s="290" t="str">
        <f>IF(α!J196=0,"",α!J196)</f>
        <v>(22758)</v>
      </c>
      <c r="K198" s="308" t="str">
        <f>IF(α!K196="","",IF(α!$Q$1="X",α!K196,IF(VLOOKUP(TRIM(α!K196&amp;" "&amp;(IF(ISERROR(VLOOKUP(TRIM(α!K196&amp;" "&amp;α!L196),Langues!$P:$Q,2,FALSE)),VLOOKUP(α!L196,Langues!#REF!,2,FALSE),α!L196))),Langues!$P:$Q,2,FALSE)="",IF(MID(α!K196,1,6)="CHROMO",VLOOKUP("CHROMOS",Langues!$B:$N,$L$1,FALSE)&amp;" "&amp;MID(α!K196,8,40),α!K196),HYPERLINK(VLOOKUP(TRIM(α!K196&amp;" "&amp;(IF(ISERROR(VLOOKUP(TRIM(α!K196&amp;" "&amp;α!L196),Langues!$P:$Q,2,FALSE)),VLOOKUP(α!L196,Langues!#REF!,2,FALSE),α!L196))),Langues!$P:$Q,2,FALSE),α!K196&amp;"*"))))</f>
        <v>HYDRANGEA macrophylla SWEET SEDUCTION® 'Huakaifugui'*</v>
      </c>
      <c r="L198" s="308" t="str">
        <f>IF(α!L196=0,"",IF($L$1=1,α!L196,α!M196))</f>
        <v>BA7</v>
      </c>
      <c r="M198" s="312" t="str">
        <f>IF(α!N196=0,"",α!N196)</f>
        <v/>
      </c>
      <c r="N198" s="310"/>
      <c r="R198" s="286" t="str">
        <f>α!P196</f>
        <v/>
      </c>
      <c r="S198" s="286" t="str">
        <f>α!Q196</f>
        <v/>
      </c>
    </row>
    <row r="199" spans="1:19" x14ac:dyDescent="0.25">
      <c r="A199" s="307">
        <f>IF(α!A197=0,"",α!A197)</f>
        <v>159</v>
      </c>
      <c r="B199" s="290" t="str">
        <f>IF(α!B197=0,"",α!B197)</f>
        <v>(13337)</v>
      </c>
      <c r="C199" s="308" t="str">
        <f>IF(α!C197="","",IF(α!$Q$1="X",α!C197,IF(VLOOKUP(TRIM(α!C197&amp;" "&amp;(IF(ISERROR(VLOOKUP(TRIM(α!C197&amp;" "&amp;α!D197),Langues!$P:$Q,2,FALSE)),VLOOKUP(α!D197,Langues!#REF!,2,FALSE),α!D197))),Langues!$P:$Q,2,FALSE)="",IF(MID(α!C197,1,6)="CHROMO",VLOOKUP("CHROMOS",Langues!$B:$N,$L$1,FALSE)&amp;" "&amp;MID(α!C197,8,40),α!C197),HYPERLINK(VLOOKUP(TRIM(α!C197&amp;" "&amp;(IF(ISERROR(VLOOKUP(TRIM(α!C197&amp;" "&amp;α!D197),Langues!$P:$Q,2,FALSE)),VLOOKUP(α!D197,Langues!#REF!,2,FALSE),α!D197))),Langues!$P:$Q,2,FALSE),α!C197&amp;"*"))))</f>
        <v>GLEDITSIA triacanthos 'Elegantissima'*</v>
      </c>
      <c r="D199" s="308" t="str">
        <f>IF(α!D197=0,"",IF($L$1=1,α!D197,α!E197))</f>
        <v>SCION</v>
      </c>
      <c r="E199" s="309" t="str">
        <f>IF(α!F197=0,"",α!F197)</f>
        <v/>
      </c>
      <c r="F199" s="310"/>
      <c r="G199" s="311"/>
      <c r="H199" s="311"/>
      <c r="I199" s="307">
        <f>IF(α!I197=0,"",α!I197)</f>
        <v>360</v>
      </c>
      <c r="J199" s="290" t="str">
        <f>IF(α!J197=0,"",α!J197)</f>
        <v>(9205)</v>
      </c>
      <c r="K199" s="308" t="str">
        <f>IF(α!K197="","",IF(α!$Q$1="X",α!K197,IF(VLOOKUP(TRIM(α!K197&amp;" "&amp;(IF(ISERROR(VLOOKUP(TRIM(α!K197&amp;" "&amp;α!L197),Langues!$P:$Q,2,FALSE)),VLOOKUP(α!L197,Langues!#REF!,2,FALSE),α!L197))),Langues!$P:$Q,2,FALSE)="",IF(MID(α!K197,1,6)="CHROMO",VLOOKUP("CHROMOS",Langues!$B:$N,$L$1,FALSE)&amp;" "&amp;MID(α!K197,8,40),α!K197),HYPERLINK(VLOOKUP(TRIM(α!K197&amp;" "&amp;(IF(ISERROR(VLOOKUP(TRIM(α!K197&amp;" "&amp;α!L197),Langues!$P:$Q,2,FALSE)),VLOOKUP(α!L197,Langues!#REF!,2,FALSE),α!L197))),Langues!$P:$Q,2,FALSE),α!K197&amp;"*"))))</f>
        <v>HYDRANGEA macrophylla 'Zorro'*</v>
      </c>
      <c r="L199" s="308" t="str">
        <f>IF(α!L197=0,"",IF($L$1=1,α!L197,α!M197))</f>
        <v>BA7</v>
      </c>
      <c r="M199" s="312" t="str">
        <f>IF(α!N197=0,"",α!N197)</f>
        <v>C</v>
      </c>
      <c r="N199" s="310"/>
      <c r="R199" s="286" t="str">
        <f>α!P197</f>
        <v/>
      </c>
      <c r="S199" s="286" t="str">
        <f>α!Q197</f>
        <v/>
      </c>
    </row>
    <row r="200" spans="1:19" x14ac:dyDescent="0.25">
      <c r="A200" s="307">
        <f>IF(α!A198=0,"",α!A198)</f>
        <v>155</v>
      </c>
      <c r="B200" s="290" t="str">
        <f>IF(α!B198=0,"",α!B198)</f>
        <v>(5023)</v>
      </c>
      <c r="C200" s="308" t="str">
        <f>IF(α!C198="","",IF(α!$Q$1="X",α!C198,IF(VLOOKUP(TRIM(α!C198&amp;" "&amp;(IF(ISERROR(VLOOKUP(TRIM(α!C198&amp;" "&amp;α!D198),Langues!$P:$Q,2,FALSE)),VLOOKUP(α!D198,Langues!#REF!,2,FALSE),α!D198))),Langues!$P:$Q,2,FALSE)="",IF(MID(α!C198,1,6)="CHROMO",VLOOKUP("CHROMOS",Langues!$B:$N,$L$1,FALSE)&amp;" "&amp;MID(α!C198,8,40),α!C198),HYPERLINK(VLOOKUP(TRIM(α!C198&amp;" "&amp;(IF(ISERROR(VLOOKUP(TRIM(α!C198&amp;" "&amp;α!D198),Langues!$P:$Q,2,FALSE)),VLOOKUP(α!D198,Langues!#REF!,2,FALSE),α!D198))),Langues!$P:$Q,2,FALSE),α!C198&amp;"*"))))</f>
        <v>GLEDITSIA triacanthos 'Shademaster'*</v>
      </c>
      <c r="D200" s="308" t="str">
        <f>IF(α!D198=0,"",IF($L$1=1,α!D198,α!E198))</f>
        <v>SCION</v>
      </c>
      <c r="E200" s="309" t="str">
        <f>IF(α!F198=0,"",α!F198)</f>
        <v/>
      </c>
      <c r="F200" s="310"/>
      <c r="G200" s="311"/>
      <c r="H200" s="311"/>
      <c r="I200" s="307">
        <f>IF(α!I198=0,"",α!I198)</f>
        <v>885</v>
      </c>
      <c r="J200" s="290" t="str">
        <f>IF(α!J198=0,"",α!J198)</f>
        <v>(10150)</v>
      </c>
      <c r="K200" s="308" t="str">
        <f>IF(α!K198="","",IF(α!$Q$1="X",α!K198,IF(VLOOKUP(TRIM(α!K198&amp;" "&amp;(IF(ISERROR(VLOOKUP(TRIM(α!K198&amp;" "&amp;α!L198),Langues!$P:$Q,2,FALSE)),VLOOKUP(α!L198,Langues!#REF!,2,FALSE),α!L198))),Langues!$P:$Q,2,FALSE)="",IF(MID(α!K198,1,6)="CHROMO",VLOOKUP("CHROMOS",Langues!$B:$N,$L$1,FALSE)&amp;" "&amp;MID(α!K198,8,40),α!K198),HYPERLINK(VLOOKUP(TRIM(α!K198&amp;" "&amp;(IF(ISERROR(VLOOKUP(TRIM(α!K198&amp;" "&amp;α!L198),Langues!$P:$Q,2,FALSE)),VLOOKUP(α!L198,Langues!#REF!,2,FALSE),α!L198))),Langues!$P:$Q,2,FALSE),α!K198&amp;"*"))))</f>
        <v>HYDRANGEA paniculata PRIM WHITE® 'Dolprim'*</v>
      </c>
      <c r="L200" s="308" t="str">
        <f>IF(α!L198=0,"",IF($L$1=1,α!L198,α!M198))</f>
        <v>BC1L3</v>
      </c>
      <c r="M200" s="312" t="str">
        <f>IF(α!N198=0,"",α!N198)</f>
        <v>C</v>
      </c>
      <c r="N200" s="310"/>
      <c r="R200" s="286" t="str">
        <f>α!P198</f>
        <v/>
      </c>
      <c r="S200" s="286" t="str">
        <f>α!Q198</f>
        <v/>
      </c>
    </row>
    <row r="201" spans="1:19" x14ac:dyDescent="0.25">
      <c r="A201" s="307">
        <f>IF(α!A199=0,"",α!A199)</f>
        <v>75</v>
      </c>
      <c r="B201" s="290" t="str">
        <f>IF(α!B199=0,"",α!B199)</f>
        <v>(5029)</v>
      </c>
      <c r="C201" s="308" t="str">
        <f>IF(α!C199="","",IF(α!$Q$1="X",α!C199,IF(VLOOKUP(TRIM(α!C199&amp;" "&amp;(IF(ISERROR(VLOOKUP(TRIM(α!C199&amp;" "&amp;α!D199),Langues!$P:$Q,2,FALSE)),VLOOKUP(α!D199,Langues!#REF!,2,FALSE),α!D199))),Langues!$P:$Q,2,FALSE)="",IF(MID(α!C199,1,6)="CHROMO",VLOOKUP("CHROMOS",Langues!$B:$N,$L$1,FALSE)&amp;" "&amp;MID(α!C199,8,40),α!C199),HYPERLINK(VLOOKUP(TRIM(α!C199&amp;" "&amp;(IF(ISERROR(VLOOKUP(TRIM(α!C199&amp;" "&amp;α!D199),Langues!$P:$Q,2,FALSE)),VLOOKUP(α!D199,Langues!#REF!,2,FALSE),α!D199))),Langues!$P:$Q,2,FALSE),α!C199&amp;"*"))))</f>
        <v>GLEDITSIA triacanthos 'Skyline'*</v>
      </c>
      <c r="D201" s="308" t="str">
        <f>IF(α!D199=0,"",IF($L$1=1,α!D199,α!E199))</f>
        <v>SCION</v>
      </c>
      <c r="E201" s="309" t="str">
        <f>IF(α!F199=0,"",α!F199)</f>
        <v/>
      </c>
      <c r="F201" s="310"/>
      <c r="G201" s="311"/>
      <c r="H201" s="311"/>
      <c r="I201" s="307">
        <f>IF(α!I199=0,"",α!I199)</f>
        <v>881</v>
      </c>
      <c r="J201" s="290" t="str">
        <f>IF(α!J199=0,"",α!J199)</f>
        <v>(5435)</v>
      </c>
      <c r="K201" s="308" t="str">
        <f>IF(α!K199="","",IF(α!$Q$1="X",α!K199,IF(VLOOKUP(TRIM(α!K199&amp;" "&amp;(IF(ISERROR(VLOOKUP(TRIM(α!K199&amp;" "&amp;α!L199),Langues!$P:$Q,2,FALSE)),VLOOKUP(α!L199,Langues!#REF!,2,FALSE),α!L199))),Langues!$P:$Q,2,FALSE)="",IF(MID(α!K199,1,6)="CHROMO",VLOOKUP("CHROMOS",Langues!$B:$N,$L$1,FALSE)&amp;" "&amp;MID(α!K199,8,40),α!K199),HYPERLINK(VLOOKUP(TRIM(α!K199&amp;" "&amp;(IF(ISERROR(VLOOKUP(TRIM(α!K199&amp;" "&amp;α!L199),Langues!$P:$Q,2,FALSE)),VLOOKUP(α!L199,Langues!#REF!,2,FALSE),α!L199))),Langues!$P:$Q,2,FALSE),α!K199&amp;"*"))))</f>
        <v>HYDRANGEA paniculata PRIM WHITE® 'Dolprim'*</v>
      </c>
      <c r="L201" s="308" t="str">
        <f>IF(α!L199=0,"",IF($L$1=1,α!L199,α!M199))</f>
        <v>BG9</v>
      </c>
      <c r="M201" s="312" t="str">
        <f>IF(α!N199=0,"",α!N199)</f>
        <v>C</v>
      </c>
      <c r="N201" s="310"/>
      <c r="R201" s="286" t="str">
        <f>α!P199</f>
        <v/>
      </c>
      <c r="S201" s="286" t="str">
        <f>α!Q199</f>
        <v/>
      </c>
    </row>
    <row r="202" spans="1:19" x14ac:dyDescent="0.25">
      <c r="A202" s="307">
        <f>IF(α!A200=0,"",α!A200)</f>
        <v>145</v>
      </c>
      <c r="B202" s="290" t="str">
        <f>IF(α!B200=0,"",α!B200)</f>
        <v>(11509)</v>
      </c>
      <c r="C202" s="308" t="str">
        <f>IF(α!C200="","",IF(α!$Q$1="X",α!C200,IF(VLOOKUP(TRIM(α!C200&amp;" "&amp;(IF(ISERROR(VLOOKUP(TRIM(α!C200&amp;" "&amp;α!D200),Langues!$P:$Q,2,FALSE)),VLOOKUP(α!D200,Langues!#REF!,2,FALSE),α!D200))),Langues!$P:$Q,2,FALSE)="",IF(MID(α!C200,1,6)="CHROMO",VLOOKUP("CHROMOS",Langues!$B:$N,$L$1,FALSE)&amp;" "&amp;MID(α!C200,8,40),α!C200),HYPERLINK(VLOOKUP(TRIM(α!C200&amp;" "&amp;(IF(ISERROR(VLOOKUP(TRIM(α!C200&amp;" "&amp;α!D200),Langues!$P:$Q,2,FALSE)),VLOOKUP(α!D200,Langues!#REF!,2,FALSE),α!D200))),Langues!$P:$Q,2,FALSE),α!C200&amp;"*"))))</f>
        <v>GLEDITSIA triacanthos STREET KEEPER® 'Draves'*</v>
      </c>
      <c r="D202" s="308" t="str">
        <f>IF(α!D200=0,"",IF($L$1=1,α!D200,α!E200))</f>
        <v>SCION</v>
      </c>
      <c r="E202" s="309" t="str">
        <f>IF(α!F200=0,"",α!F200)</f>
        <v/>
      </c>
      <c r="F202" s="310"/>
      <c r="G202" s="311"/>
      <c r="H202" s="311"/>
      <c r="I202" s="307">
        <f>IF(α!I200=0,"",α!I200)</f>
        <v>455</v>
      </c>
      <c r="J202" s="290" t="str">
        <f>IF(α!J200=0,"",α!J200)</f>
        <v>(13594)</v>
      </c>
      <c r="K202" s="308" t="str">
        <f>IF(α!K200="","",IF(α!$Q$1="X",α!K200,IF(VLOOKUP(TRIM(α!K200&amp;" "&amp;(IF(ISERROR(VLOOKUP(TRIM(α!K200&amp;" "&amp;α!L200),Langues!$P:$Q,2,FALSE)),VLOOKUP(α!L200,Langues!#REF!,2,FALSE),α!L200))),Langues!$P:$Q,2,FALSE)="",IF(MID(α!K200,1,6)="CHROMO",VLOOKUP("CHROMOS",Langues!$B:$N,$L$1,FALSE)&amp;" "&amp;MID(α!K200,8,40),α!K200),HYPERLINK(VLOOKUP(TRIM(α!K200&amp;" "&amp;(IF(ISERROR(VLOOKUP(TRIM(α!K200&amp;" "&amp;α!L200),Langues!$P:$Q,2,FALSE)),VLOOKUP(α!L200,Langues!#REF!,2,FALSE),α!L200))),Langues!$P:$Q,2,FALSE),α!K200&amp;"*"))))</f>
        <v>HYDRANGEA paniculata VANILLE FRAISE® 'Renhy'*</v>
      </c>
      <c r="L202" s="308" t="str">
        <f>IF(α!L200=0,"",IF($L$1=1,α!L200,α!M200))</f>
        <v>BG9 TIGE</v>
      </c>
      <c r="M202" s="312" t="str">
        <f>IF(α!N200=0,"",α!N200)</f>
        <v>C</v>
      </c>
      <c r="N202" s="310"/>
      <c r="R202" s="286" t="str">
        <f>α!P200</f>
        <v/>
      </c>
      <c r="S202" s="286" t="str">
        <f>α!Q200</f>
        <v/>
      </c>
    </row>
    <row r="203" spans="1:19" x14ac:dyDescent="0.25">
      <c r="A203" s="307">
        <f>IF(α!A201=0,"",α!A201)</f>
        <v>684</v>
      </c>
      <c r="B203" s="290" t="str">
        <f>IF(α!B201=0,"",α!B201)</f>
        <v>(5036)</v>
      </c>
      <c r="C203" s="308" t="str">
        <f>IF(α!C201="","",IF(α!$Q$1="X",α!C201,IF(VLOOKUP(TRIM(α!C201&amp;" "&amp;(IF(ISERROR(VLOOKUP(TRIM(α!C201&amp;" "&amp;α!D201),Langues!$P:$Q,2,FALSE)),VLOOKUP(α!D201,Langues!#REF!,2,FALSE),α!D201))),Langues!$P:$Q,2,FALSE)="",IF(MID(α!C201,1,6)="CHROMO",VLOOKUP("CHROMOS",Langues!$B:$N,$L$1,FALSE)&amp;" "&amp;MID(α!C201,8,40),α!C201),HYPERLINK(VLOOKUP(TRIM(α!C201&amp;" "&amp;(IF(ISERROR(VLOOKUP(TRIM(α!C201&amp;" "&amp;α!D201),Langues!$P:$Q,2,FALSE)),VLOOKUP(α!D201,Langues!#REF!,2,FALSE),α!D201))),Langues!$P:$Q,2,FALSE),α!C201&amp;"*"))))</f>
        <v>GLEDITSIA triacanthos 'Sunburst'*</v>
      </c>
      <c r="D203" s="308" t="str">
        <f>IF(α!D201=0,"",IF($L$1=1,α!D201,α!E201))</f>
        <v>SCION</v>
      </c>
      <c r="E203" s="309" t="str">
        <f>IF(α!F201=0,"",α!F201)</f>
        <v/>
      </c>
      <c r="F203" s="310"/>
      <c r="G203" s="311"/>
      <c r="H203" s="311"/>
      <c r="I203" s="307">
        <f>IF(α!I201=0,"",α!I201)</f>
        <v>25</v>
      </c>
      <c r="J203" s="290" t="str">
        <f>IF(α!J201=0,"",α!J201)</f>
        <v>(5463)</v>
      </c>
      <c r="K203" s="308" t="str">
        <f>IF(α!K201="","",IF(α!$Q$1="X",α!K201,IF(VLOOKUP(TRIM(α!K201&amp;" "&amp;(IF(ISERROR(VLOOKUP(TRIM(α!K201&amp;" "&amp;α!L201),Langues!$P:$Q,2,FALSE)),VLOOKUP(α!L201,Langues!#REF!,2,FALSE),α!L201))),Langues!$P:$Q,2,FALSE)="",IF(MID(α!K201,1,6)="CHROMO",VLOOKUP("CHROMOS",Langues!$B:$N,$L$1,FALSE)&amp;" "&amp;MID(α!K201,8,40),α!K201),HYPERLINK(VLOOKUP(TRIM(α!K201&amp;" "&amp;(IF(ISERROR(VLOOKUP(TRIM(α!K201&amp;" "&amp;α!L201),Langues!$P:$Q,2,FALSE)),VLOOKUP(α!L201,Langues!#REF!,2,FALSE),α!L201))),Langues!$P:$Q,2,FALSE),α!K201&amp;"*"))))</f>
        <v>HYDRANGEA petiolaris*</v>
      </c>
      <c r="L203" s="308" t="str">
        <f>IF(α!L201=0,"",IF($L$1=1,α!L201,α!M201))</f>
        <v>BG9</v>
      </c>
      <c r="M203" s="312" t="str">
        <f>IF(α!N201=0,"",α!N201)</f>
        <v/>
      </c>
      <c r="N203" s="310"/>
      <c r="R203" s="286" t="str">
        <f>α!P201</f>
        <v/>
      </c>
      <c r="S203" s="286" t="str">
        <f>α!Q201</f>
        <v/>
      </c>
    </row>
    <row r="204" spans="1:19" x14ac:dyDescent="0.25">
      <c r="A204" s="307">
        <f>IF(α!A202=0,"",α!A202)</f>
        <v>2532</v>
      </c>
      <c r="B204" s="290" t="str">
        <f>IF(α!B202=0,"",α!B202)</f>
        <v>(5050)</v>
      </c>
      <c r="C204" s="308" t="str">
        <f>IF(α!C202="","",IF(α!$Q$1="X",α!C202,IF(VLOOKUP(TRIM(α!C202&amp;" "&amp;(IF(ISERROR(VLOOKUP(TRIM(α!C202&amp;" "&amp;α!D202),Langues!$P:$Q,2,FALSE)),VLOOKUP(α!D202,Langues!#REF!,2,FALSE),α!D202))),Langues!$P:$Q,2,FALSE)="",IF(MID(α!C202,1,6)="CHROMO",VLOOKUP("CHROMOS",Langues!$B:$N,$L$1,FALSE)&amp;" "&amp;MID(α!C202,8,40),α!C202),HYPERLINK(VLOOKUP(TRIM(α!C202&amp;" "&amp;(IF(ISERROR(VLOOKUP(TRIM(α!C202&amp;" "&amp;α!D202),Langues!$P:$Q,2,FALSE)),VLOOKUP(α!D202,Langues!#REF!,2,FALSE),α!D202))),Langues!$P:$Q,2,FALSE),α!C202&amp;"*"))))</f>
        <v>GREVILLEA 'Camberra Gem'*</v>
      </c>
      <c r="D204" s="308" t="str">
        <f>IF(α!D202=0,"",IF($L$1=1,α!D202,α!E202))</f>
        <v>BG9</v>
      </c>
      <c r="E204" s="309" t="str">
        <f>IF(α!F202=0,"",α!F202)</f>
        <v/>
      </c>
      <c r="F204" s="310"/>
      <c r="G204" s="311"/>
      <c r="H204" s="311"/>
      <c r="I204" s="307">
        <f>IF(α!I202=0,"",α!I202)</f>
        <v>700</v>
      </c>
      <c r="J204" s="290" t="str">
        <f>IF(α!J202=0,"",α!J202)</f>
        <v>(5475)</v>
      </c>
      <c r="K204" s="308" t="str">
        <f>IF(α!K202="","",IF(α!$Q$1="X",α!K202,IF(VLOOKUP(TRIM(α!K202&amp;" "&amp;(IF(ISERROR(VLOOKUP(TRIM(α!K202&amp;" "&amp;α!L202),Langues!$P:$Q,2,FALSE)),VLOOKUP(α!L202,Langues!#REF!,2,FALSE),α!L202))),Langues!$P:$Q,2,FALSE)="",IF(MID(α!K202,1,6)="CHROMO",VLOOKUP("CHROMOS",Langues!$B:$N,$L$1,FALSE)&amp;" "&amp;MID(α!K202,8,40),α!K202),HYPERLINK(VLOOKUP(TRIM(α!K202&amp;" "&amp;(IF(ISERROR(VLOOKUP(TRIM(α!K202&amp;" "&amp;α!L202),Langues!$P:$Q,2,FALSE)),VLOOKUP(α!L202,Langues!#REF!,2,FALSE),α!L202))),Langues!$P:$Q,2,FALSE),α!K202&amp;"*"))))</f>
        <v>HYDRANGEA serrata AVELROZ® 'Dolmyf'*</v>
      </c>
      <c r="L204" s="308" t="str">
        <f>IF(α!L202=0,"",IF($L$1=1,α!L202,α!M202))</f>
        <v>BG9</v>
      </c>
      <c r="M204" s="312" t="str">
        <f>IF(α!N202=0,"",α!N202)</f>
        <v>C</v>
      </c>
      <c r="N204" s="310"/>
      <c r="R204" s="286" t="str">
        <f>α!P202</f>
        <v/>
      </c>
      <c r="S204" s="286" t="str">
        <f>α!Q202</f>
        <v/>
      </c>
    </row>
    <row r="205" spans="1:19" x14ac:dyDescent="0.25">
      <c r="A205" s="307">
        <f>IF(α!A203=0,"",α!A203)</f>
        <v>3365</v>
      </c>
      <c r="B205" s="290" t="str">
        <f>IF(α!B203=0,"",α!B203)</f>
        <v>(22416)</v>
      </c>
      <c r="C205" s="308" t="str">
        <f>IF(α!C203="","",IF(α!$Q$1="X",α!C203,IF(VLOOKUP(TRIM(α!C203&amp;" "&amp;(IF(ISERROR(VLOOKUP(TRIM(α!C203&amp;" "&amp;α!D203),Langues!$P:$Q,2,FALSE)),VLOOKUP(α!D203,Langues!#REF!,2,FALSE),α!D203))),Langues!$P:$Q,2,FALSE)="",IF(MID(α!C203,1,6)="CHROMO",VLOOKUP("CHROMOS",Langues!$B:$N,$L$1,FALSE)&amp;" "&amp;MID(α!C203,8,40),α!C203),HYPERLINK(VLOOKUP(TRIM(α!C203&amp;" "&amp;(IF(ISERROR(VLOOKUP(TRIM(α!C203&amp;" "&amp;α!D203),Langues!$P:$Q,2,FALSE)),VLOOKUP(α!D203,Langues!#REF!,2,FALSE),α!D203))),Langues!$P:$Q,2,FALSE),α!C203&amp;"*"))))</f>
        <v>GREVILLEA juniperina*</v>
      </c>
      <c r="D205" s="308" t="str">
        <f>IF(α!D203=0,"",IF($L$1=1,α!D203,α!E203))</f>
        <v>BG9</v>
      </c>
      <c r="E205" s="309" t="str">
        <f>IF(α!F203=0,"",α!F203)</f>
        <v/>
      </c>
      <c r="F205" s="310"/>
      <c r="G205" s="311"/>
      <c r="H205" s="311"/>
      <c r="I205" s="307">
        <f>IF(α!I203=0,"",α!I203)</f>
        <v>120</v>
      </c>
      <c r="J205" s="290" t="str">
        <f>IF(α!J203=0,"",α!J203)</f>
        <v>(5482)</v>
      </c>
      <c r="K205" s="308" t="str">
        <f>IF(α!K203="","",IF(α!$Q$1="X",α!K203,IF(VLOOKUP(TRIM(α!K203&amp;" "&amp;(IF(ISERROR(VLOOKUP(TRIM(α!K203&amp;" "&amp;α!L203),Langues!$P:$Q,2,FALSE)),VLOOKUP(α!L203,Langues!#REF!,2,FALSE),α!L203))),Langues!$P:$Q,2,FALSE)="",IF(MID(α!K203,1,6)="CHROMO",VLOOKUP("CHROMOS",Langues!$B:$N,$L$1,FALSE)&amp;" "&amp;MID(α!K203,8,40),α!K203),HYPERLINK(VLOOKUP(TRIM(α!K203&amp;" "&amp;(IF(ISERROR(VLOOKUP(TRIM(α!K203&amp;" "&amp;α!L203),Langues!$P:$Q,2,FALSE)),VLOOKUP(α!L203,Langues!#REF!,2,FALSE),α!L203))),Langues!$P:$Q,2,FALSE),α!K203&amp;"*"))))</f>
        <v>HYDRANGEA serrata 'Bluebird'*</v>
      </c>
      <c r="L205" s="308" t="str">
        <f>IF(α!L203=0,"",IF($L$1=1,α!L203,α!M203))</f>
        <v>BA7</v>
      </c>
      <c r="M205" s="312" t="str">
        <f>IF(α!N203=0,"",α!N203)</f>
        <v/>
      </c>
      <c r="N205" s="310"/>
      <c r="R205" s="286" t="str">
        <f>α!P203</f>
        <v/>
      </c>
      <c r="S205" s="286" t="str">
        <f>α!Q203</f>
        <v/>
      </c>
    </row>
    <row r="206" spans="1:19" x14ac:dyDescent="0.25">
      <c r="A206" s="307">
        <f>IF(α!A204=0,"",α!A204)</f>
        <v>3044</v>
      </c>
      <c r="B206" s="290" t="str">
        <f>IF(α!B204=0,"",α!B204)</f>
        <v>(5040)</v>
      </c>
      <c r="C206" s="308" t="str">
        <f>IF(α!C204="","",IF(α!$Q$1="X",α!C204,IF(VLOOKUP(TRIM(α!C204&amp;" "&amp;(IF(ISERROR(VLOOKUP(TRIM(α!C204&amp;" "&amp;α!D204),Langues!$P:$Q,2,FALSE)),VLOOKUP(α!D204,Langues!#REF!,2,FALSE),α!D204))),Langues!$P:$Q,2,FALSE)="",IF(MID(α!C204,1,6)="CHROMO",VLOOKUP("CHROMOS",Langues!$B:$N,$L$1,FALSE)&amp;" "&amp;MID(α!C204,8,40),α!C204),HYPERLINK(VLOOKUP(TRIM(α!C204&amp;" "&amp;(IF(ISERROR(VLOOKUP(TRIM(α!C204&amp;" "&amp;α!D204),Langues!$P:$Q,2,FALSE)),VLOOKUP(α!D204,Langues!#REF!,2,FALSE),α!D204))),Langues!$P:$Q,2,FALSE),α!C204&amp;"*"))))</f>
        <v>GREVILLEA lanigera 'Mount Tamboritha'*</v>
      </c>
      <c r="D206" s="308" t="str">
        <f>IF(α!D204=0,"",IF($L$1=1,α!D204,α!E204))</f>
        <v>BG9</v>
      </c>
      <c r="E206" s="309" t="str">
        <f>IF(α!F204=0,"",α!F204)</f>
        <v/>
      </c>
      <c r="F206" s="310"/>
      <c r="G206" s="311"/>
      <c r="H206" s="311"/>
      <c r="I206" s="307">
        <f>IF(α!I204=0,"",α!I204)</f>
        <v>896</v>
      </c>
      <c r="J206" s="290" t="str">
        <f>IF(α!J204=0,"",α!J204)</f>
        <v>(10211)</v>
      </c>
      <c r="K206" s="308" t="str">
        <f>IF(α!K204="","",IF(α!$Q$1="X",α!K204,IF(VLOOKUP(TRIM(α!K204&amp;" "&amp;(IF(ISERROR(VLOOKUP(TRIM(α!K204&amp;" "&amp;α!L204),Langues!$P:$Q,2,FALSE)),VLOOKUP(α!L204,Langues!#REF!,2,FALSE),α!L204))),Langues!$P:$Q,2,FALSE)="",IF(MID(α!K204,1,6)="CHROMO",VLOOKUP("CHROMOS",Langues!$B:$N,$L$1,FALSE)&amp;" "&amp;MID(α!K204,8,40),α!K204),HYPERLINK(VLOOKUP(TRIM(α!K204&amp;" "&amp;(IF(ISERROR(VLOOKUP(TRIM(α!K204&amp;" "&amp;α!L204),Langues!$P:$Q,2,FALSE)),VLOOKUP(α!L204,Langues!#REF!,2,FALSE),α!L204))),Langues!$P:$Q,2,FALSE),α!K204&amp;"*"))))</f>
        <v>HYPERICUM balearicum*</v>
      </c>
      <c r="L206" s="308" t="str">
        <f>IF(α!L204=0,"",IF($L$1=1,α!L204,α!M204))</f>
        <v>BP8</v>
      </c>
      <c r="M206" s="312" t="str">
        <f>IF(α!N204=0,"",α!N204)</f>
        <v/>
      </c>
      <c r="N206" s="310"/>
      <c r="R206" s="286" t="str">
        <f>α!P204</f>
        <v/>
      </c>
      <c r="S206" s="286" t="str">
        <f>α!Q204</f>
        <v/>
      </c>
    </row>
    <row r="207" spans="1:19" x14ac:dyDescent="0.25">
      <c r="A207" s="307">
        <f>IF(α!A205=0,"",α!A205)</f>
        <v>1195</v>
      </c>
      <c r="B207" s="290" t="str">
        <f>IF(α!B205=0,"",α!B205)</f>
        <v>(5045)</v>
      </c>
      <c r="C207" s="308" t="str">
        <f>IF(α!C205="","",IF(α!$Q$1="X",α!C205,IF(VLOOKUP(TRIM(α!C205&amp;" "&amp;(IF(ISERROR(VLOOKUP(TRIM(α!C205&amp;" "&amp;α!D205),Langues!$P:$Q,2,FALSE)),VLOOKUP(α!D205,Langues!#REF!,2,FALSE),α!D205))),Langues!$P:$Q,2,FALSE)="",IF(MID(α!C205,1,6)="CHROMO",VLOOKUP("CHROMOS",Langues!$B:$N,$L$1,FALSE)&amp;" "&amp;MID(α!C205,8,40),α!C205),HYPERLINK(VLOOKUP(TRIM(α!C205&amp;" "&amp;(IF(ISERROR(VLOOKUP(TRIM(α!C205&amp;" "&amp;α!D205),Langues!$P:$Q,2,FALSE)),VLOOKUP(α!D205,Langues!#REF!,2,FALSE),α!D205))),Langues!$P:$Q,2,FALSE),α!C205&amp;"*"))))</f>
        <v>GREVILLEA rosmarinifolia 'Jenkinsii'*</v>
      </c>
      <c r="D207" s="308" t="str">
        <f>IF(α!D205=0,"",IF($L$1=1,α!D205,α!E205))</f>
        <v>BG9</v>
      </c>
      <c r="E207" s="309" t="str">
        <f>IF(α!F205=0,"",α!F205)</f>
        <v/>
      </c>
      <c r="F207" s="310"/>
      <c r="G207" s="311"/>
      <c r="H207" s="311"/>
      <c r="I207" s="307">
        <f>IF(α!I205=0,"",α!I205)</f>
        <v>1024</v>
      </c>
      <c r="J207" s="290" t="str">
        <f>IF(α!J205=0,"",α!J205)</f>
        <v>(5500)</v>
      </c>
      <c r="K207" s="308" t="str">
        <f>IF(α!K205="","",IF(α!$Q$1="X",α!K205,IF(VLOOKUP(TRIM(α!K205&amp;" "&amp;(IF(ISERROR(VLOOKUP(TRIM(α!K205&amp;" "&amp;α!L205),Langues!$P:$Q,2,FALSE)),VLOOKUP(α!L205,Langues!#REF!,2,FALSE),α!L205))),Langues!$P:$Q,2,FALSE)="",IF(MID(α!K205,1,6)="CHROMO",VLOOKUP("CHROMOS",Langues!$B:$N,$L$1,FALSE)&amp;" "&amp;MID(α!K205,8,40),α!K205),HYPERLINK(VLOOKUP(TRIM(α!K205&amp;" "&amp;(IF(ISERROR(VLOOKUP(TRIM(α!K205&amp;" "&amp;α!L205),Langues!$P:$Q,2,FALSE)),VLOOKUP(α!L205,Langues!#REF!,2,FALSE),α!L205))),Langues!$P:$Q,2,FALSE),α!K205&amp;"*"))))</f>
        <v>HYPERICUM 'Gemo'*</v>
      </c>
      <c r="L207" s="308" t="str">
        <f>IF(α!L205=0,"",IF($L$1=1,α!L205,α!M205))</f>
        <v>BA7</v>
      </c>
      <c r="M207" s="312" t="str">
        <f>IF(α!N205=0,"",α!N205)</f>
        <v/>
      </c>
      <c r="N207" s="310"/>
      <c r="R207" s="286" t="str">
        <f>α!P205</f>
        <v/>
      </c>
      <c r="S207" s="286" t="str">
        <f>α!Q205</f>
        <v/>
      </c>
    </row>
    <row r="208" spans="1:19" x14ac:dyDescent="0.25">
      <c r="A208" s="307">
        <f>IF(α!A206=0,"",α!A206)</f>
        <v>58</v>
      </c>
      <c r="B208" s="290" t="str">
        <f>IF(α!B206=0,"",α!B206)</f>
        <v>(5061)</v>
      </c>
      <c r="C208" s="308" t="str">
        <f>IF(α!C206="","",IF(α!$Q$1="X",α!C206,IF(VLOOKUP(TRIM(α!C206&amp;" "&amp;(IF(ISERROR(VLOOKUP(TRIM(α!C206&amp;" "&amp;α!D206),Langues!$P:$Q,2,FALSE)),VLOOKUP(α!D206,Langues!#REF!,2,FALSE),α!D206))),Langues!$P:$Q,2,FALSE)="",IF(MID(α!C206,1,6)="CHROMO",VLOOKUP("CHROMOS",Langues!$B:$N,$L$1,FALSE)&amp;" "&amp;MID(α!C206,8,40),α!C206),HYPERLINK(VLOOKUP(TRIM(α!C206&amp;" "&amp;(IF(ISERROR(VLOOKUP(TRIM(α!C206&amp;" "&amp;α!D206),Langues!$P:$Q,2,FALSE)),VLOOKUP(α!D206,Langues!#REF!,2,FALSE),α!D206))),Langues!$P:$Q,2,FALSE),α!C206&amp;"*"))))</f>
        <v>GRISELINIA littoralis 'Variegata'*</v>
      </c>
      <c r="D208" s="308" t="str">
        <f>IF(α!D206=0,"",IF($L$1=1,α!D206,α!E206))</f>
        <v>BG9</v>
      </c>
      <c r="E208" s="309" t="str">
        <f>IF(α!F206=0,"",α!F206)</f>
        <v/>
      </c>
      <c r="F208" s="310"/>
      <c r="G208" s="311"/>
      <c r="H208" s="311"/>
      <c r="I208" s="307">
        <f>IF(α!I206=0,"",α!I206)</f>
        <v>1540</v>
      </c>
      <c r="J208" s="290" t="str">
        <f>IF(α!J206=0,"",α!J206)</f>
        <v>(5502)</v>
      </c>
      <c r="K208" s="308" t="str">
        <f>IF(α!K206="","",IF(α!$Q$1="X",α!K206,IF(VLOOKUP(TRIM(α!K206&amp;" "&amp;(IF(ISERROR(VLOOKUP(TRIM(α!K206&amp;" "&amp;α!L206),Langues!$P:$Q,2,FALSE)),VLOOKUP(α!L206,Langues!#REF!,2,FALSE),α!L206))),Langues!$P:$Q,2,FALSE)="",IF(MID(α!K206,1,6)="CHROMO",VLOOKUP("CHROMOS",Langues!$B:$N,$L$1,FALSE)&amp;" "&amp;MID(α!K206,8,40),α!K206),HYPERLINK(VLOOKUP(TRIM(α!K206&amp;" "&amp;(IF(ISERROR(VLOOKUP(TRIM(α!K206&amp;" "&amp;α!L206),Langues!$P:$Q,2,FALSE)),VLOOKUP(α!L206,Langues!#REF!,2,FALSE),α!L206))),Langues!$P:$Q,2,FALSE),α!K206&amp;"*"))))</f>
        <v>HYPERICUM 'Hidcote'*</v>
      </c>
      <c r="L208" s="308" t="str">
        <f>IF(α!L206=0,"",IF($L$1=1,α!L206,α!M206))</f>
        <v>BA5</v>
      </c>
      <c r="M208" s="312" t="str">
        <f>IF(α!N206=0,"",α!N206)</f>
        <v/>
      </c>
      <c r="N208" s="310"/>
      <c r="R208" s="286" t="str">
        <f>α!P206</f>
        <v/>
      </c>
      <c r="S208" s="286" t="str">
        <f>α!Q206</f>
        <v/>
      </c>
    </row>
    <row r="209" spans="1:19" x14ac:dyDescent="0.25">
      <c r="A209" s="307">
        <f>IF(α!A207=0,"",α!A207)</f>
        <v>1176</v>
      </c>
      <c r="B209" s="290" t="str">
        <f>IF(α!B207=0,"",α!B207)</f>
        <v>(9642)</v>
      </c>
      <c r="C209" s="308" t="str">
        <f>IF(α!C207="","",IF(α!$Q$1="X",α!C207,IF(VLOOKUP(TRIM(α!C207&amp;" "&amp;(IF(ISERROR(VLOOKUP(TRIM(α!C207&amp;" "&amp;α!D207),Langues!$P:$Q,2,FALSE)),VLOOKUP(α!D207,Langues!#REF!,2,FALSE),α!D207))),Langues!$P:$Q,2,FALSE)="",IF(MID(α!C207,1,6)="CHROMO",VLOOKUP("CHROMOS",Langues!$B:$N,$L$1,FALSE)&amp;" "&amp;MID(α!C207,8,40),α!C207),HYPERLINK(VLOOKUP(TRIM(α!C207&amp;" "&amp;(IF(ISERROR(VLOOKUP(TRIM(α!C207&amp;" "&amp;α!D207),Langues!$P:$Q,2,FALSE)),VLOOKUP(α!D207,Langues!#REF!,2,FALSE),α!D207))),Langues!$P:$Q,2,FALSE),α!C207&amp;"*"))))</f>
        <v>HALIMIUM libanotis*</v>
      </c>
      <c r="D209" s="308" t="str">
        <f>IF(α!D207=0,"",IF($L$1=1,α!D207,α!E207))</f>
        <v>BP8</v>
      </c>
      <c r="E209" s="309" t="str">
        <f>IF(α!F207=0,"",α!F207)</f>
        <v/>
      </c>
      <c r="F209" s="310"/>
      <c r="G209" s="311"/>
      <c r="H209" s="311"/>
      <c r="I209" s="307">
        <f>IF(α!I207=0,"",α!I207)</f>
        <v>80</v>
      </c>
      <c r="J209" s="290" t="str">
        <f>IF(α!J207=0,"",α!J207)</f>
        <v>(5503)</v>
      </c>
      <c r="K209" s="308" t="str">
        <f>IF(α!K207="","",IF(α!$Q$1="X",α!K207,IF(VLOOKUP(TRIM(α!K207&amp;" "&amp;(IF(ISERROR(VLOOKUP(TRIM(α!K207&amp;" "&amp;α!L207),Langues!$P:$Q,2,FALSE)),VLOOKUP(α!L207,Langues!#REF!,2,FALSE),α!L207))),Langues!$P:$Q,2,FALSE)="",IF(MID(α!K207,1,6)="CHROMO",VLOOKUP("CHROMOS",Langues!$B:$N,$L$1,FALSE)&amp;" "&amp;MID(α!K207,8,40),α!K207),HYPERLINK(VLOOKUP(TRIM(α!K207&amp;" "&amp;(IF(ISERROR(VLOOKUP(TRIM(α!K207&amp;" "&amp;α!L207),Langues!$P:$Q,2,FALSE)),VLOOKUP(α!L207,Langues!#REF!,2,FALSE),α!L207))),Langues!$P:$Q,2,FALSE),α!K207&amp;"*"))))</f>
        <v>HYPERICUM 'Hidcote'*</v>
      </c>
      <c r="L209" s="308" t="str">
        <f>IF(α!L207=0,"",IF($L$1=1,α!L207,α!M207))</f>
        <v>BA7</v>
      </c>
      <c r="M209" s="312" t="str">
        <f>IF(α!N207=0,"",α!N207)</f>
        <v/>
      </c>
      <c r="N209" s="310"/>
      <c r="R209" s="286" t="str">
        <f>α!P207</f>
        <v/>
      </c>
      <c r="S209" s="286" t="str">
        <f>α!Q207</f>
        <v/>
      </c>
    </row>
    <row r="210" spans="1:19" x14ac:dyDescent="0.25">
      <c r="A210" s="307">
        <f>IF(α!A208=0,"",α!A208)</f>
        <v>110</v>
      </c>
      <c r="B210" s="290" t="str">
        <f>IF(α!B208=0,"",α!B208)</f>
        <v>(5078)</v>
      </c>
      <c r="C210" s="308" t="str">
        <f>IF(α!C208="","",IF(α!$Q$1="X",α!C208,IF(VLOOKUP(TRIM(α!C208&amp;" "&amp;(IF(ISERROR(VLOOKUP(TRIM(α!C208&amp;" "&amp;α!D208),Langues!$P:$Q,2,FALSE)),VLOOKUP(α!D208,Langues!#REF!,2,FALSE),α!D208))),Langues!$P:$Q,2,FALSE)="",IF(MID(α!C208,1,6)="CHROMO",VLOOKUP("CHROMOS",Langues!$B:$N,$L$1,FALSE)&amp;" "&amp;MID(α!C208,8,40),α!C208),HYPERLINK(VLOOKUP(TRIM(α!C208&amp;" "&amp;(IF(ISERROR(VLOOKUP(TRIM(α!C208&amp;" "&amp;α!D208),Langues!$P:$Q,2,FALSE)),VLOOKUP(α!D208,Langues!#REF!,2,FALSE),α!D208))),Langues!$P:$Q,2,FALSE),α!C208&amp;"*"))))</f>
        <v>HEBE albicans 'Red Edge'</v>
      </c>
      <c r="D210" s="308" t="str">
        <f>IF(α!D208=0,"",IF($L$1=1,α!D208,α!E208))</f>
        <v>BG9</v>
      </c>
      <c r="E210" s="309" t="str">
        <f>IF(α!F208=0,"",α!F208)</f>
        <v/>
      </c>
      <c r="F210" s="310"/>
      <c r="G210" s="311"/>
      <c r="H210" s="311"/>
      <c r="I210" s="307">
        <f>IF(α!I208=0,"",α!I208)</f>
        <v>252</v>
      </c>
      <c r="J210" s="290" t="str">
        <f>IF(α!J208=0,"",α!J208)</f>
        <v>(5505)</v>
      </c>
      <c r="K210" s="308" t="str">
        <f>IF(α!K208="","",IF(α!$Q$1="X",α!K208,IF(VLOOKUP(TRIM(α!K208&amp;" "&amp;(IF(ISERROR(VLOOKUP(TRIM(α!K208&amp;" "&amp;α!L208),Langues!$P:$Q,2,FALSE)),VLOOKUP(α!L208,Langues!#REF!,2,FALSE),α!L208))),Langues!$P:$Q,2,FALSE)="",IF(MID(α!K208,1,6)="CHROMO",VLOOKUP("CHROMOS",Langues!$B:$N,$L$1,FALSE)&amp;" "&amp;MID(α!K208,8,40),α!K208),HYPERLINK(VLOOKUP(TRIM(α!K208&amp;" "&amp;(IF(ISERROR(VLOOKUP(TRIM(α!K208&amp;" "&amp;α!L208),Langues!$P:$Q,2,FALSE)),VLOOKUP(α!L208,Langues!#REF!,2,FALSE),α!L208))),Langues!$P:$Q,2,FALSE),α!K208&amp;"*"))))</f>
        <v>HYPERICUM 'Hidcote'*</v>
      </c>
      <c r="L210" s="308" t="str">
        <f>IF(α!L208=0,"",IF($L$1=1,α!L208,α!M208))</f>
        <v>BP8</v>
      </c>
      <c r="M210" s="312" t="str">
        <f>IF(α!N208=0,"",α!N208)</f>
        <v/>
      </c>
      <c r="N210" s="310"/>
      <c r="R210" s="286" t="str">
        <f>α!P208</f>
        <v/>
      </c>
      <c r="S210" s="286" t="str">
        <f>α!Q208</f>
        <v/>
      </c>
    </row>
    <row r="211" spans="1:19" x14ac:dyDescent="0.25">
      <c r="A211" s="307">
        <f>IF(α!A209=0,"",α!A209)</f>
        <v>1568</v>
      </c>
      <c r="B211" s="290" t="str">
        <f>IF(α!B209=0,"",α!B209)</f>
        <v>(21976)</v>
      </c>
      <c r="C211" s="308" t="str">
        <f>IF(α!C209="","",IF(α!$Q$1="X",α!C209,IF(VLOOKUP(TRIM(α!C209&amp;" "&amp;(IF(ISERROR(VLOOKUP(TRIM(α!C209&amp;" "&amp;α!D209),Langues!$P:$Q,2,FALSE)),VLOOKUP(α!D209,Langues!#REF!,2,FALSE),α!D209))),Langues!$P:$Q,2,FALSE)="",IF(MID(α!C209,1,6)="CHROMO",VLOOKUP("CHROMOS",Langues!$B:$N,$L$1,FALSE)&amp;" "&amp;MID(α!C209,8,40),α!C209),HYPERLINK(VLOOKUP(TRIM(α!C209&amp;" "&amp;(IF(ISERROR(VLOOKUP(TRIM(α!C209&amp;" "&amp;α!D209),Langues!$P:$Q,2,FALSE)),VLOOKUP(α!D209,Langues!#REF!,2,FALSE),α!D209))),Langues!$P:$Q,2,FALSE),α!C209&amp;"*"))))</f>
        <v>HEBE 'Celebration'*</v>
      </c>
      <c r="D211" s="308" t="str">
        <f>IF(α!D209=0,"",IF($L$1=1,α!D209,α!E209))</f>
        <v>BP8</v>
      </c>
      <c r="E211" s="309" t="str">
        <f>IF(α!F209=0,"",α!F209)</f>
        <v/>
      </c>
      <c r="F211" s="310"/>
      <c r="G211" s="311"/>
      <c r="H211" s="311"/>
      <c r="I211" s="307">
        <f>IF(α!I209=0,"",α!I209)</f>
        <v>26</v>
      </c>
      <c r="J211" s="290" t="str">
        <f>IF(α!J209=0,"",α!J209)</f>
        <v>(5501)</v>
      </c>
      <c r="K211" s="308" t="str">
        <f>IF(α!K209="","",IF(α!$Q$1="X",α!K209,IF(VLOOKUP(TRIM(α!K209&amp;" "&amp;(IF(ISERROR(VLOOKUP(TRIM(α!K209&amp;" "&amp;α!L209),Langues!$P:$Q,2,FALSE)),VLOOKUP(α!L209,Langues!#REF!,2,FALSE),α!L209))),Langues!$P:$Q,2,FALSE)="",IF(MID(α!K209,1,6)="CHROMO",VLOOKUP("CHROMOS",Langues!$B:$N,$L$1,FALSE)&amp;" "&amp;MID(α!K209,8,40),α!K209),HYPERLINK(VLOOKUP(TRIM(α!K209&amp;" "&amp;(IF(ISERROR(VLOOKUP(TRIM(α!K209&amp;" "&amp;α!L209),Langues!$P:$Q,2,FALSE)),VLOOKUP(α!L209,Langues!#REF!,2,FALSE),α!L209))),Langues!$P:$Q,2,FALSE),α!K209&amp;"*"))))</f>
        <v>HYPERICUM 'Hidcote'*</v>
      </c>
      <c r="L211" s="308" t="str">
        <f>IF(α!L209=0,"",IF($L$1=1,α!L209,α!M209))</f>
        <v>BRP</v>
      </c>
      <c r="M211" s="312" t="str">
        <f>IF(α!N209=0,"",α!N209)</f>
        <v/>
      </c>
      <c r="N211" s="310"/>
      <c r="R211" s="286" t="str">
        <f>α!P209</f>
        <v>N</v>
      </c>
      <c r="S211" s="286" t="str">
        <f>α!Q209</f>
        <v/>
      </c>
    </row>
    <row r="212" spans="1:19" x14ac:dyDescent="0.25">
      <c r="A212" s="307">
        <f>IF(α!A210=0,"",α!A210)</f>
        <v>230</v>
      </c>
      <c r="B212" s="290" t="str">
        <f>IF(α!B210=0,"",α!B210)</f>
        <v>(23634)</v>
      </c>
      <c r="C212" s="308" t="str">
        <f>IF(α!C210="","",IF(α!$Q$1="X",α!C210,IF(VLOOKUP(TRIM(α!C210&amp;" "&amp;(IF(ISERROR(VLOOKUP(TRIM(α!C210&amp;" "&amp;α!D210),Langues!$P:$Q,2,FALSE)),VLOOKUP(α!D210,Langues!#REF!,2,FALSE),α!D210))),Langues!$P:$Q,2,FALSE)="",IF(MID(α!C210,1,6)="CHROMO",VLOOKUP("CHROMOS",Langues!$B:$N,$L$1,FALSE)&amp;" "&amp;MID(α!C210,8,40),α!C210),HYPERLINK(VLOOKUP(TRIM(α!C210&amp;" "&amp;(IF(ISERROR(VLOOKUP(TRIM(α!C210&amp;" "&amp;α!D210),Langues!$P:$Q,2,FALSE)),VLOOKUP(α!D210,Langues!#REF!,2,FALSE),α!D210))),Langues!$P:$Q,2,FALSE),α!C210&amp;"*"))))</f>
        <v>HEBE diosmifolia</v>
      </c>
      <c r="D212" s="308" t="str">
        <f>IF(α!D210=0,"",IF($L$1=1,α!D210,α!E210))</f>
        <v>BG9</v>
      </c>
      <c r="E212" s="309" t="str">
        <f>IF(α!F210=0,"",α!F210)</f>
        <v/>
      </c>
      <c r="F212" s="310"/>
      <c r="G212" s="311"/>
      <c r="H212" s="311"/>
      <c r="I212" s="307">
        <f>IF(α!I210=0,"",α!I210)</f>
        <v>1725</v>
      </c>
      <c r="J212" s="290" t="str">
        <f>IF(α!J210=0,"",α!J210)</f>
        <v>(5517)</v>
      </c>
      <c r="K212" s="308" t="str">
        <f>IF(α!K210="","",IF(α!$Q$1="X",α!K210,IF(VLOOKUP(TRIM(α!K210&amp;" "&amp;(IF(ISERROR(VLOOKUP(TRIM(α!K210&amp;" "&amp;α!L210),Langues!$P:$Q,2,FALSE)),VLOOKUP(α!L210,Langues!#REF!,2,FALSE),α!L210))),Langues!$P:$Q,2,FALSE)="",IF(MID(α!K210,1,6)="CHROMO",VLOOKUP("CHROMOS",Langues!$B:$N,$L$1,FALSE)&amp;" "&amp;MID(α!K210,8,40),α!K210),HYPERLINK(VLOOKUP(TRIM(α!K210&amp;" "&amp;(IF(ISERROR(VLOOKUP(TRIM(α!K210&amp;" "&amp;α!L210),Langues!$P:$Q,2,FALSE)),VLOOKUP(α!L210,Langues!#REF!,2,FALSE),α!L210))),Langues!$P:$Q,2,FALSE),α!K210&amp;"*"))))</f>
        <v>HYPERICUM inodorum MAG.® BEAUTY 'Kolmbeau'*</v>
      </c>
      <c r="L212" s="308" t="str">
        <f>IF(α!L210=0,"",IF($L$1=1,α!L210,α!M210))</f>
        <v>BG9</v>
      </c>
      <c r="M212" s="312" t="str">
        <f>IF(α!N210=0,"",α!N210)</f>
        <v>C</v>
      </c>
      <c r="N212" s="310"/>
      <c r="R212" s="286" t="str">
        <f>α!P210</f>
        <v/>
      </c>
      <c r="S212" s="286" t="str">
        <f>α!Q210</f>
        <v/>
      </c>
    </row>
    <row r="213" spans="1:19" x14ac:dyDescent="0.25">
      <c r="A213" s="307">
        <f>IF(α!A211=0,"",α!A211)</f>
        <v>1092</v>
      </c>
      <c r="B213" s="290" t="str">
        <f>IF(α!B211=0,"",α!B211)</f>
        <v>(5093)</v>
      </c>
      <c r="C213" s="308" t="str">
        <f>IF(α!C211="","",IF(α!$Q$1="X",α!C211,IF(VLOOKUP(TRIM(α!C211&amp;" "&amp;(IF(ISERROR(VLOOKUP(TRIM(α!C211&amp;" "&amp;α!D211),Langues!$P:$Q,2,FALSE)),VLOOKUP(α!D211,Langues!#REF!,2,FALSE),α!D211))),Langues!$P:$Q,2,FALSE)="",IF(MID(α!C211,1,6)="CHROMO",VLOOKUP("CHROMOS",Langues!$B:$N,$L$1,FALSE)&amp;" "&amp;MID(α!C211,8,40),α!C211),HYPERLINK(VLOOKUP(TRIM(α!C211&amp;" "&amp;(IF(ISERROR(VLOOKUP(TRIM(α!C211&amp;" "&amp;α!D211),Langues!$P:$Q,2,FALSE)),VLOOKUP(α!D211,Langues!#REF!,2,FALSE),α!D211))),Langues!$P:$Q,2,FALSE),α!C211&amp;"*"))))</f>
        <v>HEBE 'Wiri Charm'*</v>
      </c>
      <c r="D213" s="308" t="str">
        <f>IF(α!D211=0,"",IF($L$1=1,α!D211,α!E211))</f>
        <v>BP8</v>
      </c>
      <c r="E213" s="309" t="str">
        <f>IF(α!F211=0,"",α!F211)</f>
        <v/>
      </c>
      <c r="F213" s="310"/>
      <c r="G213" s="311"/>
      <c r="H213" s="311"/>
      <c r="I213" s="307">
        <f>IF(α!I211=0,"",α!I211)</f>
        <v>1090</v>
      </c>
      <c r="J213" s="290" t="str">
        <f>IF(α!J211=0,"",α!J211)</f>
        <v>(13701)</v>
      </c>
      <c r="K213" s="308" t="str">
        <f>IF(α!K211="","",IF(α!$Q$1="X",α!K211,IF(VLOOKUP(TRIM(α!K211&amp;" "&amp;(IF(ISERROR(VLOOKUP(TRIM(α!K211&amp;" "&amp;α!L211),Langues!$P:$Q,2,FALSE)),VLOOKUP(α!L211,Langues!#REF!,2,FALSE),α!L211))),Langues!$P:$Q,2,FALSE)="",IF(MID(α!K211,1,6)="CHROMO",VLOOKUP("CHROMOS",Langues!$B:$N,$L$1,FALSE)&amp;" "&amp;MID(α!K211,8,40),α!K211),HYPERLINK(VLOOKUP(TRIM(α!K211&amp;" "&amp;(IF(ISERROR(VLOOKUP(TRIM(α!K211&amp;" "&amp;α!L211),Langues!$P:$Q,2,FALSE)),VLOOKUP(α!L211,Langues!#REF!,2,FALSE),α!L211))),Langues!$P:$Q,2,FALSE),α!K211&amp;"*"))))</f>
        <v>HYPERICUM inodorum MAG.® PUMPKIN 'Kolmapuki'*</v>
      </c>
      <c r="L213" s="308" t="str">
        <f>IF(α!L211=0,"",IF($L$1=1,α!L211,α!M211))</f>
        <v>BG9</v>
      </c>
      <c r="M213" s="312" t="str">
        <f>IF(α!N211=0,"",α!N211)</f>
        <v>C</v>
      </c>
      <c r="N213" s="310"/>
      <c r="R213" s="286" t="str">
        <f>α!P211</f>
        <v/>
      </c>
      <c r="S213" s="286" t="str">
        <f>α!Q211</f>
        <v/>
      </c>
    </row>
    <row r="214" spans="1:19" x14ac:dyDescent="0.25">
      <c r="A214" s="307">
        <f>IF(α!A212=0,"",α!A212)</f>
        <v>37</v>
      </c>
      <c r="B214" s="290" t="str">
        <f>IF(α!B212=0,"",α!B212)</f>
        <v>(5102)</v>
      </c>
      <c r="C214" s="308" t="str">
        <f>IF(α!C212="","",IF(α!$Q$1="X",α!C212,IF(VLOOKUP(TRIM(α!C212&amp;" "&amp;(IF(ISERROR(VLOOKUP(TRIM(α!C212&amp;" "&amp;α!D212),Langues!$P:$Q,2,FALSE)),VLOOKUP(α!D212,Langues!#REF!,2,FALSE),α!D212))),Langues!$P:$Q,2,FALSE)="",IF(MID(α!C212,1,6)="CHROMO",VLOOKUP("CHROMOS",Langues!$B:$N,$L$1,FALSE)&amp;" "&amp;MID(α!C212,8,40),α!C212),HYPERLINK(VLOOKUP(TRIM(α!C212&amp;" "&amp;(IF(ISERROR(VLOOKUP(TRIM(α!C212&amp;" "&amp;α!D212),Langues!$P:$Q,2,FALSE)),VLOOKUP(α!D212,Langues!#REF!,2,FALSE),α!D212))),Langues!$P:$Q,2,FALSE),α!C212&amp;"*"))))</f>
        <v>HEDERA canariensis 'Gloire de Marengo'*</v>
      </c>
      <c r="D214" s="308" t="str">
        <f>IF(α!D212=0,"",IF($L$1=1,α!D212,α!E212))</f>
        <v>BG9</v>
      </c>
      <c r="E214" s="309" t="str">
        <f>IF(α!F212=0,"",α!F212)</f>
        <v/>
      </c>
      <c r="F214" s="310"/>
      <c r="G214" s="311"/>
      <c r="H214" s="311"/>
      <c r="I214" s="307">
        <f>IF(α!I212=0,"",α!I212)</f>
        <v>1170</v>
      </c>
      <c r="J214" s="290" t="str">
        <f>IF(α!J212=0,"",α!J212)</f>
        <v>(5518)</v>
      </c>
      <c r="K214" s="308" t="str">
        <f>IF(α!K212="","",IF(α!$Q$1="X",α!K212,IF(VLOOKUP(TRIM(α!K212&amp;" "&amp;(IF(ISERROR(VLOOKUP(TRIM(α!K212&amp;" "&amp;α!L212),Langues!$P:$Q,2,FALSE)),VLOOKUP(α!L212,Langues!#REF!,2,FALSE),α!L212))),Langues!$P:$Q,2,FALSE)="",IF(MID(α!K212,1,6)="CHROMO",VLOOKUP("CHROMOS",Langues!$B:$N,$L$1,FALSE)&amp;" "&amp;MID(α!K212,8,40),α!K212),HYPERLINK(VLOOKUP(TRIM(α!K212&amp;" "&amp;(IF(ISERROR(VLOOKUP(TRIM(α!K212&amp;" "&amp;α!L212),Langues!$P:$Q,2,FALSE)),VLOOKUP(α!L212,Langues!#REF!,2,FALSE),α!L212))),Langues!$P:$Q,2,FALSE),α!K212&amp;"*"))))</f>
        <v>HYPERICUM inodorum MAG.® SUNSHINE 'Kolmasun'*</v>
      </c>
      <c r="L214" s="308" t="str">
        <f>IF(α!L212=0,"",IF($L$1=1,α!L212,α!M212))</f>
        <v>BG9</v>
      </c>
      <c r="M214" s="312" t="str">
        <f>IF(α!N212=0,"",α!N212)</f>
        <v>C</v>
      </c>
      <c r="N214" s="310"/>
      <c r="R214" s="286" t="str">
        <f>α!P212</f>
        <v/>
      </c>
      <c r="S214" s="286" t="str">
        <f>α!Q212</f>
        <v/>
      </c>
    </row>
    <row r="215" spans="1:19" x14ac:dyDescent="0.25">
      <c r="A215" s="307">
        <f>IF(α!A213=0,"",α!A213)</f>
        <v>880</v>
      </c>
      <c r="B215" s="290" t="str">
        <f>IF(α!B213=0,"",α!B213)</f>
        <v>(9114)</v>
      </c>
      <c r="C215" s="308" t="str">
        <f>IF(α!C213="","",IF(α!$Q$1="X",α!C213,IF(VLOOKUP(TRIM(α!C213&amp;" "&amp;(IF(ISERROR(VLOOKUP(TRIM(α!C213&amp;" "&amp;α!D213),Langues!$P:$Q,2,FALSE)),VLOOKUP(α!D213,Langues!#REF!,2,FALSE),α!D213))),Langues!$P:$Q,2,FALSE)="",IF(MID(α!C213,1,6)="CHROMO",VLOOKUP("CHROMOS",Langues!$B:$N,$L$1,FALSE)&amp;" "&amp;MID(α!C213,8,40),α!C213),HYPERLINK(VLOOKUP(TRIM(α!C213&amp;" "&amp;(IF(ISERROR(VLOOKUP(TRIM(α!C213&amp;" "&amp;α!D213),Langues!$P:$Q,2,FALSE)),VLOOKUP(α!D213,Langues!#REF!,2,FALSE),α!D213))),Langues!$P:$Q,2,FALSE),α!C213&amp;"*"))))</f>
        <v>HEDERA helix*</v>
      </c>
      <c r="D215" s="308" t="str">
        <f>IF(α!D213=0,"",IF($L$1=1,α!D213,α!E213))</f>
        <v>BG9</v>
      </c>
      <c r="E215" s="309" t="str">
        <f>IF(α!F213=0,"",α!F213)</f>
        <v/>
      </c>
      <c r="F215" s="310"/>
      <c r="G215" s="311"/>
      <c r="H215" s="311"/>
      <c r="I215" s="307">
        <f>IF(α!I213=0,"",α!I213)</f>
        <v>692</v>
      </c>
      <c r="J215" s="290" t="str">
        <f>IF(α!J213=0,"",α!J213)</f>
        <v>(13702)</v>
      </c>
      <c r="K215" s="308" t="str">
        <f>IF(α!K213="","",IF(α!$Q$1="X",α!K213,IF(VLOOKUP(TRIM(α!K213&amp;" "&amp;(IF(ISERROR(VLOOKUP(TRIM(α!K213&amp;" "&amp;α!L213),Langues!$P:$Q,2,FALSE)),VLOOKUP(α!L213,Langues!#REF!,2,FALSE),α!L213))),Langues!$P:$Q,2,FALSE)="",IF(MID(α!K213,1,6)="CHROMO",VLOOKUP("CHROMOS",Langues!$B:$N,$L$1,FALSE)&amp;" "&amp;MID(α!K213,8,40),α!K213),HYPERLINK(VLOOKUP(TRIM(α!K213&amp;" "&amp;(IF(ISERROR(VLOOKUP(TRIM(α!K213&amp;" "&amp;α!L213),Langues!$P:$Q,2,FALSE)),VLOOKUP(α!L213,Langues!#REF!,2,FALSE),α!L213))),Langues!$P:$Q,2,FALSE),α!K213&amp;"*"))))</f>
        <v>HYPERICUM inodorum MAG.® UNIVERSE 'Kolmuni'*</v>
      </c>
      <c r="L215" s="308" t="str">
        <f>IF(α!L213=0,"",IF($L$1=1,α!L213,α!M213))</f>
        <v>BG9</v>
      </c>
      <c r="M215" s="312" t="str">
        <f>IF(α!N213=0,"",α!N213)</f>
        <v>C</v>
      </c>
      <c r="N215" s="310"/>
      <c r="R215" s="286" t="str">
        <f>α!P213</f>
        <v/>
      </c>
      <c r="S215" s="286" t="str">
        <f>α!Q213</f>
        <v>N</v>
      </c>
    </row>
    <row r="216" spans="1:19" x14ac:dyDescent="0.25">
      <c r="A216" s="307">
        <f>IF(α!A214=0,"",α!A214)</f>
        <v>322</v>
      </c>
      <c r="B216" s="290" t="str">
        <f>IF(α!B214=0,"",α!B214)</f>
        <v>(5111)</v>
      </c>
      <c r="C216" s="308" t="str">
        <f>IF(α!C214="","",IF(α!$Q$1="X",α!C214,IF(VLOOKUP(TRIM(α!C214&amp;" "&amp;(IF(ISERROR(VLOOKUP(TRIM(α!C214&amp;" "&amp;α!D214),Langues!$P:$Q,2,FALSE)),VLOOKUP(α!D214,Langues!#REF!,2,FALSE),α!D214))),Langues!$P:$Q,2,FALSE)="",IF(MID(α!C214,1,6)="CHROMO",VLOOKUP("CHROMOS",Langues!$B:$N,$L$1,FALSE)&amp;" "&amp;MID(α!C214,8,40),α!C214),HYPERLINK(VLOOKUP(TRIM(α!C214&amp;" "&amp;(IF(ISERROR(VLOOKUP(TRIM(α!C214&amp;" "&amp;α!D214),Langues!$P:$Q,2,FALSE)),VLOOKUP(α!D214,Langues!#REF!,2,FALSE),α!D214))),Langues!$P:$Q,2,FALSE),α!C214&amp;"*"))))</f>
        <v>HEDERA helix 'Gold Child'*</v>
      </c>
      <c r="D216" s="308" t="str">
        <f>IF(α!D214=0,"",IF($L$1=1,α!D214,α!E214))</f>
        <v>BG9</v>
      </c>
      <c r="E216" s="309" t="str">
        <f>IF(α!F214=0,"",α!F214)</f>
        <v/>
      </c>
      <c r="F216" s="310"/>
      <c r="G216" s="311"/>
      <c r="H216" s="311"/>
      <c r="I216" s="307">
        <f>IF(α!I214=0,"",α!I214)</f>
        <v>924</v>
      </c>
      <c r="J216" s="290" t="str">
        <f>IF(α!J214=0,"",α!J214)</f>
        <v>(5511)</v>
      </c>
      <c r="K216" s="308" t="str">
        <f>IF(α!K214="","",IF(α!$Q$1="X",α!K214,IF(VLOOKUP(TRIM(α!K214&amp;" "&amp;(IF(ISERROR(VLOOKUP(TRIM(α!K214&amp;" "&amp;α!L214),Langues!$P:$Q,2,FALSE)),VLOOKUP(α!L214,Langues!#REF!,2,FALSE),α!L214))),Langues!$P:$Q,2,FALSE)="",IF(MID(α!K214,1,6)="CHROMO",VLOOKUP("CHROMOS",Langues!$B:$N,$L$1,FALSE)&amp;" "&amp;MID(α!K214,8,40),α!K214),HYPERLINK(VLOOKUP(TRIM(α!K214&amp;" "&amp;(IF(ISERROR(VLOOKUP(TRIM(α!K214&amp;" "&amp;α!L214),Langues!$P:$Q,2,FALSE)),VLOOKUP(α!L214,Langues!#REF!,2,FALSE),α!L214))),Langues!$P:$Q,2,FALSE),α!K214&amp;"*"))))</f>
        <v>HYPERICUM moserianum*</v>
      </c>
      <c r="L216" s="308" t="str">
        <f>IF(α!L214=0,"",IF($L$1=1,α!L214,α!M214))</f>
        <v>BA5</v>
      </c>
      <c r="M216" s="312" t="str">
        <f>IF(α!N214=0,"",α!N214)</f>
        <v/>
      </c>
      <c r="N216" s="310"/>
      <c r="R216" s="286" t="str">
        <f>α!P214</f>
        <v/>
      </c>
      <c r="S216" s="286" t="str">
        <f>α!Q214</f>
        <v/>
      </c>
    </row>
    <row r="217" spans="1:19" x14ac:dyDescent="0.25">
      <c r="A217" s="307">
        <f>IF(α!A215=0,"",α!A215)</f>
        <v>110</v>
      </c>
      <c r="B217" s="290" t="str">
        <f>IF(α!B215=0,"",α!B215)</f>
        <v>(5117)</v>
      </c>
      <c r="C217" s="308" t="str">
        <f>IF(α!C215="","",IF(α!$Q$1="X",α!C215,IF(VLOOKUP(TRIM(α!C215&amp;" "&amp;(IF(ISERROR(VLOOKUP(TRIM(α!C215&amp;" "&amp;α!D215),Langues!$P:$Q,2,FALSE)),VLOOKUP(α!D215,Langues!#REF!,2,FALSE),α!D215))),Langues!$P:$Q,2,FALSE)="",IF(MID(α!C215,1,6)="CHROMO",VLOOKUP("CHROMOS",Langues!$B:$N,$L$1,FALSE)&amp;" "&amp;MID(α!C215,8,40),α!C215),HYPERLINK(VLOOKUP(TRIM(α!C215&amp;" "&amp;(IF(ISERROR(VLOOKUP(TRIM(α!C215&amp;" "&amp;α!D215),Langues!$P:$Q,2,FALSE)),VLOOKUP(α!D215,Langues!#REF!,2,FALSE),α!D215))),Langues!$P:$Q,2,FALSE),α!C215&amp;"*"))))</f>
        <v>HEDERA helix 'Green Ripple'*</v>
      </c>
      <c r="D217" s="308" t="str">
        <f>IF(α!D215=0,"",IF($L$1=1,α!D215,α!E215))</f>
        <v>BG9</v>
      </c>
      <c r="E217" s="309" t="str">
        <f>IF(α!F215=0,"",α!F215)</f>
        <v/>
      </c>
      <c r="F217" s="310"/>
      <c r="G217" s="311"/>
      <c r="H217" s="311"/>
      <c r="I217" s="307">
        <f>IF(α!I215=0,"",α!I215)</f>
        <v>3040</v>
      </c>
      <c r="J217" s="290" t="str">
        <f>IF(α!J215=0,"",α!J215)</f>
        <v>(5512)</v>
      </c>
      <c r="K217" s="308" t="str">
        <f>IF(α!K215="","",IF(α!$Q$1="X",α!K215,IF(VLOOKUP(TRIM(α!K215&amp;" "&amp;(IF(ISERROR(VLOOKUP(TRIM(α!K215&amp;" "&amp;α!L215),Langues!$P:$Q,2,FALSE)),VLOOKUP(α!L215,Langues!#REF!,2,FALSE),α!L215))),Langues!$P:$Q,2,FALSE)="",IF(MID(α!K215,1,6)="CHROMO",VLOOKUP("CHROMOS",Langues!$B:$N,$L$1,FALSE)&amp;" "&amp;MID(α!K215,8,40),α!K215),HYPERLINK(VLOOKUP(TRIM(α!K215&amp;" "&amp;(IF(ISERROR(VLOOKUP(TRIM(α!K215&amp;" "&amp;α!L215),Langues!$P:$Q,2,FALSE)),VLOOKUP(α!L215,Langues!#REF!,2,FALSE),α!L215))),Langues!$P:$Q,2,FALSE),α!K215&amp;"*"))))</f>
        <v>HYPERICUM moserianum*</v>
      </c>
      <c r="L217" s="308" t="str">
        <f>IF(α!L215=0,"",IF($L$1=1,α!L215,α!M215))</f>
        <v>BA7</v>
      </c>
      <c r="M217" s="312" t="str">
        <f>IF(α!N215=0,"",α!N215)</f>
        <v/>
      </c>
      <c r="N217" s="310"/>
      <c r="R217" s="286" t="str">
        <f>α!P215</f>
        <v/>
      </c>
      <c r="S217" s="286" t="str">
        <f>α!Q215</f>
        <v/>
      </c>
    </row>
    <row r="218" spans="1:19" x14ac:dyDescent="0.25">
      <c r="A218" s="307">
        <f>IF(α!A216=0,"",α!A216)</f>
        <v>500</v>
      </c>
      <c r="B218" s="290" t="str">
        <f>IF(α!B216=0,"",α!B216)</f>
        <v>(12303)</v>
      </c>
      <c r="C218" s="308" t="str">
        <f>IF(α!C216="","",IF(α!$Q$1="X",α!C216,IF(VLOOKUP(TRIM(α!C216&amp;" "&amp;(IF(ISERROR(VLOOKUP(TRIM(α!C216&amp;" "&amp;α!D216),Langues!$P:$Q,2,FALSE)),VLOOKUP(α!D216,Langues!#REF!,2,FALSE),α!D216))),Langues!$P:$Q,2,FALSE)="",IF(MID(α!C216,1,6)="CHROMO",VLOOKUP("CHROMOS",Langues!$B:$N,$L$1,FALSE)&amp;" "&amp;MID(α!C216,8,40),α!C216),HYPERLINK(VLOOKUP(TRIM(α!C216&amp;" "&amp;(IF(ISERROR(VLOOKUP(TRIM(α!C216&amp;" "&amp;α!D216),Langues!$P:$Q,2,FALSE)),VLOOKUP(α!D216,Langues!#REF!,2,FALSE),α!D216))),Langues!$P:$Q,2,FALSE),α!C216&amp;"*"))))</f>
        <v>HEDERA helix 'Pixie'*</v>
      </c>
      <c r="D218" s="308" t="str">
        <f>IF(α!D216=0,"",IF($L$1=1,α!D216,α!E216))</f>
        <v>BG9</v>
      </c>
      <c r="E218" s="309" t="str">
        <f>IF(α!F216=0,"",α!F216)</f>
        <v/>
      </c>
      <c r="F218" s="310"/>
      <c r="G218" s="311"/>
      <c r="H218" s="311"/>
      <c r="I218" s="307">
        <f>IF(α!I216=0,"",α!I216)</f>
        <v>252</v>
      </c>
      <c r="J218" s="290" t="str">
        <f>IF(α!J216=0,"",α!J216)</f>
        <v>(5513)</v>
      </c>
      <c r="K218" s="308" t="str">
        <f>IF(α!K216="","",IF(α!$Q$1="X",α!K216,IF(VLOOKUP(TRIM(α!K216&amp;" "&amp;(IF(ISERROR(VLOOKUP(TRIM(α!K216&amp;" "&amp;α!L216),Langues!$P:$Q,2,FALSE)),VLOOKUP(α!L216,Langues!#REF!,2,FALSE),α!L216))),Langues!$P:$Q,2,FALSE)="",IF(MID(α!K216,1,6)="CHROMO",VLOOKUP("CHROMOS",Langues!$B:$N,$L$1,FALSE)&amp;" "&amp;MID(α!K216,8,40),α!K216),HYPERLINK(VLOOKUP(TRIM(α!K216&amp;" "&amp;(IF(ISERROR(VLOOKUP(TRIM(α!K216&amp;" "&amp;α!L216),Langues!$P:$Q,2,FALSE)),VLOOKUP(α!L216,Langues!#REF!,2,FALSE),α!L216))),Langues!$P:$Q,2,FALSE),α!K216&amp;"*"))))</f>
        <v>HYPERICUM moserianum*</v>
      </c>
      <c r="L218" s="308" t="str">
        <f>IF(α!L216=0,"",IF($L$1=1,α!L216,α!M216))</f>
        <v>BP8</v>
      </c>
      <c r="M218" s="312" t="str">
        <f>IF(α!N216=0,"",α!N216)</f>
        <v/>
      </c>
      <c r="N218" s="310"/>
      <c r="R218" s="286" t="str">
        <f>α!P216</f>
        <v/>
      </c>
      <c r="S218" s="286" t="str">
        <f>α!Q216</f>
        <v/>
      </c>
    </row>
    <row r="219" spans="1:19" x14ac:dyDescent="0.25">
      <c r="A219" s="307">
        <f>IF(α!A217=0,"",α!A217)</f>
        <v>246</v>
      </c>
      <c r="B219" s="290" t="str">
        <f>IF(α!B217=0,"",α!B217)</f>
        <v>(12865)</v>
      </c>
      <c r="C219" s="308" t="str">
        <f>IF(α!C217="","",IF(α!$Q$1="X",α!C217,IF(VLOOKUP(TRIM(α!C217&amp;" "&amp;(IF(ISERROR(VLOOKUP(TRIM(α!C217&amp;" "&amp;α!D217),Langues!$P:$Q,2,FALSE)),VLOOKUP(α!D217,Langues!#REF!,2,FALSE),α!D217))),Langues!$P:$Q,2,FALSE)="",IF(MID(α!C217,1,6)="CHROMO",VLOOKUP("CHROMOS",Langues!$B:$N,$L$1,FALSE)&amp;" "&amp;MID(α!C217,8,40),α!C217),HYPERLINK(VLOOKUP(TRIM(α!C217&amp;" "&amp;(IF(ISERROR(VLOOKUP(TRIM(α!C217&amp;" "&amp;α!D217),Langues!$P:$Q,2,FALSE)),VLOOKUP(α!D217,Langues!#REF!,2,FALSE),α!D217))),Langues!$P:$Q,2,FALSE),α!C217&amp;"*"))))</f>
        <v>HEDERA helix 'Yellow Ripple'*</v>
      </c>
      <c r="D219" s="308" t="str">
        <f>IF(α!D217=0,"",IF($L$1=1,α!D217,α!E217))</f>
        <v>BG9</v>
      </c>
      <c r="E219" s="309" t="str">
        <f>IF(α!F217=0,"",α!F217)</f>
        <v/>
      </c>
      <c r="F219" s="310"/>
      <c r="G219" s="311"/>
      <c r="H219" s="311"/>
      <c r="I219" s="307">
        <f>IF(α!I217=0,"",α!I217)</f>
        <v>40</v>
      </c>
      <c r="J219" s="290" t="str">
        <f>IF(α!J217=0,"",α!J217)</f>
        <v>(5520)</v>
      </c>
      <c r="K219" s="308" t="str">
        <f>IF(α!K217="","",IF(α!$Q$1="X",α!K217,IF(VLOOKUP(TRIM(α!K217&amp;" "&amp;(IF(ISERROR(VLOOKUP(TRIM(α!K217&amp;" "&amp;α!L217),Langues!$P:$Q,2,FALSE)),VLOOKUP(α!L217,Langues!#REF!,2,FALSE),α!L217))),Langues!$P:$Q,2,FALSE)="",IF(MID(α!K217,1,6)="CHROMO",VLOOKUP("CHROMOS",Langues!$B:$N,$L$1,FALSE)&amp;" "&amp;MID(α!K217,8,40),α!K217),HYPERLINK(VLOOKUP(TRIM(α!K217&amp;" "&amp;(IF(ISERROR(VLOOKUP(TRIM(α!K217&amp;" "&amp;α!L217),Langues!$P:$Q,2,FALSE)),VLOOKUP(α!L217,Langues!#REF!,2,FALSE),α!L217))),Langues!$P:$Q,2,FALSE),α!K217&amp;"*"))))</f>
        <v>HYPERICUM moserianum 'Tricolor'*</v>
      </c>
      <c r="L219" s="308" t="str">
        <f>IF(α!L217=0,"",IF($L$1=1,α!L217,α!M217))</f>
        <v>BA7</v>
      </c>
      <c r="M219" s="312" t="str">
        <f>IF(α!N217=0,"",α!N217)</f>
        <v/>
      </c>
      <c r="N219" s="310"/>
      <c r="R219" s="286" t="str">
        <f>α!P217</f>
        <v/>
      </c>
      <c r="S219" s="286" t="str">
        <f>α!Q217</f>
        <v/>
      </c>
    </row>
    <row r="220" spans="1:19" x14ac:dyDescent="0.25">
      <c r="A220" s="307">
        <f>IF(α!A218=0,"",α!A218)</f>
        <v>980</v>
      </c>
      <c r="B220" s="290" t="str">
        <f>IF(α!B218=0,"",α!B218)</f>
        <v>(14121)</v>
      </c>
      <c r="C220" s="308" t="str">
        <f>IF(α!C218="","",IF(α!$Q$1="X",α!C218,IF(VLOOKUP(TRIM(α!C218&amp;" "&amp;(IF(ISERROR(VLOOKUP(TRIM(α!C218&amp;" "&amp;α!D218),Langues!$P:$Q,2,FALSE)),VLOOKUP(α!D218,Langues!#REF!,2,FALSE),α!D218))),Langues!$P:$Q,2,FALSE)="",IF(MID(α!C218,1,6)="CHROMO",VLOOKUP("CHROMOS",Langues!$B:$N,$L$1,FALSE)&amp;" "&amp;MID(α!C218,8,40),α!C218),HYPERLINK(VLOOKUP(TRIM(α!C218&amp;" "&amp;(IF(ISERROR(VLOOKUP(TRIM(α!C218&amp;" "&amp;α!D218),Langues!$P:$Q,2,FALSE)),VLOOKUP(α!D218,Langues!#REF!,2,FALSE),α!D218))),Langues!$P:$Q,2,FALSE),α!C218&amp;"*"))))</f>
        <v>HEIMIA salicifolia*</v>
      </c>
      <c r="D220" s="308" t="str">
        <f>IF(α!D218=0,"",IF($L$1=1,α!D218,α!E218))</f>
        <v>BA7</v>
      </c>
      <c r="E220" s="309" t="str">
        <f>IF(α!F218=0,"",α!F218)</f>
        <v/>
      </c>
      <c r="F220" s="310"/>
      <c r="G220" s="311"/>
      <c r="H220" s="311"/>
      <c r="I220" s="307">
        <f>IF(α!I218=0,"",α!I218)</f>
        <v>28</v>
      </c>
      <c r="J220" s="290" t="str">
        <f>IF(α!J218=0,"",α!J218)</f>
        <v>(5522)</v>
      </c>
      <c r="K220" s="308" t="str">
        <f>IF(α!K218="","",IF(α!$Q$1="X",α!K218,IF(VLOOKUP(TRIM(α!K218&amp;" "&amp;(IF(ISERROR(VLOOKUP(TRIM(α!K218&amp;" "&amp;α!L218),Langues!$P:$Q,2,FALSE)),VLOOKUP(α!L218,Langues!#REF!,2,FALSE),α!L218))),Langues!$P:$Q,2,FALSE)="",IF(MID(α!K218,1,6)="CHROMO",VLOOKUP("CHROMOS",Langues!$B:$N,$L$1,FALSE)&amp;" "&amp;MID(α!K218,8,40),α!K218),HYPERLINK(VLOOKUP(TRIM(α!K218&amp;" "&amp;(IF(ISERROR(VLOOKUP(TRIM(α!K218&amp;" "&amp;α!L218),Langues!$P:$Q,2,FALSE)),VLOOKUP(α!L218,Langues!#REF!,2,FALSE),α!L218))),Langues!$P:$Q,2,FALSE),α!K218&amp;"*"))))</f>
        <v>HYPERICUM moserianum 'Tricolor'*</v>
      </c>
      <c r="L220" s="308" t="str">
        <f>IF(α!L218=0,"",IF($L$1=1,α!L218,α!M218))</f>
        <v>BP8</v>
      </c>
      <c r="M220" s="312" t="str">
        <f>IF(α!N218=0,"",α!N218)</f>
        <v/>
      </c>
      <c r="N220" s="310"/>
      <c r="R220" s="286" t="str">
        <f>α!P218</f>
        <v/>
      </c>
      <c r="S220" s="286" t="str">
        <f>α!Q218</f>
        <v/>
      </c>
    </row>
    <row r="221" spans="1:19" x14ac:dyDescent="0.25">
      <c r="A221" s="307">
        <f>IF(α!A219=0,"",α!A219)</f>
        <v>1690</v>
      </c>
      <c r="B221" s="290" t="str">
        <f>IF(α!B219=0,"",α!B219)</f>
        <v>(10796)</v>
      </c>
      <c r="C221" s="308" t="str">
        <f>IF(α!C219="","",IF(α!$Q$1="X",α!C219,IF(VLOOKUP(TRIM(α!C219&amp;" "&amp;(IF(ISERROR(VLOOKUP(TRIM(α!C219&amp;" "&amp;α!D219),Langues!$P:$Q,2,FALSE)),VLOOKUP(α!D219,Langues!#REF!,2,FALSE),α!D219))),Langues!$P:$Q,2,FALSE)="",IF(MID(α!C219,1,6)="CHROMO",VLOOKUP("CHROMOS",Langues!$B:$N,$L$1,FALSE)&amp;" "&amp;MID(α!C219,8,40),α!C219),HYPERLINK(VLOOKUP(TRIM(α!C219&amp;" "&amp;(IF(ISERROR(VLOOKUP(TRIM(α!C219&amp;" "&amp;α!D219),Langues!$P:$Q,2,FALSE)),VLOOKUP(α!D219,Langues!#REF!,2,FALSE),α!D219))),Langues!$P:$Q,2,FALSE),α!C219&amp;"*"))))</f>
        <v>HELICHRYSUM italicum 'Dwarf'*</v>
      </c>
      <c r="D221" s="308" t="str">
        <f>IF(α!D219=0,"",IF($L$1=1,α!D219,α!E219))</f>
        <v>BG9</v>
      </c>
      <c r="E221" s="309" t="str">
        <f>IF(α!F219=0,"",α!F219)</f>
        <v/>
      </c>
      <c r="F221" s="310"/>
      <c r="G221" s="311"/>
      <c r="H221" s="311"/>
      <c r="I221" s="307">
        <f>IF(α!I219=0,"",α!I219)</f>
        <v>630</v>
      </c>
      <c r="J221" s="290" t="str">
        <f>IF(α!J219=0,"",α!J219)</f>
        <v>(5526)</v>
      </c>
      <c r="K221" s="308" t="str">
        <f>IF(α!K219="","",IF(α!$Q$1="X",α!K219,IF(VLOOKUP(TRIM(α!K219&amp;" "&amp;(IF(ISERROR(VLOOKUP(TRIM(α!K219&amp;" "&amp;α!L219),Langues!$P:$Q,2,FALSE)),VLOOKUP(α!L219,Langues!#REF!,2,FALSE),α!L219))),Langues!$P:$Q,2,FALSE)="",IF(MID(α!K219,1,6)="CHROMO",VLOOKUP("CHROMOS",Langues!$B:$N,$L$1,FALSE)&amp;" "&amp;MID(α!K219,8,40),α!K219),HYPERLINK(VLOOKUP(TRIM(α!K219&amp;" "&amp;(IF(ISERROR(VLOOKUP(TRIM(α!K219&amp;" "&amp;α!L219),Langues!$P:$Q,2,FALSE)),VLOOKUP(α!L219,Langues!#REF!,2,FALSE),α!L219))),Langues!$P:$Q,2,FALSE),α!K219&amp;"*"))))</f>
        <v>ILEX altaclerensis 'Golden King'*</v>
      </c>
      <c r="L221" s="308" t="str">
        <f>IF(α!L219=0,"",IF($L$1=1,α!L219,α!M219))</f>
        <v>BG9</v>
      </c>
      <c r="M221" s="312" t="str">
        <f>IF(α!N219=0,"",α!N219)</f>
        <v/>
      </c>
      <c r="N221" s="310"/>
      <c r="R221" s="286" t="str">
        <f>α!P219</f>
        <v/>
      </c>
      <c r="S221" s="286" t="str">
        <f>α!Q219</f>
        <v/>
      </c>
    </row>
    <row r="222" spans="1:19" x14ac:dyDescent="0.25">
      <c r="A222" s="307">
        <f>IF(α!A220=0,"",α!A220)</f>
        <v>202</v>
      </c>
      <c r="B222" s="290" t="str">
        <f>IF(α!B220=0,"",α!B220)</f>
        <v>(12899)</v>
      </c>
      <c r="C222" s="308" t="str">
        <f>IF(α!C220="","",IF(α!$Q$1="X",α!C220,IF(VLOOKUP(TRIM(α!C220&amp;" "&amp;(IF(ISERROR(VLOOKUP(TRIM(α!C220&amp;" "&amp;α!D220),Langues!$P:$Q,2,FALSE)),VLOOKUP(α!D220,Langues!#REF!,2,FALSE),α!D220))),Langues!$P:$Q,2,FALSE)="",IF(MID(α!C220,1,6)="CHROMO",VLOOKUP("CHROMOS",Langues!$B:$N,$L$1,FALSE)&amp;" "&amp;MID(α!C220,8,40),α!C220),HYPERLINK(VLOOKUP(TRIM(α!C220&amp;" "&amp;(IF(ISERROR(VLOOKUP(TRIM(α!C220&amp;" "&amp;α!D220),Langues!$P:$Q,2,FALSE)),VLOOKUP(α!D220,Langues!#REF!,2,FALSE),α!D220))),Langues!$P:$Q,2,FALSE),α!C220&amp;"*"))))</f>
        <v>HELICTOTRICHON sempervirens*</v>
      </c>
      <c r="D222" s="308" t="str">
        <f>IF(α!D220=0,"",IF($L$1=1,α!D220,α!E220))</f>
        <v>BG9</v>
      </c>
      <c r="E222" s="309" t="str">
        <f>IF(α!F220=0,"",α!F220)</f>
        <v/>
      </c>
      <c r="F222" s="310"/>
      <c r="G222" s="311"/>
      <c r="H222" s="311"/>
      <c r="I222" s="307">
        <f>IF(α!I220=0,"",α!I220)</f>
        <v>1970</v>
      </c>
      <c r="J222" s="290" t="str">
        <f>IF(α!J220=0,"",α!J220)</f>
        <v>(13319)</v>
      </c>
      <c r="K222" s="308" t="str">
        <f>IF(α!K220="","",IF(α!$Q$1="X",α!K220,IF(VLOOKUP(TRIM(α!K220&amp;" "&amp;(IF(ISERROR(VLOOKUP(TRIM(α!K220&amp;" "&amp;α!L220),Langues!$P:$Q,2,FALSE)),VLOOKUP(α!L220,Langues!#REF!,2,FALSE),α!L220))),Langues!$P:$Q,2,FALSE)="",IF(MID(α!K220,1,6)="CHROMO",VLOOKUP("CHROMOS",Langues!$B:$N,$L$1,FALSE)&amp;" "&amp;MID(α!K220,8,40),α!K220),HYPERLINK(VLOOKUP(TRIM(α!K220&amp;" "&amp;(IF(ISERROR(VLOOKUP(TRIM(α!K220&amp;" "&amp;α!L220),Langues!$P:$Q,2,FALSE)),VLOOKUP(α!L220,Langues!#REF!,2,FALSE),α!L220))),Langues!$P:$Q,2,FALSE),α!K220&amp;"*"))))</f>
        <v>ILEX aquifolium HECKENZWERG 'Hachzwerg'*</v>
      </c>
      <c r="L222" s="308" t="str">
        <f>IF(α!L220=0,"",IF($L$1=1,α!L220,α!M220))</f>
        <v>BG9</v>
      </c>
      <c r="M222" s="312" t="str">
        <f>IF(α!N220=0,"",α!N220)</f>
        <v>C</v>
      </c>
      <c r="N222" s="310"/>
      <c r="R222" s="286" t="str">
        <f>α!P220</f>
        <v/>
      </c>
      <c r="S222" s="286" t="str">
        <f>α!Q220</f>
        <v/>
      </c>
    </row>
    <row r="223" spans="1:19" x14ac:dyDescent="0.25">
      <c r="A223" s="307">
        <f>IF(α!A221=0,"",α!A221)</f>
        <v>1675</v>
      </c>
      <c r="B223" s="290" t="str">
        <f>IF(α!B221=0,"",α!B221)</f>
        <v>(5141)</v>
      </c>
      <c r="C223" s="308" t="str">
        <f>IF(α!C221="","",IF(α!$Q$1="X",α!C221,IF(VLOOKUP(TRIM(α!C221&amp;" "&amp;(IF(ISERROR(VLOOKUP(TRIM(α!C221&amp;" "&amp;α!D221),Langues!$P:$Q,2,FALSE)),VLOOKUP(α!D221,Langues!#REF!,2,FALSE),α!D221))),Langues!$P:$Q,2,FALSE)="",IF(MID(α!C221,1,6)="CHROMO",VLOOKUP("CHROMOS",Langues!$B:$N,$L$1,FALSE)&amp;" "&amp;MID(α!C221,8,40),α!C221),HYPERLINK(VLOOKUP(TRIM(α!C221&amp;" "&amp;(IF(ISERROR(VLOOKUP(TRIM(α!C221&amp;" "&amp;α!D221),Langues!$P:$Q,2,FALSE)),VLOOKUP(α!D221,Langues!#REF!,2,FALSE),α!D221))),Langues!$P:$Q,2,FALSE),α!C221&amp;"*"))))</f>
        <v>HIBISCUS moscheutos Blanc Coeur rouge*</v>
      </c>
      <c r="D223" s="308" t="str">
        <f>IF(α!D221=0,"",IF($L$1=1,α!D221,α!E221))</f>
        <v>BG9</v>
      </c>
      <c r="E223" s="309" t="str">
        <f>IF(α!F221=0,"",α!F221)</f>
        <v/>
      </c>
      <c r="F223" s="310"/>
      <c r="G223" s="311"/>
      <c r="H223" s="311"/>
      <c r="I223" s="307">
        <f>IF(α!I221=0,"",α!I221)</f>
        <v>850</v>
      </c>
      <c r="J223" s="290" t="str">
        <f>IF(α!J221=0,"",α!J221)</f>
        <v>(13568)</v>
      </c>
      <c r="K223" s="308" t="str">
        <f>IF(α!K221="","",IF(α!$Q$1="X",α!K221,IF(VLOOKUP(TRIM(α!K221&amp;" "&amp;(IF(ISERROR(VLOOKUP(TRIM(α!K221&amp;" "&amp;α!L221),Langues!$P:$Q,2,FALSE)),VLOOKUP(α!L221,Langues!#REF!,2,FALSE),α!L221))),Langues!$P:$Q,2,FALSE)="",IF(MID(α!K221,1,6)="CHROMO",VLOOKUP("CHROMOS",Langues!$B:$N,$L$1,FALSE)&amp;" "&amp;MID(α!K221,8,40),α!K221),HYPERLINK(VLOOKUP(TRIM(α!K221&amp;" "&amp;(IF(ISERROR(VLOOKUP(TRIM(α!K221&amp;" "&amp;α!L221),Langues!$P:$Q,2,FALSE)),VLOOKUP(α!L221,Langues!#REF!,2,FALSE),α!L221))),Langues!$P:$Q,2,FALSE),α!K221&amp;"*"))))</f>
        <v>ILEX crenata 'Fastigiata'*</v>
      </c>
      <c r="L223" s="308" t="str">
        <f>IF(α!L221=0,"",IF($L$1=1,α!L221,α!M221))</f>
        <v>BG9</v>
      </c>
      <c r="M223" s="312" t="str">
        <f>IF(α!N221=0,"",α!N221)</f>
        <v/>
      </c>
      <c r="N223" s="310"/>
      <c r="R223" s="286" t="str">
        <f>α!P221</f>
        <v/>
      </c>
      <c r="S223" s="286" t="str">
        <f>α!Q221</f>
        <v/>
      </c>
    </row>
    <row r="224" spans="1:19" x14ac:dyDescent="0.25">
      <c r="A224" s="307">
        <f>IF(α!A222=0,"",α!A222)</f>
        <v>1418</v>
      </c>
      <c r="B224" s="290" t="str">
        <f>IF(α!B222=0,"",α!B222)</f>
        <v>(23353)</v>
      </c>
      <c r="C224" s="308" t="str">
        <f>IF(α!C222="","",IF(α!$Q$1="X",α!C222,IF(VLOOKUP(TRIM(α!C222&amp;" "&amp;(IF(ISERROR(VLOOKUP(TRIM(α!C222&amp;" "&amp;α!D222),Langues!$P:$Q,2,FALSE)),VLOOKUP(α!D222,Langues!#REF!,2,FALSE),α!D222))),Langues!$P:$Q,2,FALSE)="",IF(MID(α!C222,1,6)="CHROMO",VLOOKUP("CHROMOS",Langues!$B:$N,$L$1,FALSE)&amp;" "&amp;MID(α!C222,8,40),α!C222),HYPERLINK(VLOOKUP(TRIM(α!C222&amp;" "&amp;(IF(ISERROR(VLOOKUP(TRIM(α!C222&amp;" "&amp;α!D222),Langues!$P:$Q,2,FALSE)),VLOOKUP(α!D222,Langues!#REF!,2,FALSE),α!D222))),Langues!$P:$Q,2,FALSE),α!C222&amp;"*"))))</f>
        <v>HIBISCUS moscheutos 'Pink Mini204'</v>
      </c>
      <c r="D224" s="308" t="str">
        <f>IF(α!D222=0,"",IF($L$1=1,α!D222,α!E222))</f>
        <v>BA4</v>
      </c>
      <c r="E224" s="309" t="str">
        <f>IF(α!F222=0,"",α!F222)</f>
        <v/>
      </c>
      <c r="F224" s="310"/>
      <c r="G224" s="311"/>
      <c r="H224" s="311"/>
      <c r="I224" s="307">
        <f>IF(α!I222=0,"",α!I222)</f>
        <v>185</v>
      </c>
      <c r="J224" s="290" t="str">
        <f>IF(α!J222=0,"",α!J222)</f>
        <v>(13320)</v>
      </c>
      <c r="K224" s="308" t="str">
        <f>IF(α!K222="","",IF(α!$Q$1="X",α!K222,IF(VLOOKUP(TRIM(α!K222&amp;" "&amp;(IF(ISERROR(VLOOKUP(TRIM(α!K222&amp;" "&amp;α!L222),Langues!$P:$Q,2,FALSE)),VLOOKUP(α!L222,Langues!#REF!,2,FALSE),α!L222))),Langues!$P:$Q,2,FALSE)="",IF(MID(α!K222,1,6)="CHROMO",VLOOKUP("CHROMOS",Langues!$B:$N,$L$1,FALSE)&amp;" "&amp;MID(α!K222,8,40),α!K222),HYPERLINK(VLOOKUP(TRIM(α!K222&amp;" "&amp;(IF(ISERROR(VLOOKUP(TRIM(α!K222&amp;" "&amp;α!L222),Langues!$P:$Q,2,FALSE)),VLOOKUP(α!L222,Langues!#REF!,2,FALSE),α!L222))),Langues!$P:$Q,2,FALSE),α!K222&amp;"*"))))</f>
        <v>ILEX crenata 'Glorie Dwarf'*</v>
      </c>
      <c r="L224" s="308" t="str">
        <f>IF(α!L222=0,"",IF($L$1=1,α!L222,α!M222))</f>
        <v>BG9</v>
      </c>
      <c r="M224" s="312" t="str">
        <f>IF(α!N222=0,"",α!N222)</f>
        <v>C</v>
      </c>
      <c r="N224" s="310"/>
      <c r="R224" s="286" t="str">
        <f>α!P222</f>
        <v/>
      </c>
      <c r="S224" s="286" t="str">
        <f>α!Q222</f>
        <v/>
      </c>
    </row>
    <row r="225" spans="1:19" x14ac:dyDescent="0.25">
      <c r="A225" s="307">
        <f>IF(α!A223=0,"",α!A223)</f>
        <v>418</v>
      </c>
      <c r="B225" s="290" t="str">
        <f>IF(α!B223=0,"",α!B223)</f>
        <v>(11756)</v>
      </c>
      <c r="C225" s="308" t="str">
        <f>IF(α!C223="","",IF(α!$Q$1="X",α!C223,IF(VLOOKUP(TRIM(α!C223&amp;" "&amp;(IF(ISERROR(VLOOKUP(TRIM(α!C223&amp;" "&amp;α!D223),Langues!$P:$Q,2,FALSE)),VLOOKUP(α!D223,Langues!#REF!,2,FALSE),α!D223))),Langues!$P:$Q,2,FALSE)="",IF(MID(α!C223,1,6)="CHROMO",VLOOKUP("CHROMOS",Langues!$B:$N,$L$1,FALSE)&amp;" "&amp;MID(α!C223,8,40),α!C223),HYPERLINK(VLOOKUP(TRIM(α!C223&amp;" "&amp;(IF(ISERROR(VLOOKUP(TRIM(α!C223&amp;" "&amp;α!D223),Langues!$P:$Q,2,FALSE)),VLOOKUP(α!D223,Langues!#REF!,2,FALSE),α!D223))),Langues!$P:$Q,2,FALSE),α!C223&amp;"*"))))</f>
        <v>HIBISCUS moscheutos PLANET® SOLENE 'Tansol'*</v>
      </c>
      <c r="D225" s="308" t="str">
        <f>IF(α!D223=0,"",IF($L$1=1,α!D223,α!E223))</f>
        <v>BG9</v>
      </c>
      <c r="E225" s="309" t="str">
        <f>IF(α!F223=0,"",α!F223)</f>
        <v>C</v>
      </c>
      <c r="F225" s="310"/>
      <c r="G225" s="311"/>
      <c r="H225" s="311"/>
      <c r="I225" s="307">
        <f>IF(α!I223=0,"",α!I223)</f>
        <v>200</v>
      </c>
      <c r="J225" s="290" t="str">
        <f>IF(α!J223=0,"",α!J223)</f>
        <v>(11788)</v>
      </c>
      <c r="K225" s="308" t="str">
        <f>IF(α!K223="","",IF(α!$Q$1="X",α!K223,IF(VLOOKUP(TRIM(α!K223&amp;" "&amp;(IF(ISERROR(VLOOKUP(TRIM(α!K223&amp;" "&amp;α!L223),Langues!$P:$Q,2,FALSE)),VLOOKUP(α!L223,Langues!#REF!,2,FALSE),α!L223))),Langues!$P:$Q,2,FALSE)="",IF(MID(α!K223,1,6)="CHROMO",VLOOKUP("CHROMOS",Langues!$B:$N,$L$1,FALSE)&amp;" "&amp;MID(α!K223,8,40),α!K223),HYPERLINK(VLOOKUP(TRIM(α!K223&amp;" "&amp;(IF(ISERROR(VLOOKUP(TRIM(α!K223&amp;" "&amp;α!L223),Langues!$P:$Q,2,FALSE)),VLOOKUP(α!L223,Langues!#REF!,2,FALSE),α!L223))),Langues!$P:$Q,2,FALSE),α!K223&amp;"*"))))</f>
        <v>ILEX mutchagara 'Nellie R. Stevens'*</v>
      </c>
      <c r="L225" s="308" t="str">
        <f>IF(α!L223=0,"",IF($L$1=1,α!L223,α!M223))</f>
        <v>BG9</v>
      </c>
      <c r="M225" s="312" t="str">
        <f>IF(α!N223=0,"",α!N223)</f>
        <v/>
      </c>
      <c r="N225" s="310"/>
      <c r="R225" s="286" t="str">
        <f>α!P223</f>
        <v/>
      </c>
      <c r="S225" s="286" t="str">
        <f>α!Q223</f>
        <v/>
      </c>
    </row>
    <row r="226" spans="1:19" x14ac:dyDescent="0.25">
      <c r="A226" s="307">
        <f>IF(α!A224=0,"",α!A224)</f>
        <v>730</v>
      </c>
      <c r="B226" s="290" t="str">
        <f>IF(α!B224=0,"",α!B224)</f>
        <v>(23352)</v>
      </c>
      <c r="C226" s="308" t="str">
        <f>IF(α!C224="","",IF(α!$Q$1="X",α!C224,IF(VLOOKUP(TRIM(α!C224&amp;" "&amp;(IF(ISERROR(VLOOKUP(TRIM(α!C224&amp;" "&amp;α!D224),Langues!$P:$Q,2,FALSE)),VLOOKUP(α!D224,Langues!#REF!,2,FALSE),α!D224))),Langues!$P:$Q,2,FALSE)="",IF(MID(α!C224,1,6)="CHROMO",VLOOKUP("CHROMOS",Langues!$B:$N,$L$1,FALSE)&amp;" "&amp;MID(α!C224,8,40),α!C224),HYPERLINK(VLOOKUP(TRIM(α!C224&amp;" "&amp;(IF(ISERROR(VLOOKUP(TRIM(α!C224&amp;" "&amp;α!D224),Langues!$P:$Q,2,FALSE)),VLOOKUP(α!D224,Langues!#REF!,2,FALSE),α!D224))),Langues!$P:$Q,2,FALSE),α!C224&amp;"*"))))</f>
        <v>HIBISCUS moscheutos 'Red Mini80'</v>
      </c>
      <c r="D226" s="308" t="str">
        <f>IF(α!D224=0,"",IF($L$1=1,α!D224,α!E224))</f>
        <v>BA4</v>
      </c>
      <c r="E226" s="309" t="str">
        <f>IF(α!F224=0,"",α!F224)</f>
        <v/>
      </c>
      <c r="F226" s="310"/>
      <c r="G226" s="311"/>
      <c r="H226" s="311"/>
      <c r="I226" s="307">
        <f>IF(α!I224=0,"",α!I224)</f>
        <v>150</v>
      </c>
      <c r="J226" s="290" t="str">
        <f>IF(α!J224=0,"",α!J224)</f>
        <v>(5550)</v>
      </c>
      <c r="K226" s="308" t="str">
        <f>IF(α!K224="","",IF(α!$Q$1="X",α!K224,IF(VLOOKUP(TRIM(α!K224&amp;" "&amp;(IF(ISERROR(VLOOKUP(TRIM(α!K224&amp;" "&amp;α!L224),Langues!$P:$Q,2,FALSE)),VLOOKUP(α!L224,Langues!#REF!,2,FALSE),α!L224))),Langues!$P:$Q,2,FALSE)="",IF(MID(α!K224,1,6)="CHROMO",VLOOKUP("CHROMOS",Langues!$B:$N,$L$1,FALSE)&amp;" "&amp;MID(α!K224,8,40),α!K224),HYPERLINK(VLOOKUP(TRIM(α!K224&amp;" "&amp;(IF(ISERROR(VLOOKUP(TRIM(α!K224&amp;" "&amp;α!L224),Langues!$P:$Q,2,FALSE)),VLOOKUP(α!L224,Langues!#REF!,2,FALSE),α!L224))),Langues!$P:$Q,2,FALSE),α!K224&amp;"*"))))</f>
        <v>IMPERATA cylindrica 'Red Baron'*</v>
      </c>
      <c r="L226" s="308" t="str">
        <f>IF(α!L224=0,"",IF($L$1=1,α!L224,α!M224))</f>
        <v>BG9</v>
      </c>
      <c r="M226" s="312" t="str">
        <f>IF(α!N224=0,"",α!N224)</f>
        <v/>
      </c>
      <c r="N226" s="310"/>
      <c r="R226" s="286" t="str">
        <f>α!P224</f>
        <v/>
      </c>
      <c r="S226" s="286" t="str">
        <f>α!Q224</f>
        <v/>
      </c>
    </row>
    <row r="227" spans="1:19" x14ac:dyDescent="0.25">
      <c r="A227" s="307">
        <f>IF(α!A225=0,"",α!A225)</f>
        <v>3088</v>
      </c>
      <c r="B227" s="290" t="str">
        <f>IF(α!B225=0,"",α!B225)</f>
        <v>(10873)</v>
      </c>
      <c r="C227" s="308" t="str">
        <f>IF(α!C225="","",IF(α!$Q$1="X",α!C225,IF(VLOOKUP(TRIM(α!C225&amp;" "&amp;(IF(ISERROR(VLOOKUP(TRIM(α!C225&amp;" "&amp;α!D225),Langues!$P:$Q,2,FALSE)),VLOOKUP(α!D225,Langues!#REF!,2,FALSE),α!D225))),Langues!$P:$Q,2,FALSE)="",IF(MID(α!C225,1,6)="CHROMO",VLOOKUP("CHROMOS",Langues!$B:$N,$L$1,FALSE)&amp;" "&amp;MID(α!C225,8,40),α!C225),HYPERLINK(VLOOKUP(TRIM(α!C225&amp;" "&amp;(IF(ISERROR(VLOOKUP(TRIM(α!C225&amp;" "&amp;α!D225),Langues!$P:$Q,2,FALSE)),VLOOKUP(α!D225,Langues!#REF!,2,FALSE),α!D225))),Langues!$P:$Q,2,FALSE),α!C225&amp;"*"))))</f>
        <v>HIBISCUS moscheutos Rose clair*</v>
      </c>
      <c r="D227" s="308" t="str">
        <f>IF(α!D225=0,"",IF($L$1=1,α!D225,α!E225))</f>
        <v>BG9</v>
      </c>
      <c r="E227" s="309" t="str">
        <f>IF(α!F225=0,"",α!F225)</f>
        <v/>
      </c>
      <c r="F227" s="310"/>
      <c r="G227" s="311"/>
      <c r="H227" s="311"/>
      <c r="I227" s="307">
        <f>IF(α!I225=0,"",α!I225)</f>
        <v>422</v>
      </c>
      <c r="J227" s="290" t="str">
        <f>IF(α!J225=0,"",α!J225)</f>
        <v>(14161)</v>
      </c>
      <c r="K227" s="308" t="str">
        <f>IF(α!K225="","",IF(α!$Q$1="X",α!K225,IF(VLOOKUP(TRIM(α!K225&amp;" "&amp;(IF(ISERROR(VLOOKUP(TRIM(α!K225&amp;" "&amp;α!L225),Langues!$P:$Q,2,FALSE)),VLOOKUP(α!L225,Langues!#REF!,2,FALSE),α!L225))),Langues!$P:$Q,2,FALSE)="",IF(MID(α!K225,1,6)="CHROMO",VLOOKUP("CHROMOS",Langues!$B:$N,$L$1,FALSE)&amp;" "&amp;MID(α!K225,8,40),α!K225),HYPERLINK(VLOOKUP(TRIM(α!K225&amp;" "&amp;(IF(ISERROR(VLOOKUP(TRIM(α!K225&amp;" "&amp;α!L225),Langues!$P:$Q,2,FALSE)),VLOOKUP(α!L225,Langues!#REF!,2,FALSE),α!L225))),Langues!$P:$Q,2,FALSE),α!K225&amp;"*"))))</f>
        <v>JACOBINIA suberecta*</v>
      </c>
      <c r="L227" s="308" t="str">
        <f>IF(α!L225=0,"",IF($L$1=1,α!L225,α!M225))</f>
        <v>BG9</v>
      </c>
      <c r="M227" s="312" t="str">
        <f>IF(α!N225=0,"",α!N225)</f>
        <v/>
      </c>
      <c r="N227" s="310"/>
      <c r="R227" s="286" t="str">
        <f>α!P225</f>
        <v/>
      </c>
      <c r="S227" s="286" t="str">
        <f>α!Q225</f>
        <v/>
      </c>
    </row>
    <row r="228" spans="1:19" x14ac:dyDescent="0.25">
      <c r="A228" s="307">
        <f>IF(α!A226=0,"",α!A226)</f>
        <v>3349</v>
      </c>
      <c r="B228" s="290" t="str">
        <f>IF(α!B226=0,"",α!B226)</f>
        <v>(5146)</v>
      </c>
      <c r="C228" s="308" t="str">
        <f>IF(α!C226="","",IF(α!$Q$1="X",α!C226,IF(VLOOKUP(TRIM(α!C226&amp;" "&amp;(IF(ISERROR(VLOOKUP(TRIM(α!C226&amp;" "&amp;α!D226),Langues!$P:$Q,2,FALSE)),VLOOKUP(α!D226,Langues!#REF!,2,FALSE),α!D226))),Langues!$P:$Q,2,FALSE)="",IF(MID(α!C226,1,6)="CHROMO",VLOOKUP("CHROMOS",Langues!$B:$N,$L$1,FALSE)&amp;" "&amp;MID(α!C226,8,40),α!C226),HYPERLINK(VLOOKUP(TRIM(α!C226&amp;" "&amp;(IF(ISERROR(VLOOKUP(TRIM(α!C226&amp;" "&amp;α!D226),Langues!$P:$Q,2,FALSE)),VLOOKUP(α!D226,Langues!#REF!,2,FALSE),α!D226))),Langues!$P:$Q,2,FALSE),α!C226&amp;"*"))))</f>
        <v>HIBISCUS moscheutos Rouge*</v>
      </c>
      <c r="D228" s="308" t="str">
        <f>IF(α!D226=0,"",IF($L$1=1,α!D226,α!E226))</f>
        <v>BG9</v>
      </c>
      <c r="E228" s="309" t="str">
        <f>IF(α!F226=0,"",α!F226)</f>
        <v/>
      </c>
      <c r="F228" s="310"/>
      <c r="G228" s="311"/>
      <c r="H228" s="311"/>
      <c r="I228" s="307">
        <f>IF(α!I226=0,"",α!I226)</f>
        <v>780</v>
      </c>
      <c r="J228" s="290" t="str">
        <f>IF(α!J226=0,"",α!J226)</f>
        <v>(5567)</v>
      </c>
      <c r="K228" s="308" t="str">
        <f>IF(α!K226="","",IF(α!$Q$1="X",α!K226,IF(VLOOKUP(TRIM(α!K226&amp;" "&amp;(IF(ISERROR(VLOOKUP(TRIM(α!K226&amp;" "&amp;α!L226),Langues!$P:$Q,2,FALSE)),VLOOKUP(α!L226,Langues!#REF!,2,FALSE),α!L226))),Langues!$P:$Q,2,FALSE)="",IF(MID(α!K226,1,6)="CHROMO",VLOOKUP("CHROMOS",Langues!$B:$N,$L$1,FALSE)&amp;" "&amp;MID(α!K226,8,40),α!K226),HYPERLINK(VLOOKUP(TRIM(α!K226&amp;" "&amp;(IF(ISERROR(VLOOKUP(TRIM(α!K226&amp;" "&amp;α!L226),Langues!$P:$Q,2,FALSE)),VLOOKUP(α!L226,Langues!#REF!,2,FALSE),α!L226))),Langues!$P:$Q,2,FALSE),α!K226&amp;"*"))))</f>
        <v>JASMINUM nudiflorum*</v>
      </c>
      <c r="L228" s="308" t="str">
        <f>IF(α!L226=0,"",IF($L$1=1,α!L226,α!M226))</f>
        <v>BG9</v>
      </c>
      <c r="M228" s="312" t="str">
        <f>IF(α!N226=0,"",α!N226)</f>
        <v/>
      </c>
      <c r="N228" s="310"/>
      <c r="R228" s="286" t="str">
        <f>α!P226</f>
        <v/>
      </c>
      <c r="S228" s="286" t="str">
        <f>α!Q226</f>
        <v/>
      </c>
    </row>
    <row r="229" spans="1:19" x14ac:dyDescent="0.25">
      <c r="A229" s="307">
        <f>IF(α!A227=0,"",α!A227)</f>
        <v>416</v>
      </c>
      <c r="B229" s="290" t="str">
        <f>IF(α!B227=0,"",α!B227)</f>
        <v>(22019)</v>
      </c>
      <c r="C229" s="308" t="str">
        <f>IF(α!C227="","",IF(α!$Q$1="X",α!C227,IF(VLOOKUP(TRIM(α!C227&amp;" "&amp;(IF(ISERROR(VLOOKUP(TRIM(α!C227&amp;" "&amp;α!D227),Langues!$P:$Q,2,FALSE)),VLOOKUP(α!D227,Langues!#REF!,2,FALSE),α!D227))),Langues!$P:$Q,2,FALSE)="",IF(MID(α!C227,1,6)="CHROMO",VLOOKUP("CHROMOS",Langues!$B:$N,$L$1,FALSE)&amp;" "&amp;MID(α!C227,8,40),α!C227),HYPERLINK(VLOOKUP(TRIM(α!C227&amp;" "&amp;(IF(ISERROR(VLOOKUP(TRIM(α!C227&amp;" "&amp;α!D227),Langues!$P:$Q,2,FALSE)),VLOOKUP(α!D227,Langues!#REF!,2,FALSE),α!D227))),Langues!$P:$Q,2,FALSE),α!C227&amp;"*"))))</f>
        <v>HIBISCUS moscheutos SUMMERIFIC® 'Berry Awesome'*</v>
      </c>
      <c r="D229" s="308" t="str">
        <f>IF(α!D227=0,"",IF($L$1=1,α!D227,α!E227))</f>
        <v>BG9</v>
      </c>
      <c r="E229" s="309" t="str">
        <f>IF(α!F227=0,"",α!F227)</f>
        <v>C</v>
      </c>
      <c r="F229" s="310"/>
      <c r="G229" s="311"/>
      <c r="H229" s="311"/>
      <c r="I229" s="307">
        <f>IF(α!I227=0,"",α!I227)</f>
        <v>1261</v>
      </c>
      <c r="J229" s="290" t="str">
        <f>IF(α!J227=0,"",α!J227)</f>
        <v>(5572)</v>
      </c>
      <c r="K229" s="308" t="str">
        <f>IF(α!K227="","",IF(α!$Q$1="X",α!K227,IF(VLOOKUP(TRIM(α!K227&amp;" "&amp;(IF(ISERROR(VLOOKUP(TRIM(α!K227&amp;" "&amp;α!L227),Langues!$P:$Q,2,FALSE)),VLOOKUP(α!L227,Langues!#REF!,2,FALSE),α!L227))),Langues!$P:$Q,2,FALSE)="",IF(MID(α!K227,1,6)="CHROMO",VLOOKUP("CHROMOS",Langues!$B:$N,$L$1,FALSE)&amp;" "&amp;MID(α!K227,8,40),α!K227),HYPERLINK(VLOOKUP(TRIM(α!K227&amp;" "&amp;(IF(ISERROR(VLOOKUP(TRIM(α!K227&amp;" "&amp;α!L227),Langues!$P:$Q,2,FALSE)),VLOOKUP(α!L227,Langues!#REF!,2,FALSE),α!L227))),Langues!$P:$Q,2,FALSE),α!K227&amp;"*"))))</f>
        <v>JASMINUM officinale*</v>
      </c>
      <c r="L229" s="308" t="str">
        <f>IF(α!L227=0,"",IF($L$1=1,α!L227,α!M227))</f>
        <v>BG9</v>
      </c>
      <c r="M229" s="312" t="str">
        <f>IF(α!N227=0,"",α!N227)</f>
        <v/>
      </c>
      <c r="N229" s="310"/>
      <c r="R229" s="286" t="str">
        <f>α!P227</f>
        <v>N</v>
      </c>
      <c r="S229" s="286" t="str">
        <f>α!Q227</f>
        <v/>
      </c>
    </row>
    <row r="230" spans="1:19" x14ac:dyDescent="0.25">
      <c r="A230" s="307">
        <f>IF(α!A228=0,"",α!A228)</f>
        <v>1531</v>
      </c>
      <c r="B230" s="290" t="str">
        <f>IF(α!B228=0,"",α!B228)</f>
        <v>(22025)</v>
      </c>
      <c r="C230" s="308" t="str">
        <f>IF(α!C228="","",IF(α!$Q$1="X",α!C228,IF(VLOOKUP(TRIM(α!C228&amp;" "&amp;(IF(ISERROR(VLOOKUP(TRIM(α!C228&amp;" "&amp;α!D228),Langues!$P:$Q,2,FALSE)),VLOOKUP(α!D228,Langues!#REF!,2,FALSE),α!D228))),Langues!$P:$Q,2,FALSE)="",IF(MID(α!C228,1,6)="CHROMO",VLOOKUP("CHROMOS",Langues!$B:$N,$L$1,FALSE)&amp;" "&amp;MID(α!C228,8,40),α!C228),HYPERLINK(VLOOKUP(TRIM(α!C228&amp;" "&amp;(IF(ISERROR(VLOOKUP(TRIM(α!C228&amp;" "&amp;α!D228),Langues!$P:$Q,2,FALSE)),VLOOKUP(α!D228,Langues!#REF!,2,FALSE),α!D228))),Langues!$P:$Q,2,FALSE),α!C228&amp;"*"))))</f>
        <v>HIBISCUS moscheutos SUMMERIFIC® 'Perfect Storm'</v>
      </c>
      <c r="D230" s="308" t="str">
        <f>IF(α!D228=0,"",IF($L$1=1,α!D228,α!E228))</f>
        <v>BG9</v>
      </c>
      <c r="E230" s="309" t="str">
        <f>IF(α!F228=0,"",α!F228)</f>
        <v>C</v>
      </c>
      <c r="F230" s="310"/>
      <c r="G230" s="311"/>
      <c r="H230" s="311"/>
      <c r="I230" s="307">
        <f>IF(α!I228=0,"",α!I228)</f>
        <v>100</v>
      </c>
      <c r="J230" s="290" t="str">
        <f>IF(α!J228=0,"",α!J228)</f>
        <v>(5578)</v>
      </c>
      <c r="K230" s="308" t="str">
        <f>IF(α!K228="","",IF(α!$Q$1="X",α!K228,IF(VLOOKUP(TRIM(α!K228&amp;" "&amp;(IF(ISERROR(VLOOKUP(TRIM(α!K228&amp;" "&amp;α!L228),Langues!$P:$Q,2,FALSE)),VLOOKUP(α!L228,Langues!#REF!,2,FALSE),α!L228))),Langues!$P:$Q,2,FALSE)="",IF(MID(α!K228,1,6)="CHROMO",VLOOKUP("CHROMOS",Langues!$B:$N,$L$1,FALSE)&amp;" "&amp;MID(α!K228,8,40),α!K228),HYPERLINK(VLOOKUP(TRIM(α!K228&amp;" "&amp;(IF(ISERROR(VLOOKUP(TRIM(α!K228&amp;" "&amp;α!L228),Langues!$P:$Q,2,FALSE)),VLOOKUP(α!L228,Langues!#REF!,2,FALSE),α!L228))),Langues!$P:$Q,2,FALSE),α!K228&amp;"*"))))</f>
        <v>JUGLANS nigra</v>
      </c>
      <c r="L230" s="308" t="str">
        <f>IF(α!L228=0,"",IF($L$1=1,α!L228,α!M228))</f>
        <v>SEM</v>
      </c>
      <c r="M230" s="312" t="str">
        <f>IF(α!N228=0,"",α!N228)</f>
        <v/>
      </c>
      <c r="N230" s="310"/>
      <c r="R230" s="286" t="str">
        <f>α!P228</f>
        <v>N</v>
      </c>
      <c r="S230" s="286" t="str">
        <f>α!Q228</f>
        <v/>
      </c>
    </row>
    <row r="231" spans="1:19" x14ac:dyDescent="0.25">
      <c r="A231" s="307">
        <f>IF(α!A229=0,"",α!A229)</f>
        <v>476</v>
      </c>
      <c r="B231" s="290" t="str">
        <f>IF(α!B229=0,"",α!B229)</f>
        <v>(5163)</v>
      </c>
      <c r="C231" s="308" t="str">
        <f>IF(α!C229="","",IF(α!$Q$1="X",α!C229,IF(VLOOKUP(TRIM(α!C229&amp;" "&amp;(IF(ISERROR(VLOOKUP(TRIM(α!C229&amp;" "&amp;α!D229),Langues!$P:$Q,2,FALSE)),VLOOKUP(α!D229,Langues!#REF!,2,FALSE),α!D229))),Langues!$P:$Q,2,FALSE)="",IF(MID(α!C229,1,6)="CHROMO",VLOOKUP("CHROMOS",Langues!$B:$N,$L$1,FALSE)&amp;" "&amp;MID(α!C229,8,40),α!C229),HYPERLINK(VLOOKUP(TRIM(α!C229&amp;" "&amp;(IF(ISERROR(VLOOKUP(TRIM(α!C229&amp;" "&amp;α!D229),Langues!$P:$Q,2,FALSE)),VLOOKUP(α!D229,Langues!#REF!,2,FALSE),α!D229))),Langues!$P:$Q,2,FALSE),α!C229&amp;"*"))))</f>
        <v>HIBISCUS syriacus BLUE CHIFFON 'Notwoodthree'*</v>
      </c>
      <c r="D231" s="308" t="str">
        <f>IF(α!D229=0,"",IF($L$1=1,α!D229,α!E229))</f>
        <v>GRP</v>
      </c>
      <c r="E231" s="309" t="str">
        <f>IF(α!F229=0,"",α!F229)</f>
        <v>C</v>
      </c>
      <c r="F231" s="310"/>
      <c r="G231" s="311"/>
      <c r="H231" s="311"/>
      <c r="I231" s="307">
        <f>IF(α!I229=0,"",α!I229)</f>
        <v>50</v>
      </c>
      <c r="J231" s="290" t="str">
        <f>IF(α!J229=0,"",α!J229)</f>
        <v>(5579)</v>
      </c>
      <c r="K231" s="308" t="str">
        <f>IF(α!K229="","",IF(α!$Q$1="X",α!K229,IF(VLOOKUP(TRIM(α!K229&amp;" "&amp;(IF(ISERROR(VLOOKUP(TRIM(α!K229&amp;" "&amp;α!L229),Langues!$P:$Q,2,FALSE)),VLOOKUP(α!L229,Langues!#REF!,2,FALSE),α!L229))),Langues!$P:$Q,2,FALSE)="",IF(MID(α!K229,1,6)="CHROMO",VLOOKUP("CHROMOS",Langues!$B:$N,$L$1,FALSE)&amp;" "&amp;MID(α!K229,8,40),α!K229),HYPERLINK(VLOOKUP(TRIM(α!K229&amp;" "&amp;(IF(ISERROR(VLOOKUP(TRIM(α!K229&amp;" "&amp;α!L229),Langues!$P:$Q,2,FALSE)),VLOOKUP(α!L229,Langues!#REF!,2,FALSE),α!L229))),Langues!$P:$Q,2,FALSE),α!K229&amp;"*"))))</f>
        <v>JUGLANS regia</v>
      </c>
      <c r="L231" s="308" t="str">
        <f>IF(α!L229=0,"",IF($L$1=1,α!L229,α!M229))</f>
        <v>SEM</v>
      </c>
      <c r="M231" s="312" t="str">
        <f>IF(α!N229=0,"",α!N229)</f>
        <v/>
      </c>
      <c r="N231" s="310"/>
      <c r="R231" s="286" t="str">
        <f>α!P229</f>
        <v/>
      </c>
      <c r="S231" s="286" t="str">
        <f>α!Q229</f>
        <v/>
      </c>
    </row>
    <row r="232" spans="1:19" x14ac:dyDescent="0.25">
      <c r="A232" s="307">
        <f>IF(α!A230=0,"",α!A230)</f>
        <v>1184</v>
      </c>
      <c r="B232" s="290" t="str">
        <f>IF(α!B230=0,"",α!B230)</f>
        <v>(10839)</v>
      </c>
      <c r="C232" s="308" t="str">
        <f>IF(α!C230="","",IF(α!$Q$1="X",α!C230,IF(VLOOKUP(TRIM(α!C230&amp;" "&amp;(IF(ISERROR(VLOOKUP(TRIM(α!C230&amp;" "&amp;α!D230),Langues!$P:$Q,2,FALSE)),VLOOKUP(α!D230,Langues!#REF!,2,FALSE),α!D230))),Langues!$P:$Q,2,FALSE)="",IF(MID(α!C230,1,6)="CHROMO",VLOOKUP("CHROMOS",Langues!$B:$N,$L$1,FALSE)&amp;" "&amp;MID(α!C230,8,40),α!C230),HYPERLINK(VLOOKUP(TRIM(α!C230&amp;" "&amp;(IF(ISERROR(VLOOKUP(TRIM(α!C230&amp;" "&amp;α!D230),Langues!$P:$Q,2,FALSE)),VLOOKUP(α!D230,Langues!#REF!,2,FALSE),α!D230))),Langues!$P:$Q,2,FALSE),α!C230&amp;"*"))))</f>
        <v>HIBISCUS syriacus CHINA CHIFFON 'Bricutts'*</v>
      </c>
      <c r="D232" s="308" t="str">
        <f>IF(α!D230=0,"",IF($L$1=1,α!D230,α!E230))</f>
        <v>GRP</v>
      </c>
      <c r="E232" s="309" t="str">
        <f>IF(α!F230=0,"",α!F230)</f>
        <v>C</v>
      </c>
      <c r="F232" s="310"/>
      <c r="G232" s="311"/>
      <c r="H232" s="311"/>
      <c r="I232" s="307">
        <f>IF(α!I230=0,"",α!I230)</f>
        <v>310</v>
      </c>
      <c r="J232" s="290" t="str">
        <f>IF(α!J230=0,"",α!J230)</f>
        <v>(5582)</v>
      </c>
      <c r="K232" s="308" t="str">
        <f>IF(α!K230="","",IF(α!$Q$1="X",α!K230,IF(VLOOKUP(TRIM(α!K230&amp;" "&amp;(IF(ISERROR(VLOOKUP(TRIM(α!K230&amp;" "&amp;α!L230),Langues!$P:$Q,2,FALSE)),VLOOKUP(α!L230,Langues!#REF!,2,FALSE),α!L230))),Langues!$P:$Q,2,FALSE)="",IF(MID(α!K230,1,6)="CHROMO",VLOOKUP("CHROMOS",Langues!$B:$N,$L$1,FALSE)&amp;" "&amp;MID(α!K230,8,40),α!K230),HYPERLINK(VLOOKUP(TRIM(α!K230&amp;" "&amp;(IF(ISERROR(VLOOKUP(TRIM(α!K230&amp;" "&amp;α!L230),Langues!$P:$Q,2,FALSE)),VLOOKUP(α!L230,Langues!#REF!,2,FALSE),α!L230))),Langues!$P:$Q,2,FALSE),α!K230&amp;"*"))))</f>
        <v>JUNIPERUS chinensis 'Blue Alps'*</v>
      </c>
      <c r="L232" s="308" t="str">
        <f>IF(α!L230=0,"",IF($L$1=1,α!L230,α!M230))</f>
        <v>BG9</v>
      </c>
      <c r="M232" s="312" t="str">
        <f>IF(α!N230=0,"",α!N230)</f>
        <v/>
      </c>
      <c r="N232" s="310"/>
      <c r="R232" s="286" t="str">
        <f>α!P230</f>
        <v/>
      </c>
      <c r="S232" s="286" t="str">
        <f>α!Q230</f>
        <v/>
      </c>
    </row>
    <row r="233" spans="1:19" x14ac:dyDescent="0.25">
      <c r="A233" s="307">
        <f>IF(α!A231=0,"",α!A231)</f>
        <v>76</v>
      </c>
      <c r="B233" s="290" t="str">
        <f>IF(α!B231=0,"",α!B231)</f>
        <v>(5173)</v>
      </c>
      <c r="C233" s="308" t="str">
        <f>IF(α!C231="","",IF(α!$Q$1="X",α!C231,IF(VLOOKUP(TRIM(α!C231&amp;" "&amp;(IF(ISERROR(VLOOKUP(TRIM(α!C231&amp;" "&amp;α!D231),Langues!$P:$Q,2,FALSE)),VLOOKUP(α!D231,Langues!#REF!,2,FALSE),α!D231))),Langues!$P:$Q,2,FALSE)="",IF(MID(α!C231,1,6)="CHROMO",VLOOKUP("CHROMOS",Langues!$B:$N,$L$1,FALSE)&amp;" "&amp;MID(α!C231,8,40),α!C231),HYPERLINK(VLOOKUP(TRIM(α!C231&amp;" "&amp;(IF(ISERROR(VLOOKUP(TRIM(α!C231&amp;" "&amp;α!D231),Langues!$P:$Q,2,FALSE)),VLOOKUP(α!D231,Langues!#REF!,2,FALSE),α!D231))),Langues!$P:$Q,2,FALSE),α!C231&amp;"*"))))</f>
        <v>HIBISCUS syriacus CHINA CHIFFON 'Bricutts'*</v>
      </c>
      <c r="D233" s="308" t="str">
        <f>IF(α!D231=0,"",IF($L$1=1,α!D231,α!E231))</f>
        <v>GRP</v>
      </c>
      <c r="E233" s="309" t="str">
        <f>IF(α!F231=0,"",α!F231)</f>
        <v>C</v>
      </c>
      <c r="F233" s="310"/>
      <c r="G233" s="311"/>
      <c r="H233" s="311"/>
      <c r="I233" s="307">
        <f>IF(α!I231=0,"",α!I231)</f>
        <v>630</v>
      </c>
      <c r="J233" s="290" t="str">
        <f>IF(α!J231=0,"",α!J231)</f>
        <v>(5595)</v>
      </c>
      <c r="K233" s="308" t="str">
        <f>IF(α!K231="","",IF(α!$Q$1="X",α!K231,IF(VLOOKUP(TRIM(α!K231&amp;" "&amp;(IF(ISERROR(VLOOKUP(TRIM(α!K231&amp;" "&amp;α!L231),Langues!$P:$Q,2,FALSE)),VLOOKUP(α!L231,Langues!#REF!,2,FALSE),α!L231))),Langues!$P:$Q,2,FALSE)="",IF(MID(α!K231,1,6)="CHROMO",VLOOKUP("CHROMOS",Langues!$B:$N,$L$1,FALSE)&amp;" "&amp;MID(α!K231,8,40),α!K231),HYPERLINK(VLOOKUP(TRIM(α!K231&amp;" "&amp;(IF(ISERROR(VLOOKUP(TRIM(α!K231&amp;" "&amp;α!L231),Langues!$P:$Q,2,FALSE)),VLOOKUP(α!L231,Langues!#REF!,2,FALSE),α!L231))),Langues!$P:$Q,2,FALSE),α!K231&amp;"*"))))</f>
        <v>JUNIPERUS communis 'Green Carpet'*</v>
      </c>
      <c r="L233" s="308" t="str">
        <f>IF(α!L231=0,"",IF($L$1=1,α!L231,α!M231))</f>
        <v>BG9</v>
      </c>
      <c r="M233" s="312" t="str">
        <f>IF(α!N231=0,"",α!N231)</f>
        <v/>
      </c>
      <c r="N233" s="310"/>
      <c r="R233" s="286" t="str">
        <f>α!P231</f>
        <v/>
      </c>
      <c r="S233" s="286" t="str">
        <f>α!Q231</f>
        <v/>
      </c>
    </row>
    <row r="234" spans="1:19" x14ac:dyDescent="0.25">
      <c r="A234" s="307">
        <f>IF(α!A232=0,"",α!A232)</f>
        <v>57</v>
      </c>
      <c r="B234" s="290" t="str">
        <f>IF(α!B232=0,"",α!B232)</f>
        <v>(23165)</v>
      </c>
      <c r="C234" s="308" t="str">
        <f>IF(α!C232="","",IF(α!$Q$1="X",α!C232,IF(VLOOKUP(TRIM(α!C232&amp;" "&amp;(IF(ISERROR(VLOOKUP(TRIM(α!C232&amp;" "&amp;α!D232),Langues!$P:$Q,2,FALSE)),VLOOKUP(α!D232,Langues!#REF!,2,FALSE),α!D232))),Langues!$P:$Q,2,FALSE)="",IF(MID(α!C232,1,6)="CHROMO",VLOOKUP("CHROMOS",Langues!$B:$N,$L$1,FALSE)&amp;" "&amp;MID(α!C232,8,40),α!C232),HYPERLINK(VLOOKUP(TRIM(α!C232&amp;" "&amp;(IF(ISERROR(VLOOKUP(TRIM(α!C232&amp;" "&amp;α!D232),Langues!$P:$Q,2,FALSE)),VLOOKUP(α!D232,Langues!#REF!,2,FALSE),α!D232))),Langues!$P:$Q,2,FALSE),α!C232&amp;"*"))))</f>
        <v>HIBISCUS syriacus 'Dorothy Crane'</v>
      </c>
      <c r="D234" s="308" t="str">
        <f>IF(α!D232=0,"",IF($L$1=1,α!D232,α!E232))</f>
        <v>GRP</v>
      </c>
      <c r="E234" s="309" t="str">
        <f>IF(α!F232=0,"",α!F232)</f>
        <v/>
      </c>
      <c r="F234" s="310"/>
      <c r="G234" s="311"/>
      <c r="H234" s="311"/>
      <c r="I234" s="307">
        <f>IF(α!I232=0,"",α!I232)</f>
        <v>995</v>
      </c>
      <c r="J234" s="290" t="str">
        <f>IF(α!J232=0,"",α!J232)</f>
        <v>(5600)</v>
      </c>
      <c r="K234" s="308" t="str">
        <f>IF(α!K232="","",IF(α!$Q$1="X",α!K232,IF(VLOOKUP(TRIM(α!K232&amp;" "&amp;(IF(ISERROR(VLOOKUP(TRIM(α!K232&amp;" "&amp;α!L232),Langues!$P:$Q,2,FALSE)),VLOOKUP(α!L232,Langues!#REF!,2,FALSE),α!L232))),Langues!$P:$Q,2,FALSE)="",IF(MID(α!K232,1,6)="CHROMO",VLOOKUP("CHROMOS",Langues!$B:$N,$L$1,FALSE)&amp;" "&amp;MID(α!K232,8,40),α!K232),HYPERLINK(VLOOKUP(TRIM(α!K232&amp;" "&amp;(IF(ISERROR(VLOOKUP(TRIM(α!K232&amp;" "&amp;α!L232),Langues!$P:$Q,2,FALSE)),VLOOKUP(α!L232,Langues!#REF!,2,FALSE),α!L232))),Langues!$P:$Q,2,FALSE),α!K232&amp;"*"))))</f>
        <v>JUNIPERUS communis 'Repanda'*</v>
      </c>
      <c r="L234" s="308" t="str">
        <f>IF(α!L232=0,"",IF($L$1=1,α!L232,α!M232))</f>
        <v>BG9</v>
      </c>
      <c r="M234" s="312" t="str">
        <f>IF(α!N232=0,"",α!N232)</f>
        <v/>
      </c>
      <c r="N234" s="310"/>
      <c r="R234" s="286" t="str">
        <f>α!P232</f>
        <v>N</v>
      </c>
      <c r="S234" s="286" t="str">
        <f>α!Q232</f>
        <v/>
      </c>
    </row>
    <row r="235" spans="1:19" x14ac:dyDescent="0.25">
      <c r="A235" s="307">
        <f>IF(α!A233=0,"",α!A233)</f>
        <v>107</v>
      </c>
      <c r="B235" s="290" t="str">
        <f>IF(α!B233=0,"",α!B233)</f>
        <v>(11054)</v>
      </c>
      <c r="C235" s="308" t="str">
        <f>IF(α!C233="","",IF(α!$Q$1="X",α!C233,IF(VLOOKUP(TRIM(α!C233&amp;" "&amp;(IF(ISERROR(VLOOKUP(TRIM(α!C233&amp;" "&amp;α!D233),Langues!$P:$Q,2,FALSE)),VLOOKUP(α!D233,Langues!#REF!,2,FALSE),α!D233))),Langues!$P:$Q,2,FALSE)="",IF(MID(α!C233,1,6)="CHROMO",VLOOKUP("CHROMOS",Langues!$B:$N,$L$1,FALSE)&amp;" "&amp;MID(α!C233,8,40),α!C233),HYPERLINK(VLOOKUP(TRIM(α!C233&amp;" "&amp;(IF(ISERROR(VLOOKUP(TRIM(α!C233&amp;" "&amp;α!D233),Langues!$P:$Q,2,FALSE)),VLOOKUP(α!D233,Langues!#REF!,2,FALSE),α!D233))),Langues!$P:$Q,2,FALSE),α!C233&amp;"*"))))</f>
        <v>HIBISCUS syriacus FRENCH CABARET® PASTEL 'Mindoub1'*</v>
      </c>
      <c r="D235" s="308" t="str">
        <f>IF(α!D233=0,"",IF($L$1=1,α!D233,α!E233))</f>
        <v>GRP</v>
      </c>
      <c r="E235" s="309" t="str">
        <f>IF(α!F233=0,"",α!F233)</f>
        <v>C</v>
      </c>
      <c r="F235" s="310"/>
      <c r="G235" s="311"/>
      <c r="H235" s="311"/>
      <c r="I235" s="307">
        <f>IF(α!I233=0,"",α!I233)</f>
        <v>743</v>
      </c>
      <c r="J235" s="290" t="str">
        <f>IF(α!J233=0,"",α!J233)</f>
        <v>(10745)</v>
      </c>
      <c r="K235" s="308" t="str">
        <f>IF(α!K233="","",IF(α!$Q$1="X",α!K233,IF(VLOOKUP(TRIM(α!K233&amp;" "&amp;(IF(ISERROR(VLOOKUP(TRIM(α!K233&amp;" "&amp;α!L233),Langues!$P:$Q,2,FALSE)),VLOOKUP(α!L233,Langues!#REF!,2,FALSE),α!L233))),Langues!$P:$Q,2,FALSE)="",IF(MID(α!K233,1,6)="CHROMO",VLOOKUP("CHROMOS",Langues!$B:$N,$L$1,FALSE)&amp;" "&amp;MID(α!K233,8,40),α!K233),HYPERLINK(VLOOKUP(TRIM(α!K233&amp;" "&amp;(IF(ISERROR(VLOOKUP(TRIM(α!K233&amp;" "&amp;α!L233),Langues!$P:$Q,2,FALSE)),VLOOKUP(α!L233,Langues!#REF!,2,FALSE),α!L233))),Langues!$P:$Q,2,FALSE),α!K233&amp;"*"))))</f>
        <v>JUNIPERUS conferta 'Schlager'*</v>
      </c>
      <c r="L235" s="308" t="str">
        <f>IF(α!L233=0,"",IF($L$1=1,α!L233,α!M233))</f>
        <v>BG9</v>
      </c>
      <c r="M235" s="312" t="str">
        <f>IF(α!N233=0,"",α!N233)</f>
        <v/>
      </c>
      <c r="N235" s="310"/>
      <c r="R235" s="286" t="str">
        <f>α!P233</f>
        <v/>
      </c>
      <c r="S235" s="286" t="str">
        <f>α!Q233</f>
        <v/>
      </c>
    </row>
    <row r="236" spans="1:19" x14ac:dyDescent="0.25">
      <c r="A236" s="307">
        <f>IF(α!A234=0,"",α!A234)</f>
        <v>370</v>
      </c>
      <c r="B236" s="290" t="str">
        <f>IF(α!B234=0,"",α!B234)</f>
        <v>(21782)</v>
      </c>
      <c r="C236" s="308" t="str">
        <f>IF(α!C234="","",IF(α!$Q$1="X",α!C234,IF(VLOOKUP(TRIM(α!C234&amp;" "&amp;(IF(ISERROR(VLOOKUP(TRIM(α!C234&amp;" "&amp;α!D234),Langues!$P:$Q,2,FALSE)),VLOOKUP(α!D234,Langues!#REF!,2,FALSE),α!D234))),Langues!$P:$Q,2,FALSE)="",IF(MID(α!C234,1,6)="CHROMO",VLOOKUP("CHROMOS",Langues!$B:$N,$L$1,FALSE)&amp;" "&amp;MID(α!C234,8,40),α!C234),HYPERLINK(VLOOKUP(TRIM(α!C234&amp;" "&amp;(IF(ISERROR(VLOOKUP(TRIM(α!C234&amp;" "&amp;α!D234),Langues!$P:$Q,2,FALSE)),VLOOKUP(α!D234,Langues!#REF!,2,FALSE),α!D234))),Langues!$P:$Q,2,FALSE),α!C234&amp;"*"))))</f>
        <v>HIBISCUS syriacus FRENCH CABARET® RED 'Mindour1'*</v>
      </c>
      <c r="D236" s="308" t="str">
        <f>IF(α!D234=0,"",IF($L$1=1,α!D234,α!E234))</f>
        <v>GRP</v>
      </c>
      <c r="E236" s="309" t="str">
        <f>IF(α!F234=0,"",α!F234)</f>
        <v>C</v>
      </c>
      <c r="F236" s="310"/>
      <c r="G236" s="311"/>
      <c r="H236" s="311"/>
      <c r="I236" s="307">
        <f>IF(α!I234=0,"",α!I234)</f>
        <v>100</v>
      </c>
      <c r="J236" s="290" t="str">
        <f>IF(α!J234=0,"",α!J234)</f>
        <v>(5606)</v>
      </c>
      <c r="K236" s="308" t="str">
        <f>IF(α!K234="","",IF(α!$Q$1="X",α!K234,IF(VLOOKUP(TRIM(α!K234&amp;" "&amp;(IF(ISERROR(VLOOKUP(TRIM(α!K234&amp;" "&amp;α!L234),Langues!$P:$Q,2,FALSE)),VLOOKUP(α!L234,Langues!#REF!,2,FALSE),α!L234))),Langues!$P:$Q,2,FALSE)="",IF(MID(α!K234,1,6)="CHROMO",VLOOKUP("CHROMOS",Langues!$B:$N,$L$1,FALSE)&amp;" "&amp;MID(α!K234,8,40),α!K234),HYPERLINK(VLOOKUP(TRIM(α!K234&amp;" "&amp;(IF(ISERROR(VLOOKUP(TRIM(α!K234&amp;" "&amp;α!L234),Langues!$P:$Q,2,FALSE)),VLOOKUP(α!L234,Langues!#REF!,2,FALSE),α!L234))),Langues!$P:$Q,2,FALSE),α!K234&amp;"*"))))</f>
        <v>JUNIPERUS horizontalis 'Blue Chip'*</v>
      </c>
      <c r="L236" s="308" t="str">
        <f>IF(α!L234=0,"",IF($L$1=1,α!L234,α!M234))</f>
        <v>BG9</v>
      </c>
      <c r="M236" s="312" t="str">
        <f>IF(α!N234=0,"",α!N234)</f>
        <v/>
      </c>
      <c r="N236" s="310"/>
      <c r="R236" s="286" t="str">
        <f>α!P234</f>
        <v/>
      </c>
      <c r="S236" s="286" t="str">
        <f>α!Q234</f>
        <v/>
      </c>
    </row>
    <row r="237" spans="1:19" x14ac:dyDescent="0.25">
      <c r="A237" s="307">
        <f>IF(α!A235=0,"",α!A235)</f>
        <v>619</v>
      </c>
      <c r="B237" s="290" t="str">
        <f>IF(α!B235=0,"",α!B235)</f>
        <v>(13786)</v>
      </c>
      <c r="C237" s="308" t="str">
        <f>IF(α!C235="","",IF(α!$Q$1="X",α!C235,IF(VLOOKUP(TRIM(α!C235&amp;" "&amp;(IF(ISERROR(VLOOKUP(TRIM(α!C235&amp;" "&amp;α!D235),Langues!$P:$Q,2,FALSE)),VLOOKUP(α!D235,Langues!#REF!,2,FALSE),α!D235))),Langues!$P:$Q,2,FALSE)="",IF(MID(α!C235,1,6)="CHROMO",VLOOKUP("CHROMOS",Langues!$B:$N,$L$1,FALSE)&amp;" "&amp;MID(α!C235,8,40),α!C235),HYPERLINK(VLOOKUP(TRIM(α!C235&amp;" "&amp;(IF(ISERROR(VLOOKUP(TRIM(α!C235&amp;" "&amp;α!D235),Langues!$P:$Q,2,FALSE)),VLOOKUP(α!D235,Langues!#REF!,2,FALSE),α!D235))),Langues!$P:$Q,2,FALSE),α!C235&amp;"*"))))</f>
        <v>HIBISCUS syriacus MAGENTA CHIFFON 'Rwoods5'</v>
      </c>
      <c r="D237" s="308" t="str">
        <f>IF(α!D235=0,"",IF($L$1=1,α!D235,α!E235))</f>
        <v>GRP</v>
      </c>
      <c r="E237" s="309" t="str">
        <f>IF(α!F235=0,"",α!F235)</f>
        <v>C</v>
      </c>
      <c r="F237" s="310"/>
      <c r="G237" s="311"/>
      <c r="H237" s="311"/>
      <c r="I237" s="307">
        <f>IF(α!I235=0,"",α!I235)</f>
        <v>1152</v>
      </c>
      <c r="J237" s="290" t="str">
        <f>IF(α!J235=0,"",α!J235)</f>
        <v>(9400)</v>
      </c>
      <c r="K237" s="308" t="str">
        <f>IF(α!K235="","",IF(α!$Q$1="X",α!K235,IF(VLOOKUP(TRIM(α!K235&amp;" "&amp;(IF(ISERROR(VLOOKUP(TRIM(α!K235&amp;" "&amp;α!L235),Langues!$P:$Q,2,FALSE)),VLOOKUP(α!L235,Langues!#REF!,2,FALSE),α!L235))),Langues!$P:$Q,2,FALSE)="",IF(MID(α!K235,1,6)="CHROMO",VLOOKUP("CHROMOS",Langues!$B:$N,$L$1,FALSE)&amp;" "&amp;MID(α!K235,8,40),α!K235),HYPERLINK(VLOOKUP(TRIM(α!K235&amp;" "&amp;(IF(ISERROR(VLOOKUP(TRIM(α!K235&amp;" "&amp;α!L235),Langues!$P:$Q,2,FALSE)),VLOOKUP(α!L235,Langues!#REF!,2,FALSE),α!L235))),Langues!$P:$Q,2,FALSE),α!K235&amp;"*"))))</f>
        <v>JUNIPERUS media 'Gold Star'*</v>
      </c>
      <c r="L237" s="308" t="str">
        <f>IF(α!L235=0,"",IF($L$1=1,α!L235,α!M235))</f>
        <v>BG9</v>
      </c>
      <c r="M237" s="312" t="str">
        <f>IF(α!N235=0,"",α!N235)</f>
        <v/>
      </c>
      <c r="N237" s="310"/>
      <c r="R237" s="286" t="str">
        <f>α!P235</f>
        <v>N</v>
      </c>
      <c r="S237" s="286" t="str">
        <f>α!Q235</f>
        <v/>
      </c>
    </row>
    <row r="238" spans="1:19" x14ac:dyDescent="0.25">
      <c r="A238" s="307">
        <f>IF(α!A236=0,"",α!A236)</f>
        <v>242</v>
      </c>
      <c r="B238" s="290" t="str">
        <f>IF(α!B236=0,"",α!B236)</f>
        <v>(22625)</v>
      </c>
      <c r="C238" s="308" t="str">
        <f>IF(α!C236="","",IF(α!$Q$1="X",α!C236,IF(VLOOKUP(TRIM(α!C236&amp;" "&amp;(IF(ISERROR(VLOOKUP(TRIM(α!C236&amp;" "&amp;α!D236),Langues!$P:$Q,2,FALSE)),VLOOKUP(α!D236,Langues!#REF!,2,FALSE),α!D236))),Langues!$P:$Q,2,FALSE)="",IF(MID(α!C236,1,6)="CHROMO",VLOOKUP("CHROMOS",Langues!$B:$N,$L$1,FALSE)&amp;" "&amp;MID(α!C236,8,40),α!C236),HYPERLINK(VLOOKUP(TRIM(α!C236&amp;" "&amp;(IF(ISERROR(VLOOKUP(TRIM(α!C236&amp;" "&amp;α!D236),Langues!$P:$Q,2,FALSE)),VLOOKUP(α!D236,Langues!#REF!,2,FALSE),α!D236))),Langues!$P:$Q,2,FALSE),α!C236&amp;"*"))))</f>
        <v>HIBISCUS syriacus MAGENTA CHIFFON 'Rwoods5'</v>
      </c>
      <c r="D238" s="308" t="str">
        <f>IF(α!D236=0,"",IF($L$1=1,α!D236,α!E236))</f>
        <v>GRP</v>
      </c>
      <c r="E238" s="309" t="str">
        <f>IF(α!F236=0,"",α!F236)</f>
        <v>C</v>
      </c>
      <c r="F238" s="310"/>
      <c r="G238" s="311"/>
      <c r="H238" s="311"/>
      <c r="I238" s="307">
        <f>IF(α!I236=0,"",α!I236)</f>
        <v>990</v>
      </c>
      <c r="J238" s="290" t="str">
        <f>IF(α!J236=0,"",α!J236)</f>
        <v>(5620)</v>
      </c>
      <c r="K238" s="308" t="str">
        <f>IF(α!K236="","",IF(α!$Q$1="X",α!K236,IF(VLOOKUP(TRIM(α!K236&amp;" "&amp;(IF(ISERROR(VLOOKUP(TRIM(α!K236&amp;" "&amp;α!L236),Langues!$P:$Q,2,FALSE)),VLOOKUP(α!L236,Langues!#REF!,2,FALSE),α!L236))),Langues!$P:$Q,2,FALSE)="",IF(MID(α!K236,1,6)="CHROMO",VLOOKUP("CHROMOS",Langues!$B:$N,$L$1,FALSE)&amp;" "&amp;MID(α!K236,8,40),α!K236),HYPERLINK(VLOOKUP(TRIM(α!K236&amp;" "&amp;(IF(ISERROR(VLOOKUP(TRIM(α!K236&amp;" "&amp;α!L236),Langues!$P:$Q,2,FALSE)),VLOOKUP(α!L236,Langues!#REF!,2,FALSE),α!L236))),Langues!$P:$Q,2,FALSE),α!K236&amp;"*"))))</f>
        <v>JUNIPERUS media 'Mint Julep'*</v>
      </c>
      <c r="L238" s="308" t="str">
        <f>IF(α!L236=0,"",IF($L$1=1,α!L236,α!M236))</f>
        <v>BG9</v>
      </c>
      <c r="M238" s="312" t="str">
        <f>IF(α!N236=0,"",α!N236)</f>
        <v/>
      </c>
      <c r="N238" s="310"/>
      <c r="R238" s="286" t="str">
        <f>α!P236</f>
        <v>N</v>
      </c>
      <c r="S238" s="286" t="str">
        <f>α!Q236</f>
        <v/>
      </c>
    </row>
    <row r="239" spans="1:19" x14ac:dyDescent="0.25">
      <c r="A239" s="307">
        <f>IF(α!A237=0,"",α!A237)</f>
        <v>585</v>
      </c>
      <c r="B239" s="290" t="str">
        <f>IF(α!B237=0,"",α!B237)</f>
        <v>(5218)</v>
      </c>
      <c r="C239" s="308" t="str">
        <f>IF(α!C237="","",IF(α!$Q$1="X",α!C237,IF(VLOOKUP(TRIM(α!C237&amp;" "&amp;(IF(ISERROR(VLOOKUP(TRIM(α!C237&amp;" "&amp;α!D237),Langues!$P:$Q,2,FALSE)),VLOOKUP(α!D237,Langues!#REF!,2,FALSE),α!D237))),Langues!$P:$Q,2,FALSE)="",IF(MID(α!C237,1,6)="CHROMO",VLOOKUP("CHROMOS",Langues!$B:$N,$L$1,FALSE)&amp;" "&amp;MID(α!C237,8,40),α!C237),HYPERLINK(VLOOKUP(TRIM(α!C237&amp;" "&amp;(IF(ISERROR(VLOOKUP(TRIM(α!C237&amp;" "&amp;α!D237),Langues!$P:$Q,2,FALSE)),VLOOKUP(α!D237,Langues!#REF!,2,FALSE),α!D237))),Langues!$P:$Q,2,FALSE),α!C237&amp;"*"))))</f>
        <v>HIBISCUS syriacus 'Nolwenn' ('Kakapo')</v>
      </c>
      <c r="D239" s="308" t="str">
        <f>IF(α!D237=0,"",IF($L$1=1,α!D237,α!E237))</f>
        <v>GRP</v>
      </c>
      <c r="E239" s="309" t="str">
        <f>IF(α!F237=0,"",α!F237)</f>
        <v/>
      </c>
      <c r="F239" s="310"/>
      <c r="G239" s="311"/>
      <c r="H239" s="311"/>
      <c r="I239" s="307">
        <f>IF(α!I237=0,"",α!I237)</f>
        <v>60</v>
      </c>
      <c r="J239" s="290" t="str">
        <f>IF(α!J237=0,"",α!J237)</f>
        <v>(5623)</v>
      </c>
      <c r="K239" s="308" t="str">
        <f>IF(α!K237="","",IF(α!$Q$1="X",α!K237,IF(VLOOKUP(TRIM(α!K237&amp;" "&amp;(IF(ISERROR(VLOOKUP(TRIM(α!K237&amp;" "&amp;α!L237),Langues!$P:$Q,2,FALSE)),VLOOKUP(α!L237,Langues!#REF!,2,FALSE),α!L237))),Langues!$P:$Q,2,FALSE)="",IF(MID(α!K237,1,6)="CHROMO",VLOOKUP("CHROMOS",Langues!$B:$N,$L$1,FALSE)&amp;" "&amp;MID(α!K237,8,40),α!K237),HYPERLINK(VLOOKUP(TRIM(α!K237&amp;" "&amp;(IF(ISERROR(VLOOKUP(TRIM(α!K237&amp;" "&amp;α!L237),Langues!$P:$Q,2,FALSE)),VLOOKUP(α!L237,Langues!#REF!,2,FALSE),α!L237))),Langues!$P:$Q,2,FALSE),α!K237&amp;"*"))))</f>
        <v>JUNIPERUS media 'Old Gold'*</v>
      </c>
      <c r="L239" s="308" t="str">
        <f>IF(α!L237=0,"",IF($L$1=1,α!L237,α!M237))</f>
        <v>BG9</v>
      </c>
      <c r="M239" s="312" t="str">
        <f>IF(α!N237=0,"",α!N237)</f>
        <v/>
      </c>
      <c r="N239" s="310"/>
      <c r="R239" s="286" t="str">
        <f>α!P237</f>
        <v/>
      </c>
      <c r="S239" s="286" t="str">
        <f>α!Q237</f>
        <v/>
      </c>
    </row>
    <row r="240" spans="1:19" x14ac:dyDescent="0.25">
      <c r="A240" s="307">
        <f>IF(α!A238=0,"",α!A238)</f>
        <v>70</v>
      </c>
      <c r="B240" s="290" t="str">
        <f>IF(α!B238=0,"",α!B238)</f>
        <v>(5270)</v>
      </c>
      <c r="C240" s="308" t="str">
        <f>IF(α!C238="","",IF(α!$Q$1="X",α!C238,IF(VLOOKUP(TRIM(α!C238&amp;" "&amp;(IF(ISERROR(VLOOKUP(TRIM(α!C238&amp;" "&amp;α!D238),Langues!$P:$Q,2,FALSE)),VLOOKUP(α!D238,Langues!#REF!,2,FALSE),α!D238))),Langues!$P:$Q,2,FALSE)="",IF(MID(α!C238,1,6)="CHROMO",VLOOKUP("CHROMOS",Langues!$B:$N,$L$1,FALSE)&amp;" "&amp;MID(α!C238,8,40),α!C238),HYPERLINK(VLOOKUP(TRIM(α!C238&amp;" "&amp;(IF(ISERROR(VLOOKUP(TRIM(α!C238&amp;" "&amp;α!D238),Langues!$P:$Q,2,FALSE)),VLOOKUP(α!D238,Langues!#REF!,2,FALSE),α!D238))),Langues!$P:$Q,2,FALSE),α!C238&amp;"*"))))</f>
        <v>HIBISCUS syriacus PURPLE RUFFLES 'Sanchonyo'*</v>
      </c>
      <c r="D240" s="308" t="str">
        <f>IF(α!D238=0,"",IF($L$1=1,α!D238,α!E238))</f>
        <v>GRP</v>
      </c>
      <c r="E240" s="309" t="str">
        <f>IF(α!F238=0,"",α!F238)</f>
        <v>C</v>
      </c>
      <c r="F240" s="310"/>
      <c r="G240" s="311"/>
      <c r="H240" s="311"/>
      <c r="I240" s="307">
        <f>IF(α!I238=0,"",α!I238)</f>
        <v>215</v>
      </c>
      <c r="J240" s="290" t="str">
        <f>IF(α!J238=0,"",α!J238)</f>
        <v>(5626)</v>
      </c>
      <c r="K240" s="308" t="str">
        <f>IF(α!K238="","",IF(α!$Q$1="X",α!K238,IF(VLOOKUP(TRIM(α!K238&amp;" "&amp;(IF(ISERROR(VLOOKUP(TRIM(α!K238&amp;" "&amp;α!L238),Langues!$P:$Q,2,FALSE)),VLOOKUP(α!L238,Langues!#REF!,2,FALSE),α!L238))),Langues!$P:$Q,2,FALSE)="",IF(MID(α!K238,1,6)="CHROMO",VLOOKUP("CHROMOS",Langues!$B:$N,$L$1,FALSE)&amp;" "&amp;MID(α!K238,8,40),α!K238),HYPERLINK(VLOOKUP(TRIM(α!K238&amp;" "&amp;(IF(ISERROR(VLOOKUP(TRIM(α!K238&amp;" "&amp;α!L238),Langues!$P:$Q,2,FALSE)),VLOOKUP(α!L238,Langues!#REF!,2,FALSE),α!L238))),Langues!$P:$Q,2,FALSE),α!K238&amp;"*"))))</f>
        <v>JUNIPERUS media 'Pfitzeriana'*</v>
      </c>
      <c r="L240" s="308" t="str">
        <f>IF(α!L238=0,"",IF($L$1=1,α!L238,α!M238))</f>
        <v>BG9</v>
      </c>
      <c r="M240" s="312" t="str">
        <f>IF(α!N238=0,"",α!N238)</f>
        <v/>
      </c>
      <c r="N240" s="310"/>
      <c r="R240" s="286" t="str">
        <f>α!P238</f>
        <v/>
      </c>
      <c r="S240" s="286" t="str">
        <f>α!Q238</f>
        <v/>
      </c>
    </row>
    <row r="241" spans="1:19" x14ac:dyDescent="0.25">
      <c r="A241" s="307">
        <f>IF(α!A239=0,"",α!A239)</f>
        <v>58</v>
      </c>
      <c r="B241" s="290" t="str">
        <f>IF(α!B239=0,"",α!B239)</f>
        <v>(5281)</v>
      </c>
      <c r="C241" s="308" t="str">
        <f>IF(α!C239="","",IF(α!$Q$1="X",α!C239,IF(VLOOKUP(TRIM(α!C239&amp;" "&amp;(IF(ISERROR(VLOOKUP(TRIM(α!C239&amp;" "&amp;α!D239),Langues!$P:$Q,2,FALSE)),VLOOKUP(α!D239,Langues!#REF!,2,FALSE),α!D239))),Langues!$P:$Q,2,FALSE)="",IF(MID(α!C239,1,6)="CHROMO",VLOOKUP("CHROMOS",Langues!$B:$N,$L$1,FALSE)&amp;" "&amp;MID(α!C239,8,40),α!C239),HYPERLINK(VLOOKUP(TRIM(α!C239&amp;" "&amp;(IF(ISERROR(VLOOKUP(TRIM(α!C239&amp;" "&amp;α!D239),Langues!$P:$Q,2,FALSE)),VLOOKUP(α!D239,Langues!#REF!,2,FALSE),α!D239))),Langues!$P:$Q,2,FALSE),α!C239&amp;"*"))))</f>
        <v>HIBISCUS syriacus 'Red Heart'*</v>
      </c>
      <c r="D241" s="308" t="str">
        <f>IF(α!D239=0,"",IF($L$1=1,α!D239,α!E239))</f>
        <v>GRP</v>
      </c>
      <c r="E241" s="309" t="str">
        <f>IF(α!F239=0,"",α!F239)</f>
        <v/>
      </c>
      <c r="F241" s="310"/>
      <c r="G241" s="311"/>
      <c r="H241" s="311"/>
      <c r="I241" s="307">
        <f>IF(α!I239=0,"",α!I239)</f>
        <v>455</v>
      </c>
      <c r="J241" s="290" t="str">
        <f>IF(α!J239=0,"",α!J239)</f>
        <v>(5628)</v>
      </c>
      <c r="K241" s="308" t="str">
        <f>IF(α!K239="","",IF(α!$Q$1="X",α!K239,IF(VLOOKUP(TRIM(α!K239&amp;" "&amp;(IF(ISERROR(VLOOKUP(TRIM(α!K239&amp;" "&amp;α!L239),Langues!$P:$Q,2,FALSE)),VLOOKUP(α!L239,Langues!#REF!,2,FALSE),α!L239))),Langues!$P:$Q,2,FALSE)="",IF(MID(α!K239,1,6)="CHROMO",VLOOKUP("CHROMOS",Langues!$B:$N,$L$1,FALSE)&amp;" "&amp;MID(α!K239,8,40),α!K239),HYPERLINK(VLOOKUP(TRIM(α!K239&amp;" "&amp;(IF(ISERROR(VLOOKUP(TRIM(α!K239&amp;" "&amp;α!L239),Langues!$P:$Q,2,FALSE)),VLOOKUP(α!L239,Langues!#REF!,2,FALSE),α!L239))),Langues!$P:$Q,2,FALSE),α!K239&amp;"*"))))</f>
        <v>JUNIPERUS media 'Pfitzeriana Aurea'*</v>
      </c>
      <c r="L241" s="308" t="str">
        <f>IF(α!L239=0,"",IF($L$1=1,α!L239,α!M239))</f>
        <v>BG9</v>
      </c>
      <c r="M241" s="312" t="str">
        <f>IF(α!N239=0,"",α!N239)</f>
        <v/>
      </c>
      <c r="N241" s="310"/>
      <c r="R241" s="286" t="str">
        <f>α!P239</f>
        <v/>
      </c>
      <c r="S241" s="286" t="str">
        <f>α!Q239</f>
        <v/>
      </c>
    </row>
    <row r="242" spans="1:19" x14ac:dyDescent="0.25">
      <c r="A242" s="307">
        <f>IF(α!A240=0,"",α!A240)</f>
        <v>125</v>
      </c>
      <c r="B242" s="290" t="str">
        <f>IF(α!B240=0,"",α!B240)</f>
        <v>(23783)</v>
      </c>
      <c r="C242" s="308" t="str">
        <f>IF(α!C240="","",IF(α!$Q$1="X",α!C240,IF(VLOOKUP(TRIM(α!C240&amp;" "&amp;(IF(ISERROR(VLOOKUP(TRIM(α!C240&amp;" "&amp;α!D240),Langues!$P:$Q,2,FALSE)),VLOOKUP(α!D240,Langues!#REF!,2,FALSE),α!D240))),Langues!$P:$Q,2,FALSE)="",IF(MID(α!C240,1,6)="CHROMO",VLOOKUP("CHROMOS",Langues!$B:$N,$L$1,FALSE)&amp;" "&amp;MID(α!C240,8,40),α!C240),HYPERLINK(VLOOKUP(TRIM(α!C240&amp;" "&amp;(IF(ISERROR(VLOOKUP(TRIM(α!C240&amp;" "&amp;α!D240),Langues!$P:$Q,2,FALSE)),VLOOKUP(α!D240,Langues!#REF!,2,FALSE),α!D240))),Langues!$P:$Q,2,FALSE),α!C240&amp;"*"))))</f>
        <v>HIBISCUS syriacus ULTRAMARINE® II 'Minsybleu9'*</v>
      </c>
      <c r="D242" s="308" t="str">
        <f>IF(α!D240=0,"",IF($L$1=1,α!D240,α!E240))</f>
        <v>GRP</v>
      </c>
      <c r="E242" s="309" t="str">
        <f>IF(α!F240=0,"",α!F240)</f>
        <v>C</v>
      </c>
      <c r="F242" s="310"/>
      <c r="G242" s="311"/>
      <c r="H242" s="311"/>
      <c r="I242" s="307">
        <f>IF(α!I240=0,"",α!I240)</f>
        <v>164</v>
      </c>
      <c r="J242" s="290" t="str">
        <f>IF(α!J240=0,"",α!J240)</f>
        <v>(5635)</v>
      </c>
      <c r="K242" s="308" t="str">
        <f>IF(α!K240="","",IF(α!$Q$1="X",α!K240,IF(VLOOKUP(TRIM(α!K240&amp;" "&amp;(IF(ISERROR(VLOOKUP(TRIM(α!K240&amp;" "&amp;α!L240),Langues!$P:$Q,2,FALSE)),VLOOKUP(α!L240,Langues!#REF!,2,FALSE),α!L240))),Langues!$P:$Q,2,FALSE)="",IF(MID(α!K240,1,6)="CHROMO",VLOOKUP("CHROMOS",Langues!$B:$N,$L$1,FALSE)&amp;" "&amp;MID(α!K240,8,40),α!K240),HYPERLINK(VLOOKUP(TRIM(α!K240&amp;" "&amp;(IF(ISERROR(VLOOKUP(TRIM(α!K240&amp;" "&amp;α!L240),Langues!$P:$Q,2,FALSE)),VLOOKUP(α!L240,Langues!#REF!,2,FALSE),α!L240))),Langues!$P:$Q,2,FALSE),α!K240&amp;"*"))))</f>
        <v>JUNIPERUS procumbens 'Nana'*</v>
      </c>
      <c r="L242" s="308" t="str">
        <f>IF(α!L240=0,"",IF($L$1=1,α!L240,α!M240))</f>
        <v>BG9</v>
      </c>
      <c r="M242" s="312" t="str">
        <f>IF(α!N240=0,"",α!N240)</f>
        <v/>
      </c>
      <c r="N242" s="310"/>
      <c r="R242" s="286" t="str">
        <f>α!P240</f>
        <v/>
      </c>
      <c r="S242" s="286" t="str">
        <f>α!Q240</f>
        <v/>
      </c>
    </row>
    <row r="243" spans="1:19" x14ac:dyDescent="0.25">
      <c r="A243" s="307">
        <f>IF(α!A241=0,"",α!A241)</f>
        <v>1091</v>
      </c>
      <c r="B243" s="290" t="str">
        <f>IF(α!B241=0,"",α!B241)</f>
        <v>(5303)</v>
      </c>
      <c r="C243" s="308" t="str">
        <f>IF(α!C241="","",IF(α!$Q$1="X",α!C241,IF(VLOOKUP(TRIM(α!C241&amp;" "&amp;(IF(ISERROR(VLOOKUP(TRIM(α!C241&amp;" "&amp;α!D241),Langues!$P:$Q,2,FALSE)),VLOOKUP(α!D241,Langues!#REF!,2,FALSE),α!D241))),Langues!$P:$Q,2,FALSE)="",IF(MID(α!C241,1,6)="CHROMO",VLOOKUP("CHROMOS",Langues!$B:$N,$L$1,FALSE)&amp;" "&amp;MID(α!C241,8,40),α!C241),HYPERLINK(VLOOKUP(TRIM(α!C241&amp;" "&amp;(IF(ISERROR(VLOOKUP(TRIM(α!C241&amp;" "&amp;α!D241),Langues!$P:$Q,2,FALSE)),VLOOKUP(α!D241,Langues!#REF!,2,FALSE),α!D241))),Langues!$P:$Q,2,FALSE),α!C241&amp;"*"))))</f>
        <v>HIBISCUS syriacus ULTRAMARINE® 'Minultra'*</v>
      </c>
      <c r="D243" s="308" t="str">
        <f>IF(α!D241=0,"",IF($L$1=1,α!D241,α!E241))</f>
        <v>GRP</v>
      </c>
      <c r="E243" s="309" t="str">
        <f>IF(α!F241=0,"",α!F241)</f>
        <v>C</v>
      </c>
      <c r="F243" s="310"/>
      <c r="G243" s="311"/>
      <c r="H243" s="311"/>
      <c r="I243" s="307">
        <f>IF(α!I241=0,"",α!I241)</f>
        <v>889</v>
      </c>
      <c r="J243" s="290" t="str">
        <f>IF(α!J241=0,"",α!J241)</f>
        <v>(5638)</v>
      </c>
      <c r="K243" s="308" t="str">
        <f>IF(α!K241="","",IF(α!$Q$1="X",α!K241,IF(VLOOKUP(TRIM(α!K241&amp;" "&amp;(IF(ISERROR(VLOOKUP(TRIM(α!K241&amp;" "&amp;α!L241),Langues!$P:$Q,2,FALSE)),VLOOKUP(α!L241,Langues!#REF!,2,FALSE),α!L241))),Langues!$P:$Q,2,FALSE)="",IF(MID(α!K241,1,6)="CHROMO",VLOOKUP("CHROMOS",Langues!$B:$N,$L$1,FALSE)&amp;" "&amp;MID(α!K241,8,40),α!K241),HYPERLINK(VLOOKUP(TRIM(α!K241&amp;" "&amp;(IF(ISERROR(VLOOKUP(TRIM(α!K241&amp;" "&amp;α!L241),Langues!$P:$Q,2,FALSE)),VLOOKUP(α!L241,Langues!#REF!,2,FALSE),α!L241))),Langues!$P:$Q,2,FALSE),α!K241&amp;"*"))))</f>
        <v>JUNIPERUS sabina 'Tamariscifolia'*</v>
      </c>
      <c r="L243" s="308" t="str">
        <f>IF(α!L241=0,"",IF($L$1=1,α!L241,α!M241))</f>
        <v>BG9</v>
      </c>
      <c r="M243" s="312" t="str">
        <f>IF(α!N241=0,"",α!N241)</f>
        <v/>
      </c>
      <c r="N243" s="310"/>
      <c r="R243" s="286" t="str">
        <f>α!P241</f>
        <v/>
      </c>
      <c r="S243" s="286" t="str">
        <f>α!Q241</f>
        <v/>
      </c>
    </row>
    <row r="244" spans="1:19" x14ac:dyDescent="0.25">
      <c r="A244" s="307">
        <f>IF(α!A242=0,"",α!A242)</f>
        <v>485</v>
      </c>
      <c r="B244" s="290" t="str">
        <f>IF(α!B242=0,"",α!B242)</f>
        <v>(10828)</v>
      </c>
      <c r="C244" s="308" t="str">
        <f>IF(α!C242="","",IF(α!$Q$1="X",α!C242,IF(VLOOKUP(TRIM(α!C242&amp;" "&amp;(IF(ISERROR(VLOOKUP(TRIM(α!C242&amp;" "&amp;α!D242),Langues!$P:$Q,2,FALSE)),VLOOKUP(α!D242,Langues!#REF!,2,FALSE),α!D242))),Langues!$P:$Q,2,FALSE)="",IF(MID(α!C242,1,6)="CHROMO",VLOOKUP("CHROMOS",Langues!$B:$N,$L$1,FALSE)&amp;" "&amp;MID(α!C242,8,40),α!C242),HYPERLINK(VLOOKUP(TRIM(α!C242&amp;" "&amp;(IF(ISERROR(VLOOKUP(TRIM(α!C242&amp;" "&amp;α!D242),Langues!$P:$Q,2,FALSE)),VLOOKUP(α!D242,Langues!#REF!,2,FALSE),α!D242))),Langues!$P:$Q,2,FALSE),α!C242&amp;"*"))))</f>
        <v>HIBISCUS syriacus WHITE CHIFFON 'Notwoodtwo'*</v>
      </c>
      <c r="D244" s="308" t="str">
        <f>IF(α!D242=0,"",IF($L$1=1,α!D242,α!E242))</f>
        <v>GRP</v>
      </c>
      <c r="E244" s="309" t="str">
        <f>IF(α!F242=0,"",α!F242)</f>
        <v>C</v>
      </c>
      <c r="F244" s="310"/>
      <c r="G244" s="311"/>
      <c r="H244" s="311"/>
      <c r="I244" s="307">
        <f>IF(α!I242=0,"",α!I242)</f>
        <v>860</v>
      </c>
      <c r="J244" s="290" t="str">
        <f>IF(α!J242=0,"",α!J242)</f>
        <v>(5644)</v>
      </c>
      <c r="K244" s="308" t="str">
        <f>IF(α!K242="","",IF(α!$Q$1="X",α!K242,IF(VLOOKUP(TRIM(α!K242&amp;" "&amp;(IF(ISERROR(VLOOKUP(TRIM(α!K242&amp;" "&amp;α!L242),Langues!$P:$Q,2,FALSE)),VLOOKUP(α!L242,Langues!#REF!,2,FALSE),α!L242))),Langues!$P:$Q,2,FALSE)="",IF(MID(α!K242,1,6)="CHROMO",VLOOKUP("CHROMOS",Langues!$B:$N,$L$1,FALSE)&amp;" "&amp;MID(α!K242,8,40),α!K242),HYPERLINK(VLOOKUP(TRIM(α!K242&amp;" "&amp;(IF(ISERROR(VLOOKUP(TRIM(α!K242&amp;" "&amp;α!L242),Langues!$P:$Q,2,FALSE)),VLOOKUP(α!L242,Langues!#REF!,2,FALSE),α!L242))),Langues!$P:$Q,2,FALSE),α!K242&amp;"*"))))</f>
        <v>JUNIPERUS squamata 'Blue Carpet'*</v>
      </c>
      <c r="L244" s="308" t="str">
        <f>IF(α!L242=0,"",IF($L$1=1,α!L242,α!M242))</f>
        <v>BG9</v>
      </c>
      <c r="M244" s="312" t="str">
        <f>IF(α!N242=0,"",α!N242)</f>
        <v/>
      </c>
      <c r="N244" s="310"/>
      <c r="R244" s="286" t="str">
        <f>α!P242</f>
        <v/>
      </c>
      <c r="S244" s="286" t="str">
        <f>α!Q242</f>
        <v/>
      </c>
    </row>
    <row r="245" spans="1:19" x14ac:dyDescent="0.25">
      <c r="A245" s="307">
        <f>IF(α!A243=0,"",α!A243)</f>
        <v>90</v>
      </c>
      <c r="B245" s="290" t="str">
        <f>IF(α!B243=0,"",α!B243)</f>
        <v>(12343)</v>
      </c>
      <c r="C245" s="308" t="str">
        <f>IF(α!C243="","",IF(α!$Q$1="X",α!C243,IF(VLOOKUP(TRIM(α!C243&amp;" "&amp;(IF(ISERROR(VLOOKUP(TRIM(α!C243&amp;" "&amp;α!D243),Langues!$P:$Q,2,FALSE)),VLOOKUP(α!D243,Langues!#REF!,2,FALSE),α!D243))),Langues!$P:$Q,2,FALSE)="",IF(MID(α!C243,1,6)="CHROMO",VLOOKUP("CHROMOS",Langues!$B:$N,$L$1,FALSE)&amp;" "&amp;MID(α!C243,8,40),α!C243),HYPERLINK(VLOOKUP(TRIM(α!C243&amp;" "&amp;(IF(ISERROR(VLOOKUP(TRIM(α!C243&amp;" "&amp;α!D243),Langues!$P:$Q,2,FALSE)),VLOOKUP(α!D243,Langues!#REF!,2,FALSE),α!D243))),Langues!$P:$Q,2,FALSE),α!C243&amp;"*"))))</f>
        <v>HYDRANGEA macrophylla 'Adria'*</v>
      </c>
      <c r="D245" s="308" t="str">
        <f>IF(α!D243=0,"",IF($L$1=1,α!D243,α!E243))</f>
        <v>BC1L3</v>
      </c>
      <c r="E245" s="309" t="str">
        <f>IF(α!F243=0,"",α!F243)</f>
        <v/>
      </c>
      <c r="F245" s="310"/>
      <c r="G245" s="311"/>
      <c r="H245" s="311"/>
      <c r="I245" s="307">
        <f>IF(α!I243=0,"",α!I243)</f>
        <v>2341</v>
      </c>
      <c r="J245" s="290" t="str">
        <f>IF(α!J243=0,"",α!J243)</f>
        <v>(5646)</v>
      </c>
      <c r="K245" s="308" t="str">
        <f>IF(α!K243="","",IF(α!$Q$1="X",α!K243,IF(VLOOKUP(TRIM(α!K243&amp;" "&amp;(IF(ISERROR(VLOOKUP(TRIM(α!K243&amp;" "&amp;α!L243),Langues!$P:$Q,2,FALSE)),VLOOKUP(α!L243,Langues!#REF!,2,FALSE),α!L243))),Langues!$P:$Q,2,FALSE)="",IF(MID(α!K243,1,6)="CHROMO",VLOOKUP("CHROMOS",Langues!$B:$N,$L$1,FALSE)&amp;" "&amp;MID(α!K243,8,40),α!K243),HYPERLINK(VLOOKUP(TRIM(α!K243&amp;" "&amp;(IF(ISERROR(VLOOKUP(TRIM(α!K243&amp;" "&amp;α!L243),Langues!$P:$Q,2,FALSE)),VLOOKUP(α!L243,Langues!#REF!,2,FALSE),α!L243))),Langues!$P:$Q,2,FALSE),α!K243&amp;"*"))))</f>
        <v>JUNIPERUS squamata 'Blue Star'*</v>
      </c>
      <c r="L245" s="308" t="str">
        <f>IF(α!L243=0,"",IF($L$1=1,α!L243,α!M243))</f>
        <v>BG9</v>
      </c>
      <c r="M245" s="312" t="str">
        <f>IF(α!N243=0,"",α!N243)</f>
        <v/>
      </c>
      <c r="N245" s="310"/>
      <c r="R245" s="286" t="str">
        <f>α!P243</f>
        <v/>
      </c>
      <c r="S245" s="286" t="str">
        <f>α!Q243</f>
        <v/>
      </c>
    </row>
    <row r="246" spans="1:19" x14ac:dyDescent="0.25">
      <c r="A246" s="307">
        <f>IF(α!A244=0,"",α!A244)</f>
        <v>997</v>
      </c>
      <c r="B246" s="290" t="str">
        <f>IF(α!B244=0,"",α!B244)</f>
        <v>(12085)</v>
      </c>
      <c r="C246" s="308" t="str">
        <f>IF(α!C244="","",IF(α!$Q$1="X",α!C244,IF(VLOOKUP(TRIM(α!C244&amp;" "&amp;(IF(ISERROR(VLOOKUP(TRIM(α!C244&amp;" "&amp;α!D244),Langues!$P:$Q,2,FALSE)),VLOOKUP(α!D244,Langues!#REF!,2,FALSE),α!D244))),Langues!$P:$Q,2,FALSE)="",IF(MID(α!C244,1,6)="CHROMO",VLOOKUP("CHROMOS",Langues!$B:$N,$L$1,FALSE)&amp;" "&amp;MID(α!C244,8,40),α!C244),HYPERLINK(VLOOKUP(TRIM(α!C244&amp;" "&amp;(IF(ISERROR(VLOOKUP(TRIM(α!C244&amp;" "&amp;α!D244),Langues!$P:$Q,2,FALSE)),VLOOKUP(α!D244,Langues!#REF!,2,FALSE),α!D244))),Langues!$P:$Q,2,FALSE),α!C244&amp;"*"))))</f>
        <v>HYDRANGEA macrophylla BELLE SEDUCTION® 'Bodalan'*</v>
      </c>
      <c r="D246" s="308" t="str">
        <f>IF(α!D244=0,"",IF($L$1=1,α!D244,α!E244))</f>
        <v>BG9</v>
      </c>
      <c r="E246" s="309" t="str">
        <f>IF(α!F244=0,"",α!F244)</f>
        <v>C</v>
      </c>
      <c r="F246" s="310"/>
      <c r="G246" s="311"/>
      <c r="H246" s="311"/>
      <c r="I246" s="307">
        <f>IF(α!I244=0,"",α!I244)</f>
        <v>530</v>
      </c>
      <c r="J246" s="290" t="str">
        <f>IF(α!J244=0,"",α!J244)</f>
        <v>(5647)</v>
      </c>
      <c r="K246" s="308" t="str">
        <f>IF(α!K244="","",IF(α!$Q$1="X",α!K244,IF(VLOOKUP(TRIM(α!K244&amp;" "&amp;(IF(ISERROR(VLOOKUP(TRIM(α!K244&amp;" "&amp;α!L244),Langues!$P:$Q,2,FALSE)),VLOOKUP(α!L244,Langues!#REF!,2,FALSE),α!L244))),Langues!$P:$Q,2,FALSE)="",IF(MID(α!K244,1,6)="CHROMO",VLOOKUP("CHROMOS",Langues!$B:$N,$L$1,FALSE)&amp;" "&amp;MID(α!K244,8,40),α!K244),HYPERLINK(VLOOKUP(TRIM(α!K244&amp;" "&amp;(IF(ISERROR(VLOOKUP(TRIM(α!K244&amp;" "&amp;α!L244),Langues!$P:$Q,2,FALSE)),VLOOKUP(α!L244,Langues!#REF!,2,FALSE),α!L244))),Langues!$P:$Q,2,FALSE),α!K244&amp;"*"))))</f>
        <v>JUNIPERUS squamata 'Holger'*</v>
      </c>
      <c r="L246" s="308" t="str">
        <f>IF(α!L244=0,"",IF($L$1=1,α!L244,α!M244))</f>
        <v>BG9</v>
      </c>
      <c r="M246" s="312" t="str">
        <f>IF(α!N244=0,"",α!N244)</f>
        <v/>
      </c>
      <c r="N246" s="310"/>
      <c r="R246" s="286" t="str">
        <f>α!P244</f>
        <v/>
      </c>
      <c r="S246" s="286" t="str">
        <f>α!Q244</f>
        <v/>
      </c>
    </row>
    <row r="247" spans="1:19" x14ac:dyDescent="0.25">
      <c r="A247" s="307">
        <f>IF(α!A245=0,"",α!A245)</f>
        <v>400</v>
      </c>
      <c r="B247" s="290" t="str">
        <f>IF(α!B245=0,"",α!B245)</f>
        <v>(5356)</v>
      </c>
      <c r="C247" s="308" t="str">
        <f>IF(α!C245="","",IF(α!$Q$1="X",α!C245,IF(VLOOKUP(TRIM(α!C245&amp;" "&amp;(IF(ISERROR(VLOOKUP(TRIM(α!C245&amp;" "&amp;α!D245),Langues!$P:$Q,2,FALSE)),VLOOKUP(α!D245,Langues!#REF!,2,FALSE),α!D245))),Langues!$P:$Q,2,FALSE)="",IF(MID(α!C245,1,6)="CHROMO",VLOOKUP("CHROMOS",Langues!$B:$N,$L$1,FALSE)&amp;" "&amp;MID(α!C245,8,40),α!C245),HYPERLINK(VLOOKUP(TRIM(α!C245&amp;" "&amp;(IF(ISERROR(VLOOKUP(TRIM(α!C245&amp;" "&amp;α!D245),Langues!$P:$Q,2,FALSE)),VLOOKUP(α!D245,Langues!#REF!,2,FALSE),α!D245))),Langues!$P:$Q,2,FALSE),α!C245&amp;"*"))))</f>
        <v>HYDRANGEA macrophylla 'Blaumeise'*</v>
      </c>
      <c r="D247" s="308" t="str">
        <f>IF(α!D245=0,"",IF($L$1=1,α!D245,α!E245))</f>
        <v>BA7</v>
      </c>
      <c r="E247" s="309" t="str">
        <f>IF(α!F245=0,"",α!F245)</f>
        <v/>
      </c>
      <c r="F247" s="310"/>
      <c r="G247" s="311"/>
      <c r="H247" s="311"/>
      <c r="I247" s="307">
        <f>IF(α!I245=0,"",α!I245)</f>
        <v>451</v>
      </c>
      <c r="J247" s="290" t="str">
        <f>IF(α!J245=0,"",α!J245)</f>
        <v>(9274)</v>
      </c>
      <c r="K247" s="308" t="str">
        <f>IF(α!K245="","",IF(α!$Q$1="X",α!K245,IF(VLOOKUP(TRIM(α!K245&amp;" "&amp;(IF(ISERROR(VLOOKUP(TRIM(α!K245&amp;" "&amp;α!L245),Langues!$P:$Q,2,FALSE)),VLOOKUP(α!L245,Langues!#REF!,2,FALSE),α!L245))),Langues!$P:$Q,2,FALSE)="",IF(MID(α!K245,1,6)="CHROMO",VLOOKUP("CHROMOS",Langues!$B:$N,$L$1,FALSE)&amp;" "&amp;MID(α!K245,8,40),α!K245),HYPERLINK(VLOOKUP(TRIM(α!K245&amp;" "&amp;(IF(ISERROR(VLOOKUP(TRIM(α!K245&amp;" "&amp;α!L245),Langues!$P:$Q,2,FALSE)),VLOOKUP(α!L245,Langues!#REF!,2,FALSE),α!L245))),Langues!$P:$Q,2,FALSE),α!K245&amp;"*"))))</f>
        <v>KOELERIA glauca</v>
      </c>
      <c r="L247" s="308" t="str">
        <f>IF(α!L245=0,"",IF($L$1=1,α!L245,α!M245))</f>
        <v>SG9</v>
      </c>
      <c r="M247" s="312" t="str">
        <f>IF(α!N245=0,"",α!N245)</f>
        <v/>
      </c>
      <c r="N247" s="310"/>
      <c r="R247" s="286" t="str">
        <f>α!P245</f>
        <v/>
      </c>
      <c r="S247" s="286" t="str">
        <f>α!Q245</f>
        <v/>
      </c>
    </row>
    <row r="248" spans="1:19" x14ac:dyDescent="0.25">
      <c r="A248" s="307">
        <f>IF(α!A246=0,"",α!A246)</f>
        <v>263</v>
      </c>
      <c r="B248" s="290" t="str">
        <f>IF(α!B246=0,"",α!B246)</f>
        <v>(12084)</v>
      </c>
      <c r="C248" s="308" t="str">
        <f>IF(α!C246="","",IF(α!$Q$1="X",α!C246,IF(VLOOKUP(TRIM(α!C246&amp;" "&amp;(IF(ISERROR(VLOOKUP(TRIM(α!C246&amp;" "&amp;α!D246),Langues!$P:$Q,2,FALSE)),VLOOKUP(α!D246,Langues!#REF!,2,FALSE),α!D246))),Langues!$P:$Q,2,FALSE)="",IF(MID(α!C246,1,6)="CHROMO",VLOOKUP("CHROMOS",Langues!$B:$N,$L$1,FALSE)&amp;" "&amp;MID(α!C246,8,40),α!C246),HYPERLINK(VLOOKUP(TRIM(α!C246&amp;" "&amp;(IF(ISERROR(VLOOKUP(TRIM(α!C246&amp;" "&amp;α!D246),Langues!$P:$Q,2,FALSE)),VLOOKUP(α!D246,Langues!#REF!,2,FALSE),α!D246))),Langues!$P:$Q,2,FALSE),α!C246&amp;"*"))))</f>
        <v>HYDRANGEA macrophylla DOLCE® FARFALLE 'Dolfarf'*</v>
      </c>
      <c r="D248" s="308" t="str">
        <f>IF(α!D246=0,"",IF($L$1=1,α!D246,α!E246))</f>
        <v>BG9</v>
      </c>
      <c r="E248" s="309" t="str">
        <f>IF(α!F246=0,"",α!F246)</f>
        <v>C</v>
      </c>
      <c r="F248" s="310"/>
      <c r="G248" s="311"/>
      <c r="H248" s="311"/>
      <c r="I248" s="307">
        <f>IF(α!I246=0,"",α!I246)</f>
        <v>125</v>
      </c>
      <c r="J248" s="290" t="str">
        <f>IF(α!J246=0,"",α!J246)</f>
        <v>(5682)</v>
      </c>
      <c r="K248" s="308" t="str">
        <f>IF(α!K246="","",IF(α!$Q$1="X",α!K246,IF(VLOOKUP(TRIM(α!K246&amp;" "&amp;(IF(ISERROR(VLOOKUP(TRIM(α!K246&amp;" "&amp;α!L246),Langues!$P:$Q,2,FALSE)),VLOOKUP(α!L246,Langues!#REF!,2,FALSE),α!L246))),Langues!$P:$Q,2,FALSE)="",IF(MID(α!K246,1,6)="CHROMO",VLOOKUP("CHROMOS",Langues!$B:$N,$L$1,FALSE)&amp;" "&amp;MID(α!K246,8,40),α!K246),HYPERLINK(VLOOKUP(TRIM(α!K246&amp;" "&amp;(IF(ISERROR(VLOOKUP(TRIM(α!K246&amp;" "&amp;α!L246),Langues!$P:$Q,2,FALSE)),VLOOKUP(α!L246,Langues!#REF!,2,FALSE),α!L246))),Langues!$P:$Q,2,FALSE),α!K246&amp;"*"))))</f>
        <v>KOELREUTERIA paniculata</v>
      </c>
      <c r="L248" s="308" t="str">
        <f>IF(α!L246=0,"",IF($L$1=1,α!L246,α!M246))</f>
        <v>SRP</v>
      </c>
      <c r="M248" s="312" t="str">
        <f>IF(α!N246=0,"",α!N246)</f>
        <v/>
      </c>
      <c r="N248" s="310"/>
      <c r="R248" s="286" t="str">
        <f>α!P246</f>
        <v/>
      </c>
      <c r="S248" s="286" t="str">
        <f>α!Q246</f>
        <v/>
      </c>
    </row>
    <row r="249" spans="1:19" x14ac:dyDescent="0.25">
      <c r="A249" s="307">
        <f>IF(α!A247=0,"",α!A247)</f>
        <v>420</v>
      </c>
      <c r="B249" s="290" t="str">
        <f>IF(α!B247=0,"",α!B247)</f>
        <v>(5360)</v>
      </c>
      <c r="C249" s="308" t="str">
        <f>IF(α!C247="","",IF(α!$Q$1="X",α!C247,IF(VLOOKUP(TRIM(α!C247&amp;" "&amp;(IF(ISERROR(VLOOKUP(TRIM(α!C247&amp;" "&amp;α!D247),Langues!$P:$Q,2,FALSE)),VLOOKUP(α!D247,Langues!#REF!,2,FALSE),α!D247))),Langues!$P:$Q,2,FALSE)="",IF(MID(α!C247,1,6)="CHROMO",VLOOKUP("CHROMOS",Langues!$B:$N,$L$1,FALSE)&amp;" "&amp;MID(α!C247,8,40),α!C247),HYPERLINK(VLOOKUP(TRIM(α!C247&amp;" "&amp;(IF(ISERROR(VLOOKUP(TRIM(α!C247&amp;" "&amp;α!D247),Langues!$P:$Q,2,FALSE)),VLOOKUP(α!D247,Langues!#REF!,2,FALSE),α!D247))),Langues!$P:$Q,2,FALSE),α!C247&amp;"*"))))</f>
        <v>HYDRANGEA macrophylla DOLCE® GIPSY 'Dolgip'*</v>
      </c>
      <c r="D249" s="308" t="str">
        <f>IF(α!D247=0,"",IF($L$1=1,α!D247,α!E247))</f>
        <v>BG9</v>
      </c>
      <c r="E249" s="309" t="str">
        <f>IF(α!F247=0,"",α!F247)</f>
        <v>C</v>
      </c>
      <c r="F249" s="310"/>
      <c r="G249" s="311"/>
      <c r="H249" s="311"/>
      <c r="I249" s="307">
        <f>IF(α!I247=0,"",α!I247)</f>
        <v>170</v>
      </c>
      <c r="J249" s="290" t="str">
        <f>IF(α!J247=0,"",α!J247)</f>
        <v>(9906)</v>
      </c>
      <c r="K249" s="308" t="str">
        <f>IF(α!K247="","",IF(α!$Q$1="X",α!K247,IF(VLOOKUP(TRIM(α!K247&amp;" "&amp;(IF(ISERROR(VLOOKUP(TRIM(α!K247&amp;" "&amp;α!L247),Langues!$P:$Q,2,FALSE)),VLOOKUP(α!L247,Langues!#REF!,2,FALSE),α!L247))),Langues!$P:$Q,2,FALSE)="",IF(MID(α!K247,1,6)="CHROMO",VLOOKUP("CHROMOS",Langues!$B:$N,$L$1,FALSE)&amp;" "&amp;MID(α!K247,8,40),α!K247),HYPERLINK(VLOOKUP(TRIM(α!K247&amp;" "&amp;(IF(ISERROR(VLOOKUP(TRIM(α!K247&amp;" "&amp;α!L247),Langues!$P:$Q,2,FALSE)),VLOOKUP(α!L247,Langues!#REF!,2,FALSE),α!L247))),Langues!$P:$Q,2,FALSE),α!K247&amp;"*"))))</f>
        <v>KOELREUTERIA paniculata</v>
      </c>
      <c r="L249" s="308" t="str">
        <f>IF(α!L247=0,"",IF($L$1=1,α!L247,α!M247))</f>
        <v>SCION</v>
      </c>
      <c r="M249" s="312" t="str">
        <f>IF(α!N247=0,"",α!N247)</f>
        <v/>
      </c>
      <c r="N249" s="310"/>
      <c r="R249" s="286" t="str">
        <f>α!P247</f>
        <v/>
      </c>
      <c r="S249" s="286" t="str">
        <f>α!Q247</f>
        <v/>
      </c>
    </row>
    <row r="250" spans="1:19" x14ac:dyDescent="0.25">
      <c r="A250" s="307">
        <f>IF(α!A248=0,"",α!A248)</f>
        <v>567</v>
      </c>
      <c r="B250" s="290" t="str">
        <f>IF(α!B248=0,"",α!B248)</f>
        <v>(5364)</v>
      </c>
      <c r="C250" s="308" t="str">
        <f>IF(α!C248="","",IF(α!$Q$1="X",α!C248,IF(VLOOKUP(TRIM(α!C248&amp;" "&amp;(IF(ISERROR(VLOOKUP(TRIM(α!C248&amp;" "&amp;α!D248),Langues!$P:$Q,2,FALSE)),VLOOKUP(α!D248,Langues!#REF!,2,FALSE),α!D248))),Langues!$P:$Q,2,FALSE)="",IF(MID(α!C248,1,6)="CHROMO",VLOOKUP("CHROMOS",Langues!$B:$N,$L$1,FALSE)&amp;" "&amp;MID(α!C248,8,40),α!C248),HYPERLINK(VLOOKUP(TRIM(α!C248&amp;" "&amp;(IF(ISERROR(VLOOKUP(TRIM(α!C248&amp;" "&amp;α!D248),Langues!$P:$Q,2,FALSE)),VLOOKUP(α!D248,Langues!#REF!,2,FALSE),α!D248))),Langues!$P:$Q,2,FALSE),α!C248&amp;"*"))))</f>
        <v>HYDRANGEA macrophylla 'Lanarth White'*</v>
      </c>
      <c r="D250" s="308" t="str">
        <f>IF(α!D248=0,"",IF($L$1=1,α!D248,α!E248))</f>
        <v>BG9</v>
      </c>
      <c r="E250" s="309" t="str">
        <f>IF(α!F248=0,"",α!F248)</f>
        <v/>
      </c>
      <c r="F250" s="310"/>
      <c r="G250" s="311"/>
      <c r="H250" s="311"/>
      <c r="I250" s="307">
        <f>IF(α!I248=0,"",α!I248)</f>
        <v>125</v>
      </c>
      <c r="J250" s="290" t="str">
        <f>IF(α!J248=0,"",α!J248)</f>
        <v>(5711)</v>
      </c>
      <c r="K250" s="308" t="str">
        <f>IF(α!K248="","",IF(α!$Q$1="X",α!K248,IF(VLOOKUP(TRIM(α!K248&amp;" "&amp;(IF(ISERROR(VLOOKUP(TRIM(α!K248&amp;" "&amp;α!L248),Langues!$P:$Q,2,FALSE)),VLOOKUP(α!L248,Langues!#REF!,2,FALSE),α!L248))),Langues!$P:$Q,2,FALSE)="",IF(MID(α!K248,1,6)="CHROMO",VLOOKUP("CHROMOS",Langues!$B:$N,$L$1,FALSE)&amp;" "&amp;MID(α!K248,8,40),α!K248),HYPERLINK(VLOOKUP(TRIM(α!K248&amp;" "&amp;(IF(ISERROR(VLOOKUP(TRIM(α!K248&amp;" "&amp;α!L248),Langues!$P:$Q,2,FALSE)),VLOOKUP(α!L248,Langues!#REF!,2,FALSE),α!L248))),Langues!$P:$Q,2,FALSE),α!K248&amp;"*"))))</f>
        <v>LABURNUM anagyroides</v>
      </c>
      <c r="L250" s="308" t="str">
        <f>IF(α!L248=0,"",IF($L$1=1,α!L248,α!M248))</f>
        <v>SRP</v>
      </c>
      <c r="M250" s="312" t="str">
        <f>IF(α!N248=0,"",α!N248)</f>
        <v/>
      </c>
      <c r="N250" s="310"/>
      <c r="R250" s="286" t="str">
        <f>α!P248</f>
        <v/>
      </c>
      <c r="S250" s="286" t="str">
        <f>α!Q248</f>
        <v/>
      </c>
    </row>
    <row r="251" spans="1:19" x14ac:dyDescent="0.25">
      <c r="A251" s="307">
        <f>IF(α!A249=0,"",α!A249)</f>
        <v>80</v>
      </c>
      <c r="B251" s="290" t="str">
        <f>IF(α!B249=0,"",α!B249)</f>
        <v>(5368)</v>
      </c>
      <c r="C251" s="308" t="str">
        <f>IF(α!C249="","",IF(α!$Q$1="X",α!C249,IF(VLOOKUP(TRIM(α!C249&amp;" "&amp;(IF(ISERROR(VLOOKUP(TRIM(α!C249&amp;" "&amp;α!D249),Langues!$P:$Q,2,FALSE)),VLOOKUP(α!D249,Langues!#REF!,2,FALSE),α!D249))),Langues!$P:$Q,2,FALSE)="",IF(MID(α!C249,1,6)="CHROMO",VLOOKUP("CHROMOS",Langues!$B:$N,$L$1,FALSE)&amp;" "&amp;MID(α!C249,8,40),α!C249),HYPERLINK(VLOOKUP(TRIM(α!C249&amp;" "&amp;(IF(ISERROR(VLOOKUP(TRIM(α!C249&amp;" "&amp;α!D249),Langues!$P:$Q,2,FALSE)),VLOOKUP(α!D249,Langues!#REF!,2,FALSE),α!D249))),Langues!$P:$Q,2,FALSE),α!C249&amp;"*"))))</f>
        <v>HYDRANGEA macrophylla 'Leuchtfeuer'*</v>
      </c>
      <c r="D251" s="308" t="str">
        <f>IF(α!D249=0,"",IF($L$1=1,α!D249,α!E249))</f>
        <v>BA7</v>
      </c>
      <c r="E251" s="309" t="str">
        <f>IF(α!F249=0,"",α!F249)</f>
        <v/>
      </c>
      <c r="F251" s="310"/>
      <c r="G251" s="311"/>
      <c r="H251" s="311"/>
      <c r="I251" s="307">
        <f>IF(α!I249=0,"",α!I249)</f>
        <v>2330</v>
      </c>
      <c r="J251" s="290" t="str">
        <f>IF(α!J249=0,"",α!J249)</f>
        <v>(11327)</v>
      </c>
      <c r="K251" s="308" t="str">
        <f>IF(α!K249="","",IF(α!$Q$1="X",α!K249,IF(VLOOKUP(TRIM(α!K249&amp;" "&amp;(IF(ISERROR(VLOOKUP(TRIM(α!K249&amp;" "&amp;α!L249),Langues!$P:$Q,2,FALSE)),VLOOKUP(α!L249,Langues!#REF!,2,FALSE),α!L249))),Langues!$P:$Q,2,FALSE)="",IF(MID(α!K249,1,6)="CHROMO",VLOOKUP("CHROMOS",Langues!$B:$N,$L$1,FALSE)&amp;" "&amp;MID(α!K249,8,40),α!K249),HYPERLINK(VLOOKUP(TRIM(α!K249&amp;" "&amp;(IF(ISERROR(VLOOKUP(TRIM(α!K249&amp;" "&amp;α!L249),Langues!$P:$Q,2,FALSE)),VLOOKUP(α!L249,Langues!#REF!,2,FALSE),α!L249))),Langues!$P:$Q,2,FALSE),α!K249&amp;"*"))))</f>
        <v>LAGERSTROEMIA indica INDiYA CHARMS® VIOLET D'ETE® 'Indyvio'*</v>
      </c>
      <c r="L251" s="308" t="str">
        <f>IF(α!L249=0,"",IF($L$1=1,α!L249,α!M249))</f>
        <v>BG9</v>
      </c>
      <c r="M251" s="312" t="str">
        <f>IF(α!N249=0,"",α!N249)</f>
        <v>C</v>
      </c>
      <c r="N251" s="310"/>
      <c r="R251" s="286" t="str">
        <f>α!P249</f>
        <v/>
      </c>
      <c r="S251" s="286" t="str">
        <f>α!Q249</f>
        <v/>
      </c>
    </row>
    <row r="252" spans="1:19" x14ac:dyDescent="0.25">
      <c r="A252" s="307">
        <f>IF(α!A250=0,"",α!A250)</f>
        <v>640</v>
      </c>
      <c r="B252" s="290" t="str">
        <f>IF(α!B250=0,"",α!B250)</f>
        <v>(5370)</v>
      </c>
      <c r="C252" s="308" t="str">
        <f>IF(α!C250="","",IF(α!$Q$1="X",α!C250,IF(VLOOKUP(TRIM(α!C250&amp;" "&amp;(IF(ISERROR(VLOOKUP(TRIM(α!C250&amp;" "&amp;α!D250),Langues!$P:$Q,2,FALSE)),VLOOKUP(α!D250,Langues!#REF!,2,FALSE),α!D250))),Langues!$P:$Q,2,FALSE)="",IF(MID(α!C250,1,6)="CHROMO",VLOOKUP("CHROMOS",Langues!$B:$N,$L$1,FALSE)&amp;" "&amp;MID(α!C250,8,40),α!C250),HYPERLINK(VLOOKUP(TRIM(α!C250&amp;" "&amp;(IF(ISERROR(VLOOKUP(TRIM(α!C250&amp;" "&amp;α!D250),Langues!$P:$Q,2,FALSE)),VLOOKUP(α!D250,Langues!#REF!,2,FALSE),α!D250))),Langues!$P:$Q,2,FALSE),α!C250&amp;"*"))))</f>
        <v>HYDRANGEA macrophylla 'Masja'*</v>
      </c>
      <c r="D252" s="308" t="str">
        <f>IF(α!D250=0,"",IF($L$1=1,α!D250,α!E250))</f>
        <v>BA7</v>
      </c>
      <c r="E252" s="309" t="str">
        <f>IF(α!F250=0,"",α!F250)</f>
        <v/>
      </c>
      <c r="F252" s="310"/>
      <c r="G252" s="311"/>
      <c r="H252" s="311"/>
      <c r="I252" s="307">
        <f>IF(α!I250=0,"",α!I250)</f>
        <v>205</v>
      </c>
      <c r="J252" s="290" t="str">
        <f>IF(α!J250=0,"",α!J250)</f>
        <v>(5720)</v>
      </c>
      <c r="K252" s="308" t="str">
        <f>IF(α!K250="","",IF(α!$Q$1="X",α!K250,IF(VLOOKUP(TRIM(α!K250&amp;" "&amp;(IF(ISERROR(VLOOKUP(TRIM(α!K250&amp;" "&amp;α!L250),Langues!$P:$Q,2,FALSE)),VLOOKUP(α!L250,Langues!#REF!,2,FALSE),α!L250))),Langues!$P:$Q,2,FALSE)="",IF(MID(α!K250,1,6)="CHROMO",VLOOKUP("CHROMOS",Langues!$B:$N,$L$1,FALSE)&amp;" "&amp;MID(α!K250,8,40),α!K250),HYPERLINK(VLOOKUP(TRIM(α!K250&amp;" "&amp;(IF(ISERROR(VLOOKUP(TRIM(α!K250&amp;" "&amp;α!L250),Langues!$P:$Q,2,FALSE)),VLOOKUP(α!L250,Langues!#REF!,2,FALSE),α!L250))),Langues!$P:$Q,2,FALSE),α!K250&amp;"*"))))</f>
        <v>LAGERSTROEMIA indica 'Nivea'*</v>
      </c>
      <c r="L252" s="308" t="str">
        <f>IF(α!L250=0,"",IF($L$1=1,α!L250,α!M250))</f>
        <v>BG9</v>
      </c>
      <c r="M252" s="312" t="str">
        <f>IF(α!N250=0,"",α!N250)</f>
        <v/>
      </c>
      <c r="N252" s="310"/>
      <c r="R252" s="286" t="str">
        <f>α!P250</f>
        <v/>
      </c>
      <c r="S252" s="286" t="str">
        <f>α!Q250</f>
        <v/>
      </c>
    </row>
    <row r="253" spans="1:19" x14ac:dyDescent="0.25">
      <c r="A253" s="307">
        <f>IF(α!A251=0,"",α!A251)</f>
        <v>280</v>
      </c>
      <c r="B253" s="290" t="str">
        <f>IF(α!B251=0,"",α!B251)</f>
        <v>(5376)</v>
      </c>
      <c r="C253" s="308" t="str">
        <f>IF(α!C251="","",IF(α!$Q$1="X",α!C251,IF(VLOOKUP(TRIM(α!C251&amp;" "&amp;(IF(ISERROR(VLOOKUP(TRIM(α!C251&amp;" "&amp;α!D251),Langues!$P:$Q,2,FALSE)),VLOOKUP(α!D251,Langues!#REF!,2,FALSE),α!D251))),Langues!$P:$Q,2,FALSE)="",IF(MID(α!C251,1,6)="CHROMO",VLOOKUP("CHROMOS",Langues!$B:$N,$L$1,FALSE)&amp;" "&amp;MID(α!C251,8,40),α!C251),HYPERLINK(VLOOKUP(TRIM(α!C251&amp;" "&amp;(IF(ISERROR(VLOOKUP(TRIM(α!C251&amp;" "&amp;α!D251),Langues!$P:$Q,2,FALSE)),VLOOKUP(α!D251,Langues!#REF!,2,FALSE),α!D251))),Langues!$P:$Q,2,FALSE),α!C251&amp;"*"))))</f>
        <v>HYDRANGEA macrophylla 'Mathilde Gutges'*</v>
      </c>
      <c r="D253" s="308" t="str">
        <f>IF(α!D251=0,"",IF($L$1=1,α!D251,α!E251))</f>
        <v>BA7</v>
      </c>
      <c r="E253" s="309" t="str">
        <f>IF(α!F251=0,"",α!F251)</f>
        <v/>
      </c>
      <c r="F253" s="310"/>
      <c r="G253" s="311"/>
      <c r="H253" s="311"/>
      <c r="I253" s="307">
        <f>IF(α!I251=0,"",α!I251)</f>
        <v>95</v>
      </c>
      <c r="J253" s="290" t="str">
        <f>IF(α!J251=0,"",α!J251)</f>
        <v>(5721)</v>
      </c>
      <c r="K253" s="308" t="str">
        <f>IF(α!K251="","",IF(α!$Q$1="X",α!K251,IF(VLOOKUP(TRIM(α!K251&amp;" "&amp;(IF(ISERROR(VLOOKUP(TRIM(α!K251&amp;" "&amp;α!L251),Langues!$P:$Q,2,FALSE)),VLOOKUP(α!L251,Langues!#REF!,2,FALSE),α!L251))),Langues!$P:$Q,2,FALSE)="",IF(MID(α!K251,1,6)="CHROMO",VLOOKUP("CHROMOS",Langues!$B:$N,$L$1,FALSE)&amp;" "&amp;MID(α!K251,8,40),α!K251),HYPERLINK(VLOOKUP(TRIM(α!K251&amp;" "&amp;(IF(ISERROR(VLOOKUP(TRIM(α!K251&amp;" "&amp;α!L251),Langues!$P:$Q,2,FALSE)),VLOOKUP(α!L251,Langues!#REF!,2,FALSE),α!L251))),Langues!$P:$Q,2,FALSE),α!K251&amp;"*"))))</f>
        <v>LAGERSTROEMIA indica PETITE PINK 'Monkie'*</v>
      </c>
      <c r="L253" s="308" t="str">
        <f>IF(α!L251=0,"",IF($L$1=1,α!L251,α!M251))</f>
        <v>BG9</v>
      </c>
      <c r="M253" s="312" t="str">
        <f>IF(α!N251=0,"",α!N251)</f>
        <v/>
      </c>
      <c r="N253" s="310"/>
      <c r="R253" s="286" t="str">
        <f>α!P251</f>
        <v/>
      </c>
      <c r="S253" s="286" t="str">
        <f>α!Q251</f>
        <v/>
      </c>
    </row>
    <row r="254" spans="1:19" x14ac:dyDescent="0.25">
      <c r="A254" s="307">
        <f>IF(α!A252=0,"",α!A252)</f>
        <v>55</v>
      </c>
      <c r="B254" s="290" t="str">
        <f>IF(α!B252=0,"",α!B252)</f>
        <v>(14173)</v>
      </c>
      <c r="C254" s="308" t="str">
        <f>IF(α!C252="","",IF(α!$Q$1="X",α!C252,IF(VLOOKUP(TRIM(α!C252&amp;" "&amp;(IF(ISERROR(VLOOKUP(TRIM(α!C252&amp;" "&amp;α!D252),Langues!$P:$Q,2,FALSE)),VLOOKUP(α!D252,Langues!#REF!,2,FALSE),α!D252))),Langues!$P:$Q,2,FALSE)="",IF(MID(α!C252,1,6)="CHROMO",VLOOKUP("CHROMOS",Langues!$B:$N,$L$1,FALSE)&amp;" "&amp;MID(α!C252,8,40),α!C252),HYPERLINK(VLOOKUP(TRIM(α!C252&amp;" "&amp;(IF(ISERROR(VLOOKUP(TRIM(α!C252&amp;" "&amp;α!D252),Langues!$P:$Q,2,FALSE)),VLOOKUP(α!D252,Langues!#REF!,2,FALSE),α!D252))),Langues!$P:$Q,2,FALSE),α!C252&amp;"*"))))</f>
        <v>HYDRANGEA macrophylla 'Merveille Sanguine'*</v>
      </c>
      <c r="D254" s="308" t="str">
        <f>IF(α!D252=0,"",IF($L$1=1,α!D252,α!E252))</f>
        <v>BA7</v>
      </c>
      <c r="E254" s="309" t="str">
        <f>IF(α!F252=0,"",α!F252)</f>
        <v/>
      </c>
      <c r="F254" s="310"/>
      <c r="G254" s="311"/>
      <c r="H254" s="311"/>
      <c r="I254" s="307">
        <f>IF(α!I252=0,"",α!I252)</f>
        <v>604</v>
      </c>
      <c r="J254" s="290" t="str">
        <f>IF(α!J252=0,"",α!J252)</f>
        <v>(21995)</v>
      </c>
      <c r="K254" s="308" t="str">
        <f>IF(α!K252="","",IF(α!$Q$1="X",α!K252,IF(VLOOKUP(TRIM(α!K252&amp;" "&amp;(IF(ISERROR(VLOOKUP(TRIM(α!K252&amp;" "&amp;α!L252),Langues!$P:$Q,2,FALSE)),VLOOKUP(α!L252,Langues!#REF!,2,FALSE),α!L252))),Langues!$P:$Q,2,FALSE)="",IF(MID(α!K252,1,6)="CHROMO",VLOOKUP("CHROMOS",Langues!$B:$N,$L$1,FALSE)&amp;" "&amp;MID(α!K252,8,40),α!K252),HYPERLINK(VLOOKUP(TRIM(α!K252&amp;" "&amp;(IF(ISERROR(VLOOKUP(TRIM(α!K252&amp;" "&amp;α!L252),Langues!$P:$Q,2,FALSE)),VLOOKUP(α!L252,Langues!#REF!,2,FALSE),α!L252))),Langues!$P:$Q,2,FALSE),α!K252&amp;"*"))))</f>
        <v>LAGERSTROEMIA indica RASPBERRY ALL THE BEST® 'Conlagras'</v>
      </c>
      <c r="L254" s="308" t="str">
        <f>IF(α!L252=0,"",IF($L$1=1,α!L252,α!M252))</f>
        <v>BG9</v>
      </c>
      <c r="M254" s="312" t="str">
        <f>IF(α!N252=0,"",α!N252)</f>
        <v/>
      </c>
      <c r="N254" s="310"/>
      <c r="R254" s="286" t="str">
        <f>α!P252</f>
        <v/>
      </c>
      <c r="S254" s="286" t="str">
        <f>α!Q252</f>
        <v>N</v>
      </c>
    </row>
    <row r="255" spans="1:19" s="323" customFormat="1" x14ac:dyDescent="0.25">
      <c r="A255" s="315" t="str">
        <f>IF(α!A253=0,"",α!A253)</f>
        <v/>
      </c>
      <c r="B255" s="316" t="str">
        <f>IF(α!B253=0,"",α!B253)</f>
        <v/>
      </c>
      <c r="C255" s="317" t="str">
        <f>IF(α!C253="","",IF(α!$Q$1="X",α!C253,IF(VLOOKUP(TRIM(α!C253&amp;" "&amp;(IF(ISERROR(VLOOKUP(TRIM(α!C253&amp;" "&amp;α!D253),Langues!$P:$Q,2,FALSE)),VLOOKUP(α!D253,Langues!#REF!,2,FALSE),α!D253))),Langues!$P:$Q,2,FALSE)="",IF(MID(α!C253,1,6)="CHROMO",VLOOKUP("CHROMOS",Langues!$B:$N,$L$1,FALSE)&amp;" "&amp;MID(α!C253,8,40),α!C253),HYPERLINK(VLOOKUP(TRIM(α!C253&amp;" "&amp;(IF(ISERROR(VLOOKUP(TRIM(α!C253&amp;" "&amp;α!D253),Langues!$P:$Q,2,FALSE)),VLOOKUP(α!D253,Langues!#REF!,2,FALSE),α!D253))),Langues!$P:$Q,2,FALSE),α!C253&amp;"*"))))</f>
        <v/>
      </c>
      <c r="D255" s="318" t="str">
        <f>IF(α!D253=0,"",IF($L$1=1,α!D253,α!E253))</f>
        <v/>
      </c>
      <c r="E255" s="319" t="str">
        <f>IF(α!F253=0,"",α!F253)</f>
        <v/>
      </c>
      <c r="F255" s="320"/>
      <c r="G255" s="321"/>
      <c r="H255" s="321"/>
      <c r="I255" s="315" t="str">
        <f>IF(α!I253=0,"",α!I253)</f>
        <v/>
      </c>
      <c r="J255" s="316" t="str">
        <f>IF(α!J253=0,"",α!J253)</f>
        <v/>
      </c>
      <c r="K255" s="317" t="str">
        <f>IF(α!K253="","",IF(α!$Q$1="X",α!K253,IF(VLOOKUP(TRIM(α!K253&amp;" "&amp;(IF(ISERROR(VLOOKUP(TRIM(α!K253&amp;" "&amp;α!L253),Langues!$P:$Q,2,FALSE)),VLOOKUP(α!L253,Langues!#REF!,2,FALSE),α!L253))),Langues!$P:$Q,2,FALSE)="",IF(MID(α!K253,1,6)="CHROMO",VLOOKUP("CHROMOS",Langues!$B:$N,$L$1,FALSE)&amp;" "&amp;MID(α!K253,8,40),α!K253),HYPERLINK(VLOOKUP(TRIM(α!K253&amp;" "&amp;(IF(ISERROR(VLOOKUP(TRIM(α!K253&amp;" "&amp;α!L253),Langues!$P:$Q,2,FALSE)),VLOOKUP(α!L253,Langues!#REF!,2,FALSE),α!L253))),Langues!$P:$Q,2,FALSE),α!K253&amp;"*"))))</f>
        <v/>
      </c>
      <c r="L255" s="318" t="str">
        <f>IF(α!L253=0,"",IF($L$1=1,α!L253,α!M253))</f>
        <v/>
      </c>
      <c r="M255" s="322" t="str">
        <f>IF(α!N253=0,"",α!N253)</f>
        <v/>
      </c>
      <c r="N255" s="320"/>
      <c r="P255" s="331"/>
      <c r="R255" s="331" t="e">
        <f>α!P253</f>
        <v>#N/A</v>
      </c>
      <c r="S255" s="331" t="e">
        <f>α!Q253</f>
        <v>#N/A</v>
      </c>
    </row>
    <row r="256" spans="1:19" s="323" customFormat="1" x14ac:dyDescent="0.25">
      <c r="A256" s="324" t="str">
        <f>IF(α!A254=0,"",α!A254)</f>
        <v/>
      </c>
      <c r="B256" s="325" t="str">
        <f>IF(α!B254=0,"",α!B254)</f>
        <v/>
      </c>
      <c r="C256" s="326" t="str">
        <f>IF(α!C254="","",IF(α!$Q$1="X",α!C254,IF(VLOOKUP(TRIM(α!C254&amp;" "&amp;(IF(ISERROR(VLOOKUP(TRIM(α!C254&amp;" "&amp;α!D254),Langues!$P:$Q,2,FALSE)),VLOOKUP(α!D254,Langues!#REF!,2,FALSE),α!D254))),Langues!$P:$Q,2,FALSE)="",IF(MID(α!C254,1,6)="CHROMO",VLOOKUP("CHROMOS",Langues!$B:$N,$L$1,FALSE)&amp;" "&amp;MID(α!C254,8,40),α!C254),HYPERLINK(VLOOKUP(TRIM(α!C254&amp;" "&amp;(IF(ISERROR(VLOOKUP(TRIM(α!C254&amp;" "&amp;α!D254),Langues!$P:$Q,2,FALSE)),VLOOKUP(α!D254,Langues!#REF!,2,FALSE),α!D254))),Langues!$P:$Q,2,FALSE),α!C254&amp;"*"))))</f>
        <v/>
      </c>
      <c r="D256" s="327" t="str">
        <f>IF(α!D254=0,"",IF($L$1=1,α!D254,α!E254))</f>
        <v/>
      </c>
      <c r="E256" s="328" t="str">
        <f>IF(α!F254=0,"",α!F254)</f>
        <v/>
      </c>
      <c r="F256" s="329"/>
      <c r="G256" s="321"/>
      <c r="H256" s="321"/>
      <c r="I256" s="324" t="str">
        <f>IF(α!I254=0,"",α!I254)</f>
        <v/>
      </c>
      <c r="J256" s="325" t="str">
        <f>IF(α!J254=0,"",α!J254)</f>
        <v/>
      </c>
      <c r="K256" s="326" t="str">
        <f>IF(α!K254="","",IF(α!$Q$1="X",α!K254,IF(VLOOKUP(TRIM(α!K254&amp;" "&amp;(IF(ISERROR(VLOOKUP(TRIM(α!K254&amp;" "&amp;α!L254),Langues!$P:$Q,2,FALSE)),VLOOKUP(α!L254,Langues!#REF!,2,FALSE),α!L254))),Langues!$P:$Q,2,FALSE)="",IF(MID(α!K254,1,6)="CHROMO",VLOOKUP("CHROMOS",Langues!$B:$N,$L$1,FALSE)&amp;" "&amp;MID(α!K254,8,40),α!K254),HYPERLINK(VLOOKUP(TRIM(α!K254&amp;" "&amp;(IF(ISERROR(VLOOKUP(TRIM(α!K254&amp;" "&amp;α!L254),Langues!$P:$Q,2,FALSE)),VLOOKUP(α!L254,Langues!#REF!,2,FALSE),α!L254))),Langues!$P:$Q,2,FALSE),α!K254&amp;"*"))))</f>
        <v/>
      </c>
      <c r="L256" s="327" t="str">
        <f>IF(α!L254=0,"",IF($L$1=1,α!L254,α!M254))</f>
        <v/>
      </c>
      <c r="M256" s="330" t="str">
        <f>IF(α!N254=0,"",α!N254)</f>
        <v/>
      </c>
      <c r="N256" s="329"/>
      <c r="P256" s="331"/>
      <c r="R256" s="331" t="e">
        <f>α!P254</f>
        <v>#N/A</v>
      </c>
      <c r="S256" s="331" t="e">
        <f>α!Q254</f>
        <v>#N/A</v>
      </c>
    </row>
    <row r="257" spans="1:19" x14ac:dyDescent="0.25">
      <c r="A257" s="307">
        <f>IF(α!A255=0,"",α!A255)</f>
        <v>698</v>
      </c>
      <c r="B257" s="290" t="str">
        <f>IF(α!B255=0,"",α!B255)</f>
        <v>(5722)</v>
      </c>
      <c r="C257" s="308" t="str">
        <f>IF(α!C255="","",IF(α!$Q$1="X",α!C255,IF(VLOOKUP(TRIM(α!C255&amp;" "&amp;(IF(ISERROR(VLOOKUP(TRIM(α!C255&amp;" "&amp;α!D255),Langues!$P:$Q,2,FALSE)),VLOOKUP(α!D255,Langues!#REF!,2,FALSE),α!D255))),Langues!$P:$Q,2,FALSE)="",IF(MID(α!C255,1,6)="CHROMO",VLOOKUP("CHROMOS",Langues!$B:$N,$L$1,FALSE)&amp;" "&amp;MID(α!C255,8,40),α!C255),HYPERLINK(VLOOKUP(TRIM(α!C255&amp;" "&amp;(IF(ISERROR(VLOOKUP(TRIM(α!C255&amp;" "&amp;α!D255),Langues!$P:$Q,2,FALSE)),VLOOKUP(α!D255,Langues!#REF!,2,FALSE),α!D255))),Langues!$P:$Q,2,FALSE),α!C255&amp;"*"))))</f>
        <v>LAGERSTROEMIA indica 'Red Imperator'*</v>
      </c>
      <c r="D257" s="308" t="str">
        <f>IF(α!D255=0,"",IF($L$1=1,α!D255,α!E255))</f>
        <v>BG9</v>
      </c>
      <c r="E257" s="309" t="str">
        <f>IF(α!F255=0,"",α!F255)</f>
        <v/>
      </c>
      <c r="F257" s="310"/>
      <c r="G257" s="311"/>
      <c r="H257" s="311"/>
      <c r="I257" s="307">
        <f>IF(α!I255=0,"",α!I255)</f>
        <v>840</v>
      </c>
      <c r="J257" s="290" t="str">
        <f>IF(α!J255=0,"",α!J255)</f>
        <v>(5931)</v>
      </c>
      <c r="K257" s="308" t="str">
        <f>IF(α!K255="","",IF(α!$Q$1="X",α!K255,IF(VLOOKUP(TRIM(α!K255&amp;" "&amp;(IF(ISERROR(VLOOKUP(TRIM(α!K255&amp;" "&amp;α!L255),Langues!$P:$Q,2,FALSE)),VLOOKUP(α!L255,Langues!#REF!,2,FALSE),α!L255))),Langues!$P:$Q,2,FALSE)="",IF(MID(α!K255,1,6)="CHROMO",VLOOKUP("CHROMOS",Langues!$B:$N,$L$1,FALSE)&amp;" "&amp;MID(α!K255,8,40),α!K255),HYPERLINK(VLOOKUP(TRIM(α!K255&amp;" "&amp;(IF(ISERROR(VLOOKUP(TRIM(α!K255&amp;" "&amp;α!L255),Langues!$P:$Q,2,FALSE)),VLOOKUP(α!L255,Langues!#REF!,2,FALSE),α!L255))),Langues!$P:$Q,2,FALSE),α!K255&amp;"*"))))</f>
        <v>LIGUSTRUM ovalifolium 'Aureum'*</v>
      </c>
      <c r="L257" s="308" t="str">
        <f>IF(α!L255=0,"",IF($L$1=1,α!L255,α!M255))</f>
        <v>BP8</v>
      </c>
      <c r="M257" s="312" t="str">
        <f>IF(α!N255=0,"",α!N255)</f>
        <v/>
      </c>
      <c r="N257" s="310"/>
      <c r="R257" s="286" t="str">
        <f>α!P255</f>
        <v/>
      </c>
      <c r="S257" s="286" t="str">
        <f>α!Q255</f>
        <v/>
      </c>
    </row>
    <row r="258" spans="1:19" x14ac:dyDescent="0.25">
      <c r="A258" s="307">
        <f>IF(α!A256=0,"",α!A256)</f>
        <v>445</v>
      </c>
      <c r="B258" s="290" t="str">
        <f>IF(α!B256=0,"",α!B256)</f>
        <v>(12097)</v>
      </c>
      <c r="C258" s="308" t="str">
        <f>IF(α!C256="","",IF(α!$Q$1="X",α!C256,IF(VLOOKUP(TRIM(α!C256&amp;" "&amp;(IF(ISERROR(VLOOKUP(TRIM(α!C256&amp;" "&amp;α!D256),Langues!$P:$Q,2,FALSE)),VLOOKUP(α!D256,Langues!#REF!,2,FALSE),α!D256))),Langues!$P:$Q,2,FALSE)="",IF(MID(α!C256,1,6)="CHROMO",VLOOKUP("CHROMOS",Langues!$B:$N,$L$1,FALSE)&amp;" "&amp;MID(α!C256,8,40),α!C256),HYPERLINK(VLOOKUP(TRIM(α!C256&amp;" "&amp;(IF(ISERROR(VLOOKUP(TRIM(α!C256&amp;" "&amp;α!D256),Langues!$P:$Q,2,FALSE)),VLOOKUP(α!D256,Langues!#REF!,2,FALSE),α!D256))),Langues!$P:$Q,2,FALSE),α!C256&amp;"*"))))</f>
        <v>LAGERSTROEMIA indica Rose clair*</v>
      </c>
      <c r="D258" s="308" t="str">
        <f>IF(α!D256=0,"",IF($L$1=1,α!D256,α!E256))</f>
        <v>BG9</v>
      </c>
      <c r="E258" s="309" t="str">
        <f>IF(α!F256=0,"",α!F256)</f>
        <v/>
      </c>
      <c r="F258" s="310"/>
      <c r="G258" s="311"/>
      <c r="H258" s="311"/>
      <c r="I258" s="307">
        <f>IF(α!I256=0,"",α!I256)</f>
        <v>896</v>
      </c>
      <c r="J258" s="290" t="str">
        <f>IF(α!J256=0,"",α!J256)</f>
        <v>(21681)</v>
      </c>
      <c r="K258" s="308" t="str">
        <f>IF(α!K256="","",IF(α!$Q$1="X",α!K256,IF(VLOOKUP(TRIM(α!K256&amp;" "&amp;(IF(ISERROR(VLOOKUP(TRIM(α!K256&amp;" "&amp;α!L256),Langues!$P:$Q,2,FALSE)),VLOOKUP(α!L256,Langues!#REF!,2,FALSE),α!L256))),Langues!$P:$Q,2,FALSE)="",IF(MID(α!K256,1,6)="CHROMO",VLOOKUP("CHROMOS",Langues!$B:$N,$L$1,FALSE)&amp;" "&amp;MID(α!K256,8,40),α!K256),HYPERLINK(VLOOKUP(TRIM(α!K256&amp;" "&amp;(IF(ISERROR(VLOOKUP(TRIM(α!K256&amp;" "&amp;α!L256),Langues!$P:$Q,2,FALSE)),VLOOKUP(α!L256,Langues!#REF!,2,FALSE),α!L256))),Langues!$P:$Q,2,FALSE),α!K256&amp;"*"))))</f>
        <v>LIGUSTRUM ovalifolium GREEN DIAMOND 'Josalig 1'*</v>
      </c>
      <c r="L258" s="308" t="str">
        <f>IF(α!L256=0,"",IF($L$1=1,α!L256,α!M256))</f>
        <v>BP8</v>
      </c>
      <c r="M258" s="312" t="str">
        <f>IF(α!N256=0,"",α!N256)</f>
        <v>C</v>
      </c>
      <c r="N258" s="310"/>
      <c r="R258" s="286" t="str">
        <f>α!P256</f>
        <v/>
      </c>
      <c r="S258" s="286" t="str">
        <f>α!Q256</f>
        <v>N</v>
      </c>
    </row>
    <row r="259" spans="1:19" x14ac:dyDescent="0.25">
      <c r="A259" s="307">
        <f>IF(α!A257=0,"",α!A257)</f>
        <v>25</v>
      </c>
      <c r="B259" s="290" t="str">
        <f>IF(α!B257=0,"",α!B257)</f>
        <v>(21642)</v>
      </c>
      <c r="C259" s="308" t="str">
        <f>IF(α!C257="","",IF(α!$Q$1="X",α!C257,IF(VLOOKUP(TRIM(α!C257&amp;" "&amp;(IF(ISERROR(VLOOKUP(TRIM(α!C257&amp;" "&amp;α!D257),Langues!$P:$Q,2,FALSE)),VLOOKUP(α!D257,Langues!#REF!,2,FALSE),α!D257))),Langues!$P:$Q,2,FALSE)="",IF(MID(α!C257,1,6)="CHROMO",VLOOKUP("CHROMOS",Langues!$B:$N,$L$1,FALSE)&amp;" "&amp;MID(α!C257,8,40),α!C257),HYPERLINK(VLOOKUP(TRIM(α!C257&amp;" "&amp;(IF(ISERROR(VLOOKUP(TRIM(α!C257&amp;" "&amp;α!D257),Langues!$P:$Q,2,FALSE)),VLOOKUP(α!D257,Langues!#REF!,2,FALSE),α!D257))),Langues!$P:$Q,2,FALSE),α!C257&amp;"*"))))</f>
        <v>LAGERSTROEMIA indica 'Rose Indien'*</v>
      </c>
      <c r="D259" s="308" t="str">
        <f>IF(α!D257=0,"",IF($L$1=1,α!D257,α!E257))</f>
        <v>BG9</v>
      </c>
      <c r="E259" s="309" t="str">
        <f>IF(α!F257=0,"",α!F257)</f>
        <v/>
      </c>
      <c r="F259" s="310"/>
      <c r="G259" s="311"/>
      <c r="H259" s="311"/>
      <c r="I259" s="307">
        <f>IF(α!I257=0,"",α!I257)</f>
        <v>275</v>
      </c>
      <c r="J259" s="290" t="str">
        <f>IF(α!J257=0,"",α!J257)</f>
        <v>(23486)</v>
      </c>
      <c r="K259" s="308" t="str">
        <f>IF(α!K257="","",IF(α!$Q$1="X",α!K257,IF(VLOOKUP(TRIM(α!K257&amp;" "&amp;(IF(ISERROR(VLOOKUP(TRIM(α!K257&amp;" "&amp;α!L257),Langues!$P:$Q,2,FALSE)),VLOOKUP(α!L257,Langues!#REF!,2,FALSE),α!L257))),Langues!$P:$Q,2,FALSE)="",IF(MID(α!K257,1,6)="CHROMO",VLOOKUP("CHROMOS",Langues!$B:$N,$L$1,FALSE)&amp;" "&amp;MID(α!K257,8,40),α!K257),HYPERLINK(VLOOKUP(TRIM(α!K257&amp;" "&amp;(IF(ISERROR(VLOOKUP(TRIM(α!K257&amp;" "&amp;α!L257),Langues!$P:$Q,2,FALSE)),VLOOKUP(α!L257,Langues!#REF!,2,FALSE),α!L257))),Langues!$P:$Q,2,FALSE),α!K257&amp;"*"))))</f>
        <v>LIGUSTRUM ovalifolium GREEN DIAMOND 'Josalig 1'*</v>
      </c>
      <c r="L259" s="308" t="str">
        <f>IF(α!L257=0,"",IF($L$1=1,α!L257,α!M257))</f>
        <v>BRP</v>
      </c>
      <c r="M259" s="312" t="str">
        <f>IF(α!N257=0,"",α!N257)</f>
        <v>C</v>
      </c>
      <c r="N259" s="310"/>
      <c r="R259" s="286" t="str">
        <f>α!P257</f>
        <v/>
      </c>
      <c r="S259" s="286" t="str">
        <f>α!Q257</f>
        <v>N</v>
      </c>
    </row>
    <row r="260" spans="1:19" x14ac:dyDescent="0.25">
      <c r="A260" s="307">
        <f>IF(α!A258=0,"",α!A258)</f>
        <v>415</v>
      </c>
      <c r="B260" s="290" t="str">
        <f>IF(α!B258=0,"",α!B258)</f>
        <v>(11508)</v>
      </c>
      <c r="C260" s="308" t="str">
        <f>IF(α!C258="","",IF(α!$Q$1="X",α!C258,IF(VLOOKUP(TRIM(α!C258&amp;" "&amp;(IF(ISERROR(VLOOKUP(TRIM(α!C258&amp;" "&amp;α!D258),Langues!$P:$Q,2,FALSE)),VLOOKUP(α!D258,Langues!#REF!,2,FALSE),α!D258))),Langues!$P:$Q,2,FALSE)="",IF(MID(α!C258,1,6)="CHROMO",VLOOKUP("CHROMOS",Langues!$B:$N,$L$1,FALSE)&amp;" "&amp;MID(α!C258,8,40),α!C258),HYPERLINK(VLOOKUP(TRIM(α!C258&amp;" "&amp;(IF(ISERROR(VLOOKUP(TRIM(α!C258&amp;" "&amp;α!D258),Langues!$P:$Q,2,FALSE)),VLOOKUP(α!D258,Langues!#REF!,2,FALSE),α!D258))),Langues!$P:$Q,2,FALSE),α!C258&amp;"*"))))</f>
        <v>LAGERSTROEMIA indica Rose pâle*</v>
      </c>
      <c r="D260" s="308" t="str">
        <f>IF(α!D258=0,"",IF($L$1=1,α!D258,α!E258))</f>
        <v>BG9</v>
      </c>
      <c r="E260" s="309" t="str">
        <f>IF(α!F258=0,"",α!F258)</f>
        <v/>
      </c>
      <c r="F260" s="310"/>
      <c r="G260" s="311"/>
      <c r="H260" s="311"/>
      <c r="I260" s="307">
        <f>IF(α!I258=0,"",α!I258)</f>
        <v>940</v>
      </c>
      <c r="J260" s="290" t="str">
        <f>IF(α!J258=0,"",α!J258)</f>
        <v>(5965)</v>
      </c>
      <c r="K260" s="308" t="str">
        <f>IF(α!K258="","",IF(α!$Q$1="X",α!K258,IF(VLOOKUP(TRIM(α!K258&amp;" "&amp;(IF(ISERROR(VLOOKUP(TRIM(α!K258&amp;" "&amp;α!L258),Langues!$P:$Q,2,FALSE)),VLOOKUP(α!L258,Langues!#REF!,2,FALSE),α!L258))),Langues!$P:$Q,2,FALSE)="",IF(MID(α!K258,1,6)="CHROMO",VLOOKUP("CHROMOS",Langues!$B:$N,$L$1,FALSE)&amp;" "&amp;MID(α!K258,8,40),α!K258),HYPERLINK(VLOOKUP(TRIM(α!K258&amp;" "&amp;(IF(ISERROR(VLOOKUP(TRIM(α!K258&amp;" "&amp;α!L258),Langues!$P:$Q,2,FALSE)),VLOOKUP(α!L258,Langues!#REF!,2,FALSE),α!L258))),Langues!$P:$Q,2,FALSE),α!K258&amp;"*"))))</f>
        <v>LIGUSTRUM sinense*</v>
      </c>
      <c r="L260" s="308" t="str">
        <f>IF(α!L258=0,"",IF($L$1=1,α!L258,α!M258))</f>
        <v>SP8</v>
      </c>
      <c r="M260" s="312" t="str">
        <f>IF(α!N258=0,"",α!N258)</f>
        <v/>
      </c>
      <c r="N260" s="310"/>
      <c r="R260" s="286" t="str">
        <f>α!P258</f>
        <v/>
      </c>
      <c r="S260" s="286" t="str">
        <f>α!Q258</f>
        <v/>
      </c>
    </row>
    <row r="261" spans="1:19" x14ac:dyDescent="0.25">
      <c r="A261" s="307">
        <f>IF(α!A259=0,"",α!A259)</f>
        <v>1280</v>
      </c>
      <c r="B261" s="290" t="str">
        <f>IF(α!B259=0,"",α!B259)</f>
        <v>(11506)</v>
      </c>
      <c r="C261" s="308" t="str">
        <f>IF(α!C259="","",IF(α!$Q$1="X",α!C259,IF(VLOOKUP(TRIM(α!C259&amp;" "&amp;(IF(ISERROR(VLOOKUP(TRIM(α!C259&amp;" "&amp;α!D259),Langues!$P:$Q,2,FALSE)),VLOOKUP(α!D259,Langues!#REF!,2,FALSE),α!D259))),Langues!$P:$Q,2,FALSE)="",IF(MID(α!C259,1,6)="CHROMO",VLOOKUP("CHROMOS",Langues!$B:$N,$L$1,FALSE)&amp;" "&amp;MID(α!C259,8,40),α!C259),HYPERLINK(VLOOKUP(TRIM(α!C259&amp;" "&amp;(IF(ISERROR(VLOOKUP(TRIM(α!C259&amp;" "&amp;α!D259),Langues!$P:$Q,2,FALSE)),VLOOKUP(α!D259,Langues!#REF!,2,FALSE),α!D259))),Langues!$P:$Q,2,FALSE),α!C259&amp;"*"))))</f>
        <v>LAGERSTROEMIA indica Rouge clair*</v>
      </c>
      <c r="D261" s="308" t="str">
        <f>IF(α!D259=0,"",IF($L$1=1,α!D259,α!E259))</f>
        <v>BG9</v>
      </c>
      <c r="E261" s="309" t="str">
        <f>IF(α!F259=0,"",α!F259)</f>
        <v/>
      </c>
      <c r="F261" s="310"/>
      <c r="G261" s="311"/>
      <c r="H261" s="311"/>
      <c r="I261" s="307">
        <f>IF(α!I259=0,"",α!I259)</f>
        <v>81</v>
      </c>
      <c r="J261" s="290" t="str">
        <f>IF(α!J259=0,"",α!J259)</f>
        <v>(22003)</v>
      </c>
      <c r="K261" s="308" t="str">
        <f>IF(α!K259="","",IF(α!$Q$1="X",α!K259,IF(VLOOKUP(TRIM(α!K259&amp;" "&amp;(IF(ISERROR(VLOOKUP(TRIM(α!K259&amp;" "&amp;α!L259),Langues!$P:$Q,2,FALSE)),VLOOKUP(α!L259,Langues!#REF!,2,FALSE),α!L259))),Langues!$P:$Q,2,FALSE)="",IF(MID(α!K259,1,6)="CHROMO",VLOOKUP("CHROMOS",Langues!$B:$N,$L$1,FALSE)&amp;" "&amp;MID(α!K259,8,40),α!K259),HYPERLINK(VLOOKUP(TRIM(α!K259&amp;" "&amp;(IF(ISERROR(VLOOKUP(TRIM(α!K259&amp;" "&amp;α!L259),Langues!$P:$Q,2,FALSE)),VLOOKUP(α!L259,Langues!#REF!,2,FALSE),α!L259))),Langues!$P:$Q,2,FALSE),α!K259&amp;"*"))))</f>
        <v>LIGUSTRUM sinense 'Eugène Clive'*</v>
      </c>
      <c r="L261" s="308" t="str">
        <f>IF(α!L259=0,"",IF($L$1=1,α!L259,α!M259))</f>
        <v>BG9</v>
      </c>
      <c r="M261" s="312" t="str">
        <f>IF(α!N259=0,"",α!N259)</f>
        <v/>
      </c>
      <c r="N261" s="310"/>
      <c r="R261" s="286" t="str">
        <f>α!P259</f>
        <v/>
      </c>
      <c r="S261" s="286" t="str">
        <f>α!Q259</f>
        <v/>
      </c>
    </row>
    <row r="262" spans="1:19" x14ac:dyDescent="0.25">
      <c r="A262" s="307">
        <f>IF(α!A260=0,"",α!A260)</f>
        <v>1320</v>
      </c>
      <c r="B262" s="290" t="str">
        <f>IF(α!B260=0,"",α!B260)</f>
        <v>(11505)</v>
      </c>
      <c r="C262" s="308" t="str">
        <f>IF(α!C260="","",IF(α!$Q$1="X",α!C260,IF(VLOOKUP(TRIM(α!C260&amp;" "&amp;(IF(ISERROR(VLOOKUP(TRIM(α!C260&amp;" "&amp;α!D260),Langues!$P:$Q,2,FALSE)),VLOOKUP(α!D260,Langues!#REF!,2,FALSE),α!D260))),Langues!$P:$Q,2,FALSE)="",IF(MID(α!C260,1,6)="CHROMO",VLOOKUP("CHROMOS",Langues!$B:$N,$L$1,FALSE)&amp;" "&amp;MID(α!C260,8,40),α!C260),HYPERLINK(VLOOKUP(TRIM(α!C260&amp;" "&amp;(IF(ISERROR(VLOOKUP(TRIM(α!C260&amp;" "&amp;α!D260),Langues!$P:$Q,2,FALSE)),VLOOKUP(α!D260,Langues!#REF!,2,FALSE),α!D260))),Langues!$P:$Q,2,FALSE),α!C260&amp;"*"))))</f>
        <v>LAGERSTROEMIA indica Rouge soutenu*</v>
      </c>
      <c r="D262" s="308" t="str">
        <f>IF(α!D260=0,"",IF($L$1=1,α!D260,α!E260))</f>
        <v>BG9</v>
      </c>
      <c r="E262" s="309" t="str">
        <f>IF(α!F260=0,"",α!F260)</f>
        <v/>
      </c>
      <c r="F262" s="310"/>
      <c r="G262" s="311"/>
      <c r="H262" s="311"/>
      <c r="I262" s="307">
        <f>IF(α!I260=0,"",α!I260)</f>
        <v>480</v>
      </c>
      <c r="J262" s="290" t="str">
        <f>IF(α!J260=0,"",α!J260)</f>
        <v>(14162)</v>
      </c>
      <c r="K262" s="308" t="str">
        <f>IF(α!K260="","",IF(α!$Q$1="X",α!K260,IF(VLOOKUP(TRIM(α!K260&amp;" "&amp;(IF(ISERROR(VLOOKUP(TRIM(α!K260&amp;" "&amp;α!L260),Langues!$P:$Q,2,FALSE)),VLOOKUP(α!L260,Langues!#REF!,2,FALSE),α!L260))),Langues!$P:$Q,2,FALSE)="",IF(MID(α!K260,1,6)="CHROMO",VLOOKUP("CHROMOS",Langues!$B:$N,$L$1,FALSE)&amp;" "&amp;MID(α!K260,8,40),α!K260),HYPERLINK(VLOOKUP(TRIM(α!K260&amp;" "&amp;(IF(ISERROR(VLOOKUP(TRIM(α!K260&amp;" "&amp;α!L260),Langues!$P:$Q,2,FALSE)),VLOOKUP(α!L260,Langues!#REF!,2,FALSE),α!L260))),Langues!$P:$Q,2,FALSE),α!K260&amp;"*"))))</f>
        <v>LIGUSTRUM sinense 'Wimbei'*</v>
      </c>
      <c r="L262" s="308" t="str">
        <f>IF(α!L260=0,"",IF($L$1=1,α!L260,α!M260))</f>
        <v>BG9</v>
      </c>
      <c r="M262" s="312" t="str">
        <f>IF(α!N260=0,"",α!N260)</f>
        <v/>
      </c>
      <c r="N262" s="310"/>
      <c r="R262" s="286" t="str">
        <f>α!P260</f>
        <v/>
      </c>
      <c r="S262" s="286" t="str">
        <f>α!Q260</f>
        <v/>
      </c>
    </row>
    <row r="263" spans="1:19" x14ac:dyDescent="0.25">
      <c r="A263" s="307">
        <f>IF(α!A261=0,"",α!A261)</f>
        <v>85</v>
      </c>
      <c r="B263" s="290" t="str">
        <f>IF(α!B261=0,"",α!B261)</f>
        <v>(5726)</v>
      </c>
      <c r="C263" s="308" t="str">
        <f>IF(α!C261="","",IF(α!$Q$1="X",α!C261,IF(VLOOKUP(TRIM(α!C261&amp;" "&amp;(IF(ISERROR(VLOOKUP(TRIM(α!C261&amp;" "&amp;α!D261),Langues!$P:$Q,2,FALSE)),VLOOKUP(α!D261,Langues!#REF!,2,FALSE),α!D261))),Langues!$P:$Q,2,FALSE)="",IF(MID(α!C261,1,6)="CHROMO",VLOOKUP("CHROMOS",Langues!$B:$N,$L$1,FALSE)&amp;" "&amp;MID(α!C261,8,40),α!C261),HYPERLINK(VLOOKUP(TRIM(α!C261&amp;" "&amp;(IF(ISERROR(VLOOKUP(TRIM(α!C261&amp;" "&amp;α!D261),Langues!$P:$Q,2,FALSE)),VLOOKUP(α!D261,Langues!#REF!,2,FALSE),α!D261))),Langues!$P:$Q,2,FALSE),α!C261&amp;"*"))))</f>
        <v>LAGERSTROEMIA indica 'Rubra Magnifica'*</v>
      </c>
      <c r="D263" s="308" t="str">
        <f>IF(α!D261=0,"",IF($L$1=1,α!D261,α!E261))</f>
        <v>BG9</v>
      </c>
      <c r="E263" s="309" t="str">
        <f>IF(α!F261=0,"",α!F261)</f>
        <v/>
      </c>
      <c r="F263" s="310"/>
      <c r="G263" s="311"/>
      <c r="H263" s="311"/>
      <c r="I263" s="307">
        <f>IF(α!I261=0,"",α!I261)</f>
        <v>454</v>
      </c>
      <c r="J263" s="290" t="str">
        <f>IF(α!J261=0,"",α!J261)</f>
        <v>(5967)</v>
      </c>
      <c r="K263" s="308" t="str">
        <f>IF(α!K261="","",IF(α!$Q$1="X",α!K261,IF(VLOOKUP(TRIM(α!K261&amp;" "&amp;(IF(ISERROR(VLOOKUP(TRIM(α!K261&amp;" "&amp;α!L261),Langues!$P:$Q,2,FALSE)),VLOOKUP(α!L261,Langues!#REF!,2,FALSE),α!L261))),Langues!$P:$Q,2,FALSE)="",IF(MID(α!K261,1,6)="CHROMO",VLOOKUP("CHROMOS",Langues!$B:$N,$L$1,FALSE)&amp;" "&amp;MID(α!K261,8,40),α!K261),HYPERLINK(VLOOKUP(TRIM(α!K261&amp;" "&amp;(IF(ISERROR(VLOOKUP(TRIM(α!K261&amp;" "&amp;α!L261),Langues!$P:$Q,2,FALSE)),VLOOKUP(α!L261,Langues!#REF!,2,FALSE),α!L261))),Langues!$P:$Q,2,FALSE),α!K261&amp;"*"))))</f>
        <v>LIGUSTRUM vulgare 'Atrovirens'</v>
      </c>
      <c r="L263" s="308" t="str">
        <f>IF(α!L261=0,"",IF($L$1=1,α!L261,α!M261))</f>
        <v>BA5</v>
      </c>
      <c r="M263" s="312" t="str">
        <f>IF(α!N261=0,"",α!N261)</f>
        <v/>
      </c>
      <c r="N263" s="310"/>
      <c r="R263" s="286" t="str">
        <f>α!P261</f>
        <v/>
      </c>
      <c r="S263" s="286" t="str">
        <f>α!Q261</f>
        <v/>
      </c>
    </row>
    <row r="264" spans="1:19" x14ac:dyDescent="0.25">
      <c r="A264" s="307">
        <f>IF(α!A262=0,"",α!A262)</f>
        <v>150</v>
      </c>
      <c r="B264" s="290" t="str">
        <f>IF(α!B262=0,"",α!B262)</f>
        <v>(5728)</v>
      </c>
      <c r="C264" s="308" t="str">
        <f>IF(α!C262="","",IF(α!$Q$1="X",α!C262,IF(VLOOKUP(TRIM(α!C262&amp;" "&amp;(IF(ISERROR(VLOOKUP(TRIM(α!C262&amp;" "&amp;α!D262),Langues!$P:$Q,2,FALSE)),VLOOKUP(α!D262,Langues!#REF!,2,FALSE),α!D262))),Langues!$P:$Q,2,FALSE)="",IF(MID(α!C262,1,6)="CHROMO",VLOOKUP("CHROMOS",Langues!$B:$N,$L$1,FALSE)&amp;" "&amp;MID(α!C262,8,40),α!C262),HYPERLINK(VLOOKUP(TRIM(α!C262&amp;" "&amp;(IF(ISERROR(VLOOKUP(TRIM(α!C262&amp;" "&amp;α!D262),Langues!$P:$Q,2,FALSE)),VLOOKUP(α!D262,Langues!#REF!,2,FALSE),α!D262))),Langues!$P:$Q,2,FALSE),α!C262&amp;"*"))))</f>
        <v>LARIX decidua</v>
      </c>
      <c r="D264" s="308" t="str">
        <f>IF(α!D262=0,"",IF($L$1=1,α!D262,α!E262))</f>
        <v>SRP</v>
      </c>
      <c r="E264" s="309" t="str">
        <f>IF(α!F262=0,"",α!F262)</f>
        <v/>
      </c>
      <c r="F264" s="310"/>
      <c r="G264" s="311"/>
      <c r="H264" s="311"/>
      <c r="I264" s="307">
        <f>IF(α!I262=0,"",α!I262)</f>
        <v>252</v>
      </c>
      <c r="J264" s="290" t="str">
        <f>IF(α!J262=0,"",α!J262)</f>
        <v>(5968)</v>
      </c>
      <c r="K264" s="308" t="str">
        <f>IF(α!K262="","",IF(α!$Q$1="X",α!K262,IF(VLOOKUP(TRIM(α!K262&amp;" "&amp;(IF(ISERROR(VLOOKUP(TRIM(α!K262&amp;" "&amp;α!L262),Langues!$P:$Q,2,FALSE)),VLOOKUP(α!L262,Langues!#REF!,2,FALSE),α!L262))),Langues!$P:$Q,2,FALSE)="",IF(MID(α!K262,1,6)="CHROMO",VLOOKUP("CHROMOS",Langues!$B:$N,$L$1,FALSE)&amp;" "&amp;MID(α!K262,8,40),α!K262),HYPERLINK(VLOOKUP(TRIM(α!K262&amp;" "&amp;(IF(ISERROR(VLOOKUP(TRIM(α!K262&amp;" "&amp;α!L262),Langues!$P:$Q,2,FALSE)),VLOOKUP(α!L262,Langues!#REF!,2,FALSE),α!L262))),Langues!$P:$Q,2,FALSE),α!K262&amp;"*"))))</f>
        <v>LIGUSTRUM vulgare 'Atrovirens'*</v>
      </c>
      <c r="L264" s="308" t="str">
        <f>IF(α!L262=0,"",IF($L$1=1,α!L262,α!M262))</f>
        <v>BP8</v>
      </c>
      <c r="M264" s="312" t="str">
        <f>IF(α!N262=0,"",α!N262)</f>
        <v/>
      </c>
      <c r="N264" s="310"/>
      <c r="R264" s="286" t="str">
        <f>α!P262</f>
        <v/>
      </c>
      <c r="S264" s="286" t="str">
        <f>α!Q262</f>
        <v/>
      </c>
    </row>
    <row r="265" spans="1:19" x14ac:dyDescent="0.25">
      <c r="A265" s="307">
        <f>IF(α!A263=0,"",α!A263)</f>
        <v>960</v>
      </c>
      <c r="B265" s="290" t="str">
        <f>IF(α!B263=0,"",α!B263)</f>
        <v>(11089)</v>
      </c>
      <c r="C265" s="308" t="str">
        <f>IF(α!C263="","",IF(α!$Q$1="X",α!C263,IF(VLOOKUP(TRIM(α!C263&amp;" "&amp;(IF(ISERROR(VLOOKUP(TRIM(α!C263&amp;" "&amp;α!D263),Langues!$P:$Q,2,FALSE)),VLOOKUP(α!D263,Langues!#REF!,2,FALSE),α!D263))),Langues!$P:$Q,2,FALSE)="",IF(MID(α!C263,1,6)="CHROMO",VLOOKUP("CHROMOS",Langues!$B:$N,$L$1,FALSE)&amp;" "&amp;MID(α!C263,8,40),α!C263),HYPERLINK(VLOOKUP(TRIM(α!C263&amp;" "&amp;(IF(ISERROR(VLOOKUP(TRIM(α!C263&amp;" "&amp;α!D263),Langues!$P:$Q,2,FALSE)),VLOOKUP(α!D263,Langues!#REF!,2,FALSE),α!D263))),Langues!$P:$Q,2,FALSE),α!C263&amp;"*"))))</f>
        <v>LAURUS nobilis</v>
      </c>
      <c r="D265" s="308" t="str">
        <f>IF(α!D263=0,"",IF($L$1=1,α!D263,α!E263))</f>
        <v>SA7</v>
      </c>
      <c r="E265" s="309" t="str">
        <f>IF(α!F263=0,"",α!F263)</f>
        <v/>
      </c>
      <c r="F265" s="310"/>
      <c r="G265" s="311"/>
      <c r="H265" s="311"/>
      <c r="I265" s="307">
        <f>IF(α!I263=0,"",α!I263)</f>
        <v>625</v>
      </c>
      <c r="J265" s="290" t="str">
        <f>IF(α!J263=0,"",α!J263)</f>
        <v>(5969)</v>
      </c>
      <c r="K265" s="308" t="str">
        <f>IF(α!K263="","",IF(α!$Q$1="X",α!K263,IF(VLOOKUP(TRIM(α!K263&amp;" "&amp;(IF(ISERROR(VLOOKUP(TRIM(α!K263&amp;" "&amp;α!L263),Langues!$P:$Q,2,FALSE)),VLOOKUP(α!L263,Langues!#REF!,2,FALSE),α!L263))),Langues!$P:$Q,2,FALSE)="",IF(MID(α!K263,1,6)="CHROMO",VLOOKUP("CHROMOS",Langues!$B:$N,$L$1,FALSE)&amp;" "&amp;MID(α!K263,8,40),α!K263),HYPERLINK(VLOOKUP(TRIM(α!K263&amp;" "&amp;(IF(ISERROR(VLOOKUP(TRIM(α!K263&amp;" "&amp;α!L263),Langues!$P:$Q,2,FALSE)),VLOOKUP(α!L263,Langues!#REF!,2,FALSE),α!L263))),Langues!$P:$Q,2,FALSE),α!K263&amp;"*"))))</f>
        <v>LIGUSTRUM vulgare 'Atrovirens'*</v>
      </c>
      <c r="L265" s="308" t="str">
        <f>IF(α!L263=0,"",IF($L$1=1,α!L263,α!M263))</f>
        <v>BRP</v>
      </c>
      <c r="M265" s="312" t="str">
        <f>IF(α!N263=0,"",α!N263)</f>
        <v/>
      </c>
      <c r="N265" s="310"/>
      <c r="R265" s="286" t="str">
        <f>α!P263</f>
        <v/>
      </c>
      <c r="S265" s="286" t="str">
        <f>α!Q263</f>
        <v/>
      </c>
    </row>
    <row r="266" spans="1:19" x14ac:dyDescent="0.25">
      <c r="A266" s="307">
        <f>IF(α!A264=0,"",α!A264)</f>
        <v>103</v>
      </c>
      <c r="B266" s="290" t="str">
        <f>IF(α!B264=0,"",α!B264)</f>
        <v>(22865)</v>
      </c>
      <c r="C266" s="308" t="str">
        <f>IF(α!C264="","",IF(α!$Q$1="X",α!C264,IF(VLOOKUP(TRIM(α!C264&amp;" "&amp;(IF(ISERROR(VLOOKUP(TRIM(α!C264&amp;" "&amp;α!D264),Langues!$P:$Q,2,FALSE)),VLOOKUP(α!D264,Langues!#REF!,2,FALSE),α!D264))),Langues!$P:$Q,2,FALSE)="",IF(MID(α!C264,1,6)="CHROMO",VLOOKUP("CHROMOS",Langues!$B:$N,$L$1,FALSE)&amp;" "&amp;MID(α!C264,8,40),α!C264),HYPERLINK(VLOOKUP(TRIM(α!C264&amp;" "&amp;(IF(ISERROR(VLOOKUP(TRIM(α!C264&amp;" "&amp;α!D264),Langues!$P:$Q,2,FALSE)),VLOOKUP(α!D264,Langues!#REF!,2,FALSE),α!D264))),Langues!$P:$Q,2,FALSE),α!C264&amp;"*"))))</f>
        <v>LAURUS nobilis*</v>
      </c>
      <c r="D266" s="308" t="str">
        <f>IF(α!D264=0,"",IF($L$1=1,α!D264,α!E264))</f>
        <v>SG9</v>
      </c>
      <c r="E266" s="309" t="str">
        <f>IF(α!F264=0,"",α!F264)</f>
        <v/>
      </c>
      <c r="F266" s="310"/>
      <c r="G266" s="311"/>
      <c r="H266" s="311"/>
      <c r="I266" s="307">
        <f>IF(α!I264=0,"",α!I264)</f>
        <v>310</v>
      </c>
      <c r="J266" s="290" t="str">
        <f>IF(α!J264=0,"",α!J264)</f>
        <v>(22592)</v>
      </c>
      <c r="K266" s="308" t="str">
        <f>IF(α!K264="","",IF(α!$Q$1="X",α!K264,IF(VLOOKUP(TRIM(α!K264&amp;" "&amp;(IF(ISERROR(VLOOKUP(TRIM(α!K264&amp;" "&amp;α!L264),Langues!$P:$Q,2,FALSE)),VLOOKUP(α!L264,Langues!#REF!,2,FALSE),α!L264))),Langues!$P:$Q,2,FALSE)="",IF(MID(α!K264,1,6)="CHROMO",VLOOKUP("CHROMOS",Langues!$B:$N,$L$1,FALSE)&amp;" "&amp;MID(α!K264,8,40),α!K264),HYPERLINK(VLOOKUP(TRIM(α!K264&amp;" "&amp;(IF(ISERROR(VLOOKUP(TRIM(α!K264&amp;" "&amp;α!L264),Langues!$P:$Q,2,FALSE)),VLOOKUP(α!L264,Langues!#REF!,2,FALSE),α!L264))),Langues!$P:$Q,2,FALSE),α!K264&amp;"*"))))</f>
        <v>LIRIOPE muscari*</v>
      </c>
      <c r="L266" s="308" t="str">
        <f>IF(α!L264=0,"",IF($L$1=1,α!L264,α!M264))</f>
        <v>BG9</v>
      </c>
      <c r="M266" s="312" t="str">
        <f>IF(α!N264=0,"",α!N264)</f>
        <v/>
      </c>
      <c r="N266" s="310"/>
      <c r="R266" s="286" t="str">
        <f>α!P264</f>
        <v/>
      </c>
      <c r="S266" s="286" t="str">
        <f>α!Q264</f>
        <v/>
      </c>
    </row>
    <row r="267" spans="1:19" x14ac:dyDescent="0.25">
      <c r="A267" s="307">
        <f>IF(α!A265=0,"",α!A265)</f>
        <v>756</v>
      </c>
      <c r="B267" s="290" t="str">
        <f>IF(α!B265=0,"",α!B265)</f>
        <v>(5745)</v>
      </c>
      <c r="C267" s="308" t="str">
        <f>IF(α!C265="","",IF(α!$Q$1="X",α!C265,IF(VLOOKUP(TRIM(α!C265&amp;" "&amp;(IF(ISERROR(VLOOKUP(TRIM(α!C265&amp;" "&amp;α!D265),Langues!$P:$Q,2,FALSE)),VLOOKUP(α!D265,Langues!#REF!,2,FALSE),α!D265))),Langues!$P:$Q,2,FALSE)="",IF(MID(α!C265,1,6)="CHROMO",VLOOKUP("CHROMOS",Langues!$B:$N,$L$1,FALSE)&amp;" "&amp;MID(α!C265,8,40),α!C265),HYPERLINK(VLOOKUP(TRIM(α!C265&amp;" "&amp;(IF(ISERROR(VLOOKUP(TRIM(α!C265&amp;" "&amp;α!D265),Langues!$P:$Q,2,FALSE)),VLOOKUP(α!D265,Langues!#REF!,2,FALSE),α!D265))),Langues!$P:$Q,2,FALSE),α!C265&amp;"*"))))</f>
        <v>LAVANDULA angustifolia 'Edelweiss'*</v>
      </c>
      <c r="D267" s="308" t="str">
        <f>IF(α!D265=0,"",IF($L$1=1,α!D265,α!E265))</f>
        <v>BG9</v>
      </c>
      <c r="E267" s="309" t="str">
        <f>IF(α!F265=0,"",α!F265)</f>
        <v/>
      </c>
      <c r="F267" s="310"/>
      <c r="G267" s="311"/>
      <c r="H267" s="311"/>
      <c r="I267" s="307">
        <f>IF(α!I265=0,"",α!I265)</f>
        <v>623</v>
      </c>
      <c r="J267" s="290" t="str">
        <f>IF(α!J265=0,"",α!J265)</f>
        <v>(6034)</v>
      </c>
      <c r="K267" s="308" t="str">
        <f>IF(α!K265="","",IF(α!$Q$1="X",α!K265,IF(VLOOKUP(TRIM(α!K265&amp;" "&amp;(IF(ISERROR(VLOOKUP(TRIM(α!K265&amp;" "&amp;α!L265),Langues!$P:$Q,2,FALSE)),VLOOKUP(α!L265,Langues!#REF!,2,FALSE),α!L265))),Langues!$P:$Q,2,FALSE)="",IF(MID(α!K265,1,6)="CHROMO",VLOOKUP("CHROMOS",Langues!$B:$N,$L$1,FALSE)&amp;" "&amp;MID(α!K265,8,40),α!K265),HYPERLINK(VLOOKUP(TRIM(α!K265&amp;" "&amp;(IF(ISERROR(VLOOKUP(TRIM(α!K265&amp;" "&amp;α!L265),Langues!$P:$Q,2,FALSE)),VLOOKUP(α!L265,Langues!#REF!,2,FALSE),α!L265))),Langues!$P:$Q,2,FALSE),α!K265&amp;"*"))))</f>
        <v>LIRIOPE muscari 'Super Blue'*</v>
      </c>
      <c r="L267" s="308" t="str">
        <f>IF(α!L265=0,"",IF($L$1=1,α!L265,α!M265))</f>
        <v>BG9</v>
      </c>
      <c r="M267" s="312" t="str">
        <f>IF(α!N265=0,"",α!N265)</f>
        <v/>
      </c>
      <c r="N267" s="310"/>
      <c r="R267" s="286" t="str">
        <f>α!P265</f>
        <v/>
      </c>
      <c r="S267" s="286" t="str">
        <f>α!Q265</f>
        <v/>
      </c>
    </row>
    <row r="268" spans="1:19" x14ac:dyDescent="0.25">
      <c r="A268" s="307">
        <f>IF(α!A266=0,"",α!A266)</f>
        <v>1160</v>
      </c>
      <c r="B268" s="290" t="str">
        <f>IF(α!B266=0,"",α!B266)</f>
        <v>(5747)</v>
      </c>
      <c r="C268" s="308" t="str">
        <f>IF(α!C266="","",IF(α!$Q$1="X",α!C266,IF(VLOOKUP(TRIM(α!C266&amp;" "&amp;(IF(ISERROR(VLOOKUP(TRIM(α!C266&amp;" "&amp;α!D266),Langues!$P:$Q,2,FALSE)),VLOOKUP(α!D266,Langues!#REF!,2,FALSE),α!D266))),Langues!$P:$Q,2,FALSE)="",IF(MID(α!C266,1,6)="CHROMO",VLOOKUP("CHROMOS",Langues!$B:$N,$L$1,FALSE)&amp;" "&amp;MID(α!C266,8,40),α!C266),HYPERLINK(VLOOKUP(TRIM(α!C266&amp;" "&amp;(IF(ISERROR(VLOOKUP(TRIM(α!C266&amp;" "&amp;α!D266),Langues!$P:$Q,2,FALSE)),VLOOKUP(α!D266,Langues!#REF!,2,FALSE),α!D266))),Langues!$P:$Q,2,FALSE),α!C266&amp;"*"))))</f>
        <v>LAVANDULA angustifolia 'Edelweiss'*</v>
      </c>
      <c r="D268" s="308" t="str">
        <f>IF(α!D266=0,"",IF($L$1=1,α!D266,α!E266))</f>
        <v>BP7</v>
      </c>
      <c r="E268" s="309" t="str">
        <f>IF(α!F266=0,"",α!F266)</f>
        <v/>
      </c>
      <c r="F268" s="310"/>
      <c r="G268" s="311"/>
      <c r="H268" s="311"/>
      <c r="I268" s="307">
        <f>IF(α!I266=0,"",α!I266)</f>
        <v>949</v>
      </c>
      <c r="J268" s="290" t="str">
        <f>IF(α!J266=0,"",α!J266)</f>
        <v>(13326)</v>
      </c>
      <c r="K268" s="308" t="str">
        <f>IF(α!K266="","",IF(α!$Q$1="X",α!K266,IF(VLOOKUP(TRIM(α!K266&amp;" "&amp;(IF(ISERROR(VLOOKUP(TRIM(α!K266&amp;" "&amp;α!L266),Langues!$P:$Q,2,FALSE)),VLOOKUP(α!L266,Langues!#REF!,2,FALSE),α!L266))),Langues!$P:$Q,2,FALSE)="",IF(MID(α!K266,1,6)="CHROMO",VLOOKUP("CHROMOS",Langues!$B:$N,$L$1,FALSE)&amp;" "&amp;MID(α!K266,8,40),α!K266),HYPERLINK(VLOOKUP(TRIM(α!K266&amp;" "&amp;(IF(ISERROR(VLOOKUP(TRIM(α!K266&amp;" "&amp;α!L266),Langues!$P:$Q,2,FALSE)),VLOOKUP(α!L266,Langues!#REF!,2,FALSE),α!L266))),Langues!$P:$Q,2,FALSE),α!K266&amp;"*"))))</f>
        <v>LIRIOPE spicata 'Silver Dragon'*</v>
      </c>
      <c r="L268" s="308" t="str">
        <f>IF(α!L266=0,"",IF($L$1=1,α!L266,α!M266))</f>
        <v>BG9</v>
      </c>
      <c r="M268" s="312" t="str">
        <f>IF(α!N266=0,"",α!N266)</f>
        <v/>
      </c>
      <c r="N268" s="310"/>
      <c r="R268" s="286" t="str">
        <f>α!P266</f>
        <v/>
      </c>
      <c r="S268" s="286" t="str">
        <f>α!Q266</f>
        <v/>
      </c>
    </row>
    <row r="269" spans="1:19" x14ac:dyDescent="0.25">
      <c r="A269" s="307">
        <f>IF(α!A267=0,"",α!A267)</f>
        <v>120</v>
      </c>
      <c r="B269" s="290" t="str">
        <f>IF(α!B267=0,"",α!B267)</f>
        <v>(5788)</v>
      </c>
      <c r="C269" s="308" t="str">
        <f>IF(α!C267="","",IF(α!$Q$1="X",α!C267,IF(VLOOKUP(TRIM(α!C267&amp;" "&amp;(IF(ISERROR(VLOOKUP(TRIM(α!C267&amp;" "&amp;α!D267),Langues!$P:$Q,2,FALSE)),VLOOKUP(α!D267,Langues!#REF!,2,FALSE),α!D267))),Langues!$P:$Q,2,FALSE)="",IF(MID(α!C267,1,6)="CHROMO",VLOOKUP("CHROMOS",Langues!$B:$N,$L$1,FALSE)&amp;" "&amp;MID(α!C267,8,40),α!C267),HYPERLINK(VLOOKUP(TRIM(α!C267&amp;" "&amp;(IF(ISERROR(VLOOKUP(TRIM(α!C267&amp;" "&amp;α!D267),Langues!$P:$Q,2,FALSE)),VLOOKUP(α!D267,Langues!#REF!,2,FALSE),α!D267))),Langues!$P:$Q,2,FALSE),α!C267&amp;"*"))))</f>
        <v>LAVANDULA angustifolia 'Imperial Gem'*</v>
      </c>
      <c r="D269" s="308" t="str">
        <f>IF(α!D267=0,"",IF($L$1=1,α!D267,α!E267))</f>
        <v>BP7</v>
      </c>
      <c r="E269" s="309" t="str">
        <f>IF(α!F267=0,"",α!F267)</f>
        <v/>
      </c>
      <c r="F269" s="310"/>
      <c r="G269" s="311"/>
      <c r="H269" s="311"/>
      <c r="I269" s="307">
        <f>IF(α!I267=0,"",α!I267)</f>
        <v>336</v>
      </c>
      <c r="J269" s="290" t="str">
        <f>IF(α!J267=0,"",α!J267)</f>
        <v>(6105)</v>
      </c>
      <c r="K269" s="308" t="str">
        <f>IF(α!K267="","",IF(α!$Q$1="X",α!K267,IF(VLOOKUP(TRIM(α!K267&amp;" "&amp;(IF(ISERROR(VLOOKUP(TRIM(α!K267&amp;" "&amp;α!L267),Langues!$P:$Q,2,FALSE)),VLOOKUP(α!L267,Langues!#REF!,2,FALSE),α!L267))),Langues!$P:$Q,2,FALSE)="",IF(MID(α!K267,1,6)="CHROMO",VLOOKUP("CHROMOS",Langues!$B:$N,$L$1,FALSE)&amp;" "&amp;MID(α!K267,8,40),α!K267),HYPERLINK(VLOOKUP(TRIM(α!K267&amp;" "&amp;(IF(ISERROR(VLOOKUP(TRIM(α!K267&amp;" "&amp;α!L267),Langues!$P:$Q,2,FALSE)),VLOOKUP(α!L267,Langues!#REF!,2,FALSE),α!L267))),Langues!$P:$Q,2,FALSE),α!K267&amp;"*"))))</f>
        <v>LONICERA japonica 'Chinensis'*</v>
      </c>
      <c r="L269" s="308" t="str">
        <f>IF(α!L267=0,"",IF($L$1=1,α!L267,α!M267))</f>
        <v>BP8</v>
      </c>
      <c r="M269" s="312" t="str">
        <f>IF(α!N267=0,"",α!N267)</f>
        <v/>
      </c>
      <c r="N269" s="310"/>
      <c r="R269" s="286" t="str">
        <f>α!P267</f>
        <v/>
      </c>
      <c r="S269" s="286" t="str">
        <f>α!Q267</f>
        <v/>
      </c>
    </row>
    <row r="270" spans="1:19" x14ac:dyDescent="0.25">
      <c r="A270" s="307">
        <f>IF(α!A268=0,"",α!A268)</f>
        <v>80</v>
      </c>
      <c r="B270" s="290" t="str">
        <f>IF(α!B268=0,"",α!B268)</f>
        <v>(5796)</v>
      </c>
      <c r="C270" s="308" t="str">
        <f>IF(α!C268="","",IF(α!$Q$1="X",α!C268,IF(VLOOKUP(TRIM(α!C268&amp;" "&amp;(IF(ISERROR(VLOOKUP(TRIM(α!C268&amp;" "&amp;α!D268),Langues!$P:$Q,2,FALSE)),VLOOKUP(α!D268,Langues!#REF!,2,FALSE),α!D268))),Langues!$P:$Q,2,FALSE)="",IF(MID(α!C268,1,6)="CHROMO",VLOOKUP("CHROMOS",Langues!$B:$N,$L$1,FALSE)&amp;" "&amp;MID(α!C268,8,40),α!C268),HYPERLINK(VLOOKUP(TRIM(α!C268&amp;" "&amp;(IF(ISERROR(VLOOKUP(TRIM(α!C268&amp;" "&amp;α!D268),Langues!$P:$Q,2,FALSE)),VLOOKUP(α!D268,Langues!#REF!,2,FALSE),α!D268))),Langues!$P:$Q,2,FALSE),α!C268&amp;"*"))))</f>
        <v>LAVANDULA angustifolia 'Munstead'*</v>
      </c>
      <c r="D270" s="308" t="str">
        <f>IF(α!D268=0,"",IF($L$1=1,α!D268,α!E268))</f>
        <v>BP7</v>
      </c>
      <c r="E270" s="309" t="str">
        <f>IF(α!F268=0,"",α!F268)</f>
        <v/>
      </c>
      <c r="F270" s="310"/>
      <c r="G270" s="311"/>
      <c r="H270" s="311"/>
      <c r="I270" s="307">
        <f>IF(α!I268=0,"",α!I268)</f>
        <v>1288</v>
      </c>
      <c r="J270" s="290" t="str">
        <f>IF(α!J268=0,"",α!J268)</f>
        <v>(6117)</v>
      </c>
      <c r="K270" s="308" t="str">
        <f>IF(α!K268="","",IF(α!$Q$1="X",α!K268,IF(VLOOKUP(TRIM(α!K268&amp;" "&amp;(IF(ISERROR(VLOOKUP(TRIM(α!K268&amp;" "&amp;α!L268),Langues!$P:$Q,2,FALSE)),VLOOKUP(α!L268,Langues!#REF!,2,FALSE),α!L268))),Langues!$P:$Q,2,FALSE)="",IF(MID(α!K268,1,6)="CHROMO",VLOOKUP("CHROMOS",Langues!$B:$N,$L$1,FALSE)&amp;" "&amp;MID(α!K268,8,40),α!K268),HYPERLINK(VLOOKUP(TRIM(α!K268&amp;" "&amp;(IF(ISERROR(VLOOKUP(TRIM(α!K268&amp;" "&amp;α!L268),Langues!$P:$Q,2,FALSE)),VLOOKUP(α!L268,Langues!#REF!,2,FALSE),α!L268))),Langues!$P:$Q,2,FALSE),α!K268&amp;"*"))))</f>
        <v>LONICERA japonica 'Hall's Prolific'*</v>
      </c>
      <c r="L270" s="308" t="str">
        <f>IF(α!L268=0,"",IF($L$1=1,α!L268,α!M268))</f>
        <v>BP8</v>
      </c>
      <c r="M270" s="312" t="str">
        <f>IF(α!N268=0,"",α!N268)</f>
        <v/>
      </c>
      <c r="N270" s="310"/>
      <c r="R270" s="286" t="str">
        <f>α!P268</f>
        <v/>
      </c>
      <c r="S270" s="286" t="str">
        <f>α!Q268</f>
        <v/>
      </c>
    </row>
    <row r="271" spans="1:19" x14ac:dyDescent="0.25">
      <c r="A271" s="307">
        <f>IF(α!A269=0,"",α!A269)</f>
        <v>330</v>
      </c>
      <c r="B271" s="290" t="str">
        <f>IF(α!B269=0,"",α!B269)</f>
        <v>(5798)</v>
      </c>
      <c r="C271" s="308" t="str">
        <f>IF(α!C269="","",IF(α!$Q$1="X",α!C269,IF(VLOOKUP(TRIM(α!C269&amp;" "&amp;(IF(ISERROR(VLOOKUP(TRIM(α!C269&amp;" "&amp;α!D269),Langues!$P:$Q,2,FALSE)),VLOOKUP(α!D269,Langues!#REF!,2,FALSE),α!D269))),Langues!$P:$Q,2,FALSE)="",IF(MID(α!C269,1,6)="CHROMO",VLOOKUP("CHROMOS",Langues!$B:$N,$L$1,FALSE)&amp;" "&amp;MID(α!C269,8,40),α!C269),HYPERLINK(VLOOKUP(TRIM(α!C269&amp;" "&amp;(IF(ISERROR(VLOOKUP(TRIM(α!C269&amp;" "&amp;α!D269),Langues!$P:$Q,2,FALSE)),VLOOKUP(α!D269,Langues!#REF!,2,FALSE),α!D269))),Langues!$P:$Q,2,FALSE),α!C269&amp;"*"))))</f>
        <v>LAVANDULA angustifolia 'Rosea'*</v>
      </c>
      <c r="D271" s="308" t="str">
        <f>IF(α!D269=0,"",IF($L$1=1,α!D269,α!E269))</f>
        <v>BG9</v>
      </c>
      <c r="E271" s="309" t="str">
        <f>IF(α!F269=0,"",α!F269)</f>
        <v/>
      </c>
      <c r="F271" s="310"/>
      <c r="G271" s="311"/>
      <c r="H271" s="311"/>
      <c r="I271" s="307">
        <f>IF(α!I269=0,"",α!I269)</f>
        <v>2800</v>
      </c>
      <c r="J271" s="290" t="str">
        <f>IF(α!J269=0,"",α!J269)</f>
        <v>(6088)</v>
      </c>
      <c r="K271" s="308" t="str">
        <f>IF(α!K269="","",IF(α!$Q$1="X",α!K269,IF(VLOOKUP(TRIM(α!K269&amp;" "&amp;(IF(ISERROR(VLOOKUP(TRIM(α!K269&amp;" "&amp;α!L269),Langues!$P:$Q,2,FALSE)),VLOOKUP(α!L269,Langues!#REF!,2,FALSE),α!L269))),Langues!$P:$Q,2,FALSE)="",IF(MID(α!K269,1,6)="CHROMO",VLOOKUP("CHROMOS",Langues!$B:$N,$L$1,FALSE)&amp;" "&amp;MID(α!K269,8,40),α!K269),HYPERLINK(VLOOKUP(TRIM(α!K269&amp;" "&amp;(IF(ISERROR(VLOOKUP(TRIM(α!K269&amp;" "&amp;α!L269),Langues!$P:$Q,2,FALSE)),VLOOKUP(α!L269,Langues!#REF!,2,FALSE),α!L269))),Langues!$P:$Q,2,FALSE),α!K269&amp;"*"))))</f>
        <v>LONICERA nitida*</v>
      </c>
      <c r="L271" s="308" t="str">
        <f>IF(α!L269=0,"",IF($L$1=1,α!L269,α!M269))</f>
        <v>BA7</v>
      </c>
      <c r="M271" s="312" t="str">
        <f>IF(α!N269=0,"",α!N269)</f>
        <v/>
      </c>
      <c r="N271" s="310"/>
      <c r="R271" s="286" t="str">
        <f>α!P269</f>
        <v/>
      </c>
      <c r="S271" s="286" t="str">
        <f>α!Q269</f>
        <v/>
      </c>
    </row>
    <row r="272" spans="1:19" x14ac:dyDescent="0.25">
      <c r="A272" s="307">
        <f>IF(α!A270=0,"",α!A270)</f>
        <v>120</v>
      </c>
      <c r="B272" s="290" t="str">
        <f>IF(α!B270=0,"",α!B270)</f>
        <v>(24436)</v>
      </c>
      <c r="C272" s="308" t="str">
        <f>IF(α!C270="","",IF(α!$Q$1="X",α!C270,IF(VLOOKUP(TRIM(α!C270&amp;" "&amp;(IF(ISERROR(VLOOKUP(TRIM(α!C270&amp;" "&amp;α!D270),Langues!$P:$Q,2,FALSE)),VLOOKUP(α!D270,Langues!#REF!,2,FALSE),α!D270))),Langues!$P:$Q,2,FALSE)="",IF(MID(α!C270,1,6)="CHROMO",VLOOKUP("CHROMOS",Langues!$B:$N,$L$1,FALSE)&amp;" "&amp;MID(α!C270,8,40),α!C270),HYPERLINK(VLOOKUP(TRIM(α!C270&amp;" "&amp;(IF(ISERROR(VLOOKUP(TRIM(α!C270&amp;" "&amp;α!D270),Langues!$P:$Q,2,FALSE)),VLOOKUP(α!D270,Langues!#REF!,2,FALSE),α!D270))),Langues!$P:$Q,2,FALSE),α!C270&amp;"*"))))</f>
        <v>LAVANDULA angustifolia 'Thumbelina Leigh'</v>
      </c>
      <c r="D272" s="308" t="str">
        <f>IF(α!D270=0,"",IF($L$1=1,α!D270,α!E270))</f>
        <v>BP7</v>
      </c>
      <c r="E272" s="309" t="str">
        <f>IF(α!F270=0,"",α!F270)</f>
        <v/>
      </c>
      <c r="F272" s="310"/>
      <c r="G272" s="311"/>
      <c r="H272" s="311"/>
      <c r="I272" s="307">
        <f>IF(α!I270=0,"",α!I270)</f>
        <v>56</v>
      </c>
      <c r="J272" s="290" t="str">
        <f>IF(α!J270=0,"",α!J270)</f>
        <v>(6090)</v>
      </c>
      <c r="K272" s="308" t="str">
        <f>IF(α!K270="","",IF(α!$Q$1="X",α!K270,IF(VLOOKUP(TRIM(α!K270&amp;" "&amp;(IF(ISERROR(VLOOKUP(TRIM(α!K270&amp;" "&amp;α!L270),Langues!$P:$Q,2,FALSE)),VLOOKUP(α!L270,Langues!#REF!,2,FALSE),α!L270))),Langues!$P:$Q,2,FALSE)="",IF(MID(α!K270,1,6)="CHROMO",VLOOKUP("CHROMOS",Langues!$B:$N,$L$1,FALSE)&amp;" "&amp;MID(α!K270,8,40),α!K270),HYPERLINK(VLOOKUP(TRIM(α!K270&amp;" "&amp;(IF(ISERROR(VLOOKUP(TRIM(α!K270&amp;" "&amp;α!L270),Langues!$P:$Q,2,FALSE)),VLOOKUP(α!L270,Langues!#REF!,2,FALSE),α!L270))),Langues!$P:$Q,2,FALSE),α!K270&amp;"*"))))</f>
        <v>LONICERA nitida*</v>
      </c>
      <c r="L272" s="308" t="str">
        <f>IF(α!L270=0,"",IF($L$1=1,α!L270,α!M270))</f>
        <v>BP8</v>
      </c>
      <c r="M272" s="312" t="str">
        <f>IF(α!N270=0,"",α!N270)</f>
        <v/>
      </c>
      <c r="N272" s="310"/>
      <c r="R272" s="286" t="str">
        <f>α!P270</f>
        <v>N</v>
      </c>
      <c r="S272" s="286" t="str">
        <f>α!Q270</f>
        <v/>
      </c>
    </row>
    <row r="273" spans="1:19" x14ac:dyDescent="0.25">
      <c r="A273" s="307">
        <f>IF(α!A271=0,"",α!A271)</f>
        <v>1600</v>
      </c>
      <c r="B273" s="290" t="str">
        <f>IF(α!B271=0,"",α!B271)</f>
        <v>(5740)</v>
      </c>
      <c r="C273" s="308" t="str">
        <f>IF(α!C271="","",IF(α!$Q$1="X",α!C271,IF(VLOOKUP(TRIM(α!C271&amp;" "&amp;(IF(ISERROR(VLOOKUP(TRIM(α!C271&amp;" "&amp;α!D271),Langues!$P:$Q,2,FALSE)),VLOOKUP(α!D271,Langues!#REF!,2,FALSE),α!D271))),Langues!$P:$Q,2,FALSE)="",IF(MID(α!C271,1,6)="CHROMO",VLOOKUP("CHROMOS",Langues!$B:$N,$L$1,FALSE)&amp;" "&amp;MID(α!C271,8,40),α!C271),HYPERLINK(VLOOKUP(TRIM(α!C271&amp;" "&amp;(IF(ISERROR(VLOOKUP(TRIM(α!C271&amp;" "&amp;α!D271),Langues!$P:$Q,2,FALSE)),VLOOKUP(α!D271,Langues!#REF!,2,FALSE),α!D271))),Langues!$P:$Q,2,FALSE),α!C271&amp;"*"))))</f>
        <v>LAVANDULA intermedia 'Abrial'*</v>
      </c>
      <c r="D273" s="308" t="str">
        <f>IF(α!D271=0,"",IF($L$1=1,α!D271,α!E271))</f>
        <v>BP7</v>
      </c>
      <c r="E273" s="309" t="str">
        <f>IF(α!F271=0,"",α!F271)</f>
        <v/>
      </c>
      <c r="F273" s="310"/>
      <c r="G273" s="311"/>
      <c r="H273" s="311"/>
      <c r="I273" s="307">
        <f>IF(α!I271=0,"",α!I271)</f>
        <v>364</v>
      </c>
      <c r="J273" s="290" t="str">
        <f>IF(α!J271=0,"",α!J271)</f>
        <v>(13866)</v>
      </c>
      <c r="K273" s="308" t="str">
        <f>IF(α!K271="","",IF(α!$Q$1="X",α!K271,IF(VLOOKUP(TRIM(α!K271&amp;" "&amp;(IF(ISERROR(VLOOKUP(TRIM(α!K271&amp;" "&amp;α!L271),Langues!$P:$Q,2,FALSE)),VLOOKUP(α!L271,Langues!#REF!,2,FALSE),α!L271))),Langues!$P:$Q,2,FALSE)="",IF(MID(α!K271,1,6)="CHROMO",VLOOKUP("CHROMOS",Langues!$B:$N,$L$1,FALSE)&amp;" "&amp;MID(α!K271,8,40),α!K271),HYPERLINK(VLOOKUP(TRIM(α!K271&amp;" "&amp;(IF(ISERROR(VLOOKUP(TRIM(α!K271&amp;" "&amp;α!L271),Langues!$P:$Q,2,FALSE)),VLOOKUP(α!L271,Langues!#REF!,2,FALSE),α!L271))),Langues!$P:$Q,2,FALSE),α!K271&amp;"*"))))</f>
        <v>LONICERA nitida 'Elegant'*</v>
      </c>
      <c r="L273" s="308" t="str">
        <f>IF(α!L271=0,"",IF($L$1=1,α!L271,α!M271))</f>
        <v>BP8</v>
      </c>
      <c r="M273" s="312" t="str">
        <f>IF(α!N271=0,"",α!N271)</f>
        <v/>
      </c>
      <c r="N273" s="310"/>
      <c r="R273" s="286" t="str">
        <f>α!P271</f>
        <v/>
      </c>
      <c r="S273" s="286" t="str">
        <f>α!Q271</f>
        <v/>
      </c>
    </row>
    <row r="274" spans="1:19" x14ac:dyDescent="0.25">
      <c r="A274" s="307">
        <f>IF(α!A272=0,"",α!A272)</f>
        <v>730</v>
      </c>
      <c r="B274" s="290" t="str">
        <f>IF(α!B272=0,"",α!B272)</f>
        <v>(5811)</v>
      </c>
      <c r="C274" s="308" t="str">
        <f>IF(α!C272="","",IF(α!$Q$1="X",α!C272,IF(VLOOKUP(TRIM(α!C272&amp;" "&amp;(IF(ISERROR(VLOOKUP(TRIM(α!C272&amp;" "&amp;α!D272),Langues!$P:$Q,2,FALSE)),VLOOKUP(α!D272,Langues!#REF!,2,FALSE),α!D272))),Langues!$P:$Q,2,FALSE)="",IF(MID(α!C272,1,6)="CHROMO",VLOOKUP("CHROMOS",Langues!$B:$N,$L$1,FALSE)&amp;" "&amp;MID(α!C272,8,40),α!C272),HYPERLINK(VLOOKUP(TRIM(α!C272&amp;" "&amp;(IF(ISERROR(VLOOKUP(TRIM(α!C272&amp;" "&amp;α!D272),Langues!$P:$Q,2,FALSE)),VLOOKUP(α!D272,Langues!#REF!,2,FALSE),α!D272))),Langues!$P:$Q,2,FALSE),α!C272&amp;"*"))))</f>
        <v>LAVANDULA intermedia 'Seguret'*</v>
      </c>
      <c r="D274" s="308" t="str">
        <f>IF(α!D272=0,"",IF($L$1=1,α!D272,α!E272))</f>
        <v>BG9</v>
      </c>
      <c r="E274" s="309" t="str">
        <f>IF(α!F272=0,"",α!F272)</f>
        <v/>
      </c>
      <c r="F274" s="310"/>
      <c r="G274" s="311"/>
      <c r="H274" s="311"/>
      <c r="I274" s="307">
        <f>IF(α!I272=0,"",α!I272)</f>
        <v>40</v>
      </c>
      <c r="J274" s="290" t="str">
        <f>IF(α!J272=0,"",α!J272)</f>
        <v>(24566)</v>
      </c>
      <c r="K274" s="308" t="str">
        <f>IF(α!K272="","",IF(α!$Q$1="X",α!K272,IF(VLOOKUP(TRIM(α!K272&amp;" "&amp;(IF(ISERROR(VLOOKUP(TRIM(α!K272&amp;" "&amp;α!L272),Langues!$P:$Q,2,FALSE)),VLOOKUP(α!L272,Langues!#REF!,2,FALSE),α!L272))),Langues!$P:$Q,2,FALSE)="",IF(MID(α!K272,1,6)="CHROMO",VLOOKUP("CHROMOS",Langues!$B:$N,$L$1,FALSE)&amp;" "&amp;MID(α!K272,8,40),α!K272),HYPERLINK(VLOOKUP(TRIM(α!K272&amp;" "&amp;(IF(ISERROR(VLOOKUP(TRIM(α!K272&amp;" "&amp;α!L272),Langues!$P:$Q,2,FALSE)),VLOOKUP(α!L272,Langues!#REF!,2,FALSE),α!L272))),Langues!$P:$Q,2,FALSE),α!K272&amp;"*"))))</f>
        <v>LONICERA nitida 'Ernest Wilson'</v>
      </c>
      <c r="L274" s="308" t="str">
        <f>IF(α!L272=0,"",IF($L$1=1,α!L272,α!M272))</f>
        <v>BG9</v>
      </c>
      <c r="M274" s="312" t="str">
        <f>IF(α!N272=0,"",α!N272)</f>
        <v/>
      </c>
      <c r="N274" s="310"/>
      <c r="R274" s="286" t="str">
        <f>α!P272</f>
        <v/>
      </c>
      <c r="S274" s="286" t="str">
        <f>α!Q272</f>
        <v/>
      </c>
    </row>
    <row r="275" spans="1:19" x14ac:dyDescent="0.25">
      <c r="A275" s="307">
        <f>IF(α!A273=0,"",α!A273)</f>
        <v>480</v>
      </c>
      <c r="B275" s="290" t="str">
        <f>IF(α!B273=0,"",α!B273)</f>
        <v>(5813)</v>
      </c>
      <c r="C275" s="308" t="str">
        <f>IF(α!C273="","",IF(α!$Q$1="X",α!C273,IF(VLOOKUP(TRIM(α!C273&amp;" "&amp;(IF(ISERROR(VLOOKUP(TRIM(α!C273&amp;" "&amp;α!D273),Langues!$P:$Q,2,FALSE)),VLOOKUP(α!D273,Langues!#REF!,2,FALSE),α!D273))),Langues!$P:$Q,2,FALSE)="",IF(MID(α!C273,1,6)="CHROMO",VLOOKUP("CHROMOS",Langues!$B:$N,$L$1,FALSE)&amp;" "&amp;MID(α!C273,8,40),α!C273),HYPERLINK(VLOOKUP(TRIM(α!C273&amp;" "&amp;(IF(ISERROR(VLOOKUP(TRIM(α!C273&amp;" "&amp;α!D273),Langues!$P:$Q,2,FALSE)),VLOOKUP(α!D273,Langues!#REF!,2,FALSE),α!D273))),Langues!$P:$Q,2,FALSE),α!C273&amp;"*"))))</f>
        <v>LAVANDULA intermedia 'Seguret'*</v>
      </c>
      <c r="D275" s="308" t="str">
        <f>IF(α!D273=0,"",IF($L$1=1,α!D273,α!E273))</f>
        <v>BP7</v>
      </c>
      <c r="E275" s="309" t="str">
        <f>IF(α!F273=0,"",α!F273)</f>
        <v/>
      </c>
      <c r="F275" s="310"/>
      <c r="G275" s="311"/>
      <c r="H275" s="311"/>
      <c r="I275" s="307">
        <f>IF(α!I273=0,"",α!I273)</f>
        <v>462</v>
      </c>
      <c r="J275" s="290" t="str">
        <f>IF(α!J273=0,"",α!J273)</f>
        <v>(6136)</v>
      </c>
      <c r="K275" s="308" t="str">
        <f>IF(α!K273="","",IF(α!$Q$1="X",α!K273,IF(VLOOKUP(TRIM(α!K273&amp;" "&amp;(IF(ISERROR(VLOOKUP(TRIM(α!K273&amp;" "&amp;α!L273),Langues!$P:$Q,2,FALSE)),VLOOKUP(α!L273,Langues!#REF!,2,FALSE),α!L273))),Langues!$P:$Q,2,FALSE)="",IF(MID(α!K273,1,6)="CHROMO",VLOOKUP("CHROMOS",Langues!$B:$N,$L$1,FALSE)&amp;" "&amp;MID(α!K273,8,40),α!K273),HYPERLINK(VLOOKUP(TRIM(α!K273&amp;" "&amp;(IF(ISERROR(VLOOKUP(TRIM(α!K273&amp;" "&amp;α!L273),Langues!$P:$Q,2,FALSE)),VLOOKUP(α!L273,Langues!#REF!,2,FALSE),α!L273))),Langues!$P:$Q,2,FALSE),α!K273&amp;"*"))))</f>
        <v>LONICERA nitida 'Maigrun'*</v>
      </c>
      <c r="L275" s="308" t="str">
        <f>IF(α!L273=0,"",IF($L$1=1,α!L273,α!M273))</f>
        <v>BA5</v>
      </c>
      <c r="M275" s="312" t="str">
        <f>IF(α!N273=0,"",α!N273)</f>
        <v/>
      </c>
      <c r="N275" s="310"/>
      <c r="R275" s="286" t="str">
        <f>α!P273</f>
        <v/>
      </c>
      <c r="S275" s="286" t="str">
        <f>α!Q273</f>
        <v/>
      </c>
    </row>
    <row r="276" spans="1:19" x14ac:dyDescent="0.25">
      <c r="A276" s="307">
        <f>IF(α!A274=0,"",α!A274)</f>
        <v>90</v>
      </c>
      <c r="B276" s="290" t="str">
        <f>IF(α!B274=0,"",α!B274)</f>
        <v>(5832)</v>
      </c>
      <c r="C276" s="308" t="str">
        <f>IF(α!C274="","",IF(α!$Q$1="X",α!C274,IF(VLOOKUP(TRIM(α!C274&amp;" "&amp;(IF(ISERROR(VLOOKUP(TRIM(α!C274&amp;" "&amp;α!D274),Langues!$P:$Q,2,FALSE)),VLOOKUP(α!D274,Langues!#REF!,2,FALSE),α!D274))),Langues!$P:$Q,2,FALSE)="",IF(MID(α!C274,1,6)="CHROMO",VLOOKUP("CHROMOS",Langues!$B:$N,$L$1,FALSE)&amp;" "&amp;MID(α!C274,8,40),α!C274),HYPERLINK(VLOOKUP(TRIM(α!C274&amp;" "&amp;(IF(ISERROR(VLOOKUP(TRIM(α!C274&amp;" "&amp;α!D274),Langues!$P:$Q,2,FALSE)),VLOOKUP(α!D274,Langues!#REF!,2,FALSE),α!D274))),Langues!$P:$Q,2,FALSE),α!C274&amp;"*"))))</f>
        <v>LAVANDULA stoechas 'Dark Royalty'*</v>
      </c>
      <c r="D276" s="308" t="str">
        <f>IF(α!D274=0,"",IF($L$1=1,α!D274,α!E274))</f>
        <v>BP7</v>
      </c>
      <c r="E276" s="309" t="str">
        <f>IF(α!F274=0,"",α!F274)</f>
        <v/>
      </c>
      <c r="F276" s="310"/>
      <c r="G276" s="311"/>
      <c r="H276" s="311"/>
      <c r="I276" s="307">
        <f>IF(α!I274=0,"",α!I274)</f>
        <v>2480</v>
      </c>
      <c r="J276" s="290" t="str">
        <f>IF(α!J274=0,"",α!J274)</f>
        <v>(6137)</v>
      </c>
      <c r="K276" s="308" t="str">
        <f>IF(α!K274="","",IF(α!$Q$1="X",α!K274,IF(VLOOKUP(TRIM(α!K274&amp;" "&amp;(IF(ISERROR(VLOOKUP(TRIM(α!K274&amp;" "&amp;α!L274),Langues!$P:$Q,2,FALSE)),VLOOKUP(α!L274,Langues!#REF!,2,FALSE),α!L274))),Langues!$P:$Q,2,FALSE)="",IF(MID(α!K274,1,6)="CHROMO",VLOOKUP("CHROMOS",Langues!$B:$N,$L$1,FALSE)&amp;" "&amp;MID(α!K274,8,40),α!K274),HYPERLINK(VLOOKUP(TRIM(α!K274&amp;" "&amp;(IF(ISERROR(VLOOKUP(TRIM(α!K274&amp;" "&amp;α!L274),Langues!$P:$Q,2,FALSE)),VLOOKUP(α!L274,Langues!#REF!,2,FALSE),α!L274))),Langues!$P:$Q,2,FALSE),α!K274&amp;"*"))))</f>
        <v>LONICERA nitida 'Maigrun'*</v>
      </c>
      <c r="L276" s="308" t="str">
        <f>IF(α!L274=0,"",IF($L$1=1,α!L274,α!M274))</f>
        <v>BA7</v>
      </c>
      <c r="M276" s="312" t="str">
        <f>IF(α!N274=0,"",α!N274)</f>
        <v/>
      </c>
      <c r="N276" s="310"/>
      <c r="R276" s="286" t="str">
        <f>α!P274</f>
        <v/>
      </c>
      <c r="S276" s="286" t="str">
        <f>α!Q274</f>
        <v/>
      </c>
    </row>
    <row r="277" spans="1:19" x14ac:dyDescent="0.25">
      <c r="A277" s="307">
        <f>IF(α!A275=0,"",α!A275)</f>
        <v>1190</v>
      </c>
      <c r="B277" s="290" t="str">
        <f>IF(α!B275=0,"",α!B275)</f>
        <v>(5834)</v>
      </c>
      <c r="C277" s="308" t="str">
        <f>IF(α!C275="","",IF(α!$Q$1="X",α!C275,IF(VLOOKUP(TRIM(α!C275&amp;" "&amp;(IF(ISERROR(VLOOKUP(TRIM(α!C275&amp;" "&amp;α!D275),Langues!$P:$Q,2,FALSE)),VLOOKUP(α!D275,Langues!#REF!,2,FALSE),α!D275))),Langues!$P:$Q,2,FALSE)="",IF(MID(α!C275,1,6)="CHROMO",VLOOKUP("CHROMOS",Langues!$B:$N,$L$1,FALSE)&amp;" "&amp;MID(α!C275,8,40),α!C275),HYPERLINK(VLOOKUP(TRIM(α!C275&amp;" "&amp;(IF(ISERROR(VLOOKUP(TRIM(α!C275&amp;" "&amp;α!D275),Langues!$P:$Q,2,FALSE)),VLOOKUP(α!D275,Langues!#REF!,2,FALSE),α!D275))),Langues!$P:$Q,2,FALSE),α!C275&amp;"*"))))</f>
        <v>LAVANDULA stoechas 'Pedunculata'*</v>
      </c>
      <c r="D277" s="308" t="str">
        <f>IF(α!D275=0,"",IF($L$1=1,α!D275,α!E275))</f>
        <v>BG9</v>
      </c>
      <c r="E277" s="309" t="str">
        <f>IF(α!F275=0,"",α!F275)</f>
        <v/>
      </c>
      <c r="F277" s="310"/>
      <c r="G277" s="311"/>
      <c r="H277" s="311"/>
      <c r="I277" s="307">
        <f>IF(α!I275=0,"",α!I275)</f>
        <v>56</v>
      </c>
      <c r="J277" s="290" t="str">
        <f>IF(α!J275=0,"",α!J275)</f>
        <v>(6142)</v>
      </c>
      <c r="K277" s="308" t="str">
        <f>IF(α!K275="","",IF(α!$Q$1="X",α!K275,IF(VLOOKUP(TRIM(α!K275&amp;" "&amp;(IF(ISERROR(VLOOKUP(TRIM(α!K275&amp;" "&amp;α!L275),Langues!$P:$Q,2,FALSE)),VLOOKUP(α!L275,Langues!#REF!,2,FALSE),α!L275))),Langues!$P:$Q,2,FALSE)="",IF(MID(α!K275,1,6)="CHROMO",VLOOKUP("CHROMOS",Langues!$B:$N,$L$1,FALSE)&amp;" "&amp;MID(α!K275,8,40),α!K275),HYPERLINK(VLOOKUP(TRIM(α!K275&amp;" "&amp;(IF(ISERROR(VLOOKUP(TRIM(α!K275&amp;" "&amp;α!L275),Langues!$P:$Q,2,FALSE)),VLOOKUP(α!L275,Langues!#REF!,2,FALSE),α!L275))),Langues!$P:$Q,2,FALSE),α!K275&amp;"*"))))</f>
        <v>LONICERA nitida 'Maigrun'*</v>
      </c>
      <c r="L277" s="308" t="str">
        <f>IF(α!L275=0,"",IF($L$1=1,α!L275,α!M275))</f>
        <v>BG9</v>
      </c>
      <c r="M277" s="312" t="str">
        <f>IF(α!N275=0,"",α!N275)</f>
        <v/>
      </c>
      <c r="N277" s="310"/>
      <c r="R277" s="286" t="str">
        <f>α!P275</f>
        <v/>
      </c>
      <c r="S277" s="286" t="str">
        <f>α!Q275</f>
        <v/>
      </c>
    </row>
    <row r="278" spans="1:19" x14ac:dyDescent="0.25">
      <c r="A278" s="307">
        <f>IF(α!A276=0,"",α!A276)</f>
        <v>1120</v>
      </c>
      <c r="B278" s="290" t="str">
        <f>IF(α!B276=0,"",α!B276)</f>
        <v>(5836)</v>
      </c>
      <c r="C278" s="308" t="str">
        <f>IF(α!C276="","",IF(α!$Q$1="X",α!C276,IF(VLOOKUP(TRIM(α!C276&amp;" "&amp;(IF(ISERROR(VLOOKUP(TRIM(α!C276&amp;" "&amp;α!D276),Langues!$P:$Q,2,FALSE)),VLOOKUP(α!D276,Langues!#REF!,2,FALSE),α!D276))),Langues!$P:$Q,2,FALSE)="",IF(MID(α!C276,1,6)="CHROMO",VLOOKUP("CHROMOS",Langues!$B:$N,$L$1,FALSE)&amp;" "&amp;MID(α!C276,8,40),α!C276),HYPERLINK(VLOOKUP(TRIM(α!C276&amp;" "&amp;(IF(ISERROR(VLOOKUP(TRIM(α!C276&amp;" "&amp;α!D276),Langues!$P:$Q,2,FALSE)),VLOOKUP(α!D276,Langues!#REF!,2,FALSE),α!D276))),Langues!$P:$Q,2,FALSE),α!C276&amp;"*"))))</f>
        <v>LAVANDULA stoechas 'Pedunculata'*</v>
      </c>
      <c r="D278" s="308" t="str">
        <f>IF(α!D276=0,"",IF($L$1=1,α!D276,α!E276))</f>
        <v>BP7</v>
      </c>
      <c r="E278" s="309" t="str">
        <f>IF(α!F276=0,"",α!F276)</f>
        <v/>
      </c>
      <c r="F278" s="310"/>
      <c r="G278" s="311"/>
      <c r="H278" s="311"/>
      <c r="I278" s="307">
        <f>IF(α!I276=0,"",α!I276)</f>
        <v>252</v>
      </c>
      <c r="J278" s="290" t="str">
        <f>IF(α!J276=0,"",α!J276)</f>
        <v>(6138)</v>
      </c>
      <c r="K278" s="308" t="str">
        <f>IF(α!K276="","",IF(α!$Q$1="X",α!K276,IF(VLOOKUP(TRIM(α!K276&amp;" "&amp;(IF(ISERROR(VLOOKUP(TRIM(α!K276&amp;" "&amp;α!L276),Langues!$P:$Q,2,FALSE)),VLOOKUP(α!L276,Langues!#REF!,2,FALSE),α!L276))),Langues!$P:$Q,2,FALSE)="",IF(MID(α!K276,1,6)="CHROMO",VLOOKUP("CHROMOS",Langues!$B:$N,$L$1,FALSE)&amp;" "&amp;MID(α!K276,8,40),α!K276),HYPERLINK(VLOOKUP(TRIM(α!K276&amp;" "&amp;(IF(ISERROR(VLOOKUP(TRIM(α!K276&amp;" "&amp;α!L276),Langues!$P:$Q,2,FALSE)),VLOOKUP(α!L276,Langues!#REF!,2,FALSE),α!L276))),Langues!$P:$Q,2,FALSE),α!K276&amp;"*"))))</f>
        <v>LONICERA nitida 'Maigrun'*</v>
      </c>
      <c r="L278" s="308" t="str">
        <f>IF(α!L276=0,"",IF($L$1=1,α!L276,α!M276))</f>
        <v>BP8</v>
      </c>
      <c r="M278" s="312" t="str">
        <f>IF(α!N276=0,"",α!N276)</f>
        <v/>
      </c>
      <c r="N278" s="310"/>
      <c r="R278" s="286" t="str">
        <f>α!P276</f>
        <v/>
      </c>
      <c r="S278" s="286" t="str">
        <f>α!Q276</f>
        <v/>
      </c>
    </row>
    <row r="279" spans="1:19" x14ac:dyDescent="0.25">
      <c r="A279" s="307">
        <f>IF(α!A277=0,"",α!A277)</f>
        <v>145</v>
      </c>
      <c r="B279" s="290" t="str">
        <f>IF(α!B277=0,"",α!B277)</f>
        <v>(5840)</v>
      </c>
      <c r="C279" s="308" t="str">
        <f>IF(α!C277="","",IF(α!$Q$1="X",α!C277,IF(VLOOKUP(TRIM(α!C277&amp;" "&amp;(IF(ISERROR(VLOOKUP(TRIM(α!C277&amp;" "&amp;α!D277),Langues!$P:$Q,2,FALSE)),VLOOKUP(α!D277,Langues!#REF!,2,FALSE),α!D277))),Langues!$P:$Q,2,FALSE)="",IF(MID(α!C277,1,6)="CHROMO",VLOOKUP("CHROMOS",Langues!$B:$N,$L$1,FALSE)&amp;" "&amp;MID(α!C277,8,40),α!C277),HYPERLINK(VLOOKUP(TRIM(α!C277&amp;" "&amp;(IF(ISERROR(VLOOKUP(TRIM(α!C277&amp;" "&amp;α!D277),Langues!$P:$Q,2,FALSE)),VLOOKUP(α!D277,Langues!#REF!,2,FALSE),α!D277))),Langues!$P:$Q,2,FALSE),α!C277&amp;"*"))))</f>
        <v>LAVANDULA stoechas 'Regal Splendour'</v>
      </c>
      <c r="D279" s="308" t="str">
        <f>IF(α!D277=0,"",IF($L$1=1,α!D277,α!E277))</f>
        <v>BG9</v>
      </c>
      <c r="E279" s="309" t="str">
        <f>IF(α!F277=0,"",α!F277)</f>
        <v>C</v>
      </c>
      <c r="F279" s="310"/>
      <c r="G279" s="311"/>
      <c r="H279" s="311"/>
      <c r="I279" s="307">
        <f>IF(α!I277=0,"",α!I277)</f>
        <v>95</v>
      </c>
      <c r="J279" s="290" t="str">
        <f>IF(α!J277=0,"",α!J277)</f>
        <v>(6144)</v>
      </c>
      <c r="K279" s="308" t="str">
        <f>IF(α!K277="","",IF(α!$Q$1="X",α!K277,IF(VLOOKUP(TRIM(α!K277&amp;" "&amp;(IF(ISERROR(VLOOKUP(TRIM(α!K277&amp;" "&amp;α!L277),Langues!$P:$Q,2,FALSE)),VLOOKUP(α!L277,Langues!#REF!,2,FALSE),α!L277))),Langues!$P:$Q,2,FALSE)="",IF(MID(α!K277,1,6)="CHROMO",VLOOKUP("CHROMOS",Langues!$B:$N,$L$1,FALSE)&amp;" "&amp;MID(α!K277,8,40),α!K277),HYPERLINK(VLOOKUP(TRIM(α!K277&amp;" "&amp;(IF(ISERROR(VLOOKUP(TRIM(α!K277&amp;" "&amp;α!L277),Langues!$P:$Q,2,FALSE)),VLOOKUP(α!L277,Langues!#REF!,2,FALSE),α!L277))),Langues!$P:$Q,2,FALSE),α!K277&amp;"*"))))</f>
        <v>LONICERA nitida 'Ophelie'*</v>
      </c>
      <c r="L279" s="308" t="str">
        <f>IF(α!L277=0,"",IF($L$1=1,α!L277,α!M277))</f>
        <v>BG9</v>
      </c>
      <c r="M279" s="312" t="str">
        <f>IF(α!N277=0,"",α!N277)</f>
        <v/>
      </c>
      <c r="N279" s="310"/>
      <c r="R279" s="286" t="str">
        <f>α!P277</f>
        <v/>
      </c>
      <c r="S279" s="286" t="str">
        <f>α!Q277</f>
        <v/>
      </c>
    </row>
    <row r="280" spans="1:19" x14ac:dyDescent="0.25">
      <c r="A280" s="307">
        <f>IF(α!A278=0,"",α!A278)</f>
        <v>305</v>
      </c>
      <c r="B280" s="290" t="str">
        <f>IF(α!B278=0,"",α!B278)</f>
        <v>(22949)</v>
      </c>
      <c r="C280" s="308" t="str">
        <f>IF(α!C278="","",IF(α!$Q$1="X",α!C278,IF(VLOOKUP(TRIM(α!C278&amp;" "&amp;(IF(ISERROR(VLOOKUP(TRIM(α!C278&amp;" "&amp;α!D278),Langues!$P:$Q,2,FALSE)),VLOOKUP(α!D278,Langues!#REF!,2,FALSE),α!D278))),Langues!$P:$Q,2,FALSE)="",IF(MID(α!C278,1,6)="CHROMO",VLOOKUP("CHROMOS",Langues!$B:$N,$L$1,FALSE)&amp;" "&amp;MID(α!C278,8,40),α!C278),HYPERLINK(VLOOKUP(TRIM(α!C278&amp;" "&amp;(IF(ISERROR(VLOOKUP(TRIM(α!C278&amp;" "&amp;α!D278),Langues!$P:$Q,2,FALSE)),VLOOKUP(α!D278,Langues!#REF!,2,FALSE),α!D278))),Langues!$P:$Q,2,FALSE),α!C278&amp;"*"))))</f>
        <v>LAVANDULA stoechas THE PRINCESS ® LAVENDER 'IB910-2'</v>
      </c>
      <c r="D280" s="308" t="str">
        <f>IF(α!D278=0,"",IF($L$1=1,α!D278,α!E278))</f>
        <v>BG9</v>
      </c>
      <c r="E280" s="309" t="str">
        <f>IF(α!F278=0,"",α!F278)</f>
        <v/>
      </c>
      <c r="F280" s="310"/>
      <c r="G280" s="311"/>
      <c r="H280" s="311"/>
      <c r="I280" s="307">
        <f>IF(α!I278=0,"",α!I278)</f>
        <v>260</v>
      </c>
      <c r="J280" s="290" t="str">
        <f>IF(α!J278=0,"",α!J278)</f>
        <v>(24568)</v>
      </c>
      <c r="K280" s="308" t="str">
        <f>IF(α!K278="","",IF(α!$Q$1="X",α!K278,IF(VLOOKUP(TRIM(α!K278&amp;" "&amp;(IF(ISERROR(VLOOKUP(TRIM(α!K278&amp;" "&amp;α!L278),Langues!$P:$Q,2,FALSE)),VLOOKUP(α!L278,Langues!#REF!,2,FALSE),α!L278))),Langues!$P:$Q,2,FALSE)="",IF(MID(α!K278,1,6)="CHROMO",VLOOKUP("CHROMOS",Langues!$B:$N,$L$1,FALSE)&amp;" "&amp;MID(α!K278,8,40),α!K278),HYPERLINK(VLOOKUP(TRIM(α!K278&amp;" "&amp;(IF(ISERROR(VLOOKUP(TRIM(α!K278&amp;" "&amp;α!L278),Langues!$P:$Q,2,FALSE)),VLOOKUP(α!L278,Langues!#REF!,2,FALSE),α!L278))),Langues!$P:$Q,2,FALSE),α!K278&amp;"*"))))</f>
        <v>LONICERA nitida 'Twiggy'</v>
      </c>
      <c r="L280" s="308" t="str">
        <f>IF(α!L278=0,"",IF($L$1=1,α!L278,α!M278))</f>
        <v>BG9</v>
      </c>
      <c r="M280" s="312" t="str">
        <f>IF(α!N278=0,"",α!N278)</f>
        <v/>
      </c>
      <c r="N280" s="310"/>
      <c r="R280" s="286" t="str">
        <f>α!P278</f>
        <v>N</v>
      </c>
      <c r="S280" s="286" t="str">
        <f>α!Q278</f>
        <v/>
      </c>
    </row>
    <row r="281" spans="1:19" x14ac:dyDescent="0.25">
      <c r="A281" s="307">
        <f>IF(α!A279=0,"",α!A279)</f>
        <v>80</v>
      </c>
      <c r="B281" s="290" t="str">
        <f>IF(α!B279=0,"",α!B279)</f>
        <v>(24256)</v>
      </c>
      <c r="C281" s="308" t="str">
        <f>IF(α!C279="","",IF(α!$Q$1="X",α!C279,IF(VLOOKUP(TRIM(α!C279&amp;" "&amp;(IF(ISERROR(VLOOKUP(TRIM(α!C279&amp;" "&amp;α!D279),Langues!$P:$Q,2,FALSE)),VLOOKUP(α!D279,Langues!#REF!,2,FALSE),α!D279))),Langues!$P:$Q,2,FALSE)="",IF(MID(α!C279,1,6)="CHROMO",VLOOKUP("CHROMOS",Langues!$B:$N,$L$1,FALSE)&amp;" "&amp;MID(α!C279,8,40),α!C279),HYPERLINK(VLOOKUP(TRIM(α!C279&amp;" "&amp;(IF(ISERROR(VLOOKUP(TRIM(α!C279&amp;" "&amp;α!D279),Langues!$P:$Q,2,FALSE)),VLOOKUP(α!D279,Langues!#REF!,2,FALSE),α!D279))),Langues!$P:$Q,2,FALSE),α!C279&amp;"*"))))</f>
        <v>LAVANDULA stoechas THE PRINCESS ® LAVENDER 'IB910-2'</v>
      </c>
      <c r="D281" s="308" t="str">
        <f>IF(α!D279=0,"",IF($L$1=1,α!D279,α!E279))</f>
        <v>BP7</v>
      </c>
      <c r="E281" s="309" t="str">
        <f>IF(α!F279=0,"",α!F279)</f>
        <v/>
      </c>
      <c r="F281" s="310"/>
      <c r="G281" s="311"/>
      <c r="H281" s="311"/>
      <c r="I281" s="307">
        <f>IF(α!I279=0,"",α!I279)</f>
        <v>560</v>
      </c>
      <c r="J281" s="290" t="str">
        <f>IF(α!J279=0,"",α!J279)</f>
        <v>(6094)</v>
      </c>
      <c r="K281" s="308" t="str">
        <f>IF(α!K279="","",IF(α!$Q$1="X",α!K279,IF(VLOOKUP(TRIM(α!K279&amp;" "&amp;(IF(ISERROR(VLOOKUP(TRIM(α!K279&amp;" "&amp;α!L279),Langues!$P:$Q,2,FALSE)),VLOOKUP(α!L279,Langues!#REF!,2,FALSE),α!L279))),Langues!$P:$Q,2,FALSE)="",IF(MID(α!K279,1,6)="CHROMO",VLOOKUP("CHROMOS",Langues!$B:$N,$L$1,FALSE)&amp;" "&amp;MID(α!K279,8,40),α!K279),HYPERLINK(VLOOKUP(TRIM(α!K279&amp;" "&amp;(IF(ISERROR(VLOOKUP(TRIM(α!K279&amp;" "&amp;α!L279),Langues!$P:$Q,2,FALSE)),VLOOKUP(α!L279,Langues!#REF!,2,FALSE),α!L279))),Langues!$P:$Q,2,FALSE),α!K279&amp;"*"))))</f>
        <v>LONICERA pileata*</v>
      </c>
      <c r="L281" s="308" t="str">
        <f>IF(α!L279=0,"",IF($L$1=1,α!L279,α!M279))</f>
        <v>BA7</v>
      </c>
      <c r="M281" s="312" t="str">
        <f>IF(α!N279=0,"",α!N279)</f>
        <v/>
      </c>
      <c r="N281" s="310"/>
      <c r="R281" s="286" t="str">
        <f>α!P279</f>
        <v>N</v>
      </c>
      <c r="S281" s="286" t="str">
        <f>α!Q279</f>
        <v/>
      </c>
    </row>
    <row r="282" spans="1:19" x14ac:dyDescent="0.25">
      <c r="A282" s="307">
        <f>IF(α!A280=0,"",α!A280)</f>
        <v>125</v>
      </c>
      <c r="B282" s="290" t="str">
        <f>IF(α!B280=0,"",α!B280)</f>
        <v>(11316)</v>
      </c>
      <c r="C282" s="308" t="str">
        <f>IF(α!C280="","",IF(α!$Q$1="X",α!C280,IF(VLOOKUP(TRIM(α!C280&amp;" "&amp;(IF(ISERROR(VLOOKUP(TRIM(α!C280&amp;" "&amp;α!D280),Langues!$P:$Q,2,FALSE)),VLOOKUP(α!D280,Langues!#REF!,2,FALSE),α!D280))),Langues!$P:$Q,2,FALSE)="",IF(MID(α!C280,1,6)="CHROMO",VLOOKUP("CHROMOS",Langues!$B:$N,$L$1,FALSE)&amp;" "&amp;MID(α!C280,8,40),α!C280),HYPERLINK(VLOOKUP(TRIM(α!C280&amp;" "&amp;(IF(ISERROR(VLOOKUP(TRIM(α!C280&amp;" "&amp;α!D280),Langues!$P:$Q,2,FALSE)),VLOOKUP(α!D280,Langues!#REF!,2,FALSE),α!D280))),Langues!$P:$Q,2,FALSE),α!C280&amp;"*"))))</f>
        <v>LAVANDULA stoechas TIARA 'Fair10'*</v>
      </c>
      <c r="D282" s="308" t="str">
        <f>IF(α!D280=0,"",IF($L$1=1,α!D280,α!E280))</f>
        <v>BG9</v>
      </c>
      <c r="E282" s="309" t="str">
        <f>IF(α!F280=0,"",α!F280)</f>
        <v/>
      </c>
      <c r="F282" s="310"/>
      <c r="G282" s="311"/>
      <c r="H282" s="311"/>
      <c r="I282" s="307">
        <f>IF(α!I280=0,"",α!I280)</f>
        <v>200</v>
      </c>
      <c r="J282" s="290" t="str">
        <f>IF(α!J280=0,"",α!J280)</f>
        <v>(6099)</v>
      </c>
      <c r="K282" s="308" t="str">
        <f>IF(α!K280="","",IF(α!$Q$1="X",α!K280,IF(VLOOKUP(TRIM(α!K280&amp;" "&amp;(IF(ISERROR(VLOOKUP(TRIM(α!K280&amp;" "&amp;α!L280),Langues!$P:$Q,2,FALSE)),VLOOKUP(α!L280,Langues!#REF!,2,FALSE),α!L280))),Langues!$P:$Q,2,FALSE)="",IF(MID(α!K280,1,6)="CHROMO",VLOOKUP("CHROMOS",Langues!$B:$N,$L$1,FALSE)&amp;" "&amp;MID(α!K280,8,40),α!K280),HYPERLINK(VLOOKUP(TRIM(α!K280&amp;" "&amp;(IF(ISERROR(VLOOKUP(TRIM(α!K280&amp;" "&amp;α!L280),Langues!$P:$Q,2,FALSE)),VLOOKUP(α!L280,Langues!#REF!,2,FALSE),α!L280))),Langues!$P:$Q,2,FALSE),α!K280&amp;"*"))))</f>
        <v>LONICERA pileata*</v>
      </c>
      <c r="L282" s="308" t="str">
        <f>IF(α!L280=0,"",IF($L$1=1,α!L280,α!M280))</f>
        <v>BG9</v>
      </c>
      <c r="M282" s="312" t="str">
        <f>IF(α!N280=0,"",α!N280)</f>
        <v/>
      </c>
      <c r="N282" s="310"/>
      <c r="R282" s="286" t="str">
        <f>α!P280</f>
        <v/>
      </c>
      <c r="S282" s="286" t="str">
        <f>α!Q280</f>
        <v/>
      </c>
    </row>
    <row r="283" spans="1:19" x14ac:dyDescent="0.25">
      <c r="A283" s="307">
        <f>IF(α!A281=0,"",α!A281)</f>
        <v>1370</v>
      </c>
      <c r="B283" s="290" t="str">
        <f>IF(α!B281=0,"",α!B281)</f>
        <v>(5829)</v>
      </c>
      <c r="C283" s="308" t="str">
        <f>IF(α!C281="","",IF(α!$Q$1="X",α!C281,IF(VLOOKUP(TRIM(α!C281&amp;" "&amp;(IF(ISERROR(VLOOKUP(TRIM(α!C281&amp;" "&amp;α!D281),Langues!$P:$Q,2,FALSE)),VLOOKUP(α!D281,Langues!#REF!,2,FALSE),α!D281))),Langues!$P:$Q,2,FALSE)="",IF(MID(α!C281,1,6)="CHROMO",VLOOKUP("CHROMOS",Langues!$B:$N,$L$1,FALSE)&amp;" "&amp;MID(α!C281,8,40),α!C281),HYPERLINK(VLOOKUP(TRIM(α!C281&amp;" "&amp;(IF(ISERROR(VLOOKUP(TRIM(α!C281&amp;" "&amp;α!D281),Langues!$P:$Q,2,FALSE)),VLOOKUP(α!D281,Langues!#REF!,2,FALSE),α!D281))),Langues!$P:$Q,2,FALSE),α!C281&amp;"*"))))</f>
        <v>LAVANDULA x chaytorae 'Richard Gray'*</v>
      </c>
      <c r="D283" s="308" t="str">
        <f>IF(α!D281=0,"",IF($L$1=1,α!D281,α!E281))</f>
        <v>BG9</v>
      </c>
      <c r="E283" s="309" t="str">
        <f>IF(α!F281=0,"",α!F281)</f>
        <v/>
      </c>
      <c r="F283" s="310"/>
      <c r="G283" s="311"/>
      <c r="H283" s="311"/>
      <c r="I283" s="307">
        <f>IF(α!I281=0,"",α!I281)</f>
        <v>780</v>
      </c>
      <c r="J283" s="290" t="str">
        <f>IF(α!J281=0,"",α!J281)</f>
        <v>(11921)</v>
      </c>
      <c r="K283" s="308" t="str">
        <f>IF(α!K281="","",IF(α!$Q$1="X",α!K281,IF(VLOOKUP(TRIM(α!K281&amp;" "&amp;(IF(ISERROR(VLOOKUP(TRIM(α!K281&amp;" "&amp;α!L281),Langues!$P:$Q,2,FALSE)),VLOOKUP(α!L281,Langues!#REF!,2,FALSE),α!L281))),Langues!$P:$Q,2,FALSE)="",IF(MID(α!K281,1,6)="CHROMO",VLOOKUP("CHROMOS",Langues!$B:$N,$L$1,FALSE)&amp;" "&amp;MID(α!K281,8,40),α!K281),HYPERLINK(VLOOKUP(TRIM(α!K281&amp;" "&amp;(IF(ISERROR(VLOOKUP(TRIM(α!K281&amp;" "&amp;α!L281),Langues!$P:$Q,2,FALSE)),VLOOKUP(α!L281,Langues!#REF!,2,FALSE),α!L281))),Langues!$P:$Q,2,FALSE),α!K281&amp;"*"))))</f>
        <v>LONICERA pileata 'Mossgreen'</v>
      </c>
      <c r="L283" s="308" t="str">
        <f>IF(α!L281=0,"",IF($L$1=1,α!L281,α!M281))</f>
        <v>BG9</v>
      </c>
      <c r="M283" s="312" t="str">
        <f>IF(α!N281=0,"",α!N281)</f>
        <v/>
      </c>
      <c r="N283" s="310"/>
      <c r="R283" s="286" t="str">
        <f>α!P281</f>
        <v/>
      </c>
      <c r="S283" s="286" t="str">
        <f>α!Q281</f>
        <v/>
      </c>
    </row>
    <row r="284" spans="1:19" x14ac:dyDescent="0.25">
      <c r="A284" s="307">
        <f>IF(α!A282=0,"",α!A282)</f>
        <v>680</v>
      </c>
      <c r="B284" s="290" t="str">
        <f>IF(α!B282=0,"",α!B282)</f>
        <v>(5830)</v>
      </c>
      <c r="C284" s="308" t="str">
        <f>IF(α!C282="","",IF(α!$Q$1="X",α!C282,IF(VLOOKUP(TRIM(α!C282&amp;" "&amp;(IF(ISERROR(VLOOKUP(TRIM(α!C282&amp;" "&amp;α!D282),Langues!$P:$Q,2,FALSE)),VLOOKUP(α!D282,Langues!#REF!,2,FALSE),α!D282))),Langues!$P:$Q,2,FALSE)="",IF(MID(α!C282,1,6)="CHROMO",VLOOKUP("CHROMOS",Langues!$B:$N,$L$1,FALSE)&amp;" "&amp;MID(α!C282,8,40),α!C282),HYPERLINK(VLOOKUP(TRIM(α!C282&amp;" "&amp;(IF(ISERROR(VLOOKUP(TRIM(α!C282&amp;" "&amp;α!D282),Langues!$P:$Q,2,FALSE)),VLOOKUP(α!D282,Langues!#REF!,2,FALSE),α!D282))),Langues!$P:$Q,2,FALSE),α!C282&amp;"*"))))</f>
        <v>LAVANDULA x chaytorae 'Richard Gray'*</v>
      </c>
      <c r="D284" s="308" t="str">
        <f>IF(α!D282=0,"",IF($L$1=1,α!D282,α!E282))</f>
        <v>BP7</v>
      </c>
      <c r="E284" s="309" t="str">
        <f>IF(α!F282=0,"",α!F282)</f>
        <v/>
      </c>
      <c r="F284" s="310"/>
      <c r="G284" s="311"/>
      <c r="H284" s="311"/>
      <c r="I284" s="307">
        <f>IF(α!I282=0,"",α!I282)</f>
        <v>460</v>
      </c>
      <c r="J284" s="290" t="str">
        <f>IF(α!J282=0,"",α!J282)</f>
        <v>(21870)</v>
      </c>
      <c r="K284" s="308" t="str">
        <f>IF(α!K282="","",IF(α!$Q$1="X",α!K282,IF(VLOOKUP(TRIM(α!K282&amp;" "&amp;(IF(ISERROR(VLOOKUP(TRIM(α!K282&amp;" "&amp;α!L282),Langues!$P:$Q,2,FALSE)),VLOOKUP(α!L282,Langues!#REF!,2,FALSE),α!L282))),Langues!$P:$Q,2,FALSE)="",IF(MID(α!K282,1,6)="CHROMO",VLOOKUP("CHROMOS",Langues!$B:$N,$L$1,FALSE)&amp;" "&amp;MID(α!K282,8,40),α!K282),HYPERLINK(VLOOKUP(TRIM(α!K282&amp;" "&amp;(IF(ISERROR(VLOOKUP(TRIM(α!K282&amp;" "&amp;α!L282),Langues!$P:$Q,2,FALSE)),VLOOKUP(α!L282,Langues!#REF!,2,FALSE),α!L282))),Langues!$P:$Q,2,FALSE),α!K282&amp;"*"))))</f>
        <v>LOPHOMYRTHUS x ralphii ' Purpurea'</v>
      </c>
      <c r="L284" s="308" t="str">
        <f>IF(α!L282=0,"",IF($L$1=1,α!L282,α!M282))</f>
        <v>BG9</v>
      </c>
      <c r="M284" s="312" t="str">
        <f>IF(α!N282=0,"",α!N282)</f>
        <v/>
      </c>
      <c r="N284" s="310"/>
      <c r="R284" s="286" t="str">
        <f>α!P282</f>
        <v/>
      </c>
      <c r="S284" s="286" t="str">
        <f>α!Q282</f>
        <v/>
      </c>
    </row>
    <row r="285" spans="1:19" x14ac:dyDescent="0.25">
      <c r="A285" s="307">
        <f>IF(α!A283=0,"",α!A283)</f>
        <v>763</v>
      </c>
      <c r="B285" s="290" t="str">
        <f>IF(α!B283=0,"",α!B283)</f>
        <v>(11813)</v>
      </c>
      <c r="C285" s="308" t="str">
        <f>IF(α!C283="","",IF(α!$Q$1="X",α!C283,IF(VLOOKUP(TRIM(α!C283&amp;" "&amp;(IF(ISERROR(VLOOKUP(TRIM(α!C283&amp;" "&amp;α!D283),Langues!$P:$Q,2,FALSE)),VLOOKUP(α!D283,Langues!#REF!,2,FALSE),α!D283))),Langues!$P:$Q,2,FALSE)="",IF(MID(α!C283,1,6)="CHROMO",VLOOKUP("CHROMOS",Langues!$B:$N,$L$1,FALSE)&amp;" "&amp;MID(α!C283,8,40),α!C283),HYPERLINK(VLOOKUP(TRIM(α!C283&amp;" "&amp;(IF(ISERROR(VLOOKUP(TRIM(α!C283&amp;" "&amp;α!D283),Langues!$P:$Q,2,FALSE)),VLOOKUP(α!D283,Langues!#REF!,2,FALSE),α!D283))),Langues!$P:$Q,2,FALSE),α!C283&amp;"*"))))</f>
        <v>LAVATERA BLUE BIRD® 'Renlav'*</v>
      </c>
      <c r="D285" s="308" t="str">
        <f>IF(α!D283=0,"",IF($L$1=1,α!D283,α!E283))</f>
        <v>BG9</v>
      </c>
      <c r="E285" s="309" t="str">
        <f>IF(α!F283=0,"",α!F283)</f>
        <v>C</v>
      </c>
      <c r="F285" s="310"/>
      <c r="G285" s="311"/>
      <c r="H285" s="311"/>
      <c r="I285" s="307">
        <f>IF(α!I283=0,"",α!I283)</f>
        <v>220</v>
      </c>
      <c r="J285" s="290" t="str">
        <f>IF(α!J283=0,"",α!J283)</f>
        <v>(14164)</v>
      </c>
      <c r="K285" s="308" t="str">
        <f>IF(α!K283="","",IF(α!$Q$1="X",α!K283,IF(VLOOKUP(TRIM(α!K283&amp;" "&amp;(IF(ISERROR(VLOOKUP(TRIM(α!K283&amp;" "&amp;α!L283),Langues!$P:$Q,2,FALSE)),VLOOKUP(α!L283,Langues!#REF!,2,FALSE),α!L283))),Langues!$P:$Q,2,FALSE)="",IF(MID(α!K283,1,6)="CHROMO",VLOOKUP("CHROMOS",Langues!$B:$N,$L$1,FALSE)&amp;" "&amp;MID(α!K283,8,40),α!K283),HYPERLINK(VLOOKUP(TRIM(α!K283&amp;" "&amp;(IF(ISERROR(VLOOKUP(TRIM(α!K283&amp;" "&amp;α!L283),Langues!$P:$Q,2,FALSE)),VLOOKUP(α!L283,Langues!#REF!,2,FALSE),α!L283))),Langues!$P:$Q,2,FALSE),α!K283&amp;"*"))))</f>
        <v>LUZULA sylvatica*</v>
      </c>
      <c r="L285" s="308" t="str">
        <f>IF(α!L283=0,"",IF($L$1=1,α!L283,α!M283))</f>
        <v>BG9</v>
      </c>
      <c r="M285" s="312" t="str">
        <f>IF(α!N283=0,"",α!N283)</f>
        <v/>
      </c>
      <c r="N285" s="310"/>
      <c r="R285" s="286" t="str">
        <f>α!P283</f>
        <v/>
      </c>
      <c r="S285" s="286" t="str">
        <f>α!Q283</f>
        <v/>
      </c>
    </row>
    <row r="286" spans="1:19" x14ac:dyDescent="0.25">
      <c r="A286" s="307">
        <f>IF(α!A284=0,"",α!A284)</f>
        <v>529</v>
      </c>
      <c r="B286" s="290" t="str">
        <f>IF(α!B284=0,"",α!B284)</f>
        <v>(5738)</v>
      </c>
      <c r="C286" s="308" t="str">
        <f>IF(α!C284="","",IF(α!$Q$1="X",α!C284,IF(VLOOKUP(TRIM(α!C284&amp;" "&amp;(IF(ISERROR(VLOOKUP(TRIM(α!C284&amp;" "&amp;α!D284),Langues!$P:$Q,2,FALSE)),VLOOKUP(α!D284,Langues!#REF!,2,FALSE),α!D284))),Langues!$P:$Q,2,FALSE)="",IF(MID(α!C284,1,6)="CHROMO",VLOOKUP("CHROMOS",Langues!$B:$N,$L$1,FALSE)&amp;" "&amp;MID(α!C284,8,40),α!C284),HYPERLINK(VLOOKUP(TRIM(α!C284&amp;" "&amp;(IF(ISERROR(VLOOKUP(TRIM(α!C284&amp;" "&amp;α!D284),Langues!$P:$Q,2,FALSE)),VLOOKUP(α!D284,Langues!#REF!,2,FALSE),α!D284))),Langues!$P:$Q,2,FALSE),α!C284&amp;"*"))))</f>
        <v>LAVATERA CHAMALLOW® 'Inovera'*</v>
      </c>
      <c r="D286" s="308" t="str">
        <f>IF(α!D284=0,"",IF($L$1=1,α!D284,α!E284))</f>
        <v>BG9</v>
      </c>
      <c r="E286" s="309" t="str">
        <f>IF(α!F284=0,"",α!F284)</f>
        <v>C</v>
      </c>
      <c r="F286" s="310"/>
      <c r="G286" s="311"/>
      <c r="H286" s="311"/>
      <c r="I286" s="307">
        <f>IF(α!I284=0,"",α!I284)</f>
        <v>57</v>
      </c>
      <c r="J286" s="290" t="str">
        <f>IF(α!J284=0,"",α!J284)</f>
        <v>(23602)</v>
      </c>
      <c r="K286" s="308" t="str">
        <f>IF(α!K284="","",IF(α!$Q$1="X",α!K284,IF(VLOOKUP(TRIM(α!K284&amp;" "&amp;(IF(ISERROR(VLOOKUP(TRIM(α!K284&amp;" "&amp;α!L284),Langues!$P:$Q,2,FALSE)),VLOOKUP(α!L284,Langues!#REF!,2,FALSE),α!L284))),Langues!$P:$Q,2,FALSE)="",IF(MID(α!K284,1,6)="CHROMO",VLOOKUP("CHROMOS",Langues!$B:$N,$L$1,FALSE)&amp;" "&amp;MID(α!K284,8,40),α!K284),HYPERLINK(VLOOKUP(TRIM(α!K284&amp;" "&amp;(IF(ISERROR(VLOOKUP(TRIM(α!K284&amp;" "&amp;α!L284),Langues!$P:$Q,2,FALSE)),VLOOKUP(α!L284,Langues!#REF!,2,FALSE),α!L284))),Langues!$P:$Q,2,FALSE),α!K284&amp;"*"))))</f>
        <v>MAGNOLIA grandiflora 'François Treyve'*</v>
      </c>
      <c r="L286" s="308" t="str">
        <f>IF(α!L284=0,"",IF($L$1=1,α!L284,α!M284))</f>
        <v>BC1L</v>
      </c>
      <c r="M286" s="312" t="str">
        <f>IF(α!N284=0,"",α!N284)</f>
        <v/>
      </c>
      <c r="N286" s="310"/>
      <c r="R286" s="286" t="str">
        <f>α!P284</f>
        <v/>
      </c>
      <c r="S286" s="286" t="str">
        <f>α!Q284</f>
        <v/>
      </c>
    </row>
    <row r="287" spans="1:19" x14ac:dyDescent="0.25">
      <c r="A287" s="307">
        <f>IF(α!A285=0,"",α!A285)</f>
        <v>458</v>
      </c>
      <c r="B287" s="290" t="str">
        <f>IF(α!B285=0,"",α!B285)</f>
        <v>(5863)</v>
      </c>
      <c r="C287" s="308" t="str">
        <f>IF(α!C285="","",IF(α!$Q$1="X",α!C285,IF(VLOOKUP(TRIM(α!C285&amp;" "&amp;(IF(ISERROR(VLOOKUP(TRIM(α!C285&amp;" "&amp;α!D285),Langues!$P:$Q,2,FALSE)),VLOOKUP(α!D285,Langues!#REF!,2,FALSE),α!D285))),Langues!$P:$Q,2,FALSE)="",IF(MID(α!C285,1,6)="CHROMO",VLOOKUP("CHROMOS",Langues!$B:$N,$L$1,FALSE)&amp;" "&amp;MID(α!C285,8,40),α!C285),HYPERLINK(VLOOKUP(TRIM(α!C285&amp;" "&amp;(IF(ISERROR(VLOOKUP(TRIM(α!C285&amp;" "&amp;α!D285),Langues!$P:$Q,2,FALSE)),VLOOKUP(α!D285,Langues!#REF!,2,FALSE),α!D285))),Langues!$P:$Q,2,FALSE),α!C285&amp;"*"))))</f>
        <v>LAVATERA thuringiaca 'Bredon Spring'*</v>
      </c>
      <c r="D287" s="308" t="str">
        <f>IF(α!D285=0,"",IF($L$1=1,α!D285,α!E285))</f>
        <v>BG9</v>
      </c>
      <c r="E287" s="309" t="str">
        <f>IF(α!F285=0,"",α!F285)</f>
        <v/>
      </c>
      <c r="F287" s="310"/>
      <c r="G287" s="311"/>
      <c r="H287" s="311"/>
      <c r="I287" s="307">
        <f>IF(α!I285=0,"",α!I285)</f>
        <v>630</v>
      </c>
      <c r="J287" s="290" t="str">
        <f>IF(α!J285=0,"",α!J285)</f>
        <v>(6224)</v>
      </c>
      <c r="K287" s="308" t="str">
        <f>IF(α!K285="","",IF(α!$Q$1="X",α!K285,IF(VLOOKUP(TRIM(α!K285&amp;" "&amp;(IF(ISERROR(VLOOKUP(TRIM(α!K285&amp;" "&amp;α!L285),Langues!$P:$Q,2,FALSE)),VLOOKUP(α!L285,Langues!#REF!,2,FALSE),α!L285))),Langues!$P:$Q,2,FALSE)="",IF(MID(α!K285,1,6)="CHROMO",VLOOKUP("CHROMOS",Langues!$B:$N,$L$1,FALSE)&amp;" "&amp;MID(α!K285,8,40),α!K285),HYPERLINK(VLOOKUP(TRIM(α!K285&amp;" "&amp;(IF(ISERROR(VLOOKUP(TRIM(α!K285&amp;" "&amp;α!L285),Langues!$P:$Q,2,FALSE)),VLOOKUP(α!L285,Langues!#REF!,2,FALSE),α!L285))),Langues!$P:$Q,2,FALSE),α!K285&amp;"*"))))</f>
        <v>MAGNOLIA kobus*</v>
      </c>
      <c r="L287" s="308" t="str">
        <f>IF(α!L285=0,"",IF($L$1=1,α!L285,α!M285))</f>
        <v>SG1LA TIGE</v>
      </c>
      <c r="M287" s="312" t="str">
        <f>IF(α!N285=0,"",α!N285)</f>
        <v/>
      </c>
      <c r="N287" s="310"/>
      <c r="R287" s="286" t="str">
        <f>α!P285</f>
        <v/>
      </c>
      <c r="S287" s="286" t="str">
        <f>α!Q285</f>
        <v/>
      </c>
    </row>
    <row r="288" spans="1:19" x14ac:dyDescent="0.25">
      <c r="A288" s="307">
        <f>IF(α!A286=0,"",α!A286)</f>
        <v>424</v>
      </c>
      <c r="B288" s="290" t="str">
        <f>IF(α!B286=0,"",α!B286)</f>
        <v>(5867)</v>
      </c>
      <c r="C288" s="308" t="str">
        <f>IF(α!C286="","",IF(α!$Q$1="X",α!C286,IF(VLOOKUP(TRIM(α!C286&amp;" "&amp;(IF(ISERROR(VLOOKUP(TRIM(α!C286&amp;" "&amp;α!D286),Langues!$P:$Q,2,FALSE)),VLOOKUP(α!D286,Langues!#REF!,2,FALSE),α!D286))),Langues!$P:$Q,2,FALSE)="",IF(MID(α!C286,1,6)="CHROMO",VLOOKUP("CHROMOS",Langues!$B:$N,$L$1,FALSE)&amp;" "&amp;MID(α!C286,8,40),α!C286),HYPERLINK(VLOOKUP(TRIM(α!C286&amp;" "&amp;(IF(ISERROR(VLOOKUP(TRIM(α!C286&amp;" "&amp;α!D286),Langues!$P:$Q,2,FALSE)),VLOOKUP(α!D286,Langues!#REF!,2,FALSE),α!D286))),Langues!$P:$Q,2,FALSE),α!C286&amp;"*"))))</f>
        <v>LAVATERA thuringiaca 'Burgundy Wine'*</v>
      </c>
      <c r="D288" s="308" t="str">
        <f>IF(α!D286=0,"",IF($L$1=1,α!D286,α!E286))</f>
        <v>BG9</v>
      </c>
      <c r="E288" s="309" t="str">
        <f>IF(α!F286=0,"",α!F286)</f>
        <v/>
      </c>
      <c r="F288" s="310"/>
      <c r="G288" s="311"/>
      <c r="H288" s="311"/>
      <c r="I288" s="307">
        <f>IF(α!I286=0,"",α!I286)</f>
        <v>835</v>
      </c>
      <c r="J288" s="290" t="str">
        <f>IF(α!J286=0,"",α!J286)</f>
        <v>(6197)</v>
      </c>
      <c r="K288" s="308" t="str">
        <f>IF(α!K286="","",IF(α!$Q$1="X",α!K286,IF(VLOOKUP(TRIM(α!K286&amp;" "&amp;(IF(ISERROR(VLOOKUP(TRIM(α!K286&amp;" "&amp;α!L286),Langues!$P:$Q,2,FALSE)),VLOOKUP(α!L286,Langues!#REF!,2,FALSE),α!L286))),Langues!$P:$Q,2,FALSE)="",IF(MID(α!K286,1,6)="CHROMO",VLOOKUP("CHROMOS",Langues!$B:$N,$L$1,FALSE)&amp;" "&amp;MID(α!K286,8,40),α!K286),HYPERLINK(VLOOKUP(TRIM(α!K286&amp;" "&amp;(IF(ISERROR(VLOOKUP(TRIM(α!K286&amp;" "&amp;α!L286),Langues!$P:$Q,2,FALSE)),VLOOKUP(α!L286,Langues!#REF!,2,FALSE),α!L286))),Langues!$P:$Q,2,FALSE),α!K286&amp;"*"))))</f>
        <v>MAGNOLIA loebneri 'Leonard Messel'*</v>
      </c>
      <c r="L288" s="308" t="str">
        <f>IF(α!L286=0,"",IF($L$1=1,α!L286,α!M286))</f>
        <v>BG9</v>
      </c>
      <c r="M288" s="312" t="str">
        <f>IF(α!N286=0,"",α!N286)</f>
        <v/>
      </c>
      <c r="N288" s="310"/>
      <c r="R288" s="286" t="str">
        <f>α!P286</f>
        <v/>
      </c>
      <c r="S288" s="286" t="str">
        <f>α!Q286</f>
        <v/>
      </c>
    </row>
    <row r="289" spans="1:19" x14ac:dyDescent="0.25">
      <c r="A289" s="307">
        <f>IF(α!A287=0,"",α!A287)</f>
        <v>195</v>
      </c>
      <c r="B289" s="290" t="str">
        <f>IF(α!B287=0,"",α!B287)</f>
        <v>(11979)</v>
      </c>
      <c r="C289" s="308" t="str">
        <f>IF(α!C287="","",IF(α!$Q$1="X",α!C287,IF(VLOOKUP(TRIM(α!C287&amp;" "&amp;(IF(ISERROR(VLOOKUP(TRIM(α!C287&amp;" "&amp;α!D287),Langues!$P:$Q,2,FALSE)),VLOOKUP(α!D287,Langues!#REF!,2,FALSE),α!D287))),Langues!$P:$Q,2,FALSE)="",IF(MID(α!C287,1,6)="CHROMO",VLOOKUP("CHROMOS",Langues!$B:$N,$L$1,FALSE)&amp;" "&amp;MID(α!C287,8,40),α!C287),HYPERLINK(VLOOKUP(TRIM(α!C287&amp;" "&amp;(IF(ISERROR(VLOOKUP(TRIM(α!C287&amp;" "&amp;α!D287),Langues!$P:$Q,2,FALSE)),VLOOKUP(α!D287,Langues!#REF!,2,FALSE),α!D287))),Langues!$P:$Q,2,FALSE),α!C287&amp;"*"))))</f>
        <v>LAVATERA thuringiaca 'Eyes Catcher'*</v>
      </c>
      <c r="D289" s="308" t="str">
        <f>IF(α!D287=0,"",IF($L$1=1,α!D287,α!E287))</f>
        <v>BG9</v>
      </c>
      <c r="E289" s="309" t="str">
        <f>IF(α!F287=0,"",α!F287)</f>
        <v/>
      </c>
      <c r="F289" s="310"/>
      <c r="G289" s="311"/>
      <c r="H289" s="311"/>
      <c r="I289" s="307">
        <f>IF(α!I287=0,"",α!I287)</f>
        <v>40</v>
      </c>
      <c r="J289" s="290" t="str">
        <f>IF(α!J287=0,"",α!J287)</f>
        <v>(12042)</v>
      </c>
      <c r="K289" s="308" t="str">
        <f>IF(α!K287="","",IF(α!$Q$1="X",α!K287,IF(VLOOKUP(TRIM(α!K287&amp;" "&amp;(IF(ISERROR(VLOOKUP(TRIM(α!K287&amp;" "&amp;α!L287),Langues!$P:$Q,2,FALSE)),VLOOKUP(α!L287,Langues!#REF!,2,FALSE),α!L287))),Langues!$P:$Q,2,FALSE)="",IF(MID(α!K287,1,6)="CHROMO",VLOOKUP("CHROMOS",Langues!$B:$N,$L$1,FALSE)&amp;" "&amp;MID(α!K287,8,40),α!K287),HYPERLINK(VLOOKUP(TRIM(α!K287&amp;" "&amp;(IF(ISERROR(VLOOKUP(TRIM(α!K287&amp;" "&amp;α!L287),Langues!$P:$Q,2,FALSE)),VLOOKUP(α!L287,Langues!#REF!,2,FALSE),α!L287))),Langues!$P:$Q,2,FALSE),α!K287&amp;"*"))))</f>
        <v>MAGNOLIA soulangeana*</v>
      </c>
      <c r="L289" s="308" t="str">
        <f>IF(α!L287=0,"",IF($L$1=1,α!L287,α!M287))</f>
        <v>BC1L3</v>
      </c>
      <c r="M289" s="312" t="str">
        <f>IF(α!N287=0,"",α!N287)</f>
        <v/>
      </c>
      <c r="N289" s="310"/>
      <c r="R289" s="286" t="str">
        <f>α!P287</f>
        <v/>
      </c>
      <c r="S289" s="286" t="str">
        <f>α!Q287</f>
        <v/>
      </c>
    </row>
    <row r="290" spans="1:19" x14ac:dyDescent="0.25">
      <c r="A290" s="307">
        <f>IF(α!A288=0,"",α!A288)</f>
        <v>594</v>
      </c>
      <c r="B290" s="290" t="str">
        <f>IF(α!B288=0,"",α!B288)</f>
        <v>(5869)</v>
      </c>
      <c r="C290" s="308" t="str">
        <f>IF(α!C288="","",IF(α!$Q$1="X",α!C288,IF(VLOOKUP(TRIM(α!C288&amp;" "&amp;(IF(ISERROR(VLOOKUP(TRIM(α!C288&amp;" "&amp;α!D288),Langues!$P:$Q,2,FALSE)),VLOOKUP(α!D288,Langues!#REF!,2,FALSE),α!D288))),Langues!$P:$Q,2,FALSE)="",IF(MID(α!C288,1,6)="CHROMO",VLOOKUP("CHROMOS",Langues!$B:$N,$L$1,FALSE)&amp;" "&amp;MID(α!C288,8,40),α!C288),HYPERLINK(VLOOKUP(TRIM(α!C288&amp;" "&amp;(IF(ISERROR(VLOOKUP(TRIM(α!C288&amp;" "&amp;α!D288),Langues!$P:$Q,2,FALSE)),VLOOKUP(α!D288,Langues!#REF!,2,FALSE),α!D288))),Langues!$P:$Q,2,FALSE),α!C288&amp;"*"))))</f>
        <v>LAVATERA thuringiaca 'Princesse de Ligne'*</v>
      </c>
      <c r="D290" s="308" t="str">
        <f>IF(α!D288=0,"",IF($L$1=1,α!D288,α!E288))</f>
        <v>BG9</v>
      </c>
      <c r="E290" s="309" t="str">
        <f>IF(α!F288=0,"",α!F288)</f>
        <v/>
      </c>
      <c r="F290" s="310"/>
      <c r="G290" s="311"/>
      <c r="H290" s="311"/>
      <c r="I290" s="307">
        <f>IF(α!I288=0,"",α!I288)</f>
        <v>82</v>
      </c>
      <c r="J290" s="290" t="str">
        <f>IF(α!J288=0,"",α!J288)</f>
        <v>(12043)</v>
      </c>
      <c r="K290" s="308" t="str">
        <f>IF(α!K288="","",IF(α!$Q$1="X",α!K288,IF(VLOOKUP(TRIM(α!K288&amp;" "&amp;(IF(ISERROR(VLOOKUP(TRIM(α!K288&amp;" "&amp;α!L288),Langues!$P:$Q,2,FALSE)),VLOOKUP(α!L288,Langues!#REF!,2,FALSE),α!L288))),Langues!$P:$Q,2,FALSE)="",IF(MID(α!K288,1,6)="CHROMO",VLOOKUP("CHROMOS",Langues!$B:$N,$L$1,FALSE)&amp;" "&amp;MID(α!K288,8,40),α!K288),HYPERLINK(VLOOKUP(TRIM(α!K288&amp;" "&amp;(IF(ISERROR(VLOOKUP(TRIM(α!K288&amp;" "&amp;α!L288),Langues!$P:$Q,2,FALSE)),VLOOKUP(α!L288,Langues!#REF!,2,FALSE),α!L288))),Langues!$P:$Q,2,FALSE),α!K288&amp;"*"))))</f>
        <v>MAGNOLIA stellata*</v>
      </c>
      <c r="L290" s="308" t="str">
        <f>IF(α!L288=0,"",IF($L$1=1,α!L288,α!M288))</f>
        <v>BC1L3</v>
      </c>
      <c r="M290" s="312" t="str">
        <f>IF(α!N288=0,"",α!N288)</f>
        <v/>
      </c>
      <c r="N290" s="310"/>
      <c r="R290" s="286" t="str">
        <f>α!P288</f>
        <v/>
      </c>
      <c r="S290" s="286" t="str">
        <f>α!Q288</f>
        <v/>
      </c>
    </row>
    <row r="291" spans="1:19" x14ac:dyDescent="0.25">
      <c r="A291" s="307">
        <f>IF(α!A289=0,"",α!A289)</f>
        <v>837</v>
      </c>
      <c r="B291" s="290" t="str">
        <f>IF(α!B289=0,"",α!B289)</f>
        <v>(5873)</v>
      </c>
      <c r="C291" s="308" t="str">
        <f>IF(α!C289="","",IF(α!$Q$1="X",α!C289,IF(VLOOKUP(TRIM(α!C289&amp;" "&amp;(IF(ISERROR(VLOOKUP(TRIM(α!C289&amp;" "&amp;α!D289),Langues!$P:$Q,2,FALSE)),VLOOKUP(α!D289,Langues!#REF!,2,FALSE),α!D289))),Langues!$P:$Q,2,FALSE)="",IF(MID(α!C289,1,6)="CHROMO",VLOOKUP("CHROMOS",Langues!$B:$N,$L$1,FALSE)&amp;" "&amp;MID(α!C289,8,40),α!C289),HYPERLINK(VLOOKUP(TRIM(α!C289&amp;" "&amp;(IF(ISERROR(VLOOKUP(TRIM(α!C289&amp;" "&amp;α!D289),Langues!$P:$Q,2,FALSE)),VLOOKUP(α!D289,Langues!#REF!,2,FALSE),α!D289))),Langues!$P:$Q,2,FALSE),α!C289&amp;"*"))))</f>
        <v>LAVATERA thuringiaca 'Rosea'*</v>
      </c>
      <c r="D291" s="308" t="str">
        <f>IF(α!D289=0,"",IF($L$1=1,α!D289,α!E289))</f>
        <v>BG9</v>
      </c>
      <c r="E291" s="309" t="str">
        <f>IF(α!F289=0,"",α!F289)</f>
        <v/>
      </c>
      <c r="F291" s="310"/>
      <c r="G291" s="311"/>
      <c r="H291" s="311"/>
      <c r="I291" s="307">
        <f>IF(α!I289=0,"",α!I289)</f>
        <v>4890</v>
      </c>
      <c r="J291" s="290" t="str">
        <f>IF(α!J289=0,"",α!J289)</f>
        <v>(6246)</v>
      </c>
      <c r="K291" s="308" t="str">
        <f>IF(α!K289="","",IF(α!$Q$1="X",α!K289,IF(VLOOKUP(TRIM(α!K289&amp;" "&amp;(IF(ISERROR(VLOOKUP(TRIM(α!K289&amp;" "&amp;α!L289),Langues!$P:$Q,2,FALSE)),VLOOKUP(α!L289,Langues!#REF!,2,FALSE),α!L289))),Langues!$P:$Q,2,FALSE)="",IF(MID(α!K289,1,6)="CHROMO",VLOOKUP("CHROMOS",Langues!$B:$N,$L$1,FALSE)&amp;" "&amp;MID(α!K289,8,40),α!K289),HYPERLINK(VLOOKUP(TRIM(α!K289&amp;" "&amp;(IF(ISERROR(VLOOKUP(TRIM(α!K289&amp;" "&amp;α!L289),Langues!$P:$Q,2,FALSE)),VLOOKUP(α!L289,Langues!#REF!,2,FALSE),α!L289))),Langues!$P:$Q,2,FALSE),α!K289&amp;"*"))))</f>
        <v>MAGNOLIA stellata*</v>
      </c>
      <c r="L291" s="308" t="str">
        <f>IF(α!L289=0,"",IF($L$1=1,α!L289,α!M289))</f>
        <v>BG9</v>
      </c>
      <c r="M291" s="312" t="str">
        <f>IF(α!N289=0,"",α!N289)</f>
        <v/>
      </c>
      <c r="N291" s="310"/>
      <c r="R291" s="286" t="str">
        <f>α!P289</f>
        <v/>
      </c>
      <c r="S291" s="286" t="str">
        <f>α!Q289</f>
        <v/>
      </c>
    </row>
    <row r="292" spans="1:19" x14ac:dyDescent="0.25">
      <c r="A292" s="307">
        <f>IF(α!A290=0,"",α!A290)</f>
        <v>413</v>
      </c>
      <c r="B292" s="290" t="str">
        <f>IF(α!B290=0,"",α!B290)</f>
        <v>(22943)</v>
      </c>
      <c r="C292" s="308" t="str">
        <f>IF(α!C290="","",IF(α!$Q$1="X",α!C290,IF(VLOOKUP(TRIM(α!C290&amp;" "&amp;(IF(ISERROR(VLOOKUP(TRIM(α!C290&amp;" "&amp;α!D290),Langues!$P:$Q,2,FALSE)),VLOOKUP(α!D290,Langues!#REF!,2,FALSE),α!D290))),Langues!$P:$Q,2,FALSE)="",IF(MID(α!C290,1,6)="CHROMO",VLOOKUP("CHROMOS",Langues!$B:$N,$L$1,FALSE)&amp;" "&amp;MID(α!C290,8,40),α!C290),HYPERLINK(VLOOKUP(TRIM(α!C290&amp;" "&amp;(IF(ISERROR(VLOOKUP(TRIM(α!C290&amp;" "&amp;α!D290),Langues!$P:$Q,2,FALSE)),VLOOKUP(α!D290,Langues!#REF!,2,FALSE),α!D290))),Langues!$P:$Q,2,FALSE),α!C290&amp;"*"))))</f>
        <v>LEPTOSPERMUM lanigerum 'Mesmer Eyes'*</v>
      </c>
      <c r="D292" s="308" t="str">
        <f>IF(α!D290=0,"",IF($L$1=1,α!D290,α!E290))</f>
        <v>BG9</v>
      </c>
      <c r="E292" s="309" t="str">
        <f>IF(α!F290=0,"",α!F290)</f>
        <v/>
      </c>
      <c r="F292" s="310"/>
      <c r="G292" s="311"/>
      <c r="H292" s="311"/>
      <c r="I292" s="307">
        <f>IF(α!I290=0,"",α!I290)</f>
        <v>110</v>
      </c>
      <c r="J292" s="290" t="str">
        <f>IF(α!J290=0,"",α!J290)</f>
        <v>(6270)</v>
      </c>
      <c r="K292" s="308" t="str">
        <f>IF(α!K290="","",IF(α!$Q$1="X",α!K290,IF(VLOOKUP(TRIM(α!K290&amp;" "&amp;(IF(ISERROR(VLOOKUP(TRIM(α!K290&amp;" "&amp;α!L290),Langues!$P:$Q,2,FALSE)),VLOOKUP(α!L290,Langues!#REF!,2,FALSE),α!L290))),Langues!$P:$Q,2,FALSE)="",IF(MID(α!K290,1,6)="CHROMO",VLOOKUP("CHROMOS",Langues!$B:$N,$L$1,FALSE)&amp;" "&amp;MID(α!K290,8,40),α!K290),HYPERLINK(VLOOKUP(TRIM(α!K290&amp;" "&amp;(IF(ISERROR(VLOOKUP(TRIM(α!K290&amp;" "&amp;α!L290),Langues!$P:$Q,2,FALSE)),VLOOKUP(α!L290,Langues!#REF!,2,FALSE),α!L290))),Langues!$P:$Q,2,FALSE),α!K290&amp;"*"))))</f>
        <v>MAGNOLIA stellata 'Royal Star'*</v>
      </c>
      <c r="L292" s="308" t="str">
        <f>IF(α!L290=0,"",IF($L$1=1,α!L290,α!M290))</f>
        <v>BG9</v>
      </c>
      <c r="M292" s="312" t="str">
        <f>IF(α!N290=0,"",α!N290)</f>
        <v/>
      </c>
      <c r="N292" s="310"/>
      <c r="R292" s="286" t="str">
        <f>α!P290</f>
        <v/>
      </c>
      <c r="S292" s="286" t="str">
        <f>α!Q290</f>
        <v/>
      </c>
    </row>
    <row r="293" spans="1:19" x14ac:dyDescent="0.25">
      <c r="A293" s="307">
        <f>IF(α!A291=0,"",α!A291)</f>
        <v>1921</v>
      </c>
      <c r="B293" s="290" t="str">
        <f>IF(α!B291=0,"",α!B291)</f>
        <v>(5874)</v>
      </c>
      <c r="C293" s="308" t="str">
        <f>IF(α!C291="","",IF(α!$Q$1="X",α!C291,IF(VLOOKUP(TRIM(α!C291&amp;" "&amp;(IF(ISERROR(VLOOKUP(TRIM(α!C291&amp;" "&amp;α!D291),Langues!$P:$Q,2,FALSE)),VLOOKUP(α!D291,Langues!#REF!,2,FALSE),α!D291))),Langues!$P:$Q,2,FALSE)="",IF(MID(α!C291,1,6)="CHROMO",VLOOKUP("CHROMOS",Langues!$B:$N,$L$1,FALSE)&amp;" "&amp;MID(α!C291,8,40),α!C291),HYPERLINK(VLOOKUP(TRIM(α!C291&amp;" "&amp;(IF(ISERROR(VLOOKUP(TRIM(α!C291&amp;" "&amp;α!D291),Langues!$P:$Q,2,FALSE)),VLOOKUP(α!D291,Langues!#REF!,2,FALSE),α!D291))),Langues!$P:$Q,2,FALSE),α!C291&amp;"*"))))</f>
        <v>LEPTOSPERMUM lanigerum 'Silver Sheen'*</v>
      </c>
      <c r="D293" s="308" t="str">
        <f>IF(α!D291=0,"",IF($L$1=1,α!D291,α!E291))</f>
        <v>BG9</v>
      </c>
      <c r="E293" s="309" t="str">
        <f>IF(α!F291=0,"",α!F291)</f>
        <v/>
      </c>
      <c r="F293" s="310"/>
      <c r="G293" s="311"/>
      <c r="H293" s="311"/>
      <c r="I293" s="307">
        <f>IF(α!I291=0,"",α!I291)</f>
        <v>146</v>
      </c>
      <c r="J293" s="290" t="str">
        <f>IF(α!J291=0,"",α!J291)</f>
        <v>(6256)</v>
      </c>
      <c r="K293" s="308" t="str">
        <f>IF(α!K291="","",IF(α!$Q$1="X",α!K291,IF(VLOOKUP(TRIM(α!K291&amp;" "&amp;(IF(ISERROR(VLOOKUP(TRIM(α!K291&amp;" "&amp;α!L291),Langues!$P:$Q,2,FALSE)),VLOOKUP(α!L291,Langues!#REF!,2,FALSE),α!L291))),Langues!$P:$Q,2,FALSE)="",IF(MID(α!K291,1,6)="CHROMO",VLOOKUP("CHROMOS",Langues!$B:$N,$L$1,FALSE)&amp;" "&amp;MID(α!K291,8,40),α!K291),HYPERLINK(VLOOKUP(TRIM(α!K291&amp;" "&amp;(IF(ISERROR(VLOOKUP(TRIM(α!K291&amp;" "&amp;α!L291),Langues!$P:$Q,2,FALSE)),VLOOKUP(α!L291,Langues!#REF!,2,FALSE),α!L291))),Langues!$P:$Q,2,FALSE),α!K291&amp;"*"))))</f>
        <v>MAGNOLIA 'Susan'*</v>
      </c>
      <c r="L293" s="308" t="str">
        <f>IF(α!L291=0,"",IF($L$1=1,α!L291,α!M291))</f>
        <v>BG9</v>
      </c>
      <c r="M293" s="312" t="str">
        <f>IF(α!N291=0,"",α!N291)</f>
        <v/>
      </c>
      <c r="N293" s="310"/>
      <c r="R293" s="286" t="str">
        <f>α!P291</f>
        <v/>
      </c>
      <c r="S293" s="286" t="str">
        <f>α!Q291</f>
        <v/>
      </c>
    </row>
    <row r="294" spans="1:19" x14ac:dyDescent="0.25">
      <c r="A294" s="307">
        <f>IF(α!A292=0,"",α!A292)</f>
        <v>673</v>
      </c>
      <c r="B294" s="290" t="str">
        <f>IF(α!B292=0,"",α!B292)</f>
        <v>(24438)</v>
      </c>
      <c r="C294" s="308" t="str">
        <f>IF(α!C292="","",IF(α!$Q$1="X",α!C292,IF(VLOOKUP(TRIM(α!C292&amp;" "&amp;(IF(ISERROR(VLOOKUP(TRIM(α!C292&amp;" "&amp;α!D292),Langues!$P:$Q,2,FALSE)),VLOOKUP(α!D292,Langues!#REF!,2,FALSE),α!D292))),Langues!$P:$Q,2,FALSE)="",IF(MID(α!C292,1,6)="CHROMO",VLOOKUP("CHROMOS",Langues!$B:$N,$L$1,FALSE)&amp;" "&amp;MID(α!C292,8,40),α!C292),HYPERLINK(VLOOKUP(TRIM(α!C292&amp;" "&amp;(IF(ISERROR(VLOOKUP(TRIM(α!C292&amp;" "&amp;α!D292),Langues!$P:$Q,2,FALSE)),VLOOKUP(α!D292,Langues!#REF!,2,FALSE),α!D292))),Langues!$P:$Q,2,FALSE),α!C292&amp;"*"))))</f>
        <v>LEPTOSPERMUM scoparium 'High NPA Westland'</v>
      </c>
      <c r="D294" s="308" t="str">
        <f>IF(α!D292=0,"",IF($L$1=1,α!D292,α!E292))</f>
        <v>SG9</v>
      </c>
      <c r="E294" s="309" t="str">
        <f>IF(α!F292=0,"",α!F292)</f>
        <v/>
      </c>
      <c r="F294" s="310"/>
      <c r="G294" s="311"/>
      <c r="H294" s="311"/>
      <c r="I294" s="307">
        <f>IF(α!I292=0,"",α!I292)</f>
        <v>210</v>
      </c>
      <c r="J294" s="290" t="str">
        <f>IF(α!J292=0,"",α!J292)</f>
        <v>(6279)</v>
      </c>
      <c r="K294" s="308" t="str">
        <f>IF(α!K292="","",IF(α!$Q$1="X",α!K292,IF(VLOOKUP(TRIM(α!K292&amp;" "&amp;(IF(ISERROR(VLOOKUP(TRIM(α!K292&amp;" "&amp;α!L292),Langues!$P:$Q,2,FALSE)),VLOOKUP(α!L292,Langues!#REF!,2,FALSE),α!L292))),Langues!$P:$Q,2,FALSE)="",IF(MID(α!K292,1,6)="CHROMO",VLOOKUP("CHROMOS",Langues!$B:$N,$L$1,FALSE)&amp;" "&amp;MID(α!K292,8,40),α!K292),HYPERLINK(VLOOKUP(TRIM(α!K292&amp;" "&amp;(IF(ISERROR(VLOOKUP(TRIM(α!K292&amp;" "&amp;α!L292),Langues!$P:$Q,2,FALSE)),VLOOKUP(α!L292,Langues!#REF!,2,FALSE),α!L292))),Langues!$P:$Q,2,FALSE),α!K292&amp;"*"))))</f>
        <v>MAHONIA aquifolium*</v>
      </c>
      <c r="L294" s="308" t="str">
        <f>IF(α!L292=0,"",IF($L$1=1,α!L292,α!M292))</f>
        <v>SG9</v>
      </c>
      <c r="M294" s="312" t="str">
        <f>IF(α!N292=0,"",α!N292)</f>
        <v/>
      </c>
      <c r="N294" s="310"/>
      <c r="R294" s="286" t="str">
        <f>α!P292</f>
        <v/>
      </c>
      <c r="S294" s="286" t="str">
        <f>α!Q292</f>
        <v/>
      </c>
    </row>
    <row r="295" spans="1:19" x14ac:dyDescent="0.25">
      <c r="A295" s="307">
        <f>IF(α!A293=0,"",α!A293)</f>
        <v>84</v>
      </c>
      <c r="B295" s="290" t="str">
        <f>IF(α!B293=0,"",α!B293)</f>
        <v>(9464)</v>
      </c>
      <c r="C295" s="308" t="str">
        <f>IF(α!C293="","",IF(α!$Q$1="X",α!C293,IF(VLOOKUP(TRIM(α!C293&amp;" "&amp;(IF(ISERROR(VLOOKUP(TRIM(α!C293&amp;" "&amp;α!D293),Langues!$P:$Q,2,FALSE)),VLOOKUP(α!D293,Langues!#REF!,2,FALSE),α!D293))),Langues!$P:$Q,2,FALSE)="",IF(MID(α!C293,1,6)="CHROMO",VLOOKUP("CHROMOS",Langues!$B:$N,$L$1,FALSE)&amp;" "&amp;MID(α!C293,8,40),α!C293),HYPERLINK(VLOOKUP(TRIM(α!C293&amp;" "&amp;(IF(ISERROR(VLOOKUP(TRIM(α!C293&amp;" "&amp;α!D293),Langues!$P:$Q,2,FALSE)),VLOOKUP(α!D293,Langues!#REF!,2,FALSE),α!D293))),Langues!$P:$Q,2,FALSE),α!C293&amp;"*"))))</f>
        <v>LEPTOSPERMUM scoparium 'Martini'*</v>
      </c>
      <c r="D295" s="308" t="str">
        <f>IF(α!D293=0,"",IF($L$1=1,α!D293,α!E293))</f>
        <v>BP8</v>
      </c>
      <c r="E295" s="309" t="str">
        <f>IF(α!F293=0,"",α!F293)</f>
        <v/>
      </c>
      <c r="F295" s="310"/>
      <c r="G295" s="311"/>
      <c r="H295" s="311"/>
      <c r="I295" s="307">
        <f>IF(α!I293=0,"",α!I293)</f>
        <v>440</v>
      </c>
      <c r="J295" s="290" t="str">
        <f>IF(α!J293=0,"",α!J293)</f>
        <v>(6280)</v>
      </c>
      <c r="K295" s="308" t="str">
        <f>IF(α!K293="","",IF(α!$Q$1="X",α!K293,IF(VLOOKUP(TRIM(α!K293&amp;" "&amp;(IF(ISERROR(VLOOKUP(TRIM(α!K293&amp;" "&amp;α!L293),Langues!$P:$Q,2,FALSE)),VLOOKUP(α!L293,Langues!#REF!,2,FALSE),α!L293))),Langues!$P:$Q,2,FALSE)="",IF(MID(α!K293,1,6)="CHROMO",VLOOKUP("CHROMOS",Langues!$B:$N,$L$1,FALSE)&amp;" "&amp;MID(α!K293,8,40),α!K293),HYPERLINK(VLOOKUP(TRIM(α!K293&amp;" "&amp;(IF(ISERROR(VLOOKUP(TRIM(α!K293&amp;" "&amp;α!L293),Langues!$P:$Q,2,FALSE)),VLOOKUP(α!L293,Langues!#REF!,2,FALSE),α!L293))),Langues!$P:$Q,2,FALSE),α!K293&amp;"*"))))</f>
        <v>MAHONIA aquifolium</v>
      </c>
      <c r="L295" s="308" t="str">
        <f>IF(α!L293=0,"",IF($L$1=1,α!L293,α!M293))</f>
        <v>SRP</v>
      </c>
      <c r="M295" s="312" t="str">
        <f>IF(α!N293=0,"",α!N293)</f>
        <v/>
      </c>
      <c r="N295" s="310"/>
      <c r="R295" s="286" t="str">
        <f>α!P293</f>
        <v/>
      </c>
      <c r="S295" s="286" t="str">
        <f>α!Q293</f>
        <v/>
      </c>
    </row>
    <row r="296" spans="1:19" x14ac:dyDescent="0.25">
      <c r="A296" s="307">
        <f>IF(α!A294=0,"",α!A294)</f>
        <v>22</v>
      </c>
      <c r="B296" s="290" t="str">
        <f>IF(α!B294=0,"",α!B294)</f>
        <v>(9347)</v>
      </c>
      <c r="C296" s="308" t="str">
        <f>IF(α!C294="","",IF(α!$Q$1="X",α!C294,IF(VLOOKUP(TRIM(α!C294&amp;" "&amp;(IF(ISERROR(VLOOKUP(TRIM(α!C294&amp;" "&amp;α!D294),Langues!$P:$Q,2,FALSE)),VLOOKUP(α!D294,Langues!#REF!,2,FALSE),α!D294))),Langues!$P:$Q,2,FALSE)="",IF(MID(α!C294,1,6)="CHROMO",VLOOKUP("CHROMOS",Langues!$B:$N,$L$1,FALSE)&amp;" "&amp;MID(α!C294,8,40),α!C294),HYPERLINK(VLOOKUP(TRIM(α!C294&amp;" "&amp;(IF(ISERROR(VLOOKUP(TRIM(α!C294&amp;" "&amp;α!D294),Langues!$P:$Q,2,FALSE)),VLOOKUP(α!D294,Langues!#REF!,2,FALSE),α!D294))),Langues!$P:$Q,2,FALSE),α!C294&amp;"*"))))</f>
        <v>LEPTOSPERMUM scoparium rouge double nain*</v>
      </c>
      <c r="D296" s="308" t="str">
        <f>IF(α!D294=0,"",IF($L$1=1,α!D294,α!E294))</f>
        <v>BG9</v>
      </c>
      <c r="E296" s="309" t="str">
        <f>IF(α!F294=0,"",α!F294)</f>
        <v/>
      </c>
      <c r="F296" s="310"/>
      <c r="G296" s="311"/>
      <c r="H296" s="311"/>
      <c r="I296" s="307">
        <f>IF(α!I294=0,"",α!I294)</f>
        <v>165</v>
      </c>
      <c r="J296" s="290" t="str">
        <f>IF(α!J294=0,"",α!J294)</f>
        <v>(13502)</v>
      </c>
      <c r="K296" s="308" t="str">
        <f>IF(α!K294="","",IF(α!$Q$1="X",α!K294,IF(VLOOKUP(TRIM(α!K294&amp;" "&amp;(IF(ISERROR(VLOOKUP(TRIM(α!K294&amp;" "&amp;α!L294),Langues!$P:$Q,2,FALSE)),VLOOKUP(α!L294,Langues!#REF!,2,FALSE),α!L294))),Langues!$P:$Q,2,FALSE)="",IF(MID(α!K294,1,6)="CHROMO",VLOOKUP("CHROMOS",Langues!$B:$N,$L$1,FALSE)&amp;" "&amp;MID(α!K294,8,40),α!K294),HYPERLINK(VLOOKUP(TRIM(α!K294&amp;" "&amp;(IF(ISERROR(VLOOKUP(TRIM(α!K294&amp;" "&amp;α!L294),Langues!$P:$Q,2,FALSE)),VLOOKUP(α!L294,Langues!#REF!,2,FALSE),α!L294))),Langues!$P:$Q,2,FALSE),α!K294&amp;"*"))))</f>
        <v>MALUS 'Adirondack' (syn. 'Admiration')*</v>
      </c>
      <c r="L296" s="308" t="str">
        <f>IF(α!L294=0,"",IF($L$1=1,α!L294,α!M294))</f>
        <v>SCION</v>
      </c>
      <c r="M296" s="312" t="str">
        <f>IF(α!N294=0,"",α!N294)</f>
        <v/>
      </c>
      <c r="N296" s="310"/>
      <c r="R296" s="286" t="str">
        <f>α!P294</f>
        <v/>
      </c>
      <c r="S296" s="286" t="str">
        <f>α!Q294</f>
        <v/>
      </c>
    </row>
    <row r="297" spans="1:19" x14ac:dyDescent="0.25">
      <c r="A297" s="307">
        <f>IF(α!A295=0,"",α!A295)</f>
        <v>80</v>
      </c>
      <c r="B297" s="290" t="str">
        <f>IF(α!B295=0,"",α!B295)</f>
        <v>(5889)</v>
      </c>
      <c r="C297" s="308" t="str">
        <f>IF(α!C295="","",IF(α!$Q$1="X",α!C295,IF(VLOOKUP(TRIM(α!C295&amp;" "&amp;(IF(ISERROR(VLOOKUP(TRIM(α!C295&amp;" "&amp;α!D295),Langues!$P:$Q,2,FALSE)),VLOOKUP(α!D295,Langues!#REF!,2,FALSE),α!D295))),Langues!$P:$Q,2,FALSE)="",IF(MID(α!C295,1,6)="CHROMO",VLOOKUP("CHROMOS",Langues!$B:$N,$L$1,FALSE)&amp;" "&amp;MID(α!C295,8,40),α!C295),HYPERLINK(VLOOKUP(TRIM(α!C295&amp;" "&amp;(IF(ISERROR(VLOOKUP(TRIM(α!C295&amp;" "&amp;α!D295),Langues!$P:$Q,2,FALSE)),VLOOKUP(α!D295,Langues!#REF!,2,FALSE),α!D295))),Langues!$P:$Q,2,FALSE),α!C295&amp;"*"))))</f>
        <v>LEPTOSPERMUM scoparium 'Winter Cheer'*</v>
      </c>
      <c r="D297" s="308" t="str">
        <f>IF(α!D295=0,"",IF($L$1=1,α!D295,α!E295))</f>
        <v>BG9</v>
      </c>
      <c r="E297" s="309" t="str">
        <f>IF(α!F295=0,"",α!F295)</f>
        <v/>
      </c>
      <c r="F297" s="310"/>
      <c r="G297" s="311"/>
      <c r="H297" s="311"/>
      <c r="I297" s="307">
        <f>IF(α!I295=0,"",α!I295)</f>
        <v>345</v>
      </c>
      <c r="J297" s="290" t="str">
        <f>IF(α!J295=0,"",α!J295)</f>
        <v>(6299)</v>
      </c>
      <c r="K297" s="308" t="str">
        <f>IF(α!K295="","",IF(α!$Q$1="X",α!K295,IF(VLOOKUP(TRIM(α!K295&amp;" "&amp;(IF(ISERROR(VLOOKUP(TRIM(α!K295&amp;" "&amp;α!L295),Langues!$P:$Q,2,FALSE)),VLOOKUP(α!L295,Langues!#REF!,2,FALSE),α!L295))),Langues!$P:$Q,2,FALSE)="",IF(MID(α!K295,1,6)="CHROMO",VLOOKUP("CHROMOS",Langues!$B:$N,$L$1,FALSE)&amp;" "&amp;MID(α!K295,8,40),α!K295),HYPERLINK(VLOOKUP(TRIM(α!K295&amp;" "&amp;(IF(ISERROR(VLOOKUP(TRIM(α!K295&amp;" "&amp;α!L295),Langues!$P:$Q,2,FALSE)),VLOOKUP(α!L295,Langues!#REF!,2,FALSE),α!L295))),Langues!$P:$Q,2,FALSE),α!K295&amp;"*"))))</f>
        <v>MALUS COCCINELLA® 'Courtarou'*</v>
      </c>
      <c r="L297" s="308" t="str">
        <f>IF(α!L295=0,"",IF($L$1=1,α!L295,α!M295))</f>
        <v>BG9</v>
      </c>
      <c r="M297" s="312" t="str">
        <f>IF(α!N295=0,"",α!N295)</f>
        <v/>
      </c>
      <c r="N297" s="310"/>
      <c r="R297" s="286" t="str">
        <f>α!P295</f>
        <v/>
      </c>
      <c r="S297" s="286" t="str">
        <f>α!Q295</f>
        <v/>
      </c>
    </row>
    <row r="298" spans="1:19" x14ac:dyDescent="0.25">
      <c r="A298" s="307">
        <f>IF(α!A296=0,"",α!A296)</f>
        <v>28</v>
      </c>
      <c r="B298" s="290" t="str">
        <f>IF(α!B296=0,"",α!B296)</f>
        <v>(9463)</v>
      </c>
      <c r="C298" s="308" t="str">
        <f>IF(α!C296="","",IF(α!$Q$1="X",α!C296,IF(VLOOKUP(TRIM(α!C296&amp;" "&amp;(IF(ISERROR(VLOOKUP(TRIM(α!C296&amp;" "&amp;α!D296),Langues!$P:$Q,2,FALSE)),VLOOKUP(α!D296,Langues!#REF!,2,FALSE),α!D296))),Langues!$P:$Q,2,FALSE)="",IF(MID(α!C296,1,6)="CHROMO",VLOOKUP("CHROMOS",Langues!$B:$N,$L$1,FALSE)&amp;" "&amp;MID(α!C296,8,40),α!C296),HYPERLINK(VLOOKUP(TRIM(α!C296&amp;" "&amp;(IF(ISERROR(VLOOKUP(TRIM(α!C296&amp;" "&amp;α!D296),Langues!$P:$Q,2,FALSE)),VLOOKUP(α!D296,Langues!#REF!,2,FALSE),α!D296))),Langues!$P:$Q,2,FALSE),α!C296&amp;"*"))))</f>
        <v>LEPTOSPERMUM scoparium 'Winter Cheer'*</v>
      </c>
      <c r="D298" s="308" t="str">
        <f>IF(α!D296=0,"",IF($L$1=1,α!D296,α!E296))</f>
        <v>BP8</v>
      </c>
      <c r="E298" s="309" t="str">
        <f>IF(α!F296=0,"",α!F296)</f>
        <v/>
      </c>
      <c r="F298" s="310"/>
      <c r="G298" s="311"/>
      <c r="H298" s="311"/>
      <c r="I298" s="307">
        <f>IF(α!I296=0,"",α!I296)</f>
        <v>252</v>
      </c>
      <c r="J298" s="290" t="str">
        <f>IF(α!J296=0,"",α!J296)</f>
        <v>(6308)</v>
      </c>
      <c r="K298" s="308" t="str">
        <f>IF(α!K296="","",IF(α!$Q$1="X",α!K296,IF(VLOOKUP(TRIM(α!K296&amp;" "&amp;(IF(ISERROR(VLOOKUP(TRIM(α!K296&amp;" "&amp;α!L296),Langues!$P:$Q,2,FALSE)),VLOOKUP(α!L296,Langues!#REF!,2,FALSE),α!L296))),Langues!$P:$Q,2,FALSE)="",IF(MID(α!K296,1,6)="CHROMO",VLOOKUP("CHROMOS",Langues!$B:$N,$L$1,FALSE)&amp;" "&amp;MID(α!K296,8,40),α!K296),HYPERLINK(VLOOKUP(TRIM(α!K296&amp;" "&amp;(IF(ISERROR(VLOOKUP(TRIM(α!K296&amp;" "&amp;α!L296),Langues!$P:$Q,2,FALSE)),VLOOKUP(α!L296,Langues!#REF!,2,FALSE),α!L296))),Langues!$P:$Q,2,FALSE),α!K296&amp;"*"))))</f>
        <v>MALUS COCCINELLA® 'Courtarou'*</v>
      </c>
      <c r="L298" s="308" t="str">
        <f>IF(α!L296=0,"",IF($L$1=1,α!L296,α!M296))</f>
        <v>BP8</v>
      </c>
      <c r="M298" s="312" t="str">
        <f>IF(α!N296=0,"",α!N296)</f>
        <v/>
      </c>
      <c r="N298" s="310"/>
      <c r="R298" s="286" t="str">
        <f>α!P296</f>
        <v/>
      </c>
      <c r="S298" s="286" t="str">
        <f>α!Q296</f>
        <v/>
      </c>
    </row>
    <row r="299" spans="1:19" x14ac:dyDescent="0.25">
      <c r="A299" s="307">
        <f>IF(α!A297=0,"",α!A297)</f>
        <v>1037</v>
      </c>
      <c r="B299" s="290" t="str">
        <f>IF(α!B297=0,"",α!B297)</f>
        <v>(5894)</v>
      </c>
      <c r="C299" s="308" t="str">
        <f>IF(α!C297="","",IF(α!$Q$1="X",α!C297,IF(VLOOKUP(TRIM(α!C297&amp;" "&amp;(IF(ISERROR(VLOOKUP(TRIM(α!C297&amp;" "&amp;α!D297),Langues!$P:$Q,2,FALSE)),VLOOKUP(α!D297,Langues!#REF!,2,FALSE),α!D297))),Langues!$P:$Q,2,FALSE)="",IF(MID(α!C297,1,6)="CHROMO",VLOOKUP("CHROMOS",Langues!$B:$N,$L$1,FALSE)&amp;" "&amp;MID(α!C297,8,40),α!C297),HYPERLINK(VLOOKUP(TRIM(α!C297&amp;" "&amp;(IF(ISERROR(VLOOKUP(TRIM(α!C297&amp;" "&amp;α!D297),Langues!$P:$Q,2,FALSE)),VLOOKUP(α!D297,Langues!#REF!,2,FALSE),α!D297))),Langues!$P:$Q,2,FALSE),α!C297&amp;"*"))))</f>
        <v>LEUCANTHEMUM superbum 'Becky'*</v>
      </c>
      <c r="D299" s="308" t="str">
        <f>IF(α!D297=0,"",IF($L$1=1,α!D297,α!E297))</f>
        <v>BG9</v>
      </c>
      <c r="E299" s="309" t="str">
        <f>IF(α!F297=0,"",α!F297)</f>
        <v>C</v>
      </c>
      <c r="F299" s="310"/>
      <c r="G299" s="311"/>
      <c r="H299" s="311"/>
      <c r="I299" s="307">
        <f>IF(α!I297=0,"",α!I297)</f>
        <v>465</v>
      </c>
      <c r="J299" s="290" t="str">
        <f>IF(α!J297=0,"",α!J297)</f>
        <v>(6296)</v>
      </c>
      <c r="K299" s="308" t="str">
        <f>IF(α!K297="","",IF(α!$Q$1="X",α!K297,IF(VLOOKUP(TRIM(α!K297&amp;" "&amp;(IF(ISERROR(VLOOKUP(TRIM(α!K297&amp;" "&amp;α!L297),Langues!$P:$Q,2,FALSE)),VLOOKUP(α!L297,Langues!#REF!,2,FALSE),α!L297))),Langues!$P:$Q,2,FALSE)="",IF(MID(α!K297,1,6)="CHROMO",VLOOKUP("CHROMOS",Langues!$B:$N,$L$1,FALSE)&amp;" "&amp;MID(α!K297,8,40),α!K297),HYPERLINK(VLOOKUP(TRIM(α!K297&amp;" "&amp;(IF(ISERROR(VLOOKUP(TRIM(α!K297&amp;" "&amp;α!L297),Langues!$P:$Q,2,FALSE)),VLOOKUP(α!L297,Langues!#REF!,2,FALSE),α!L297))),Langues!$P:$Q,2,FALSE),α!K297&amp;"*"))))</f>
        <v>MALUS COCCINELLA® 'Courtarou'*</v>
      </c>
      <c r="L299" s="308" t="str">
        <f>IF(α!L297=0,"",IF($L$1=1,α!L297,α!M297))</f>
        <v>SCION</v>
      </c>
      <c r="M299" s="312" t="str">
        <f>IF(α!N297=0,"",α!N297)</f>
        <v/>
      </c>
      <c r="N299" s="310"/>
      <c r="R299" s="286" t="str">
        <f>α!P297</f>
        <v/>
      </c>
      <c r="S299" s="286" t="str">
        <f>α!Q297</f>
        <v/>
      </c>
    </row>
    <row r="300" spans="1:19" x14ac:dyDescent="0.25">
      <c r="A300" s="307">
        <f>IF(α!A298=0,"",α!A298)</f>
        <v>112</v>
      </c>
      <c r="B300" s="290" t="str">
        <f>IF(α!B298=0,"",α!B298)</f>
        <v>(5912)</v>
      </c>
      <c r="C300" s="308" t="str">
        <f>IF(α!C298="","",IF(α!$Q$1="X",α!C298,IF(VLOOKUP(TRIM(α!C298&amp;" "&amp;(IF(ISERROR(VLOOKUP(TRIM(α!C298&amp;" "&amp;α!D298),Langues!$P:$Q,2,FALSE)),VLOOKUP(α!D298,Langues!#REF!,2,FALSE),α!D298))),Langues!$P:$Q,2,FALSE)="",IF(MID(α!C298,1,6)="CHROMO",VLOOKUP("CHROMOS",Langues!$B:$N,$L$1,FALSE)&amp;" "&amp;MID(α!C298,8,40),α!C298),HYPERLINK(VLOOKUP(TRIM(α!C298&amp;" "&amp;(IF(ISERROR(VLOOKUP(TRIM(α!C298&amp;" "&amp;α!D298),Langues!$P:$Q,2,FALSE)),VLOOKUP(α!D298,Langues!#REF!,2,FALSE),α!D298))),Langues!$P:$Q,2,FALSE),α!C298&amp;"*"))))</f>
        <v>LEYCESTERIA formosa 'Purple Rain'*</v>
      </c>
      <c r="D300" s="308" t="str">
        <f>IF(α!D298=0,"",IF($L$1=1,α!D298,α!E298))</f>
        <v>BP8</v>
      </c>
      <c r="E300" s="309" t="str">
        <f>IF(α!F298=0,"",α!F298)</f>
        <v/>
      </c>
      <c r="F300" s="310"/>
      <c r="G300" s="311"/>
      <c r="H300" s="311"/>
      <c r="I300" s="307">
        <f>IF(α!I298=0,"",α!I298)</f>
        <v>210</v>
      </c>
      <c r="J300" s="290" t="str">
        <f>IF(α!J298=0,"",α!J298)</f>
        <v>(11634)</v>
      </c>
      <c r="K300" s="308" t="str">
        <f>IF(α!K298="","",IF(α!$Q$1="X",α!K298,IF(VLOOKUP(TRIM(α!K298&amp;" "&amp;(IF(ISERROR(VLOOKUP(TRIM(α!K298&amp;" "&amp;α!L298),Langues!$P:$Q,2,FALSE)),VLOOKUP(α!L298,Langues!#REF!,2,FALSE),α!L298))),Langues!$P:$Q,2,FALSE)="",IF(MID(α!K298,1,6)="CHROMO",VLOOKUP("CHROMOS",Langues!$B:$N,$L$1,FALSE)&amp;" "&amp;MID(α!K298,8,40),α!K298),HYPERLINK(VLOOKUP(TRIM(α!K298&amp;" "&amp;(IF(ISERROR(VLOOKUP(TRIM(α!K298&amp;" "&amp;α!L298),Langues!$P:$Q,2,FALSE)),VLOOKUP(α!L298,Langues!#REF!,2,FALSE),α!L298))),Langues!$P:$Q,2,FALSE),α!K298&amp;"*"))))</f>
        <v>MALUS CORALBURST 'Coralcole'*</v>
      </c>
      <c r="L300" s="308" t="str">
        <f>IF(α!L298=0,"",IF($L$1=1,α!L298,α!M298))</f>
        <v>GRP TIGE 60 CM</v>
      </c>
      <c r="M300" s="312" t="str">
        <f>IF(α!N298=0,"",α!N298)</f>
        <v/>
      </c>
      <c r="N300" s="310"/>
      <c r="R300" s="286" t="str">
        <f>α!P298</f>
        <v/>
      </c>
      <c r="S300" s="286" t="str">
        <f>α!Q298</f>
        <v/>
      </c>
    </row>
    <row r="301" spans="1:19" x14ac:dyDescent="0.25">
      <c r="A301" s="307">
        <f>IF(α!A299=0,"",α!A299)</f>
        <v>1036</v>
      </c>
      <c r="B301" s="290" t="str">
        <f>IF(α!B299=0,"",α!B299)</f>
        <v>(13872)</v>
      </c>
      <c r="C301" s="308" t="str">
        <f>IF(α!C299="","",IF(α!$Q$1="X",α!C299,IF(VLOOKUP(TRIM(α!C299&amp;" "&amp;(IF(ISERROR(VLOOKUP(TRIM(α!C299&amp;" "&amp;α!D299),Langues!$P:$Q,2,FALSE)),VLOOKUP(α!D299,Langues!#REF!,2,FALSE),α!D299))),Langues!$P:$Q,2,FALSE)="",IF(MID(α!C299,1,6)="CHROMO",VLOOKUP("CHROMOS",Langues!$B:$N,$L$1,FALSE)&amp;" "&amp;MID(α!C299,8,40),α!C299),HYPERLINK(VLOOKUP(TRIM(α!C299&amp;" "&amp;(IF(ISERROR(VLOOKUP(TRIM(α!C299&amp;" "&amp;α!D299),Langues!$P:$Q,2,FALSE)),VLOOKUP(α!D299,Langues!#REF!,2,FALSE),α!D299))),Langues!$P:$Q,2,FALSE),α!C299&amp;"*"))))</f>
        <v>LIGUSTRUM ibota*</v>
      </c>
      <c r="D301" s="308" t="str">
        <f>IF(α!D299=0,"",IF($L$1=1,α!D299,α!E299))</f>
        <v>BP8</v>
      </c>
      <c r="E301" s="309" t="str">
        <f>IF(α!F299=0,"",α!F299)</f>
        <v/>
      </c>
      <c r="F301" s="310"/>
      <c r="G301" s="311"/>
      <c r="H301" s="311"/>
      <c r="I301" s="307">
        <f>IF(α!I299=0,"",α!I299)</f>
        <v>263</v>
      </c>
      <c r="J301" s="290" t="str">
        <f>IF(α!J299=0,"",α!J299)</f>
        <v>(11196)</v>
      </c>
      <c r="K301" s="308" t="str">
        <f>IF(α!K299="","",IF(α!$Q$1="X",α!K299,IF(VLOOKUP(TRIM(α!K299&amp;" "&amp;(IF(ISERROR(VLOOKUP(TRIM(α!K299&amp;" "&amp;α!L299),Langues!$P:$Q,2,FALSE)),VLOOKUP(α!L299,Langues!#REF!,2,FALSE),α!L299))),Langues!$P:$Q,2,FALSE)="",IF(MID(α!K299,1,6)="CHROMO",VLOOKUP("CHROMOS",Langues!$B:$N,$L$1,FALSE)&amp;" "&amp;MID(α!K299,8,40),α!K299),HYPERLINK(VLOOKUP(TRIM(α!K299&amp;" "&amp;(IF(ISERROR(VLOOKUP(TRIM(α!K299&amp;" "&amp;α!L299),Langues!$P:$Q,2,FALSE)),VLOOKUP(α!L299,Langues!#REF!,2,FALSE),α!L299))),Langues!$P:$Q,2,FALSE),α!K299&amp;"*"))))</f>
        <v>MALUS domestica 'Belle de Boskoop'*</v>
      </c>
      <c r="L301" s="308" t="str">
        <f>IF(α!L299=0,"",IF($L$1=1,α!L299,α!M299))</f>
        <v>SCION</v>
      </c>
      <c r="M301" s="312" t="str">
        <f>IF(α!N299=0,"",α!N299)</f>
        <v/>
      </c>
      <c r="N301" s="310"/>
      <c r="R301" s="286" t="str">
        <f>α!P299</f>
        <v/>
      </c>
      <c r="S301" s="286" t="str">
        <f>α!Q299</f>
        <v/>
      </c>
    </row>
    <row r="302" spans="1:19" x14ac:dyDescent="0.25">
      <c r="A302" s="307">
        <f>IF(α!A300=0,"",α!A300)</f>
        <v>35</v>
      </c>
      <c r="B302" s="290" t="str">
        <f>IF(α!B300=0,"",α!B300)</f>
        <v>(13574)</v>
      </c>
      <c r="C302" s="308" t="str">
        <f>IF(α!C300="","",IF(α!$Q$1="X",α!C300,IF(VLOOKUP(TRIM(α!C300&amp;" "&amp;(IF(ISERROR(VLOOKUP(TRIM(α!C300&amp;" "&amp;α!D300),Langues!$P:$Q,2,FALSE)),VLOOKUP(α!D300,Langues!#REF!,2,FALSE),α!D300))),Langues!$P:$Q,2,FALSE)="",IF(MID(α!C300,1,6)="CHROMO",VLOOKUP("CHROMOS",Langues!$B:$N,$L$1,FALSE)&amp;" "&amp;MID(α!C300,8,40),α!C300),HYPERLINK(VLOOKUP(TRIM(α!C300&amp;" "&amp;(IF(ISERROR(VLOOKUP(TRIM(α!C300&amp;" "&amp;α!D300),Langues!$P:$Q,2,FALSE)),VLOOKUP(α!D300,Langues!#REF!,2,FALSE),α!D300))),Langues!$P:$Q,2,FALSE),α!C300&amp;"*"))))</f>
        <v>LIGUSTRUM ibota MUSLI® 'Muster'*</v>
      </c>
      <c r="D302" s="308" t="str">
        <f>IF(α!D300=0,"",IF($L$1=1,α!D300,α!E300))</f>
        <v>GRP TIGE 60 CM</v>
      </c>
      <c r="E302" s="309" t="str">
        <f>IF(α!F300=0,"",α!F300)</f>
        <v>C</v>
      </c>
      <c r="F302" s="310"/>
      <c r="G302" s="311"/>
      <c r="H302" s="311"/>
      <c r="I302" s="307">
        <f>IF(α!I300=0,"",α!I300)</f>
        <v>384</v>
      </c>
      <c r="J302" s="290" t="str">
        <f>IF(α!J300=0,"",α!J300)</f>
        <v>(11201)</v>
      </c>
      <c r="K302" s="308" t="str">
        <f>IF(α!K300="","",IF(α!$Q$1="X",α!K300,IF(VLOOKUP(TRIM(α!K300&amp;" "&amp;(IF(ISERROR(VLOOKUP(TRIM(α!K300&amp;" "&amp;α!L300),Langues!$P:$Q,2,FALSE)),VLOOKUP(α!L300,Langues!#REF!,2,FALSE),α!L300))),Langues!$P:$Q,2,FALSE)="",IF(MID(α!K300,1,6)="CHROMO",VLOOKUP("CHROMOS",Langues!$B:$N,$L$1,FALSE)&amp;" "&amp;MID(α!K300,8,40),α!K300),HYPERLINK(VLOOKUP(TRIM(α!K300&amp;" "&amp;(IF(ISERROR(VLOOKUP(TRIM(α!K300&amp;" "&amp;α!L300),Langues!$P:$Q,2,FALSE)),VLOOKUP(α!L300,Langues!#REF!,2,FALSE),α!L300))),Langues!$P:$Q,2,FALSE),α!K300&amp;"*"))))</f>
        <v>MALUS domestica 'Gala'*</v>
      </c>
      <c r="L302" s="308" t="str">
        <f>IF(α!L300=0,"",IF($L$1=1,α!L300,α!M300))</f>
        <v>SCION</v>
      </c>
      <c r="M302" s="312" t="str">
        <f>IF(α!N300=0,"",α!N300)</f>
        <v/>
      </c>
      <c r="N302" s="310"/>
      <c r="R302" s="286" t="str">
        <f>α!P300</f>
        <v/>
      </c>
      <c r="S302" s="286" t="str">
        <f>α!Q300</f>
        <v/>
      </c>
    </row>
    <row r="303" spans="1:19" x14ac:dyDescent="0.25">
      <c r="A303" s="307">
        <f>IF(α!A301=0,"",α!A301)</f>
        <v>1078</v>
      </c>
      <c r="B303" s="290" t="str">
        <f>IF(α!B301=0,"",α!B301)</f>
        <v>(5940)</v>
      </c>
      <c r="C303" s="308" t="str">
        <f>IF(α!C301="","",IF(α!$Q$1="X",α!C301,IF(VLOOKUP(TRIM(α!C301&amp;" "&amp;(IF(ISERROR(VLOOKUP(TRIM(α!C301&amp;" "&amp;α!D301),Langues!$P:$Q,2,FALSE)),VLOOKUP(α!D301,Langues!#REF!,2,FALSE),α!D301))),Langues!$P:$Q,2,FALSE)="",IF(MID(α!C301,1,6)="CHROMO",VLOOKUP("CHROMOS",Langues!$B:$N,$L$1,FALSE)&amp;" "&amp;MID(α!C301,8,40),α!C301),HYPERLINK(VLOOKUP(TRIM(α!C301&amp;" "&amp;(IF(ISERROR(VLOOKUP(TRIM(α!C301&amp;" "&amp;α!D301),Langues!$P:$Q,2,FALSE)),VLOOKUP(α!D301,Langues!#REF!,2,FALSE),α!D301))),Langues!$P:$Q,2,FALSE),α!C301&amp;"*"))))</f>
        <v>LIGUSTRUM japonicum*</v>
      </c>
      <c r="D303" s="308" t="str">
        <f>IF(α!D301=0,"",IF($L$1=1,α!D301,α!E301))</f>
        <v>SA5</v>
      </c>
      <c r="E303" s="309" t="str">
        <f>IF(α!F301=0,"",α!F301)</f>
        <v/>
      </c>
      <c r="F303" s="310"/>
      <c r="G303" s="311"/>
      <c r="H303" s="311"/>
      <c r="I303" s="307">
        <f>IF(α!I301=0,"",α!I301)</f>
        <v>284</v>
      </c>
      <c r="J303" s="290" t="str">
        <f>IF(α!J301=0,"",α!J301)</f>
        <v>(11203)</v>
      </c>
      <c r="K303" s="308" t="str">
        <f>IF(α!K301="","",IF(α!$Q$1="X",α!K301,IF(VLOOKUP(TRIM(α!K301&amp;" "&amp;(IF(ISERROR(VLOOKUP(TRIM(α!K301&amp;" "&amp;α!L301),Langues!$P:$Q,2,FALSE)),VLOOKUP(α!L301,Langues!#REF!,2,FALSE),α!L301))),Langues!$P:$Q,2,FALSE)="",IF(MID(α!K301,1,6)="CHROMO",VLOOKUP("CHROMOS",Langues!$B:$N,$L$1,FALSE)&amp;" "&amp;MID(α!K301,8,40),α!K301),HYPERLINK(VLOOKUP(TRIM(α!K301&amp;" "&amp;(IF(ISERROR(VLOOKUP(TRIM(α!K301&amp;" "&amp;α!L301),Langues!$P:$Q,2,FALSE)),VLOOKUP(α!L301,Langues!#REF!,2,FALSE),α!L301))),Langues!$P:$Q,2,FALSE),α!K301&amp;"*"))))</f>
        <v>MALUS domestica 'Golden'*</v>
      </c>
      <c r="L303" s="308" t="str">
        <f>IF(α!L301=0,"",IF($L$1=1,α!L301,α!M301))</f>
        <v>SCION</v>
      </c>
      <c r="M303" s="312" t="str">
        <f>IF(α!N301=0,"",α!N301)</f>
        <v/>
      </c>
      <c r="N303" s="310"/>
      <c r="R303" s="286" t="str">
        <f>α!P301</f>
        <v/>
      </c>
      <c r="S303" s="286" t="str">
        <f>α!Q301</f>
        <v/>
      </c>
    </row>
    <row r="304" spans="1:19" x14ac:dyDescent="0.25">
      <c r="A304" s="307">
        <f>IF(α!A302=0,"",α!A302)</f>
        <v>1840</v>
      </c>
      <c r="B304" s="290" t="str">
        <f>IF(α!B302=0,"",α!B302)</f>
        <v>(5942)</v>
      </c>
      <c r="C304" s="308" t="str">
        <f>IF(α!C302="","",IF(α!$Q$1="X",α!C302,IF(VLOOKUP(TRIM(α!C302&amp;" "&amp;(IF(ISERROR(VLOOKUP(TRIM(α!C302&amp;" "&amp;α!D302),Langues!$P:$Q,2,FALSE)),VLOOKUP(α!D302,Langues!#REF!,2,FALSE),α!D302))),Langues!$P:$Q,2,FALSE)="",IF(MID(α!C302,1,6)="CHROMO",VLOOKUP("CHROMOS",Langues!$B:$N,$L$1,FALSE)&amp;" "&amp;MID(α!C302,8,40),α!C302),HYPERLINK(VLOOKUP(TRIM(α!C302&amp;" "&amp;(IF(ISERROR(VLOOKUP(TRIM(α!C302&amp;" "&amp;α!D302),Langues!$P:$Q,2,FALSE)),VLOOKUP(α!D302,Langues!#REF!,2,FALSE),α!D302))),Langues!$P:$Q,2,FALSE),α!C302&amp;"*"))))</f>
        <v>LIGUSTRUM japonicum*</v>
      </c>
      <c r="D304" s="308" t="str">
        <f>IF(α!D302=0,"",IF($L$1=1,α!D302,α!E302))</f>
        <v>SA7</v>
      </c>
      <c r="E304" s="309" t="str">
        <f>IF(α!F302=0,"",α!F302)</f>
        <v/>
      </c>
      <c r="F304" s="310"/>
      <c r="G304" s="311"/>
      <c r="H304" s="311"/>
      <c r="I304" s="307">
        <f>IF(α!I302=0,"",α!I302)</f>
        <v>189</v>
      </c>
      <c r="J304" s="290" t="str">
        <f>IF(α!J302=0,"",α!J302)</f>
        <v>(11205)</v>
      </c>
      <c r="K304" s="308" t="str">
        <f>IF(α!K302="","",IF(α!$Q$1="X",α!K302,IF(VLOOKUP(TRIM(α!K302&amp;" "&amp;(IF(ISERROR(VLOOKUP(TRIM(α!K302&amp;" "&amp;α!L302),Langues!$P:$Q,2,FALSE)),VLOOKUP(α!L302,Langues!#REF!,2,FALSE),α!L302))),Langues!$P:$Q,2,FALSE)="",IF(MID(α!K302,1,6)="CHROMO",VLOOKUP("CHROMOS",Langues!$B:$N,$L$1,FALSE)&amp;" "&amp;MID(α!K302,8,40),α!K302),HYPERLINK(VLOOKUP(TRIM(α!K302&amp;" "&amp;(IF(ISERROR(VLOOKUP(TRIM(α!K302&amp;" "&amp;α!L302),Langues!$P:$Q,2,FALSE)),VLOOKUP(α!L302,Langues!#REF!,2,FALSE),α!L302))),Langues!$P:$Q,2,FALSE),α!K302&amp;"*"))))</f>
        <v>MALUS domestica 'Granny Smith'*</v>
      </c>
      <c r="L304" s="308" t="str">
        <f>IF(α!L302=0,"",IF($L$1=1,α!L302,α!M302))</f>
        <v>SCION</v>
      </c>
      <c r="M304" s="312" t="str">
        <f>IF(α!N302=0,"",α!N302)</f>
        <v/>
      </c>
      <c r="N304" s="310"/>
      <c r="R304" s="286" t="str">
        <f>α!P302</f>
        <v/>
      </c>
      <c r="S304" s="286" t="str">
        <f>α!Q302</f>
        <v/>
      </c>
    </row>
    <row r="305" spans="1:19" x14ac:dyDescent="0.25">
      <c r="A305" s="307">
        <f>IF(α!A303=0,"",α!A303)</f>
        <v>1764</v>
      </c>
      <c r="B305" s="290" t="str">
        <f>IF(α!B303=0,"",α!B303)</f>
        <v>(5939)</v>
      </c>
      <c r="C305" s="308" t="str">
        <f>IF(α!C303="","",IF(α!$Q$1="X",α!C303,IF(VLOOKUP(TRIM(α!C303&amp;" "&amp;(IF(ISERROR(VLOOKUP(TRIM(α!C303&amp;" "&amp;α!D303),Langues!$P:$Q,2,FALSE)),VLOOKUP(α!D303,Langues!#REF!,2,FALSE),α!D303))),Langues!$P:$Q,2,FALSE)="",IF(MID(α!C303,1,6)="CHROMO",VLOOKUP("CHROMOS",Langues!$B:$N,$L$1,FALSE)&amp;" "&amp;MID(α!C303,8,40),α!C303),HYPERLINK(VLOOKUP(TRIM(α!C303&amp;" "&amp;(IF(ISERROR(VLOOKUP(TRIM(α!C303&amp;" "&amp;α!D303),Langues!$P:$Q,2,FALSE)),VLOOKUP(α!D303,Langues!#REF!,2,FALSE),α!D303))),Langues!$P:$Q,2,FALSE),α!C303&amp;"*"))))</f>
        <v>LIGUSTRUM japonicum*</v>
      </c>
      <c r="D305" s="308" t="str">
        <f>IF(α!D303=0,"",IF($L$1=1,α!D303,α!E303))</f>
        <v>SP8</v>
      </c>
      <c r="E305" s="309" t="str">
        <f>IF(α!F303=0,"",α!F303)</f>
        <v/>
      </c>
      <c r="F305" s="310"/>
      <c r="G305" s="311"/>
      <c r="H305" s="311"/>
      <c r="I305" s="307">
        <f>IF(α!I303=0,"",α!I303)</f>
        <v>162</v>
      </c>
      <c r="J305" s="290" t="str">
        <f>IF(α!J303=0,"",α!J303)</f>
        <v>(11207)</v>
      </c>
      <c r="K305" s="308" t="str">
        <f>IF(α!K303="","",IF(α!$Q$1="X",α!K303,IF(VLOOKUP(TRIM(α!K303&amp;" "&amp;(IF(ISERROR(VLOOKUP(TRIM(α!K303&amp;" "&amp;α!L303),Langues!$P:$Q,2,FALSE)),VLOOKUP(α!L303,Langues!#REF!,2,FALSE),α!L303))),Langues!$P:$Q,2,FALSE)="",IF(MID(α!K303,1,6)="CHROMO",VLOOKUP("CHROMOS",Langues!$B:$N,$L$1,FALSE)&amp;" "&amp;MID(α!K303,8,40),α!K303),HYPERLINK(VLOOKUP(TRIM(α!K303&amp;" "&amp;(IF(ISERROR(VLOOKUP(TRIM(α!K303&amp;" "&amp;α!L303),Langues!$P:$Q,2,FALSE)),VLOOKUP(α!L303,Langues!#REF!,2,FALSE),α!L303))),Langues!$P:$Q,2,FALSE),α!K303&amp;"*"))))</f>
        <v>MALUS domestica 'Jonagold'*</v>
      </c>
      <c r="L305" s="308" t="str">
        <f>IF(α!L303=0,"",IF($L$1=1,α!L303,α!M303))</f>
        <v>SCION</v>
      </c>
      <c r="M305" s="312" t="str">
        <f>IF(α!N303=0,"",α!N303)</f>
        <v/>
      </c>
      <c r="N305" s="310"/>
      <c r="R305" s="286" t="str">
        <f>α!P303</f>
        <v/>
      </c>
      <c r="S305" s="286" t="str">
        <f>α!Q303</f>
        <v/>
      </c>
    </row>
    <row r="306" spans="1:19" x14ac:dyDescent="0.25">
      <c r="A306" s="307">
        <f>IF(α!A304=0,"",α!A304)</f>
        <v>75</v>
      </c>
      <c r="B306" s="290" t="str">
        <f>IF(α!B304=0,"",α!B304)</f>
        <v>(5938)</v>
      </c>
      <c r="C306" s="308" t="str">
        <f>IF(α!C304="","",IF(α!$Q$1="X",α!C304,IF(VLOOKUP(TRIM(α!C304&amp;" "&amp;(IF(ISERROR(VLOOKUP(TRIM(α!C304&amp;" "&amp;α!D304),Langues!$P:$Q,2,FALSE)),VLOOKUP(α!D304,Langues!#REF!,2,FALSE),α!D304))),Langues!$P:$Q,2,FALSE)="",IF(MID(α!C304,1,6)="CHROMO",VLOOKUP("CHROMOS",Langues!$B:$N,$L$1,FALSE)&amp;" "&amp;MID(α!C304,8,40),α!C304),HYPERLINK(VLOOKUP(TRIM(α!C304&amp;" "&amp;(IF(ISERROR(VLOOKUP(TRIM(α!C304&amp;" "&amp;α!D304),Langues!$P:$Q,2,FALSE)),VLOOKUP(α!D304,Langues!#REF!,2,FALSE),α!D304))),Langues!$P:$Q,2,FALSE),α!C304&amp;"*"))))</f>
        <v>LIGUSTRUM japonicum*</v>
      </c>
      <c r="D306" s="308" t="str">
        <f>IF(α!D304=0,"",IF($L$1=1,α!D304,α!E304))</f>
        <v>SRP</v>
      </c>
      <c r="E306" s="309" t="str">
        <f>IF(α!F304=0,"",α!F304)</f>
        <v/>
      </c>
      <c r="F306" s="310"/>
      <c r="G306" s="311"/>
      <c r="H306" s="311"/>
      <c r="I306" s="307">
        <f>IF(α!I304=0,"",α!I304)</f>
        <v>195</v>
      </c>
      <c r="J306" s="290" t="str">
        <f>IF(α!J304=0,"",α!J304)</f>
        <v>(11209)</v>
      </c>
      <c r="K306" s="308" t="str">
        <f>IF(α!K304="","",IF(α!$Q$1="X",α!K304,IF(VLOOKUP(TRIM(α!K304&amp;" "&amp;(IF(ISERROR(VLOOKUP(TRIM(α!K304&amp;" "&amp;α!L304),Langues!$P:$Q,2,FALSE)),VLOOKUP(α!L304,Langues!#REF!,2,FALSE),α!L304))),Langues!$P:$Q,2,FALSE)="",IF(MID(α!K304,1,6)="CHROMO",VLOOKUP("CHROMOS",Langues!$B:$N,$L$1,FALSE)&amp;" "&amp;MID(α!K304,8,40),α!K304),HYPERLINK(VLOOKUP(TRIM(α!K304&amp;" "&amp;(IF(ISERROR(VLOOKUP(TRIM(α!K304&amp;" "&amp;α!L304),Langues!$P:$Q,2,FALSE)),VLOOKUP(α!L304,Langues!#REF!,2,FALSE),α!L304))),Langues!$P:$Q,2,FALSE),α!K304&amp;"*"))))</f>
        <v>MALUS domestica 'Melrose'*</v>
      </c>
      <c r="L306" s="308" t="str">
        <f>IF(α!L304=0,"",IF($L$1=1,α!L304,α!M304))</f>
        <v>SCION</v>
      </c>
      <c r="M306" s="312" t="str">
        <f>IF(α!N304=0,"",α!N304)</f>
        <v/>
      </c>
      <c r="N306" s="310"/>
      <c r="R306" s="286" t="str">
        <f>α!P304</f>
        <v/>
      </c>
      <c r="S306" s="286" t="str">
        <f>α!Q304</f>
        <v/>
      </c>
    </row>
    <row r="307" spans="1:19" x14ac:dyDescent="0.25">
      <c r="A307" s="307">
        <f>IF(α!A305=0,"",α!A305)</f>
        <v>120</v>
      </c>
      <c r="B307" s="290" t="str">
        <f>IF(α!B305=0,"",α!B305)</f>
        <v>(5918)</v>
      </c>
      <c r="C307" s="308" t="str">
        <f>IF(α!C305="","",IF(α!$Q$1="X",α!C305,IF(VLOOKUP(TRIM(α!C305&amp;" "&amp;(IF(ISERROR(VLOOKUP(TRIM(α!C305&amp;" "&amp;α!D305),Langues!$P:$Q,2,FALSE)),VLOOKUP(α!D305,Langues!#REF!,2,FALSE),α!D305))),Langues!$P:$Q,2,FALSE)="",IF(MID(α!C305,1,6)="CHROMO",VLOOKUP("CHROMOS",Langues!$B:$N,$L$1,FALSE)&amp;" "&amp;MID(α!C305,8,40),α!C305),HYPERLINK(VLOOKUP(TRIM(α!C305&amp;" "&amp;(IF(ISERROR(VLOOKUP(TRIM(α!C305&amp;" "&amp;α!D305),Langues!$P:$Q,2,FALSE)),VLOOKUP(α!D305,Langues!#REF!,2,FALSE),α!D305))),Langues!$P:$Q,2,FALSE),α!C305&amp;"*"))))</f>
        <v>LIGUSTRUM japonicum 'Rotundifolium'*</v>
      </c>
      <c r="D307" s="308" t="str">
        <f>IF(α!D305=0,"",IF($L$1=1,α!D305,α!E305))</f>
        <v>BG9</v>
      </c>
      <c r="E307" s="309" t="str">
        <f>IF(α!F305=0,"",α!F305)</f>
        <v/>
      </c>
      <c r="F307" s="310"/>
      <c r="G307" s="311"/>
      <c r="H307" s="311"/>
      <c r="I307" s="307">
        <f>IF(α!I305=0,"",α!I305)</f>
        <v>908</v>
      </c>
      <c r="J307" s="290" t="str">
        <f>IF(α!J305=0,"",α!J305)</f>
        <v>(11211)</v>
      </c>
      <c r="K307" s="308" t="str">
        <f>IF(α!K305="","",IF(α!$Q$1="X",α!K305,IF(VLOOKUP(TRIM(α!K305&amp;" "&amp;(IF(ISERROR(VLOOKUP(TRIM(α!K305&amp;" "&amp;α!L305),Langues!$P:$Q,2,FALSE)),VLOOKUP(α!L305,Langues!#REF!,2,FALSE),α!L305))),Langues!$P:$Q,2,FALSE)="",IF(MID(α!K305,1,6)="CHROMO",VLOOKUP("CHROMOS",Langues!$B:$N,$L$1,FALSE)&amp;" "&amp;MID(α!K305,8,40),α!K305),HYPERLINK(VLOOKUP(TRIM(α!K305&amp;" "&amp;(IF(ISERROR(VLOOKUP(TRIM(α!K305&amp;" "&amp;α!L305),Langues!$P:$Q,2,FALSE)),VLOOKUP(α!L305,Langues!#REF!,2,FALSE),α!L305))),Langues!$P:$Q,2,FALSE),α!K305&amp;"*"))))</f>
        <v>MALUS domestica 'Reine des Reinettes'*</v>
      </c>
      <c r="L307" s="308" t="str">
        <f>IF(α!L305=0,"",IF($L$1=1,α!L305,α!M305))</f>
        <v>SCION</v>
      </c>
      <c r="M307" s="312" t="str">
        <f>IF(α!N305=0,"",α!N305)</f>
        <v/>
      </c>
      <c r="N307" s="310"/>
      <c r="R307" s="286" t="str">
        <f>α!P305</f>
        <v/>
      </c>
      <c r="S307" s="286" t="str">
        <f>α!Q305</f>
        <v/>
      </c>
    </row>
    <row r="308" spans="1:19" x14ac:dyDescent="0.25">
      <c r="A308" s="307">
        <f>IF(α!A306=0,"",α!A306)</f>
        <v>699</v>
      </c>
      <c r="B308" s="290" t="str">
        <f>IF(α!B306=0,"",α!B306)</f>
        <v>(5919)</v>
      </c>
      <c r="C308" s="308" t="str">
        <f>IF(α!C306="","",IF(α!$Q$1="X",α!C306,IF(VLOOKUP(TRIM(α!C306&amp;" "&amp;(IF(ISERROR(VLOOKUP(TRIM(α!C306&amp;" "&amp;α!D306),Langues!$P:$Q,2,FALSE)),VLOOKUP(α!D306,Langues!#REF!,2,FALSE),α!D306))),Langues!$P:$Q,2,FALSE)="",IF(MID(α!C306,1,6)="CHROMO",VLOOKUP("CHROMOS",Langues!$B:$N,$L$1,FALSE)&amp;" "&amp;MID(α!C306,8,40),α!C306),HYPERLINK(VLOOKUP(TRIM(α!C306&amp;" "&amp;(IF(ISERROR(VLOOKUP(TRIM(α!C306&amp;" "&amp;α!D306),Langues!$P:$Q,2,FALSE)),VLOOKUP(α!D306,Langues!#REF!,2,FALSE),α!D306))),Langues!$P:$Q,2,FALSE),α!C306&amp;"*"))))</f>
        <v>LIGUSTRUM japonicum 'Texanum'*</v>
      </c>
      <c r="D308" s="308" t="str">
        <f>IF(α!D306=0,"",IF($L$1=1,α!D306,α!E306))</f>
        <v>BG9</v>
      </c>
      <c r="E308" s="309" t="str">
        <f>IF(α!F306=0,"",α!F306)</f>
        <v/>
      </c>
      <c r="F308" s="310"/>
      <c r="G308" s="311"/>
      <c r="H308" s="311"/>
      <c r="I308" s="307">
        <f>IF(α!I306=0,"",α!I306)</f>
        <v>265</v>
      </c>
      <c r="J308" s="290" t="str">
        <f>IF(α!J306=0,"",α!J306)</f>
        <v>(11213)</v>
      </c>
      <c r="K308" s="308" t="str">
        <f>IF(α!K306="","",IF(α!$Q$1="X",α!K306,IF(VLOOKUP(TRIM(α!K306&amp;" "&amp;(IF(ISERROR(VLOOKUP(TRIM(α!K306&amp;" "&amp;α!L306),Langues!$P:$Q,2,FALSE)),VLOOKUP(α!L306,Langues!#REF!,2,FALSE),α!L306))),Langues!$P:$Q,2,FALSE)="",IF(MID(α!K306,1,6)="CHROMO",VLOOKUP("CHROMOS",Langues!$B:$N,$L$1,FALSE)&amp;" "&amp;MID(α!K306,8,40),α!K306),HYPERLINK(VLOOKUP(TRIM(α!K306&amp;" "&amp;(IF(ISERROR(VLOOKUP(TRIM(α!K306&amp;" "&amp;α!L306),Langues!$P:$Q,2,FALSE)),VLOOKUP(α!L306,Langues!#REF!,2,FALSE),α!L306))),Langues!$P:$Q,2,FALSE),α!K306&amp;"*"))))</f>
        <v>MALUS domestica 'Reinette de Brive'*</v>
      </c>
      <c r="L308" s="308" t="str">
        <f>IF(α!L306=0,"",IF($L$1=1,α!L306,α!M306))</f>
        <v>SCION</v>
      </c>
      <c r="M308" s="312" t="str">
        <f>IF(α!N306=0,"",α!N306)</f>
        <v/>
      </c>
      <c r="N308" s="310"/>
      <c r="R308" s="286" t="str">
        <f>α!P306</f>
        <v/>
      </c>
      <c r="S308" s="286" t="str">
        <f>α!Q306</f>
        <v/>
      </c>
    </row>
    <row r="309" spans="1:19" x14ac:dyDescent="0.25">
      <c r="A309" s="307">
        <f>IF(α!A307=0,"",α!A307)</f>
        <v>290</v>
      </c>
      <c r="B309" s="290" t="str">
        <f>IF(α!B307=0,"",α!B307)</f>
        <v>(13770)</v>
      </c>
      <c r="C309" s="308" t="str">
        <f>IF(α!C307="","",IF(α!$Q$1="X",α!C307,IF(VLOOKUP(TRIM(α!C307&amp;" "&amp;(IF(ISERROR(VLOOKUP(TRIM(α!C307&amp;" "&amp;α!D307),Langues!$P:$Q,2,FALSE)),VLOOKUP(α!D307,Langues!#REF!,2,FALSE),α!D307))),Langues!$P:$Q,2,FALSE)="",IF(MID(α!C307,1,6)="CHROMO",VLOOKUP("CHROMOS",Langues!$B:$N,$L$1,FALSE)&amp;" "&amp;MID(α!C307,8,40),α!C307),HYPERLINK(VLOOKUP(TRIM(α!C307&amp;" "&amp;(IF(ISERROR(VLOOKUP(TRIM(α!C307&amp;" "&amp;α!D307),Langues!$P:$Q,2,FALSE)),VLOOKUP(α!D307,Langues!#REF!,2,FALSE),α!D307))),Langues!$P:$Q,2,FALSE),α!C307&amp;"*"))))</f>
        <v>LIGUSTRUM japonicum 'Texanum Sélection'*</v>
      </c>
      <c r="D309" s="308" t="str">
        <f>IF(α!D307=0,"",IF($L$1=1,α!D307,α!E307))</f>
        <v>BG9</v>
      </c>
      <c r="E309" s="309" t="str">
        <f>IF(α!F307=0,"",α!F307)</f>
        <v/>
      </c>
      <c r="F309" s="310"/>
      <c r="G309" s="311"/>
      <c r="H309" s="311"/>
      <c r="I309" s="307">
        <f>IF(α!I307=0,"",α!I307)</f>
        <v>280</v>
      </c>
      <c r="J309" s="290" t="str">
        <f>IF(α!J307=0,"",α!J307)</f>
        <v>(11215)</v>
      </c>
      <c r="K309" s="308" t="str">
        <f>IF(α!K307="","",IF(α!$Q$1="X",α!K307,IF(VLOOKUP(TRIM(α!K307&amp;" "&amp;(IF(ISERROR(VLOOKUP(TRIM(α!K307&amp;" "&amp;α!L307),Langues!$P:$Q,2,FALSE)),VLOOKUP(α!L307,Langues!#REF!,2,FALSE),α!L307))),Langues!$P:$Q,2,FALSE)="",IF(MID(α!K307,1,6)="CHROMO",VLOOKUP("CHROMOS",Langues!$B:$N,$L$1,FALSE)&amp;" "&amp;MID(α!K307,8,40),α!K307),HYPERLINK(VLOOKUP(TRIM(α!K307&amp;" "&amp;(IF(ISERROR(VLOOKUP(TRIM(α!K307&amp;" "&amp;α!L307),Langues!$P:$Q,2,FALSE)),VLOOKUP(α!L307,Langues!#REF!,2,FALSE),α!L307))),Langues!$P:$Q,2,FALSE),α!K307&amp;"*"))))</f>
        <v>MALUS domestica 'Reinette Grise du Canada'*</v>
      </c>
      <c r="L309" s="308" t="str">
        <f>IF(α!L307=0,"",IF($L$1=1,α!L307,α!M307))</f>
        <v>SCION</v>
      </c>
      <c r="M309" s="312" t="str">
        <f>IF(α!N307=0,"",α!N307)</f>
        <v/>
      </c>
      <c r="N309" s="310"/>
      <c r="R309" s="286" t="str">
        <f>α!P307</f>
        <v/>
      </c>
      <c r="S309" s="286" t="str">
        <f>α!Q307</f>
        <v/>
      </c>
    </row>
    <row r="310" spans="1:19" x14ac:dyDescent="0.25">
      <c r="A310" s="307">
        <f>IF(α!A308=0,"",α!A308)</f>
        <v>130</v>
      </c>
      <c r="B310" s="290" t="str">
        <f>IF(α!B308=0,"",α!B308)</f>
        <v>(22574)</v>
      </c>
      <c r="C310" s="308" t="str">
        <f>IF(α!C308="","",IF(α!$Q$1="X",α!C308,IF(VLOOKUP(TRIM(α!C308&amp;" "&amp;(IF(ISERROR(VLOOKUP(TRIM(α!C308&amp;" "&amp;α!D308),Langues!$P:$Q,2,FALSE)),VLOOKUP(α!D308,Langues!#REF!,2,FALSE),α!D308))),Langues!$P:$Q,2,FALSE)="",IF(MID(α!C308,1,6)="CHROMO",VLOOKUP("CHROMOS",Langues!$B:$N,$L$1,FALSE)&amp;" "&amp;MID(α!C308,8,40),α!C308),HYPERLINK(VLOOKUP(TRIM(α!C308&amp;" "&amp;(IF(ISERROR(VLOOKUP(TRIM(α!C308&amp;" "&amp;α!D308),Langues!$P:$Q,2,FALSE)),VLOOKUP(α!D308,Langues!#REF!,2,FALSE),α!D308))),Langues!$P:$Q,2,FALSE),α!C308&amp;"*"))))</f>
        <v>LIGUSTRUM lucidum 'Tricolor'*</v>
      </c>
      <c r="D310" s="308" t="str">
        <f>IF(α!D308=0,"",IF($L$1=1,α!D308,α!E308))</f>
        <v>GRP TIGE 60 CM</v>
      </c>
      <c r="E310" s="309" t="str">
        <f>IF(α!F308=0,"",α!F308)</f>
        <v/>
      </c>
      <c r="F310" s="310"/>
      <c r="G310" s="311"/>
      <c r="H310" s="311"/>
      <c r="I310" s="307">
        <f>IF(α!I308=0,"",α!I308)</f>
        <v>200</v>
      </c>
      <c r="J310" s="290" t="str">
        <f>IF(α!J308=0,"",α!J308)</f>
        <v>(6320)</v>
      </c>
      <c r="K310" s="308" t="str">
        <f>IF(α!K308="","",IF(α!$Q$1="X",α!K308,IF(VLOOKUP(TRIM(α!K308&amp;" "&amp;(IF(ISERROR(VLOOKUP(TRIM(α!K308&amp;" "&amp;α!L308),Langues!$P:$Q,2,FALSE)),VLOOKUP(α!L308,Langues!#REF!,2,FALSE),α!L308))),Langues!$P:$Q,2,FALSE)="",IF(MID(α!K308,1,6)="CHROMO",VLOOKUP("CHROMOS",Langues!$B:$N,$L$1,FALSE)&amp;" "&amp;MID(α!K308,8,40),α!K308),HYPERLINK(VLOOKUP(TRIM(α!K308&amp;" "&amp;(IF(ISERROR(VLOOKUP(TRIM(α!K308&amp;" "&amp;α!L308),Langues!$P:$Q,2,FALSE)),VLOOKUP(α!L308,Langues!#REF!,2,FALSE),α!L308))),Langues!$P:$Q,2,FALSE),α!K308&amp;"*"))))</f>
        <v>MALUS E.M. IX</v>
      </c>
      <c r="L310" s="308" t="str">
        <f>IF(α!L308=0,"",IF($L$1=1,α!L308,α!M308))</f>
        <v>MRP</v>
      </c>
      <c r="M310" s="312" t="str">
        <f>IF(α!N308=0,"",α!N308)</f>
        <v/>
      </c>
      <c r="N310" s="310"/>
      <c r="R310" s="286" t="str">
        <f>α!P308</f>
        <v/>
      </c>
      <c r="S310" s="286" t="str">
        <f>α!Q308</f>
        <v/>
      </c>
    </row>
    <row r="311" spans="1:19" x14ac:dyDescent="0.25">
      <c r="A311" s="307">
        <f>IF(α!A309=0,"",α!A309)</f>
        <v>50</v>
      </c>
      <c r="B311" s="290" t="str">
        <f>IF(α!B309=0,"",α!B309)</f>
        <v>(23611)</v>
      </c>
      <c r="C311" s="308" t="str">
        <f>IF(α!C309="","",IF(α!$Q$1="X",α!C309,IF(VLOOKUP(TRIM(α!C309&amp;" "&amp;(IF(ISERROR(VLOOKUP(TRIM(α!C309&amp;" "&amp;α!D309),Langues!$P:$Q,2,FALSE)),VLOOKUP(α!D309,Langues!#REF!,2,FALSE),α!D309))),Langues!$P:$Q,2,FALSE)="",IF(MID(α!C309,1,6)="CHROMO",VLOOKUP("CHROMOS",Langues!$B:$N,$L$1,FALSE)&amp;" "&amp;MID(α!C309,8,40),α!C309),HYPERLINK(VLOOKUP(TRIM(α!C309&amp;" "&amp;(IF(ISERROR(VLOOKUP(TRIM(α!C309&amp;" "&amp;α!D309),Langues!$P:$Q,2,FALSE)),VLOOKUP(α!D309,Langues!#REF!,2,FALSE),α!D309))),Langues!$P:$Q,2,FALSE),α!C309&amp;"*"))))</f>
        <v>LIGUSTRUM lucidum 'Tricolor'</v>
      </c>
      <c r="D311" s="308" t="str">
        <f>IF(α!D309=0,"",IF($L$1=1,α!D309,α!E309))</f>
        <v>GRP TIGE 90 CM</v>
      </c>
      <c r="E311" s="309" t="str">
        <f>IF(α!F309=0,"",α!F309)</f>
        <v/>
      </c>
      <c r="F311" s="310"/>
      <c r="G311" s="311"/>
      <c r="H311" s="311"/>
      <c r="I311" s="307">
        <f>IF(α!I309=0,"",α!I309)</f>
        <v>145</v>
      </c>
      <c r="J311" s="290" t="str">
        <f>IF(α!J309=0,"",α!J309)</f>
        <v>(11608)</v>
      </c>
      <c r="K311" s="308" t="str">
        <f>IF(α!K309="","",IF(α!$Q$1="X",α!K309,IF(VLOOKUP(TRIM(α!K309&amp;" "&amp;(IF(ISERROR(VLOOKUP(TRIM(α!K309&amp;" "&amp;α!L309),Langues!$P:$Q,2,FALSE)),VLOOKUP(α!L309,Langues!#REF!,2,FALSE),α!L309))),Langues!$P:$Q,2,FALSE)="",IF(MID(α!K309,1,6)="CHROMO",VLOOKUP("CHROMOS",Langues!$B:$N,$L$1,FALSE)&amp;" "&amp;MID(α!K309,8,40),α!K309),HYPERLINK(VLOOKUP(TRIM(α!K309&amp;" "&amp;(IF(ISERROR(VLOOKUP(TRIM(α!K309&amp;" "&amp;α!L309),Langues!$P:$Q,2,FALSE)),VLOOKUP(α!L309,Langues!#REF!,2,FALSE),α!L309))),Langues!$P:$Q,2,FALSE),α!K309&amp;"*"))))</f>
        <v>MALUS 'Golden Hornet'*</v>
      </c>
      <c r="L311" s="308" t="str">
        <f>IF(α!L309=0,"",IF($L$1=1,α!L309,α!M309))</f>
        <v>SCION</v>
      </c>
      <c r="M311" s="312" t="str">
        <f>IF(α!N309=0,"",α!N309)</f>
        <v/>
      </c>
      <c r="N311" s="310"/>
      <c r="R311" s="286" t="str">
        <f>α!P309</f>
        <v/>
      </c>
      <c r="S311" s="286" t="str">
        <f>α!Q309</f>
        <v/>
      </c>
    </row>
    <row r="312" spans="1:19" x14ac:dyDescent="0.25">
      <c r="A312" s="307">
        <f>IF(α!A310=0,"",α!A310)</f>
        <v>2520</v>
      </c>
      <c r="B312" s="290" t="str">
        <f>IF(α!B310=0,"",α!B310)</f>
        <v>(5956)</v>
      </c>
      <c r="C312" s="308" t="str">
        <f>IF(α!C310="","",IF(α!$Q$1="X",α!C310,IF(VLOOKUP(TRIM(α!C310&amp;" "&amp;(IF(ISERROR(VLOOKUP(TRIM(α!C310&amp;" "&amp;α!D310),Langues!$P:$Q,2,FALSE)),VLOOKUP(α!D310,Langues!#REF!,2,FALSE),α!D310))),Langues!$P:$Q,2,FALSE)="",IF(MID(α!C310,1,6)="CHROMO",VLOOKUP("CHROMOS",Langues!$B:$N,$L$1,FALSE)&amp;" "&amp;MID(α!C310,8,40),α!C310),HYPERLINK(VLOOKUP(TRIM(α!C310&amp;" "&amp;(IF(ISERROR(VLOOKUP(TRIM(α!C310&amp;" "&amp;α!D310),Langues!$P:$Q,2,FALSE)),VLOOKUP(α!D310,Langues!#REF!,2,FALSE),α!D310))),Langues!$P:$Q,2,FALSE),α!C310&amp;"*"))))</f>
        <v>LIGUSTRUM ovalifolium*</v>
      </c>
      <c r="D312" s="308" t="str">
        <f>IF(α!D310=0,"",IF($L$1=1,α!D310,α!E310))</f>
        <v>BA7</v>
      </c>
      <c r="E312" s="309" t="str">
        <f>IF(α!F310=0,"",α!F310)</f>
        <v/>
      </c>
      <c r="F312" s="310"/>
      <c r="G312" s="311"/>
      <c r="H312" s="311"/>
      <c r="I312" s="307">
        <f>IF(α!I310=0,"",α!I310)</f>
        <v>50</v>
      </c>
      <c r="J312" s="290" t="str">
        <f>IF(α!J310=0,"",α!J310)</f>
        <v>(13715)</v>
      </c>
      <c r="K312" s="308" t="str">
        <f>IF(α!K310="","",IF(α!$Q$1="X",α!K310,IF(VLOOKUP(TRIM(α!K310&amp;" "&amp;(IF(ISERROR(VLOOKUP(TRIM(α!K310&amp;" "&amp;α!L310),Langues!$P:$Q,2,FALSE)),VLOOKUP(α!L310,Langues!#REF!,2,FALSE),α!L310))),Langues!$P:$Q,2,FALSE)="",IF(MID(α!K310,1,6)="CHROMO",VLOOKUP("CHROMOS",Langues!$B:$N,$L$1,FALSE)&amp;" "&amp;MID(α!K310,8,40),α!K310),HYPERLINK(VLOOKUP(TRIM(α!K310&amp;" "&amp;(IF(ISERROR(VLOOKUP(TRIM(α!K310&amp;" "&amp;α!L310),Langues!$P:$Q,2,FALSE)),VLOOKUP(α!L310,Langues!#REF!,2,FALSE),α!L310))),Langues!$P:$Q,2,FALSE),α!K310&amp;"*"))))</f>
        <v>MALUS M. 26</v>
      </c>
      <c r="L312" s="308" t="str">
        <f>IF(α!L310=0,"",IF($L$1=1,α!L310,α!M310))</f>
        <v>BRP</v>
      </c>
      <c r="M312" s="312" t="str">
        <f>IF(α!N310=0,"",α!N310)</f>
        <v/>
      </c>
      <c r="N312" s="310"/>
      <c r="R312" s="286" t="str">
        <f>α!P310</f>
        <v/>
      </c>
      <c r="S312" s="286" t="str">
        <f>α!Q310</f>
        <v/>
      </c>
    </row>
    <row r="313" spans="1:19" x14ac:dyDescent="0.25">
      <c r="A313" s="307">
        <f>IF(α!A311=0,"",α!A311)</f>
        <v>224</v>
      </c>
      <c r="B313" s="290" t="str">
        <f>IF(α!B311=0,"",α!B311)</f>
        <v>(5950)</v>
      </c>
      <c r="C313" s="308" t="str">
        <f>IF(α!C311="","",IF(α!$Q$1="X",α!C311,IF(VLOOKUP(TRIM(α!C311&amp;" "&amp;(IF(ISERROR(VLOOKUP(TRIM(α!C311&amp;" "&amp;α!D311),Langues!$P:$Q,2,FALSE)),VLOOKUP(α!D311,Langues!#REF!,2,FALSE),α!D311))),Langues!$P:$Q,2,FALSE)="",IF(MID(α!C311,1,6)="CHROMO",VLOOKUP("CHROMOS",Langues!$B:$N,$L$1,FALSE)&amp;" "&amp;MID(α!C311,8,40),α!C311),HYPERLINK(VLOOKUP(TRIM(α!C311&amp;" "&amp;(IF(ISERROR(VLOOKUP(TRIM(α!C311&amp;" "&amp;α!D311),Langues!$P:$Q,2,FALSE)),VLOOKUP(α!D311,Langues!#REF!,2,FALSE),α!D311))),Langues!$P:$Q,2,FALSE),α!C311&amp;"*"))))</f>
        <v>LIGUSTRUM ovalifolium*</v>
      </c>
      <c r="D313" s="308" t="str">
        <f>IF(α!D311=0,"",IF($L$1=1,α!D311,α!E311))</f>
        <v>BP8</v>
      </c>
      <c r="E313" s="309" t="str">
        <f>IF(α!F311=0,"",α!F311)</f>
        <v/>
      </c>
      <c r="F313" s="310"/>
      <c r="G313" s="311"/>
      <c r="H313" s="311"/>
      <c r="I313" s="307">
        <f>IF(α!I311=0,"",α!I311)</f>
        <v>25</v>
      </c>
      <c r="J313" s="290" t="str">
        <f>IF(α!J311=0,"",α!J311)</f>
        <v>(6322)</v>
      </c>
      <c r="K313" s="308" t="str">
        <f>IF(α!K311="","",IF(α!$Q$1="X",α!K311,IF(VLOOKUP(TRIM(α!K311&amp;" "&amp;(IF(ISERROR(VLOOKUP(TRIM(α!K311&amp;" "&amp;α!L311),Langues!$P:$Q,2,FALSE)),VLOOKUP(α!L311,Langues!#REF!,2,FALSE),α!L311))),Langues!$P:$Q,2,FALSE)="",IF(MID(α!K311,1,6)="CHROMO",VLOOKUP("CHROMOS",Langues!$B:$N,$L$1,FALSE)&amp;" "&amp;MID(α!K311,8,40),α!K311),HYPERLINK(VLOOKUP(TRIM(α!K311&amp;" "&amp;(IF(ISERROR(VLOOKUP(TRIM(α!K311&amp;" "&amp;α!L311),Langues!$P:$Q,2,FALSE)),VLOOKUP(α!L311,Langues!#REF!,2,FALSE),α!L311))),Langues!$P:$Q,2,FALSE),α!K311&amp;"*"))))</f>
        <v>MALUS M.M. 106</v>
      </c>
      <c r="L313" s="308" t="str">
        <f>IF(α!L311=0,"",IF($L$1=1,α!L311,α!M311))</f>
        <v>BRP</v>
      </c>
      <c r="M313" s="312" t="str">
        <f>IF(α!N311=0,"",α!N311)</f>
        <v/>
      </c>
      <c r="N313" s="310"/>
      <c r="R313" s="286" t="str">
        <f>α!P311</f>
        <v/>
      </c>
      <c r="S313" s="286" t="str">
        <f>α!Q311</f>
        <v/>
      </c>
    </row>
    <row r="314" spans="1:19" x14ac:dyDescent="0.25">
      <c r="A314" s="307">
        <f>IF(α!A312=0,"",α!A312)</f>
        <v>830</v>
      </c>
      <c r="B314" s="290" t="str">
        <f>IF(α!B312=0,"",α!B312)</f>
        <v>(5948)</v>
      </c>
      <c r="C314" s="308" t="str">
        <f>IF(α!C312="","",IF(α!$Q$1="X",α!C312,IF(VLOOKUP(TRIM(α!C312&amp;" "&amp;(IF(ISERROR(VLOOKUP(TRIM(α!C312&amp;" "&amp;α!D312),Langues!$P:$Q,2,FALSE)),VLOOKUP(α!D312,Langues!#REF!,2,FALSE),α!D312))),Langues!$P:$Q,2,FALSE)="",IF(MID(α!C312,1,6)="CHROMO",VLOOKUP("CHROMOS",Langues!$B:$N,$L$1,FALSE)&amp;" "&amp;MID(α!C312,8,40),α!C312),HYPERLINK(VLOOKUP(TRIM(α!C312&amp;" "&amp;(IF(ISERROR(VLOOKUP(TRIM(α!C312&amp;" "&amp;α!D312),Langues!$P:$Q,2,FALSE)),VLOOKUP(α!D312,Langues!#REF!,2,FALSE),α!D312))),Langues!$P:$Q,2,FALSE),α!C312&amp;"*"))))</f>
        <v>LIGUSTRUM ovalifolium*</v>
      </c>
      <c r="D314" s="308" t="str">
        <f>IF(α!D312=0,"",IF($L$1=1,α!D312,α!E312))</f>
        <v>BRP</v>
      </c>
      <c r="E314" s="309" t="str">
        <f>IF(α!F312=0,"",α!F312)</f>
        <v/>
      </c>
      <c r="F314" s="310"/>
      <c r="G314" s="311"/>
      <c r="H314" s="311"/>
      <c r="I314" s="307">
        <f>IF(α!I312=0,"",α!I312)</f>
        <v>60</v>
      </c>
      <c r="J314" s="290" t="str">
        <f>IF(α!J312=0,"",α!J312)</f>
        <v>(6332)</v>
      </c>
      <c r="K314" s="308" t="str">
        <f>IF(α!K312="","",IF(α!$Q$1="X",α!K312,IF(VLOOKUP(TRIM(α!K312&amp;" "&amp;(IF(ISERROR(VLOOKUP(TRIM(α!K312&amp;" "&amp;α!L312),Langues!$P:$Q,2,FALSE)),VLOOKUP(α!L312,Langues!#REF!,2,FALSE),α!L312))),Langues!$P:$Q,2,FALSE)="",IF(MID(α!K312,1,6)="CHROMO",VLOOKUP("CHROMOS",Langues!$B:$N,$L$1,FALSE)&amp;" "&amp;MID(α!K312,8,40),α!K312),HYPERLINK(VLOOKUP(TRIM(α!K312&amp;" "&amp;(IF(ISERROR(VLOOKUP(TRIM(α!K312&amp;" "&amp;α!L312),Langues!$P:$Q,2,FALSE)),VLOOKUP(α!L312,Langues!#REF!,2,FALSE),α!L312))),Langues!$P:$Q,2,FALSE),α!K312&amp;"*"))))</f>
        <v>MALUS PERPETU® 'Evereste'*</v>
      </c>
      <c r="L314" s="308" t="str">
        <f>IF(α!L312=0,"",IF($L$1=1,α!L312,α!M312))</f>
        <v>BG9</v>
      </c>
      <c r="M314" s="312" t="str">
        <f>IF(α!N312=0,"",α!N312)</f>
        <v/>
      </c>
      <c r="N314" s="310"/>
      <c r="R314" s="286" t="str">
        <f>α!P312</f>
        <v/>
      </c>
      <c r="S314" s="286" t="str">
        <f>α!Q312</f>
        <v/>
      </c>
    </row>
    <row r="315" spans="1:19" x14ac:dyDescent="0.25">
      <c r="A315" s="307">
        <f>IF(α!A313=0,"",α!A313)</f>
        <v>844</v>
      </c>
      <c r="B315" s="290" t="str">
        <f>IF(α!B313=0,"",α!B313)</f>
        <v>(5959)</v>
      </c>
      <c r="C315" s="308" t="str">
        <f>IF(α!C313="","",IF(α!$Q$1="X",α!C313,IF(VLOOKUP(TRIM(α!C313&amp;" "&amp;(IF(ISERROR(VLOOKUP(TRIM(α!C313&amp;" "&amp;α!D313),Langues!$P:$Q,2,FALSE)),VLOOKUP(α!D313,Langues!#REF!,2,FALSE),α!D313))),Langues!$P:$Q,2,FALSE)="",IF(MID(α!C313,1,6)="CHROMO",VLOOKUP("CHROMOS",Langues!$B:$N,$L$1,FALSE)&amp;" "&amp;MID(α!C313,8,40),α!C313),HYPERLINK(VLOOKUP(TRIM(α!C313&amp;" "&amp;(IF(ISERROR(VLOOKUP(TRIM(α!C313&amp;" "&amp;α!D313),Langues!$P:$Q,2,FALSE)),VLOOKUP(α!D313,Langues!#REF!,2,FALSE),α!D313))),Langues!$P:$Q,2,FALSE),α!C313&amp;"*"))))</f>
        <v>LIGUSTRUM ovalifolium*</v>
      </c>
      <c r="D315" s="308" t="str">
        <f>IF(α!D313=0,"",IF($L$1=1,α!D313,α!E313))</f>
        <v>BRP</v>
      </c>
      <c r="E315" s="309" t="str">
        <f>IF(α!F313=0,"",α!F313)</f>
        <v/>
      </c>
      <c r="F315" s="310"/>
      <c r="G315" s="311"/>
      <c r="H315" s="311"/>
      <c r="I315" s="307">
        <f>IF(α!I313=0,"",α!I313)</f>
        <v>290</v>
      </c>
      <c r="J315" s="290" t="str">
        <f>IF(α!J313=0,"",α!J313)</f>
        <v>(6327)</v>
      </c>
      <c r="K315" s="308" t="str">
        <f>IF(α!K313="","",IF(α!$Q$1="X",α!K313,IF(VLOOKUP(TRIM(α!K313&amp;" "&amp;(IF(ISERROR(VLOOKUP(TRIM(α!K313&amp;" "&amp;α!L313),Langues!$P:$Q,2,FALSE)),VLOOKUP(α!L313,Langues!#REF!,2,FALSE),α!L313))),Langues!$P:$Q,2,FALSE)="",IF(MID(α!K313,1,6)="CHROMO",VLOOKUP("CHROMOS",Langues!$B:$N,$L$1,FALSE)&amp;" "&amp;MID(α!K313,8,40),α!K313),HYPERLINK(VLOOKUP(TRIM(α!K313&amp;" "&amp;(IF(ISERROR(VLOOKUP(TRIM(α!K313&amp;" "&amp;α!L313),Langues!$P:$Q,2,FALSE)),VLOOKUP(α!L313,Langues!#REF!,2,FALSE),α!L313))),Langues!$P:$Q,2,FALSE),α!K313&amp;"*"))))</f>
        <v>MALUS PERPETU® 'Evereste'*</v>
      </c>
      <c r="L315" s="308" t="str">
        <f>IF(α!L313=0,"",IF($L$1=1,α!L313,α!M313))</f>
        <v>SCION</v>
      </c>
      <c r="M315" s="312" t="str">
        <f>IF(α!N313=0,"",α!N313)</f>
        <v/>
      </c>
      <c r="N315" s="310"/>
      <c r="R315" s="286" t="str">
        <f>α!P313</f>
        <v/>
      </c>
      <c r="S315" s="286" t="str">
        <f>α!Q313</f>
        <v/>
      </c>
    </row>
    <row r="316" spans="1:19" x14ac:dyDescent="0.25">
      <c r="A316" s="307">
        <f>IF(α!A314=0,"",α!A314)</f>
        <v>231</v>
      </c>
      <c r="B316" s="290" t="str">
        <f>IF(α!B314=0,"",α!B314)</f>
        <v>(8993)</v>
      </c>
      <c r="C316" s="308" t="str">
        <f>IF(α!C314="","",IF(α!$Q$1="X",α!C314,IF(VLOOKUP(TRIM(α!C314&amp;" "&amp;(IF(ISERROR(VLOOKUP(TRIM(α!C314&amp;" "&amp;α!D314),Langues!$P:$Q,2,FALSE)),VLOOKUP(α!D314,Langues!#REF!,2,FALSE),α!D314))),Langues!$P:$Q,2,FALSE)="",IF(MID(α!C314,1,6)="CHROMO",VLOOKUP("CHROMOS",Langues!$B:$N,$L$1,FALSE)&amp;" "&amp;MID(α!C314,8,40),α!C314),HYPERLINK(VLOOKUP(TRIM(α!C314&amp;" "&amp;(IF(ISERROR(VLOOKUP(TRIM(α!C314&amp;" "&amp;α!D314),Langues!$P:$Q,2,FALSE)),VLOOKUP(α!D314,Langues!#REF!,2,FALSE),α!D314))),Langues!$P:$Q,2,FALSE),α!C314&amp;"*"))))</f>
        <v>LIGUSTRUM ovalifolium 'Aureum'*</v>
      </c>
      <c r="D316" s="308" t="str">
        <f>IF(α!D314=0,"",IF($L$1=1,α!D314,α!E314))</f>
        <v>BA5</v>
      </c>
      <c r="E316" s="309" t="str">
        <f>IF(α!F314=0,"",α!F314)</f>
        <v/>
      </c>
      <c r="F316" s="310"/>
      <c r="G316" s="311"/>
      <c r="H316" s="311"/>
      <c r="I316" s="307">
        <f>IF(α!I314=0,"",α!I314)</f>
        <v>94</v>
      </c>
      <c r="J316" s="290" t="str">
        <f>IF(α!J314=0,"",α!J314)</f>
        <v>(22576)</v>
      </c>
      <c r="K316" s="308" t="str">
        <f>IF(α!K314="","",IF(α!$Q$1="X",α!K314,IF(VLOOKUP(TRIM(α!K314&amp;" "&amp;(IF(ISERROR(VLOOKUP(TRIM(α!K314&amp;" "&amp;α!L314),Langues!$P:$Q,2,FALSE)),VLOOKUP(α!L314,Langues!#REF!,2,FALSE),α!L314))),Langues!$P:$Q,2,FALSE)="",IF(MID(α!K314,1,6)="CHROMO",VLOOKUP("CHROMOS",Langues!$B:$N,$L$1,FALSE)&amp;" "&amp;MID(α!K314,8,40),α!K314),HYPERLINK(VLOOKUP(TRIM(α!K314&amp;" "&amp;(IF(ISERROR(VLOOKUP(TRIM(α!K314&amp;" "&amp;α!L314),Langues!$P:$Q,2,FALSE)),VLOOKUP(α!L314,Langues!#REF!,2,FALSE),α!L314))),Langues!$P:$Q,2,FALSE),α!K314&amp;"*"))))</f>
        <v>MALUS POM'ZAI® 'Courtabri'*</v>
      </c>
      <c r="L316" s="308" t="str">
        <f>IF(α!L314=0,"",IF($L$1=1,α!L314,α!M314))</f>
        <v>GRP TIGE 60 CM</v>
      </c>
      <c r="M316" s="312" t="str">
        <f>IF(α!N314=0,"",α!N314)</f>
        <v/>
      </c>
      <c r="N316" s="310"/>
      <c r="R316" s="286" t="str">
        <f>α!P314</f>
        <v/>
      </c>
      <c r="S316" s="286" t="str">
        <f>α!Q314</f>
        <v/>
      </c>
    </row>
    <row r="317" spans="1:19" s="323" customFormat="1" x14ac:dyDescent="0.25">
      <c r="A317" s="315" t="str">
        <f>IF(α!A315=0,"",α!A315)</f>
        <v/>
      </c>
      <c r="B317" s="316" t="str">
        <f>IF(α!B315=0,"",α!B315)</f>
        <v/>
      </c>
      <c r="C317" s="317" t="str">
        <f>IF(α!C315="","",IF(α!$Q$1="X",α!C315,IF(VLOOKUP(TRIM(α!C315&amp;" "&amp;(IF(ISERROR(VLOOKUP(TRIM(α!C315&amp;" "&amp;α!D315),Langues!$P:$Q,2,FALSE)),VLOOKUP(α!D315,Langues!#REF!,2,FALSE),α!D315))),Langues!$P:$Q,2,FALSE)="",IF(MID(α!C315,1,6)="CHROMO",VLOOKUP("CHROMOS",Langues!$B:$N,$L$1,FALSE)&amp;" "&amp;MID(α!C315,8,40),α!C315),HYPERLINK(VLOOKUP(TRIM(α!C315&amp;" "&amp;(IF(ISERROR(VLOOKUP(TRIM(α!C315&amp;" "&amp;α!D315),Langues!$P:$Q,2,FALSE)),VLOOKUP(α!D315,Langues!#REF!,2,FALSE),α!D315))),Langues!$P:$Q,2,FALSE),α!C315&amp;"*"))))</f>
        <v/>
      </c>
      <c r="D317" s="318" t="str">
        <f>IF(α!D315=0,"",IF($L$1=1,α!D315,α!E315))</f>
        <v/>
      </c>
      <c r="E317" s="319" t="str">
        <f>IF(α!F315=0,"",α!F315)</f>
        <v/>
      </c>
      <c r="F317" s="320"/>
      <c r="G317" s="321"/>
      <c r="H317" s="321"/>
      <c r="I317" s="315" t="str">
        <f>IF(α!I315=0,"",α!I315)</f>
        <v/>
      </c>
      <c r="J317" s="316" t="str">
        <f>IF(α!J315=0,"",α!J315)</f>
        <v/>
      </c>
      <c r="K317" s="317" t="str">
        <f>IF(α!K315="","",IF(α!$Q$1="X",α!K315,IF(VLOOKUP(TRIM(α!K315&amp;" "&amp;(IF(ISERROR(VLOOKUP(TRIM(α!K315&amp;" "&amp;α!L315),Langues!$P:$Q,2,FALSE)),VLOOKUP(α!L315,Langues!#REF!,2,FALSE),α!L315))),Langues!$P:$Q,2,FALSE)="",IF(MID(α!K315,1,6)="CHROMO",VLOOKUP("CHROMOS",Langues!$B:$N,$L$1,FALSE)&amp;" "&amp;MID(α!K315,8,40),α!K315),HYPERLINK(VLOOKUP(TRIM(α!K315&amp;" "&amp;(IF(ISERROR(VLOOKUP(TRIM(α!K315&amp;" "&amp;α!L315),Langues!$P:$Q,2,FALSE)),VLOOKUP(α!L315,Langues!#REF!,2,FALSE),α!L315))),Langues!$P:$Q,2,FALSE),α!K315&amp;"*"))))</f>
        <v/>
      </c>
      <c r="L317" s="318" t="str">
        <f>IF(α!L315=0,"",IF($L$1=1,α!L315,α!M315))</f>
        <v/>
      </c>
      <c r="M317" s="322" t="str">
        <f>IF(α!N315=0,"",α!N315)</f>
        <v/>
      </c>
      <c r="N317" s="320"/>
      <c r="P317" s="331"/>
      <c r="R317" s="331" t="e">
        <f>α!P315</f>
        <v>#N/A</v>
      </c>
      <c r="S317" s="331" t="e">
        <f>α!Q315</f>
        <v>#N/A</v>
      </c>
    </row>
    <row r="318" spans="1:19" s="323" customFormat="1" x14ac:dyDescent="0.25">
      <c r="A318" s="324" t="str">
        <f>IF(α!A316=0,"",α!A316)</f>
        <v/>
      </c>
      <c r="B318" s="325" t="str">
        <f>IF(α!B316=0,"",α!B316)</f>
        <v/>
      </c>
      <c r="C318" s="326" t="str">
        <f>IF(α!C316="","",IF(α!$Q$1="X",α!C316,IF(VLOOKUP(TRIM(α!C316&amp;" "&amp;(IF(ISERROR(VLOOKUP(TRIM(α!C316&amp;" "&amp;α!D316),Langues!$P:$Q,2,FALSE)),VLOOKUP(α!D316,Langues!#REF!,2,FALSE),α!D316))),Langues!$P:$Q,2,FALSE)="",IF(MID(α!C316,1,6)="CHROMO",VLOOKUP("CHROMOS",Langues!$B:$N,$L$1,FALSE)&amp;" "&amp;MID(α!C316,8,40),α!C316),HYPERLINK(VLOOKUP(TRIM(α!C316&amp;" "&amp;(IF(ISERROR(VLOOKUP(TRIM(α!C316&amp;" "&amp;α!D316),Langues!$P:$Q,2,FALSE)),VLOOKUP(α!D316,Langues!#REF!,2,FALSE),α!D316))),Langues!$P:$Q,2,FALSE),α!C316&amp;"*"))))</f>
        <v/>
      </c>
      <c r="D318" s="327" t="str">
        <f>IF(α!D316=0,"",IF($L$1=1,α!D316,α!E316))</f>
        <v/>
      </c>
      <c r="E318" s="328" t="str">
        <f>IF(α!F316=0,"",α!F316)</f>
        <v/>
      </c>
      <c r="F318" s="329"/>
      <c r="G318" s="321"/>
      <c r="H318" s="321"/>
      <c r="I318" s="324" t="str">
        <f>IF(α!I316=0,"",α!I316)</f>
        <v/>
      </c>
      <c r="J318" s="325" t="str">
        <f>IF(α!J316=0,"",α!J316)</f>
        <v/>
      </c>
      <c r="K318" s="326" t="str">
        <f>IF(α!K316="","",IF(α!$Q$1="X",α!K316,IF(VLOOKUP(TRIM(α!K316&amp;" "&amp;(IF(ISERROR(VLOOKUP(TRIM(α!K316&amp;" "&amp;α!L316),Langues!$P:$Q,2,FALSE)),VLOOKUP(α!L316,Langues!#REF!,2,FALSE),α!L316))),Langues!$P:$Q,2,FALSE)="",IF(MID(α!K316,1,6)="CHROMO",VLOOKUP("CHROMOS",Langues!$B:$N,$L$1,FALSE)&amp;" "&amp;MID(α!K316,8,40),α!K316),HYPERLINK(VLOOKUP(TRIM(α!K316&amp;" "&amp;(IF(ISERROR(VLOOKUP(TRIM(α!K316&amp;" "&amp;α!L316),Langues!$P:$Q,2,FALSE)),VLOOKUP(α!L316,Langues!#REF!,2,FALSE),α!L316))),Langues!$P:$Q,2,FALSE),α!K316&amp;"*"))))</f>
        <v/>
      </c>
      <c r="L318" s="327" t="str">
        <f>IF(α!L316=0,"",IF($L$1=1,α!L316,α!M316))</f>
        <v/>
      </c>
      <c r="M318" s="330" t="str">
        <f>IF(α!N316=0,"",α!N316)</f>
        <v/>
      </c>
      <c r="N318" s="329"/>
      <c r="P318" s="331"/>
      <c r="R318" s="331" t="e">
        <f>α!P316</f>
        <v>#N/A</v>
      </c>
      <c r="S318" s="331" t="e">
        <f>α!Q316</f>
        <v>#N/A</v>
      </c>
    </row>
    <row r="319" spans="1:19" x14ac:dyDescent="0.25">
      <c r="A319" s="307">
        <f>IF(α!A317=0,"",α!A317)</f>
        <v>25</v>
      </c>
      <c r="B319" s="290" t="str">
        <f>IF(α!B317=0,"",α!B317)</f>
        <v>(9331)</v>
      </c>
      <c r="C319" s="308" t="str">
        <f>IF(α!C317="","",IF(α!$Q$1="X",α!C317,IF(VLOOKUP(TRIM(α!C317&amp;" "&amp;(IF(ISERROR(VLOOKUP(TRIM(α!C317&amp;" "&amp;α!D317),Langues!$P:$Q,2,FALSE)),VLOOKUP(α!D317,Langues!#REF!,2,FALSE),α!D317))),Langues!$P:$Q,2,FALSE)="",IF(MID(α!C317,1,6)="CHROMO",VLOOKUP("CHROMOS",Langues!$B:$N,$L$1,FALSE)&amp;" "&amp;MID(α!C317,8,40),α!C317),HYPERLINK(VLOOKUP(TRIM(α!C317&amp;" "&amp;(IF(ISERROR(VLOOKUP(TRIM(α!C317&amp;" "&amp;α!D317),Langues!$P:$Q,2,FALSE)),VLOOKUP(α!D317,Langues!#REF!,2,FALSE),α!D317))),Langues!$P:$Q,2,FALSE),α!C317&amp;"*"))))</f>
        <v>MALUS 'Prairie Fire'*</v>
      </c>
      <c r="D319" s="308" t="str">
        <f>IF(α!D317=0,"",IF($L$1=1,α!D317,α!E317))</f>
        <v>BG9</v>
      </c>
      <c r="E319" s="309" t="str">
        <f>IF(α!F317=0,"",α!F317)</f>
        <v/>
      </c>
      <c r="F319" s="310"/>
      <c r="G319" s="311"/>
      <c r="H319" s="311"/>
      <c r="I319" s="307">
        <f>IF(α!I317=0,"",α!I317)</f>
        <v>28</v>
      </c>
      <c r="J319" s="290" t="str">
        <f>IF(α!J317=0,"",α!J317)</f>
        <v>(12101)</v>
      </c>
      <c r="K319" s="308" t="str">
        <f>IF(α!K317="","",IF(α!$Q$1="X",α!K317,IF(VLOOKUP(TRIM(α!K317&amp;" "&amp;(IF(ISERROR(VLOOKUP(TRIM(α!K317&amp;" "&amp;α!L317),Langues!$P:$Q,2,FALSE)),VLOOKUP(α!L317,Langues!#REF!,2,FALSE),α!L317))),Langues!$P:$Q,2,FALSE)="",IF(MID(α!K317,1,6)="CHROMO",VLOOKUP("CHROMOS",Langues!$B:$N,$L$1,FALSE)&amp;" "&amp;MID(α!K317,8,40),α!K317),HYPERLINK(VLOOKUP(TRIM(α!K317&amp;" "&amp;(IF(ISERROR(VLOOKUP(TRIM(α!K317&amp;" "&amp;α!L317),Langues!$P:$Q,2,FALSE)),VLOOKUP(α!L317,Langues!#REF!,2,FALSE),α!L317))),Langues!$P:$Q,2,FALSE),α!K317&amp;"*"))))</f>
        <v>PHORMIUM tenax</v>
      </c>
      <c r="L319" s="308" t="str">
        <f>IF(α!L317=0,"",IF($L$1=1,α!L317,α!M317))</f>
        <v>SP8</v>
      </c>
      <c r="M319" s="312" t="str">
        <f>IF(α!N317=0,"",α!N317)</f>
        <v/>
      </c>
      <c r="N319" s="310"/>
      <c r="R319" s="286" t="str">
        <f>α!P317</f>
        <v/>
      </c>
      <c r="S319" s="286" t="str">
        <f>α!Q317</f>
        <v/>
      </c>
    </row>
    <row r="320" spans="1:19" x14ac:dyDescent="0.25">
      <c r="A320" s="307">
        <f>IF(α!A318=0,"",α!A318)</f>
        <v>735</v>
      </c>
      <c r="B320" s="290" t="str">
        <f>IF(α!B318=0,"",α!B318)</f>
        <v>(11445)</v>
      </c>
      <c r="C320" s="308" t="str">
        <f>IF(α!C318="","",IF(α!$Q$1="X",α!C318,IF(VLOOKUP(TRIM(α!C318&amp;" "&amp;(IF(ISERROR(VLOOKUP(TRIM(α!C318&amp;" "&amp;α!D318),Langues!$P:$Q,2,FALSE)),VLOOKUP(α!D318,Langues!#REF!,2,FALSE),α!D318))),Langues!$P:$Q,2,FALSE)="",IF(MID(α!C318,1,6)="CHROMO",VLOOKUP("CHROMOS",Langues!$B:$N,$L$1,FALSE)&amp;" "&amp;MID(α!C318,8,40),α!C318),HYPERLINK(VLOOKUP(TRIM(α!C318&amp;" "&amp;(IF(ISERROR(VLOOKUP(TRIM(α!C318&amp;" "&amp;α!D318),Langues!$P:$Q,2,FALSE)),VLOOKUP(α!D318,Langues!#REF!,2,FALSE),α!D318))),Langues!$P:$Q,2,FALSE),α!C318&amp;"*"))))</f>
        <v>MALUS 'Red Sentinel'*</v>
      </c>
      <c r="D320" s="308" t="str">
        <f>IF(α!D318=0,"",IF($L$1=1,α!D318,α!E318))</f>
        <v>SCION</v>
      </c>
      <c r="E320" s="309" t="str">
        <f>IF(α!F318=0,"",α!F318)</f>
        <v/>
      </c>
      <c r="F320" s="310"/>
      <c r="G320" s="311"/>
      <c r="H320" s="311"/>
      <c r="I320" s="307">
        <f>IF(α!I318=0,"",α!I318)</f>
        <v>180</v>
      </c>
      <c r="J320" s="290" t="str">
        <f>IF(α!J318=0,"",α!J318)</f>
        <v>(6743)</v>
      </c>
      <c r="K320" s="308" t="str">
        <f>IF(α!K318="","",IF(α!$Q$1="X",α!K318,IF(VLOOKUP(TRIM(α!K318&amp;" "&amp;(IF(ISERROR(VLOOKUP(TRIM(α!K318&amp;" "&amp;α!L318),Langues!$P:$Q,2,FALSE)),VLOOKUP(α!L318,Langues!#REF!,2,FALSE),α!L318))),Langues!$P:$Q,2,FALSE)="",IF(MID(α!K318,1,6)="CHROMO",VLOOKUP("CHROMOS",Langues!$B:$N,$L$1,FALSE)&amp;" "&amp;MID(α!K318,8,40),α!K318),HYPERLINK(VLOOKUP(TRIM(α!K318&amp;" "&amp;(IF(ISERROR(VLOOKUP(TRIM(α!K318&amp;" "&amp;α!L318),Langues!$P:$Q,2,FALSE)),VLOOKUP(α!L318,Langues!#REF!,2,FALSE),α!L318))),Langues!$P:$Q,2,FALSE),α!K318&amp;"*"))))</f>
        <v>PHORMIUM tenax 'Purpureum'*</v>
      </c>
      <c r="L320" s="308" t="str">
        <f>IF(α!L318=0,"",IF($L$1=1,α!L318,α!M318))</f>
        <v>SG9</v>
      </c>
      <c r="M320" s="312" t="str">
        <f>IF(α!N318=0,"",α!N318)</f>
        <v/>
      </c>
      <c r="N320" s="310"/>
      <c r="R320" s="286" t="str">
        <f>α!P318</f>
        <v/>
      </c>
      <c r="S320" s="286" t="str">
        <f>α!Q318</f>
        <v/>
      </c>
    </row>
    <row r="321" spans="1:19" x14ac:dyDescent="0.25">
      <c r="A321" s="307">
        <f>IF(α!A319=0,"",α!A319)</f>
        <v>110</v>
      </c>
      <c r="B321" s="290" t="str">
        <f>IF(α!B319=0,"",α!B319)</f>
        <v>(4630)</v>
      </c>
      <c r="C321" s="308" t="str">
        <f>IF(α!C319="","",IF(α!$Q$1="X",α!C319,IF(VLOOKUP(TRIM(α!C319&amp;" "&amp;(IF(ISERROR(VLOOKUP(TRIM(α!C319&amp;" "&amp;α!D319),Langues!$P:$Q,2,FALSE)),VLOOKUP(α!D319,Langues!#REF!,2,FALSE),α!D319))),Langues!$P:$Q,2,FALSE)="",IF(MID(α!C319,1,6)="CHROMO",VLOOKUP("CHROMOS",Langues!$B:$N,$L$1,FALSE)&amp;" "&amp;MID(α!C319,8,40),α!C319),HYPERLINK(VLOOKUP(TRIM(α!C319&amp;" "&amp;(IF(ISERROR(VLOOKUP(TRIM(α!C319&amp;" "&amp;α!D319),Langues!$P:$Q,2,FALSE)),VLOOKUP(α!D319,Langues!#REF!,2,FALSE),α!D319))),Langues!$P:$Q,2,FALSE),α!C319&amp;"*"))))</f>
        <v>MALUS trilobata*</v>
      </c>
      <c r="D321" s="308" t="str">
        <f>IF(α!D319=0,"",IF($L$1=1,α!D319,α!E319))</f>
        <v>SCION</v>
      </c>
      <c r="E321" s="309" t="str">
        <f>IF(α!F319=0,"",α!F319)</f>
        <v/>
      </c>
      <c r="F321" s="310"/>
      <c r="G321" s="311"/>
      <c r="H321" s="311"/>
      <c r="I321" s="307">
        <f>IF(α!I319=0,"",α!I319)</f>
        <v>116</v>
      </c>
      <c r="J321" s="290" t="str">
        <f>IF(α!J319=0,"",α!J319)</f>
        <v>(22070)</v>
      </c>
      <c r="K321" s="308" t="str">
        <f>IF(α!K319="","",IF(α!$Q$1="X",α!K319,IF(VLOOKUP(TRIM(α!K319&amp;" "&amp;(IF(ISERROR(VLOOKUP(TRIM(α!K319&amp;" "&amp;α!L319),Langues!$P:$Q,2,FALSE)),VLOOKUP(α!L319,Langues!#REF!,2,FALSE),α!L319))),Langues!$P:$Q,2,FALSE)="",IF(MID(α!K319,1,6)="CHROMO",VLOOKUP("CHROMOS",Langues!$B:$N,$L$1,FALSE)&amp;" "&amp;MID(α!K319,8,40),α!K319),HYPERLINK(VLOOKUP(TRIM(α!K319&amp;" "&amp;(IF(ISERROR(VLOOKUP(TRIM(α!K319&amp;" "&amp;α!L319),Langues!$P:$Q,2,FALSE)),VLOOKUP(α!L319,Langues!#REF!,2,FALSE),α!L319))),Langues!$P:$Q,2,FALSE),α!K319&amp;"*"))))</f>
        <v>PHOTINIA fraseri 'Carré Rouge' (= 'Mandarino')*</v>
      </c>
      <c r="L321" s="308" t="str">
        <f>IF(α!L319=0,"",IF($L$1=1,α!L319,α!M319))</f>
        <v>BC1L3</v>
      </c>
      <c r="M321" s="312" t="str">
        <f>IF(α!N319=0,"",α!N319)</f>
        <v/>
      </c>
      <c r="N321" s="310"/>
      <c r="R321" s="286" t="str">
        <f>α!P319</f>
        <v/>
      </c>
      <c r="S321" s="286" t="str">
        <f>α!Q319</f>
        <v/>
      </c>
    </row>
    <row r="322" spans="1:19" x14ac:dyDescent="0.25">
      <c r="A322" s="307">
        <f>IF(α!A320=0,"",α!A320)</f>
        <v>352</v>
      </c>
      <c r="B322" s="290" t="str">
        <f>IF(α!B320=0,"",α!B320)</f>
        <v>(21878)</v>
      </c>
      <c r="C322" s="308" t="str">
        <f>IF(α!C320="","",IF(α!$Q$1="X",α!C320,IF(VLOOKUP(TRIM(α!C320&amp;" "&amp;(IF(ISERROR(VLOOKUP(TRIM(α!C320&amp;" "&amp;α!D320),Langues!$P:$Q,2,FALSE)),VLOOKUP(α!D320,Langues!#REF!,2,FALSE),α!D320))),Langues!$P:$Q,2,FALSE)="",IF(MID(α!C320,1,6)="CHROMO",VLOOKUP("CHROMOS",Langues!$B:$N,$L$1,FALSE)&amp;" "&amp;MID(α!C320,8,40),α!C320),HYPERLINK(VLOOKUP(TRIM(α!C320&amp;" "&amp;(IF(ISERROR(VLOOKUP(TRIM(α!C320&amp;" "&amp;α!D320),Langues!$P:$Q,2,FALSE)),VLOOKUP(α!D320,Langues!#REF!,2,FALSE),α!D320))),Langues!$P:$Q,2,FALSE),α!C320&amp;"*"))))</f>
        <v>MALVASTRUM lateritium*</v>
      </c>
      <c r="D322" s="308" t="str">
        <f>IF(α!D320=0,"",IF($L$1=1,α!D320,α!E320))</f>
        <v>BG9</v>
      </c>
      <c r="E322" s="309" t="str">
        <f>IF(α!F320=0,"",α!F320)</f>
        <v/>
      </c>
      <c r="F322" s="310"/>
      <c r="G322" s="311"/>
      <c r="H322" s="311"/>
      <c r="I322" s="307">
        <f>IF(α!I320=0,"",α!I320)</f>
        <v>2333</v>
      </c>
      <c r="J322" s="290" t="str">
        <f>IF(α!J320=0,"",α!J320)</f>
        <v>(12045)</v>
      </c>
      <c r="K322" s="308" t="str">
        <f>IF(α!K320="","",IF(α!$Q$1="X",α!K320,IF(VLOOKUP(TRIM(α!K320&amp;" "&amp;(IF(ISERROR(VLOOKUP(TRIM(α!K320&amp;" "&amp;α!L320),Langues!$P:$Q,2,FALSE)),VLOOKUP(α!L320,Langues!#REF!,2,FALSE),α!L320))),Langues!$P:$Q,2,FALSE)="",IF(MID(α!K320,1,6)="CHROMO",VLOOKUP("CHROMOS",Langues!$B:$N,$L$1,FALSE)&amp;" "&amp;MID(α!K320,8,40),α!K320),HYPERLINK(VLOOKUP(TRIM(α!K320&amp;" "&amp;(IF(ISERROR(VLOOKUP(TRIM(α!K320&amp;" "&amp;α!L320),Langues!$P:$Q,2,FALSE)),VLOOKUP(α!L320,Langues!#REF!,2,FALSE),α!L320))),Langues!$P:$Q,2,FALSE),α!K320&amp;"*"))))</f>
        <v>PHOTINIA fraseri 'Little Red Robin'*</v>
      </c>
      <c r="L322" s="308" t="str">
        <f>IF(α!L320=0,"",IF($L$1=1,α!L320,α!M320))</f>
        <v>BC1L3</v>
      </c>
      <c r="M322" s="312" t="str">
        <f>IF(α!N320=0,"",α!N320)</f>
        <v/>
      </c>
      <c r="N322" s="310"/>
      <c r="R322" s="286" t="str">
        <f>α!P320</f>
        <v>N</v>
      </c>
      <c r="S322" s="286" t="str">
        <f>α!Q320</f>
        <v/>
      </c>
    </row>
    <row r="323" spans="1:19" x14ac:dyDescent="0.25">
      <c r="A323" s="307">
        <f>IF(α!A321=0,"",α!A321)</f>
        <v>70</v>
      </c>
      <c r="B323" s="290" t="str">
        <f>IF(α!B321=0,"",α!B321)</f>
        <v>(8956)</v>
      </c>
      <c r="C323" s="308" t="str">
        <f>IF(α!C321="","",IF(α!$Q$1="X",α!C321,IF(VLOOKUP(TRIM(α!C321&amp;" "&amp;(IF(ISERROR(VLOOKUP(TRIM(α!C321&amp;" "&amp;α!D321),Langues!$P:$Q,2,FALSE)),VLOOKUP(α!D321,Langues!#REF!,2,FALSE),α!D321))),Langues!$P:$Q,2,FALSE)="",IF(MID(α!C321,1,6)="CHROMO",VLOOKUP("CHROMOS",Langues!$B:$N,$L$1,FALSE)&amp;" "&amp;MID(α!C321,8,40),α!C321),HYPERLINK(VLOOKUP(TRIM(α!C321&amp;" "&amp;(IF(ISERROR(VLOOKUP(TRIM(α!C321&amp;" "&amp;α!D321),Langues!$P:$Q,2,FALSE)),VLOOKUP(α!D321,Langues!#REF!,2,FALSE),α!D321))),Langues!$P:$Q,2,FALSE),α!C321&amp;"*"))))</f>
        <v>MESPILUS germanica*</v>
      </c>
      <c r="D323" s="308" t="str">
        <f>IF(α!D321=0,"",IF($L$1=1,α!D321,α!E321))</f>
        <v>BG9</v>
      </c>
      <c r="E323" s="309" t="str">
        <f>IF(α!F321=0,"",α!F321)</f>
        <v/>
      </c>
      <c r="F323" s="310"/>
      <c r="G323" s="311"/>
      <c r="H323" s="311"/>
      <c r="I323" s="307">
        <f>IF(α!I321=0,"",α!I321)</f>
        <v>7328</v>
      </c>
      <c r="J323" s="290" t="str">
        <f>IF(α!J321=0,"",α!J321)</f>
        <v>(9236)</v>
      </c>
      <c r="K323" s="308" t="str">
        <f>IF(α!K321="","",IF(α!$Q$1="X",α!K321,IF(VLOOKUP(TRIM(α!K321&amp;" "&amp;(IF(ISERROR(VLOOKUP(TRIM(α!K321&amp;" "&amp;α!L321),Langues!$P:$Q,2,FALSE)),VLOOKUP(α!L321,Langues!#REF!,2,FALSE),α!L321))),Langues!$P:$Q,2,FALSE)="",IF(MID(α!K321,1,6)="CHROMO",VLOOKUP("CHROMOS",Langues!$B:$N,$L$1,FALSE)&amp;" "&amp;MID(α!K321,8,40),α!K321),HYPERLINK(VLOOKUP(TRIM(α!K321&amp;" "&amp;(IF(ISERROR(VLOOKUP(TRIM(α!K321&amp;" "&amp;α!L321),Langues!$P:$Q,2,FALSE)),VLOOKUP(α!L321,Langues!#REF!,2,FALSE),α!L321))),Langues!$P:$Q,2,FALSE),α!K321&amp;"*"))))</f>
        <v>PHOTINIA fraseri 'Little Red Robin'*</v>
      </c>
      <c r="L323" s="308" t="str">
        <f>IF(α!L321=0,"",IF($L$1=1,α!L321,α!M321))</f>
        <v>BG9</v>
      </c>
      <c r="M323" s="312" t="str">
        <f>IF(α!N321=0,"",α!N321)</f>
        <v/>
      </c>
      <c r="N323" s="310"/>
      <c r="R323" s="286" t="str">
        <f>α!P321</f>
        <v/>
      </c>
      <c r="S323" s="286" t="str">
        <f>α!Q321</f>
        <v/>
      </c>
    </row>
    <row r="324" spans="1:19" x14ac:dyDescent="0.25">
      <c r="A324" s="307">
        <f>IF(α!A322=0,"",α!A322)</f>
        <v>160</v>
      </c>
      <c r="B324" s="290" t="str">
        <f>IF(α!B322=0,"",α!B322)</f>
        <v>(23472)</v>
      </c>
      <c r="C324" s="308" t="str">
        <f>IF(α!C322="","",IF(α!$Q$1="X",α!C322,IF(VLOOKUP(TRIM(α!C322&amp;" "&amp;(IF(ISERROR(VLOOKUP(TRIM(α!C322&amp;" "&amp;α!D322),Langues!$P:$Q,2,FALSE)),VLOOKUP(α!D322,Langues!#REF!,2,FALSE),α!D322))),Langues!$P:$Q,2,FALSE)="",IF(MID(α!C322,1,6)="CHROMO",VLOOKUP("CHROMOS",Langues!$B:$N,$L$1,FALSE)&amp;" "&amp;MID(α!C322,8,40),α!C322),HYPERLINK(VLOOKUP(TRIM(α!C322&amp;" "&amp;(IF(ISERROR(VLOOKUP(TRIM(α!C322&amp;" "&amp;α!D322),Langues!$P:$Q,2,FALSE)),VLOOKUP(α!D322,Langues!#REF!,2,FALSE),α!D322))),Langues!$P:$Q,2,FALSE),α!C322&amp;"*"))))</f>
        <v>MESPILUS germanica</v>
      </c>
      <c r="D324" s="308" t="str">
        <f>IF(α!D322=0,"",IF($L$1=1,α!D322,α!E322))</f>
        <v>SCION</v>
      </c>
      <c r="E324" s="309" t="str">
        <f>IF(α!F322=0,"",α!F322)</f>
        <v/>
      </c>
      <c r="F324" s="310"/>
      <c r="G324" s="311"/>
      <c r="H324" s="311"/>
      <c r="I324" s="307">
        <f>IF(α!I322=0,"",α!I322)</f>
        <v>644</v>
      </c>
      <c r="J324" s="290" t="str">
        <f>IF(α!J322=0,"",α!J322)</f>
        <v>(9235)</v>
      </c>
      <c r="K324" s="308" t="str">
        <f>IF(α!K322="","",IF(α!$Q$1="X",α!K322,IF(VLOOKUP(TRIM(α!K322&amp;" "&amp;(IF(ISERROR(VLOOKUP(TRIM(α!K322&amp;" "&amp;α!L322),Langues!$P:$Q,2,FALSE)),VLOOKUP(α!L322,Langues!#REF!,2,FALSE),α!L322))),Langues!$P:$Q,2,FALSE)="",IF(MID(α!K322,1,6)="CHROMO",VLOOKUP("CHROMOS",Langues!$B:$N,$L$1,FALSE)&amp;" "&amp;MID(α!K322,8,40),α!K322),HYPERLINK(VLOOKUP(TRIM(α!K322&amp;" "&amp;(IF(ISERROR(VLOOKUP(TRIM(α!K322&amp;" "&amp;α!L322),Langues!$P:$Q,2,FALSE)),VLOOKUP(α!L322,Langues!#REF!,2,FALSE),α!L322))),Langues!$P:$Q,2,FALSE),α!K322&amp;"*"))))</f>
        <v>PHOTINIA fraseri 'Little Red Robin'*</v>
      </c>
      <c r="L324" s="308" t="str">
        <f>IF(α!L322=0,"",IF($L$1=1,α!L322,α!M322))</f>
        <v>BP8</v>
      </c>
      <c r="M324" s="312" t="str">
        <f>IF(α!N322=0,"",α!N322)</f>
        <v/>
      </c>
      <c r="N324" s="310"/>
      <c r="R324" s="286" t="str">
        <f>α!P322</f>
        <v/>
      </c>
      <c r="S324" s="286" t="str">
        <f>α!Q322</f>
        <v/>
      </c>
    </row>
    <row r="325" spans="1:19" x14ac:dyDescent="0.25">
      <c r="A325" s="307">
        <f>IF(α!A323=0,"",α!A323)</f>
        <v>210</v>
      </c>
      <c r="B325" s="290" t="str">
        <f>IF(α!B323=0,"",α!B323)</f>
        <v>(13873)</v>
      </c>
      <c r="C325" s="308" t="str">
        <f>IF(α!C323="","",IF(α!$Q$1="X",α!C323,IF(VLOOKUP(TRIM(α!C323&amp;" "&amp;(IF(ISERROR(VLOOKUP(TRIM(α!C323&amp;" "&amp;α!D323),Langues!$P:$Q,2,FALSE)),VLOOKUP(α!D323,Langues!#REF!,2,FALSE),α!D323))),Langues!$P:$Q,2,FALSE)="",IF(MID(α!C323,1,6)="CHROMO",VLOOKUP("CHROMOS",Langues!$B:$N,$L$1,FALSE)&amp;" "&amp;MID(α!C323,8,40),α!C323),HYPERLINK(VLOOKUP(TRIM(α!C323&amp;" "&amp;(IF(ISERROR(VLOOKUP(TRIM(α!C323&amp;" "&amp;α!D323),Langues!$P:$Q,2,FALSE)),VLOOKUP(α!D323,Langues!#REF!,2,FALSE),α!D323))),Langues!$P:$Q,2,FALSE),α!C323&amp;"*"))))</f>
        <v>MISCANTHUS sinensis*</v>
      </c>
      <c r="D325" s="308" t="str">
        <f>IF(α!D323=0,"",IF($L$1=1,α!D323,α!E323))</f>
        <v>SG9</v>
      </c>
      <c r="E325" s="309" t="str">
        <f>IF(α!F323=0,"",α!F323)</f>
        <v/>
      </c>
      <c r="F325" s="310"/>
      <c r="G325" s="311"/>
      <c r="H325" s="311"/>
      <c r="I325" s="307">
        <f>IF(α!I323=0,"",α!I323)</f>
        <v>50</v>
      </c>
      <c r="J325" s="290" t="str">
        <f>IF(α!J323=0,"",α!J323)</f>
        <v>(21827)</v>
      </c>
      <c r="K325" s="308" t="str">
        <f>IF(α!K323="","",IF(α!$Q$1="X",α!K323,IF(VLOOKUP(TRIM(α!K323&amp;" "&amp;(IF(ISERROR(VLOOKUP(TRIM(α!K323&amp;" "&amp;α!L323),Langues!$P:$Q,2,FALSE)),VLOOKUP(α!L323,Langues!#REF!,2,FALSE),α!L323))),Langues!$P:$Q,2,FALSE)="",IF(MID(α!K323,1,6)="CHROMO",VLOOKUP("CHROMOS",Langues!$B:$N,$L$1,FALSE)&amp;" "&amp;MID(α!K323,8,40),α!K323),HYPERLINK(VLOOKUP(TRIM(α!K323&amp;" "&amp;(IF(ISERROR(VLOOKUP(TRIM(α!K323&amp;" "&amp;α!L323),Langues!$P:$Q,2,FALSE)),VLOOKUP(α!L323,Langues!#REF!,2,FALSE),α!L323))),Langues!$P:$Q,2,FALSE),α!K323&amp;"*"))))</f>
        <v>PHOTINIA fraseri LOUISE 'McLarlou'*</v>
      </c>
      <c r="L325" s="308" t="str">
        <f>IF(α!L323=0,"",IF($L$1=1,α!L323,α!M323))</f>
        <v>BG9</v>
      </c>
      <c r="M325" s="312" t="str">
        <f>IF(α!N323=0,"",α!N323)</f>
        <v>C</v>
      </c>
      <c r="N325" s="310"/>
      <c r="R325" s="286" t="str">
        <f>α!P323</f>
        <v/>
      </c>
      <c r="S325" s="286" t="str">
        <f>α!Q323</f>
        <v/>
      </c>
    </row>
    <row r="326" spans="1:19" x14ac:dyDescent="0.25">
      <c r="A326" s="307">
        <f>IF(α!A324=0,"",α!A324)</f>
        <v>62</v>
      </c>
      <c r="B326" s="290" t="str">
        <f>IF(α!B324=0,"",α!B324)</f>
        <v>(14152)</v>
      </c>
      <c r="C326" s="308" t="str">
        <f>IF(α!C324="","",IF(α!$Q$1="X",α!C324,IF(VLOOKUP(TRIM(α!C324&amp;" "&amp;(IF(ISERROR(VLOOKUP(TRIM(α!C324&amp;" "&amp;α!D324),Langues!$P:$Q,2,FALSE)),VLOOKUP(α!D324,Langues!#REF!,2,FALSE),α!D324))),Langues!$P:$Q,2,FALSE)="",IF(MID(α!C324,1,6)="CHROMO",VLOOKUP("CHROMOS",Langues!$B:$N,$L$1,FALSE)&amp;" "&amp;MID(α!C324,8,40),α!C324),HYPERLINK(VLOOKUP(TRIM(α!C324&amp;" "&amp;(IF(ISERROR(VLOOKUP(TRIM(α!C324&amp;" "&amp;α!D324),Langues!$P:$Q,2,FALSE)),VLOOKUP(α!D324,Langues!#REF!,2,FALSE),α!D324))),Langues!$P:$Q,2,FALSE),α!C324&amp;"*"))))</f>
        <v>MISCANTHUS sinensis 'Kleine Fontäne'*</v>
      </c>
      <c r="D326" s="308" t="str">
        <f>IF(α!D324=0,"",IF($L$1=1,α!D324,α!E324))</f>
        <v>BG9</v>
      </c>
      <c r="E326" s="309" t="str">
        <f>IF(α!F324=0,"",α!F324)</f>
        <v/>
      </c>
      <c r="F326" s="310"/>
      <c r="G326" s="311"/>
      <c r="H326" s="311"/>
      <c r="I326" s="307">
        <f>IF(α!I324=0,"",α!I324)</f>
        <v>1620</v>
      </c>
      <c r="J326" s="290" t="str">
        <f>IF(α!J324=0,"",α!J324)</f>
        <v>(12966)</v>
      </c>
      <c r="K326" s="308" t="str">
        <f>IF(α!K324="","",IF(α!$Q$1="X",α!K324,IF(VLOOKUP(TRIM(α!K324&amp;" "&amp;(IF(ISERROR(VLOOKUP(TRIM(α!K324&amp;" "&amp;α!L324),Langues!$P:$Q,2,FALSE)),VLOOKUP(α!L324,Langues!#REF!,2,FALSE),α!L324))),Langues!$P:$Q,2,FALSE)="",IF(MID(α!K324,1,6)="CHROMO",VLOOKUP("CHROMOS",Langues!$B:$N,$L$1,FALSE)&amp;" "&amp;MID(α!K324,8,40),α!K324),HYPERLINK(VLOOKUP(TRIM(α!K324&amp;" "&amp;(IF(ISERROR(VLOOKUP(TRIM(α!K324&amp;" "&amp;α!L324),Langues!$P:$Q,2,FALSE)),VLOOKUP(α!L324,Langues!#REF!,2,FALSE),α!L324))),Langues!$P:$Q,2,FALSE),α!K324&amp;"*"))))</f>
        <v>PHOTINIA fraseri LOUISE 'McLarlou'*</v>
      </c>
      <c r="L326" s="308" t="str">
        <f>IF(α!L324=0,"",IF($L$1=1,α!L324,α!M324))</f>
        <v>BG9 TIGE</v>
      </c>
      <c r="M326" s="312" t="str">
        <f>IF(α!N324=0,"",α!N324)</f>
        <v>C</v>
      </c>
      <c r="N326" s="310"/>
      <c r="R326" s="286" t="str">
        <f>α!P324</f>
        <v/>
      </c>
      <c r="S326" s="286" t="str">
        <f>α!Q324</f>
        <v/>
      </c>
    </row>
    <row r="327" spans="1:19" x14ac:dyDescent="0.25">
      <c r="A327" s="307">
        <f>IF(α!A325=0,"",α!A325)</f>
        <v>105</v>
      </c>
      <c r="B327" s="290" t="str">
        <f>IF(α!B325=0,"",α!B325)</f>
        <v>(6411)</v>
      </c>
      <c r="C327" s="308" t="str">
        <f>IF(α!C325="","",IF(α!$Q$1="X",α!C325,IF(VLOOKUP(TRIM(α!C325&amp;" "&amp;(IF(ISERROR(VLOOKUP(TRIM(α!C325&amp;" "&amp;α!D325),Langues!$P:$Q,2,FALSE)),VLOOKUP(α!D325,Langues!#REF!,2,FALSE),α!D325))),Langues!$P:$Q,2,FALSE)="",IF(MID(α!C325,1,6)="CHROMO",VLOOKUP("CHROMOS",Langues!$B:$N,$L$1,FALSE)&amp;" "&amp;MID(α!C325,8,40),α!C325),HYPERLINK(VLOOKUP(TRIM(α!C325&amp;" "&amp;(IF(ISERROR(VLOOKUP(TRIM(α!C325&amp;" "&amp;α!D325),Langues!$P:$Q,2,FALSE)),VLOOKUP(α!D325,Langues!#REF!,2,FALSE),α!D325))),Langues!$P:$Q,2,FALSE),α!C325&amp;"*"))))</f>
        <v>MORUS nigra*</v>
      </c>
      <c r="D327" s="308" t="str">
        <f>IF(α!D325=0,"",IF($L$1=1,α!D325,α!E325))</f>
        <v>SRP</v>
      </c>
      <c r="E327" s="309" t="str">
        <f>IF(α!F325=0,"",α!F325)</f>
        <v/>
      </c>
      <c r="F327" s="310"/>
      <c r="G327" s="311"/>
      <c r="H327" s="311"/>
      <c r="I327" s="307">
        <f>IF(α!I325=0,"",α!I325)</f>
        <v>55</v>
      </c>
      <c r="J327" s="290" t="str">
        <f>IF(α!J325=0,"",α!J325)</f>
        <v>(6677)</v>
      </c>
      <c r="K327" s="308" t="str">
        <f>IF(α!K325="","",IF(α!$Q$1="X",α!K325,IF(VLOOKUP(TRIM(α!K325&amp;" "&amp;(IF(ISERROR(VLOOKUP(TRIM(α!K325&amp;" "&amp;α!L325),Langues!$P:$Q,2,FALSE)),VLOOKUP(α!L325,Langues!#REF!,2,FALSE),α!L325))),Langues!$P:$Q,2,FALSE)="",IF(MID(α!K325,1,6)="CHROMO",VLOOKUP("CHROMOS",Langues!$B:$N,$L$1,FALSE)&amp;" "&amp;MID(α!K325,8,40),α!K325),HYPERLINK(VLOOKUP(TRIM(α!K325&amp;" "&amp;(IF(ISERROR(VLOOKUP(TRIM(α!K325&amp;" "&amp;α!L325),Langues!$P:$Q,2,FALSE)),VLOOKUP(α!L325,Langues!#REF!,2,FALSE),α!L325))),Langues!$P:$Q,2,FALSE),α!K325&amp;"*"))))</f>
        <v>PHOTINIA fraseri 'Red Robin'*</v>
      </c>
      <c r="L327" s="308" t="str">
        <f>IF(α!L325=0,"",IF($L$1=1,α!L325,α!M325))</f>
        <v>BA5</v>
      </c>
      <c r="M327" s="312" t="str">
        <f>IF(α!N325=0,"",α!N325)</f>
        <v/>
      </c>
      <c r="N327" s="310"/>
      <c r="R327" s="286" t="str">
        <f>α!P325</f>
        <v/>
      </c>
      <c r="S327" s="286" t="str">
        <f>α!Q325</f>
        <v/>
      </c>
    </row>
    <row r="328" spans="1:19" x14ac:dyDescent="0.25">
      <c r="A328" s="307">
        <f>IF(α!A326=0,"",α!A326)</f>
        <v>672</v>
      </c>
      <c r="B328" s="290" t="str">
        <f>IF(α!B326=0,"",α!B326)</f>
        <v>(22052)</v>
      </c>
      <c r="C328" s="308" t="str">
        <f>IF(α!C326="","",IF(α!$Q$1="X",α!C326,IF(VLOOKUP(TRIM(α!C326&amp;" "&amp;(IF(ISERROR(VLOOKUP(TRIM(α!C326&amp;" "&amp;α!D326),Langues!$P:$Q,2,FALSE)),VLOOKUP(α!D326,Langues!#REF!,2,FALSE),α!D326))),Langues!$P:$Q,2,FALSE)="",IF(MID(α!C326,1,6)="CHROMO",VLOOKUP("CHROMOS",Langues!$B:$N,$L$1,FALSE)&amp;" "&amp;MID(α!C326,8,40),α!C326),HYPERLINK(VLOOKUP(TRIM(α!C326&amp;" "&amp;(IF(ISERROR(VLOOKUP(TRIM(α!C326&amp;" "&amp;α!D326),Langues!$P:$Q,2,FALSE)),VLOOKUP(α!D326,Langues!#REF!,2,FALSE),α!D326))),Langues!$P:$Q,2,FALSE),α!C326&amp;"*"))))</f>
        <v>MUEHLENBECKIA complexa*</v>
      </c>
      <c r="D328" s="308" t="str">
        <f>IF(α!D326=0,"",IF($L$1=1,α!D326,α!E326))</f>
        <v>BG9</v>
      </c>
      <c r="E328" s="309" t="str">
        <f>IF(α!F326=0,"",α!F326)</f>
        <v/>
      </c>
      <c r="F328" s="310"/>
      <c r="G328" s="311"/>
      <c r="H328" s="311"/>
      <c r="I328" s="307">
        <f>IF(α!I326=0,"",α!I326)</f>
        <v>200</v>
      </c>
      <c r="J328" s="290" t="str">
        <f>IF(α!J326=0,"",α!J326)</f>
        <v>(10093)</v>
      </c>
      <c r="K328" s="308" t="str">
        <f>IF(α!K326="","",IF(α!$Q$1="X",α!K326,IF(VLOOKUP(TRIM(α!K326&amp;" "&amp;(IF(ISERROR(VLOOKUP(TRIM(α!K326&amp;" "&amp;α!L326),Langues!$P:$Q,2,FALSE)),VLOOKUP(α!L326,Langues!#REF!,2,FALSE),α!L326))),Langues!$P:$Q,2,FALSE)="",IF(MID(α!K326,1,6)="CHROMO",VLOOKUP("CHROMOS",Langues!$B:$N,$L$1,FALSE)&amp;" "&amp;MID(α!K326,8,40),α!K326),HYPERLINK(VLOOKUP(TRIM(α!K326&amp;" "&amp;(IF(ISERROR(VLOOKUP(TRIM(α!K326&amp;" "&amp;α!L326),Langues!$P:$Q,2,FALSE)),VLOOKUP(α!L326,Langues!#REF!,2,FALSE),α!L326))),Langues!$P:$Q,2,FALSE),α!K326&amp;"*"))))</f>
        <v>PHOTINIA fraseri 'Red Robin'*</v>
      </c>
      <c r="L328" s="308" t="str">
        <f>IF(α!L326=0,"",IF($L$1=1,α!L326,α!M326))</f>
        <v>BG9</v>
      </c>
      <c r="M328" s="312" t="str">
        <f>IF(α!N326=0,"",α!N326)</f>
        <v/>
      </c>
      <c r="N328" s="310"/>
      <c r="R328" s="286" t="str">
        <f>α!P326</f>
        <v/>
      </c>
      <c r="S328" s="286" t="str">
        <f>α!Q326</f>
        <v/>
      </c>
    </row>
    <row r="329" spans="1:19" x14ac:dyDescent="0.25">
      <c r="A329" s="307">
        <f>IF(α!A327=0,"",α!A327)</f>
        <v>320</v>
      </c>
      <c r="B329" s="290" t="str">
        <f>IF(α!B327=0,"",α!B327)</f>
        <v>(22499)</v>
      </c>
      <c r="C329" s="308" t="str">
        <f>IF(α!C327="","",IF(α!$Q$1="X",α!C327,IF(VLOOKUP(TRIM(α!C327&amp;" "&amp;(IF(ISERROR(VLOOKUP(TRIM(α!C327&amp;" "&amp;α!D327),Langues!$P:$Q,2,FALSE)),VLOOKUP(α!D327,Langues!#REF!,2,FALSE),α!D327))),Langues!$P:$Q,2,FALSE)="",IF(MID(α!C327,1,6)="CHROMO",VLOOKUP("CHROMOS",Langues!$B:$N,$L$1,FALSE)&amp;" "&amp;MID(α!C327,8,40),α!C327),HYPERLINK(VLOOKUP(TRIM(α!C327&amp;" "&amp;(IF(ISERROR(VLOOKUP(TRIM(α!C327&amp;" "&amp;α!D327),Langues!$P:$Q,2,FALSE)),VLOOKUP(α!D327,Langues!#REF!,2,FALSE),α!D327))),Langues!$P:$Q,2,FALSE),α!C327&amp;"*"))))</f>
        <v>MUEHLENBECKIA complexa 'Tricolor'*</v>
      </c>
      <c r="D329" s="308" t="str">
        <f>IF(α!D327=0,"",IF($L$1=1,α!D327,α!E327))</f>
        <v>BG9</v>
      </c>
      <c r="E329" s="309" t="str">
        <f>IF(α!F327=0,"",α!F327)</f>
        <v/>
      </c>
      <c r="F329" s="310"/>
      <c r="G329" s="311"/>
      <c r="H329" s="311"/>
      <c r="I329" s="307">
        <f>IF(α!I327=0,"",α!I327)</f>
        <v>28</v>
      </c>
      <c r="J329" s="290" t="str">
        <f>IF(α!J327=0,"",α!J327)</f>
        <v>(6674)</v>
      </c>
      <c r="K329" s="308" t="str">
        <f>IF(α!K327="","",IF(α!$Q$1="X",α!K327,IF(VLOOKUP(TRIM(α!K327&amp;" "&amp;(IF(ISERROR(VLOOKUP(TRIM(α!K327&amp;" "&amp;α!L327),Langues!$P:$Q,2,FALSE)),VLOOKUP(α!L327,Langues!#REF!,2,FALSE),α!L327))),Langues!$P:$Q,2,FALSE)="",IF(MID(α!K327,1,6)="CHROMO",VLOOKUP("CHROMOS",Langues!$B:$N,$L$1,FALSE)&amp;" "&amp;MID(α!K327,8,40),α!K327),HYPERLINK(VLOOKUP(TRIM(α!K327&amp;" "&amp;(IF(ISERROR(VLOOKUP(TRIM(α!K327&amp;" "&amp;α!L327),Langues!$P:$Q,2,FALSE)),VLOOKUP(α!L327,Langues!#REF!,2,FALSE),α!L327))),Langues!$P:$Q,2,FALSE),α!K327&amp;"*"))))</f>
        <v>PHOTINIA fraseri 'Red Robin'*</v>
      </c>
      <c r="L329" s="308" t="str">
        <f>IF(α!L327=0,"",IF($L$1=1,α!L327,α!M327))</f>
        <v>BP8</v>
      </c>
      <c r="M329" s="312" t="str">
        <f>IF(α!N327=0,"",α!N327)</f>
        <v/>
      </c>
      <c r="N329" s="310"/>
      <c r="R329" s="286" t="str">
        <f>α!P327</f>
        <v/>
      </c>
      <c r="S329" s="286" t="str">
        <f>α!Q327</f>
        <v/>
      </c>
    </row>
    <row r="330" spans="1:19" x14ac:dyDescent="0.25">
      <c r="A330" s="307">
        <f>IF(α!A328=0,"",α!A328)</f>
        <v>316</v>
      </c>
      <c r="B330" s="290" t="str">
        <f>IF(α!B328=0,"",α!B328)</f>
        <v>(12176)</v>
      </c>
      <c r="C330" s="308" t="str">
        <f>IF(α!C328="","",IF(α!$Q$1="X",α!C328,IF(VLOOKUP(TRIM(α!C328&amp;" "&amp;(IF(ISERROR(VLOOKUP(TRIM(α!C328&amp;" "&amp;α!D328),Langues!$P:$Q,2,FALSE)),VLOOKUP(α!D328,Langues!#REF!,2,FALSE),α!D328))),Langues!$P:$Q,2,FALSE)="",IF(MID(α!C328,1,6)="CHROMO",VLOOKUP("CHROMOS",Langues!$B:$N,$L$1,FALSE)&amp;" "&amp;MID(α!C328,8,40),α!C328),HYPERLINK(VLOOKUP(TRIM(α!C328&amp;" "&amp;(IF(ISERROR(VLOOKUP(TRIM(α!C328&amp;" "&amp;α!D328),Langues!$P:$Q,2,FALSE)),VLOOKUP(α!D328,Langues!#REF!,2,FALSE),α!D328))),Langues!$P:$Q,2,FALSE),α!C328&amp;"*"))))</f>
        <v>MUSELLA lasiocarpa</v>
      </c>
      <c r="D330" s="308" t="str">
        <f>IF(α!D328=0,"",IF($L$1=1,α!D328,α!E328))</f>
        <v>BA4</v>
      </c>
      <c r="E330" s="309" t="str">
        <f>IF(α!F328=0,"",α!F328)</f>
        <v/>
      </c>
      <c r="F330" s="310"/>
      <c r="G330" s="311"/>
      <c r="H330" s="311"/>
      <c r="I330" s="307">
        <f>IF(α!I328=0,"",α!I328)</f>
        <v>240</v>
      </c>
      <c r="J330" s="290" t="str">
        <f>IF(α!J328=0,"",α!J328)</f>
        <v>(6694)</v>
      </c>
      <c r="K330" s="308" t="str">
        <f>IF(α!K328="","",IF(α!$Q$1="X",α!K328,IF(VLOOKUP(TRIM(α!K328&amp;" "&amp;(IF(ISERROR(VLOOKUP(TRIM(α!K328&amp;" "&amp;α!L328),Langues!$P:$Q,2,FALSE)),VLOOKUP(α!L328,Langues!#REF!,2,FALSE),α!L328))),Langues!$P:$Q,2,FALSE)="",IF(MID(α!K328,1,6)="CHROMO",VLOOKUP("CHROMOS",Langues!$B:$N,$L$1,FALSE)&amp;" "&amp;MID(α!K328,8,40),α!K328),HYPERLINK(VLOOKUP(TRIM(α!K328&amp;" "&amp;(IF(ISERROR(VLOOKUP(TRIM(α!K328&amp;" "&amp;α!L328),Langues!$P:$Q,2,FALSE)),VLOOKUP(α!L328,Langues!#REF!,2,FALSE),α!L328))),Langues!$P:$Q,2,FALSE),α!K328&amp;"*"))))</f>
        <v>PHOTINIA fraseri 'Red Select'*</v>
      </c>
      <c r="L330" s="308" t="str">
        <f>IF(α!L328=0,"",IF($L$1=1,α!L328,α!M328))</f>
        <v>BA7</v>
      </c>
      <c r="M330" s="312" t="str">
        <f>IF(α!N328=0,"",α!N328)</f>
        <v/>
      </c>
      <c r="N330" s="310"/>
      <c r="R330" s="286" t="str">
        <f>α!P328</f>
        <v/>
      </c>
      <c r="S330" s="286" t="str">
        <f>α!Q328</f>
        <v/>
      </c>
    </row>
    <row r="331" spans="1:19" x14ac:dyDescent="0.25">
      <c r="A331" s="307">
        <f>IF(α!A329=0,"",α!A329)</f>
        <v>867</v>
      </c>
      <c r="B331" s="290" t="str">
        <f>IF(α!B329=0,"",α!B329)</f>
        <v>(13856)</v>
      </c>
      <c r="C331" s="308" t="str">
        <f>IF(α!C329="","",IF(α!$Q$1="X",α!C329,IF(VLOOKUP(TRIM(α!C329&amp;" "&amp;(IF(ISERROR(VLOOKUP(TRIM(α!C329&amp;" "&amp;α!D329),Langues!$P:$Q,2,FALSE)),VLOOKUP(α!D329,Langues!#REF!,2,FALSE),α!D329))),Langues!$P:$Q,2,FALSE)="",IF(MID(α!C329,1,6)="CHROMO",VLOOKUP("CHROMOS",Langues!$B:$N,$L$1,FALSE)&amp;" "&amp;MID(α!C329,8,40),α!C329),HYPERLINK(VLOOKUP(TRIM(α!C329&amp;" "&amp;(IF(ISERROR(VLOOKUP(TRIM(α!C329&amp;" "&amp;α!D329),Langues!$P:$Q,2,FALSE)),VLOOKUP(α!D329,Langues!#REF!,2,FALSE),α!D329))),Langues!$P:$Q,2,FALSE),α!C329&amp;"*"))))</f>
        <v>MUSELLA lasiocarpa*</v>
      </c>
      <c r="D331" s="308" t="str">
        <f>IF(α!D329=0,"",IF($L$1=1,α!D329,α!E329))</f>
        <v>BC1L3</v>
      </c>
      <c r="E331" s="309" t="str">
        <f>IF(α!F329=0,"",α!F329)</f>
        <v/>
      </c>
      <c r="F331" s="310"/>
      <c r="G331" s="311"/>
      <c r="H331" s="311"/>
      <c r="I331" s="307">
        <f>IF(α!I329=0,"",α!I329)</f>
        <v>500</v>
      </c>
      <c r="J331" s="290" t="str">
        <f>IF(α!J329=0,"",α!J329)</f>
        <v>(10095)</v>
      </c>
      <c r="K331" s="308" t="str">
        <f>IF(α!K329="","",IF(α!$Q$1="X",α!K329,IF(VLOOKUP(TRIM(α!K329&amp;" "&amp;(IF(ISERROR(VLOOKUP(TRIM(α!K329&amp;" "&amp;α!L329),Langues!$P:$Q,2,FALSE)),VLOOKUP(α!L329,Langues!#REF!,2,FALSE),α!L329))),Langues!$P:$Q,2,FALSE)="",IF(MID(α!K329,1,6)="CHROMO",VLOOKUP("CHROMOS",Langues!$B:$N,$L$1,FALSE)&amp;" "&amp;MID(α!K329,8,40),α!K329),HYPERLINK(VLOOKUP(TRIM(α!K329&amp;" "&amp;(IF(ISERROR(VLOOKUP(TRIM(α!K329&amp;" "&amp;α!L329),Langues!$P:$Q,2,FALSE)),VLOOKUP(α!L329,Langues!#REF!,2,FALSE),α!L329))),Langues!$P:$Q,2,FALSE),α!K329&amp;"*"))))</f>
        <v>PHOTINIA fraseri 'Red Select'*</v>
      </c>
      <c r="L331" s="308" t="str">
        <f>IF(α!L329=0,"",IF($L$1=1,α!L329,α!M329))</f>
        <v>BG9</v>
      </c>
      <c r="M331" s="312" t="str">
        <f>IF(α!N329=0,"",α!N329)</f>
        <v/>
      </c>
      <c r="N331" s="310"/>
      <c r="R331" s="286" t="str">
        <f>α!P329</f>
        <v/>
      </c>
      <c r="S331" s="286" t="str">
        <f>α!Q329</f>
        <v/>
      </c>
    </row>
    <row r="332" spans="1:19" x14ac:dyDescent="0.25">
      <c r="A332" s="307">
        <f>IF(α!A330=0,"",α!A330)</f>
        <v>463</v>
      </c>
      <c r="B332" s="290" t="str">
        <f>IF(α!B330=0,"",α!B330)</f>
        <v>(6423)</v>
      </c>
      <c r="C332" s="308" t="str">
        <f>IF(α!C330="","",IF(α!$Q$1="X",α!C330,IF(VLOOKUP(TRIM(α!C330&amp;" "&amp;(IF(ISERROR(VLOOKUP(TRIM(α!C330&amp;" "&amp;α!D330),Langues!$P:$Q,2,FALSE)),VLOOKUP(α!D330,Langues!#REF!,2,FALSE),α!D330))),Langues!$P:$Q,2,FALSE)="",IF(MID(α!C330,1,6)="CHROMO",VLOOKUP("CHROMOS",Langues!$B:$N,$L$1,FALSE)&amp;" "&amp;MID(α!C330,8,40),α!C330),HYPERLINK(VLOOKUP(TRIM(α!C330&amp;" "&amp;(IF(ISERROR(VLOOKUP(TRIM(α!C330&amp;" "&amp;α!D330),Langues!$P:$Q,2,FALSE)),VLOOKUP(α!D330,Langues!#REF!,2,FALSE),α!D330))),Langues!$P:$Q,2,FALSE),α!C330&amp;"*"))))</f>
        <v>NANDINA domestica 'Firepower'*</v>
      </c>
      <c r="D332" s="308" t="str">
        <f>IF(α!D330=0,"",IF($L$1=1,α!D330,α!E330))</f>
        <v>BC1L3</v>
      </c>
      <c r="E332" s="309" t="str">
        <f>IF(α!F330=0,"",α!F330)</f>
        <v/>
      </c>
      <c r="F332" s="310"/>
      <c r="G332" s="311"/>
      <c r="H332" s="311"/>
      <c r="I332" s="307">
        <f>IF(α!I330=0,"",α!I330)</f>
        <v>391</v>
      </c>
      <c r="J332" s="290" t="str">
        <f>IF(α!J330=0,"",α!J330)</f>
        <v>(12024)</v>
      </c>
      <c r="K332" s="308" t="str">
        <f>IF(α!K330="","",IF(α!$Q$1="X",α!K330,IF(VLOOKUP(TRIM(α!K330&amp;" "&amp;(IF(ISERROR(VLOOKUP(TRIM(α!K330&amp;" "&amp;α!L330),Langues!$P:$Q,2,FALSE)),VLOOKUP(α!L330,Langues!#REF!,2,FALSE),α!L330))),Langues!$P:$Q,2,FALSE)="",IF(MID(α!K330,1,6)="CHROMO",VLOOKUP("CHROMOS",Langues!$B:$N,$L$1,FALSE)&amp;" "&amp;MID(α!K330,8,40),α!K330),HYPERLINK(VLOOKUP(TRIM(α!K330&amp;" "&amp;(IF(ISERROR(VLOOKUP(TRIM(α!K330&amp;" "&amp;α!L330),Langues!$P:$Q,2,FALSE)),VLOOKUP(α!L330,Langues!#REF!,2,FALSE),α!L330))),Langues!$P:$Q,2,FALSE),α!K330&amp;"*"))))</f>
        <v>PHOTINIA serratifolia CRUNCHY® 'Rev100'*</v>
      </c>
      <c r="L332" s="308" t="str">
        <f>IF(α!L330=0,"",IF($L$1=1,α!L330,α!M330))</f>
        <v>BG9</v>
      </c>
      <c r="M332" s="312" t="str">
        <f>IF(α!N330=0,"",α!N330)</f>
        <v/>
      </c>
      <c r="N332" s="310"/>
      <c r="R332" s="286" t="str">
        <f>α!P330</f>
        <v/>
      </c>
      <c r="S332" s="286" t="str">
        <f>α!Q330</f>
        <v/>
      </c>
    </row>
    <row r="333" spans="1:19" x14ac:dyDescent="0.25">
      <c r="A333" s="307">
        <f>IF(α!A331=0,"",α!A331)</f>
        <v>76</v>
      </c>
      <c r="B333" s="290" t="str">
        <f>IF(α!B331=0,"",α!B331)</f>
        <v>(6426)</v>
      </c>
      <c r="C333" s="308" t="str">
        <f>IF(α!C331="","",IF(α!$Q$1="X",α!C331,IF(VLOOKUP(TRIM(α!C331&amp;" "&amp;(IF(ISERROR(VLOOKUP(TRIM(α!C331&amp;" "&amp;α!D331),Langues!$P:$Q,2,FALSE)),VLOOKUP(α!D331,Langues!#REF!,2,FALSE),α!D331))),Langues!$P:$Q,2,FALSE)="",IF(MID(α!C331,1,6)="CHROMO",VLOOKUP("CHROMOS",Langues!$B:$N,$L$1,FALSE)&amp;" "&amp;MID(α!C331,8,40),α!C331),HYPERLINK(VLOOKUP(TRIM(α!C331&amp;" "&amp;(IF(ISERROR(VLOOKUP(TRIM(α!C331&amp;" "&amp;α!D331),Langues!$P:$Q,2,FALSE)),VLOOKUP(α!D331,Langues!#REF!,2,FALSE),α!D331))),Langues!$P:$Q,2,FALSE),α!C331&amp;"*"))))</f>
        <v>NANDINA domestica 'Firepower'*</v>
      </c>
      <c r="D333" s="308" t="str">
        <f>IF(α!D331=0,"",IF($L$1=1,α!D331,α!E331))</f>
        <v>BG9</v>
      </c>
      <c r="E333" s="309" t="str">
        <f>IF(α!F331=0,"",α!F331)</f>
        <v/>
      </c>
      <c r="F333" s="310"/>
      <c r="G333" s="311"/>
      <c r="H333" s="311"/>
      <c r="I333" s="307">
        <f>IF(α!I331=0,"",α!I331)</f>
        <v>110</v>
      </c>
      <c r="J333" s="290" t="str">
        <f>IF(α!J331=0,"",α!J331)</f>
        <v>(10881)</v>
      </c>
      <c r="K333" s="308" t="str">
        <f>IF(α!K331="","",IF(α!$Q$1="X",α!K331,IF(VLOOKUP(TRIM(α!K331&amp;" "&amp;(IF(ISERROR(VLOOKUP(TRIM(α!K331&amp;" "&amp;α!L331),Langues!$P:$Q,2,FALSE)),VLOOKUP(α!L331,Langues!#REF!,2,FALSE),α!L331))),Langues!$P:$Q,2,FALSE)="",IF(MID(α!K331,1,6)="CHROMO",VLOOKUP("CHROMOS",Langues!$B:$N,$L$1,FALSE)&amp;" "&amp;MID(α!K331,8,40),α!K331),HYPERLINK(VLOOKUP(TRIM(α!K331&amp;" "&amp;(IF(ISERROR(VLOOKUP(TRIM(α!K331&amp;" "&amp;α!L331),Langues!$P:$Q,2,FALSE)),VLOOKUP(α!L331,Langues!#REF!,2,FALSE),α!L331))),Langues!$P:$Q,2,FALSE),α!K331&amp;"*"))))</f>
        <v>PHYSOCARPUS opulifolius DIABLE D'OR® 'Mindia'*</v>
      </c>
      <c r="L333" s="308" t="str">
        <f>IF(α!L331=0,"",IF($L$1=1,α!L331,α!M331))</f>
        <v>BA5</v>
      </c>
      <c r="M333" s="312" t="str">
        <f>IF(α!N331=0,"",α!N331)</f>
        <v>C</v>
      </c>
      <c r="N333" s="310"/>
      <c r="R333" s="286" t="str">
        <f>α!P331</f>
        <v/>
      </c>
      <c r="S333" s="286" t="str">
        <f>α!Q331</f>
        <v/>
      </c>
    </row>
    <row r="334" spans="1:19" x14ac:dyDescent="0.25">
      <c r="A334" s="307">
        <f>IF(α!A332=0,"",α!A332)</f>
        <v>6875</v>
      </c>
      <c r="B334" s="290" t="str">
        <f>IF(α!B332=0,"",α!B332)</f>
        <v>(12421)</v>
      </c>
      <c r="C334" s="308" t="str">
        <f>IF(α!C332="","",IF(α!$Q$1="X",α!C332,IF(VLOOKUP(TRIM(α!C332&amp;" "&amp;(IF(ISERROR(VLOOKUP(TRIM(α!C332&amp;" "&amp;α!D332),Langues!$P:$Q,2,FALSE)),VLOOKUP(α!D332,Langues!#REF!,2,FALSE),α!D332))),Langues!$P:$Q,2,FALSE)="",IF(MID(α!C332,1,6)="CHROMO",VLOOKUP("CHROMOS",Langues!$B:$N,$L$1,FALSE)&amp;" "&amp;MID(α!C332,8,40),α!C332),HYPERLINK(VLOOKUP(TRIM(α!C332&amp;" "&amp;(IF(ISERROR(VLOOKUP(TRIM(α!C332&amp;" "&amp;α!D332),Langues!$P:$Q,2,FALSE)),VLOOKUP(α!D332,Langues!#REF!,2,FALSE),α!D332))),Langues!$P:$Q,2,FALSE),α!C332&amp;"*"))))</f>
        <v>NANDINA domestica 'Twilight'*</v>
      </c>
      <c r="D334" s="308" t="str">
        <f>IF(α!D332=0,"",IF($L$1=1,α!D332,α!E332))</f>
        <v>BG9</v>
      </c>
      <c r="E334" s="309" t="str">
        <f>IF(α!F332=0,"",α!F332)</f>
        <v/>
      </c>
      <c r="F334" s="310"/>
      <c r="G334" s="311"/>
      <c r="H334" s="311"/>
      <c r="I334" s="307">
        <f>IF(α!I332=0,"",α!I332)</f>
        <v>1240</v>
      </c>
      <c r="J334" s="290" t="str">
        <f>IF(α!J332=0,"",α!J332)</f>
        <v>(6765)</v>
      </c>
      <c r="K334" s="308" t="str">
        <f>IF(α!K332="","",IF(α!$Q$1="X",α!K332,IF(VLOOKUP(TRIM(α!K332&amp;" "&amp;(IF(ISERROR(VLOOKUP(TRIM(α!K332&amp;" "&amp;α!L332),Langues!$P:$Q,2,FALSE)),VLOOKUP(α!L332,Langues!#REF!,2,FALSE),α!L332))),Langues!$P:$Q,2,FALSE)="",IF(MID(α!K332,1,6)="CHROMO",VLOOKUP("CHROMOS",Langues!$B:$N,$L$1,FALSE)&amp;" "&amp;MID(α!K332,8,40),α!K332),HYPERLINK(VLOOKUP(TRIM(α!K332&amp;" "&amp;(IF(ISERROR(VLOOKUP(TRIM(α!K332&amp;" "&amp;α!L332),Langues!$P:$Q,2,FALSE)),VLOOKUP(α!L332,Langues!#REF!,2,FALSE),α!L332))),Langues!$P:$Q,2,FALSE),α!K332&amp;"*"))))</f>
        <v>PHYSOCARPUS opulifolius DIABLE D'OR® 'Mindia'*</v>
      </c>
      <c r="L334" s="308" t="str">
        <f>IF(α!L332=0,"",IF($L$1=1,α!L332,α!M332))</f>
        <v>BA7</v>
      </c>
      <c r="M334" s="312" t="str">
        <f>IF(α!N332=0,"",α!N332)</f>
        <v>C</v>
      </c>
      <c r="N334" s="310"/>
      <c r="R334" s="286" t="str">
        <f>α!P332</f>
        <v>N</v>
      </c>
      <c r="S334" s="286" t="str">
        <f>α!Q332</f>
        <v/>
      </c>
    </row>
    <row r="335" spans="1:19" x14ac:dyDescent="0.25">
      <c r="A335" s="307">
        <f>IF(α!A333=0,"",α!A333)</f>
        <v>120</v>
      </c>
      <c r="B335" s="290" t="str">
        <f>IF(α!B333=0,"",α!B333)</f>
        <v>(22403)</v>
      </c>
      <c r="C335" s="308" t="str">
        <f>IF(α!C333="","",IF(α!$Q$1="X",α!C333,IF(VLOOKUP(TRIM(α!C333&amp;" "&amp;(IF(ISERROR(VLOOKUP(TRIM(α!C333&amp;" "&amp;α!D333),Langues!$P:$Q,2,FALSE)),VLOOKUP(α!D333,Langues!#REF!,2,FALSE),α!D333))),Langues!$P:$Q,2,FALSE)="",IF(MID(α!C333,1,6)="CHROMO",VLOOKUP("CHROMOS",Langues!$B:$N,$L$1,FALSE)&amp;" "&amp;MID(α!C333,8,40),α!C333),HYPERLINK(VLOOKUP(TRIM(α!C333&amp;" "&amp;(IF(ISERROR(VLOOKUP(TRIM(α!C333&amp;" "&amp;α!D333),Langues!$P:$Q,2,FALSE)),VLOOKUP(α!D333,Langues!#REF!,2,FALSE),α!D333))),Langues!$P:$Q,2,FALSE),α!C333&amp;"*"))))</f>
        <v>OSMANTHUS burkwoodii*</v>
      </c>
      <c r="D335" s="308" t="str">
        <f>IF(α!D333=0,"",IF($L$1=1,α!D333,α!E333))</f>
        <v>BP7</v>
      </c>
      <c r="E335" s="309" t="str">
        <f>IF(α!F333=0,"",α!F333)</f>
        <v/>
      </c>
      <c r="F335" s="310"/>
      <c r="G335" s="311"/>
      <c r="H335" s="311"/>
      <c r="I335" s="307">
        <f>IF(α!I333=0,"",α!I333)</f>
        <v>28</v>
      </c>
      <c r="J335" s="290" t="str">
        <f>IF(α!J333=0,"",α!J333)</f>
        <v>(6763)</v>
      </c>
      <c r="K335" s="308" t="str">
        <f>IF(α!K333="","",IF(α!$Q$1="X",α!K333,IF(VLOOKUP(TRIM(α!K333&amp;" "&amp;(IF(ISERROR(VLOOKUP(TRIM(α!K333&amp;" "&amp;α!L333),Langues!$P:$Q,2,FALSE)),VLOOKUP(α!L333,Langues!#REF!,2,FALSE),α!L333))),Langues!$P:$Q,2,FALSE)="",IF(MID(α!K333,1,6)="CHROMO",VLOOKUP("CHROMOS",Langues!$B:$N,$L$1,FALSE)&amp;" "&amp;MID(α!K333,8,40),α!K333),HYPERLINK(VLOOKUP(TRIM(α!K333&amp;" "&amp;(IF(ISERROR(VLOOKUP(TRIM(α!K333&amp;" "&amp;α!L333),Langues!$P:$Q,2,FALSE)),VLOOKUP(α!L333,Langues!#REF!,2,FALSE),α!L333))),Langues!$P:$Q,2,FALSE),α!K333&amp;"*"))))</f>
        <v>PHYSOCARPUS opulifolius DIABLE D'OR® 'Mindia'*</v>
      </c>
      <c r="L335" s="308" t="str">
        <f>IF(α!L333=0,"",IF($L$1=1,α!L333,α!M333))</f>
        <v>BP8</v>
      </c>
      <c r="M335" s="312" t="str">
        <f>IF(α!N333=0,"",α!N333)</f>
        <v>C</v>
      </c>
      <c r="N335" s="310"/>
      <c r="R335" s="286" t="str">
        <f>α!P333</f>
        <v/>
      </c>
      <c r="S335" s="286" t="str">
        <f>α!Q333</f>
        <v/>
      </c>
    </row>
    <row r="336" spans="1:19" x14ac:dyDescent="0.25">
      <c r="A336" s="307">
        <f>IF(α!A334=0,"",α!A334)</f>
        <v>340</v>
      </c>
      <c r="B336" s="290" t="str">
        <f>IF(α!B334=0,"",α!B334)</f>
        <v>(6515)</v>
      </c>
      <c r="C336" s="308" t="str">
        <f>IF(α!C334="","",IF(α!$Q$1="X",α!C334,IF(VLOOKUP(TRIM(α!C334&amp;" "&amp;(IF(ISERROR(VLOOKUP(TRIM(α!C334&amp;" "&amp;α!D334),Langues!$P:$Q,2,FALSE)),VLOOKUP(α!D334,Langues!#REF!,2,FALSE),α!D334))),Langues!$P:$Q,2,FALSE)="",IF(MID(α!C334,1,6)="CHROMO",VLOOKUP("CHROMOS",Langues!$B:$N,$L$1,FALSE)&amp;" "&amp;MID(α!C334,8,40),α!C334),HYPERLINK(VLOOKUP(TRIM(α!C334&amp;" "&amp;(IF(ISERROR(VLOOKUP(TRIM(α!C334&amp;" "&amp;α!D334),Langues!$P:$Q,2,FALSE)),VLOOKUP(α!D334,Langues!#REF!,2,FALSE),α!D334))),Langues!$P:$Q,2,FALSE),α!C334&amp;"*"))))</f>
        <v>OSMANTHUS heterophyllus 'Goshiki'*</v>
      </c>
      <c r="D336" s="308" t="str">
        <f>IF(α!D334=0,"",IF($L$1=1,α!D334,α!E334))</f>
        <v>BG9</v>
      </c>
      <c r="E336" s="309" t="str">
        <f>IF(α!F334=0,"",α!F334)</f>
        <v/>
      </c>
      <c r="F336" s="310"/>
      <c r="G336" s="311"/>
      <c r="H336" s="311"/>
      <c r="I336" s="307">
        <f>IF(α!I334=0,"",α!I334)</f>
        <v>42</v>
      </c>
      <c r="J336" s="290" t="str">
        <f>IF(α!J334=0,"",α!J334)</f>
        <v>(22072)</v>
      </c>
      <c r="K336" s="308" t="str">
        <f>IF(α!K334="","",IF(α!$Q$1="X",α!K334,IF(VLOOKUP(TRIM(α!K334&amp;" "&amp;(IF(ISERROR(VLOOKUP(TRIM(α!K334&amp;" "&amp;α!L334),Langues!$P:$Q,2,FALSE)),VLOOKUP(α!L334,Langues!#REF!,2,FALSE),α!L334))),Langues!$P:$Q,2,FALSE)="",IF(MID(α!K334,1,6)="CHROMO",VLOOKUP("CHROMOS",Langues!$B:$N,$L$1,FALSE)&amp;" "&amp;MID(α!K334,8,40),α!K334),HYPERLINK(VLOOKUP(TRIM(α!K334&amp;" "&amp;(IF(ISERROR(VLOOKUP(TRIM(α!K334&amp;" "&amp;α!L334),Langues!$P:$Q,2,FALSE)),VLOOKUP(α!L334,Langues!#REF!,2,FALSE),α!L334))),Langues!$P:$Q,2,FALSE),α!K334&amp;"*"))))</f>
        <v>PHYSOCARPUS opulifolius LITTLE ANGEL 'Hoogi016'*</v>
      </c>
      <c r="L336" s="308" t="str">
        <f>IF(α!L334=0,"",IF($L$1=1,α!L334,α!M334))</f>
        <v>BP8</v>
      </c>
      <c r="M336" s="312" t="str">
        <f>IF(α!N334=0,"",α!N334)</f>
        <v>C</v>
      </c>
      <c r="N336" s="310"/>
      <c r="R336" s="286" t="str">
        <f>α!P334</f>
        <v/>
      </c>
      <c r="S336" s="286" t="str">
        <f>α!Q334</f>
        <v/>
      </c>
    </row>
    <row r="337" spans="1:19" x14ac:dyDescent="0.25">
      <c r="A337" s="307">
        <f>IF(α!A335=0,"",α!A335)</f>
        <v>30</v>
      </c>
      <c r="B337" s="290" t="str">
        <f>IF(α!B335=0,"",α!B335)</f>
        <v>(6520)</v>
      </c>
      <c r="C337" s="308" t="str">
        <f>IF(α!C335="","",IF(α!$Q$1="X",α!C335,IF(VLOOKUP(TRIM(α!C335&amp;" "&amp;(IF(ISERROR(VLOOKUP(TRIM(α!C335&amp;" "&amp;α!D335),Langues!$P:$Q,2,FALSE)),VLOOKUP(α!D335,Langues!#REF!,2,FALSE),α!D335))),Langues!$P:$Q,2,FALSE)="",IF(MID(α!C335,1,6)="CHROMO",VLOOKUP("CHROMOS",Langues!$B:$N,$L$1,FALSE)&amp;" "&amp;MID(α!C335,8,40),α!C335),HYPERLINK(VLOOKUP(TRIM(α!C335&amp;" "&amp;(IF(ISERROR(VLOOKUP(TRIM(α!C335&amp;" "&amp;α!D335),Langues!$P:$Q,2,FALSE)),VLOOKUP(α!D335,Langues!#REF!,2,FALSE),α!D335))),Langues!$P:$Q,2,FALSE),α!C335&amp;"*"))))</f>
        <v>OSMANTHUS heterophyllus 'Purpureus'*</v>
      </c>
      <c r="D337" s="308" t="str">
        <f>IF(α!D335=0,"",IF($L$1=1,α!D335,α!E335))</f>
        <v>BG9</v>
      </c>
      <c r="E337" s="309" t="str">
        <f>IF(α!F335=0,"",α!F335)</f>
        <v/>
      </c>
      <c r="F337" s="310"/>
      <c r="G337" s="311"/>
      <c r="H337" s="311"/>
      <c r="I337" s="307">
        <f>IF(α!I335=0,"",α!I335)</f>
        <v>165</v>
      </c>
      <c r="J337" s="290" t="str">
        <f>IF(α!J335=0,"",α!J335)</f>
        <v>(21701)</v>
      </c>
      <c r="K337" s="308" t="str">
        <f>IF(α!K335="","",IF(α!$Q$1="X",α!K335,IF(VLOOKUP(TRIM(α!K335&amp;" "&amp;(IF(ISERROR(VLOOKUP(TRIM(α!K335&amp;" "&amp;α!L335),Langues!$P:$Q,2,FALSE)),VLOOKUP(α!L335,Langues!#REF!,2,FALSE),α!L335))),Langues!$P:$Q,2,FALSE)="",IF(MID(α!K335,1,6)="CHROMO",VLOOKUP("CHROMOS",Langues!$B:$N,$L$1,FALSE)&amp;" "&amp;MID(α!K335,8,40),α!K335),HYPERLINK(VLOOKUP(TRIM(α!K335&amp;" "&amp;(IF(ISERROR(VLOOKUP(TRIM(α!K335&amp;" "&amp;α!L335),Langues!$P:$Q,2,FALSE)),VLOOKUP(α!L335,Langues!#REF!,2,FALSE),α!L335))),Langues!$P:$Q,2,FALSE),α!K335&amp;"*"))))</f>
        <v>PHYSOCARPUS opulifolius LITTLE JOKER 'Hoogi021'*</v>
      </c>
      <c r="L337" s="308" t="str">
        <f>IF(α!L335=0,"",IF($L$1=1,α!L335,α!M335))</f>
        <v>BG9</v>
      </c>
      <c r="M337" s="312" t="str">
        <f>IF(α!N335=0,"",α!N335)</f>
        <v>C</v>
      </c>
      <c r="N337" s="310"/>
      <c r="R337" s="286" t="str">
        <f>α!P335</f>
        <v/>
      </c>
      <c r="S337" s="286" t="str">
        <f>α!Q335</f>
        <v>N</v>
      </c>
    </row>
    <row r="338" spans="1:19" x14ac:dyDescent="0.25">
      <c r="A338" s="307">
        <f>IF(α!A336=0,"",α!A336)</f>
        <v>75</v>
      </c>
      <c r="B338" s="290" t="str">
        <f>IF(α!B336=0,"",α!B336)</f>
        <v>(9267)</v>
      </c>
      <c r="C338" s="308" t="str">
        <f>IF(α!C336="","",IF(α!$Q$1="X",α!C336,IF(VLOOKUP(TRIM(α!C336&amp;" "&amp;(IF(ISERROR(VLOOKUP(TRIM(α!C336&amp;" "&amp;α!D336),Langues!$P:$Q,2,FALSE)),VLOOKUP(α!D336,Langues!#REF!,2,FALSE),α!D336))),Langues!$P:$Q,2,FALSE)="",IF(MID(α!C336,1,6)="CHROMO",VLOOKUP("CHROMOS",Langues!$B:$N,$L$1,FALSE)&amp;" "&amp;MID(α!C336,8,40),α!C336),HYPERLINK(VLOOKUP(TRIM(α!C336&amp;" "&amp;(IF(ISERROR(VLOOKUP(TRIM(α!C336&amp;" "&amp;α!D336),Langues!$P:$Q,2,FALSE)),VLOOKUP(α!D336,Langues!#REF!,2,FALSE),α!D336))),Langues!$P:$Q,2,FALSE),α!C336&amp;"*"))))</f>
        <v>PANICUM virgatum 'Rehbraun'*</v>
      </c>
      <c r="D338" s="308" t="str">
        <f>IF(α!D336=0,"",IF($L$1=1,α!D336,α!E336))</f>
        <v>BG9</v>
      </c>
      <c r="E338" s="309" t="str">
        <f>IF(α!F336=0,"",α!F336)</f>
        <v/>
      </c>
      <c r="F338" s="310"/>
      <c r="G338" s="311"/>
      <c r="H338" s="311"/>
      <c r="I338" s="307">
        <f>IF(α!I336=0,"",α!I336)</f>
        <v>103</v>
      </c>
      <c r="J338" s="290" t="str">
        <f>IF(α!J336=0,"",α!J336)</f>
        <v>(13284)</v>
      </c>
      <c r="K338" s="308" t="str">
        <f>IF(α!K336="","",IF(α!$Q$1="X",α!K336,IF(VLOOKUP(TRIM(α!K336&amp;" "&amp;(IF(ISERROR(VLOOKUP(TRIM(α!K336&amp;" "&amp;α!L336),Langues!$P:$Q,2,FALSE)),VLOOKUP(α!L336,Langues!#REF!,2,FALSE),α!L336))),Langues!$P:$Q,2,FALSE)="",IF(MID(α!K336,1,6)="CHROMO",VLOOKUP("CHROMOS",Langues!$B:$N,$L$1,FALSE)&amp;" "&amp;MID(α!K336,8,40),α!K336),HYPERLINK(VLOOKUP(TRIM(α!K336&amp;" "&amp;(IF(ISERROR(VLOOKUP(TRIM(α!K336&amp;" "&amp;α!L336),Langues!$P:$Q,2,FALSE)),VLOOKUP(α!L336,Langues!#REF!,2,FALSE),α!L336))),Langues!$P:$Q,2,FALSE),α!K336&amp;"*"))))</f>
        <v>PHYSOCARPUS opulifolius MIDNIGHT 'Jonight'*</v>
      </c>
      <c r="L338" s="308" t="str">
        <f>IF(α!L336=0,"",IF($L$1=1,α!L336,α!M336))</f>
        <v>BG9 TIGE</v>
      </c>
      <c r="M338" s="312" t="str">
        <f>IF(α!N336=0,"",α!N336)</f>
        <v>C</v>
      </c>
      <c r="N338" s="310"/>
      <c r="R338" s="286" t="str">
        <f>α!P336</f>
        <v/>
      </c>
      <c r="S338" s="286" t="str">
        <f>α!Q336</f>
        <v/>
      </c>
    </row>
    <row r="339" spans="1:19" x14ac:dyDescent="0.25">
      <c r="A339" s="307">
        <f>IF(α!A337=0,"",α!A337)</f>
        <v>1320</v>
      </c>
      <c r="B339" s="290" t="str">
        <f>IF(α!B337=0,"",α!B337)</f>
        <v>(22058)</v>
      </c>
      <c r="C339" s="308" t="str">
        <f>IF(α!C337="","",IF(α!$Q$1="X",α!C337,IF(VLOOKUP(TRIM(α!C337&amp;" "&amp;(IF(ISERROR(VLOOKUP(TRIM(α!C337&amp;" "&amp;α!D337),Langues!$P:$Q,2,FALSE)),VLOOKUP(α!D337,Langues!#REF!,2,FALSE),α!D337))),Langues!$P:$Q,2,FALSE)="",IF(MID(α!C337,1,6)="CHROMO",VLOOKUP("CHROMOS",Langues!$B:$N,$L$1,FALSE)&amp;" "&amp;MID(α!C337,8,40),α!C337),HYPERLINK(VLOOKUP(TRIM(α!C337&amp;" "&amp;(IF(ISERROR(VLOOKUP(TRIM(α!C337&amp;" "&amp;α!D337),Langues!$P:$Q,2,FALSE)),VLOOKUP(α!D337,Langues!#REF!,2,FALSE),α!D337))),Langues!$P:$Q,2,FALSE),α!C337&amp;"*"))))</f>
        <v>PARAHEBE 'Blue Form'</v>
      </c>
      <c r="D339" s="308" t="str">
        <f>IF(α!D337=0,"",IF($L$1=1,α!D337,α!E337))</f>
        <v>BA7</v>
      </c>
      <c r="E339" s="309" t="str">
        <f>IF(α!F337=0,"",α!F337)</f>
        <v/>
      </c>
      <c r="F339" s="310"/>
      <c r="G339" s="311"/>
      <c r="H339" s="311"/>
      <c r="I339" s="307">
        <f>IF(α!I337=0,"",α!I337)</f>
        <v>252</v>
      </c>
      <c r="J339" s="290" t="str">
        <f>IF(α!J337=0,"",α!J337)</f>
        <v>(6768)</v>
      </c>
      <c r="K339" s="308" t="str">
        <f>IF(α!K337="","",IF(α!$Q$1="X",α!K337,IF(VLOOKUP(TRIM(α!K337&amp;" "&amp;(IF(ISERROR(VLOOKUP(TRIM(α!K337&amp;" "&amp;α!L337),Langues!$P:$Q,2,FALSE)),VLOOKUP(α!L337,Langues!#REF!,2,FALSE),α!L337))),Langues!$P:$Q,2,FALSE)="",IF(MID(α!K337,1,6)="CHROMO",VLOOKUP("CHROMOS",Langues!$B:$N,$L$1,FALSE)&amp;" "&amp;MID(α!K337,8,40),α!K337),HYPERLINK(VLOOKUP(TRIM(α!K337&amp;" "&amp;(IF(ISERROR(VLOOKUP(TRIM(α!K337&amp;" "&amp;α!L337),Langues!$P:$Q,2,FALSE)),VLOOKUP(α!L337,Langues!#REF!,2,FALSE),α!L337))),Langues!$P:$Q,2,FALSE),α!K337&amp;"*"))))</f>
        <v>PHYSOCARPUS opulifolius 'Nugget'*</v>
      </c>
      <c r="L339" s="308" t="str">
        <f>IF(α!L337=0,"",IF($L$1=1,α!L337,α!M337))</f>
        <v>BP8</v>
      </c>
      <c r="M339" s="312" t="str">
        <f>IF(α!N337=0,"",α!N337)</f>
        <v/>
      </c>
      <c r="N339" s="310"/>
      <c r="R339" s="286" t="str">
        <f>α!P337</f>
        <v/>
      </c>
      <c r="S339" s="286" t="str">
        <f>α!Q337</f>
        <v/>
      </c>
    </row>
    <row r="340" spans="1:19" x14ac:dyDescent="0.25">
      <c r="A340" s="307">
        <f>IF(α!A338=0,"",α!A338)</f>
        <v>95</v>
      </c>
      <c r="B340" s="290" t="str">
        <f>IF(α!B338=0,"",α!B338)</f>
        <v>(13353)</v>
      </c>
      <c r="C340" s="308" t="str">
        <f>IF(α!C338="","",IF(α!$Q$1="X",α!C338,IF(VLOOKUP(TRIM(α!C338&amp;" "&amp;(IF(ISERROR(VLOOKUP(TRIM(α!C338&amp;" "&amp;α!D338),Langues!$P:$Q,2,FALSE)),VLOOKUP(α!D338,Langues!#REF!,2,FALSE),α!D338))),Langues!$P:$Q,2,FALSE)="",IF(MID(α!C338,1,6)="CHROMO",VLOOKUP("CHROMOS",Langues!$B:$N,$L$1,FALSE)&amp;" "&amp;MID(α!C338,8,40),α!C338),HYPERLINK(VLOOKUP(TRIM(α!C338&amp;" "&amp;(IF(ISERROR(VLOOKUP(TRIM(α!C338&amp;" "&amp;α!D338),Langues!$P:$Q,2,FALSE)),VLOOKUP(α!D338,Langues!#REF!,2,FALSE),α!D338))),Langues!$P:$Q,2,FALSE),α!C338&amp;"*"))))</f>
        <v>PARAHEBE 'Blue Form'</v>
      </c>
      <c r="D340" s="308" t="str">
        <f>IF(α!D338=0,"",IF($L$1=1,α!D338,α!E338))</f>
        <v>BG9</v>
      </c>
      <c r="E340" s="309" t="str">
        <f>IF(α!F338=0,"",α!F338)</f>
        <v/>
      </c>
      <c r="F340" s="310"/>
      <c r="G340" s="311"/>
      <c r="H340" s="311"/>
      <c r="I340" s="307">
        <f>IF(α!I338=0,"",α!I338)</f>
        <v>600</v>
      </c>
      <c r="J340" s="290" t="str">
        <f>IF(α!J338=0,"",α!J338)</f>
        <v>(6770)</v>
      </c>
      <c r="K340" s="308" t="str">
        <f>IF(α!K338="","",IF(α!$Q$1="X",α!K338,IF(VLOOKUP(TRIM(α!K338&amp;" "&amp;(IF(ISERROR(VLOOKUP(TRIM(α!K338&amp;" "&amp;α!L338),Langues!$P:$Q,2,FALSE)),VLOOKUP(α!L338,Langues!#REF!,2,FALSE),α!L338))),Langues!$P:$Q,2,FALSE)="",IF(MID(α!K338,1,6)="CHROMO",VLOOKUP("CHROMOS",Langues!$B:$N,$L$1,FALSE)&amp;" "&amp;MID(α!K338,8,40),α!K338),HYPERLINK(VLOOKUP(TRIM(α!K338&amp;" "&amp;(IF(ISERROR(VLOOKUP(TRIM(α!K338&amp;" "&amp;α!L338),Langues!$P:$Q,2,FALSE)),VLOOKUP(α!L338,Langues!#REF!,2,FALSE),α!L338))),Langues!$P:$Q,2,FALSE),α!K338&amp;"*"))))</f>
        <v>PICEA abies (=excelsa)</v>
      </c>
      <c r="L340" s="308" t="str">
        <f>IF(α!L338=0,"",IF($L$1=1,α!L338,α!M338))</f>
        <v>SRP</v>
      </c>
      <c r="M340" s="312" t="str">
        <f>IF(α!N338=0,"",α!N338)</f>
        <v/>
      </c>
      <c r="N340" s="310"/>
      <c r="R340" s="286" t="str">
        <f>α!P338</f>
        <v/>
      </c>
      <c r="S340" s="286" t="str">
        <f>α!Q338</f>
        <v/>
      </c>
    </row>
    <row r="341" spans="1:19" x14ac:dyDescent="0.25">
      <c r="A341" s="307">
        <f>IF(α!A339=0,"",α!A339)</f>
        <v>80</v>
      </c>
      <c r="B341" s="290" t="str">
        <f>IF(α!B339=0,"",α!B339)</f>
        <v>(6544)</v>
      </c>
      <c r="C341" s="308" t="str">
        <f>IF(α!C339="","",IF(α!$Q$1="X",α!C339,IF(VLOOKUP(TRIM(α!C339&amp;" "&amp;(IF(ISERROR(VLOOKUP(TRIM(α!C339&amp;" "&amp;α!D339),Langues!$P:$Q,2,FALSE)),VLOOKUP(α!D339,Langues!#REF!,2,FALSE),α!D339))),Langues!$P:$Q,2,FALSE)="",IF(MID(α!C339,1,6)="CHROMO",VLOOKUP("CHROMOS",Langues!$B:$N,$L$1,FALSE)&amp;" "&amp;MID(α!C339,8,40),α!C339),HYPERLINK(VLOOKUP(TRIM(α!C339&amp;" "&amp;(IF(ISERROR(VLOOKUP(TRIM(α!C339&amp;" "&amp;α!D339),Langues!$P:$Q,2,FALSE)),VLOOKUP(α!D339,Langues!#REF!,2,FALSE),α!D339))),Langues!$P:$Q,2,FALSE),α!C339&amp;"*"))))</f>
        <v>PARAHEBE 'Kenty Pink'*</v>
      </c>
      <c r="D341" s="308" t="str">
        <f>IF(α!D339=0,"",IF($L$1=1,α!D339,α!E339))</f>
        <v>BA7</v>
      </c>
      <c r="E341" s="309" t="str">
        <f>IF(α!F339=0,"",α!F339)</f>
        <v/>
      </c>
      <c r="F341" s="310"/>
      <c r="G341" s="311"/>
      <c r="H341" s="311"/>
      <c r="I341" s="307">
        <f>IF(α!I339=0,"",α!I339)</f>
        <v>50</v>
      </c>
      <c r="J341" s="290" t="str">
        <f>IF(α!J339=0,"",α!J339)</f>
        <v>(6773)</v>
      </c>
      <c r="K341" s="308" t="str">
        <f>IF(α!K339="","",IF(α!$Q$1="X",α!K339,IF(VLOOKUP(TRIM(α!K339&amp;" "&amp;(IF(ISERROR(VLOOKUP(TRIM(α!K339&amp;" "&amp;α!L339),Langues!$P:$Q,2,FALSE)),VLOOKUP(α!L339,Langues!#REF!,2,FALSE),α!L339))),Langues!$P:$Q,2,FALSE)="",IF(MID(α!K339,1,6)="CHROMO",VLOOKUP("CHROMOS",Langues!$B:$N,$L$1,FALSE)&amp;" "&amp;MID(α!K339,8,40),α!K339),HYPERLINK(VLOOKUP(TRIM(α!K339&amp;" "&amp;(IF(ISERROR(VLOOKUP(TRIM(α!K339&amp;" "&amp;α!L339),Langues!$P:$Q,2,FALSE)),VLOOKUP(α!L339,Langues!#REF!,2,FALSE),α!L339))),Langues!$P:$Q,2,FALSE),α!K339&amp;"*"))))</f>
        <v>PICEA omorika</v>
      </c>
      <c r="L341" s="308" t="str">
        <f>IF(α!L339=0,"",IF($L$1=1,α!L339,α!M339))</f>
        <v>SRP</v>
      </c>
      <c r="M341" s="312" t="str">
        <f>IF(α!N339=0,"",α!N339)</f>
        <v/>
      </c>
      <c r="N341" s="310"/>
      <c r="R341" s="286" t="str">
        <f>α!P339</f>
        <v/>
      </c>
      <c r="S341" s="286" t="str">
        <f>α!Q339</f>
        <v/>
      </c>
    </row>
    <row r="342" spans="1:19" x14ac:dyDescent="0.25">
      <c r="A342" s="307">
        <f>IF(α!A340=0,"",α!A340)</f>
        <v>147</v>
      </c>
      <c r="B342" s="290" t="str">
        <f>IF(α!B340=0,"",α!B340)</f>
        <v>(10706)</v>
      </c>
      <c r="C342" s="308" t="str">
        <f>IF(α!C340="","",IF(α!$Q$1="X",α!C340,IF(VLOOKUP(TRIM(α!C340&amp;" "&amp;(IF(ISERROR(VLOOKUP(TRIM(α!C340&amp;" "&amp;α!D340),Langues!$P:$Q,2,FALSE)),VLOOKUP(α!D340,Langues!#REF!,2,FALSE),α!D340))),Langues!$P:$Q,2,FALSE)="",IF(MID(α!C340,1,6)="CHROMO",VLOOKUP("CHROMOS",Langues!$B:$N,$L$1,FALSE)&amp;" "&amp;MID(α!C340,8,40),α!C340),HYPERLINK(VLOOKUP(TRIM(α!C340&amp;" "&amp;(IF(ISERROR(VLOOKUP(TRIM(α!C340&amp;" "&amp;α!D340),Langues!$P:$Q,2,FALSE)),VLOOKUP(α!D340,Langues!#REF!,2,FALSE),α!D340))),Langues!$P:$Q,2,FALSE),α!C340&amp;"*"))))</f>
        <v>PARAHEBE x 'Avalanche'*</v>
      </c>
      <c r="D342" s="308" t="str">
        <f>IF(α!D340=0,"",IF($L$1=1,α!D340,α!E340))</f>
        <v>BG9</v>
      </c>
      <c r="E342" s="309" t="str">
        <f>IF(α!F340=0,"",α!F340)</f>
        <v>C</v>
      </c>
      <c r="F342" s="310"/>
      <c r="G342" s="311"/>
      <c r="H342" s="311"/>
      <c r="I342" s="307">
        <f>IF(α!I340=0,"",α!I340)</f>
        <v>491</v>
      </c>
      <c r="J342" s="290" t="str">
        <f>IF(α!J340=0,"",α!J340)</f>
        <v>(13357)</v>
      </c>
      <c r="K342" s="308" t="str">
        <f>IF(α!K340="","",IF(α!$Q$1="X",α!K340,IF(VLOOKUP(TRIM(α!K340&amp;" "&amp;(IF(ISERROR(VLOOKUP(TRIM(α!K340&amp;" "&amp;α!L340),Langues!$P:$Q,2,FALSE)),VLOOKUP(α!L340,Langues!#REF!,2,FALSE),α!L340))),Langues!$P:$Q,2,FALSE)="",IF(MID(α!K340,1,6)="CHROMO",VLOOKUP("CHROMOS",Langues!$B:$N,$L$1,FALSE)&amp;" "&amp;MID(α!K340,8,40),α!K340),HYPERLINK(VLOOKUP(TRIM(α!K340&amp;" "&amp;(IF(ISERROR(VLOOKUP(TRIM(α!K340&amp;" "&amp;α!L340),Langues!$P:$Q,2,FALSE)),VLOOKUP(α!L340,Langues!#REF!,2,FALSE),α!L340))),Langues!$P:$Q,2,FALSE),α!K340&amp;"*"))))</f>
        <v>PICEA pungens 'Super Blue'*</v>
      </c>
      <c r="L342" s="308" t="str">
        <f>IF(α!L340=0,"",IF($L$1=1,α!L340,α!M340))</f>
        <v>SG1LA</v>
      </c>
      <c r="M342" s="312" t="str">
        <f>IF(α!N340=0,"",α!N340)</f>
        <v/>
      </c>
      <c r="N342" s="310"/>
      <c r="R342" s="286" t="str">
        <f>α!P340</f>
        <v/>
      </c>
      <c r="S342" s="286" t="str">
        <f>α!Q340</f>
        <v/>
      </c>
    </row>
    <row r="343" spans="1:19" x14ac:dyDescent="0.25">
      <c r="A343" s="307">
        <f>IF(α!A341=0,"",α!A341)</f>
        <v>25</v>
      </c>
      <c r="B343" s="290" t="str">
        <f>IF(α!B341=0,"",α!B341)</f>
        <v>(6551)</v>
      </c>
      <c r="C343" s="308" t="str">
        <f>IF(α!C341="","",IF(α!$Q$1="X",α!C341,IF(VLOOKUP(TRIM(α!C341&amp;" "&amp;(IF(ISERROR(VLOOKUP(TRIM(α!C341&amp;" "&amp;α!D341),Langues!$P:$Q,2,FALSE)),VLOOKUP(α!D341,Langues!#REF!,2,FALSE),α!D341))),Langues!$P:$Q,2,FALSE)="",IF(MID(α!C341,1,6)="CHROMO",VLOOKUP("CHROMOS",Langues!$B:$N,$L$1,FALSE)&amp;" "&amp;MID(α!C341,8,40),α!C341),HYPERLINK(VLOOKUP(TRIM(α!C341&amp;" "&amp;(IF(ISERROR(VLOOKUP(TRIM(α!C341&amp;" "&amp;α!D341),Langues!$P:$Q,2,FALSE)),VLOOKUP(α!D341,Langues!#REF!,2,FALSE),α!D341))),Langues!$P:$Q,2,FALSE),α!C341&amp;"*"))))</f>
        <v>PARTHENOCISSUS quinquefolia</v>
      </c>
      <c r="D343" s="308" t="str">
        <f>IF(α!D341=0,"",IF($L$1=1,α!D341,α!E341))</f>
        <v>BRP</v>
      </c>
      <c r="E343" s="309" t="str">
        <f>IF(α!F341=0,"",α!F341)</f>
        <v/>
      </c>
      <c r="F343" s="310"/>
      <c r="G343" s="311"/>
      <c r="H343" s="311"/>
      <c r="I343" s="307">
        <f>IF(α!I341=0,"",α!I341)</f>
        <v>400</v>
      </c>
      <c r="J343" s="290" t="str">
        <f>IF(α!J341=0,"",α!J341)</f>
        <v>(9532)</v>
      </c>
      <c r="K343" s="308" t="str">
        <f>IF(α!K341="","",IF(α!$Q$1="X",α!K341,IF(VLOOKUP(TRIM(α!K341&amp;" "&amp;(IF(ISERROR(VLOOKUP(TRIM(α!K341&amp;" "&amp;α!L341),Langues!$P:$Q,2,FALSE)),VLOOKUP(α!L341,Langues!#REF!,2,FALSE),α!L341))),Langues!$P:$Q,2,FALSE)="",IF(MID(α!K341,1,6)="CHROMO",VLOOKUP("CHROMOS",Langues!$B:$N,$L$1,FALSE)&amp;" "&amp;MID(α!K341,8,40),α!K341),HYPERLINK(VLOOKUP(TRIM(α!K341&amp;" "&amp;(IF(ISERROR(VLOOKUP(TRIM(α!K341&amp;" "&amp;α!L341),Langues!$P:$Q,2,FALSE)),VLOOKUP(α!L341,Langues!#REF!,2,FALSE),α!L341))),Langues!$P:$Q,2,FALSE),α!K341&amp;"*"))))</f>
        <v>PIERIS 'Bonfire'*</v>
      </c>
      <c r="L343" s="308" t="str">
        <f>IF(α!L341=0,"",IF($L$1=1,α!L341,α!M341))</f>
        <v>BC1L3</v>
      </c>
      <c r="M343" s="312" t="str">
        <f>IF(α!N341=0,"",α!N341)</f>
        <v/>
      </c>
      <c r="N343" s="310"/>
      <c r="R343" s="286" t="str">
        <f>α!P341</f>
        <v/>
      </c>
      <c r="S343" s="286" t="str">
        <f>α!Q341</f>
        <v/>
      </c>
    </row>
    <row r="344" spans="1:19" x14ac:dyDescent="0.25">
      <c r="A344" s="307">
        <f>IF(α!A342=0,"",α!A342)</f>
        <v>850</v>
      </c>
      <c r="B344" s="290" t="str">
        <f>IF(α!B342=0,"",α!B342)</f>
        <v>(6546)</v>
      </c>
      <c r="C344" s="308" t="str">
        <f>IF(α!C342="","",IF(α!$Q$1="X",α!C342,IF(VLOOKUP(TRIM(α!C342&amp;" "&amp;(IF(ISERROR(VLOOKUP(TRIM(α!C342&amp;" "&amp;α!D342),Langues!$P:$Q,2,FALSE)),VLOOKUP(α!D342,Langues!#REF!,2,FALSE),α!D342))),Langues!$P:$Q,2,FALSE)="",IF(MID(α!C342,1,6)="CHROMO",VLOOKUP("CHROMOS",Langues!$B:$N,$L$1,FALSE)&amp;" "&amp;MID(α!C342,8,40),α!C342),HYPERLINK(VLOOKUP(TRIM(α!C342&amp;" "&amp;(IF(ISERROR(VLOOKUP(TRIM(α!C342&amp;" "&amp;α!D342),Langues!$P:$Q,2,FALSE)),VLOOKUP(α!D342,Langues!#REF!,2,FALSE),α!D342))),Langues!$P:$Q,2,FALSE),α!C342&amp;"*"))))</f>
        <v>PARTHENOCISSUS quinquefolia 'Engelmanii'</v>
      </c>
      <c r="D344" s="308" t="str">
        <f>IF(α!D342=0,"",IF($L$1=1,α!D342,α!E342))</f>
        <v>BRP</v>
      </c>
      <c r="E344" s="309" t="str">
        <f>IF(α!F342=0,"",α!F342)</f>
        <v/>
      </c>
      <c r="F344" s="310"/>
      <c r="G344" s="311"/>
      <c r="H344" s="311"/>
      <c r="I344" s="307">
        <f>IF(α!I342=0,"",α!I342)</f>
        <v>100</v>
      </c>
      <c r="J344" s="290" t="str">
        <f>IF(α!J342=0,"",α!J342)</f>
        <v>(6824)</v>
      </c>
      <c r="K344" s="308" t="str">
        <f>IF(α!K342="","",IF(α!$Q$1="X",α!K342,IF(VLOOKUP(TRIM(α!K342&amp;" "&amp;(IF(ISERROR(VLOOKUP(TRIM(α!K342&amp;" "&amp;α!L342),Langues!$P:$Q,2,FALSE)),VLOOKUP(α!L342,Langues!#REF!,2,FALSE),α!L342))),Langues!$P:$Q,2,FALSE)="",IF(MID(α!K342,1,6)="CHROMO",VLOOKUP("CHROMOS",Langues!$B:$N,$L$1,FALSE)&amp;" "&amp;MID(α!K342,8,40),α!K342),HYPERLINK(VLOOKUP(TRIM(α!K342&amp;" "&amp;(IF(ISERROR(VLOOKUP(TRIM(α!K342&amp;" "&amp;α!L342),Langues!$P:$Q,2,FALSE)),VLOOKUP(α!L342,Langues!#REF!,2,FALSE),α!L342))),Langues!$P:$Q,2,FALSE),α!K342&amp;"*"))))</f>
        <v>PIERIS 'Forest Flame'*</v>
      </c>
      <c r="L344" s="308" t="str">
        <f>IF(α!L342=0,"",IF($L$1=1,α!L342,α!M342))</f>
        <v>BC1L3</v>
      </c>
      <c r="M344" s="312" t="str">
        <f>IF(α!N342=0,"",α!N342)</f>
        <v/>
      </c>
      <c r="N344" s="310"/>
      <c r="R344" s="286" t="str">
        <f>α!P342</f>
        <v/>
      </c>
      <c r="S344" s="286" t="str">
        <f>α!Q342</f>
        <v/>
      </c>
    </row>
    <row r="345" spans="1:19" x14ac:dyDescent="0.25">
      <c r="A345" s="307">
        <f>IF(α!A343=0,"",α!A343)</f>
        <v>29</v>
      </c>
      <c r="B345" s="290" t="str">
        <f>IF(α!B343=0,"",α!B343)</f>
        <v>(6560)</v>
      </c>
      <c r="C345" s="308" t="str">
        <f>IF(α!C343="","",IF(α!$Q$1="X",α!C343,IF(VLOOKUP(TRIM(α!C343&amp;" "&amp;(IF(ISERROR(VLOOKUP(TRIM(α!C343&amp;" "&amp;α!D343),Langues!$P:$Q,2,FALSE)),VLOOKUP(α!D343,Langues!#REF!,2,FALSE),α!D343))),Langues!$P:$Q,2,FALSE)="",IF(MID(α!C343,1,6)="CHROMO",VLOOKUP("CHROMOS",Langues!$B:$N,$L$1,FALSE)&amp;" "&amp;MID(α!C343,8,40),α!C343),HYPERLINK(VLOOKUP(TRIM(α!C343&amp;" "&amp;(IF(ISERROR(VLOOKUP(TRIM(α!C343&amp;" "&amp;α!D343),Langues!$P:$Q,2,FALSE)),VLOOKUP(α!D343,Langues!#REF!,2,FALSE),α!D343))),Langues!$P:$Q,2,FALSE),α!C343&amp;"*"))))</f>
        <v>PASSIFLORA caerulea</v>
      </c>
      <c r="D345" s="308" t="str">
        <f>IF(α!D343=0,"",IF($L$1=1,α!D343,α!E343))</f>
        <v>SG9</v>
      </c>
      <c r="E345" s="309" t="str">
        <f>IF(α!F343=0,"",α!F343)</f>
        <v/>
      </c>
      <c r="F345" s="310"/>
      <c r="G345" s="311"/>
      <c r="H345" s="311"/>
      <c r="I345" s="307">
        <f>IF(α!I343=0,"",α!I343)</f>
        <v>1560</v>
      </c>
      <c r="J345" s="290" t="str">
        <f>IF(α!J343=0,"",α!J343)</f>
        <v>(6787)</v>
      </c>
      <c r="K345" s="308" t="str">
        <f>IF(α!K343="","",IF(α!$Q$1="X",α!K343,IF(VLOOKUP(TRIM(α!K343&amp;" "&amp;(IF(ISERROR(VLOOKUP(TRIM(α!K343&amp;" "&amp;α!L343),Langues!$P:$Q,2,FALSE)),VLOOKUP(α!L343,Langues!#REF!,2,FALSE),α!L343))),Langues!$P:$Q,2,FALSE)="",IF(MID(α!K343,1,6)="CHROMO",VLOOKUP("CHROMOS",Langues!$B:$N,$L$1,FALSE)&amp;" "&amp;MID(α!K343,8,40),α!K343),HYPERLINK(VLOOKUP(TRIM(α!K343&amp;" "&amp;(IF(ISERROR(VLOOKUP(TRIM(α!K343&amp;" "&amp;α!L343),Langues!$P:$Q,2,FALSE)),VLOOKUP(α!L343,Langues!#REF!,2,FALSE),α!L343))),Langues!$P:$Q,2,FALSE),α!K343&amp;"*"))))</f>
        <v>PIERIS japonica 'Cupido'*</v>
      </c>
      <c r="L345" s="308" t="str">
        <f>IF(α!L343=0,"",IF($L$1=1,α!L343,α!M343))</f>
        <v>BC1L3</v>
      </c>
      <c r="M345" s="312" t="str">
        <f>IF(α!N343=0,"",α!N343)</f>
        <v/>
      </c>
      <c r="N345" s="310"/>
      <c r="R345" s="286" t="str">
        <f>α!P343</f>
        <v/>
      </c>
      <c r="S345" s="286" t="str">
        <f>α!Q343</f>
        <v/>
      </c>
    </row>
    <row r="346" spans="1:19" x14ac:dyDescent="0.25">
      <c r="A346" s="307">
        <f>IF(α!A344=0,"",α!A344)</f>
        <v>558</v>
      </c>
      <c r="B346" s="290" t="str">
        <f>IF(α!B344=0,"",α!B344)</f>
        <v>(21864)</v>
      </c>
      <c r="C346" s="308" t="str">
        <f>IF(α!C344="","",IF(α!$Q$1="X",α!C344,IF(VLOOKUP(TRIM(α!C344&amp;" "&amp;(IF(ISERROR(VLOOKUP(TRIM(α!C344&amp;" "&amp;α!D344),Langues!$P:$Q,2,FALSE)),VLOOKUP(α!D344,Langues!#REF!,2,FALSE),α!D344))),Langues!$P:$Q,2,FALSE)="",IF(MID(α!C344,1,6)="CHROMO",VLOOKUP("CHROMOS",Langues!$B:$N,$L$1,FALSE)&amp;" "&amp;MID(α!C344,8,40),α!C344),HYPERLINK(VLOOKUP(TRIM(α!C344&amp;" "&amp;(IF(ISERROR(VLOOKUP(TRIM(α!C344&amp;" "&amp;α!D344),Langues!$P:$Q,2,FALSE)),VLOOKUP(α!D344,Langues!#REF!,2,FALSE),α!D344))),Langues!$P:$Q,2,FALSE),α!C344&amp;"*"))))</f>
        <v>PASSIFLORA caerulea 'Purple Haze'*</v>
      </c>
      <c r="D346" s="308" t="str">
        <f>IF(α!D344=0,"",IF($L$1=1,α!D344,α!E344))</f>
        <v>BG9</v>
      </c>
      <c r="E346" s="309" t="str">
        <f>IF(α!F344=0,"",α!F344)</f>
        <v/>
      </c>
      <c r="F346" s="310"/>
      <c r="G346" s="311"/>
      <c r="H346" s="311"/>
      <c r="I346" s="307">
        <f>IF(α!I344=0,"",α!I344)</f>
        <v>240</v>
      </c>
      <c r="J346" s="290" t="str">
        <f>IF(α!J344=0,"",α!J344)</f>
        <v>(6792)</v>
      </c>
      <c r="K346" s="308" t="str">
        <f>IF(α!K344="","",IF(α!$Q$1="X",α!K344,IF(VLOOKUP(TRIM(α!K344&amp;" "&amp;(IF(ISERROR(VLOOKUP(TRIM(α!K344&amp;" "&amp;α!L344),Langues!$P:$Q,2,FALSE)),VLOOKUP(α!L344,Langues!#REF!,2,FALSE),α!L344))),Langues!$P:$Q,2,FALSE)="",IF(MID(α!K344,1,6)="CHROMO",VLOOKUP("CHROMOS",Langues!$B:$N,$L$1,FALSE)&amp;" "&amp;MID(α!K344,8,40),α!K344),HYPERLINK(VLOOKUP(TRIM(α!K344&amp;" "&amp;(IF(ISERROR(VLOOKUP(TRIM(α!K344&amp;" "&amp;α!L344),Langues!$P:$Q,2,FALSE)),VLOOKUP(α!L344,Langues!#REF!,2,FALSE),α!L344))),Langues!$P:$Q,2,FALSE),α!K344&amp;"*"))))</f>
        <v>PIERIS japonica 'Katsura'*</v>
      </c>
      <c r="L346" s="308" t="str">
        <f>IF(α!L344=0,"",IF($L$1=1,α!L344,α!M344))</f>
        <v>BC1L3</v>
      </c>
      <c r="M346" s="312" t="str">
        <f>IF(α!N344=0,"",α!N344)</f>
        <v>C</v>
      </c>
      <c r="N346" s="310"/>
      <c r="R346" s="286" t="str">
        <f>α!P344</f>
        <v/>
      </c>
      <c r="S346" s="286" t="str">
        <f>α!Q344</f>
        <v/>
      </c>
    </row>
    <row r="347" spans="1:19" x14ac:dyDescent="0.25">
      <c r="A347" s="307">
        <f>IF(α!A345=0,"",α!A345)</f>
        <v>200</v>
      </c>
      <c r="B347" s="290" t="str">
        <f>IF(α!B345=0,"",α!B345)</f>
        <v>(6564)</v>
      </c>
      <c r="C347" s="308" t="str">
        <f>IF(α!C345="","",IF(α!$Q$1="X",α!C345,IF(VLOOKUP(TRIM(α!C345&amp;" "&amp;(IF(ISERROR(VLOOKUP(TRIM(α!C345&amp;" "&amp;α!D345),Langues!$P:$Q,2,FALSE)),VLOOKUP(α!D345,Langues!#REF!,2,FALSE),α!D345))),Langues!$P:$Q,2,FALSE)="",IF(MID(α!C345,1,6)="CHROMO",VLOOKUP("CHROMOS",Langues!$B:$N,$L$1,FALSE)&amp;" "&amp;MID(α!C345,8,40),α!C345),HYPERLINK(VLOOKUP(TRIM(α!C345&amp;" "&amp;(IF(ISERROR(VLOOKUP(TRIM(α!C345&amp;" "&amp;α!D345),Langues!$P:$Q,2,FALSE)),VLOOKUP(α!D345,Langues!#REF!,2,FALSE),α!D345))),Langues!$P:$Q,2,FALSE),α!C345&amp;"*"))))</f>
        <v>PAULOWNIA tomentosa</v>
      </c>
      <c r="D347" s="308" t="str">
        <f>IF(α!D345=0,"",IF($L$1=1,α!D345,α!E345))</f>
        <v>SEM</v>
      </c>
      <c r="E347" s="309" t="str">
        <f>IF(α!F345=0,"",α!F345)</f>
        <v/>
      </c>
      <c r="F347" s="310"/>
      <c r="G347" s="311"/>
      <c r="H347" s="311"/>
      <c r="I347" s="307">
        <f>IF(α!I345=0,"",α!I345)</f>
        <v>460</v>
      </c>
      <c r="J347" s="290" t="str">
        <f>IF(α!J345=0,"",α!J345)</f>
        <v>(6793)</v>
      </c>
      <c r="K347" s="308" t="str">
        <f>IF(α!K345="","",IF(α!$Q$1="X",α!K345,IF(VLOOKUP(TRIM(α!K345&amp;" "&amp;(IF(ISERROR(VLOOKUP(TRIM(α!K345&amp;" "&amp;α!L345),Langues!$P:$Q,2,FALSE)),VLOOKUP(α!L345,Langues!#REF!,2,FALSE),α!L345))),Langues!$P:$Q,2,FALSE)="",IF(MID(α!K345,1,6)="CHROMO",VLOOKUP("CHROMOS",Langues!$B:$N,$L$1,FALSE)&amp;" "&amp;MID(α!K345,8,40),α!K345),HYPERLINK(VLOOKUP(TRIM(α!K345&amp;" "&amp;(IF(ISERROR(VLOOKUP(TRIM(α!K345&amp;" "&amp;α!L345),Langues!$P:$Q,2,FALSE)),VLOOKUP(α!L345,Langues!#REF!,2,FALSE),α!L345))),Langues!$P:$Q,2,FALSE),α!K345&amp;"*"))))</f>
        <v>PIERIS japonica 'Little Heath Green'*</v>
      </c>
      <c r="L347" s="308" t="str">
        <f>IF(α!L345=0,"",IF($L$1=1,α!L345,α!M345))</f>
        <v>BC1L3</v>
      </c>
      <c r="M347" s="312" t="str">
        <f>IF(α!N345=0,"",α!N345)</f>
        <v/>
      </c>
      <c r="N347" s="310"/>
      <c r="R347" s="286" t="str">
        <f>α!P345</f>
        <v/>
      </c>
      <c r="S347" s="286" t="str">
        <f>α!Q345</f>
        <v/>
      </c>
    </row>
    <row r="348" spans="1:19" x14ac:dyDescent="0.25">
      <c r="A348" s="307">
        <f>IF(α!A346=0,"",α!A346)</f>
        <v>187</v>
      </c>
      <c r="B348" s="290" t="str">
        <f>IF(α!B346=0,"",α!B346)</f>
        <v>(9282)</v>
      </c>
      <c r="C348" s="308" t="str">
        <f>IF(α!C346="","",IF(α!$Q$1="X",α!C346,IF(VLOOKUP(TRIM(α!C346&amp;" "&amp;(IF(ISERROR(VLOOKUP(TRIM(α!C346&amp;" "&amp;α!D346),Langues!$P:$Q,2,FALSE)),VLOOKUP(α!D346,Langues!#REF!,2,FALSE),α!D346))),Langues!$P:$Q,2,FALSE)="",IF(MID(α!C346,1,6)="CHROMO",VLOOKUP("CHROMOS",Langues!$B:$N,$L$1,FALSE)&amp;" "&amp;MID(α!C346,8,40),α!C346),HYPERLINK(VLOOKUP(TRIM(α!C346&amp;" "&amp;(IF(ISERROR(VLOOKUP(TRIM(α!C346&amp;" "&amp;α!D346),Langues!$P:$Q,2,FALSE)),VLOOKUP(α!D346,Langues!#REF!,2,FALSE),α!D346))),Langues!$P:$Q,2,FALSE),α!C346&amp;"*"))))</f>
        <v>PENNISETUM alopecuroides*</v>
      </c>
      <c r="D348" s="308" t="str">
        <f>IF(α!D346=0,"",IF($L$1=1,α!D346,α!E346))</f>
        <v>SG9</v>
      </c>
      <c r="E348" s="309" t="str">
        <f>IF(α!F346=0,"",α!F346)</f>
        <v/>
      </c>
      <c r="F348" s="310"/>
      <c r="G348" s="311"/>
      <c r="H348" s="311"/>
      <c r="I348" s="307">
        <f>IF(α!I346=0,"",α!I346)</f>
        <v>790</v>
      </c>
      <c r="J348" s="290" t="str">
        <f>IF(α!J346=0,"",α!J346)</f>
        <v>(6797)</v>
      </c>
      <c r="K348" s="308" t="str">
        <f>IF(α!K346="","",IF(α!$Q$1="X",α!K346,IF(VLOOKUP(TRIM(α!K346&amp;" "&amp;(IF(ISERROR(VLOOKUP(TRIM(α!K346&amp;" "&amp;α!L346),Langues!$P:$Q,2,FALSE)),VLOOKUP(α!L346,Langues!#REF!,2,FALSE),α!L346))),Langues!$P:$Q,2,FALSE)="",IF(MID(α!K346,1,6)="CHROMO",VLOOKUP("CHROMOS",Langues!$B:$N,$L$1,FALSE)&amp;" "&amp;MID(α!K346,8,40),α!K346),HYPERLINK(VLOOKUP(TRIM(α!K346&amp;" "&amp;(IF(ISERROR(VLOOKUP(TRIM(α!K346&amp;" "&amp;α!L346),Langues!$P:$Q,2,FALSE)),VLOOKUP(α!L346,Langues!#REF!,2,FALSE),α!L346))),Langues!$P:$Q,2,FALSE),α!K346&amp;"*"))))</f>
        <v>PIERIS japonica 'Mountain Fire'*</v>
      </c>
      <c r="L348" s="308" t="str">
        <f>IF(α!L346=0,"",IF($L$1=1,α!L346,α!M346))</f>
        <v>BC1L3</v>
      </c>
      <c r="M348" s="312" t="str">
        <f>IF(α!N346=0,"",α!N346)</f>
        <v/>
      </c>
      <c r="N348" s="310"/>
      <c r="R348" s="286" t="str">
        <f>α!P346</f>
        <v/>
      </c>
      <c r="S348" s="286" t="str">
        <f>α!Q346</f>
        <v/>
      </c>
    </row>
    <row r="349" spans="1:19" x14ac:dyDescent="0.25">
      <c r="A349" s="307">
        <f>IF(α!A347=0,"",α!A347)</f>
        <v>90</v>
      </c>
      <c r="B349" s="290" t="str">
        <f>IF(α!B347=0,"",α!B347)</f>
        <v>(11740)</v>
      </c>
      <c r="C349" s="308" t="str">
        <f>IF(α!C347="","",IF(α!$Q$1="X",α!C347,IF(VLOOKUP(TRIM(α!C347&amp;" "&amp;(IF(ISERROR(VLOOKUP(TRIM(α!C347&amp;" "&amp;α!D347),Langues!$P:$Q,2,FALSE)),VLOOKUP(α!D347,Langues!#REF!,2,FALSE),α!D347))),Langues!$P:$Q,2,FALSE)="",IF(MID(α!C347,1,6)="CHROMO",VLOOKUP("CHROMOS",Langues!$B:$N,$L$1,FALSE)&amp;" "&amp;MID(α!C347,8,40),α!C347),HYPERLINK(VLOOKUP(TRIM(α!C347&amp;" "&amp;(IF(ISERROR(VLOOKUP(TRIM(α!C347&amp;" "&amp;α!D347),Langues!$P:$Q,2,FALSE)),VLOOKUP(α!D347,Langues!#REF!,2,FALSE),α!D347))),Langues!$P:$Q,2,FALSE),α!C347&amp;"*"))))</f>
        <v>PENNISETUM alopecuroides 'Hameln'*</v>
      </c>
      <c r="D349" s="308" t="str">
        <f>IF(α!D347=0,"",IF($L$1=1,α!D347,α!E347))</f>
        <v>BG9</v>
      </c>
      <c r="E349" s="309" t="str">
        <f>IF(α!F347=0,"",α!F347)</f>
        <v/>
      </c>
      <c r="F349" s="310"/>
      <c r="G349" s="311"/>
      <c r="H349" s="311"/>
      <c r="I349" s="307">
        <f>IF(α!I347=0,"",α!I347)</f>
        <v>2190</v>
      </c>
      <c r="J349" s="290" t="str">
        <f>IF(α!J347=0,"",α!J347)</f>
        <v>(6801)</v>
      </c>
      <c r="K349" s="308" t="str">
        <f>IF(α!K347="","",IF(α!$Q$1="X",α!K347,IF(VLOOKUP(TRIM(α!K347&amp;" "&amp;(IF(ISERROR(VLOOKUP(TRIM(α!K347&amp;" "&amp;α!L347),Langues!$P:$Q,2,FALSE)),VLOOKUP(α!L347,Langues!#REF!,2,FALSE),α!L347))),Langues!$P:$Q,2,FALSE)="",IF(MID(α!K347,1,6)="CHROMO",VLOOKUP("CHROMOS",Langues!$B:$N,$L$1,FALSE)&amp;" "&amp;MID(α!K347,8,40),α!K347),HYPERLINK(VLOOKUP(TRIM(α!K347&amp;" "&amp;(IF(ISERROR(VLOOKUP(TRIM(α!K347&amp;" "&amp;α!L347),Langues!$P:$Q,2,FALSE)),VLOOKUP(α!L347,Langues!#REF!,2,FALSE),α!L347))),Langues!$P:$Q,2,FALSE),α!K347&amp;"*"))))</f>
        <v>PIERIS japonica 'Passion'*</v>
      </c>
      <c r="L349" s="308" t="str">
        <f>IF(α!L347=0,"",IF($L$1=1,α!L347,α!M347))</f>
        <v>BC1L3</v>
      </c>
      <c r="M349" s="312" t="str">
        <f>IF(α!N347=0,"",α!N347)</f>
        <v/>
      </c>
      <c r="N349" s="310"/>
      <c r="R349" s="286" t="str">
        <f>α!P347</f>
        <v/>
      </c>
      <c r="S349" s="286" t="str">
        <f>α!Q347</f>
        <v/>
      </c>
    </row>
    <row r="350" spans="1:19" x14ac:dyDescent="0.25">
      <c r="A350" s="307">
        <f>IF(α!A348=0,"",α!A348)</f>
        <v>703</v>
      </c>
      <c r="B350" s="290" t="str">
        <f>IF(α!B348=0,"",α!B348)</f>
        <v>(6568)</v>
      </c>
      <c r="C350" s="308" t="str">
        <f>IF(α!C348="","",IF(α!$Q$1="X",α!C348,IF(VLOOKUP(TRIM(α!C348&amp;" "&amp;(IF(ISERROR(VLOOKUP(TRIM(α!C348&amp;" "&amp;α!D348),Langues!$P:$Q,2,FALSE)),VLOOKUP(α!D348,Langues!#REF!,2,FALSE),α!D348))),Langues!$P:$Q,2,FALSE)="",IF(MID(α!C348,1,6)="CHROMO",VLOOKUP("CHROMOS",Langues!$B:$N,$L$1,FALSE)&amp;" "&amp;MID(α!C348,8,40),α!C348),HYPERLINK(VLOOKUP(TRIM(α!C348&amp;" "&amp;(IF(ISERROR(VLOOKUP(TRIM(α!C348&amp;" "&amp;α!D348),Langues!$P:$Q,2,FALSE)),VLOOKUP(α!D348,Langues!#REF!,2,FALSE),α!D348))),Langues!$P:$Q,2,FALSE),α!C348&amp;"*"))))</f>
        <v>PENNISETUM alopecuroides 'Little Bunny'*</v>
      </c>
      <c r="D350" s="308" t="str">
        <f>IF(α!D348=0,"",IF($L$1=1,α!D348,α!E348))</f>
        <v>BG9</v>
      </c>
      <c r="E350" s="309" t="str">
        <f>IF(α!F348=0,"",α!F348)</f>
        <v/>
      </c>
      <c r="F350" s="310"/>
      <c r="G350" s="311"/>
      <c r="H350" s="311"/>
      <c r="I350" s="307">
        <f>IF(α!I348=0,"",α!I348)</f>
        <v>175</v>
      </c>
      <c r="J350" s="290" t="str">
        <f>IF(α!J348=0,"",α!J348)</f>
        <v>(10871)</v>
      </c>
      <c r="K350" s="308" t="str">
        <f>IF(α!K348="","",IF(α!$Q$1="X",α!K348,IF(VLOOKUP(TRIM(α!K348&amp;" "&amp;(IF(ISERROR(VLOOKUP(TRIM(α!K348&amp;" "&amp;α!L348),Langues!$P:$Q,2,FALSE)),VLOOKUP(α!L348,Langues!#REF!,2,FALSE),α!L348))),Langues!$P:$Q,2,FALSE)="",IF(MID(α!K348,1,6)="CHROMO",VLOOKUP("CHROMOS",Langues!$B:$N,$L$1,FALSE)&amp;" "&amp;MID(α!K348,8,40),α!K348),HYPERLINK(VLOOKUP(TRIM(α!K348&amp;" "&amp;(IF(ISERROR(VLOOKUP(TRIM(α!K348&amp;" "&amp;α!L348),Langues!$P:$Q,2,FALSE)),VLOOKUP(α!L348,Langues!#REF!,2,FALSE),α!L348))),Langues!$P:$Q,2,FALSE),α!K348&amp;"*"))))</f>
        <v>PIERIS japonica 'Ralto'*</v>
      </c>
      <c r="L350" s="308" t="str">
        <f>IF(α!L348=0,"",IF($L$1=1,α!L348,α!M348))</f>
        <v>BC1L3</v>
      </c>
      <c r="M350" s="312" t="str">
        <f>IF(α!N348=0,"",α!N348)</f>
        <v/>
      </c>
      <c r="N350" s="310"/>
      <c r="R350" s="286" t="str">
        <f>α!P348</f>
        <v/>
      </c>
      <c r="S350" s="286" t="str">
        <f>α!Q348</f>
        <v/>
      </c>
    </row>
    <row r="351" spans="1:19" x14ac:dyDescent="0.25">
      <c r="A351" s="307">
        <f>IF(α!A349=0,"",α!A349)</f>
        <v>500</v>
      </c>
      <c r="B351" s="290" t="str">
        <f>IF(α!B349=0,"",α!B349)</f>
        <v>(22590)</v>
      </c>
      <c r="C351" s="308" t="str">
        <f>IF(α!C349="","",IF(α!$Q$1="X",α!C349,IF(VLOOKUP(TRIM(α!C349&amp;" "&amp;(IF(ISERROR(VLOOKUP(TRIM(α!C349&amp;" "&amp;α!D349),Langues!$P:$Q,2,FALSE)),VLOOKUP(α!D349,Langues!#REF!,2,FALSE),α!D349))),Langues!$P:$Q,2,FALSE)="",IF(MID(α!C349,1,6)="CHROMO",VLOOKUP("CHROMOS",Langues!$B:$N,$L$1,FALSE)&amp;" "&amp;MID(α!C349,8,40),α!C349),HYPERLINK(VLOOKUP(TRIM(α!C349&amp;" "&amp;(IF(ISERROR(VLOOKUP(TRIM(α!C349&amp;" "&amp;α!D349),Langues!$P:$Q,2,FALSE)),VLOOKUP(α!D349,Langues!#REF!,2,FALSE),α!D349))),Langues!$P:$Q,2,FALSE),α!C349&amp;"*"))))</f>
        <v>PENNISETUM alopecuroides 'Moudry'</v>
      </c>
      <c r="D351" s="308" t="str">
        <f>IF(α!D349=0,"",IF($L$1=1,α!D349,α!E349))</f>
        <v>BG9</v>
      </c>
      <c r="E351" s="309" t="str">
        <f>IF(α!F349=0,"",α!F349)</f>
        <v/>
      </c>
      <c r="F351" s="310"/>
      <c r="G351" s="311"/>
      <c r="H351" s="311"/>
      <c r="I351" s="307">
        <f>IF(α!I349=0,"",α!I349)</f>
        <v>25</v>
      </c>
      <c r="J351" s="290" t="str">
        <f>IF(α!J349=0,"",α!J349)</f>
        <v>(6804)</v>
      </c>
      <c r="K351" s="308" t="str">
        <f>IF(α!K349="","",IF(α!$Q$1="X",α!K349,IF(VLOOKUP(TRIM(α!K349&amp;" "&amp;(IF(ISERROR(VLOOKUP(TRIM(α!K349&amp;" "&amp;α!L349),Langues!$P:$Q,2,FALSE)),VLOOKUP(α!L349,Langues!#REF!,2,FALSE),α!L349))),Langues!$P:$Q,2,FALSE)="",IF(MID(α!K349,1,6)="CHROMO",VLOOKUP("CHROMOS",Langues!$B:$N,$L$1,FALSE)&amp;" "&amp;MID(α!K349,8,40),α!K349),HYPERLINK(VLOOKUP(TRIM(α!K349&amp;" "&amp;(IF(ISERROR(VLOOKUP(TRIM(α!K349&amp;" "&amp;α!L349),Langues!$P:$Q,2,FALSE)),VLOOKUP(α!L349,Langues!#REF!,2,FALSE),α!L349))),Langues!$P:$Q,2,FALSE),α!K349&amp;"*"))))</f>
        <v>PIERIS japonica 'Red Mill'*</v>
      </c>
      <c r="L351" s="308" t="str">
        <f>IF(α!L349=0,"",IF($L$1=1,α!L349,α!M349))</f>
        <v>BC1L3</v>
      </c>
      <c r="M351" s="312" t="str">
        <f>IF(α!N349=0,"",α!N349)</f>
        <v/>
      </c>
      <c r="N351" s="310"/>
      <c r="R351" s="286" t="str">
        <f>α!P349</f>
        <v/>
      </c>
      <c r="S351" s="286" t="str">
        <f>α!Q349</f>
        <v/>
      </c>
    </row>
    <row r="352" spans="1:19" x14ac:dyDescent="0.25">
      <c r="A352" s="307">
        <f>IF(α!A350=0,"",α!A350)</f>
        <v>513</v>
      </c>
      <c r="B352" s="290" t="str">
        <f>IF(α!B350=0,"",α!B350)</f>
        <v>(12910)</v>
      </c>
      <c r="C352" s="308" t="str">
        <f>IF(α!C350="","",IF(α!$Q$1="X",α!C350,IF(VLOOKUP(TRIM(α!C350&amp;" "&amp;(IF(ISERROR(VLOOKUP(TRIM(α!C350&amp;" "&amp;α!D350),Langues!$P:$Q,2,FALSE)),VLOOKUP(α!D350,Langues!#REF!,2,FALSE),α!D350))),Langues!$P:$Q,2,FALSE)="",IF(MID(α!C350,1,6)="CHROMO",VLOOKUP("CHROMOS",Langues!$B:$N,$L$1,FALSE)&amp;" "&amp;MID(α!C350,8,40),α!C350),HYPERLINK(VLOOKUP(TRIM(α!C350&amp;" "&amp;(IF(ISERROR(VLOOKUP(TRIM(α!C350&amp;" "&amp;α!D350),Langues!$P:$Q,2,FALSE)),VLOOKUP(α!D350,Langues!#REF!,2,FALSE),α!D350))),Langues!$P:$Q,2,FALSE),α!C350&amp;"*"))))</f>
        <v>PENNISETUM messiacum 'Red Bunny Tails'*</v>
      </c>
      <c r="D352" s="308" t="str">
        <f>IF(α!D350=0,"",IF($L$1=1,α!D350,α!E350))</f>
        <v>BG9</v>
      </c>
      <c r="E352" s="309" t="str">
        <f>IF(α!F350=0,"",α!F350)</f>
        <v/>
      </c>
      <c r="F352" s="310"/>
      <c r="G352" s="311"/>
      <c r="H352" s="311"/>
      <c r="I352" s="307">
        <f>IF(α!I350=0,"",α!I350)</f>
        <v>40</v>
      </c>
      <c r="J352" s="290" t="str">
        <f>IF(α!J350=0,"",α!J350)</f>
        <v>(6806)</v>
      </c>
      <c r="K352" s="308" t="str">
        <f>IF(α!K350="","",IF(α!$Q$1="X",α!K350,IF(VLOOKUP(TRIM(α!K350&amp;" "&amp;(IF(ISERROR(VLOOKUP(TRIM(α!K350&amp;" "&amp;α!L350),Langues!$P:$Q,2,FALSE)),VLOOKUP(α!L350,Langues!#REF!,2,FALSE),α!L350))),Langues!$P:$Q,2,FALSE)="",IF(MID(α!K350,1,6)="CHROMO",VLOOKUP("CHROMOS",Langues!$B:$N,$L$1,FALSE)&amp;" "&amp;MID(α!K350,8,40),α!K350),HYPERLINK(VLOOKUP(TRIM(α!K350&amp;" "&amp;(IF(ISERROR(VLOOKUP(TRIM(α!K350&amp;" "&amp;α!L350),Langues!$P:$Q,2,FALSE)),VLOOKUP(α!L350,Langues!#REF!,2,FALSE),α!L350))),Langues!$P:$Q,2,FALSE),α!K350&amp;"*"))))</f>
        <v>PIERIS japonica 'Rosalinda'*</v>
      </c>
      <c r="L352" s="308" t="str">
        <f>IF(α!L350=0,"",IF($L$1=1,α!L350,α!M350))</f>
        <v>BC1L3</v>
      </c>
      <c r="M352" s="312" t="str">
        <f>IF(α!N350=0,"",α!N350)</f>
        <v/>
      </c>
      <c r="N352" s="310"/>
      <c r="R352" s="286" t="str">
        <f>α!P350</f>
        <v/>
      </c>
      <c r="S352" s="286" t="str">
        <f>α!Q350</f>
        <v/>
      </c>
    </row>
    <row r="353" spans="1:19" x14ac:dyDescent="0.25">
      <c r="A353" s="307">
        <f>IF(α!A351=0,"",α!A351)</f>
        <v>639</v>
      </c>
      <c r="B353" s="290" t="str">
        <f>IF(α!B351=0,"",α!B351)</f>
        <v>(12904)</v>
      </c>
      <c r="C353" s="308" t="str">
        <f>IF(α!C351="","",IF(α!$Q$1="X",α!C351,IF(VLOOKUP(TRIM(α!C351&amp;" "&amp;(IF(ISERROR(VLOOKUP(TRIM(α!C351&amp;" "&amp;α!D351),Langues!$P:$Q,2,FALSE)),VLOOKUP(α!D351,Langues!#REF!,2,FALSE),α!D351))),Langues!$P:$Q,2,FALSE)="",IF(MID(α!C351,1,6)="CHROMO",VLOOKUP("CHROMOS",Langues!$B:$N,$L$1,FALSE)&amp;" "&amp;MID(α!C351,8,40),α!C351),HYPERLINK(VLOOKUP(TRIM(α!C351&amp;" "&amp;(IF(ISERROR(VLOOKUP(TRIM(α!C351&amp;" "&amp;α!D351),Langues!$P:$Q,2,FALSE)),VLOOKUP(α!D351,Langues!#REF!,2,FALSE),α!D351))),Langues!$P:$Q,2,FALSE),α!C351&amp;"*"))))</f>
        <v>PENNISETUM orientale*</v>
      </c>
      <c r="D353" s="308" t="str">
        <f>IF(α!D351=0,"",IF($L$1=1,α!D351,α!E351))</f>
        <v>BG9</v>
      </c>
      <c r="E353" s="309" t="str">
        <f>IF(α!F351=0,"",α!F351)</f>
        <v/>
      </c>
      <c r="F353" s="310"/>
      <c r="G353" s="311"/>
      <c r="H353" s="311"/>
      <c r="I353" s="307">
        <f>IF(α!I351=0,"",α!I351)</f>
        <v>1060</v>
      </c>
      <c r="J353" s="290" t="str">
        <f>IF(α!J351=0,"",α!J351)</f>
        <v>(6807)</v>
      </c>
      <c r="K353" s="308" t="str">
        <f>IF(α!K351="","",IF(α!$Q$1="X",α!K351,IF(VLOOKUP(TRIM(α!K351&amp;" "&amp;(IF(ISERROR(VLOOKUP(TRIM(α!K351&amp;" "&amp;α!L351),Langues!$P:$Q,2,FALSE)),VLOOKUP(α!L351,Langues!#REF!,2,FALSE),α!L351))),Langues!$P:$Q,2,FALSE)="",IF(MID(α!K351,1,6)="CHROMO",VLOOKUP("CHROMOS",Langues!$B:$N,$L$1,FALSE)&amp;" "&amp;MID(α!K351,8,40),α!K351),HYPERLINK(VLOOKUP(TRIM(α!K351&amp;" "&amp;(IF(ISERROR(VLOOKUP(TRIM(α!K351&amp;" "&amp;α!L351),Langues!$P:$Q,2,FALSE)),VLOOKUP(α!L351,Langues!#REF!,2,FALSE),α!L351))),Langues!$P:$Q,2,FALSE),α!K351&amp;"*"))))</f>
        <v>PIERIS japonica 'Sarabande'*</v>
      </c>
      <c r="L353" s="308" t="str">
        <f>IF(α!L351=0,"",IF($L$1=1,α!L351,α!M351))</f>
        <v>BC1L3</v>
      </c>
      <c r="M353" s="312" t="str">
        <f>IF(α!N351=0,"",α!N351)</f>
        <v/>
      </c>
      <c r="N353" s="310"/>
      <c r="R353" s="286" t="str">
        <f>α!P351</f>
        <v/>
      </c>
      <c r="S353" s="286" t="str">
        <f>α!Q351</f>
        <v/>
      </c>
    </row>
    <row r="354" spans="1:19" x14ac:dyDescent="0.25">
      <c r="A354" s="307">
        <f>IF(α!A352=0,"",α!A352)</f>
        <v>420</v>
      </c>
      <c r="B354" s="290" t="str">
        <f>IF(α!B352=0,"",α!B352)</f>
        <v>(12306)</v>
      </c>
      <c r="C354" s="308" t="str">
        <f>IF(α!C352="","",IF(α!$Q$1="X",α!C352,IF(VLOOKUP(TRIM(α!C352&amp;" "&amp;(IF(ISERROR(VLOOKUP(TRIM(α!C352&amp;" "&amp;α!D352),Langues!$P:$Q,2,FALSE)),VLOOKUP(α!D352,Langues!#REF!,2,FALSE),α!D352))),Langues!$P:$Q,2,FALSE)="",IF(MID(α!C352,1,6)="CHROMO",VLOOKUP("CHROMOS",Langues!$B:$N,$L$1,FALSE)&amp;" "&amp;MID(α!C352,8,40),α!C352),HYPERLINK(VLOOKUP(TRIM(α!C352&amp;" "&amp;(IF(ISERROR(VLOOKUP(TRIM(α!C352&amp;" "&amp;α!D352),Langues!$P:$Q,2,FALSE)),VLOOKUP(α!D352,Langues!#REF!,2,FALSE),α!D352))),Langues!$P:$Q,2,FALSE),α!C352&amp;"*"))))</f>
        <v>PENNISETUM villosum*</v>
      </c>
      <c r="D354" s="308" t="str">
        <f>IF(α!D352=0,"",IF($L$1=1,α!D352,α!E352))</f>
        <v>SG9</v>
      </c>
      <c r="E354" s="309" t="str">
        <f>IF(α!F352=0,"",α!F352)</f>
        <v/>
      </c>
      <c r="F354" s="310"/>
      <c r="G354" s="311"/>
      <c r="H354" s="311"/>
      <c r="I354" s="307">
        <f>IF(α!I352=0,"",α!I352)</f>
        <v>990</v>
      </c>
      <c r="J354" s="290" t="str">
        <f>IF(α!J352=0,"",α!J352)</f>
        <v>(6808)</v>
      </c>
      <c r="K354" s="308" t="str">
        <f>IF(α!K352="","",IF(α!$Q$1="X",α!K352,IF(VLOOKUP(TRIM(α!K352&amp;" "&amp;(IF(ISERROR(VLOOKUP(TRIM(α!K352&amp;" "&amp;α!L352),Langues!$P:$Q,2,FALSE)),VLOOKUP(α!L352,Langues!#REF!,2,FALSE),α!L352))),Langues!$P:$Q,2,FALSE)="",IF(MID(α!K352,1,6)="CHROMO",VLOOKUP("CHROMOS",Langues!$B:$N,$L$1,FALSE)&amp;" "&amp;MID(α!K352,8,40),α!K352),HYPERLINK(VLOOKUP(TRIM(α!K352&amp;" "&amp;(IF(ISERROR(VLOOKUP(TRIM(α!K352&amp;" "&amp;α!L352),Langues!$P:$Q,2,FALSE)),VLOOKUP(α!L352,Langues!#REF!,2,FALSE),α!L352))),Langues!$P:$Q,2,FALSE),α!K352&amp;"*"))))</f>
        <v>PIERIS japonica 'Valley Valentine'*</v>
      </c>
      <c r="L354" s="308" t="str">
        <f>IF(α!L352=0,"",IF($L$1=1,α!L352,α!M352))</f>
        <v>BC1L3</v>
      </c>
      <c r="M354" s="312" t="str">
        <f>IF(α!N352=0,"",α!N352)</f>
        <v/>
      </c>
      <c r="N354" s="310"/>
      <c r="R354" s="286" t="str">
        <f>α!P352</f>
        <v/>
      </c>
      <c r="S354" s="286" t="str">
        <f>α!Q352</f>
        <v/>
      </c>
    </row>
    <row r="355" spans="1:19" x14ac:dyDescent="0.25">
      <c r="A355" s="307">
        <f>IF(α!A353=0,"",α!A353)</f>
        <v>180</v>
      </c>
      <c r="B355" s="290" t="str">
        <f>IF(α!B353=0,"",α!B353)</f>
        <v>(22060)</v>
      </c>
      <c r="C355" s="308" t="str">
        <f>IF(α!C353="","",IF(α!$Q$1="X",α!C353,IF(VLOOKUP(TRIM(α!C353&amp;" "&amp;(IF(ISERROR(VLOOKUP(TRIM(α!C353&amp;" "&amp;α!D353),Langues!$P:$Q,2,FALSE)),VLOOKUP(α!D353,Langues!#REF!,2,FALSE),α!D353))),Langues!$P:$Q,2,FALSE)="",IF(MID(α!C353,1,6)="CHROMO",VLOOKUP("CHROMOS",Langues!$B:$N,$L$1,FALSE)&amp;" "&amp;MID(α!C353,8,40),α!C353),HYPERLINK(VLOOKUP(TRIM(α!C353&amp;" "&amp;(IF(ISERROR(VLOOKUP(TRIM(α!C353&amp;" "&amp;α!D353),Langues!$P:$Q,2,FALSE)),VLOOKUP(α!D353,Langues!#REF!,2,FALSE),α!D353))),Langues!$P:$Q,2,FALSE),α!C353&amp;"*"))))</f>
        <v>PENSTEMON QUARTZ®  AMETHYST 'Novapename' (Mauve)*</v>
      </c>
      <c r="D355" s="308" t="str">
        <f>IF(α!D353=0,"",IF($L$1=1,α!D353,α!E353))</f>
        <v>BA7</v>
      </c>
      <c r="E355" s="309" t="str">
        <f>IF(α!F353=0,"",α!F353)</f>
        <v/>
      </c>
      <c r="F355" s="310"/>
      <c r="G355" s="311"/>
      <c r="H355" s="311"/>
      <c r="I355" s="307">
        <f>IF(α!I353=0,"",α!I353)</f>
        <v>200</v>
      </c>
      <c r="J355" s="290" t="str">
        <f>IF(α!J353=0,"",α!J353)</f>
        <v>(13298)</v>
      </c>
      <c r="K355" s="308" t="str">
        <f>IF(α!K353="","",IF(α!$Q$1="X",α!K353,IF(VLOOKUP(TRIM(α!K353&amp;" "&amp;(IF(ISERROR(VLOOKUP(TRIM(α!K353&amp;" "&amp;α!L353),Langues!$P:$Q,2,FALSE)),VLOOKUP(α!L353,Langues!#REF!,2,FALSE),α!L353))),Langues!$P:$Q,2,FALSE)="",IF(MID(α!K353,1,6)="CHROMO",VLOOKUP("CHROMOS",Langues!$B:$N,$L$1,FALSE)&amp;" "&amp;MID(α!K353,8,40),α!K353),HYPERLINK(VLOOKUP(TRIM(α!K353&amp;" "&amp;(IF(ISERROR(VLOOKUP(TRIM(α!K353&amp;" "&amp;α!L353),Langues!$P:$Q,2,FALSE)),VLOOKUP(α!L353,Langues!#REF!,2,FALSE),α!L353))),Langues!$P:$Q,2,FALSE),α!K353&amp;"*"))))</f>
        <v>PINUS nigra 'Nigra'*</v>
      </c>
      <c r="L355" s="308" t="str">
        <f>IF(α!L353=0,"",IF($L$1=1,α!L353,α!M353))</f>
        <v>SG1LA</v>
      </c>
      <c r="M355" s="312" t="str">
        <f>IF(α!N353=0,"",α!N353)</f>
        <v/>
      </c>
      <c r="N355" s="310"/>
      <c r="R355" s="286" t="str">
        <f>α!P353</f>
        <v/>
      </c>
      <c r="S355" s="286" t="str">
        <f>α!Q353</f>
        <v/>
      </c>
    </row>
    <row r="356" spans="1:19" x14ac:dyDescent="0.25">
      <c r="A356" s="307">
        <f>IF(α!A354=0,"",α!A354)</f>
        <v>40</v>
      </c>
      <c r="B356" s="290" t="str">
        <f>IF(α!B354=0,"",α!B354)</f>
        <v>(6577)</v>
      </c>
      <c r="C356" s="308" t="str">
        <f>IF(α!C354="","",IF(α!$Q$1="X",α!C354,IF(VLOOKUP(TRIM(α!C354&amp;" "&amp;(IF(ISERROR(VLOOKUP(TRIM(α!C354&amp;" "&amp;α!D354),Langues!$P:$Q,2,FALSE)),VLOOKUP(α!D354,Langues!#REF!,2,FALSE),α!D354))),Langues!$P:$Q,2,FALSE)="",IF(MID(α!C354,1,6)="CHROMO",VLOOKUP("CHROMOS",Langues!$B:$N,$L$1,FALSE)&amp;" "&amp;MID(α!C354,8,40),α!C354),HYPERLINK(VLOOKUP(TRIM(α!C354&amp;" "&amp;(IF(ISERROR(VLOOKUP(TRIM(α!C354&amp;" "&amp;α!D354),Langues!$P:$Q,2,FALSE)),VLOOKUP(α!D354,Langues!#REF!,2,FALSE),α!D354))),Langues!$P:$Q,2,FALSE),α!C354&amp;"*"))))</f>
        <v>PEROVSKIA atriplicifolia 'Blue Spire'*</v>
      </c>
      <c r="D356" s="308" t="str">
        <f>IF(α!D354=0,"",IF($L$1=1,α!D354,α!E354))</f>
        <v>BA7</v>
      </c>
      <c r="E356" s="309" t="str">
        <f>IF(α!F354=0,"",α!F354)</f>
        <v/>
      </c>
      <c r="F356" s="310"/>
      <c r="G356" s="311"/>
      <c r="H356" s="311"/>
      <c r="I356" s="307">
        <f>IF(α!I354=0,"",α!I354)</f>
        <v>83</v>
      </c>
      <c r="J356" s="290" t="str">
        <f>IF(α!J354=0,"",α!J354)</f>
        <v>(9317)</v>
      </c>
      <c r="K356" s="308" t="str">
        <f>IF(α!K354="","",IF(α!$Q$1="X",α!K354,IF(VLOOKUP(TRIM(α!K354&amp;" "&amp;(IF(ISERROR(VLOOKUP(TRIM(α!K354&amp;" "&amp;α!L354),Langues!$P:$Q,2,FALSE)),VLOOKUP(α!L354,Langues!#REF!,2,FALSE),α!L354))),Langues!$P:$Q,2,FALSE)="",IF(MID(α!K354,1,6)="CHROMO",VLOOKUP("CHROMOS",Langues!$B:$N,$L$1,FALSE)&amp;" "&amp;MID(α!K354,8,40),α!K354),HYPERLINK(VLOOKUP(TRIM(α!K354&amp;" "&amp;(IF(ISERROR(VLOOKUP(TRIM(α!K354&amp;" "&amp;α!L354),Langues!$P:$Q,2,FALSE)),VLOOKUP(α!L354,Langues!#REF!,2,FALSE),α!L354))),Langues!$P:$Q,2,FALSE),α!K354&amp;"*"))))</f>
        <v>PINUS pinea*</v>
      </c>
      <c r="L356" s="308" t="str">
        <f>IF(α!L354=0,"",IF($L$1=1,α!L354,α!M354))</f>
        <v>SG1LA</v>
      </c>
      <c r="M356" s="312" t="str">
        <f>IF(α!N354=0,"",α!N354)</f>
        <v/>
      </c>
      <c r="N356" s="310"/>
      <c r="R356" s="286" t="str">
        <f>α!P354</f>
        <v/>
      </c>
      <c r="S356" s="286" t="str">
        <f>α!Q354</f>
        <v/>
      </c>
    </row>
    <row r="357" spans="1:19" x14ac:dyDescent="0.25">
      <c r="A357" s="307">
        <f>IF(α!A355=0,"",α!A355)</f>
        <v>112</v>
      </c>
      <c r="B357" s="290" t="str">
        <f>IF(α!B355=0,"",α!B355)</f>
        <v>(23111)</v>
      </c>
      <c r="C357" s="308" t="str">
        <f>IF(α!C355="","",IF(α!$Q$1="X",α!C355,IF(VLOOKUP(TRIM(α!C355&amp;" "&amp;(IF(ISERROR(VLOOKUP(TRIM(α!C355&amp;" "&amp;α!D355),Langues!$P:$Q,2,FALSE)),VLOOKUP(α!D355,Langues!#REF!,2,FALSE),α!D355))),Langues!$P:$Q,2,FALSE)="",IF(MID(α!C355,1,6)="CHROMO",VLOOKUP("CHROMOS",Langues!$B:$N,$L$1,FALSE)&amp;" "&amp;MID(α!C355,8,40),α!C355),HYPERLINK(VLOOKUP(TRIM(α!C355&amp;" "&amp;(IF(ISERROR(VLOOKUP(TRIM(α!C355&amp;" "&amp;α!D355),Langues!$P:$Q,2,FALSE)),VLOOKUP(α!D355,Langues!#REF!,2,FALSE),α!D355))),Langues!$P:$Q,2,FALSE),α!C355&amp;"*"))))</f>
        <v>PHILADELPHUS 'Belle Etoile'*</v>
      </c>
      <c r="D357" s="308" t="str">
        <f>IF(α!D355=0,"",IF($L$1=1,α!D355,α!E355))</f>
        <v>BP8</v>
      </c>
      <c r="E357" s="309" t="str">
        <f>IF(α!F355=0,"",α!F355)</f>
        <v/>
      </c>
      <c r="F357" s="310"/>
      <c r="G357" s="311"/>
      <c r="H357" s="311"/>
      <c r="I357" s="307">
        <f>IF(α!I355=0,"",α!I355)</f>
        <v>345</v>
      </c>
      <c r="J357" s="290" t="str">
        <f>IF(α!J355=0,"",α!J355)</f>
        <v>(13400)</v>
      </c>
      <c r="K357" s="308" t="str">
        <f>IF(α!K355="","",IF(α!$Q$1="X",α!K355,IF(VLOOKUP(TRIM(α!K355&amp;" "&amp;(IF(ISERROR(VLOOKUP(TRIM(α!K355&amp;" "&amp;α!L355),Langues!$P:$Q,2,FALSE)),VLOOKUP(α!L355,Langues!#REF!,2,FALSE),α!L355))),Langues!$P:$Q,2,FALSE)="",IF(MID(α!K355,1,6)="CHROMO",VLOOKUP("CHROMOS",Langues!$B:$N,$L$1,FALSE)&amp;" "&amp;MID(α!K355,8,40),α!K355),HYPERLINK(VLOOKUP(TRIM(α!K355&amp;" "&amp;(IF(ISERROR(VLOOKUP(TRIM(α!K355&amp;" "&amp;α!L355),Langues!$P:$Q,2,FALSE)),VLOOKUP(α!L355,Langues!#REF!,2,FALSE),α!L355))),Langues!$P:$Q,2,FALSE),α!K355&amp;"*"))))</f>
        <v>PINUS radiata*</v>
      </c>
      <c r="L357" s="308" t="str">
        <f>IF(α!L355=0,"",IF($L$1=1,α!L355,α!M355))</f>
        <v>SG1LA</v>
      </c>
      <c r="M357" s="312" t="str">
        <f>IF(α!N355=0,"",α!N355)</f>
        <v/>
      </c>
      <c r="N357" s="310"/>
      <c r="R357" s="286" t="str">
        <f>α!P355</f>
        <v/>
      </c>
      <c r="S357" s="286" t="str">
        <f>α!Q355</f>
        <v/>
      </c>
    </row>
    <row r="358" spans="1:19" x14ac:dyDescent="0.25">
      <c r="A358" s="307">
        <f>IF(α!A356=0,"",α!A356)</f>
        <v>425</v>
      </c>
      <c r="B358" s="290" t="str">
        <f>IF(α!B356=0,"",α!B356)</f>
        <v>(9723)</v>
      </c>
      <c r="C358" s="308" t="str">
        <f>IF(α!C356="","",IF(α!$Q$1="X",α!C356,IF(VLOOKUP(TRIM(α!C356&amp;" "&amp;(IF(ISERROR(VLOOKUP(TRIM(α!C356&amp;" "&amp;α!D356),Langues!$P:$Q,2,FALSE)),VLOOKUP(α!D356,Langues!#REF!,2,FALSE),α!D356))),Langues!$P:$Q,2,FALSE)="",IF(MID(α!C356,1,6)="CHROMO",VLOOKUP("CHROMOS",Langues!$B:$N,$L$1,FALSE)&amp;" "&amp;MID(α!C356,8,40),α!C356),HYPERLINK(VLOOKUP(TRIM(α!C356&amp;" "&amp;(IF(ISERROR(VLOOKUP(TRIM(α!C356&amp;" "&amp;α!D356),Langues!$P:$Q,2,FALSE)),VLOOKUP(α!D356,Langues!#REF!,2,FALSE),α!D356))),Langues!$P:$Q,2,FALSE),α!C356&amp;"*"))))</f>
        <v>PHILADELPHUS 'Belle Etoile'*</v>
      </c>
      <c r="D358" s="308" t="str">
        <f>IF(α!D356=0,"",IF($L$1=1,α!D356,α!E356))</f>
        <v>BRP</v>
      </c>
      <c r="E358" s="309" t="str">
        <f>IF(α!F356=0,"",α!F356)</f>
        <v/>
      </c>
      <c r="F358" s="310"/>
      <c r="G358" s="311"/>
      <c r="H358" s="311"/>
      <c r="I358" s="307">
        <f>IF(α!I356=0,"",α!I356)</f>
        <v>855</v>
      </c>
      <c r="J358" s="290" t="str">
        <f>IF(α!J356=0,"",α!J356)</f>
        <v>(6910)</v>
      </c>
      <c r="K358" s="308" t="str">
        <f>IF(α!K356="","",IF(α!$Q$1="X",α!K356,IF(VLOOKUP(TRIM(α!K356&amp;" "&amp;(IF(ISERROR(VLOOKUP(TRIM(α!K356&amp;" "&amp;α!L356),Langues!$P:$Q,2,FALSE)),VLOOKUP(α!L356,Langues!#REF!,2,FALSE),α!L356))),Langues!$P:$Q,2,FALSE)="",IF(MID(α!K356,1,6)="CHROMO",VLOOKUP("CHROMOS",Langues!$B:$N,$L$1,FALSE)&amp;" "&amp;MID(α!K356,8,40),α!K356),HYPERLINK(VLOOKUP(TRIM(α!K356&amp;" "&amp;(IF(ISERROR(VLOOKUP(TRIM(α!K356&amp;" "&amp;α!L356),Langues!$P:$Q,2,FALSE)),VLOOKUP(α!L356,Langues!#REF!,2,FALSE),α!L356))),Langues!$P:$Q,2,FALSE),α!K356&amp;"*"))))</f>
        <v>PITTOSPORUM heterophyllum*</v>
      </c>
      <c r="L358" s="308" t="str">
        <f>IF(α!L356=0,"",IF($L$1=1,α!L356,α!M356))</f>
        <v>BG9</v>
      </c>
      <c r="M358" s="312" t="str">
        <f>IF(α!N356=0,"",α!N356)</f>
        <v/>
      </c>
      <c r="N358" s="310"/>
      <c r="R358" s="286" t="str">
        <f>α!P356</f>
        <v/>
      </c>
      <c r="S358" s="286" t="str">
        <f>α!Q356</f>
        <v/>
      </c>
    </row>
    <row r="359" spans="1:19" x14ac:dyDescent="0.25">
      <c r="A359" s="307">
        <f>IF(α!A357=0,"",α!A357)</f>
        <v>196</v>
      </c>
      <c r="B359" s="290" t="str">
        <f>IF(α!B357=0,"",α!B357)</f>
        <v>(9339)</v>
      </c>
      <c r="C359" s="308" t="str">
        <f>IF(α!C357="","",IF(α!$Q$1="X",α!C357,IF(VLOOKUP(TRIM(α!C357&amp;" "&amp;(IF(ISERROR(VLOOKUP(TRIM(α!C357&amp;" "&amp;α!D357),Langues!$P:$Q,2,FALSE)),VLOOKUP(α!D357,Langues!#REF!,2,FALSE),α!D357))),Langues!$P:$Q,2,FALSE)="",IF(MID(α!C357,1,6)="CHROMO",VLOOKUP("CHROMOS",Langues!$B:$N,$L$1,FALSE)&amp;" "&amp;MID(α!C357,8,40),α!C357),HYPERLINK(VLOOKUP(TRIM(α!C357&amp;" "&amp;(IF(ISERROR(VLOOKUP(TRIM(α!C357&amp;" "&amp;α!D357),Langues!$P:$Q,2,FALSE)),VLOOKUP(α!D357,Langues!#REF!,2,FALSE),α!D357))),Langues!$P:$Q,2,FALSE),α!C357&amp;"*"))))</f>
        <v>PHILADELPHUS coronarius*</v>
      </c>
      <c r="D359" s="308" t="str">
        <f>IF(α!D357=0,"",IF($L$1=1,α!D357,α!E357))</f>
        <v>BP8</v>
      </c>
      <c r="E359" s="309" t="str">
        <f>IF(α!F357=0,"",α!F357)</f>
        <v/>
      </c>
      <c r="F359" s="310"/>
      <c r="G359" s="311"/>
      <c r="H359" s="311"/>
      <c r="I359" s="307">
        <f>IF(α!I357=0,"",α!I357)</f>
        <v>8485</v>
      </c>
      <c r="J359" s="290" t="str">
        <f>IF(α!J357=0,"",α!J357)</f>
        <v>(13268)</v>
      </c>
      <c r="K359" s="308" t="str">
        <f>IF(α!K357="","",IF(α!$Q$1="X",α!K357,IF(VLOOKUP(TRIM(α!K357&amp;" "&amp;(IF(ISERROR(VLOOKUP(TRIM(α!K357&amp;" "&amp;α!L357),Langues!$P:$Q,2,FALSE)),VLOOKUP(α!L357,Langues!#REF!,2,FALSE),α!L357))),Langues!$P:$Q,2,FALSE)="",IF(MID(α!K357,1,6)="CHROMO",VLOOKUP("CHROMOS",Langues!$B:$N,$L$1,FALSE)&amp;" "&amp;MID(α!K357,8,40),α!K357),HYPERLINK(VLOOKUP(TRIM(α!K357&amp;" "&amp;(IF(ISERROR(VLOOKUP(TRIM(α!K357&amp;" "&amp;α!L357),Langues!$P:$Q,2,FALSE)),VLOOKUP(α!L357,Langues!#REF!,2,FALSE),α!L357))),Langues!$P:$Q,2,FALSE),α!K357&amp;"*"))))</f>
        <v>PITTOSPORUM tenuifolium 'Golden Ball'*</v>
      </c>
      <c r="L359" s="308" t="str">
        <f>IF(α!L357=0,"",IF($L$1=1,α!L357,α!M357))</f>
        <v>BG9</v>
      </c>
      <c r="M359" s="312" t="str">
        <f>IF(α!N357=0,"",α!N357)</f>
        <v/>
      </c>
      <c r="N359" s="310"/>
      <c r="R359" s="286" t="str">
        <f>α!P357</f>
        <v/>
      </c>
      <c r="S359" s="286" t="str">
        <f>α!Q357</f>
        <v>N</v>
      </c>
    </row>
    <row r="360" spans="1:19" x14ac:dyDescent="0.25">
      <c r="A360" s="307">
        <f>IF(α!A358=0,"",α!A358)</f>
        <v>1834</v>
      </c>
      <c r="B360" s="290" t="str">
        <f>IF(α!B358=0,"",α!B358)</f>
        <v>(6610)</v>
      </c>
      <c r="C360" s="308" t="str">
        <f>IF(α!C358="","",IF(α!$Q$1="X",α!C358,IF(VLOOKUP(TRIM(α!C358&amp;" "&amp;(IF(ISERROR(VLOOKUP(TRIM(α!C358&amp;" "&amp;α!D358),Langues!$P:$Q,2,FALSE)),VLOOKUP(α!D358,Langues!#REF!,2,FALSE),α!D358))),Langues!$P:$Q,2,FALSE)="",IF(MID(α!C358,1,6)="CHROMO",VLOOKUP("CHROMOS",Langues!$B:$N,$L$1,FALSE)&amp;" "&amp;MID(α!C358,8,40),α!C358),HYPERLINK(VLOOKUP(TRIM(α!C358&amp;" "&amp;(IF(ISERROR(VLOOKUP(TRIM(α!C358&amp;" "&amp;α!D358),Langues!$P:$Q,2,FALSE)),VLOOKUP(α!D358,Langues!#REF!,2,FALSE),α!D358))),Langues!$P:$Q,2,FALSE),α!C358&amp;"*"))))</f>
        <v>PHILADELPHUS coronarius*</v>
      </c>
      <c r="D360" s="308" t="str">
        <f>IF(α!D358=0,"",IF($L$1=1,α!D358,α!E358))</f>
        <v>BRP</v>
      </c>
      <c r="E360" s="309" t="str">
        <f>IF(α!F358=0,"",α!F358)</f>
        <v/>
      </c>
      <c r="F360" s="310"/>
      <c r="G360" s="311"/>
      <c r="H360" s="311"/>
      <c r="I360" s="307">
        <f>IF(α!I358=0,"",α!I358)</f>
        <v>783</v>
      </c>
      <c r="J360" s="290" t="str">
        <f>IF(α!J358=0,"",α!J358)</f>
        <v>(13327)</v>
      </c>
      <c r="K360" s="308" t="str">
        <f>IF(α!K358="","",IF(α!$Q$1="X",α!K358,IF(VLOOKUP(TRIM(α!K358&amp;" "&amp;(IF(ISERROR(VLOOKUP(TRIM(α!K358&amp;" "&amp;α!L358),Langues!$P:$Q,2,FALSE)),VLOOKUP(α!L358,Langues!#REF!,2,FALSE),α!L358))),Langues!$P:$Q,2,FALSE)="",IF(MID(α!K358,1,6)="CHROMO",VLOOKUP("CHROMOS",Langues!$B:$N,$L$1,FALSE)&amp;" "&amp;MID(α!K358,8,40),α!K358),HYPERLINK(VLOOKUP(TRIM(α!K358&amp;" "&amp;(IF(ISERROR(VLOOKUP(TRIM(α!K358&amp;" "&amp;α!L358),Langues!$P:$Q,2,FALSE)),VLOOKUP(α!L358,Langues!#REF!,2,FALSE),α!L358))),Langues!$P:$Q,2,FALSE),α!K358&amp;"*"))))</f>
        <v>PITTOSPORUM tenuifolium 'Macrophyllum'*</v>
      </c>
      <c r="L360" s="308" t="str">
        <f>IF(α!L358=0,"",IF($L$1=1,α!L358,α!M358))</f>
        <v>BG9</v>
      </c>
      <c r="M360" s="312" t="str">
        <f>IF(α!N358=0,"",α!N358)</f>
        <v/>
      </c>
      <c r="N360" s="310"/>
      <c r="R360" s="286" t="str">
        <f>α!P358</f>
        <v/>
      </c>
      <c r="S360" s="286" t="str">
        <f>α!Q358</f>
        <v/>
      </c>
    </row>
    <row r="361" spans="1:19" x14ac:dyDescent="0.25">
      <c r="A361" s="307">
        <f>IF(α!A359=0,"",α!A359)</f>
        <v>84</v>
      </c>
      <c r="B361" s="290" t="str">
        <f>IF(α!B359=0,"",α!B359)</f>
        <v>(6586)</v>
      </c>
      <c r="C361" s="308" t="str">
        <f>IF(α!C359="","",IF(α!$Q$1="X",α!C359,IF(VLOOKUP(TRIM(α!C359&amp;" "&amp;(IF(ISERROR(VLOOKUP(TRIM(α!C359&amp;" "&amp;α!D359),Langues!$P:$Q,2,FALSE)),VLOOKUP(α!D359,Langues!#REF!,2,FALSE),α!D359))),Langues!$P:$Q,2,FALSE)="",IF(MID(α!C359,1,6)="CHROMO",VLOOKUP("CHROMOS",Langues!$B:$N,$L$1,FALSE)&amp;" "&amp;MID(α!C359,8,40),α!C359),HYPERLINK(VLOOKUP(TRIM(α!C359&amp;" "&amp;(IF(ISERROR(VLOOKUP(TRIM(α!C359&amp;" "&amp;α!D359),Langues!$P:$Q,2,FALSE)),VLOOKUP(α!D359,Langues!#REF!,2,FALSE),α!D359))),Langues!$P:$Q,2,FALSE),α!C359&amp;"*"))))</f>
        <v>PHILADELPHUS coronarius 'Aureus'*</v>
      </c>
      <c r="D361" s="308" t="str">
        <f>IF(α!D359=0,"",IF($L$1=1,α!D359,α!E359))</f>
        <v>BP8</v>
      </c>
      <c r="E361" s="309" t="str">
        <f>IF(α!F359=0,"",α!F359)</f>
        <v/>
      </c>
      <c r="F361" s="310"/>
      <c r="G361" s="311"/>
      <c r="H361" s="311"/>
      <c r="I361" s="307">
        <f>IF(α!I359=0,"",α!I359)</f>
        <v>523</v>
      </c>
      <c r="J361" s="290" t="str">
        <f>IF(α!J359=0,"",α!J359)</f>
        <v>(6895)</v>
      </c>
      <c r="K361" s="308" t="str">
        <f>IF(α!K359="","",IF(α!$Q$1="X",α!K359,IF(VLOOKUP(TRIM(α!K359&amp;" "&amp;(IF(ISERROR(VLOOKUP(TRIM(α!K359&amp;" "&amp;α!L359),Langues!$P:$Q,2,FALSE)),VLOOKUP(α!L359,Langues!#REF!,2,FALSE),α!L359))),Langues!$P:$Q,2,FALSE)="",IF(MID(α!K359,1,6)="CHROMO",VLOOKUP("CHROMOS",Langues!$B:$N,$L$1,FALSE)&amp;" "&amp;MID(α!K359,8,40),α!K359),HYPERLINK(VLOOKUP(TRIM(α!K359&amp;" "&amp;(IF(ISERROR(VLOOKUP(TRIM(α!K359&amp;" "&amp;α!L359),Langues!$P:$Q,2,FALSE)),VLOOKUP(α!L359,Langues!#REF!,2,FALSE),α!L359))),Langues!$P:$Q,2,FALSE),α!K359&amp;"*"))))</f>
        <v>PITTOSPORUM tenuifolium 'Purpureum'*</v>
      </c>
      <c r="L361" s="308" t="str">
        <f>IF(α!L359=0,"",IF($L$1=1,α!L359,α!M359))</f>
        <v>BG9</v>
      </c>
      <c r="M361" s="312" t="str">
        <f>IF(α!N359=0,"",α!N359)</f>
        <v/>
      </c>
      <c r="N361" s="310"/>
      <c r="R361" s="286" t="str">
        <f>α!P359</f>
        <v/>
      </c>
      <c r="S361" s="286" t="str">
        <f>α!Q359</f>
        <v/>
      </c>
    </row>
    <row r="362" spans="1:19" x14ac:dyDescent="0.25">
      <c r="A362" s="307">
        <f>IF(α!A360=0,"",α!A360)</f>
        <v>1008</v>
      </c>
      <c r="B362" s="290" t="str">
        <f>IF(α!B360=0,"",α!B360)</f>
        <v>(22732)</v>
      </c>
      <c r="C362" s="308" t="str">
        <f>IF(α!C360="","",IF(α!$Q$1="X",α!C360,IF(VLOOKUP(TRIM(α!C360&amp;" "&amp;(IF(ISERROR(VLOOKUP(TRIM(α!C360&amp;" "&amp;α!D360),Langues!$P:$Q,2,FALSE)),VLOOKUP(α!D360,Langues!#REF!,2,FALSE),α!D360))),Langues!$P:$Q,2,FALSE)="",IF(MID(α!C360,1,6)="CHROMO",VLOOKUP("CHROMOS",Langues!$B:$N,$L$1,FALSE)&amp;" "&amp;MID(α!C360,8,40),α!C360),HYPERLINK(VLOOKUP(TRIM(α!C360&amp;" "&amp;(IF(ISERROR(VLOOKUP(TRIM(α!C360&amp;" "&amp;α!D360),Langues!$P:$Q,2,FALSE)),VLOOKUP(α!D360,Langues!#REF!,2,FALSE),α!D360))),Langues!$P:$Q,2,FALSE),α!C360&amp;"*"))))</f>
        <v>PHILADELPHUS 'Lemoinei'*</v>
      </c>
      <c r="D362" s="308" t="str">
        <f>IF(α!D360=0,"",IF($L$1=1,α!D360,α!E360))</f>
        <v>BP8</v>
      </c>
      <c r="E362" s="309" t="str">
        <f>IF(α!F360=0,"",α!F360)</f>
        <v/>
      </c>
      <c r="F362" s="310"/>
      <c r="G362" s="311"/>
      <c r="H362" s="311"/>
      <c r="I362" s="307">
        <f>IF(α!I360=0,"",α!I360)</f>
        <v>35</v>
      </c>
      <c r="J362" s="290" t="str">
        <f>IF(α!J360=0,"",α!J360)</f>
        <v>(13270)</v>
      </c>
      <c r="K362" s="308" t="str">
        <f>IF(α!K360="","",IF(α!$Q$1="X",α!K360,IF(VLOOKUP(TRIM(α!K360&amp;" "&amp;(IF(ISERROR(VLOOKUP(TRIM(α!K360&amp;" "&amp;α!L360),Langues!$P:$Q,2,FALSE)),VLOOKUP(α!L360,Langues!#REF!,2,FALSE),α!L360))),Langues!$P:$Q,2,FALSE)="",IF(MID(α!K360,1,6)="CHROMO",VLOOKUP("CHROMOS",Langues!$B:$N,$L$1,FALSE)&amp;" "&amp;MID(α!K360,8,40),α!K360),HYPERLINK(VLOOKUP(TRIM(α!K360&amp;" "&amp;(IF(ISERROR(VLOOKUP(TRIM(α!K360&amp;" "&amp;α!L360),Langues!$P:$Q,2,FALSE)),VLOOKUP(α!L360,Langues!#REF!,2,FALSE),α!L360))),Langues!$P:$Q,2,FALSE),α!K360&amp;"*"))))</f>
        <v>PITTOSPORUM tenuifolium 'Silver Ball'*</v>
      </c>
      <c r="L362" s="308" t="str">
        <f>IF(α!L360=0,"",IF($L$1=1,α!L360,α!M360))</f>
        <v>BG9</v>
      </c>
      <c r="M362" s="312" t="str">
        <f>IF(α!N360=0,"",α!N360)</f>
        <v>C</v>
      </c>
      <c r="N362" s="310"/>
      <c r="R362" s="286" t="str">
        <f>α!P360</f>
        <v/>
      </c>
      <c r="S362" s="286" t="str">
        <f>α!Q360</f>
        <v>N</v>
      </c>
    </row>
    <row r="363" spans="1:19" x14ac:dyDescent="0.25">
      <c r="A363" s="307">
        <f>IF(α!A361=0,"",α!A361)</f>
        <v>25</v>
      </c>
      <c r="B363" s="290" t="str">
        <f>IF(α!B361=0,"",α!B361)</f>
        <v>(10804)</v>
      </c>
      <c r="C363" s="308" t="str">
        <f>IF(α!C361="","",IF(α!$Q$1="X",α!C361,IF(VLOOKUP(TRIM(α!C361&amp;" "&amp;(IF(ISERROR(VLOOKUP(TRIM(α!C361&amp;" "&amp;α!D361),Langues!$P:$Q,2,FALSE)),VLOOKUP(α!D361,Langues!#REF!,2,FALSE),α!D361))),Langues!$P:$Q,2,FALSE)="",IF(MID(α!C361,1,6)="CHROMO",VLOOKUP("CHROMOS",Langues!$B:$N,$L$1,FALSE)&amp;" "&amp;MID(α!C361,8,40),α!C361),HYPERLINK(VLOOKUP(TRIM(α!C361&amp;" "&amp;(IF(ISERROR(VLOOKUP(TRIM(α!C361&amp;" "&amp;α!D361),Langues!$P:$Q,2,FALSE)),VLOOKUP(α!D361,Langues!#REF!,2,FALSE),α!D361))),Langues!$P:$Q,2,FALSE),α!C361&amp;"*"))))</f>
        <v>PHILADELPHUS 'Natchez'*</v>
      </c>
      <c r="D363" s="308" t="str">
        <f>IF(α!D361=0,"",IF($L$1=1,α!D361,α!E361))</f>
        <v>BRP</v>
      </c>
      <c r="E363" s="309" t="str">
        <f>IF(α!F361=0,"",α!F361)</f>
        <v/>
      </c>
      <c r="F363" s="310"/>
      <c r="G363" s="311"/>
      <c r="H363" s="311"/>
      <c r="I363" s="307">
        <f>IF(α!I361=0,"",α!I361)</f>
        <v>150</v>
      </c>
      <c r="J363" s="290" t="str">
        <f>IF(α!J361=0,"",α!J361)</f>
        <v>(6899)</v>
      </c>
      <c r="K363" s="308" t="str">
        <f>IF(α!K361="","",IF(α!$Q$1="X",α!K361,IF(VLOOKUP(TRIM(α!K361&amp;" "&amp;(IF(ISERROR(VLOOKUP(TRIM(α!K361&amp;" "&amp;α!L361),Langues!$P:$Q,2,FALSE)),VLOOKUP(α!L361,Langues!#REF!,2,FALSE),α!L361))),Langues!$P:$Q,2,FALSE)="",IF(MID(α!K361,1,6)="CHROMO",VLOOKUP("CHROMOS",Langues!$B:$N,$L$1,FALSE)&amp;" "&amp;MID(α!K361,8,40),α!K361),HYPERLINK(VLOOKUP(TRIM(α!K361&amp;" "&amp;(IF(ISERROR(VLOOKUP(TRIM(α!K361&amp;" "&amp;α!L361),Langues!$P:$Q,2,FALSE)),VLOOKUP(α!L361,Langues!#REF!,2,FALSE),α!L361))),Langues!$P:$Q,2,FALSE),α!K361&amp;"*"))))</f>
        <v>PITTOSPORUM tenuifolium 'Tom Thumb'*</v>
      </c>
      <c r="L363" s="308" t="str">
        <f>IF(α!L361=0,"",IF($L$1=1,α!L361,α!M361))</f>
        <v>BG9</v>
      </c>
      <c r="M363" s="312" t="str">
        <f>IF(α!N361=0,"",α!N361)</f>
        <v/>
      </c>
      <c r="N363" s="310"/>
      <c r="R363" s="286" t="str">
        <f>α!P361</f>
        <v/>
      </c>
      <c r="S363" s="286" t="str">
        <f>α!Q361</f>
        <v/>
      </c>
    </row>
    <row r="364" spans="1:19" x14ac:dyDescent="0.25">
      <c r="A364" s="307">
        <f>IF(α!A362=0,"",α!A362)</f>
        <v>535</v>
      </c>
      <c r="B364" s="290" t="str">
        <f>IF(α!B362=0,"",α!B362)</f>
        <v>(6629)</v>
      </c>
      <c r="C364" s="308" t="str">
        <f>IF(α!C362="","",IF(α!$Q$1="X",α!C362,IF(VLOOKUP(TRIM(α!C362&amp;" "&amp;(IF(ISERROR(VLOOKUP(TRIM(α!C362&amp;" "&amp;α!D362),Langues!$P:$Q,2,FALSE)),VLOOKUP(α!D362,Langues!#REF!,2,FALSE),α!D362))),Langues!$P:$Q,2,FALSE)="",IF(MID(α!C362,1,6)="CHROMO",VLOOKUP("CHROMOS",Langues!$B:$N,$L$1,FALSE)&amp;" "&amp;MID(α!C362,8,40),α!C362),HYPERLINK(VLOOKUP(TRIM(α!C362&amp;" "&amp;(IF(ISERROR(VLOOKUP(TRIM(α!C362&amp;" "&amp;α!D362),Langues!$P:$Q,2,FALSE)),VLOOKUP(α!D362,Langues!#REF!,2,FALSE),α!D362))),Langues!$P:$Q,2,FALSE),α!C362&amp;"*"))))</f>
        <v>PHILADELPHUS 'Silberregen'*</v>
      </c>
      <c r="D364" s="308" t="str">
        <f>IF(α!D362=0,"",IF($L$1=1,α!D362,α!E362))</f>
        <v>BRP</v>
      </c>
      <c r="E364" s="309" t="str">
        <f>IF(α!F362=0,"",α!F362)</f>
        <v/>
      </c>
      <c r="F364" s="310"/>
      <c r="G364" s="311"/>
      <c r="H364" s="311"/>
      <c r="I364" s="307">
        <f>IF(α!I362=0,"",α!I362)</f>
        <v>920</v>
      </c>
      <c r="J364" s="290" t="str">
        <f>IF(α!J362=0,"",α!J362)</f>
        <v>(6921)</v>
      </c>
      <c r="K364" s="308" t="str">
        <f>IF(α!K362="","",IF(α!$Q$1="X",α!K362,IF(VLOOKUP(TRIM(α!K362&amp;" "&amp;(IF(ISERROR(VLOOKUP(TRIM(α!K362&amp;" "&amp;α!L362),Langues!$P:$Q,2,FALSE)),VLOOKUP(α!L362,Langues!#REF!,2,FALSE),α!L362))),Langues!$P:$Q,2,FALSE)="",IF(MID(α!K362,1,6)="CHROMO",VLOOKUP("CHROMOS",Langues!$B:$N,$L$1,FALSE)&amp;" "&amp;MID(α!K362,8,40),α!K362),HYPERLINK(VLOOKUP(TRIM(α!K362&amp;" "&amp;(IF(ISERROR(VLOOKUP(TRIM(α!K362&amp;" "&amp;α!L362),Langues!$P:$Q,2,FALSE)),VLOOKUP(α!L362,Langues!#REF!,2,FALSE),α!L362))),Langues!$P:$Q,2,FALSE),α!K362&amp;"*"))))</f>
        <v>PITTOSPORUM tobira*</v>
      </c>
      <c r="L364" s="308" t="str">
        <f>IF(α!L362=0,"",IF($L$1=1,α!L362,α!M362))</f>
        <v>SA7</v>
      </c>
      <c r="M364" s="312" t="str">
        <f>IF(α!N362=0,"",α!N362)</f>
        <v/>
      </c>
      <c r="N364" s="310"/>
      <c r="R364" s="286" t="str">
        <f>α!P362</f>
        <v/>
      </c>
      <c r="S364" s="286" t="str">
        <f>α!Q362</f>
        <v/>
      </c>
    </row>
    <row r="365" spans="1:19" x14ac:dyDescent="0.25">
      <c r="A365" s="307">
        <f>IF(α!A363=0,"",α!A363)</f>
        <v>896</v>
      </c>
      <c r="B365" s="290" t="str">
        <f>IF(α!B363=0,"",α!B363)</f>
        <v>(23115)</v>
      </c>
      <c r="C365" s="308" t="str">
        <f>IF(α!C363="","",IF(α!$Q$1="X",α!C363,IF(VLOOKUP(TRIM(α!C363&amp;" "&amp;(IF(ISERROR(VLOOKUP(TRIM(α!C363&amp;" "&amp;α!D363),Langues!$P:$Q,2,FALSE)),VLOOKUP(α!D363,Langues!#REF!,2,FALSE),α!D363))),Langues!$P:$Q,2,FALSE)="",IF(MID(α!C363,1,6)="CHROMO",VLOOKUP("CHROMOS",Langues!$B:$N,$L$1,FALSE)&amp;" "&amp;MID(α!C363,8,40),α!C363),HYPERLINK(VLOOKUP(TRIM(α!C363&amp;" "&amp;(IF(ISERROR(VLOOKUP(TRIM(α!C363&amp;" "&amp;α!D363),Langues!$P:$Q,2,FALSE)),VLOOKUP(α!D363,Langues!#REF!,2,FALSE),α!D363))),Langues!$P:$Q,2,FALSE),α!C363&amp;"*"))))</f>
        <v>PHILADELPHUS 'Starbright'</v>
      </c>
      <c r="D365" s="308" t="str">
        <f>IF(α!D363=0,"",IF($L$1=1,α!D363,α!E363))</f>
        <v>BP8</v>
      </c>
      <c r="E365" s="309" t="str">
        <f>IF(α!F363=0,"",α!F363)</f>
        <v/>
      </c>
      <c r="F365" s="310"/>
      <c r="G365" s="311"/>
      <c r="H365" s="311"/>
      <c r="I365" s="307">
        <f>IF(α!I363=0,"",α!I363)</f>
        <v>210</v>
      </c>
      <c r="J365" s="290" t="str">
        <f>IF(α!J363=0,"",α!J363)</f>
        <v>(6952)</v>
      </c>
      <c r="K365" s="308" t="str">
        <f>IF(α!K363="","",IF(α!$Q$1="X",α!K363,IF(VLOOKUP(TRIM(α!K363&amp;" "&amp;(IF(ISERROR(VLOOKUP(TRIM(α!K363&amp;" "&amp;α!L363),Langues!$P:$Q,2,FALSE)),VLOOKUP(α!L363,Langues!#REF!,2,FALSE),α!L363))),Langues!$P:$Q,2,FALSE)="",IF(MID(α!K363,1,6)="CHROMO",VLOOKUP("CHROMOS",Langues!$B:$N,$L$1,FALSE)&amp;" "&amp;MID(α!K363,8,40),α!K363),HYPERLINK(VLOOKUP(TRIM(α!K363&amp;" "&amp;(IF(ISERROR(VLOOKUP(TRIM(α!K363&amp;" "&amp;α!L363),Langues!$P:$Q,2,FALSE)),VLOOKUP(α!L363,Langues!#REF!,2,FALSE),α!L363))),Langues!$P:$Q,2,FALSE),α!K363&amp;"*"))))</f>
        <v>PLATANUS acerifolia*</v>
      </c>
      <c r="L365" s="308" t="str">
        <f>IF(α!L363=0,"",IF($L$1=1,α!L363,α!M363))</f>
        <v>BRP</v>
      </c>
      <c r="M365" s="312" t="str">
        <f>IF(α!N363=0,"",α!N363)</f>
        <v/>
      </c>
      <c r="N365" s="310"/>
      <c r="R365" s="286" t="str">
        <f>α!P363</f>
        <v>N</v>
      </c>
      <c r="S365" s="286" t="str">
        <f>α!Q363</f>
        <v/>
      </c>
    </row>
    <row r="366" spans="1:19" x14ac:dyDescent="0.25">
      <c r="A366" s="307">
        <f>IF(α!A364=0,"",α!A364)</f>
        <v>238</v>
      </c>
      <c r="B366" s="290" t="str">
        <f>IF(α!B364=0,"",α!B364)</f>
        <v>(9340)</v>
      </c>
      <c r="C366" s="308" t="str">
        <f>IF(α!C364="","",IF(α!$Q$1="X",α!C364,IF(VLOOKUP(TRIM(α!C364&amp;" "&amp;(IF(ISERROR(VLOOKUP(TRIM(α!C364&amp;" "&amp;α!D364),Langues!$P:$Q,2,FALSE)),VLOOKUP(α!D364,Langues!#REF!,2,FALSE),α!D364))),Langues!$P:$Q,2,FALSE)="",IF(MID(α!C364,1,6)="CHROMO",VLOOKUP("CHROMOS",Langues!$B:$N,$L$1,FALSE)&amp;" "&amp;MID(α!C364,8,40),α!C364),HYPERLINK(VLOOKUP(TRIM(α!C364&amp;" "&amp;(IF(ISERROR(VLOOKUP(TRIM(α!C364&amp;" "&amp;α!D364),Langues!$P:$Q,2,FALSE)),VLOOKUP(α!D364,Langues!#REF!,2,FALSE),α!D364))),Langues!$P:$Q,2,FALSE),α!C364&amp;"*"))))</f>
        <v>PHILADELPHUS virginalis 'Minnesota Snowflake'*</v>
      </c>
      <c r="D366" s="308" t="str">
        <f>IF(α!D364=0,"",IF($L$1=1,α!D364,α!E364))</f>
        <v>BP8</v>
      </c>
      <c r="E366" s="309" t="str">
        <f>IF(α!F364=0,"",α!F364)</f>
        <v/>
      </c>
      <c r="F366" s="310"/>
      <c r="G366" s="311"/>
      <c r="H366" s="311"/>
      <c r="I366" s="307">
        <f>IF(α!I364=0,"",α!I364)</f>
        <v>282</v>
      </c>
      <c r="J366" s="290" t="str">
        <f>IF(α!J364=0,"",α!J364)</f>
        <v>(12310)</v>
      </c>
      <c r="K366" s="308" t="str">
        <f>IF(α!K364="","",IF(α!$Q$1="X",α!K364,IF(VLOOKUP(TRIM(α!K364&amp;" "&amp;(IF(ISERROR(VLOOKUP(TRIM(α!K364&amp;" "&amp;α!L364),Langues!$P:$Q,2,FALSE)),VLOOKUP(α!L364,Langues!#REF!,2,FALSE),α!L364))),Langues!$P:$Q,2,FALSE)="",IF(MID(α!K364,1,6)="CHROMO",VLOOKUP("CHROMOS",Langues!$B:$N,$L$1,FALSE)&amp;" "&amp;MID(α!K364,8,40),α!K364),HYPERLINK(VLOOKUP(TRIM(α!K364&amp;" "&amp;(IF(ISERROR(VLOOKUP(TRIM(α!K364&amp;" "&amp;α!L364),Langues!$P:$Q,2,FALSE)),VLOOKUP(α!L364,Langues!#REF!,2,FALSE),α!L364))),Langues!$P:$Q,2,FALSE),α!K364&amp;"*"))))</f>
        <v>PLEIOBLASTUS fortunei 'Variegata'*</v>
      </c>
      <c r="L366" s="308" t="str">
        <f>IF(α!L364=0,"",IF($L$1=1,α!L364,α!M364))</f>
        <v>BG9</v>
      </c>
      <c r="M366" s="312" t="str">
        <f>IF(α!N364=0,"",α!N364)</f>
        <v/>
      </c>
      <c r="N366" s="310"/>
      <c r="R366" s="286" t="str">
        <f>α!P364</f>
        <v/>
      </c>
      <c r="S366" s="286" t="str">
        <f>α!Q364</f>
        <v/>
      </c>
    </row>
    <row r="367" spans="1:19" x14ac:dyDescent="0.25">
      <c r="A367" s="307">
        <f>IF(α!A365=0,"",α!A365)</f>
        <v>150</v>
      </c>
      <c r="B367" s="290" t="str">
        <f>IF(α!B365=0,"",α!B365)</f>
        <v>(6639)</v>
      </c>
      <c r="C367" s="308" t="str">
        <f>IF(α!C365="","",IF(α!$Q$1="X",α!C365,IF(VLOOKUP(TRIM(α!C365&amp;" "&amp;(IF(ISERROR(VLOOKUP(TRIM(α!C365&amp;" "&amp;α!D365),Langues!$P:$Q,2,FALSE)),VLOOKUP(α!D365,Langues!#REF!,2,FALSE),α!D365))),Langues!$P:$Q,2,FALSE)="",IF(MID(α!C365,1,6)="CHROMO",VLOOKUP("CHROMOS",Langues!$B:$N,$L$1,FALSE)&amp;" "&amp;MID(α!C365,8,40),α!C365),HYPERLINK(VLOOKUP(TRIM(α!C365&amp;" "&amp;(IF(ISERROR(VLOOKUP(TRIM(α!C365&amp;" "&amp;α!D365),Langues!$P:$Q,2,FALSE)),VLOOKUP(α!D365,Langues!#REF!,2,FALSE),α!D365))),Langues!$P:$Q,2,FALSE),α!C365&amp;"*"))))</f>
        <v>PHILADELPHUS virginalis 'Minnesota Snowflake'*</v>
      </c>
      <c r="D367" s="308" t="str">
        <f>IF(α!D365=0,"",IF($L$1=1,α!D365,α!E365))</f>
        <v>BRP</v>
      </c>
      <c r="E367" s="309" t="str">
        <f>IF(α!F365=0,"",α!F365)</f>
        <v/>
      </c>
      <c r="F367" s="310"/>
      <c r="G367" s="311"/>
      <c r="H367" s="311"/>
      <c r="I367" s="307">
        <f>IF(α!I365=0,"",α!I365)</f>
        <v>57</v>
      </c>
      <c r="J367" s="290" t="str">
        <f>IF(α!J365=0,"",α!J365)</f>
        <v>(6954)</v>
      </c>
      <c r="K367" s="308" t="str">
        <f>IF(α!K365="","",IF(α!$Q$1="X",α!K365,IF(VLOOKUP(TRIM(α!K365&amp;" "&amp;(IF(ISERROR(VLOOKUP(TRIM(α!K365&amp;" "&amp;α!L365),Langues!$P:$Q,2,FALSE)),VLOOKUP(α!L365,Langues!#REF!,2,FALSE),α!L365))),Langues!$P:$Q,2,FALSE)="",IF(MID(α!K365,1,6)="CHROMO",VLOOKUP("CHROMOS",Langues!$B:$N,$L$1,FALSE)&amp;" "&amp;MID(α!K365,8,40),α!K365),HYPERLINK(VLOOKUP(TRIM(α!K365&amp;" "&amp;(IF(ISERROR(VLOOKUP(TRIM(α!K365&amp;" "&amp;α!L365),Langues!$P:$Q,2,FALSE)),VLOOKUP(α!L365,Langues!#REF!,2,FALSE),α!L365))),Langues!$P:$Q,2,FALSE),α!K365&amp;"*"))))</f>
        <v>PLEIOBLASTUS pumilus*</v>
      </c>
      <c r="L367" s="308" t="str">
        <f>IF(α!L365=0,"",IF($L$1=1,α!L365,α!M365))</f>
        <v>BG9</v>
      </c>
      <c r="M367" s="312" t="str">
        <f>IF(α!N365=0,"",α!N365)</f>
        <v/>
      </c>
      <c r="N367" s="310"/>
      <c r="R367" s="286" t="str">
        <f>α!P365</f>
        <v/>
      </c>
      <c r="S367" s="286" t="str">
        <f>α!Q365</f>
        <v/>
      </c>
    </row>
    <row r="368" spans="1:19" x14ac:dyDescent="0.25">
      <c r="A368" s="307">
        <f>IF(α!A366=0,"",α!A366)</f>
        <v>460</v>
      </c>
      <c r="B368" s="290" t="str">
        <f>IF(α!B366=0,"",α!B366)</f>
        <v>(11668)</v>
      </c>
      <c r="C368" s="308" t="str">
        <f>IF(α!C366="","",IF(α!$Q$1="X",α!C366,IF(VLOOKUP(TRIM(α!C366&amp;" "&amp;(IF(ISERROR(VLOOKUP(TRIM(α!C366&amp;" "&amp;α!D366),Langues!$P:$Q,2,FALSE)),VLOOKUP(α!D366,Langues!#REF!,2,FALSE),α!D366))),Langues!$P:$Q,2,FALSE)="",IF(MID(α!C366,1,6)="CHROMO",VLOOKUP("CHROMOS",Langues!$B:$N,$L$1,FALSE)&amp;" "&amp;MID(α!C366,8,40),α!C366),HYPERLINK(VLOOKUP(TRIM(α!C366&amp;" "&amp;(IF(ISERROR(VLOOKUP(TRIM(α!C366&amp;" "&amp;α!D366),Langues!$P:$Q,2,FALSE)),VLOOKUP(α!D366,Langues!#REF!,2,FALSE),α!D366))),Langues!$P:$Q,2,FALSE),α!C366&amp;"*"))))</f>
        <v>PHILADELPHUS virginalis 'Minnesota Snowflake'*</v>
      </c>
      <c r="D368" s="308" t="str">
        <f>IF(α!D366=0,"",IF($L$1=1,α!D366,α!E366))</f>
        <v>BRP</v>
      </c>
      <c r="E368" s="309" t="str">
        <f>IF(α!F366=0,"",α!F366)</f>
        <v/>
      </c>
      <c r="F368" s="310"/>
      <c r="G368" s="311"/>
      <c r="H368" s="311"/>
      <c r="I368" s="307">
        <f>IF(α!I366=0,"",α!I366)</f>
        <v>420</v>
      </c>
      <c r="J368" s="290" t="str">
        <f>IF(α!J366=0,"",α!J366)</f>
        <v>(6955)</v>
      </c>
      <c r="K368" s="308" t="str">
        <f>IF(α!K366="","",IF(α!$Q$1="X",α!K366,IF(VLOOKUP(TRIM(α!K366&amp;" "&amp;(IF(ISERROR(VLOOKUP(TRIM(α!K366&amp;" "&amp;α!L366),Langues!$P:$Q,2,FALSE)),VLOOKUP(α!L366,Langues!#REF!,2,FALSE),α!L366))),Langues!$P:$Q,2,FALSE)="",IF(MID(α!K366,1,6)="CHROMO",VLOOKUP("CHROMOS",Langues!$B:$N,$L$1,FALSE)&amp;" "&amp;MID(α!K366,8,40),α!K366),HYPERLINK(VLOOKUP(TRIM(α!K366&amp;" "&amp;(IF(ISERROR(VLOOKUP(TRIM(α!K366&amp;" "&amp;α!L366),Langues!$P:$Q,2,FALSE)),VLOOKUP(α!L366,Langues!#REF!,2,FALSE),α!L366))),Langues!$P:$Q,2,FALSE),α!K366&amp;"*"))))</f>
        <v>PLEIOBLASTUS vagans*</v>
      </c>
      <c r="L368" s="308" t="str">
        <f>IF(α!L366=0,"",IF($L$1=1,α!L366,α!M366))</f>
        <v>BG9</v>
      </c>
      <c r="M368" s="312" t="str">
        <f>IF(α!N366=0,"",α!N366)</f>
        <v/>
      </c>
      <c r="N368" s="310"/>
      <c r="R368" s="286" t="str">
        <f>α!P366</f>
        <v/>
      </c>
      <c r="S368" s="286" t="str">
        <f>α!Q366</f>
        <v/>
      </c>
    </row>
    <row r="369" spans="1:19" x14ac:dyDescent="0.25">
      <c r="A369" s="307">
        <f>IF(α!A367=0,"",α!A367)</f>
        <v>650</v>
      </c>
      <c r="B369" s="290" t="str">
        <f>IF(α!B367=0,"",α!B367)</f>
        <v>(10582)</v>
      </c>
      <c r="C369" s="308" t="str">
        <f>IF(α!C367="","",IF(α!$Q$1="X",α!C367,IF(VLOOKUP(TRIM(α!C367&amp;" "&amp;(IF(ISERROR(VLOOKUP(TRIM(α!C367&amp;" "&amp;α!D367),Langues!$P:$Q,2,FALSE)),VLOOKUP(α!D367,Langues!#REF!,2,FALSE),α!D367))),Langues!$P:$Q,2,FALSE)="",IF(MID(α!C367,1,6)="CHROMO",VLOOKUP("CHROMOS",Langues!$B:$N,$L$1,FALSE)&amp;" "&amp;MID(α!C367,8,40),α!C367),HYPERLINK(VLOOKUP(TRIM(α!C367&amp;" "&amp;(IF(ISERROR(VLOOKUP(TRIM(α!C367&amp;" "&amp;α!D367),Langues!$P:$Q,2,FALSE)),VLOOKUP(α!D367,Langues!#REF!,2,FALSE),α!D367))),Langues!$P:$Q,2,FALSE),α!C367&amp;"*"))))</f>
        <v>PHILADELPHUS virginalis 'Virginal'*</v>
      </c>
      <c r="D369" s="308" t="str">
        <f>IF(α!D367=0,"",IF($L$1=1,α!D367,α!E367))</f>
        <v>BRP</v>
      </c>
      <c r="E369" s="309" t="str">
        <f>IF(α!F367=0,"",α!F367)</f>
        <v/>
      </c>
      <c r="F369" s="310"/>
      <c r="G369" s="311"/>
      <c r="H369" s="311"/>
      <c r="I369" s="307">
        <f>IF(α!I367=0,"",α!I367)</f>
        <v>120</v>
      </c>
      <c r="J369" s="290" t="str">
        <f>IF(α!J367=0,"",α!J367)</f>
        <v>(6969)</v>
      </c>
      <c r="K369" s="308" t="str">
        <f>IF(α!K367="","",IF(α!$Q$1="X",α!K367,IF(VLOOKUP(TRIM(α!K367&amp;" "&amp;(IF(ISERROR(VLOOKUP(TRIM(α!K367&amp;" "&amp;α!L367),Langues!$P:$Q,2,FALSE)),VLOOKUP(α!L367,Langues!#REF!,2,FALSE),α!L367))),Langues!$P:$Q,2,FALSE)="",IF(MID(α!K367,1,6)="CHROMO",VLOOKUP("CHROMOS",Langues!$B:$N,$L$1,FALSE)&amp;" "&amp;MID(α!K367,8,40),α!K367),HYPERLINK(VLOOKUP(TRIM(α!K367&amp;" "&amp;(IF(ISERROR(VLOOKUP(TRIM(α!K367&amp;" "&amp;α!L367),Langues!$P:$Q,2,FALSE)),VLOOKUP(α!L367,Langues!#REF!,2,FALSE),α!L367))),Langues!$P:$Q,2,FALSE),α!K367&amp;"*"))))</f>
        <v>POPULUS nigra 'Italica'</v>
      </c>
      <c r="L369" s="308" t="str">
        <f>IF(α!L367=0,"",IF($L$1=1,α!L367,α!M367))</f>
        <v>BRP</v>
      </c>
      <c r="M369" s="312" t="str">
        <f>IF(α!N367=0,"",α!N367)</f>
        <v/>
      </c>
      <c r="N369" s="310"/>
      <c r="R369" s="286" t="str">
        <f>α!P367</f>
        <v/>
      </c>
      <c r="S369" s="286" t="str">
        <f>α!Q367</f>
        <v/>
      </c>
    </row>
    <row r="370" spans="1:19" x14ac:dyDescent="0.25">
      <c r="A370" s="307">
        <f>IF(α!A368=0,"",α!A368)</f>
        <v>120</v>
      </c>
      <c r="B370" s="290" t="str">
        <f>IF(α!B368=0,"",α!B368)</f>
        <v>(6655)</v>
      </c>
      <c r="C370" s="308" t="str">
        <f>IF(α!C368="","",IF(α!$Q$1="X",α!C368,IF(VLOOKUP(TRIM(α!C368&amp;" "&amp;(IF(ISERROR(VLOOKUP(TRIM(α!C368&amp;" "&amp;α!D368),Langues!$P:$Q,2,FALSE)),VLOOKUP(α!D368,Langues!#REF!,2,FALSE),α!D368))),Langues!$P:$Q,2,FALSE)="",IF(MID(α!C368,1,6)="CHROMO",VLOOKUP("CHROMOS",Langues!$B:$N,$L$1,FALSE)&amp;" "&amp;MID(α!C368,8,40),α!C368),HYPERLINK(VLOOKUP(TRIM(α!C368&amp;" "&amp;(IF(ISERROR(VLOOKUP(TRIM(α!C368&amp;" "&amp;α!D368),Langues!$P:$Q,2,FALSE)),VLOOKUP(α!D368,Langues!#REF!,2,FALSE),α!D368))),Langues!$P:$Q,2,FALSE),α!C368&amp;"*"))))</f>
        <v>PHLOMIS fruticosa*</v>
      </c>
      <c r="D370" s="308" t="str">
        <f>IF(α!D368=0,"",IF($L$1=1,α!D368,α!E368))</f>
        <v>BA7</v>
      </c>
      <c r="E370" s="309" t="str">
        <f>IF(α!F368=0,"",α!F368)</f>
        <v/>
      </c>
      <c r="F370" s="310"/>
      <c r="G370" s="311"/>
      <c r="H370" s="311"/>
      <c r="I370" s="307">
        <f>IF(α!I368=0,"",α!I368)</f>
        <v>50</v>
      </c>
      <c r="J370" s="290" t="str">
        <f>IF(α!J368=0,"",α!J368)</f>
        <v>(6982)</v>
      </c>
      <c r="K370" s="308" t="str">
        <f>IF(α!K368="","",IF(α!$Q$1="X",α!K368,IF(VLOOKUP(TRIM(α!K368&amp;" "&amp;(IF(ISERROR(VLOOKUP(TRIM(α!K368&amp;" "&amp;α!L368),Langues!$P:$Q,2,FALSE)),VLOOKUP(α!L368,Langues!#REF!,2,FALSE),α!L368))),Langues!$P:$Q,2,FALSE)="",IF(MID(α!K368,1,6)="CHROMO",VLOOKUP("CHROMOS",Langues!$B:$N,$L$1,FALSE)&amp;" "&amp;MID(α!K368,8,40),α!K368),HYPERLINK(VLOOKUP(TRIM(α!K368&amp;" "&amp;(IF(ISERROR(VLOOKUP(TRIM(α!K368&amp;" "&amp;α!L368),Langues!$P:$Q,2,FALSE)),VLOOKUP(α!L368,Langues!#REF!,2,FALSE),α!L368))),Langues!$P:$Q,2,FALSE),α!K368&amp;"*"))))</f>
        <v>POPULUS tremula</v>
      </c>
      <c r="L370" s="308" t="str">
        <f>IF(α!L368=0,"",IF($L$1=1,α!L368,α!M368))</f>
        <v>BRP</v>
      </c>
      <c r="M370" s="312" t="str">
        <f>IF(α!N368=0,"",α!N368)</f>
        <v/>
      </c>
      <c r="N370" s="310"/>
      <c r="R370" s="286" t="str">
        <f>α!P368</f>
        <v/>
      </c>
      <c r="S370" s="286" t="str">
        <f>α!Q368</f>
        <v/>
      </c>
    </row>
    <row r="371" spans="1:19" x14ac:dyDescent="0.25">
      <c r="A371" s="307">
        <f>IF(α!A369=0,"",α!A369)</f>
        <v>125</v>
      </c>
      <c r="B371" s="290" t="str">
        <f>IF(α!B369=0,"",α!B369)</f>
        <v>(9551)</v>
      </c>
      <c r="C371" s="308" t="str">
        <f>IF(α!C369="","",IF(α!$Q$1="X",α!C369,IF(VLOOKUP(TRIM(α!C369&amp;" "&amp;(IF(ISERROR(VLOOKUP(TRIM(α!C369&amp;" "&amp;α!D369),Langues!$P:$Q,2,FALSE)),VLOOKUP(α!D369,Langues!#REF!,2,FALSE),α!D369))),Langues!$P:$Q,2,FALSE)="",IF(MID(α!C369,1,6)="CHROMO",VLOOKUP("CHROMOS",Langues!$B:$N,$L$1,FALSE)&amp;" "&amp;MID(α!C369,8,40),α!C369),HYPERLINK(VLOOKUP(TRIM(α!C369&amp;" "&amp;(IF(ISERROR(VLOOKUP(TRIM(α!C369&amp;" "&amp;α!D369),Langues!$P:$Q,2,FALSE)),VLOOKUP(α!D369,Langues!#REF!,2,FALSE),α!D369))),Langues!$P:$Q,2,FALSE),α!C369&amp;"*"))))</f>
        <v>PHLOMIS lanata</v>
      </c>
      <c r="D371" s="308" t="str">
        <f>IF(α!D369=0,"",IF($L$1=1,α!D369,α!E369))</f>
        <v>BG9</v>
      </c>
      <c r="E371" s="309" t="str">
        <f>IF(α!F369=0,"",α!F369)</f>
        <v/>
      </c>
      <c r="F371" s="310"/>
      <c r="G371" s="311"/>
      <c r="H371" s="311"/>
      <c r="I371" s="307">
        <f>IF(α!I369=0,"",α!I369)</f>
        <v>1309</v>
      </c>
      <c r="J371" s="290" t="str">
        <f>IF(α!J369=0,"",α!J369)</f>
        <v>(6986)</v>
      </c>
      <c r="K371" s="308" t="str">
        <f>IF(α!K369="","",IF(α!$Q$1="X",α!K369,IF(VLOOKUP(TRIM(α!K369&amp;" "&amp;(IF(ISERROR(VLOOKUP(TRIM(α!K369&amp;" "&amp;α!L369),Langues!$P:$Q,2,FALSE)),VLOOKUP(α!L369,Langues!#REF!,2,FALSE),α!L369))),Langues!$P:$Q,2,FALSE)="",IF(MID(α!K369,1,6)="CHROMO",VLOOKUP("CHROMOS",Langues!$B:$N,$L$1,FALSE)&amp;" "&amp;MID(α!K369,8,40),α!K369),HYPERLINK(VLOOKUP(TRIM(α!K369&amp;" "&amp;(IF(ISERROR(VLOOKUP(TRIM(α!K369&amp;" "&amp;α!L369),Langues!$P:$Q,2,FALSE)),VLOOKUP(α!L369,Langues!#REF!,2,FALSE),α!L369))),Langues!$P:$Q,2,FALSE),α!K369&amp;"*"))))</f>
        <v>POTENTILLA 'Abbotswood'*</v>
      </c>
      <c r="L371" s="308" t="str">
        <f>IF(α!L369=0,"",IF($L$1=1,α!L369,α!M369))</f>
        <v>BA5</v>
      </c>
      <c r="M371" s="312" t="str">
        <f>IF(α!N369=0,"",α!N369)</f>
        <v/>
      </c>
      <c r="N371" s="310"/>
      <c r="R371" s="286" t="str">
        <f>α!P369</f>
        <v/>
      </c>
      <c r="S371" s="286" t="str">
        <f>α!Q369</f>
        <v/>
      </c>
    </row>
    <row r="372" spans="1:19" x14ac:dyDescent="0.25">
      <c r="A372" s="307">
        <f>IF(α!A370=0,"",α!A370)</f>
        <v>360</v>
      </c>
      <c r="B372" s="290" t="str">
        <f>IF(α!B370=0,"",α!B370)</f>
        <v>(10161)</v>
      </c>
      <c r="C372" s="308" t="str">
        <f>IF(α!C370="","",IF(α!$Q$1="X",α!C370,IF(VLOOKUP(TRIM(α!C370&amp;" "&amp;(IF(ISERROR(VLOOKUP(TRIM(α!C370&amp;" "&amp;α!D370),Langues!$P:$Q,2,FALSE)),VLOOKUP(α!D370,Langues!#REF!,2,FALSE),α!D370))),Langues!$P:$Q,2,FALSE)="",IF(MID(α!C370,1,6)="CHROMO",VLOOKUP("CHROMOS",Langues!$B:$N,$L$1,FALSE)&amp;" "&amp;MID(α!C370,8,40),α!C370),HYPERLINK(VLOOKUP(TRIM(α!C370&amp;" "&amp;(IF(ISERROR(VLOOKUP(TRIM(α!C370&amp;" "&amp;α!D370),Langues!$P:$Q,2,FALSE)),VLOOKUP(α!D370,Langues!#REF!,2,FALSE),α!D370))),Langues!$P:$Q,2,FALSE),α!C370&amp;"*"))))</f>
        <v>PHLOMIS 'Le Sud'*</v>
      </c>
      <c r="D372" s="308" t="str">
        <f>IF(α!D370=0,"",IF($L$1=1,α!D370,α!E370))</f>
        <v>BA7</v>
      </c>
      <c r="E372" s="309" t="str">
        <f>IF(α!F370=0,"",α!F370)</f>
        <v/>
      </c>
      <c r="F372" s="310"/>
      <c r="G372" s="311"/>
      <c r="H372" s="311"/>
      <c r="I372" s="307">
        <f>IF(α!I370=0,"",α!I370)</f>
        <v>655</v>
      </c>
      <c r="J372" s="290" t="str">
        <f>IF(α!J370=0,"",α!J370)</f>
        <v>(24263)</v>
      </c>
      <c r="K372" s="308" t="str">
        <f>IF(α!K370="","",IF(α!$Q$1="X",α!K370,IF(VLOOKUP(TRIM(α!K370&amp;" "&amp;(IF(ISERROR(VLOOKUP(TRIM(α!K370&amp;" "&amp;α!L370),Langues!$P:$Q,2,FALSE)),VLOOKUP(α!L370,Langues!#REF!,2,FALSE),α!L370))),Langues!$P:$Q,2,FALSE)="",IF(MID(α!K370,1,6)="CHROMO",VLOOKUP("CHROMOS",Langues!$B:$N,$L$1,FALSE)&amp;" "&amp;MID(α!K370,8,40),α!K370),HYPERLINK(VLOOKUP(TRIM(α!K370&amp;" "&amp;(IF(ISERROR(VLOOKUP(TRIM(α!K370&amp;" "&amp;α!L370),Langues!$P:$Q,2,FALSE)),VLOOKUP(α!L370,Langues!#REF!,2,FALSE),α!L370))),Langues!$P:$Q,2,FALSE),α!K370&amp;"*"))))</f>
        <v>POTENTILLA fruticosa var. veitchii</v>
      </c>
      <c r="L372" s="308" t="str">
        <f>IF(α!L370=0,"",IF($L$1=1,α!L370,α!M370))</f>
        <v>BG9</v>
      </c>
      <c r="M372" s="312" t="str">
        <f>IF(α!N370=0,"",α!N370)</f>
        <v/>
      </c>
      <c r="N372" s="310"/>
      <c r="R372" s="286" t="str">
        <f>α!P370</f>
        <v/>
      </c>
      <c r="S372" s="286" t="str">
        <f>α!Q370</f>
        <v/>
      </c>
    </row>
    <row r="373" spans="1:19" x14ac:dyDescent="0.25">
      <c r="A373" s="307">
        <f>IF(α!A371=0,"",α!A371)</f>
        <v>360</v>
      </c>
      <c r="B373" s="290" t="str">
        <f>IF(α!B371=0,"",α!B371)</f>
        <v>(10160)</v>
      </c>
      <c r="C373" s="308" t="str">
        <f>IF(α!C371="","",IF(α!$Q$1="X",α!C371,IF(VLOOKUP(TRIM(α!C371&amp;" "&amp;(IF(ISERROR(VLOOKUP(TRIM(α!C371&amp;" "&amp;α!D371),Langues!$P:$Q,2,FALSE)),VLOOKUP(α!D371,Langues!#REF!,2,FALSE),α!D371))),Langues!$P:$Q,2,FALSE)="",IF(MID(α!C371,1,6)="CHROMO",VLOOKUP("CHROMOS",Langues!$B:$N,$L$1,FALSE)&amp;" "&amp;MID(α!C371,8,40),α!C371),HYPERLINK(VLOOKUP(TRIM(α!C371&amp;" "&amp;(IF(ISERROR(VLOOKUP(TRIM(α!C371&amp;" "&amp;α!D371),Langues!$P:$Q,2,FALSE)),VLOOKUP(α!D371,Langues!#REF!,2,FALSE),α!D371))),Langues!$P:$Q,2,FALSE),α!C371&amp;"*"))))</f>
        <v>PHLOMIS longifolia*</v>
      </c>
      <c r="D373" s="308" t="str">
        <f>IF(α!D371=0,"",IF($L$1=1,α!D371,α!E371))</f>
        <v>BA7</v>
      </c>
      <c r="E373" s="309" t="str">
        <f>IF(α!F371=0,"",α!F371)</f>
        <v/>
      </c>
      <c r="F373" s="310"/>
      <c r="G373" s="311"/>
      <c r="H373" s="311"/>
      <c r="I373" s="307">
        <f>IF(α!I371=0,"",α!I371)</f>
        <v>952</v>
      </c>
      <c r="J373" s="290" t="str">
        <f>IF(α!J371=0,"",α!J371)</f>
        <v>(13847)</v>
      </c>
      <c r="K373" s="308" t="str">
        <f>IF(α!K371="","",IF(α!$Q$1="X",α!K371,IF(VLOOKUP(TRIM(α!K371&amp;" "&amp;(IF(ISERROR(VLOOKUP(TRIM(α!K371&amp;" "&amp;α!L371),Langues!$P:$Q,2,FALSE)),VLOOKUP(α!L371,Langues!#REF!,2,FALSE),α!L371))),Langues!$P:$Q,2,FALSE)="",IF(MID(α!K371,1,6)="CHROMO",VLOOKUP("CHROMOS",Langues!$B:$N,$L$1,FALSE)&amp;" "&amp;MID(α!K371,8,40),α!K371),HYPERLINK(VLOOKUP(TRIM(α!K371&amp;" "&amp;(IF(ISERROR(VLOOKUP(TRIM(α!K371&amp;" "&amp;α!L371),Langues!$P:$Q,2,FALSE)),VLOOKUP(α!L371,Langues!#REF!,2,FALSE),α!L371))),Langues!$P:$Q,2,FALSE),α!K371&amp;"*"))))</f>
        <v>POTENTILLA fruticosa var. veitchii*</v>
      </c>
      <c r="L373" s="308" t="str">
        <f>IF(α!L371=0,"",IF($L$1=1,α!L371,α!M371))</f>
        <v>BP8</v>
      </c>
      <c r="M373" s="312" t="str">
        <f>IF(α!N371=0,"",α!N371)</f>
        <v/>
      </c>
      <c r="N373" s="310"/>
      <c r="R373" s="286" t="str">
        <f>α!P371</f>
        <v/>
      </c>
      <c r="S373" s="286" t="str">
        <f>α!Q371</f>
        <v/>
      </c>
    </row>
    <row r="374" spans="1:19" x14ac:dyDescent="0.25">
      <c r="A374" s="307">
        <f>IF(α!A372=0,"",α!A372)</f>
        <v>560</v>
      </c>
      <c r="B374" s="290" t="str">
        <f>IF(α!B372=0,"",α!B372)</f>
        <v>(12412)</v>
      </c>
      <c r="C374" s="308" t="str">
        <f>IF(α!C372="","",IF(α!$Q$1="X",α!C372,IF(VLOOKUP(TRIM(α!C372&amp;" "&amp;(IF(ISERROR(VLOOKUP(TRIM(α!C372&amp;" "&amp;α!D372),Langues!$P:$Q,2,FALSE)),VLOOKUP(α!D372,Langues!#REF!,2,FALSE),α!D372))),Langues!$P:$Q,2,FALSE)="",IF(MID(α!C372,1,6)="CHROMO",VLOOKUP("CHROMOS",Langues!$B:$N,$L$1,FALSE)&amp;" "&amp;MID(α!C372,8,40),α!C372),HYPERLINK(VLOOKUP(TRIM(α!C372&amp;" "&amp;(IF(ISERROR(VLOOKUP(TRIM(α!C372&amp;" "&amp;α!D372),Langues!$P:$Q,2,FALSE)),VLOOKUP(α!D372,Langues!#REF!,2,FALSE),α!D372))),Langues!$P:$Q,2,FALSE),α!C372&amp;"*"))))</f>
        <v>PHLOMIS purpurea*</v>
      </c>
      <c r="D374" s="308" t="str">
        <f>IF(α!D372=0,"",IF($L$1=1,α!D372,α!E372))</f>
        <v>BA7</v>
      </c>
      <c r="E374" s="309" t="str">
        <f>IF(α!F372=0,"",α!F372)</f>
        <v/>
      </c>
      <c r="F374" s="310"/>
      <c r="G374" s="311"/>
      <c r="H374" s="311"/>
      <c r="I374" s="307">
        <f>IF(α!I372=0,"",α!I372)</f>
        <v>172</v>
      </c>
      <c r="J374" s="290" t="str">
        <f>IF(α!J372=0,"",α!J372)</f>
        <v>(7000)</v>
      </c>
      <c r="K374" s="308" t="str">
        <f>IF(α!K372="","",IF(α!$Q$1="X",α!K372,IF(VLOOKUP(TRIM(α!K372&amp;" "&amp;(IF(ISERROR(VLOOKUP(TRIM(α!K372&amp;" "&amp;α!L372),Langues!$P:$Q,2,FALSE)),VLOOKUP(α!L372,Langues!#REF!,2,FALSE),α!L372))),Langues!$P:$Q,2,FALSE)="",IF(MID(α!K372,1,6)="CHROMO",VLOOKUP("CHROMOS",Langues!$B:$N,$L$1,FALSE)&amp;" "&amp;MID(α!K372,8,40),α!K372),HYPERLINK(VLOOKUP(TRIM(α!K372&amp;" "&amp;(IF(ISERROR(VLOOKUP(TRIM(α!K372&amp;" "&amp;α!L372),Langues!$P:$Q,2,FALSE)),VLOOKUP(α!L372,Langues!#REF!,2,FALSE),α!L372))),Langues!$P:$Q,2,FALSE),α!K372&amp;"*"))))</f>
        <v>POTENTILLA 'Goldstar'*</v>
      </c>
      <c r="L374" s="308" t="str">
        <f>IF(α!L372=0,"",IF($L$1=1,α!L372,α!M372))</f>
        <v>BP8</v>
      </c>
      <c r="M374" s="312" t="str">
        <f>IF(α!N372=0,"",α!N372)</f>
        <v/>
      </c>
      <c r="N374" s="310"/>
      <c r="R374" s="286" t="str">
        <f>α!P372</f>
        <v/>
      </c>
      <c r="S374" s="286" t="str">
        <f>α!Q372</f>
        <v/>
      </c>
    </row>
    <row r="375" spans="1:19" x14ac:dyDescent="0.25">
      <c r="A375" s="307">
        <f>IF(α!A373=0,"",α!A373)</f>
        <v>80</v>
      </c>
      <c r="B375" s="290" t="str">
        <f>IF(α!B373=0,"",α!B373)</f>
        <v>(22323)</v>
      </c>
      <c r="C375" s="308" t="str">
        <f>IF(α!C373="","",IF(α!$Q$1="X",α!C373,IF(VLOOKUP(TRIM(α!C373&amp;" "&amp;(IF(ISERROR(VLOOKUP(TRIM(α!C373&amp;" "&amp;α!D373),Langues!$P:$Q,2,FALSE)),VLOOKUP(α!D373,Langues!#REF!,2,FALSE),α!D373))),Langues!$P:$Q,2,FALSE)="",IF(MID(α!C373,1,6)="CHROMO",VLOOKUP("CHROMOS",Langues!$B:$N,$L$1,FALSE)&amp;" "&amp;MID(α!C373,8,40),α!C373),HYPERLINK(VLOOKUP(TRIM(α!C373&amp;" "&amp;(IF(ISERROR(VLOOKUP(TRIM(α!C373&amp;" "&amp;α!D373),Langues!$P:$Q,2,FALSE)),VLOOKUP(α!D373,Langues!#REF!,2,FALSE),α!D373))),Langues!$P:$Q,2,FALSE),α!C373&amp;"*"))))</f>
        <v>PHORMIUM 'Sunrise'*</v>
      </c>
      <c r="D375" s="308" t="str">
        <f>IF(α!D373=0,"",IF($L$1=1,α!D373,α!E373))</f>
        <v>BC1L CARRE</v>
      </c>
      <c r="E375" s="309" t="str">
        <f>IF(α!F373=0,"",α!F373)</f>
        <v/>
      </c>
      <c r="F375" s="310"/>
      <c r="G375" s="311"/>
      <c r="H375" s="311"/>
      <c r="I375" s="307">
        <f>IF(α!I373=0,"",α!I373)</f>
        <v>1375</v>
      </c>
      <c r="J375" s="290" t="str">
        <f>IF(α!J373=0,"",α!J373)</f>
        <v>(7044)</v>
      </c>
      <c r="K375" s="308" t="str">
        <f>IF(α!K373="","",IF(α!$Q$1="X",α!K373,IF(VLOOKUP(TRIM(α!K373&amp;" "&amp;(IF(ISERROR(VLOOKUP(TRIM(α!K373&amp;" "&amp;α!L373),Langues!$P:$Q,2,FALSE)),VLOOKUP(α!L373,Langues!#REF!,2,FALSE),α!L373))),Langues!$P:$Q,2,FALSE)="",IF(MID(α!K373,1,6)="CHROMO",VLOOKUP("CHROMOS",Langues!$B:$N,$L$1,FALSE)&amp;" "&amp;MID(α!K373,8,40),α!K373),HYPERLINK(VLOOKUP(TRIM(α!K373&amp;" "&amp;(IF(ISERROR(VLOOKUP(TRIM(α!K373&amp;" "&amp;α!L373),Langues!$P:$Q,2,FALSE)),VLOOKUP(α!L373,Langues!#REF!,2,FALSE),α!L373))),Langues!$P:$Q,2,FALSE),α!K373&amp;"*"))))</f>
        <v>PROSTANTHERA cuneata*</v>
      </c>
      <c r="L375" s="308" t="str">
        <f>IF(α!L373=0,"",IF($L$1=1,α!L373,α!M373))</f>
        <v>BG9</v>
      </c>
      <c r="M375" s="312" t="str">
        <f>IF(α!N373=0,"",α!N373)</f>
        <v/>
      </c>
      <c r="N375" s="310"/>
      <c r="R375" s="286" t="str">
        <f>α!P373</f>
        <v/>
      </c>
      <c r="S375" s="286" t="str">
        <f>α!Q373</f>
        <v/>
      </c>
    </row>
    <row r="376" spans="1:19" x14ac:dyDescent="0.25">
      <c r="A376" s="307">
        <f>IF(α!A374=0,"",α!A374)</f>
        <v>1309</v>
      </c>
      <c r="B376" s="290" t="str">
        <f>IF(α!B374=0,"",α!B374)</f>
        <v>(6732)</v>
      </c>
      <c r="C376" s="308" t="str">
        <f>IF(α!C374="","",IF(α!$Q$1="X",α!C374,IF(VLOOKUP(TRIM(α!C374&amp;" "&amp;(IF(ISERROR(VLOOKUP(TRIM(α!C374&amp;" "&amp;α!D374),Langues!$P:$Q,2,FALSE)),VLOOKUP(α!D374,Langues!#REF!,2,FALSE),α!D374))),Langues!$P:$Q,2,FALSE)="",IF(MID(α!C374,1,6)="CHROMO",VLOOKUP("CHROMOS",Langues!$B:$N,$L$1,FALSE)&amp;" "&amp;MID(α!C374,8,40),α!C374),HYPERLINK(VLOOKUP(TRIM(α!C374&amp;" "&amp;(IF(ISERROR(VLOOKUP(TRIM(α!C374&amp;" "&amp;α!D374),Langues!$P:$Q,2,FALSE)),VLOOKUP(α!D374,Langues!#REF!,2,FALSE),α!D374))),Langues!$P:$Q,2,FALSE),α!C374&amp;"*"))))</f>
        <v>PHORMIUM tenax*</v>
      </c>
      <c r="D376" s="308" t="str">
        <f>IF(α!D374=0,"",IF($L$1=1,α!D374,α!E374))</f>
        <v>SA5</v>
      </c>
      <c r="E376" s="309" t="str">
        <f>IF(α!F374=0,"",α!F374)</f>
        <v/>
      </c>
      <c r="F376" s="310"/>
      <c r="G376" s="311"/>
      <c r="H376" s="311"/>
      <c r="I376" s="307">
        <f>IF(α!I374=0,"",α!I374)</f>
        <v>330</v>
      </c>
      <c r="J376" s="290" t="str">
        <f>IF(α!J374=0,"",α!J374)</f>
        <v>(7191)</v>
      </c>
      <c r="K376" s="308" t="str">
        <f>IF(α!K374="","",IF(α!$Q$1="X",α!K374,IF(VLOOKUP(TRIM(α!K374&amp;" "&amp;(IF(ISERROR(VLOOKUP(TRIM(α!K374&amp;" "&amp;α!L374),Langues!$P:$Q,2,FALSE)),VLOOKUP(α!L374,Langues!#REF!,2,FALSE),α!L374))),Langues!$P:$Q,2,FALSE)="",IF(MID(α!K374,1,6)="CHROMO",VLOOKUP("CHROMOS",Langues!$B:$N,$L$1,FALSE)&amp;" "&amp;MID(α!K374,8,40),α!K374),HYPERLINK(VLOOKUP(TRIM(α!K374&amp;" "&amp;(IF(ISERROR(VLOOKUP(TRIM(α!K374&amp;" "&amp;α!L374),Langues!$P:$Q,2,FALSE)),VLOOKUP(α!L374,Langues!#REF!,2,FALSE),α!L374))),Langues!$P:$Q,2,FALSE),α!K374&amp;"*"))))</f>
        <v>PRUNUS 'Accolade'*</v>
      </c>
      <c r="L376" s="308" t="str">
        <f>IF(α!L374=0,"",IF($L$1=1,α!L374,α!M374))</f>
        <v>SCION</v>
      </c>
      <c r="M376" s="312" t="str">
        <f>IF(α!N374=0,"",α!N374)</f>
        <v/>
      </c>
      <c r="N376" s="310"/>
      <c r="R376" s="286" t="str">
        <f>α!P374</f>
        <v/>
      </c>
      <c r="S376" s="286" t="str">
        <f>α!Q374</f>
        <v/>
      </c>
    </row>
    <row r="377" spans="1:19" x14ac:dyDescent="0.25">
      <c r="A377" s="307">
        <f>IF(α!A375=0,"",α!A375)</f>
        <v>850</v>
      </c>
      <c r="B377" s="290" t="str">
        <f>IF(α!B375=0,"",α!B375)</f>
        <v>(11640)</v>
      </c>
      <c r="C377" s="308" t="str">
        <f>IF(α!C375="","",IF(α!$Q$1="X",α!C375,IF(VLOOKUP(TRIM(α!C375&amp;" "&amp;(IF(ISERROR(VLOOKUP(TRIM(α!C375&amp;" "&amp;α!D375),Langues!$P:$Q,2,FALSE)),VLOOKUP(α!D375,Langues!#REF!,2,FALSE),α!D375))),Langues!$P:$Q,2,FALSE)="",IF(MID(α!C375,1,6)="CHROMO",VLOOKUP("CHROMOS",Langues!$B:$N,$L$1,FALSE)&amp;" "&amp;MID(α!C375,8,40),α!C375),HYPERLINK(VLOOKUP(TRIM(α!C375&amp;" "&amp;(IF(ISERROR(VLOOKUP(TRIM(α!C375&amp;" "&amp;α!D375),Langues!$P:$Q,2,FALSE)),VLOOKUP(α!D375,Langues!#REF!,2,FALSE),α!D375))),Langues!$P:$Q,2,FALSE),α!C375&amp;"*"))))</f>
        <v>PHORMIUM tenax*</v>
      </c>
      <c r="D377" s="308" t="str">
        <f>IF(α!D375=0,"",IF($L$1=1,α!D375,α!E375))</f>
        <v>SC1L3</v>
      </c>
      <c r="E377" s="309" t="str">
        <f>IF(α!F375=0,"",α!F375)</f>
        <v/>
      </c>
      <c r="F377" s="310"/>
      <c r="G377" s="311"/>
      <c r="H377" s="311"/>
      <c r="I377" s="307">
        <f>IF(α!I375=0,"",α!I375)</f>
        <v>253</v>
      </c>
      <c r="J377" s="290" t="str">
        <f>IF(α!J375=0,"",α!J375)</f>
        <v>(11096)</v>
      </c>
      <c r="K377" s="308" t="str">
        <f>IF(α!K375="","",IF(α!$Q$1="X",α!K375,IF(VLOOKUP(TRIM(α!K375&amp;" "&amp;(IF(ISERROR(VLOOKUP(TRIM(α!K375&amp;" "&amp;α!L375),Langues!$P:$Q,2,FALSE)),VLOOKUP(α!L375,Langues!#REF!,2,FALSE),α!L375))),Langues!$P:$Q,2,FALSE)="",IF(MID(α!K375,1,6)="CHROMO",VLOOKUP("CHROMOS",Langues!$B:$N,$L$1,FALSE)&amp;" "&amp;MID(α!K375,8,40),α!K375),HYPERLINK(VLOOKUP(TRIM(α!K375&amp;" "&amp;(IF(ISERROR(VLOOKUP(TRIM(α!K375&amp;" "&amp;α!L375),Langues!$P:$Q,2,FALSE)),VLOOKUP(α!L375,Langues!#REF!,2,FALSE),α!L375))),Langues!$P:$Q,2,FALSE),α!K375&amp;"*"))))</f>
        <v>PRUNUS armeniaca 'Bergeron'*</v>
      </c>
      <c r="L377" s="308" t="str">
        <f>IF(α!L375=0,"",IF($L$1=1,α!L375,α!M375))</f>
        <v>SCION</v>
      </c>
      <c r="M377" s="312" t="str">
        <f>IF(α!N375=0,"",α!N375)</f>
        <v/>
      </c>
      <c r="N377" s="310"/>
      <c r="R377" s="286" t="str">
        <f>α!P375</f>
        <v/>
      </c>
      <c r="S377" s="286" t="str">
        <f>α!Q375</f>
        <v/>
      </c>
    </row>
    <row r="378" spans="1:19" x14ac:dyDescent="0.25">
      <c r="A378" s="307">
        <f>IF(α!A376=0,"",α!A376)</f>
        <v>500</v>
      </c>
      <c r="B378" s="290" t="str">
        <f>IF(α!B376=0,"",α!B376)</f>
        <v>(6731)</v>
      </c>
      <c r="C378" s="308" t="str">
        <f>IF(α!C376="","",IF(α!$Q$1="X",α!C376,IF(VLOOKUP(TRIM(α!C376&amp;" "&amp;(IF(ISERROR(VLOOKUP(TRIM(α!C376&amp;" "&amp;α!D376),Langues!$P:$Q,2,FALSE)),VLOOKUP(α!D376,Langues!#REF!,2,FALSE),α!D376))),Langues!$P:$Q,2,FALSE)="",IF(MID(α!C376,1,6)="CHROMO",VLOOKUP("CHROMOS",Langues!$B:$N,$L$1,FALSE)&amp;" "&amp;MID(α!C376,8,40),α!C376),HYPERLINK(VLOOKUP(TRIM(α!C376&amp;" "&amp;(IF(ISERROR(VLOOKUP(TRIM(α!C376&amp;" "&amp;α!D376),Langues!$P:$Q,2,FALSE)),VLOOKUP(α!D376,Langues!#REF!,2,FALSE),α!D376))),Langues!$P:$Q,2,FALSE),α!C376&amp;"*"))))</f>
        <v>PHORMIUM tenax*</v>
      </c>
      <c r="D378" s="308" t="str">
        <f>IF(α!D376=0,"",IF($L$1=1,α!D376,α!E376))</f>
        <v>SG9</v>
      </c>
      <c r="E378" s="309" t="str">
        <f>IF(α!F376=0,"",α!F376)</f>
        <v/>
      </c>
      <c r="F378" s="310"/>
      <c r="G378" s="311"/>
      <c r="H378" s="311"/>
      <c r="I378" s="307">
        <f>IF(α!I376=0,"",α!I376)</f>
        <v>203</v>
      </c>
      <c r="J378" s="290" t="str">
        <f>IF(α!J376=0,"",α!J376)</f>
        <v>(11098)</v>
      </c>
      <c r="K378" s="308" t="str">
        <f>IF(α!K376="","",IF(α!$Q$1="X",α!K376,IF(VLOOKUP(TRIM(α!K376&amp;" "&amp;(IF(ISERROR(VLOOKUP(TRIM(α!K376&amp;" "&amp;α!L376),Langues!$P:$Q,2,FALSE)),VLOOKUP(α!L376,Langues!#REF!,2,FALSE),α!L376))),Langues!$P:$Q,2,FALSE)="",IF(MID(α!K376,1,6)="CHROMO",VLOOKUP("CHROMOS",Langues!$B:$N,$L$1,FALSE)&amp;" "&amp;MID(α!K376,8,40),α!K376),HYPERLINK(VLOOKUP(TRIM(α!K376&amp;" "&amp;(IF(ISERROR(VLOOKUP(TRIM(α!K376&amp;" "&amp;α!L376),Langues!$P:$Q,2,FALSE)),VLOOKUP(α!L376,Langues!#REF!,2,FALSE),α!L376))),Langues!$P:$Q,2,FALSE),α!K376&amp;"*"))))</f>
        <v>PRUNUS armeniaca 'Luizet'*</v>
      </c>
      <c r="L378" s="308" t="str">
        <f>IF(α!L376=0,"",IF($L$1=1,α!L376,α!M376))</f>
        <v>SCION</v>
      </c>
      <c r="M378" s="312" t="str">
        <f>IF(α!N376=0,"",α!N376)</f>
        <v/>
      </c>
      <c r="N378" s="310"/>
      <c r="R378" s="286" t="str">
        <f>α!P376</f>
        <v/>
      </c>
      <c r="S378" s="286" t="str">
        <f>α!Q376</f>
        <v/>
      </c>
    </row>
    <row r="379" spans="1:19" s="323" customFormat="1" x14ac:dyDescent="0.25">
      <c r="A379" s="315" t="str">
        <f>IF(α!A377=0,"",α!A377)</f>
        <v/>
      </c>
      <c r="B379" s="316" t="str">
        <f>IF(α!B377=0,"",α!B377)</f>
        <v/>
      </c>
      <c r="C379" s="317" t="str">
        <f>IF(α!C377="","",IF(α!$Q$1="X",α!C377,IF(VLOOKUP(TRIM(α!C377&amp;" "&amp;(IF(ISERROR(VLOOKUP(TRIM(α!C377&amp;" "&amp;α!D377),Langues!$P:$Q,2,FALSE)),VLOOKUP(α!D377,Langues!#REF!,2,FALSE),α!D377))),Langues!$P:$Q,2,FALSE)="",IF(MID(α!C377,1,6)="CHROMO",VLOOKUP("CHROMOS",Langues!$B:$N,$L$1,FALSE)&amp;" "&amp;MID(α!C377,8,40),α!C377),HYPERLINK(VLOOKUP(TRIM(α!C377&amp;" "&amp;(IF(ISERROR(VLOOKUP(TRIM(α!C377&amp;" "&amp;α!D377),Langues!$P:$Q,2,FALSE)),VLOOKUP(α!D377,Langues!#REF!,2,FALSE),α!D377))),Langues!$P:$Q,2,FALSE),α!C377&amp;"*"))))</f>
        <v/>
      </c>
      <c r="D379" s="318" t="str">
        <f>IF(α!D377=0,"",IF($L$1=1,α!D377,α!E377))</f>
        <v/>
      </c>
      <c r="E379" s="319" t="str">
        <f>IF(α!F377=0,"",α!F377)</f>
        <v/>
      </c>
      <c r="F379" s="320"/>
      <c r="G379" s="321"/>
      <c r="H379" s="321"/>
      <c r="I379" s="315" t="str">
        <f>IF(α!I377=0,"",α!I377)</f>
        <v/>
      </c>
      <c r="J379" s="316" t="str">
        <f>IF(α!J377=0,"",α!J377)</f>
        <v/>
      </c>
      <c r="K379" s="317" t="str">
        <f>IF(α!K377="","",IF(α!$Q$1="X",α!K377,IF(VLOOKUP(TRIM(α!K377&amp;" "&amp;(IF(ISERROR(VLOOKUP(TRIM(α!K377&amp;" "&amp;α!L377),Langues!$P:$Q,2,FALSE)),VLOOKUP(α!L377,Langues!#REF!,2,FALSE),α!L377))),Langues!$P:$Q,2,FALSE)="",IF(MID(α!K377,1,6)="CHROMO",VLOOKUP("CHROMOS",Langues!$B:$N,$L$1,FALSE)&amp;" "&amp;MID(α!K377,8,40),α!K377),HYPERLINK(VLOOKUP(TRIM(α!K377&amp;" "&amp;(IF(ISERROR(VLOOKUP(TRIM(α!K377&amp;" "&amp;α!L377),Langues!$P:$Q,2,FALSE)),VLOOKUP(α!L377,Langues!#REF!,2,FALSE),α!L377))),Langues!$P:$Q,2,FALSE),α!K377&amp;"*"))))</f>
        <v/>
      </c>
      <c r="L379" s="318" t="str">
        <f>IF(α!L377=0,"",IF($L$1=1,α!L377,α!M377))</f>
        <v/>
      </c>
      <c r="M379" s="322" t="str">
        <f>IF(α!N377=0,"",α!N377)</f>
        <v/>
      </c>
      <c r="N379" s="320"/>
      <c r="P379" s="331"/>
      <c r="R379" s="331" t="e">
        <f>α!P377</f>
        <v>#N/A</v>
      </c>
      <c r="S379" s="331" t="e">
        <f>α!Q377</f>
        <v>#N/A</v>
      </c>
    </row>
    <row r="380" spans="1:19" s="323" customFormat="1" x14ac:dyDescent="0.25">
      <c r="A380" s="324" t="str">
        <f>IF(α!A378=0,"",α!A378)</f>
        <v/>
      </c>
      <c r="B380" s="325" t="str">
        <f>IF(α!B378=0,"",α!B378)</f>
        <v/>
      </c>
      <c r="C380" s="326" t="str">
        <f>IF(α!C378="","",IF(α!$Q$1="X",α!C378,IF(VLOOKUP(TRIM(α!C378&amp;" "&amp;(IF(ISERROR(VLOOKUP(TRIM(α!C378&amp;" "&amp;α!D378),Langues!$P:$Q,2,FALSE)),VLOOKUP(α!D378,Langues!#REF!,2,FALSE),α!D378))),Langues!$P:$Q,2,FALSE)="",IF(MID(α!C378,1,6)="CHROMO",VLOOKUP("CHROMOS",Langues!$B:$N,$L$1,FALSE)&amp;" "&amp;MID(α!C378,8,40),α!C378),HYPERLINK(VLOOKUP(TRIM(α!C378&amp;" "&amp;(IF(ISERROR(VLOOKUP(TRIM(α!C378&amp;" "&amp;α!D378),Langues!$P:$Q,2,FALSE)),VLOOKUP(α!D378,Langues!#REF!,2,FALSE),α!D378))),Langues!$P:$Q,2,FALSE),α!C378&amp;"*"))))</f>
        <v/>
      </c>
      <c r="D380" s="327" t="str">
        <f>IF(α!D378=0,"",IF($L$1=1,α!D378,α!E378))</f>
        <v/>
      </c>
      <c r="E380" s="328" t="str">
        <f>IF(α!F378=0,"",α!F378)</f>
        <v/>
      </c>
      <c r="F380" s="329"/>
      <c r="G380" s="321"/>
      <c r="H380" s="321"/>
      <c r="I380" s="324" t="str">
        <f>IF(α!I378=0,"",α!I378)</f>
        <v/>
      </c>
      <c r="J380" s="325" t="str">
        <f>IF(α!J378=0,"",α!J378)</f>
        <v/>
      </c>
      <c r="K380" s="326" t="str">
        <f>IF(α!K378="","",IF(α!$Q$1="X",α!K378,IF(VLOOKUP(TRIM(α!K378&amp;" "&amp;(IF(ISERROR(VLOOKUP(TRIM(α!K378&amp;" "&amp;α!L378),Langues!$P:$Q,2,FALSE)),VLOOKUP(α!L378,Langues!#REF!,2,FALSE),α!L378))),Langues!$P:$Q,2,FALSE)="",IF(MID(α!K378,1,6)="CHROMO",VLOOKUP("CHROMOS",Langues!$B:$N,$L$1,FALSE)&amp;" "&amp;MID(α!K378,8,40),α!K378),HYPERLINK(VLOOKUP(TRIM(α!K378&amp;" "&amp;(IF(ISERROR(VLOOKUP(TRIM(α!K378&amp;" "&amp;α!L378),Langues!$P:$Q,2,FALSE)),VLOOKUP(α!L378,Langues!#REF!,2,FALSE),α!L378))),Langues!$P:$Q,2,FALSE),α!K378&amp;"*"))))</f>
        <v/>
      </c>
      <c r="L380" s="327" t="str">
        <f>IF(α!L378=0,"",IF($L$1=1,α!L378,α!M378))</f>
        <v/>
      </c>
      <c r="M380" s="330" t="str">
        <f>IF(α!N378=0,"",α!N378)</f>
        <v/>
      </c>
      <c r="N380" s="329"/>
      <c r="P380" s="331"/>
      <c r="R380" s="331" t="e">
        <f>α!P378</f>
        <v>#N/A</v>
      </c>
      <c r="S380" s="331" t="e">
        <f>α!Q378</f>
        <v>#N/A</v>
      </c>
    </row>
    <row r="381" spans="1:19" x14ac:dyDescent="0.25">
      <c r="A381" s="307">
        <f>IF(α!A379=0,"",α!A379)</f>
        <v>68</v>
      </c>
      <c r="B381" s="290" t="str">
        <f>IF(α!B379=0,"",α!B379)</f>
        <v>(11100)</v>
      </c>
      <c r="C381" s="308" t="str">
        <f>IF(α!C379="","",IF(α!$Q$1="X",α!C379,IF(VLOOKUP(TRIM(α!C379&amp;" "&amp;(IF(ISERROR(VLOOKUP(TRIM(α!C379&amp;" "&amp;α!D379),Langues!$P:$Q,2,FALSE)),VLOOKUP(α!D379,Langues!#REF!,2,FALSE),α!D379))),Langues!$P:$Q,2,FALSE)="",IF(MID(α!C379,1,6)="CHROMO",VLOOKUP("CHROMOS",Langues!$B:$N,$L$1,FALSE)&amp;" "&amp;MID(α!C379,8,40),α!C379),HYPERLINK(VLOOKUP(TRIM(α!C379&amp;" "&amp;(IF(ISERROR(VLOOKUP(TRIM(α!C379&amp;" "&amp;α!D379),Langues!$P:$Q,2,FALSE)),VLOOKUP(α!D379,Langues!#REF!,2,FALSE),α!D379))),Langues!$P:$Q,2,FALSE),α!C379&amp;"*"))))</f>
        <v>PRUNUS armeniaca 'Polonais'*</v>
      </c>
      <c r="D381" s="308" t="str">
        <f>IF(α!D379=0,"",IF($L$1=1,α!D379,α!E379))</f>
        <v>SCION</v>
      </c>
      <c r="E381" s="309" t="str">
        <f>IF(α!F379=0,"",α!F379)</f>
        <v/>
      </c>
      <c r="F381" s="310"/>
      <c r="G381" s="311"/>
      <c r="H381" s="311"/>
      <c r="I381" s="307">
        <f>IF(α!I379=0,"",α!I379)</f>
        <v>90</v>
      </c>
      <c r="J381" s="290" t="str">
        <f>IF(α!J379=0,"",α!J379)</f>
        <v>(7300)</v>
      </c>
      <c r="K381" s="308" t="str">
        <f>IF(α!K379="","",IF(α!$Q$1="X",α!K379,IF(VLOOKUP(TRIM(α!K379&amp;" "&amp;(IF(ISERROR(VLOOKUP(TRIM(α!K379&amp;" "&amp;α!L379),Langues!$P:$Q,2,FALSE)),VLOOKUP(α!L379,Langues!#REF!,2,FALSE),α!L379))),Langues!$P:$Q,2,FALSE)="",IF(MID(α!K379,1,6)="CHROMO",VLOOKUP("CHROMOS",Langues!$B:$N,$L$1,FALSE)&amp;" "&amp;MID(α!K379,8,40),α!K379),HYPERLINK(VLOOKUP(TRIM(α!K379&amp;" "&amp;(IF(ISERROR(VLOOKUP(TRIM(α!K379&amp;" "&amp;α!L379),Langues!$P:$Q,2,FALSE)),VLOOKUP(α!L379,Langues!#REF!,2,FALSE),α!L379))),Langues!$P:$Q,2,FALSE),α!K379&amp;"*"))))</f>
        <v>PRUNUS serrulata 'Royal Burgundy'*</v>
      </c>
      <c r="L381" s="308" t="str">
        <f>IF(α!L379=0,"",IF($L$1=1,α!L379,α!M379))</f>
        <v>SCION</v>
      </c>
      <c r="M381" s="312" t="str">
        <f>IF(α!N379=0,"",α!N379)</f>
        <v/>
      </c>
      <c r="N381" s="310"/>
      <c r="R381" s="286" t="str">
        <f>α!P379</f>
        <v/>
      </c>
      <c r="S381" s="286" t="str">
        <f>α!Q379</f>
        <v/>
      </c>
    </row>
    <row r="382" spans="1:19" x14ac:dyDescent="0.25">
      <c r="A382" s="307">
        <f>IF(α!A380=0,"",α!A380)</f>
        <v>25</v>
      </c>
      <c r="B382" s="290" t="str">
        <f>IF(α!B380=0,"",α!B380)</f>
        <v>(11102)</v>
      </c>
      <c r="C382" s="308" t="str">
        <f>IF(α!C380="","",IF(α!$Q$1="X",α!C380,IF(VLOOKUP(TRIM(α!C380&amp;" "&amp;(IF(ISERROR(VLOOKUP(TRIM(α!C380&amp;" "&amp;α!D380),Langues!$P:$Q,2,FALSE)),VLOOKUP(α!D380,Langues!#REF!,2,FALSE),α!D380))),Langues!$P:$Q,2,FALSE)="",IF(MID(α!C380,1,6)="CHROMO",VLOOKUP("CHROMOS",Langues!$B:$N,$L$1,FALSE)&amp;" "&amp;MID(α!C380,8,40),α!C380),HYPERLINK(VLOOKUP(TRIM(α!C380&amp;" "&amp;(IF(ISERROR(VLOOKUP(TRIM(α!C380&amp;" "&amp;α!D380),Langues!$P:$Q,2,FALSE)),VLOOKUP(α!D380,Langues!#REF!,2,FALSE),α!D380))),Langues!$P:$Q,2,FALSE),α!C380&amp;"*"))))</f>
        <v>PRUNUS armeniaca 'Précoce de Saumur'*</v>
      </c>
      <c r="D382" s="308" t="str">
        <f>IF(α!D380=0,"",IF($L$1=1,α!D380,α!E380))</f>
        <v>SCION</v>
      </c>
      <c r="E382" s="309" t="str">
        <f>IF(α!F380=0,"",α!F380)</f>
        <v/>
      </c>
      <c r="F382" s="310"/>
      <c r="G382" s="311"/>
      <c r="H382" s="311"/>
      <c r="I382" s="307">
        <f>IF(α!I380=0,"",α!I380)</f>
        <v>30</v>
      </c>
      <c r="J382" s="290" t="str">
        <f>IF(α!J380=0,"",α!J380)</f>
        <v>(24204)</v>
      </c>
      <c r="K382" s="308" t="str">
        <f>IF(α!K380="","",IF(α!$Q$1="X",α!K380,IF(VLOOKUP(TRIM(α!K380&amp;" "&amp;(IF(ISERROR(VLOOKUP(TRIM(α!K380&amp;" "&amp;α!L380),Langues!$P:$Q,2,FALSE)),VLOOKUP(α!L380,Langues!#REF!,2,FALSE),α!L380))),Langues!$P:$Q,2,FALSE)="",IF(MID(α!K380,1,6)="CHROMO",VLOOKUP("CHROMOS",Langues!$B:$N,$L$1,FALSE)&amp;" "&amp;MID(α!K380,8,40),α!K380),HYPERLINK(VLOOKUP(TRIM(α!K380&amp;" "&amp;(IF(ISERROR(VLOOKUP(TRIM(α!K380&amp;" "&amp;α!L380),Langues!$P:$Q,2,FALSE)),VLOOKUP(α!L380,Langues!#REF!,2,FALSE),α!L380))),Langues!$P:$Q,2,FALSE),α!K380&amp;"*"))))</f>
        <v>PRUNUS serrulata 'Sunset Boulevard'</v>
      </c>
      <c r="L382" s="308" t="str">
        <f>IF(α!L380=0,"",IF($L$1=1,α!L380,α!M380))</f>
        <v>GRP</v>
      </c>
      <c r="M382" s="312" t="str">
        <f>IF(α!N380=0,"",α!N380)</f>
        <v/>
      </c>
      <c r="N382" s="310"/>
      <c r="R382" s="286" t="str">
        <f>α!P380</f>
        <v/>
      </c>
      <c r="S382" s="286" t="str">
        <f>α!Q380</f>
        <v/>
      </c>
    </row>
    <row r="383" spans="1:19" x14ac:dyDescent="0.25">
      <c r="A383" s="307">
        <f>IF(α!A381=0,"",α!A381)</f>
        <v>30</v>
      </c>
      <c r="B383" s="290" t="str">
        <f>IF(α!B381=0,"",α!B381)</f>
        <v>(11104)</v>
      </c>
      <c r="C383" s="308" t="str">
        <f>IF(α!C381="","",IF(α!$Q$1="X",α!C381,IF(VLOOKUP(TRIM(α!C381&amp;" "&amp;(IF(ISERROR(VLOOKUP(TRIM(α!C381&amp;" "&amp;α!D381),Langues!$P:$Q,2,FALSE)),VLOOKUP(α!D381,Langues!#REF!,2,FALSE),α!D381))),Langues!$P:$Q,2,FALSE)="",IF(MID(α!C381,1,6)="CHROMO",VLOOKUP("CHROMOS",Langues!$B:$N,$L$1,FALSE)&amp;" "&amp;MID(α!C381,8,40),α!C381),HYPERLINK(VLOOKUP(TRIM(α!C381&amp;" "&amp;(IF(ISERROR(VLOOKUP(TRIM(α!C381&amp;" "&amp;α!D381),Langues!$P:$Q,2,FALSE)),VLOOKUP(α!D381,Langues!#REF!,2,FALSE),α!D381))),Langues!$P:$Q,2,FALSE),α!C381&amp;"*"))))</f>
        <v>PRUNUS armeniaca 'Rouge du Roussillon'*</v>
      </c>
      <c r="D383" s="308" t="str">
        <f>IF(α!D381=0,"",IF($L$1=1,α!D381,α!E381))</f>
        <v>SCION</v>
      </c>
      <c r="E383" s="309" t="str">
        <f>IF(α!F381=0,"",α!F381)</f>
        <v/>
      </c>
      <c r="F383" s="310"/>
      <c r="G383" s="311"/>
      <c r="H383" s="311"/>
      <c r="I383" s="307">
        <f>IF(α!I381=0,"",α!I381)</f>
        <v>275</v>
      </c>
      <c r="J383" s="290" t="str">
        <f>IF(α!J381=0,"",α!J381)</f>
        <v>(7255)</v>
      </c>
      <c r="K383" s="308" t="str">
        <f>IF(α!K381="","",IF(α!$Q$1="X",α!K381,IF(VLOOKUP(TRIM(α!K381&amp;" "&amp;(IF(ISERROR(VLOOKUP(TRIM(α!K381&amp;" "&amp;α!L381),Langues!$P:$Q,2,FALSE)),VLOOKUP(α!L381,Langues!#REF!,2,FALSE),α!L381))),Langues!$P:$Q,2,FALSE)="",IF(MID(α!K381,1,6)="CHROMO",VLOOKUP("CHROMOS",Langues!$B:$N,$L$1,FALSE)&amp;" "&amp;MID(α!K381,8,40),α!K381),HYPERLINK(VLOOKUP(TRIM(α!K381&amp;" "&amp;(IF(ISERROR(VLOOKUP(TRIM(α!K381&amp;" "&amp;α!L381),Langues!$P:$Q,2,FALSE)),VLOOKUP(α!L381,Langues!#REF!,2,FALSE),α!L381))),Langues!$P:$Q,2,FALSE),α!K381&amp;"*"))))</f>
        <v>PRUNUS spinosa</v>
      </c>
      <c r="L383" s="308" t="str">
        <f>IF(α!L381=0,"",IF($L$1=1,α!L381,α!M381))</f>
        <v>SRP</v>
      </c>
      <c r="M383" s="312" t="str">
        <f>IF(α!N381=0,"",α!N381)</f>
        <v/>
      </c>
      <c r="N383" s="310"/>
      <c r="R383" s="286" t="str">
        <f>α!P381</f>
        <v/>
      </c>
      <c r="S383" s="286" t="str">
        <f>α!Q381</f>
        <v/>
      </c>
    </row>
    <row r="384" spans="1:19" x14ac:dyDescent="0.25">
      <c r="A384" s="307">
        <f>IF(α!A382=0,"",α!A382)</f>
        <v>80</v>
      </c>
      <c r="B384" s="290" t="str">
        <f>IF(α!B382=0,"",α!B382)</f>
        <v>(22497)</v>
      </c>
      <c r="C384" s="308" t="str">
        <f>IF(α!C382="","",IF(α!$Q$1="X",α!C382,IF(VLOOKUP(TRIM(α!C382&amp;" "&amp;(IF(ISERROR(VLOOKUP(TRIM(α!C382&amp;" "&amp;α!D382),Langues!$P:$Q,2,FALSE)),VLOOKUP(α!D382,Langues!#REF!,2,FALSE),α!D382))),Langues!$P:$Q,2,FALSE)="",IF(MID(α!C382,1,6)="CHROMO",VLOOKUP("CHROMOS",Langues!$B:$N,$L$1,FALSE)&amp;" "&amp;MID(α!C382,8,40),α!C382),HYPERLINK(VLOOKUP(TRIM(α!C382&amp;" "&amp;(IF(ISERROR(VLOOKUP(TRIM(α!C382&amp;" "&amp;α!D382),Langues!$P:$Q,2,FALSE)),VLOOKUP(α!D382,Langues!#REF!,2,FALSE),α!D382))),Langues!$P:$Q,2,FALSE),α!C382&amp;"*"))))</f>
        <v>PRUNUS avium 'Burlat'</v>
      </c>
      <c r="D384" s="308" t="str">
        <f>IF(α!D382=0,"",IF($L$1=1,α!D382,α!E382))</f>
        <v>GRP TIGE 40 CM</v>
      </c>
      <c r="E384" s="309" t="str">
        <f>IF(α!F382=0,"",α!F382)</f>
        <v/>
      </c>
      <c r="F384" s="310"/>
      <c r="G384" s="311"/>
      <c r="H384" s="311"/>
      <c r="I384" s="307">
        <f>IF(α!I382=0,"",α!I382)</f>
        <v>926</v>
      </c>
      <c r="J384" s="290" t="str">
        <f>IF(α!J382=0,"",α!J382)</f>
        <v>(14111)</v>
      </c>
      <c r="K384" s="308" t="str">
        <f>IF(α!K382="","",IF(α!$Q$1="X",α!K382,IF(VLOOKUP(TRIM(α!K382&amp;" "&amp;(IF(ISERROR(VLOOKUP(TRIM(α!K382&amp;" "&amp;α!L382),Langues!$P:$Q,2,FALSE)),VLOOKUP(α!L382,Langues!#REF!,2,FALSE),α!L382))),Langues!$P:$Q,2,FALSE)="",IF(MID(α!K382,1,6)="CHROMO",VLOOKUP("CHROMOS",Langues!$B:$N,$L$1,FALSE)&amp;" "&amp;MID(α!K382,8,40),α!K382),HYPERLINK(VLOOKUP(TRIM(α!K382&amp;" "&amp;(IF(ISERROR(VLOOKUP(TRIM(α!K382&amp;" "&amp;α!L382),Langues!$P:$Q,2,FALSE)),VLOOKUP(α!L382,Langues!#REF!,2,FALSE),α!L382))),Langues!$P:$Q,2,FALSE),α!K382&amp;"*"))))</f>
        <v>PRUNUS tomentosa*</v>
      </c>
      <c r="L384" s="308" t="str">
        <f>IF(α!L382=0,"",IF($L$1=1,α!L382,α!M382))</f>
        <v>BG9</v>
      </c>
      <c r="M384" s="312" t="str">
        <f>IF(α!N382=0,"",α!N382)</f>
        <v/>
      </c>
      <c r="N384" s="310"/>
      <c r="R384" s="286" t="str">
        <f>α!P382</f>
        <v/>
      </c>
      <c r="S384" s="286" t="str">
        <f>α!Q382</f>
        <v/>
      </c>
    </row>
    <row r="385" spans="1:19" x14ac:dyDescent="0.25">
      <c r="A385" s="307">
        <f>IF(α!A383=0,"",α!A383)</f>
        <v>200</v>
      </c>
      <c r="B385" s="290" t="str">
        <f>IF(α!B383=0,"",α!B383)</f>
        <v>(24228)</v>
      </c>
      <c r="C385" s="308" t="str">
        <f>IF(α!C383="","",IF(α!$Q$1="X",α!C383,IF(VLOOKUP(TRIM(α!C383&amp;" "&amp;(IF(ISERROR(VLOOKUP(TRIM(α!C383&amp;" "&amp;α!D383),Langues!$P:$Q,2,FALSE)),VLOOKUP(α!D383,Langues!#REF!,2,FALSE),α!D383))),Langues!$P:$Q,2,FALSE)="",IF(MID(α!C383,1,6)="CHROMO",VLOOKUP("CHROMOS",Langues!$B:$N,$L$1,FALSE)&amp;" "&amp;MID(α!C383,8,40),α!C383),HYPERLINK(VLOOKUP(TRIM(α!C383&amp;" "&amp;(IF(ISERROR(VLOOKUP(TRIM(α!C383&amp;" "&amp;α!D383),Langues!$P:$Q,2,FALSE)),VLOOKUP(α!D383,Langues!#REF!,2,FALSE),α!D383))),Langues!$P:$Q,2,FALSE),α!C383&amp;"*"))))</f>
        <v>PRUNUS avium 'Griotte de Montmorency'</v>
      </c>
      <c r="D385" s="308" t="str">
        <f>IF(α!D383=0,"",IF($L$1=1,α!D383,α!E383))</f>
        <v>GRP</v>
      </c>
      <c r="E385" s="309" t="str">
        <f>IF(α!F383=0,"",α!F383)</f>
        <v/>
      </c>
      <c r="F385" s="310"/>
      <c r="G385" s="311"/>
      <c r="H385" s="311"/>
      <c r="I385" s="307">
        <f>IF(α!I383=0,"",α!I383)</f>
        <v>75</v>
      </c>
      <c r="J385" s="290" t="str">
        <f>IF(α!J383=0,"",α!J383)</f>
        <v>(9729)</v>
      </c>
      <c r="K385" s="308" t="str">
        <f>IF(α!K383="","",IF(α!$Q$1="X",α!K383,IF(VLOOKUP(TRIM(α!K383&amp;" "&amp;(IF(ISERROR(VLOOKUP(TRIM(α!K383&amp;" "&amp;α!L383),Langues!$P:$Q,2,FALSE)),VLOOKUP(α!L383,Langues!#REF!,2,FALSE),α!L383))),Langues!$P:$Q,2,FALSE)="",IF(MID(α!K383,1,6)="CHROMO",VLOOKUP("CHROMOS",Langues!$B:$N,$L$1,FALSE)&amp;" "&amp;MID(α!K383,8,40),α!K383),HYPERLINK(VLOOKUP(TRIM(α!K383&amp;" "&amp;(IF(ISERROR(VLOOKUP(TRIM(α!K383&amp;" "&amp;α!L383),Langues!$P:$Q,2,FALSE)),VLOOKUP(α!L383,Langues!#REF!,2,FALSE),α!L383))),Langues!$P:$Q,2,FALSE),α!K383&amp;"*"))))</f>
        <v>PTEROCARYA fraxinifolia</v>
      </c>
      <c r="L385" s="308" t="str">
        <f>IF(α!L383=0,"",IF($L$1=1,α!L383,α!M383))</f>
        <v>SRP</v>
      </c>
      <c r="M385" s="312" t="str">
        <f>IF(α!N383=0,"",α!N383)</f>
        <v/>
      </c>
      <c r="N385" s="310"/>
      <c r="R385" s="286" t="str">
        <f>α!P383</f>
        <v/>
      </c>
      <c r="S385" s="286" t="str">
        <f>α!Q383</f>
        <v/>
      </c>
    </row>
    <row r="386" spans="1:19" x14ac:dyDescent="0.25">
      <c r="A386" s="307">
        <f>IF(α!A384=0,"",α!A384)</f>
        <v>135</v>
      </c>
      <c r="B386" s="290" t="str">
        <f>IF(α!B384=0,"",α!B384)</f>
        <v>(21596)</v>
      </c>
      <c r="C386" s="308" t="str">
        <f>IF(α!C384="","",IF(α!$Q$1="X",α!C384,IF(VLOOKUP(TRIM(α!C384&amp;" "&amp;(IF(ISERROR(VLOOKUP(TRIM(α!C384&amp;" "&amp;α!D384),Langues!$P:$Q,2,FALSE)),VLOOKUP(α!D384,Langues!#REF!,2,FALSE),α!D384))),Langues!$P:$Q,2,FALSE)="",IF(MID(α!C384,1,6)="CHROMO",VLOOKUP("CHROMOS",Langues!$B:$N,$L$1,FALSE)&amp;" "&amp;MID(α!C384,8,40),α!C384),HYPERLINK(VLOOKUP(TRIM(α!C384&amp;" "&amp;(IF(ISERROR(VLOOKUP(TRIM(α!C384&amp;" "&amp;α!D384),Langues!$P:$Q,2,FALSE)),VLOOKUP(α!D384,Langues!#REF!,2,FALSE),α!D384))),Langues!$P:$Q,2,FALSE),α!C384&amp;"*"))))</f>
        <v>PRUNUS avium 'Griotte de Montmorency'*</v>
      </c>
      <c r="D386" s="308" t="str">
        <f>IF(α!D384=0,"",IF($L$1=1,α!D384,α!E384))</f>
        <v>SCION</v>
      </c>
      <c r="E386" s="309" t="str">
        <f>IF(α!F384=0,"",α!F384)</f>
        <v/>
      </c>
      <c r="F386" s="310"/>
      <c r="G386" s="311"/>
      <c r="H386" s="311"/>
      <c r="I386" s="307">
        <f>IF(α!I384=0,"",α!I384)</f>
        <v>202</v>
      </c>
      <c r="J386" s="290" t="str">
        <f>IF(α!J384=0,"",α!J384)</f>
        <v>(22933)</v>
      </c>
      <c r="K386" s="308" t="str">
        <f>IF(α!K384="","",IF(α!$Q$1="X",α!K384,IF(VLOOKUP(TRIM(α!K384&amp;" "&amp;(IF(ISERROR(VLOOKUP(TRIM(α!K384&amp;" "&amp;α!L384),Langues!$P:$Q,2,FALSE)),VLOOKUP(α!L384,Langues!#REF!,2,FALSE),α!L384))),Langues!$P:$Q,2,FALSE)="",IF(MID(α!K384,1,6)="CHROMO",VLOOKUP("CHROMOS",Langues!$B:$N,$L$1,FALSE)&amp;" "&amp;MID(α!K384,8,40),α!K384),HYPERLINK(VLOOKUP(TRIM(α!K384&amp;" "&amp;(IF(ISERROR(VLOOKUP(TRIM(α!K384&amp;" "&amp;α!L384),Langues!$P:$Q,2,FALSE)),VLOOKUP(α!L384,Langues!#REF!,2,FALSE),α!L384))),Langues!$P:$Q,2,FALSE),α!K384&amp;"*"))))</f>
        <v>PTEROSTYRAX hispida</v>
      </c>
      <c r="L386" s="308" t="str">
        <f>IF(α!L384=0,"",IF($L$1=1,α!L384,α!M384))</f>
        <v>SG1LA TIGE</v>
      </c>
      <c r="M386" s="312" t="str">
        <f>IF(α!N384=0,"",α!N384)</f>
        <v/>
      </c>
      <c r="N386" s="310"/>
      <c r="R386" s="286" t="str">
        <f>α!P384</f>
        <v/>
      </c>
      <c r="S386" s="286" t="str">
        <f>α!Q384</f>
        <v/>
      </c>
    </row>
    <row r="387" spans="1:19" x14ac:dyDescent="0.25">
      <c r="A387" s="307">
        <f>IF(α!A385=0,"",α!A385)</f>
        <v>50</v>
      </c>
      <c r="B387" s="290" t="str">
        <f>IF(α!B385=0,"",α!B385)</f>
        <v>(22567)</v>
      </c>
      <c r="C387" s="308" t="str">
        <f>IF(α!C385="","",IF(α!$Q$1="X",α!C385,IF(VLOOKUP(TRIM(α!C385&amp;" "&amp;(IF(ISERROR(VLOOKUP(TRIM(α!C385&amp;" "&amp;α!D385),Langues!$P:$Q,2,FALSE)),VLOOKUP(α!D385,Langues!#REF!,2,FALSE),α!D385))),Langues!$P:$Q,2,FALSE)="",IF(MID(α!C385,1,6)="CHROMO",VLOOKUP("CHROMOS",Langues!$B:$N,$L$1,FALSE)&amp;" "&amp;MID(α!C385,8,40),α!C385),HYPERLINK(VLOOKUP(TRIM(α!C385&amp;" "&amp;(IF(ISERROR(VLOOKUP(TRIM(α!C385&amp;" "&amp;α!D385),Langues!$P:$Q,2,FALSE)),VLOOKUP(α!D385,Langues!#REF!,2,FALSE),α!D385))),Langues!$P:$Q,2,FALSE),α!C385&amp;"*"))))</f>
        <v>PRUNUS avium 'Moreau'</v>
      </c>
      <c r="D387" s="308" t="str">
        <f>IF(α!D385=0,"",IF($L$1=1,α!D385,α!E385))</f>
        <v>GRP TIGE 40 CM</v>
      </c>
      <c r="E387" s="309" t="str">
        <f>IF(α!F385=0,"",α!F385)</f>
        <v/>
      </c>
      <c r="F387" s="310"/>
      <c r="G387" s="311"/>
      <c r="H387" s="311"/>
      <c r="I387" s="307">
        <f>IF(α!I385=0,"",α!I385)</f>
        <v>128</v>
      </c>
      <c r="J387" s="290" t="str">
        <f>IF(α!J385=0,"",α!J385)</f>
        <v>(7329)</v>
      </c>
      <c r="K387" s="308" t="str">
        <f>IF(α!K385="","",IF(α!$Q$1="X",α!K385,IF(VLOOKUP(TRIM(α!K385&amp;" "&amp;(IF(ISERROR(VLOOKUP(TRIM(α!K385&amp;" "&amp;α!L385),Langues!$P:$Q,2,FALSE)),VLOOKUP(α!L385,Langues!#REF!,2,FALSE),α!L385))),Langues!$P:$Q,2,FALSE)="",IF(MID(α!K385,1,6)="CHROMO",VLOOKUP("CHROMOS",Langues!$B:$N,$L$1,FALSE)&amp;" "&amp;MID(α!K385,8,40),α!K385),HYPERLINK(VLOOKUP(TRIM(α!K385&amp;" "&amp;(IF(ISERROR(VLOOKUP(TRIM(α!K385&amp;" "&amp;α!L385),Langues!$P:$Q,2,FALSE)),VLOOKUP(α!L385,Langues!#REF!,2,FALSE),α!L385))),Langues!$P:$Q,2,FALSE),α!K385&amp;"*"))))</f>
        <v>PUNICA granatum 'Chico'*</v>
      </c>
      <c r="L387" s="308" t="str">
        <f>IF(α!L385=0,"",IF($L$1=1,α!L385,α!M385))</f>
        <v>BG9</v>
      </c>
      <c r="M387" s="312" t="str">
        <f>IF(α!N385=0,"",α!N385)</f>
        <v/>
      </c>
      <c r="N387" s="310"/>
      <c r="R387" s="286" t="str">
        <f>α!P385</f>
        <v/>
      </c>
      <c r="S387" s="286" t="str">
        <f>α!Q385</f>
        <v/>
      </c>
    </row>
    <row r="388" spans="1:19" x14ac:dyDescent="0.25">
      <c r="A388" s="307">
        <f>IF(α!A386=0,"",α!A386)</f>
        <v>59</v>
      </c>
      <c r="B388" s="290" t="str">
        <f>IF(α!B386=0,"",α!B386)</f>
        <v>(22570)</v>
      </c>
      <c r="C388" s="308" t="str">
        <f>IF(α!C386="","",IF(α!$Q$1="X",α!C386,IF(VLOOKUP(TRIM(α!C386&amp;" "&amp;(IF(ISERROR(VLOOKUP(TRIM(α!C386&amp;" "&amp;α!D386),Langues!$P:$Q,2,FALSE)),VLOOKUP(α!D386,Langues!#REF!,2,FALSE),α!D386))),Langues!$P:$Q,2,FALSE)="",IF(MID(α!C386,1,6)="CHROMO",VLOOKUP("CHROMOS",Langues!$B:$N,$L$1,FALSE)&amp;" "&amp;MID(α!C386,8,40),α!C386),HYPERLINK(VLOOKUP(TRIM(α!C386&amp;" "&amp;(IF(ISERROR(VLOOKUP(TRIM(α!C386&amp;" "&amp;α!D386),Langues!$P:$Q,2,FALSE)),VLOOKUP(α!D386,Langues!#REF!,2,FALSE),α!D386))),Langues!$P:$Q,2,FALSE),α!C386&amp;"*"))))</f>
        <v>PRUNUS avium 'Reverchon'</v>
      </c>
      <c r="D388" s="308" t="str">
        <f>IF(α!D386=0,"",IF($L$1=1,α!D386,α!E386))</f>
        <v>GRP TIGE 40 CM</v>
      </c>
      <c r="E388" s="309" t="str">
        <f>IF(α!F386=0,"",α!F386)</f>
        <v/>
      </c>
      <c r="F388" s="310"/>
      <c r="G388" s="311"/>
      <c r="H388" s="311"/>
      <c r="I388" s="307">
        <f>IF(α!I386=0,"",α!I386)</f>
        <v>440</v>
      </c>
      <c r="J388" s="290" t="str">
        <f>IF(α!J386=0,"",α!J386)</f>
        <v>(7333)</v>
      </c>
      <c r="K388" s="308" t="str">
        <f>IF(α!K386="","",IF(α!$Q$1="X",α!K386,IF(VLOOKUP(TRIM(α!K386&amp;" "&amp;(IF(ISERROR(VLOOKUP(TRIM(α!K386&amp;" "&amp;α!L386),Langues!$P:$Q,2,FALSE)),VLOOKUP(α!L386,Langues!#REF!,2,FALSE),α!L386))),Langues!$P:$Q,2,FALSE)="",IF(MID(α!K386,1,6)="CHROMO",VLOOKUP("CHROMOS",Langues!$B:$N,$L$1,FALSE)&amp;" "&amp;MID(α!K386,8,40),α!K386),HYPERLINK(VLOOKUP(TRIM(α!K386&amp;" "&amp;(IF(ISERROR(VLOOKUP(TRIM(α!K386&amp;" "&amp;α!L386),Langues!$P:$Q,2,FALSE)),VLOOKUP(α!L386,Langues!#REF!,2,FALSE),α!L386))),Langues!$P:$Q,2,FALSE),α!K386&amp;"*"))))</f>
        <v>PUNICA granatum 'Legrelleae'*</v>
      </c>
      <c r="L388" s="308" t="str">
        <f>IF(α!L386=0,"",IF($L$1=1,α!L386,α!M386))</f>
        <v>BG9</v>
      </c>
      <c r="M388" s="312" t="str">
        <f>IF(α!N386=0,"",α!N386)</f>
        <v/>
      </c>
      <c r="N388" s="310"/>
      <c r="R388" s="286" t="str">
        <f>α!P386</f>
        <v/>
      </c>
      <c r="S388" s="286" t="str">
        <f>α!Q386</f>
        <v/>
      </c>
    </row>
    <row r="389" spans="1:19" x14ac:dyDescent="0.25">
      <c r="A389" s="307">
        <f>IF(α!A387=0,"",α!A387)</f>
        <v>25</v>
      </c>
      <c r="B389" s="290" t="str">
        <f>IF(α!B387=0,"",α!B387)</f>
        <v>(24229)</v>
      </c>
      <c r="C389" s="308" t="str">
        <f>IF(α!C387="","",IF(α!$Q$1="X",α!C387,IF(VLOOKUP(TRIM(α!C387&amp;" "&amp;(IF(ISERROR(VLOOKUP(TRIM(α!C387&amp;" "&amp;α!D387),Langues!$P:$Q,2,FALSE)),VLOOKUP(α!D387,Langues!#REF!,2,FALSE),α!D387))),Langues!$P:$Q,2,FALSE)="",IF(MID(α!C387,1,6)="CHROMO",VLOOKUP("CHROMOS",Langues!$B:$N,$L$1,FALSE)&amp;" "&amp;MID(α!C387,8,40),α!C387),HYPERLINK(VLOOKUP(TRIM(α!C387&amp;" "&amp;(IF(ISERROR(VLOOKUP(TRIM(α!C387&amp;" "&amp;α!D387),Langues!$P:$Q,2,FALSE)),VLOOKUP(α!D387,Langues!#REF!,2,FALSE),α!D387))),Langues!$P:$Q,2,FALSE),α!C387&amp;"*"))))</f>
        <v>PRUNUS avium 'Summit'</v>
      </c>
      <c r="D389" s="308" t="str">
        <f>IF(α!D387=0,"",IF($L$1=1,α!D387,α!E387))</f>
        <v>GRP</v>
      </c>
      <c r="E389" s="309" t="str">
        <f>IF(α!F387=0,"",α!F387)</f>
        <v/>
      </c>
      <c r="F389" s="310"/>
      <c r="G389" s="311"/>
      <c r="H389" s="311"/>
      <c r="I389" s="307">
        <f>IF(α!I387=0,"",α!I387)</f>
        <v>510</v>
      </c>
      <c r="J389" s="290" t="str">
        <f>IF(α!J387=0,"",α!J387)</f>
        <v>(7334)</v>
      </c>
      <c r="K389" s="308" t="str">
        <f>IF(α!K387="","",IF(α!$Q$1="X",α!K387,IF(VLOOKUP(TRIM(α!K387&amp;" "&amp;(IF(ISERROR(VLOOKUP(TRIM(α!K387&amp;" "&amp;α!L387),Langues!$P:$Q,2,FALSE)),VLOOKUP(α!L387,Langues!#REF!,2,FALSE),α!L387))),Langues!$P:$Q,2,FALSE)="",IF(MID(α!K387,1,6)="CHROMO",VLOOKUP("CHROMOS",Langues!$B:$N,$L$1,FALSE)&amp;" "&amp;MID(α!K387,8,40),α!K387),HYPERLINK(VLOOKUP(TRIM(α!K387&amp;" "&amp;(IF(ISERROR(VLOOKUP(TRIM(α!K387&amp;" "&amp;α!L387),Langues!$P:$Q,2,FALSE)),VLOOKUP(α!L387,Langues!#REF!,2,FALSE),α!L387))),Langues!$P:$Q,2,FALSE),α!K387&amp;"*"))))</f>
        <v>PUNICA granatum 'Maxima Rubra'*</v>
      </c>
      <c r="L389" s="308" t="str">
        <f>IF(α!L387=0,"",IF($L$1=1,α!L387,α!M387))</f>
        <v>BG9</v>
      </c>
      <c r="M389" s="312" t="str">
        <f>IF(α!N387=0,"",α!N387)</f>
        <v/>
      </c>
      <c r="N389" s="310"/>
      <c r="R389" s="286" t="str">
        <f>α!P387</f>
        <v/>
      </c>
      <c r="S389" s="286" t="str">
        <f>α!Q387</f>
        <v/>
      </c>
    </row>
    <row r="390" spans="1:19" x14ac:dyDescent="0.25">
      <c r="A390" s="307">
        <f>IF(α!A388=0,"",α!A388)</f>
        <v>122</v>
      </c>
      <c r="B390" s="290" t="str">
        <f>IF(α!B388=0,"",α!B388)</f>
        <v>(11147)</v>
      </c>
      <c r="C390" s="308" t="str">
        <f>IF(α!C388="","",IF(α!$Q$1="X",α!C388,IF(VLOOKUP(TRIM(α!C388&amp;" "&amp;(IF(ISERROR(VLOOKUP(TRIM(α!C388&amp;" "&amp;α!D388),Langues!$P:$Q,2,FALSE)),VLOOKUP(α!D388,Langues!#REF!,2,FALSE),α!D388))),Langues!$P:$Q,2,FALSE)="",IF(MID(α!C388,1,6)="CHROMO",VLOOKUP("CHROMOS",Langues!$B:$N,$L$1,FALSE)&amp;" "&amp;MID(α!C388,8,40),α!C388),HYPERLINK(VLOOKUP(TRIM(α!C388&amp;" "&amp;(IF(ISERROR(VLOOKUP(TRIM(α!C388&amp;" "&amp;α!D388),Langues!$P:$Q,2,FALSE)),VLOOKUP(α!D388,Langues!#REF!,2,FALSE),α!D388))),Langues!$P:$Q,2,FALSE),α!C388&amp;"*"))))</f>
        <v>PRUNUS avium 'Summit'*</v>
      </c>
      <c r="D390" s="308" t="str">
        <f>IF(α!D388=0,"",IF($L$1=1,α!D388,α!E388))</f>
        <v>SCION</v>
      </c>
      <c r="E390" s="309" t="str">
        <f>IF(α!F388=0,"",α!F388)</f>
        <v/>
      </c>
      <c r="F390" s="310"/>
      <c r="G390" s="311"/>
      <c r="H390" s="311"/>
      <c r="I390" s="307">
        <f>IF(α!I388=0,"",α!I388)</f>
        <v>630</v>
      </c>
      <c r="J390" s="290" t="str">
        <f>IF(α!J388=0,"",α!J388)</f>
        <v>(7340)</v>
      </c>
      <c r="K390" s="308" t="str">
        <f>IF(α!K388="","",IF(α!$Q$1="X",α!K388,IF(VLOOKUP(TRIM(α!K388&amp;" "&amp;(IF(ISERROR(VLOOKUP(TRIM(α!K388&amp;" "&amp;α!L388),Langues!$P:$Q,2,FALSE)),VLOOKUP(α!L388,Langues!#REF!,2,FALSE),α!L388))),Langues!$P:$Q,2,FALSE)="",IF(MID(α!K388,1,6)="CHROMO",VLOOKUP("CHROMOS",Langues!$B:$N,$L$1,FALSE)&amp;" "&amp;MID(α!K388,8,40),α!K388),HYPERLINK(VLOOKUP(TRIM(α!K388&amp;" "&amp;(IF(ISERROR(VLOOKUP(TRIM(α!K388&amp;" "&amp;α!L388),Langues!$P:$Q,2,FALSE)),VLOOKUP(α!L388,Langues!#REF!,2,FALSE),α!L388))),Langues!$P:$Q,2,FALSE),α!K388&amp;"*"))))</f>
        <v>PUNICA granatum 'Pleniflora'*</v>
      </c>
      <c r="L390" s="308" t="str">
        <f>IF(α!L388=0,"",IF($L$1=1,α!L388,α!M388))</f>
        <v>BG9</v>
      </c>
      <c r="M390" s="312" t="str">
        <f>IF(α!N388=0,"",α!N388)</f>
        <v/>
      </c>
      <c r="N390" s="310"/>
      <c r="R390" s="286" t="str">
        <f>α!P388</f>
        <v/>
      </c>
      <c r="S390" s="286" t="str">
        <f>α!Q388</f>
        <v/>
      </c>
    </row>
    <row r="391" spans="1:19" x14ac:dyDescent="0.25">
      <c r="A391" s="307">
        <f>IF(α!A389=0,"",α!A389)</f>
        <v>43</v>
      </c>
      <c r="B391" s="290" t="str">
        <f>IF(α!B389=0,"",α!B389)</f>
        <v>(11149)</v>
      </c>
      <c r="C391" s="308" t="str">
        <f>IF(α!C389="","",IF(α!$Q$1="X",α!C389,IF(VLOOKUP(TRIM(α!C389&amp;" "&amp;(IF(ISERROR(VLOOKUP(TRIM(α!C389&amp;" "&amp;α!D389),Langues!$P:$Q,2,FALSE)),VLOOKUP(α!D389,Langues!#REF!,2,FALSE),α!D389))),Langues!$P:$Q,2,FALSE)="",IF(MID(α!C389,1,6)="CHROMO",VLOOKUP("CHROMOS",Langues!$B:$N,$L$1,FALSE)&amp;" "&amp;MID(α!C389,8,40),α!C389),HYPERLINK(VLOOKUP(TRIM(α!C389&amp;" "&amp;(IF(ISERROR(VLOOKUP(TRIM(α!C389&amp;" "&amp;α!D389),Langues!$P:$Q,2,FALSE)),VLOOKUP(α!D389,Langues!#REF!,2,FALSE),α!D389))),Langues!$P:$Q,2,FALSE),α!C389&amp;"*"))))</f>
        <v>PRUNUS avium 'Van'*</v>
      </c>
      <c r="D391" s="308" t="str">
        <f>IF(α!D389=0,"",IF($L$1=1,α!D389,α!E389))</f>
        <v>SCION</v>
      </c>
      <c r="E391" s="309" t="str">
        <f>IF(α!F389=0,"",α!F389)</f>
        <v/>
      </c>
      <c r="F391" s="310"/>
      <c r="G391" s="311"/>
      <c r="H391" s="311"/>
      <c r="I391" s="307">
        <f>IF(α!I389=0,"",α!I389)</f>
        <v>693</v>
      </c>
      <c r="J391" s="290" t="str">
        <f>IF(α!J389=0,"",α!J389)</f>
        <v>(7348)</v>
      </c>
      <c r="K391" s="308" t="str">
        <f>IF(α!K389="","",IF(α!$Q$1="X",α!K389,IF(VLOOKUP(TRIM(α!K389&amp;" "&amp;(IF(ISERROR(VLOOKUP(TRIM(α!K389&amp;" "&amp;α!L389),Langues!$P:$Q,2,FALSE)),VLOOKUP(α!L389,Langues!#REF!,2,FALSE),α!L389))),Langues!$P:$Q,2,FALSE)="",IF(MID(α!K389,1,6)="CHROMO",VLOOKUP("CHROMOS",Langues!$B:$N,$L$1,FALSE)&amp;" "&amp;MID(α!K389,8,40),α!K389),HYPERLINK(VLOOKUP(TRIM(α!K389&amp;" "&amp;(IF(ISERROR(VLOOKUP(TRIM(α!K389&amp;" "&amp;α!L389),Langues!$P:$Q,2,FALSE)),VLOOKUP(α!L389,Langues!#REF!,2,FALSE),α!L389))),Langues!$P:$Q,2,FALSE),α!K389&amp;"*"))))</f>
        <v>PYRACANTHA 'Mohave'*</v>
      </c>
      <c r="L391" s="308" t="str">
        <f>IF(α!L389=0,"",IF($L$1=1,α!L389,α!M389))</f>
        <v>BA5</v>
      </c>
      <c r="M391" s="312" t="str">
        <f>IF(α!N389=0,"",α!N389)</f>
        <v/>
      </c>
      <c r="N391" s="310"/>
      <c r="R391" s="286" t="str">
        <f>α!P389</f>
        <v/>
      </c>
      <c r="S391" s="286" t="str">
        <f>α!Q389</f>
        <v/>
      </c>
    </row>
    <row r="392" spans="1:19" x14ac:dyDescent="0.25">
      <c r="A392" s="307">
        <f>IF(α!A390=0,"",α!A390)</f>
        <v>45</v>
      </c>
      <c r="B392" s="290" t="str">
        <f>IF(α!B390=0,"",α!B390)</f>
        <v>(22572)</v>
      </c>
      <c r="C392" s="308" t="str">
        <f>IF(α!C390="","",IF(α!$Q$1="X",α!C390,IF(VLOOKUP(TRIM(α!C390&amp;" "&amp;(IF(ISERROR(VLOOKUP(TRIM(α!C390&amp;" "&amp;α!D390),Langues!$P:$Q,2,FALSE)),VLOOKUP(α!D390,Langues!#REF!,2,FALSE),α!D390))),Langues!$P:$Q,2,FALSE)="",IF(MID(α!C390,1,6)="CHROMO",VLOOKUP("CHROMOS",Langues!$B:$N,$L$1,FALSE)&amp;" "&amp;MID(α!C390,8,40),α!C390),HYPERLINK(VLOOKUP(TRIM(α!C390&amp;" "&amp;(IF(ISERROR(VLOOKUP(TRIM(α!C390&amp;" "&amp;α!D390),Langues!$P:$Q,2,FALSE)),VLOOKUP(α!D390,Langues!#REF!,2,FALSE),α!D390))),Langues!$P:$Q,2,FALSE),α!C390&amp;"*"))))</f>
        <v>PRUNUS avium 'Van'</v>
      </c>
      <c r="D392" s="308" t="str">
        <f>IF(α!D390=0,"",IF($L$1=1,α!D390,α!E390))</f>
        <v>GRP TIGE 40 CM</v>
      </c>
      <c r="E392" s="309" t="str">
        <f>IF(α!F390=0,"",α!F390)</f>
        <v/>
      </c>
      <c r="F392" s="310"/>
      <c r="G392" s="311"/>
      <c r="H392" s="311"/>
      <c r="I392" s="307">
        <f>IF(α!I390=0,"",α!I390)</f>
        <v>57</v>
      </c>
      <c r="J392" s="290" t="str">
        <f>IF(α!J390=0,"",α!J390)</f>
        <v>(7349)</v>
      </c>
      <c r="K392" s="308" t="str">
        <f>IF(α!K390="","",IF(α!$Q$1="X",α!K390,IF(VLOOKUP(TRIM(α!K390&amp;" "&amp;(IF(ISERROR(VLOOKUP(TRIM(α!K390&amp;" "&amp;α!L390),Langues!$P:$Q,2,FALSE)),VLOOKUP(α!L390,Langues!#REF!,2,FALSE),α!L390))),Langues!$P:$Q,2,FALSE)="",IF(MID(α!K390,1,6)="CHROMO",VLOOKUP("CHROMOS",Langues!$B:$N,$L$1,FALSE)&amp;" "&amp;MID(α!K390,8,40),α!K390),HYPERLINK(VLOOKUP(TRIM(α!K390&amp;" "&amp;(IF(ISERROR(VLOOKUP(TRIM(α!K390&amp;" "&amp;α!L390),Langues!$P:$Q,2,FALSE)),VLOOKUP(α!L390,Langues!#REF!,2,FALSE),α!L390))),Langues!$P:$Q,2,FALSE),α!K390&amp;"*"))))</f>
        <v>PYRACANTHA 'Mohave'*</v>
      </c>
      <c r="L392" s="308" t="str">
        <f>IF(α!L390=0,"",IF($L$1=1,α!L390,α!M390))</f>
        <v>BG9</v>
      </c>
      <c r="M392" s="312" t="str">
        <f>IF(α!N390=0,"",α!N390)</f>
        <v/>
      </c>
      <c r="N392" s="310"/>
      <c r="R392" s="286" t="str">
        <f>α!P390</f>
        <v/>
      </c>
      <c r="S392" s="286" t="str">
        <f>α!Q390</f>
        <v/>
      </c>
    </row>
    <row r="393" spans="1:19" x14ac:dyDescent="0.25">
      <c r="A393" s="307">
        <f>IF(α!A391=0,"",α!A391)</f>
        <v>1225</v>
      </c>
      <c r="B393" s="290" t="str">
        <f>IF(α!B391=0,"",α!B391)</f>
        <v>(22513)</v>
      </c>
      <c r="C393" s="308" t="str">
        <f>IF(α!C391="","",IF(α!$Q$1="X",α!C391,IF(VLOOKUP(TRIM(α!C391&amp;" "&amp;(IF(ISERROR(VLOOKUP(TRIM(α!C391&amp;" "&amp;α!D391),Langues!$P:$Q,2,FALSE)),VLOOKUP(α!D391,Langues!#REF!,2,FALSE),α!D391))),Langues!$P:$Q,2,FALSE)="",IF(MID(α!C391,1,6)="CHROMO",VLOOKUP("CHROMOS",Langues!$B:$N,$L$1,FALSE)&amp;" "&amp;MID(α!C391,8,40),α!C391),HYPERLINK(VLOOKUP(TRIM(α!C391&amp;" "&amp;(IF(ISERROR(VLOOKUP(TRIM(α!C391&amp;" "&amp;α!D391),Langues!$P:$Q,2,FALSE)),VLOOKUP(α!D391,Langues!#REF!,2,FALSE),α!D391))),Langues!$P:$Q,2,FALSE),α!C391&amp;"*"))))</f>
        <v>PRUNUS azorica TICO® 'Ybrazo01'*</v>
      </c>
      <c r="D393" s="308" t="str">
        <f>IF(α!D391=0,"",IF($L$1=1,α!D391,α!E391))</f>
        <v>BC1L3</v>
      </c>
      <c r="E393" s="309" t="str">
        <f>IF(α!F391=0,"",α!F391)</f>
        <v>C</v>
      </c>
      <c r="F393" s="310"/>
      <c r="G393" s="311"/>
      <c r="H393" s="311"/>
      <c r="I393" s="307">
        <f>IF(α!I391=0,"",α!I391)</f>
        <v>1125</v>
      </c>
      <c r="J393" s="290" t="str">
        <f>IF(α!J391=0,"",α!J391)</f>
        <v>(7354)</v>
      </c>
      <c r="K393" s="308" t="str">
        <f>IF(α!K391="","",IF(α!$Q$1="X",α!K391,IF(VLOOKUP(TRIM(α!K391&amp;" "&amp;(IF(ISERROR(VLOOKUP(TRIM(α!K391&amp;" "&amp;α!L391),Langues!$P:$Q,2,FALSE)),VLOOKUP(α!L391,Langues!#REF!,2,FALSE),α!L391))),Langues!$P:$Q,2,FALSE)="",IF(MID(α!K391,1,6)="CHROMO",VLOOKUP("CHROMOS",Langues!$B:$N,$L$1,FALSE)&amp;" "&amp;MID(α!K391,8,40),α!K391),HYPERLINK(VLOOKUP(TRIM(α!K391&amp;" "&amp;(IF(ISERROR(VLOOKUP(TRIM(α!K391&amp;" "&amp;α!L391),Langues!$P:$Q,2,FALSE)),VLOOKUP(α!L391,Langues!#REF!,2,FALSE),α!L391))),Langues!$P:$Q,2,FALSE),α!K391&amp;"*"))))</f>
        <v>PYRACANTHA 'Orange Glow'*</v>
      </c>
      <c r="L393" s="308" t="str">
        <f>IF(α!L391=0,"",IF($L$1=1,α!L391,α!M391))</f>
        <v>BG9</v>
      </c>
      <c r="M393" s="312" t="str">
        <f>IF(α!N391=0,"",α!N391)</f>
        <v/>
      </c>
      <c r="N393" s="310"/>
      <c r="R393" s="286" t="str">
        <f>α!P391</f>
        <v/>
      </c>
      <c r="S393" s="286" t="str">
        <f>α!Q391</f>
        <v/>
      </c>
    </row>
    <row r="394" spans="1:19" x14ac:dyDescent="0.25">
      <c r="A394" s="307">
        <f>IF(α!A392=0,"",α!A392)</f>
        <v>1490</v>
      </c>
      <c r="B394" s="290" t="str">
        <f>IF(α!B392=0,"",α!B392)</f>
        <v>(11052)</v>
      </c>
      <c r="C394" s="308" t="str">
        <f>IF(α!C392="","",IF(α!$Q$1="X",α!C392,IF(VLOOKUP(TRIM(α!C392&amp;" "&amp;(IF(ISERROR(VLOOKUP(TRIM(α!C392&amp;" "&amp;α!D392),Langues!$P:$Q,2,FALSE)),VLOOKUP(α!D392,Langues!#REF!,2,FALSE),α!D392))),Langues!$P:$Q,2,FALSE)="",IF(MID(α!C392,1,6)="CHROMO",VLOOKUP("CHROMOS",Langues!$B:$N,$L$1,FALSE)&amp;" "&amp;MID(α!C392,8,40),α!C392),HYPERLINK(VLOOKUP(TRIM(α!C392&amp;" "&amp;(IF(ISERROR(VLOOKUP(TRIM(α!C392&amp;" "&amp;α!D392),Langues!$P:$Q,2,FALSE)),VLOOKUP(α!D392,Langues!#REF!,2,FALSE),α!D392))),Langues!$P:$Q,2,FALSE),α!C392&amp;"*"))))</f>
        <v>PRUNUS azorica TICO® 'Ybrazo01'*</v>
      </c>
      <c r="D394" s="308" t="str">
        <f>IF(α!D392=0,"",IF($L$1=1,α!D392,α!E392))</f>
        <v>BG9</v>
      </c>
      <c r="E394" s="309" t="str">
        <f>IF(α!F392=0,"",α!F392)</f>
        <v>C</v>
      </c>
      <c r="F394" s="310"/>
      <c r="G394" s="311"/>
      <c r="H394" s="311"/>
      <c r="I394" s="307">
        <f>IF(α!I392=0,"",α!I392)</f>
        <v>1108</v>
      </c>
      <c r="J394" s="290" t="str">
        <f>IF(α!J392=0,"",α!J392)</f>
        <v>(7358)</v>
      </c>
      <c r="K394" s="308" t="str">
        <f>IF(α!K392="","",IF(α!$Q$1="X",α!K392,IF(VLOOKUP(TRIM(α!K392&amp;" "&amp;(IF(ISERROR(VLOOKUP(TRIM(α!K392&amp;" "&amp;α!L392),Langues!$P:$Q,2,FALSE)),VLOOKUP(α!L392,Langues!#REF!,2,FALSE),α!L392))),Langues!$P:$Q,2,FALSE)="",IF(MID(α!K392,1,6)="CHROMO",VLOOKUP("CHROMOS",Langues!$B:$N,$L$1,FALSE)&amp;" "&amp;MID(α!K392,8,40),α!K392),HYPERLINK(VLOOKUP(TRIM(α!K392&amp;" "&amp;(IF(ISERROR(VLOOKUP(TRIM(α!K392&amp;" "&amp;α!L392),Langues!$P:$Q,2,FALSE)),VLOOKUP(α!L392,Langues!#REF!,2,FALSE),α!L392))),Langues!$P:$Q,2,FALSE),α!K392&amp;"*"))))</f>
        <v>PYRACANTHA 'Red Column'*</v>
      </c>
      <c r="L394" s="308" t="str">
        <f>IF(α!L392=0,"",IF($L$1=1,α!L392,α!M392))</f>
        <v>BG9</v>
      </c>
      <c r="M394" s="312" t="str">
        <f>IF(α!N392=0,"",α!N392)</f>
        <v/>
      </c>
      <c r="N394" s="310"/>
      <c r="R394" s="286" t="str">
        <f>α!P392</f>
        <v/>
      </c>
      <c r="S394" s="286" t="str">
        <f>α!Q392</f>
        <v/>
      </c>
    </row>
    <row r="395" spans="1:19" x14ac:dyDescent="0.25">
      <c r="A395" s="307">
        <f>IF(α!A393=0,"",α!A393)</f>
        <v>50</v>
      </c>
      <c r="B395" s="290" t="str">
        <f>IF(α!B393=0,"",α!B393)</f>
        <v>(7215)</v>
      </c>
      <c r="C395" s="308" t="str">
        <f>IF(α!C393="","",IF(α!$Q$1="X",α!C393,IF(VLOOKUP(TRIM(α!C393&amp;" "&amp;(IF(ISERROR(VLOOKUP(TRIM(α!C393&amp;" "&amp;α!D393),Langues!$P:$Q,2,FALSE)),VLOOKUP(α!D393,Langues!#REF!,2,FALSE),α!D393))),Langues!$P:$Q,2,FALSE)="",IF(MID(α!C393,1,6)="CHROMO",VLOOKUP("CHROMOS",Langues!$B:$N,$L$1,FALSE)&amp;" "&amp;MID(α!C393,8,40),α!C393),HYPERLINK(VLOOKUP(TRIM(α!C393&amp;" "&amp;(IF(ISERROR(VLOOKUP(TRIM(α!C393&amp;" "&amp;α!D393),Langues!$P:$Q,2,FALSE)),VLOOKUP(α!D393,Langues!#REF!,2,FALSE),α!D393))),Langues!$P:$Q,2,FALSE),α!C393&amp;"*"))))</f>
        <v>PRUNUS cerasifera</v>
      </c>
      <c r="D395" s="308" t="str">
        <f>IF(α!D393=0,"",IF($L$1=1,α!D393,α!E393))</f>
        <v>SEM</v>
      </c>
      <c r="E395" s="309" t="str">
        <f>IF(α!F393=0,"",α!F393)</f>
        <v/>
      </c>
      <c r="F395" s="310"/>
      <c r="G395" s="311"/>
      <c r="H395" s="311"/>
      <c r="I395" s="307">
        <f>IF(α!I393=0,"",α!I393)</f>
        <v>231</v>
      </c>
      <c r="J395" s="290" t="str">
        <f>IF(α!J393=0,"",α!J393)</f>
        <v>(7361)</v>
      </c>
      <c r="K395" s="308" t="str">
        <f>IF(α!K393="","",IF(α!$Q$1="X",α!K393,IF(VLOOKUP(TRIM(α!K393&amp;" "&amp;(IF(ISERROR(VLOOKUP(TRIM(α!K393&amp;" "&amp;α!L393),Langues!$P:$Q,2,FALSE)),VLOOKUP(α!L393,Langues!#REF!,2,FALSE),α!L393))),Langues!$P:$Q,2,FALSE)="",IF(MID(α!K393,1,6)="CHROMO",VLOOKUP("CHROMOS",Langues!$B:$N,$L$1,FALSE)&amp;" "&amp;MID(α!K393,8,40),α!K393),HYPERLINK(VLOOKUP(TRIM(α!K393&amp;" "&amp;(IF(ISERROR(VLOOKUP(TRIM(α!K393&amp;" "&amp;α!L393),Langues!$P:$Q,2,FALSE)),VLOOKUP(α!L393,Langues!#REF!,2,FALSE),α!L393))),Langues!$P:$Q,2,FALSE),α!K393&amp;"*"))))</f>
        <v>PYRACANTHA SAPHYR® Jaune 'Cadaune'*</v>
      </c>
      <c r="L395" s="308" t="str">
        <f>IF(α!L393=0,"",IF($L$1=1,α!L393,α!M393))</f>
        <v>BA5</v>
      </c>
      <c r="M395" s="312" t="str">
        <f>IF(α!N393=0,"",α!N393)</f>
        <v>C</v>
      </c>
      <c r="N395" s="310"/>
      <c r="R395" s="286" t="str">
        <f>α!P393</f>
        <v/>
      </c>
      <c r="S395" s="286" t="str">
        <f>α!Q393</f>
        <v/>
      </c>
    </row>
    <row r="396" spans="1:19" x14ac:dyDescent="0.25">
      <c r="A396" s="307">
        <f>IF(α!A394=0,"",α!A394)</f>
        <v>900</v>
      </c>
      <c r="B396" s="290" t="str">
        <f>IF(α!B394=0,"",α!B394)</f>
        <v>(7211)</v>
      </c>
      <c r="C396" s="308" t="str">
        <f>IF(α!C394="","",IF(α!$Q$1="X",α!C394,IF(VLOOKUP(TRIM(α!C394&amp;" "&amp;(IF(ISERROR(VLOOKUP(TRIM(α!C394&amp;" "&amp;α!D394),Langues!$P:$Q,2,FALSE)),VLOOKUP(α!D394,Langues!#REF!,2,FALSE),α!D394))),Langues!$P:$Q,2,FALSE)="",IF(MID(α!C394,1,6)="CHROMO",VLOOKUP("CHROMOS",Langues!$B:$N,$L$1,FALSE)&amp;" "&amp;MID(α!C394,8,40),α!C394),HYPERLINK(VLOOKUP(TRIM(α!C394&amp;" "&amp;(IF(ISERROR(VLOOKUP(TRIM(α!C394&amp;" "&amp;α!D394),Langues!$P:$Q,2,FALSE)),VLOOKUP(α!D394,Langues!#REF!,2,FALSE),α!D394))),Langues!$P:$Q,2,FALSE),α!C394&amp;"*"))))</f>
        <v>PRUNUS cerasifera de Lesdain</v>
      </c>
      <c r="D396" s="308" t="str">
        <f>IF(α!D394=0,"",IF($L$1=1,α!D394,α!E394))</f>
        <v>BRP</v>
      </c>
      <c r="E396" s="309" t="str">
        <f>IF(α!F394=0,"",α!F394)</f>
        <v/>
      </c>
      <c r="F396" s="310"/>
      <c r="G396" s="311"/>
      <c r="H396" s="311"/>
      <c r="I396" s="307">
        <f>IF(α!I394=0,"",α!I394)</f>
        <v>1160</v>
      </c>
      <c r="J396" s="290" t="str">
        <f>IF(α!J394=0,"",α!J394)</f>
        <v>(7362)</v>
      </c>
      <c r="K396" s="308" t="str">
        <f>IF(α!K394="","",IF(α!$Q$1="X",α!K394,IF(VLOOKUP(TRIM(α!K394&amp;" "&amp;(IF(ISERROR(VLOOKUP(TRIM(α!K394&amp;" "&amp;α!L394),Langues!$P:$Q,2,FALSE)),VLOOKUP(α!L394,Langues!#REF!,2,FALSE),α!L394))),Langues!$P:$Q,2,FALSE)="",IF(MID(α!K394,1,6)="CHROMO",VLOOKUP("CHROMOS",Langues!$B:$N,$L$1,FALSE)&amp;" "&amp;MID(α!K394,8,40),α!K394),HYPERLINK(VLOOKUP(TRIM(α!K394&amp;" "&amp;(IF(ISERROR(VLOOKUP(TRIM(α!K394&amp;" "&amp;α!L394),Langues!$P:$Q,2,FALSE)),VLOOKUP(α!L394,Langues!#REF!,2,FALSE),α!L394))),Langues!$P:$Q,2,FALSE),α!K394&amp;"*"))))</f>
        <v>PYRACANTHA SAPHYR® Jaune 'Cadaune'*</v>
      </c>
      <c r="L396" s="308" t="str">
        <f>IF(α!L394=0,"",IF($L$1=1,α!L394,α!M394))</f>
        <v>BA7</v>
      </c>
      <c r="M396" s="312" t="str">
        <f>IF(α!N394=0,"",α!N394)</f>
        <v>C</v>
      </c>
      <c r="N396" s="310"/>
      <c r="R396" s="286" t="str">
        <f>α!P394</f>
        <v/>
      </c>
      <c r="S396" s="286" t="str">
        <f>α!Q394</f>
        <v/>
      </c>
    </row>
    <row r="397" spans="1:19" x14ac:dyDescent="0.25">
      <c r="A397" s="307">
        <f>IF(α!A395=0,"",α!A395)</f>
        <v>185</v>
      </c>
      <c r="B397" s="290" t="str">
        <f>IF(α!B395=0,"",α!B395)</f>
        <v>(11660)</v>
      </c>
      <c r="C397" s="308" t="str">
        <f>IF(α!C395="","",IF(α!$Q$1="X",α!C395,IF(VLOOKUP(TRIM(α!C395&amp;" "&amp;(IF(ISERROR(VLOOKUP(TRIM(α!C395&amp;" "&amp;α!D395),Langues!$P:$Q,2,FALSE)),VLOOKUP(α!D395,Langues!#REF!,2,FALSE),α!D395))),Langues!$P:$Q,2,FALSE)="",IF(MID(α!C395,1,6)="CHROMO",VLOOKUP("CHROMOS",Langues!$B:$N,$L$1,FALSE)&amp;" "&amp;MID(α!C395,8,40),α!C395),HYPERLINK(VLOOKUP(TRIM(α!C395&amp;" "&amp;(IF(ISERROR(VLOOKUP(TRIM(α!C395&amp;" "&amp;α!D395),Langues!$P:$Q,2,FALSE)),VLOOKUP(α!D395,Langues!#REF!,2,FALSE),α!D395))),Langues!$P:$Q,2,FALSE),α!C395&amp;"*"))))</f>
        <v>PRUNUS cistena*</v>
      </c>
      <c r="D397" s="308" t="str">
        <f>IF(α!D395=0,"",IF($L$1=1,α!D395,α!E395))</f>
        <v>BRP</v>
      </c>
      <c r="E397" s="309" t="str">
        <f>IF(α!F395=0,"",α!F395)</f>
        <v/>
      </c>
      <c r="F397" s="310"/>
      <c r="G397" s="311"/>
      <c r="H397" s="311"/>
      <c r="I397" s="307">
        <f>IF(α!I395=0,"",α!I395)</f>
        <v>810</v>
      </c>
      <c r="J397" s="290" t="str">
        <f>IF(α!J395=0,"",α!J395)</f>
        <v>(7363)</v>
      </c>
      <c r="K397" s="308" t="str">
        <f>IF(α!K395="","",IF(α!$Q$1="X",α!K395,IF(VLOOKUP(TRIM(α!K395&amp;" "&amp;(IF(ISERROR(VLOOKUP(TRIM(α!K395&amp;" "&amp;α!L395),Langues!$P:$Q,2,FALSE)),VLOOKUP(α!L395,Langues!#REF!,2,FALSE),α!L395))),Langues!$P:$Q,2,FALSE)="",IF(MID(α!K395,1,6)="CHROMO",VLOOKUP("CHROMOS",Langues!$B:$N,$L$1,FALSE)&amp;" "&amp;MID(α!K395,8,40),α!K395),HYPERLINK(VLOOKUP(TRIM(α!K395&amp;" "&amp;(IF(ISERROR(VLOOKUP(TRIM(α!K395&amp;" "&amp;α!L395),Langues!$P:$Q,2,FALSE)),VLOOKUP(α!L395,Langues!#REF!,2,FALSE),α!L395))),Langues!$P:$Q,2,FALSE),α!K395&amp;"*"))))</f>
        <v>PYRACANTHA SAPHYR® Jaune 'Cadaune'*</v>
      </c>
      <c r="L397" s="308" t="str">
        <f>IF(α!L395=0,"",IF($L$1=1,α!L395,α!M395))</f>
        <v>BG9</v>
      </c>
      <c r="M397" s="312" t="str">
        <f>IF(α!N395=0,"",α!N395)</f>
        <v>C</v>
      </c>
      <c r="N397" s="310"/>
      <c r="R397" s="286" t="str">
        <f>α!P395</f>
        <v/>
      </c>
      <c r="S397" s="286" t="str">
        <f>α!Q395</f>
        <v/>
      </c>
    </row>
    <row r="398" spans="1:19" x14ac:dyDescent="0.25">
      <c r="A398" s="307">
        <f>IF(α!A396=0,"",α!A396)</f>
        <v>60</v>
      </c>
      <c r="B398" s="290" t="str">
        <f>IF(α!B396=0,"",α!B396)</f>
        <v>(24231)</v>
      </c>
      <c r="C398" s="308" t="str">
        <f>IF(α!C396="","",IF(α!$Q$1="X",α!C396,IF(VLOOKUP(TRIM(α!C396&amp;" "&amp;(IF(ISERROR(VLOOKUP(TRIM(α!C396&amp;" "&amp;α!D396),Langues!$P:$Q,2,FALSE)),VLOOKUP(α!D396,Langues!#REF!,2,FALSE),α!D396))),Langues!$P:$Q,2,FALSE)="",IF(MID(α!C396,1,6)="CHROMO",VLOOKUP("CHROMOS",Langues!$B:$N,$L$1,FALSE)&amp;" "&amp;MID(α!C396,8,40),α!C396),HYPERLINK(VLOOKUP(TRIM(α!C396&amp;" "&amp;(IF(ISERROR(VLOOKUP(TRIM(α!C396&amp;" "&amp;α!D396),Langues!$P:$Q,2,FALSE)),VLOOKUP(α!D396,Langues!#REF!,2,FALSE),α!D396))),Langues!$P:$Q,2,FALSE),α!C396&amp;"*"))))</f>
        <v>PRUNUS domestica 'd'Ente'</v>
      </c>
      <c r="D398" s="308" t="str">
        <f>IF(α!D396=0,"",IF($L$1=1,α!D396,α!E396))</f>
        <v>GRP</v>
      </c>
      <c r="E398" s="309" t="str">
        <f>IF(α!F396=0,"",α!F396)</f>
        <v/>
      </c>
      <c r="F398" s="310"/>
      <c r="G398" s="311"/>
      <c r="H398" s="311"/>
      <c r="I398" s="307">
        <f>IF(α!I396=0,"",α!I396)</f>
        <v>1680</v>
      </c>
      <c r="J398" s="290" t="str">
        <f>IF(α!J396=0,"",α!J396)</f>
        <v>(7365)</v>
      </c>
      <c r="K398" s="308" t="str">
        <f>IF(α!K396="","",IF(α!$Q$1="X",α!K396,IF(VLOOKUP(TRIM(α!K396&amp;" "&amp;(IF(ISERROR(VLOOKUP(TRIM(α!K396&amp;" "&amp;α!L396),Langues!$P:$Q,2,FALSE)),VLOOKUP(α!L396,Langues!#REF!,2,FALSE),α!L396))),Langues!$P:$Q,2,FALSE)="",IF(MID(α!K396,1,6)="CHROMO",VLOOKUP("CHROMOS",Langues!$B:$N,$L$1,FALSE)&amp;" "&amp;MID(α!K396,8,40),α!K396),HYPERLINK(VLOOKUP(TRIM(α!K396&amp;" "&amp;(IF(ISERROR(VLOOKUP(TRIM(α!K396&amp;" "&amp;α!L396),Langues!$P:$Q,2,FALSE)),VLOOKUP(α!L396,Langues!#REF!,2,FALSE),α!L396))),Langues!$P:$Q,2,FALSE),α!K396&amp;"*"))))</f>
        <v>PYRACANTHA SAPHYR® Jaune 'Cadaune'*</v>
      </c>
      <c r="L398" s="308" t="str">
        <f>IF(α!L396=0,"",IF($L$1=1,α!L396,α!M396))</f>
        <v>BP8</v>
      </c>
      <c r="M398" s="312" t="str">
        <f>IF(α!N396=0,"",α!N396)</f>
        <v>C</v>
      </c>
      <c r="N398" s="310"/>
      <c r="R398" s="286" t="str">
        <f>α!P396</f>
        <v/>
      </c>
      <c r="S398" s="286" t="str">
        <f>α!Q396</f>
        <v/>
      </c>
    </row>
    <row r="399" spans="1:19" x14ac:dyDescent="0.25">
      <c r="A399" s="307">
        <f>IF(α!A397=0,"",α!A397)</f>
        <v>70</v>
      </c>
      <c r="B399" s="290" t="str">
        <f>IF(α!B397=0,"",α!B397)</f>
        <v>(11218)</v>
      </c>
      <c r="C399" s="308" t="str">
        <f>IF(α!C397="","",IF(α!$Q$1="X",α!C397,IF(VLOOKUP(TRIM(α!C397&amp;" "&amp;(IF(ISERROR(VLOOKUP(TRIM(α!C397&amp;" "&amp;α!D397),Langues!$P:$Q,2,FALSE)),VLOOKUP(α!D397,Langues!#REF!,2,FALSE),α!D397))),Langues!$P:$Q,2,FALSE)="",IF(MID(α!C397,1,6)="CHROMO",VLOOKUP("CHROMOS",Langues!$B:$N,$L$1,FALSE)&amp;" "&amp;MID(α!C397,8,40),α!C397),HYPERLINK(VLOOKUP(TRIM(α!C397&amp;" "&amp;(IF(ISERROR(VLOOKUP(TRIM(α!C397&amp;" "&amp;α!D397),Langues!$P:$Q,2,FALSE)),VLOOKUP(α!D397,Langues!#REF!,2,FALSE),α!D397))),Langues!$P:$Q,2,FALSE),α!C397&amp;"*"))))</f>
        <v>PRUNUS domestica 'd'Ente'*</v>
      </c>
      <c r="D399" s="308" t="str">
        <f>IF(α!D397=0,"",IF($L$1=1,α!D397,α!E397))</f>
        <v>SCION</v>
      </c>
      <c r="E399" s="309" t="str">
        <f>IF(α!F397=0,"",α!F397)</f>
        <v/>
      </c>
      <c r="F399" s="310"/>
      <c r="G399" s="311"/>
      <c r="H399" s="311"/>
      <c r="I399" s="307">
        <f>IF(α!I397=0,"",α!I397)</f>
        <v>385</v>
      </c>
      <c r="J399" s="290" t="str">
        <f>IF(α!J397=0,"",α!J397)</f>
        <v>(7368)</v>
      </c>
      <c r="K399" s="308" t="str">
        <f>IF(α!K397="","",IF(α!$Q$1="X",α!K397,IF(VLOOKUP(TRIM(α!K397&amp;" "&amp;(IF(ISERROR(VLOOKUP(TRIM(α!K397&amp;" "&amp;α!L397),Langues!$P:$Q,2,FALSE)),VLOOKUP(α!L397,Langues!#REF!,2,FALSE),α!L397))),Langues!$P:$Q,2,FALSE)="",IF(MID(α!K397,1,6)="CHROMO",VLOOKUP("CHROMOS",Langues!$B:$N,$L$1,FALSE)&amp;" "&amp;MID(α!K397,8,40),α!K397),HYPERLINK(VLOOKUP(TRIM(α!K397&amp;" "&amp;(IF(ISERROR(VLOOKUP(TRIM(α!K397&amp;" "&amp;α!L397),Langues!$P:$Q,2,FALSE)),VLOOKUP(α!L397,Langues!#REF!,2,FALSE),α!L397))),Langues!$P:$Q,2,FALSE),α!K397&amp;"*"))))</f>
        <v>PYRACANTHA SAPHYR® Orange 'Cadange'*</v>
      </c>
      <c r="L399" s="308" t="str">
        <f>IF(α!L397=0,"",IF($L$1=1,α!L397,α!M397))</f>
        <v>BA5</v>
      </c>
      <c r="M399" s="312" t="str">
        <f>IF(α!N397=0,"",α!N397)</f>
        <v>C</v>
      </c>
      <c r="N399" s="310"/>
      <c r="R399" s="286" t="str">
        <f>α!P397</f>
        <v/>
      </c>
      <c r="S399" s="286" t="str">
        <f>α!Q397</f>
        <v/>
      </c>
    </row>
    <row r="400" spans="1:19" x14ac:dyDescent="0.25">
      <c r="A400" s="307">
        <f>IF(α!A398=0,"",α!A398)</f>
        <v>82</v>
      </c>
      <c r="B400" s="290" t="str">
        <f>IF(α!B398=0,"",α!B398)</f>
        <v>(22411)</v>
      </c>
      <c r="C400" s="308" t="str">
        <f>IF(α!C398="","",IF(α!$Q$1="X",α!C398,IF(VLOOKUP(TRIM(α!C398&amp;" "&amp;(IF(ISERROR(VLOOKUP(TRIM(α!C398&amp;" "&amp;α!D398),Langues!$P:$Q,2,FALSE)),VLOOKUP(α!D398,Langues!#REF!,2,FALSE),α!D398))),Langues!$P:$Q,2,FALSE)="",IF(MID(α!C398,1,6)="CHROMO",VLOOKUP("CHROMOS",Langues!$B:$N,$L$1,FALSE)&amp;" "&amp;MID(α!C398,8,40),α!C398),HYPERLINK(VLOOKUP(TRIM(α!C398&amp;" "&amp;(IF(ISERROR(VLOOKUP(TRIM(α!C398&amp;" "&amp;α!D398),Langues!$P:$Q,2,FALSE)),VLOOKUP(α!D398,Langues!#REF!,2,FALSE),α!D398))),Langues!$P:$Q,2,FALSE),α!C398&amp;"*"))))</f>
        <v>PRUNUS domestica 'Mirabelle de Nancy'</v>
      </c>
      <c r="D400" s="308" t="str">
        <f>IF(α!D398=0,"",IF($L$1=1,α!D398,α!E398))</f>
        <v>GRP</v>
      </c>
      <c r="E400" s="309" t="str">
        <f>IF(α!F398=0,"",α!F398)</f>
        <v/>
      </c>
      <c r="F400" s="310"/>
      <c r="G400" s="311"/>
      <c r="H400" s="311"/>
      <c r="I400" s="307">
        <f>IF(α!I398=0,"",α!I398)</f>
        <v>1880</v>
      </c>
      <c r="J400" s="290" t="str">
        <f>IF(α!J398=0,"",α!J398)</f>
        <v>(7369)</v>
      </c>
      <c r="K400" s="308" t="str">
        <f>IF(α!K398="","",IF(α!$Q$1="X",α!K398,IF(VLOOKUP(TRIM(α!K398&amp;" "&amp;(IF(ISERROR(VLOOKUP(TRIM(α!K398&amp;" "&amp;α!L398),Langues!$P:$Q,2,FALSE)),VLOOKUP(α!L398,Langues!#REF!,2,FALSE),α!L398))),Langues!$P:$Q,2,FALSE)="",IF(MID(α!K398,1,6)="CHROMO",VLOOKUP("CHROMOS",Langues!$B:$N,$L$1,FALSE)&amp;" "&amp;MID(α!K398,8,40),α!K398),HYPERLINK(VLOOKUP(TRIM(α!K398&amp;" "&amp;(IF(ISERROR(VLOOKUP(TRIM(α!K398&amp;" "&amp;α!L398),Langues!$P:$Q,2,FALSE)),VLOOKUP(α!L398,Langues!#REF!,2,FALSE),α!L398))),Langues!$P:$Q,2,FALSE),α!K398&amp;"*"))))</f>
        <v>PYRACANTHA SAPHYR® Orange 'Cadange'*</v>
      </c>
      <c r="L400" s="308" t="str">
        <f>IF(α!L398=0,"",IF($L$1=1,α!L398,α!M398))</f>
        <v>BA7</v>
      </c>
      <c r="M400" s="312" t="str">
        <f>IF(α!N398=0,"",α!N398)</f>
        <v>C</v>
      </c>
      <c r="N400" s="310"/>
      <c r="R400" s="286" t="str">
        <f>α!P398</f>
        <v/>
      </c>
      <c r="S400" s="286" t="str">
        <f>α!Q398</f>
        <v/>
      </c>
    </row>
    <row r="401" spans="1:19" x14ac:dyDescent="0.25">
      <c r="A401" s="307">
        <f>IF(α!A399=0,"",α!A399)</f>
        <v>284</v>
      </c>
      <c r="B401" s="290" t="str">
        <f>IF(α!B399=0,"",α!B399)</f>
        <v>(11221)</v>
      </c>
      <c r="C401" s="308" t="str">
        <f>IF(α!C399="","",IF(α!$Q$1="X",α!C399,IF(VLOOKUP(TRIM(α!C399&amp;" "&amp;(IF(ISERROR(VLOOKUP(TRIM(α!C399&amp;" "&amp;α!D399),Langues!$P:$Q,2,FALSE)),VLOOKUP(α!D399,Langues!#REF!,2,FALSE),α!D399))),Langues!$P:$Q,2,FALSE)="",IF(MID(α!C399,1,6)="CHROMO",VLOOKUP("CHROMOS",Langues!$B:$N,$L$1,FALSE)&amp;" "&amp;MID(α!C399,8,40),α!C399),HYPERLINK(VLOOKUP(TRIM(α!C399&amp;" "&amp;(IF(ISERROR(VLOOKUP(TRIM(α!C399&amp;" "&amp;α!D399),Langues!$P:$Q,2,FALSE)),VLOOKUP(α!D399,Langues!#REF!,2,FALSE),α!D399))),Langues!$P:$Q,2,FALSE),α!C399&amp;"*"))))</f>
        <v>PRUNUS domestica 'Mirabelle de Nancy'*</v>
      </c>
      <c r="D401" s="308" t="str">
        <f>IF(α!D399=0,"",IF($L$1=1,α!D399,α!E399))</f>
        <v>SCION</v>
      </c>
      <c r="E401" s="309" t="str">
        <f>IF(α!F399=0,"",α!F399)</f>
        <v/>
      </c>
      <c r="F401" s="310"/>
      <c r="G401" s="311"/>
      <c r="H401" s="311"/>
      <c r="I401" s="307">
        <f>IF(α!I399=0,"",α!I399)</f>
        <v>640</v>
      </c>
      <c r="J401" s="290" t="str">
        <f>IF(α!J399=0,"",α!J399)</f>
        <v>(7370)</v>
      </c>
      <c r="K401" s="308" t="str">
        <f>IF(α!K399="","",IF(α!$Q$1="X",α!K399,IF(VLOOKUP(TRIM(α!K399&amp;" "&amp;(IF(ISERROR(VLOOKUP(TRIM(α!K399&amp;" "&amp;α!L399),Langues!$P:$Q,2,FALSE)),VLOOKUP(α!L399,Langues!#REF!,2,FALSE),α!L399))),Langues!$P:$Q,2,FALSE)="",IF(MID(α!K399,1,6)="CHROMO",VLOOKUP("CHROMOS",Langues!$B:$N,$L$1,FALSE)&amp;" "&amp;MID(α!K399,8,40),α!K399),HYPERLINK(VLOOKUP(TRIM(α!K399&amp;" "&amp;(IF(ISERROR(VLOOKUP(TRIM(α!K399&amp;" "&amp;α!L399),Langues!$P:$Q,2,FALSE)),VLOOKUP(α!L399,Langues!#REF!,2,FALSE),α!L399))),Langues!$P:$Q,2,FALSE),α!K399&amp;"*"))))</f>
        <v>PYRACANTHA SAPHYR® Orange 'Cadange'*</v>
      </c>
      <c r="L401" s="308" t="str">
        <f>IF(α!L399=0,"",IF($L$1=1,α!L399,α!M399))</f>
        <v>BG9</v>
      </c>
      <c r="M401" s="312" t="str">
        <f>IF(α!N399=0,"",α!N399)</f>
        <v>C</v>
      </c>
      <c r="N401" s="310"/>
      <c r="R401" s="286" t="str">
        <f>α!P399</f>
        <v/>
      </c>
      <c r="S401" s="286" t="str">
        <f>α!Q399</f>
        <v/>
      </c>
    </row>
    <row r="402" spans="1:19" x14ac:dyDescent="0.25">
      <c r="A402" s="307">
        <f>IF(α!A400=0,"",α!A400)</f>
        <v>35</v>
      </c>
      <c r="B402" s="290" t="str">
        <f>IF(α!B400=0,"",α!B400)</f>
        <v>(24232)</v>
      </c>
      <c r="C402" s="308" t="str">
        <f>IF(α!C400="","",IF(α!$Q$1="X",α!C400,IF(VLOOKUP(TRIM(α!C400&amp;" "&amp;(IF(ISERROR(VLOOKUP(TRIM(α!C400&amp;" "&amp;α!D400),Langues!$P:$Q,2,FALSE)),VLOOKUP(α!D400,Langues!#REF!,2,FALSE),α!D400))),Langues!$P:$Q,2,FALSE)="",IF(MID(α!C400,1,6)="CHROMO",VLOOKUP("CHROMOS",Langues!$B:$N,$L$1,FALSE)&amp;" "&amp;MID(α!C400,8,40),α!C400),HYPERLINK(VLOOKUP(TRIM(α!C400&amp;" "&amp;(IF(ISERROR(VLOOKUP(TRIM(α!C400&amp;" "&amp;α!D400),Langues!$P:$Q,2,FALSE)),VLOOKUP(α!D400,Langues!#REF!,2,FALSE),α!D400))),Langues!$P:$Q,2,FALSE),α!C400&amp;"*"))))</f>
        <v>PRUNUS domestica 'Quetsche d'Alsace'</v>
      </c>
      <c r="D402" s="308" t="str">
        <f>IF(α!D400=0,"",IF($L$1=1,α!D400,α!E400))</f>
        <v>GRP</v>
      </c>
      <c r="E402" s="309" t="str">
        <f>IF(α!F400=0,"",α!F400)</f>
        <v/>
      </c>
      <c r="F402" s="310"/>
      <c r="G402" s="311"/>
      <c r="H402" s="311"/>
      <c r="I402" s="307">
        <f>IF(α!I400=0,"",α!I400)</f>
        <v>868</v>
      </c>
      <c r="J402" s="290" t="str">
        <f>IF(α!J400=0,"",α!J400)</f>
        <v>(7372)</v>
      </c>
      <c r="K402" s="308" t="str">
        <f>IF(α!K400="","",IF(α!$Q$1="X",α!K400,IF(VLOOKUP(TRIM(α!K400&amp;" "&amp;(IF(ISERROR(VLOOKUP(TRIM(α!K400&amp;" "&amp;α!L400),Langues!$P:$Q,2,FALSE)),VLOOKUP(α!L400,Langues!#REF!,2,FALSE),α!L400))),Langues!$P:$Q,2,FALSE)="",IF(MID(α!K400,1,6)="CHROMO",VLOOKUP("CHROMOS",Langues!$B:$N,$L$1,FALSE)&amp;" "&amp;MID(α!K400,8,40),α!K400),HYPERLINK(VLOOKUP(TRIM(α!K400&amp;" "&amp;(IF(ISERROR(VLOOKUP(TRIM(α!K400&amp;" "&amp;α!L400),Langues!$P:$Q,2,FALSE)),VLOOKUP(α!L400,Langues!#REF!,2,FALSE),α!L400))),Langues!$P:$Q,2,FALSE),α!K400&amp;"*"))))</f>
        <v>PYRACANTHA SAPHYR® Orange 'Cadange'*</v>
      </c>
      <c r="L402" s="308" t="str">
        <f>IF(α!L400=0,"",IF($L$1=1,α!L400,α!M400))</f>
        <v>BP8</v>
      </c>
      <c r="M402" s="312" t="str">
        <f>IF(α!N400=0,"",α!N400)</f>
        <v>C</v>
      </c>
      <c r="N402" s="310"/>
      <c r="R402" s="286" t="str">
        <f>α!P400</f>
        <v/>
      </c>
      <c r="S402" s="286" t="str">
        <f>α!Q400</f>
        <v/>
      </c>
    </row>
    <row r="403" spans="1:19" x14ac:dyDescent="0.25">
      <c r="A403" s="307">
        <f>IF(α!A401=0,"",α!A401)</f>
        <v>219</v>
      </c>
      <c r="B403" s="290" t="str">
        <f>IF(α!B401=0,"",α!B401)</f>
        <v>(23422)</v>
      </c>
      <c r="C403" s="308" t="str">
        <f>IF(α!C401="","",IF(α!$Q$1="X",α!C401,IF(VLOOKUP(TRIM(α!C401&amp;" "&amp;(IF(ISERROR(VLOOKUP(TRIM(α!C401&amp;" "&amp;α!D401),Langues!$P:$Q,2,FALSE)),VLOOKUP(α!D401,Langues!#REF!,2,FALSE),α!D401))),Langues!$P:$Q,2,FALSE)="",IF(MID(α!C401,1,6)="CHROMO",VLOOKUP("CHROMOS",Langues!$B:$N,$L$1,FALSE)&amp;" "&amp;MID(α!C401,8,40),α!C401),HYPERLINK(VLOOKUP(TRIM(α!C401&amp;" "&amp;(IF(ISERROR(VLOOKUP(TRIM(α!C401&amp;" "&amp;α!D401),Langues!$P:$Q,2,FALSE)),VLOOKUP(α!D401,Langues!#REF!,2,FALSE),α!D401))),Langues!$P:$Q,2,FALSE),α!C401&amp;"*"))))</f>
        <v>PRUNUS domestica 'Reine Claude Dorée'</v>
      </c>
      <c r="D403" s="308" t="str">
        <f>IF(α!D401=0,"",IF($L$1=1,α!D401,α!E401))</f>
        <v>GRP</v>
      </c>
      <c r="E403" s="309" t="str">
        <f>IF(α!F401=0,"",α!F401)</f>
        <v/>
      </c>
      <c r="F403" s="310"/>
      <c r="G403" s="311"/>
      <c r="H403" s="311"/>
      <c r="I403" s="307">
        <f>IF(α!I401=0,"",α!I401)</f>
        <v>385</v>
      </c>
      <c r="J403" s="290" t="str">
        <f>IF(α!J401=0,"",α!J401)</f>
        <v>(7376)</v>
      </c>
      <c r="K403" s="308" t="str">
        <f>IF(α!K401="","",IF(α!$Q$1="X",α!K401,IF(VLOOKUP(TRIM(α!K401&amp;" "&amp;(IF(ISERROR(VLOOKUP(TRIM(α!K401&amp;" "&amp;α!L401),Langues!$P:$Q,2,FALSE)),VLOOKUP(α!L401,Langues!#REF!,2,FALSE),α!L401))),Langues!$P:$Q,2,FALSE)="",IF(MID(α!K401,1,6)="CHROMO",VLOOKUP("CHROMOS",Langues!$B:$N,$L$1,FALSE)&amp;" "&amp;MID(α!K401,8,40),α!K401),HYPERLINK(VLOOKUP(TRIM(α!K401&amp;" "&amp;(IF(ISERROR(VLOOKUP(TRIM(α!K401&amp;" "&amp;α!L401),Langues!$P:$Q,2,FALSE)),VLOOKUP(α!L401,Langues!#REF!,2,FALSE),α!L401))),Langues!$P:$Q,2,FALSE),α!K401&amp;"*"))))</f>
        <v>PYRACANTHA SAPHYR® Rouge 'Cadrou'*</v>
      </c>
      <c r="L403" s="308" t="str">
        <f>IF(α!L401=0,"",IF($L$1=1,α!L401,α!M401))</f>
        <v>BA5</v>
      </c>
      <c r="M403" s="312" t="str">
        <f>IF(α!N401=0,"",α!N401)</f>
        <v/>
      </c>
      <c r="N403" s="310"/>
      <c r="R403" s="286" t="str">
        <f>α!P401</f>
        <v/>
      </c>
      <c r="S403" s="286" t="str">
        <f>α!Q401</f>
        <v/>
      </c>
    </row>
    <row r="404" spans="1:19" x14ac:dyDescent="0.25">
      <c r="A404" s="307">
        <f>IF(α!A402=0,"",α!A402)</f>
        <v>124</v>
      </c>
      <c r="B404" s="290" t="str">
        <f>IF(α!B402=0,"",α!B402)</f>
        <v>(11232)</v>
      </c>
      <c r="C404" s="308" t="str">
        <f>IF(α!C402="","",IF(α!$Q$1="X",α!C402,IF(VLOOKUP(TRIM(α!C402&amp;" "&amp;(IF(ISERROR(VLOOKUP(TRIM(α!C402&amp;" "&amp;α!D402),Langues!$P:$Q,2,FALSE)),VLOOKUP(α!D402,Langues!#REF!,2,FALSE),α!D402))),Langues!$P:$Q,2,FALSE)="",IF(MID(α!C402,1,6)="CHROMO",VLOOKUP("CHROMOS",Langues!$B:$N,$L$1,FALSE)&amp;" "&amp;MID(α!C402,8,40),α!C402),HYPERLINK(VLOOKUP(TRIM(α!C402&amp;" "&amp;(IF(ISERROR(VLOOKUP(TRIM(α!C402&amp;" "&amp;α!D402),Langues!$P:$Q,2,FALSE)),VLOOKUP(α!D402,Langues!#REF!,2,FALSE),α!D402))),Langues!$P:$Q,2,FALSE),α!C402&amp;"*"))))</f>
        <v>PRUNUS domestica 'Reine Claude Dorée'*</v>
      </c>
      <c r="D404" s="308" t="str">
        <f>IF(α!D402=0,"",IF($L$1=1,α!D402,α!E402))</f>
        <v>SCION</v>
      </c>
      <c r="E404" s="309" t="str">
        <f>IF(α!F402=0,"",α!F402)</f>
        <v/>
      </c>
      <c r="F404" s="310"/>
      <c r="G404" s="311"/>
      <c r="H404" s="311"/>
      <c r="I404" s="307">
        <f>IF(α!I402=0,"",α!I402)</f>
        <v>1280</v>
      </c>
      <c r="J404" s="290" t="str">
        <f>IF(α!J402=0,"",α!J402)</f>
        <v>(7377)</v>
      </c>
      <c r="K404" s="308" t="str">
        <f>IF(α!K402="","",IF(α!$Q$1="X",α!K402,IF(VLOOKUP(TRIM(α!K402&amp;" "&amp;(IF(ISERROR(VLOOKUP(TRIM(α!K402&amp;" "&amp;α!L402),Langues!$P:$Q,2,FALSE)),VLOOKUP(α!L402,Langues!#REF!,2,FALSE),α!L402))),Langues!$P:$Q,2,FALSE)="",IF(MID(α!K402,1,6)="CHROMO",VLOOKUP("CHROMOS",Langues!$B:$N,$L$1,FALSE)&amp;" "&amp;MID(α!K402,8,40),α!K402),HYPERLINK(VLOOKUP(TRIM(α!K402&amp;" "&amp;(IF(ISERROR(VLOOKUP(TRIM(α!K402&amp;" "&amp;α!L402),Langues!$P:$Q,2,FALSE)),VLOOKUP(α!L402,Langues!#REF!,2,FALSE),α!L402))),Langues!$P:$Q,2,FALSE),α!K402&amp;"*"))))</f>
        <v>PYRACANTHA SAPHYR® Rouge 'Cadrou'*</v>
      </c>
      <c r="L404" s="308" t="str">
        <f>IF(α!L402=0,"",IF($L$1=1,α!L402,α!M402))</f>
        <v>BA7</v>
      </c>
      <c r="M404" s="312" t="str">
        <f>IF(α!N402=0,"",α!N402)</f>
        <v/>
      </c>
      <c r="N404" s="310"/>
      <c r="R404" s="286" t="str">
        <f>α!P402</f>
        <v/>
      </c>
      <c r="S404" s="286" t="str">
        <f>α!Q402</f>
        <v/>
      </c>
    </row>
    <row r="405" spans="1:19" x14ac:dyDescent="0.25">
      <c r="A405" s="307">
        <f>IF(α!A403=0,"",α!A403)</f>
        <v>105</v>
      </c>
      <c r="B405" s="290" t="str">
        <f>IF(α!B403=0,"",α!B403)</f>
        <v>(11227)</v>
      </c>
      <c r="C405" s="308" t="str">
        <f>IF(α!C403="","",IF(α!$Q$1="X",α!C403,IF(VLOOKUP(TRIM(α!C403&amp;" "&amp;(IF(ISERROR(VLOOKUP(TRIM(α!C403&amp;" "&amp;α!D403),Langues!$P:$Q,2,FALSE)),VLOOKUP(α!D403,Langues!#REF!,2,FALSE),α!D403))),Langues!$P:$Q,2,FALSE)="",IF(MID(α!C403,1,6)="CHROMO",VLOOKUP("CHROMOS",Langues!$B:$N,$L$1,FALSE)&amp;" "&amp;MID(α!C403,8,40),α!C403),HYPERLINK(VLOOKUP(TRIM(α!C403&amp;" "&amp;(IF(ISERROR(VLOOKUP(TRIM(α!C403&amp;" "&amp;α!D403),Langues!$P:$Q,2,FALSE)),VLOOKUP(α!D403,Langues!#REF!,2,FALSE),α!D403))),Langues!$P:$Q,2,FALSE),α!C403&amp;"*"))))</f>
        <v>PRUNUS domestica 'Reine Claude d'Oullins'*</v>
      </c>
      <c r="D405" s="308" t="str">
        <f>IF(α!D403=0,"",IF($L$1=1,α!D403,α!E403))</f>
        <v>SCION</v>
      </c>
      <c r="E405" s="309" t="str">
        <f>IF(α!F403=0,"",α!F403)</f>
        <v/>
      </c>
      <c r="F405" s="310"/>
      <c r="G405" s="311"/>
      <c r="H405" s="311"/>
      <c r="I405" s="307">
        <f>IF(α!I403=0,"",α!I403)</f>
        <v>1775</v>
      </c>
      <c r="J405" s="290" t="str">
        <f>IF(α!J403=0,"",α!J403)</f>
        <v>(7378)</v>
      </c>
      <c r="K405" s="308" t="str">
        <f>IF(α!K403="","",IF(α!$Q$1="X",α!K403,IF(VLOOKUP(TRIM(α!K403&amp;" "&amp;(IF(ISERROR(VLOOKUP(TRIM(α!K403&amp;" "&amp;α!L403),Langues!$P:$Q,2,FALSE)),VLOOKUP(α!L403,Langues!#REF!,2,FALSE),α!L403))),Langues!$P:$Q,2,FALSE)="",IF(MID(α!K403,1,6)="CHROMO",VLOOKUP("CHROMOS",Langues!$B:$N,$L$1,FALSE)&amp;" "&amp;MID(α!K403,8,40),α!K403),HYPERLINK(VLOOKUP(TRIM(α!K403&amp;" "&amp;(IF(ISERROR(VLOOKUP(TRIM(α!K403&amp;" "&amp;α!L403),Langues!$P:$Q,2,FALSE)),VLOOKUP(α!L403,Langues!#REF!,2,FALSE),α!L403))),Langues!$P:$Q,2,FALSE),α!K403&amp;"*"))))</f>
        <v>PYRACANTHA SAPHYR® Rouge 'Cadrou'*</v>
      </c>
      <c r="L405" s="308" t="str">
        <f>IF(α!L403=0,"",IF($L$1=1,α!L403,α!M403))</f>
        <v>BG9</v>
      </c>
      <c r="M405" s="312" t="str">
        <f>IF(α!N403=0,"",α!N403)</f>
        <v/>
      </c>
      <c r="N405" s="310"/>
      <c r="R405" s="286" t="str">
        <f>α!P403</f>
        <v/>
      </c>
      <c r="S405" s="286" t="str">
        <f>α!Q403</f>
        <v/>
      </c>
    </row>
    <row r="406" spans="1:19" x14ac:dyDescent="0.25">
      <c r="A406" s="307">
        <f>IF(α!A404=0,"",α!A404)</f>
        <v>287</v>
      </c>
      <c r="B406" s="290" t="str">
        <f>IF(α!B404=0,"",α!B404)</f>
        <v>(11638)</v>
      </c>
      <c r="C406" s="308" t="str">
        <f>IF(α!C404="","",IF(α!$Q$1="X",α!C404,IF(VLOOKUP(TRIM(α!C404&amp;" "&amp;(IF(ISERROR(VLOOKUP(TRIM(α!C404&amp;" "&amp;α!D404),Langues!$P:$Q,2,FALSE)),VLOOKUP(α!D404,Langues!#REF!,2,FALSE),α!D404))),Langues!$P:$Q,2,FALSE)="",IF(MID(α!C404,1,6)="CHROMO",VLOOKUP("CHROMOS",Langues!$B:$N,$L$1,FALSE)&amp;" "&amp;MID(α!C404,8,40),α!C404),HYPERLINK(VLOOKUP(TRIM(α!C404&amp;" "&amp;(IF(ISERROR(VLOOKUP(TRIM(α!C404&amp;" "&amp;α!D404),Langues!$P:$Q,2,FALSE)),VLOOKUP(α!D404,Langues!#REF!,2,FALSE),α!D404))),Langues!$P:$Q,2,FALSE),α!C404&amp;"*"))))</f>
        <v>PRUNUS incisa 'Kojo No Mai'*</v>
      </c>
      <c r="D406" s="308" t="str">
        <f>IF(α!D404=0,"",IF($L$1=1,α!D404,α!E404))</f>
        <v>BC1L3</v>
      </c>
      <c r="E406" s="309" t="str">
        <f>IF(α!F404=0,"",α!F404)</f>
        <v/>
      </c>
      <c r="F406" s="310"/>
      <c r="G406" s="311"/>
      <c r="H406" s="311"/>
      <c r="I406" s="307">
        <f>IF(α!I404=0,"",α!I404)</f>
        <v>1176</v>
      </c>
      <c r="J406" s="290" t="str">
        <f>IF(α!J404=0,"",α!J404)</f>
        <v>(7380)</v>
      </c>
      <c r="K406" s="308" t="str">
        <f>IF(α!K404="","",IF(α!$Q$1="X",α!K404,IF(VLOOKUP(TRIM(α!K404&amp;" "&amp;(IF(ISERROR(VLOOKUP(TRIM(α!K404&amp;" "&amp;α!L404),Langues!$P:$Q,2,FALSE)),VLOOKUP(α!L404,Langues!#REF!,2,FALSE),α!L404))),Langues!$P:$Q,2,FALSE)="",IF(MID(α!K404,1,6)="CHROMO",VLOOKUP("CHROMOS",Langues!$B:$N,$L$1,FALSE)&amp;" "&amp;MID(α!K404,8,40),α!K404),HYPERLINK(VLOOKUP(TRIM(α!K404&amp;" "&amp;(IF(ISERROR(VLOOKUP(TRIM(α!K404&amp;" "&amp;α!L404),Langues!$P:$Q,2,FALSE)),VLOOKUP(α!L404,Langues!#REF!,2,FALSE),α!L404))),Langues!$P:$Q,2,FALSE),α!K404&amp;"*"))))</f>
        <v>PYRACANTHA SAPHYR® Rouge 'Cadrou'*</v>
      </c>
      <c r="L406" s="308" t="str">
        <f>IF(α!L404=0,"",IF($L$1=1,α!L404,α!M404))</f>
        <v>BP8</v>
      </c>
      <c r="M406" s="312" t="str">
        <f>IF(α!N404=0,"",α!N404)</f>
        <v/>
      </c>
      <c r="N406" s="310"/>
      <c r="R406" s="286" t="str">
        <f>α!P404</f>
        <v/>
      </c>
      <c r="S406" s="286" t="str">
        <f>α!Q404</f>
        <v/>
      </c>
    </row>
    <row r="407" spans="1:19" x14ac:dyDescent="0.25">
      <c r="A407" s="307">
        <f>IF(α!A405=0,"",α!A405)</f>
        <v>2300</v>
      </c>
      <c r="B407" s="290" t="str">
        <f>IF(α!B405=0,"",α!B405)</f>
        <v>(9645)</v>
      </c>
      <c r="C407" s="308" t="str">
        <f>IF(α!C405="","",IF(α!$Q$1="X",α!C405,IF(VLOOKUP(TRIM(α!C405&amp;" "&amp;(IF(ISERROR(VLOOKUP(TRIM(α!C405&amp;" "&amp;α!D405),Langues!$P:$Q,2,FALSE)),VLOOKUP(α!D405,Langues!#REF!,2,FALSE),α!D405))),Langues!$P:$Q,2,FALSE)="",IF(MID(α!C405,1,6)="CHROMO",VLOOKUP("CHROMOS",Langues!$B:$N,$L$1,FALSE)&amp;" "&amp;MID(α!C405,8,40),α!C405),HYPERLINK(VLOOKUP(TRIM(α!C405&amp;" "&amp;(IF(ISERROR(VLOOKUP(TRIM(α!C405&amp;" "&amp;α!D405),Langues!$P:$Q,2,FALSE)),VLOOKUP(α!D405,Langues!#REF!,2,FALSE),α!D405))),Langues!$P:$Q,2,FALSE),α!C405&amp;"*"))))</f>
        <v>PRUNUS laurocerasus 'Caucasica Dart's'*</v>
      </c>
      <c r="D407" s="308" t="str">
        <f>IF(α!D405=0,"",IF($L$1=1,α!D405,α!E405))</f>
        <v>BRP</v>
      </c>
      <c r="E407" s="309" t="str">
        <f>IF(α!F405=0,"",α!F405)</f>
        <v/>
      </c>
      <c r="F407" s="310"/>
      <c r="G407" s="311"/>
      <c r="H407" s="311"/>
      <c r="I407" s="307">
        <f>IF(α!I405=0,"",α!I405)</f>
        <v>770</v>
      </c>
      <c r="J407" s="290" t="str">
        <f>IF(α!J405=0,"",α!J405)</f>
        <v>(7384)</v>
      </c>
      <c r="K407" s="308" t="str">
        <f>IF(α!K405="","",IF(α!$Q$1="X",α!K405,IF(VLOOKUP(TRIM(α!K405&amp;" "&amp;(IF(ISERROR(VLOOKUP(TRIM(α!K405&amp;" "&amp;α!L405),Langues!$P:$Q,2,FALSE)),VLOOKUP(α!L405,Langues!#REF!,2,FALSE),α!L405))),Langues!$P:$Q,2,FALSE)="",IF(MID(α!K405,1,6)="CHROMO",VLOOKUP("CHROMOS",Langues!$B:$N,$L$1,FALSE)&amp;" "&amp;MID(α!K405,8,40),α!K405),HYPERLINK(VLOOKUP(TRIM(α!K405&amp;" "&amp;(IF(ISERROR(VLOOKUP(TRIM(α!K405&amp;" "&amp;α!L405),Langues!$P:$Q,2,FALSE)),VLOOKUP(α!L405,Langues!#REF!,2,FALSE),α!L405))),Langues!$P:$Q,2,FALSE),α!K405&amp;"*"))))</f>
        <v>PYRACANTHA 'Soleil d'Or'*</v>
      </c>
      <c r="L407" s="308" t="str">
        <f>IF(α!L405=0,"",IF($L$1=1,α!L405,α!M405))</f>
        <v>BG9</v>
      </c>
      <c r="M407" s="312" t="str">
        <f>IF(α!N405=0,"",α!N405)</f>
        <v/>
      </c>
      <c r="N407" s="310"/>
      <c r="R407" s="286" t="str">
        <f>α!P405</f>
        <v/>
      </c>
      <c r="S407" s="286" t="str">
        <f>α!Q405</f>
        <v/>
      </c>
    </row>
    <row r="408" spans="1:19" x14ac:dyDescent="0.25">
      <c r="A408" s="307">
        <f>IF(α!A406=0,"",α!A406)</f>
        <v>596</v>
      </c>
      <c r="B408" s="290" t="str">
        <f>IF(α!B406=0,"",α!B406)</f>
        <v>(7074)</v>
      </c>
      <c r="C408" s="308" t="str">
        <f>IF(α!C406="","",IF(α!$Q$1="X",α!C406,IF(VLOOKUP(TRIM(α!C406&amp;" "&amp;(IF(ISERROR(VLOOKUP(TRIM(α!C406&amp;" "&amp;α!D406),Langues!$P:$Q,2,FALSE)),VLOOKUP(α!D406,Langues!#REF!,2,FALSE),α!D406))),Langues!$P:$Q,2,FALSE)="",IF(MID(α!C406,1,6)="CHROMO",VLOOKUP("CHROMOS",Langues!$B:$N,$L$1,FALSE)&amp;" "&amp;MID(α!C406,8,40),α!C406),HYPERLINK(VLOOKUP(TRIM(α!C406&amp;" "&amp;(IF(ISERROR(VLOOKUP(TRIM(α!C406&amp;" "&amp;α!D406),Langues!$P:$Q,2,FALSE)),VLOOKUP(α!D406,Langues!#REF!,2,FALSE),α!D406))),Langues!$P:$Q,2,FALSE),α!C406&amp;"*"))))</f>
        <v>PRUNUS laurocerasus 'Cherry Brandy'*</v>
      </c>
      <c r="D408" s="308" t="str">
        <f>IF(α!D406=0,"",IF($L$1=1,α!D406,α!E406))</f>
        <v>BRP</v>
      </c>
      <c r="E408" s="309" t="str">
        <f>IF(α!F406=0,"",α!F406)</f>
        <v/>
      </c>
      <c r="F408" s="310"/>
      <c r="G408" s="311"/>
      <c r="H408" s="311"/>
      <c r="I408" s="307">
        <f>IF(α!I406=0,"",α!I406)</f>
        <v>210</v>
      </c>
      <c r="J408" s="290" t="str">
        <f>IF(α!J406=0,"",α!J406)</f>
        <v>(12111)</v>
      </c>
      <c r="K408" s="308" t="str">
        <f>IF(α!K406="","",IF(α!$Q$1="X",α!K406,IF(VLOOKUP(TRIM(α!K406&amp;" "&amp;(IF(ISERROR(VLOOKUP(TRIM(α!K406&amp;" "&amp;α!L406),Langues!$P:$Q,2,FALSE)),VLOOKUP(α!L406,Langues!#REF!,2,FALSE),α!L406))),Langues!$P:$Q,2,FALSE)="",IF(MID(α!K406,1,6)="CHROMO",VLOOKUP("CHROMOS",Langues!$B:$N,$L$1,FALSE)&amp;" "&amp;MID(α!K406,8,40),α!K406),HYPERLINK(VLOOKUP(TRIM(α!K406&amp;" "&amp;(IF(ISERROR(VLOOKUP(TRIM(α!K406&amp;" "&amp;α!L406),Langues!$P:$Q,2,FALSE)),VLOOKUP(α!L406,Langues!#REF!,2,FALSE),α!L406))),Langues!$P:$Q,2,FALSE),α!K406&amp;"*"))))</f>
        <v>PYRUS communis 'Beurré Hardy'*</v>
      </c>
      <c r="L408" s="308" t="str">
        <f>IF(α!L406=0,"",IF($L$1=1,α!L406,α!M406))</f>
        <v>SCION</v>
      </c>
      <c r="M408" s="312" t="str">
        <f>IF(α!N406=0,"",α!N406)</f>
        <v/>
      </c>
      <c r="N408" s="310"/>
      <c r="R408" s="286" t="str">
        <f>α!P406</f>
        <v/>
      </c>
      <c r="S408" s="286" t="str">
        <f>α!Q406</f>
        <v/>
      </c>
    </row>
    <row r="409" spans="1:19" x14ac:dyDescent="0.25">
      <c r="A409" s="307">
        <f>IF(α!A407=0,"",α!A407)</f>
        <v>825</v>
      </c>
      <c r="B409" s="290" t="str">
        <f>IF(α!B407=0,"",α!B407)</f>
        <v>(9914)</v>
      </c>
      <c r="C409" s="308" t="str">
        <f>IF(α!C407="","",IF(α!$Q$1="X",α!C407,IF(VLOOKUP(TRIM(α!C407&amp;" "&amp;(IF(ISERROR(VLOOKUP(TRIM(α!C407&amp;" "&amp;α!D407),Langues!$P:$Q,2,FALSE)),VLOOKUP(α!D407,Langues!#REF!,2,FALSE),α!D407))),Langues!$P:$Q,2,FALSE)="",IF(MID(α!C407,1,6)="CHROMO",VLOOKUP("CHROMOS",Langues!$B:$N,$L$1,FALSE)&amp;" "&amp;MID(α!C407,8,40),α!C407),HYPERLINK(VLOOKUP(TRIM(α!C407&amp;" "&amp;(IF(ISERROR(VLOOKUP(TRIM(α!C407&amp;" "&amp;α!D407),Langues!$P:$Q,2,FALSE)),VLOOKUP(α!D407,Langues!#REF!,2,FALSE),α!D407))),Langues!$P:$Q,2,FALSE),α!C407&amp;"*"))))</f>
        <v>PRUNUS laurocerasus 'Diana'*</v>
      </c>
      <c r="D409" s="308" t="str">
        <f>IF(α!D407=0,"",IF($L$1=1,α!D407,α!E407))</f>
        <v>BRP</v>
      </c>
      <c r="E409" s="309" t="str">
        <f>IF(α!F407=0,"",α!F407)</f>
        <v/>
      </c>
      <c r="F409" s="310"/>
      <c r="G409" s="311"/>
      <c r="H409" s="311"/>
      <c r="I409" s="307">
        <f>IF(α!I407=0,"",α!I407)</f>
        <v>34</v>
      </c>
      <c r="J409" s="290" t="str">
        <f>IF(α!J407=0,"",α!J407)</f>
        <v>(12113)</v>
      </c>
      <c r="K409" s="308" t="str">
        <f>IF(α!K407="","",IF(α!$Q$1="X",α!K407,IF(VLOOKUP(TRIM(α!K407&amp;" "&amp;(IF(ISERROR(VLOOKUP(TRIM(α!K407&amp;" "&amp;α!L407),Langues!$P:$Q,2,FALSE)),VLOOKUP(α!L407,Langues!#REF!,2,FALSE),α!L407))),Langues!$P:$Q,2,FALSE)="",IF(MID(α!K407,1,6)="CHROMO",VLOOKUP("CHROMOS",Langues!$B:$N,$L$1,FALSE)&amp;" "&amp;MID(α!K407,8,40),α!K407),HYPERLINK(VLOOKUP(TRIM(α!K407&amp;" "&amp;(IF(ISERROR(VLOOKUP(TRIM(α!K407&amp;" "&amp;α!L407),Langues!$P:$Q,2,FALSE)),VLOOKUP(α!L407,Langues!#REF!,2,FALSE),α!L407))),Langues!$P:$Q,2,FALSE),α!K407&amp;"*"))))</f>
        <v>PYRUS communis 'Louise Bonne'*</v>
      </c>
      <c r="L409" s="308" t="str">
        <f>IF(α!L407=0,"",IF($L$1=1,α!L407,α!M407))</f>
        <v>SCION</v>
      </c>
      <c r="M409" s="312" t="str">
        <f>IF(α!N407=0,"",α!N407)</f>
        <v/>
      </c>
      <c r="N409" s="310"/>
      <c r="R409" s="286" t="str">
        <f>α!P407</f>
        <v/>
      </c>
      <c r="S409" s="286" t="str">
        <f>α!Q407</f>
        <v/>
      </c>
    </row>
    <row r="410" spans="1:19" x14ac:dyDescent="0.25">
      <c r="A410" s="307">
        <f>IF(α!A408=0,"",α!A408)</f>
        <v>139</v>
      </c>
      <c r="B410" s="290" t="str">
        <f>IF(α!B408=0,"",α!B408)</f>
        <v>(7091)</v>
      </c>
      <c r="C410" s="308" t="str">
        <f>IF(α!C408="","",IF(α!$Q$1="X",α!C408,IF(VLOOKUP(TRIM(α!C408&amp;" "&amp;(IF(ISERROR(VLOOKUP(TRIM(α!C408&amp;" "&amp;α!D408),Langues!$P:$Q,2,FALSE)),VLOOKUP(α!D408,Langues!#REF!,2,FALSE),α!D408))),Langues!$P:$Q,2,FALSE)="",IF(MID(α!C408,1,6)="CHROMO",VLOOKUP("CHROMOS",Langues!$B:$N,$L$1,FALSE)&amp;" "&amp;MID(α!C408,8,40),α!C408),HYPERLINK(VLOOKUP(TRIM(α!C408&amp;" "&amp;(IF(ISERROR(VLOOKUP(TRIM(α!C408&amp;" "&amp;α!D408),Langues!$P:$Q,2,FALSE)),VLOOKUP(α!D408,Langues!#REF!,2,FALSE),α!D408))),Langues!$P:$Q,2,FALSE),α!C408&amp;"*"))))</f>
        <v>PRUNUS laurocerasus ETNA® 'Anbri'*</v>
      </c>
      <c r="D410" s="308" t="str">
        <f>IF(α!D408=0,"",IF($L$1=1,α!D408,α!E408))</f>
        <v>BA5</v>
      </c>
      <c r="E410" s="309" t="str">
        <f>IF(α!F408=0,"",α!F408)</f>
        <v>C</v>
      </c>
      <c r="F410" s="310"/>
      <c r="G410" s="311"/>
      <c r="H410" s="311"/>
      <c r="I410" s="307">
        <f>IF(α!I408=0,"",α!I408)</f>
        <v>395</v>
      </c>
      <c r="J410" s="290" t="str">
        <f>IF(α!J408=0,"",α!J408)</f>
        <v>(22477)</v>
      </c>
      <c r="K410" s="308" t="str">
        <f>IF(α!K408="","",IF(α!$Q$1="X",α!K408,IF(VLOOKUP(TRIM(α!K408&amp;" "&amp;(IF(ISERROR(VLOOKUP(TRIM(α!K408&amp;" "&amp;α!L408),Langues!$P:$Q,2,FALSE)),VLOOKUP(α!L408,Langues!#REF!,2,FALSE),α!L408))),Langues!$P:$Q,2,FALSE)="",IF(MID(α!K408,1,6)="CHROMO",VLOOKUP("CHROMOS",Langues!$B:$N,$L$1,FALSE)&amp;" "&amp;MID(α!K408,8,40),α!K408),HYPERLINK(VLOOKUP(TRIM(α!K408&amp;" "&amp;(IF(ISERROR(VLOOKUP(TRIM(α!K408&amp;" "&amp;α!L408),Langues!$P:$Q,2,FALSE)),VLOOKUP(α!L408,Langues!#REF!,2,FALSE),α!L408))),Langues!$P:$Q,2,FALSE),α!K408&amp;"*"))))</f>
        <v>QUERCUS acutissima*</v>
      </c>
      <c r="L410" s="308" t="str">
        <f>IF(α!L408=0,"",IF($L$1=1,α!L408,α!M408))</f>
        <v>SG1LA</v>
      </c>
      <c r="M410" s="312" t="str">
        <f>IF(α!N408=0,"",α!N408)</f>
        <v/>
      </c>
      <c r="N410" s="310"/>
      <c r="R410" s="286" t="str">
        <f>α!P408</f>
        <v/>
      </c>
      <c r="S410" s="286" t="str">
        <f>α!Q408</f>
        <v/>
      </c>
    </row>
    <row r="411" spans="1:19" x14ac:dyDescent="0.25">
      <c r="A411" s="307">
        <f>IF(α!A409=0,"",α!A409)</f>
        <v>2352</v>
      </c>
      <c r="B411" s="290" t="str">
        <f>IF(α!B409=0,"",α!B409)</f>
        <v>(7084)</v>
      </c>
      <c r="C411" s="308" t="str">
        <f>IF(α!C409="","",IF(α!$Q$1="X",α!C409,IF(VLOOKUP(TRIM(α!C409&amp;" "&amp;(IF(ISERROR(VLOOKUP(TRIM(α!C409&amp;" "&amp;α!D409),Langues!$P:$Q,2,FALSE)),VLOOKUP(α!D409,Langues!#REF!,2,FALSE),α!D409))),Langues!$P:$Q,2,FALSE)="",IF(MID(α!C409,1,6)="CHROMO",VLOOKUP("CHROMOS",Langues!$B:$N,$L$1,FALSE)&amp;" "&amp;MID(α!C409,8,40),α!C409),HYPERLINK(VLOOKUP(TRIM(α!C409&amp;" "&amp;(IF(ISERROR(VLOOKUP(TRIM(α!C409&amp;" "&amp;α!D409),Langues!$P:$Q,2,FALSE)),VLOOKUP(α!D409,Langues!#REF!,2,FALSE),α!D409))),Langues!$P:$Q,2,FALSE),α!C409&amp;"*"))))</f>
        <v>PRUNUS laurocerasus ETNA® 'Anbri'*</v>
      </c>
      <c r="D411" s="308" t="str">
        <f>IF(α!D409=0,"",IF($L$1=1,α!D409,α!E409))</f>
        <v>BP8</v>
      </c>
      <c r="E411" s="309" t="str">
        <f>IF(α!F409=0,"",α!F409)</f>
        <v>C</v>
      </c>
      <c r="F411" s="310"/>
      <c r="G411" s="311"/>
      <c r="H411" s="311"/>
      <c r="I411" s="307">
        <f>IF(α!I409=0,"",α!I409)</f>
        <v>95</v>
      </c>
      <c r="J411" s="290" t="str">
        <f>IF(α!J409=0,"",α!J409)</f>
        <v>(21737)</v>
      </c>
      <c r="K411" s="308" t="str">
        <f>IF(α!K409="","",IF(α!$Q$1="X",α!K409,IF(VLOOKUP(TRIM(α!K409&amp;" "&amp;(IF(ISERROR(VLOOKUP(TRIM(α!K409&amp;" "&amp;α!L409),Langues!$P:$Q,2,FALSE)),VLOOKUP(α!L409,Langues!#REF!,2,FALSE),α!L409))),Langues!$P:$Q,2,FALSE)="",IF(MID(α!K409,1,6)="CHROMO",VLOOKUP("CHROMOS",Langues!$B:$N,$L$1,FALSE)&amp;" "&amp;MID(α!K409,8,40),α!K409),HYPERLINK(VLOOKUP(TRIM(α!K409&amp;" "&amp;(IF(ISERROR(VLOOKUP(TRIM(α!K409&amp;" "&amp;α!L409),Langues!$P:$Q,2,FALSE)),VLOOKUP(α!L409,Langues!#REF!,2,FALSE),α!L409))),Langues!$P:$Q,2,FALSE),α!K409&amp;"*"))))</f>
        <v>QUERCUS robur 'Elsendorp'</v>
      </c>
      <c r="L411" s="308" t="str">
        <f>IF(α!L409=0,"",IF($L$1=1,α!L409,α!M409))</f>
        <v>SG1LA TIGE</v>
      </c>
      <c r="M411" s="312" t="str">
        <f>IF(α!N409=0,"",α!N409)</f>
        <v/>
      </c>
      <c r="N411" s="310"/>
      <c r="R411" s="286" t="str">
        <f>α!P409</f>
        <v/>
      </c>
      <c r="S411" s="286" t="str">
        <f>α!Q409</f>
        <v/>
      </c>
    </row>
    <row r="412" spans="1:19" x14ac:dyDescent="0.25">
      <c r="A412" s="307">
        <f>IF(α!A410=0,"",α!A410)</f>
        <v>3875</v>
      </c>
      <c r="B412" s="290" t="str">
        <f>IF(α!B410=0,"",α!B410)</f>
        <v>(7089)</v>
      </c>
      <c r="C412" s="308" t="str">
        <f>IF(α!C410="","",IF(α!$Q$1="X",α!C410,IF(VLOOKUP(TRIM(α!C410&amp;" "&amp;(IF(ISERROR(VLOOKUP(TRIM(α!C410&amp;" "&amp;α!D410),Langues!$P:$Q,2,FALSE)),VLOOKUP(α!D410,Langues!#REF!,2,FALSE),α!D410))),Langues!$P:$Q,2,FALSE)="",IF(MID(α!C410,1,6)="CHROMO",VLOOKUP("CHROMOS",Langues!$B:$N,$L$1,FALSE)&amp;" "&amp;MID(α!C410,8,40),α!C410),HYPERLINK(VLOOKUP(TRIM(α!C410&amp;" "&amp;(IF(ISERROR(VLOOKUP(TRIM(α!C410&amp;" "&amp;α!D410),Langues!$P:$Q,2,FALSE)),VLOOKUP(α!D410,Langues!#REF!,2,FALSE),α!D410))),Langues!$P:$Q,2,FALSE),α!C410&amp;"*"))))</f>
        <v>PRUNUS laurocerasus ETNA® 'Anbri'*</v>
      </c>
      <c r="D412" s="308" t="str">
        <f>IF(α!D410=0,"",IF($L$1=1,α!D410,α!E410))</f>
        <v>BRP</v>
      </c>
      <c r="E412" s="309" t="str">
        <f>IF(α!F410=0,"",α!F410)</f>
        <v>C</v>
      </c>
      <c r="F412" s="310"/>
      <c r="G412" s="311"/>
      <c r="H412" s="311"/>
      <c r="I412" s="307">
        <f>IF(α!I410=0,"",α!I410)</f>
        <v>248</v>
      </c>
      <c r="J412" s="290" t="str">
        <f>IF(α!J410=0,"",α!J410)</f>
        <v>(7476)</v>
      </c>
      <c r="K412" s="308" t="str">
        <f>IF(α!K410="","",IF(α!$Q$1="X",α!K410,IF(VLOOKUP(TRIM(α!K410&amp;" "&amp;(IF(ISERROR(VLOOKUP(TRIM(α!K410&amp;" "&amp;α!L410),Langues!$P:$Q,2,FALSE)),VLOOKUP(α!L410,Langues!#REF!,2,FALSE),α!L410))),Langues!$P:$Q,2,FALSE)="",IF(MID(α!K410,1,6)="CHROMO",VLOOKUP("CHROMOS",Langues!$B:$N,$L$1,FALSE)&amp;" "&amp;MID(α!K410,8,40),α!K410),HYPERLINK(VLOOKUP(TRIM(α!K410&amp;" "&amp;(IF(ISERROR(VLOOKUP(TRIM(α!K410&amp;" "&amp;α!L410),Langues!$P:$Q,2,FALSE)),VLOOKUP(α!L410,Langues!#REF!,2,FALSE),α!L410))),Langues!$P:$Q,2,FALSE),α!K410&amp;"*"))))</f>
        <v>QUERCUS rubra*</v>
      </c>
      <c r="L412" s="308" t="str">
        <f>IF(α!L410=0,"",IF($L$1=1,α!L410,α!M410))</f>
        <v>SG1LA TIGE</v>
      </c>
      <c r="M412" s="312" t="str">
        <f>IF(α!N410=0,"",α!N410)</f>
        <v/>
      </c>
      <c r="N412" s="310"/>
      <c r="R412" s="286" t="str">
        <f>α!P410</f>
        <v/>
      </c>
      <c r="S412" s="286" t="str">
        <f>α!Q410</f>
        <v/>
      </c>
    </row>
    <row r="413" spans="1:19" x14ac:dyDescent="0.25">
      <c r="A413" s="307">
        <f>IF(α!A411=0,"",α!A411)</f>
        <v>28</v>
      </c>
      <c r="B413" s="290" t="str">
        <f>IF(α!B411=0,"",α!B411)</f>
        <v>(21733)</v>
      </c>
      <c r="C413" s="308" t="str">
        <f>IF(α!C411="","",IF(α!$Q$1="X",α!C411,IF(VLOOKUP(TRIM(α!C411&amp;" "&amp;(IF(ISERROR(VLOOKUP(TRIM(α!C411&amp;" "&amp;α!D411),Langues!$P:$Q,2,FALSE)),VLOOKUP(α!D411,Langues!#REF!,2,FALSE),α!D411))),Langues!$P:$Q,2,FALSE)="",IF(MID(α!C411,1,6)="CHROMO",VLOOKUP("CHROMOS",Langues!$B:$N,$L$1,FALSE)&amp;" "&amp;MID(α!C411,8,40),α!C411),HYPERLINK(VLOOKUP(TRIM(α!C411&amp;" "&amp;(IF(ISERROR(VLOOKUP(TRIM(α!C411&amp;" "&amp;α!D411),Langues!$P:$Q,2,FALSE)),VLOOKUP(α!D411,Langues!#REF!,2,FALSE),α!D411))),Langues!$P:$Q,2,FALSE),α!C411&amp;"*"))))</f>
        <v>PRUNUS laurocerasus 'Fontanette'*</v>
      </c>
      <c r="D413" s="308" t="str">
        <f>IF(α!D411=0,"",IF($L$1=1,α!D411,α!E411))</f>
        <v>BP8</v>
      </c>
      <c r="E413" s="309" t="str">
        <f>IF(α!F411=0,"",α!F411)</f>
        <v/>
      </c>
      <c r="F413" s="310"/>
      <c r="G413" s="311"/>
      <c r="H413" s="311"/>
      <c r="I413" s="307">
        <f>IF(α!I411=0,"",α!I411)</f>
        <v>790</v>
      </c>
      <c r="J413" s="290" t="str">
        <f>IF(α!J411=0,"",α!J411)</f>
        <v>(7485)</v>
      </c>
      <c r="K413" s="308" t="str">
        <f>IF(α!K411="","",IF(α!$Q$1="X",α!K411,IF(VLOOKUP(TRIM(α!K411&amp;" "&amp;(IF(ISERROR(VLOOKUP(TRIM(α!K411&amp;" "&amp;α!L411),Langues!$P:$Q,2,FALSE)),VLOOKUP(α!L411,Langues!#REF!,2,FALSE),α!L411))),Langues!$P:$Q,2,FALSE)="",IF(MID(α!K411,1,6)="CHROMO",VLOOKUP("CHROMOS",Langues!$B:$N,$L$1,FALSE)&amp;" "&amp;MID(α!K411,8,40),α!K411),HYPERLINK(VLOOKUP(TRIM(α!K411&amp;" "&amp;(IF(ISERROR(VLOOKUP(TRIM(α!K411&amp;" "&amp;α!L411),Langues!$P:$Q,2,FALSE)),VLOOKUP(α!L411,Langues!#REF!,2,FALSE),α!L411))),Langues!$P:$Q,2,FALSE),α!K411&amp;"*"))))</f>
        <v>QUERCUS suber*</v>
      </c>
      <c r="L413" s="308" t="str">
        <f>IF(α!L411=0,"",IF($L$1=1,α!L411,α!M411))</f>
        <v>SG1LA</v>
      </c>
      <c r="M413" s="312" t="str">
        <f>IF(α!N411=0,"",α!N411)</f>
        <v/>
      </c>
      <c r="N413" s="310"/>
      <c r="R413" s="286" t="str">
        <f>α!P411</f>
        <v/>
      </c>
      <c r="S413" s="286" t="str">
        <f>α!Q411</f>
        <v/>
      </c>
    </row>
    <row r="414" spans="1:19" x14ac:dyDescent="0.25">
      <c r="A414" s="307">
        <f>IF(α!A412=0,"",α!A412)</f>
        <v>1120</v>
      </c>
      <c r="B414" s="290" t="str">
        <f>IF(α!B412=0,"",α!B412)</f>
        <v>(24663)</v>
      </c>
      <c r="C414" s="308" t="str">
        <f>IF(α!C412="","",IF(α!$Q$1="X",α!C412,IF(VLOOKUP(TRIM(α!C412&amp;" "&amp;(IF(ISERROR(VLOOKUP(TRIM(α!C412&amp;" "&amp;α!D412),Langues!$P:$Q,2,FALSE)),VLOOKUP(α!D412,Langues!#REF!,2,FALSE),α!D412))),Langues!$P:$Q,2,FALSE)="",IF(MID(α!C412,1,6)="CHROMO",VLOOKUP("CHROMOS",Langues!$B:$N,$L$1,FALSE)&amp;" "&amp;MID(α!C412,8,40),α!C412),HYPERLINK(VLOOKUP(TRIM(α!C412&amp;" "&amp;(IF(ISERROR(VLOOKUP(TRIM(α!C412&amp;" "&amp;α!D412),Langues!$P:$Q,2,FALSE)),VLOOKUP(α!D412,Langues!#REF!,2,FALSE),α!D412))),Langues!$P:$Q,2,FALSE),α!C412&amp;"*"))))</f>
        <v>PRUNUS laurocerasus 'Fontanette'*</v>
      </c>
      <c r="D414" s="308" t="str">
        <f>IF(α!D412=0,"",IF($L$1=1,α!D412,α!E412))</f>
        <v>BRP</v>
      </c>
      <c r="E414" s="309" t="str">
        <f>IF(α!F412=0,"",α!F412)</f>
        <v/>
      </c>
      <c r="F414" s="310"/>
      <c r="G414" s="311"/>
      <c r="H414" s="311"/>
      <c r="I414" s="307">
        <f>IF(α!I412=0,"",α!I412)</f>
        <v>100</v>
      </c>
      <c r="J414" s="290" t="str">
        <f>IF(α!J412=0,"",α!J412)</f>
        <v>(7502)</v>
      </c>
      <c r="K414" s="308" t="str">
        <f>IF(α!K412="","",IF(α!$Q$1="X",α!K412,IF(VLOOKUP(TRIM(α!K412&amp;" "&amp;(IF(ISERROR(VLOOKUP(TRIM(α!K412&amp;" "&amp;α!L412),Langues!$P:$Q,2,FALSE)),VLOOKUP(α!L412,Langues!#REF!,2,FALSE),α!L412))),Langues!$P:$Q,2,FALSE)="",IF(MID(α!K412,1,6)="CHROMO",VLOOKUP("CHROMOS",Langues!$B:$N,$L$1,FALSE)&amp;" "&amp;MID(α!K412,8,40),α!K412),HYPERLINK(VLOOKUP(TRIM(α!K412&amp;" "&amp;(IF(ISERROR(VLOOKUP(TRIM(α!K412&amp;" "&amp;α!L412),Langues!$P:$Q,2,FALSE)),VLOOKUP(α!L412,Langues!#REF!,2,FALSE),α!L412))),Langues!$P:$Q,2,FALSE),α!K412&amp;"*"))))</f>
        <v>RHAMNUS cathartica</v>
      </c>
      <c r="L414" s="308" t="str">
        <f>IF(α!L412=0,"",IF($L$1=1,α!L412,α!M412))</f>
        <v>SRP</v>
      </c>
      <c r="M414" s="312" t="str">
        <f>IF(α!N412=0,"",α!N412)</f>
        <v/>
      </c>
      <c r="N414" s="310"/>
      <c r="R414" s="286" t="str">
        <f>α!P412</f>
        <v/>
      </c>
      <c r="S414" s="286" t="str">
        <f>α!Q412</f>
        <v/>
      </c>
    </row>
    <row r="415" spans="1:19" x14ac:dyDescent="0.25">
      <c r="A415" s="307">
        <f>IF(α!A413=0,"",α!A413)</f>
        <v>85</v>
      </c>
      <c r="B415" s="290" t="str">
        <f>IF(α!B413=0,"",α!B413)</f>
        <v>(9961)</v>
      </c>
      <c r="C415" s="308" t="str">
        <f>IF(α!C413="","",IF(α!$Q$1="X",α!C413,IF(VLOOKUP(TRIM(α!C413&amp;" "&amp;(IF(ISERROR(VLOOKUP(TRIM(α!C413&amp;" "&amp;α!D413),Langues!$P:$Q,2,FALSE)),VLOOKUP(α!D413,Langues!#REF!,2,FALSE),α!D413))),Langues!$P:$Q,2,FALSE)="",IF(MID(α!C413,1,6)="CHROMO",VLOOKUP("CHROMOS",Langues!$B:$N,$L$1,FALSE)&amp;" "&amp;MID(α!C413,8,40),α!C413),HYPERLINK(VLOOKUP(TRIM(α!C413&amp;" "&amp;(IF(ISERROR(VLOOKUP(TRIM(α!C413&amp;" "&amp;α!D413),Langues!$P:$Q,2,FALSE)),VLOOKUP(α!D413,Langues!#REF!,2,FALSE),α!D413))),Langues!$P:$Q,2,FALSE),α!C413&amp;"*"))))</f>
        <v>PRUNUS laurocerasus GENOLIA® 'Mariblon'*</v>
      </c>
      <c r="D415" s="308" t="str">
        <f>IF(α!D413=0,"",IF($L$1=1,α!D413,α!E413))</f>
        <v>BA5</v>
      </c>
      <c r="E415" s="309" t="str">
        <f>IF(α!F413=0,"",α!F413)</f>
        <v>C</v>
      </c>
      <c r="F415" s="310"/>
      <c r="G415" s="311"/>
      <c r="H415" s="311"/>
      <c r="I415" s="307">
        <f>IF(α!I413=0,"",α!I413)</f>
        <v>25</v>
      </c>
      <c r="J415" s="290" t="str">
        <f>IF(α!J413=0,"",α!J413)</f>
        <v>(7498)</v>
      </c>
      <c r="K415" s="308" t="str">
        <f>IF(α!K413="","",IF(α!$Q$1="X",α!K413,IF(VLOOKUP(TRIM(α!K413&amp;" "&amp;(IF(ISERROR(VLOOKUP(TRIM(α!K413&amp;" "&amp;α!L413),Langues!$P:$Q,2,FALSE)),VLOOKUP(α!L413,Langues!#REF!,2,FALSE),α!L413))),Langues!$P:$Q,2,FALSE)="",IF(MID(α!K413,1,6)="CHROMO",VLOOKUP("CHROMOS",Langues!$B:$N,$L$1,FALSE)&amp;" "&amp;MID(α!K413,8,40),α!K413),HYPERLINK(VLOOKUP(TRIM(α!K413&amp;" "&amp;(IF(ISERROR(VLOOKUP(TRIM(α!K413&amp;" "&amp;α!L413),Langues!$P:$Q,2,FALSE)),VLOOKUP(α!L413,Langues!#REF!,2,FALSE),α!L413))),Langues!$P:$Q,2,FALSE),α!K413&amp;"*"))))</f>
        <v>RHAMNUS frangula 'Asplenifolia'*</v>
      </c>
      <c r="L415" s="308" t="str">
        <f>IF(α!L413=0,"",IF($L$1=1,α!L413,α!M413))</f>
        <v>BG9</v>
      </c>
      <c r="M415" s="312" t="str">
        <f>IF(α!N413=0,"",α!N413)</f>
        <v/>
      </c>
      <c r="N415" s="310"/>
      <c r="R415" s="286" t="str">
        <f>α!P413</f>
        <v/>
      </c>
      <c r="S415" s="286" t="str">
        <f>α!Q413</f>
        <v/>
      </c>
    </row>
    <row r="416" spans="1:19" x14ac:dyDescent="0.25">
      <c r="A416" s="307">
        <f>IF(α!A414=0,"",α!A414)</f>
        <v>6384</v>
      </c>
      <c r="B416" s="290" t="str">
        <f>IF(α!B414=0,"",α!B414)</f>
        <v>(9212)</v>
      </c>
      <c r="C416" s="308" t="str">
        <f>IF(α!C414="","",IF(α!$Q$1="X",α!C414,IF(VLOOKUP(TRIM(α!C414&amp;" "&amp;(IF(ISERROR(VLOOKUP(TRIM(α!C414&amp;" "&amp;α!D414),Langues!$P:$Q,2,FALSE)),VLOOKUP(α!D414,Langues!#REF!,2,FALSE),α!D414))),Langues!$P:$Q,2,FALSE)="",IF(MID(α!C414,1,6)="CHROMO",VLOOKUP("CHROMOS",Langues!$B:$N,$L$1,FALSE)&amp;" "&amp;MID(α!C414,8,40),α!C414),HYPERLINK(VLOOKUP(TRIM(α!C414&amp;" "&amp;(IF(ISERROR(VLOOKUP(TRIM(α!C414&amp;" "&amp;α!D414),Langues!$P:$Q,2,FALSE)),VLOOKUP(α!D414,Langues!#REF!,2,FALSE),α!D414))),Langues!$P:$Q,2,FALSE),α!C414&amp;"*"))))</f>
        <v>PRUNUS laurocerasus 'Greentorch'*</v>
      </c>
      <c r="D416" s="308" t="str">
        <f>IF(α!D414=0,"",IF($L$1=1,α!D414,α!E414))</f>
        <v>BP8</v>
      </c>
      <c r="E416" s="309" t="str">
        <f>IF(α!F414=0,"",α!F414)</f>
        <v/>
      </c>
      <c r="F416" s="310"/>
      <c r="G416" s="311"/>
      <c r="H416" s="311"/>
      <c r="I416" s="307">
        <f>IF(α!I414=0,"",α!I414)</f>
        <v>100</v>
      </c>
      <c r="J416" s="290" t="str">
        <f>IF(α!J414=0,"",α!J414)</f>
        <v>(7536)</v>
      </c>
      <c r="K416" s="308" t="str">
        <f>IF(α!K414="","",IF(α!$Q$1="X",α!K414,IF(VLOOKUP(TRIM(α!K414&amp;" "&amp;(IF(ISERROR(VLOOKUP(TRIM(α!K414&amp;" "&amp;α!L414),Langues!$P:$Q,2,FALSE)),VLOOKUP(α!L414,Langues!#REF!,2,FALSE),α!L414))),Langues!$P:$Q,2,FALSE)="",IF(MID(α!K414,1,6)="CHROMO",VLOOKUP("CHROMOS",Langues!$B:$N,$L$1,FALSE)&amp;" "&amp;MID(α!K414,8,40),α!K414),HYPERLINK(VLOOKUP(TRIM(α!K414&amp;" "&amp;(IF(ISERROR(VLOOKUP(TRIM(α!K414&amp;" "&amp;α!L414),Langues!$P:$Q,2,FALSE)),VLOOKUP(α!L414,Langues!#REF!,2,FALSE),α!L414))),Langues!$P:$Q,2,FALSE),α!K414&amp;"*"))))</f>
        <v>RHUS typhina</v>
      </c>
      <c r="L416" s="308" t="str">
        <f>IF(α!L414=0,"",IF($L$1=1,α!L414,α!M414))</f>
        <v>BRP</v>
      </c>
      <c r="M416" s="312" t="str">
        <f>IF(α!N414=0,"",α!N414)</f>
        <v/>
      </c>
      <c r="N416" s="310"/>
      <c r="R416" s="286" t="str">
        <f>α!P414</f>
        <v/>
      </c>
      <c r="S416" s="286" t="str">
        <f>α!Q414</f>
        <v/>
      </c>
    </row>
    <row r="417" spans="1:19" x14ac:dyDescent="0.25">
      <c r="A417" s="307">
        <f>IF(α!A415=0,"",α!A415)</f>
        <v>740</v>
      </c>
      <c r="B417" s="290" t="str">
        <f>IF(α!B415=0,"",α!B415)</f>
        <v>(7108)</v>
      </c>
      <c r="C417" s="308" t="str">
        <f>IF(α!C415="","",IF(α!$Q$1="X",α!C415,IF(VLOOKUP(TRIM(α!C415&amp;" "&amp;(IF(ISERROR(VLOOKUP(TRIM(α!C415&amp;" "&amp;α!D415),Langues!$P:$Q,2,FALSE)),VLOOKUP(α!D415,Langues!#REF!,2,FALSE),α!D415))),Langues!$P:$Q,2,FALSE)="",IF(MID(α!C415,1,6)="CHROMO",VLOOKUP("CHROMOS",Langues!$B:$N,$L$1,FALSE)&amp;" "&amp;MID(α!C415,8,40),α!C415),HYPERLINK(VLOOKUP(TRIM(α!C415&amp;" "&amp;(IF(ISERROR(VLOOKUP(TRIM(α!C415&amp;" "&amp;α!D415),Langues!$P:$Q,2,FALSE)),VLOOKUP(α!D415,Langues!#REF!,2,FALSE),α!D415))),Langues!$P:$Q,2,FALSE),α!C415&amp;"*"))))</f>
        <v>PRUNUS laurocerasus 'Herbergii'*</v>
      </c>
      <c r="D417" s="308" t="str">
        <f>IF(α!D415=0,"",IF($L$1=1,α!D415,α!E415))</f>
        <v>BRP</v>
      </c>
      <c r="E417" s="309" t="str">
        <f>IF(α!F415=0,"",α!F415)</f>
        <v/>
      </c>
      <c r="F417" s="310"/>
      <c r="G417" s="311"/>
      <c r="H417" s="311"/>
      <c r="I417" s="307">
        <f>IF(α!I415=0,"",α!I415)</f>
        <v>125</v>
      </c>
      <c r="J417" s="290" t="str">
        <f>IF(α!J415=0,"",α!J415)</f>
        <v>(10840)</v>
      </c>
      <c r="K417" s="308" t="str">
        <f>IF(α!K415="","",IF(α!$Q$1="X",α!K415,IF(VLOOKUP(TRIM(α!K415&amp;" "&amp;(IF(ISERROR(VLOOKUP(TRIM(α!K415&amp;" "&amp;α!L415),Langues!$P:$Q,2,FALSE)),VLOOKUP(α!L415,Langues!#REF!,2,FALSE),α!L415))),Langues!$P:$Q,2,FALSE)="",IF(MID(α!K415,1,6)="CHROMO",VLOOKUP("CHROMOS",Langues!$B:$N,$L$1,FALSE)&amp;" "&amp;MID(α!K415,8,40),α!K415),HYPERLINK(VLOOKUP(TRIM(α!K415&amp;" "&amp;(IF(ISERROR(VLOOKUP(TRIM(α!K415&amp;" "&amp;α!L415),Langues!$P:$Q,2,FALSE)),VLOOKUP(α!L415,Langues!#REF!,2,FALSE),α!L415))),Langues!$P:$Q,2,FALSE),α!K415&amp;"*"))))</f>
        <v>RHUS typhina 'Laciniata'</v>
      </c>
      <c r="L417" s="308" t="str">
        <f>IF(α!L415=0,"",IF($L$1=1,α!L415,α!M415))</f>
        <v>BRP</v>
      </c>
      <c r="M417" s="312" t="str">
        <f>IF(α!N415=0,"",α!N415)</f>
        <v/>
      </c>
      <c r="N417" s="310"/>
      <c r="R417" s="286" t="str">
        <f>α!P415</f>
        <v/>
      </c>
      <c r="S417" s="286" t="str">
        <f>α!Q415</f>
        <v/>
      </c>
    </row>
    <row r="418" spans="1:19" x14ac:dyDescent="0.25">
      <c r="A418" s="307">
        <f>IF(α!A416=0,"",α!A416)</f>
        <v>1260</v>
      </c>
      <c r="B418" s="290" t="str">
        <f>IF(α!B416=0,"",α!B416)</f>
        <v>(7134)</v>
      </c>
      <c r="C418" s="308" t="str">
        <f>IF(α!C416="","",IF(α!$Q$1="X",α!C416,IF(VLOOKUP(TRIM(α!C416&amp;" "&amp;(IF(ISERROR(VLOOKUP(TRIM(α!C416&amp;" "&amp;α!D416),Langues!$P:$Q,2,FALSE)),VLOOKUP(α!D416,Langues!#REF!,2,FALSE),α!D416))),Langues!$P:$Q,2,FALSE)="",IF(MID(α!C416,1,6)="CHROMO",VLOOKUP("CHROMOS",Langues!$B:$N,$L$1,FALSE)&amp;" "&amp;MID(α!C416,8,40),α!C416),HYPERLINK(VLOOKUP(TRIM(α!C416&amp;" "&amp;(IF(ISERROR(VLOOKUP(TRIM(α!C416&amp;" "&amp;α!D416),Langues!$P:$Q,2,FALSE)),VLOOKUP(α!D416,Langues!#REF!,2,FALSE),α!D416))),Langues!$P:$Q,2,FALSE),α!C416&amp;"*"))))</f>
        <v>PRUNUS laurocerasus 'Novita'*</v>
      </c>
      <c r="D418" s="308" t="str">
        <f>IF(α!D416=0,"",IF($L$1=1,α!D416,α!E416))</f>
        <v>BP8</v>
      </c>
      <c r="E418" s="309" t="str">
        <f>IF(α!F416=0,"",α!F416)</f>
        <v/>
      </c>
      <c r="F418" s="310"/>
      <c r="G418" s="311"/>
      <c r="H418" s="311"/>
      <c r="I418" s="307">
        <f>IF(α!I416=0,"",α!I416)</f>
        <v>896</v>
      </c>
      <c r="J418" s="290" t="str">
        <f>IF(α!J416=0,"",α!J416)</f>
        <v>(7551)</v>
      </c>
      <c r="K418" s="308" t="str">
        <f>IF(α!K416="","",IF(α!$Q$1="X",α!K416,IF(VLOOKUP(TRIM(α!K416&amp;" "&amp;(IF(ISERROR(VLOOKUP(TRIM(α!K416&amp;" "&amp;α!L416),Langues!$P:$Q,2,FALSE)),VLOOKUP(α!L416,Langues!#REF!,2,FALSE),α!L416))),Langues!$P:$Q,2,FALSE)="",IF(MID(α!K416,1,6)="CHROMO",VLOOKUP("CHROMOS",Langues!$B:$N,$L$1,FALSE)&amp;" "&amp;MID(α!K416,8,40),α!K416),HYPERLINK(VLOOKUP(TRIM(α!K416&amp;" "&amp;(IF(ISERROR(VLOOKUP(TRIM(α!K416&amp;" "&amp;α!L416),Langues!$P:$Q,2,FALSE)),VLOOKUP(α!L416,Langues!#REF!,2,FALSE),α!L416))),Langues!$P:$Q,2,FALSE),α!K416&amp;"*"))))</f>
        <v>RIBES nigrum 'Andega'*</v>
      </c>
      <c r="L418" s="308" t="str">
        <f>IF(α!L416=0,"",IF($L$1=1,α!L416,α!M416))</f>
        <v>BP8</v>
      </c>
      <c r="M418" s="312" t="str">
        <f>IF(α!N416=0,"",α!N416)</f>
        <v/>
      </c>
      <c r="N418" s="310"/>
      <c r="R418" s="286" t="str">
        <f>α!P416</f>
        <v/>
      </c>
      <c r="S418" s="286" t="str">
        <f>α!Q416</f>
        <v/>
      </c>
    </row>
    <row r="419" spans="1:19" x14ac:dyDescent="0.25">
      <c r="A419" s="307">
        <f>IF(α!A417=0,"",α!A417)</f>
        <v>188</v>
      </c>
      <c r="B419" s="290" t="str">
        <f>IF(α!B417=0,"",α!B417)</f>
        <v>(11808)</v>
      </c>
      <c r="C419" s="308" t="str">
        <f>IF(α!C417="","",IF(α!$Q$1="X",α!C417,IF(VLOOKUP(TRIM(α!C417&amp;" "&amp;(IF(ISERROR(VLOOKUP(TRIM(α!C417&amp;" "&amp;α!D417),Langues!$P:$Q,2,FALSE)),VLOOKUP(α!D417,Langues!#REF!,2,FALSE),α!D417))),Langues!$P:$Q,2,FALSE)="",IF(MID(α!C417,1,6)="CHROMO",VLOOKUP("CHROMOS",Langues!$B:$N,$L$1,FALSE)&amp;" "&amp;MID(α!C417,8,40),α!C417),HYPERLINK(VLOOKUP(TRIM(α!C417&amp;" "&amp;(IF(ISERROR(VLOOKUP(TRIM(α!C417&amp;" "&amp;α!D417),Langues!$P:$Q,2,FALSE)),VLOOKUP(α!D417,Langues!#REF!,2,FALSE),α!D417))),Langues!$P:$Q,2,FALSE),α!C417&amp;"*"))))</f>
        <v>PRUNUS laurocerasus 'Novita'*</v>
      </c>
      <c r="D419" s="308" t="str">
        <f>IF(α!D417=0,"",IF($L$1=1,α!D417,α!E417))</f>
        <v>BRP</v>
      </c>
      <c r="E419" s="309" t="str">
        <f>IF(α!F417=0,"",α!F417)</f>
        <v/>
      </c>
      <c r="F419" s="310"/>
      <c r="G419" s="311"/>
      <c r="H419" s="311"/>
      <c r="I419" s="307">
        <f>IF(α!I417=0,"",α!I417)</f>
        <v>28</v>
      </c>
      <c r="J419" s="290" t="str">
        <f>IF(α!J417=0,"",α!J417)</f>
        <v>(9604)</v>
      </c>
      <c r="K419" s="308" t="str">
        <f>IF(α!K417="","",IF(α!$Q$1="X",α!K417,IF(VLOOKUP(TRIM(α!K417&amp;" "&amp;(IF(ISERROR(VLOOKUP(TRIM(α!K417&amp;" "&amp;α!L417),Langues!$P:$Q,2,FALSE)),VLOOKUP(α!L417,Langues!#REF!,2,FALSE),α!L417))),Langues!$P:$Q,2,FALSE)="",IF(MID(α!K417,1,6)="CHROMO",VLOOKUP("CHROMOS",Langues!$B:$N,$L$1,FALSE)&amp;" "&amp;MID(α!K417,8,40),α!K417),HYPERLINK(VLOOKUP(TRIM(α!K417&amp;" "&amp;(IF(ISERROR(VLOOKUP(TRIM(α!K417&amp;" "&amp;α!L417),Langues!$P:$Q,2,FALSE)),VLOOKUP(α!L417,Langues!#REF!,2,FALSE),α!L417))),Langues!$P:$Q,2,FALSE),α!K417&amp;"*"))))</f>
        <v>RIBES rubrum 'Blanka'</v>
      </c>
      <c r="L419" s="308" t="str">
        <f>IF(α!L417=0,"",IF($L$1=1,α!L417,α!M417))</f>
        <v>BP8</v>
      </c>
      <c r="M419" s="312" t="str">
        <f>IF(α!N417=0,"",α!N417)</f>
        <v/>
      </c>
      <c r="N419" s="310"/>
      <c r="R419" s="286" t="str">
        <f>α!P417</f>
        <v/>
      </c>
      <c r="S419" s="286" t="str">
        <f>α!Q417</f>
        <v/>
      </c>
    </row>
    <row r="420" spans="1:19" x14ac:dyDescent="0.25">
      <c r="A420" s="307">
        <f>IF(α!A418=0,"",α!A418)</f>
        <v>693</v>
      </c>
      <c r="B420" s="290" t="str">
        <f>IF(α!B418=0,"",α!B418)</f>
        <v>(7135)</v>
      </c>
      <c r="C420" s="308" t="str">
        <f>IF(α!C418="","",IF(α!$Q$1="X",α!C418,IF(VLOOKUP(TRIM(α!C418&amp;" "&amp;(IF(ISERROR(VLOOKUP(TRIM(α!C418&amp;" "&amp;α!D418),Langues!$P:$Q,2,FALSE)),VLOOKUP(α!D418,Langues!#REF!,2,FALSE),α!D418))),Langues!$P:$Q,2,FALSE)="",IF(MID(α!C418,1,6)="CHROMO",VLOOKUP("CHROMOS",Langues!$B:$N,$L$1,FALSE)&amp;" "&amp;MID(α!C418,8,40),α!C418),HYPERLINK(VLOOKUP(TRIM(α!C418&amp;" "&amp;(IF(ISERROR(VLOOKUP(TRIM(α!C418&amp;" "&amp;α!D418),Langues!$P:$Q,2,FALSE)),VLOOKUP(α!D418,Langues!#REF!,2,FALSE),α!D418))),Langues!$P:$Q,2,FALSE),α!C418&amp;"*"))))</f>
        <v>PRUNUS laurocerasus 'Otto Luyken'*</v>
      </c>
      <c r="D420" s="308" t="str">
        <f>IF(α!D418=0,"",IF($L$1=1,α!D418,α!E418))</f>
        <v>BA5</v>
      </c>
      <c r="E420" s="309" t="str">
        <f>IF(α!F418=0,"",α!F418)</f>
        <v/>
      </c>
      <c r="F420" s="310"/>
      <c r="G420" s="311"/>
      <c r="H420" s="311"/>
      <c r="I420" s="307">
        <f>IF(α!I418=0,"",α!I418)</f>
        <v>160</v>
      </c>
      <c r="J420" s="290" t="str">
        <f>IF(α!J418=0,"",α!J418)</f>
        <v>(23085)</v>
      </c>
      <c r="K420" s="308" t="str">
        <f>IF(α!K418="","",IF(α!$Q$1="X",α!K418,IF(VLOOKUP(TRIM(α!K418&amp;" "&amp;(IF(ISERROR(VLOOKUP(TRIM(α!K418&amp;" "&amp;α!L418),Langues!$P:$Q,2,FALSE)),VLOOKUP(α!L418,Langues!#REF!,2,FALSE),α!L418))),Langues!$P:$Q,2,FALSE)="",IF(MID(α!K418,1,6)="CHROMO",VLOOKUP("CHROMOS",Langues!$B:$N,$L$1,FALSE)&amp;" "&amp;MID(α!K418,8,40),α!K418),HYPERLINK(VLOOKUP(TRIM(α!K418&amp;" "&amp;(IF(ISERROR(VLOOKUP(TRIM(α!K418&amp;" "&amp;α!L418),Langues!$P:$Q,2,FALSE)),VLOOKUP(α!L418,Langues!#REF!,2,FALSE),α!L418))),Langues!$P:$Q,2,FALSE),α!K418&amp;"*"))))</f>
        <v>RIBES rubrum 'Blanka'</v>
      </c>
      <c r="L420" s="308" t="str">
        <f>IF(α!L418=0,"",IF($L$1=1,α!L418,α!M418))</f>
        <v>BRP</v>
      </c>
      <c r="M420" s="312" t="str">
        <f>IF(α!N418=0,"",α!N418)</f>
        <v/>
      </c>
      <c r="N420" s="310"/>
      <c r="R420" s="286" t="str">
        <f>α!P418</f>
        <v/>
      </c>
      <c r="S420" s="286" t="str">
        <f>α!Q418</f>
        <v/>
      </c>
    </row>
    <row r="421" spans="1:19" x14ac:dyDescent="0.25">
      <c r="A421" s="307">
        <f>IF(α!A419=0,"",α!A419)</f>
        <v>598</v>
      </c>
      <c r="B421" s="290" t="str">
        <f>IF(α!B419=0,"",α!B419)</f>
        <v>(7136)</v>
      </c>
      <c r="C421" s="308" t="str">
        <f>IF(α!C419="","",IF(α!$Q$1="X",α!C419,IF(VLOOKUP(TRIM(α!C419&amp;" "&amp;(IF(ISERROR(VLOOKUP(TRIM(α!C419&amp;" "&amp;α!D419),Langues!$P:$Q,2,FALSE)),VLOOKUP(α!D419,Langues!#REF!,2,FALSE),α!D419))),Langues!$P:$Q,2,FALSE)="",IF(MID(α!C419,1,6)="CHROMO",VLOOKUP("CHROMOS",Langues!$B:$N,$L$1,FALSE)&amp;" "&amp;MID(α!C419,8,40),α!C419),HYPERLINK(VLOOKUP(TRIM(α!C419&amp;" "&amp;(IF(ISERROR(VLOOKUP(TRIM(α!C419&amp;" "&amp;α!D419),Langues!$P:$Q,2,FALSE)),VLOOKUP(α!D419,Langues!#REF!,2,FALSE),α!D419))),Langues!$P:$Q,2,FALSE),α!C419&amp;"*"))))</f>
        <v>PRUNUS laurocerasus 'Otto Luyken'*</v>
      </c>
      <c r="D421" s="308" t="str">
        <f>IF(α!D419=0,"",IF($L$1=1,α!D419,α!E419))</f>
        <v>BG9</v>
      </c>
      <c r="E421" s="309" t="str">
        <f>IF(α!F419=0,"",α!F419)</f>
        <v/>
      </c>
      <c r="F421" s="310"/>
      <c r="G421" s="311"/>
      <c r="H421" s="311"/>
      <c r="I421" s="307">
        <f>IF(α!I419=0,"",α!I419)</f>
        <v>210</v>
      </c>
      <c r="J421" s="290" t="str">
        <f>IF(α!J419=0,"",α!J419)</f>
        <v>(23085)</v>
      </c>
      <c r="K421" s="308" t="str">
        <f>IF(α!K419="","",IF(α!$Q$1="X",α!K419,IF(VLOOKUP(TRIM(α!K419&amp;" "&amp;(IF(ISERROR(VLOOKUP(TRIM(α!K419&amp;" "&amp;α!L419),Langues!$P:$Q,2,FALSE)),VLOOKUP(α!L419,Langues!#REF!,2,FALSE),α!L419))),Langues!$P:$Q,2,FALSE)="",IF(MID(α!K419,1,6)="CHROMO",VLOOKUP("CHROMOS",Langues!$B:$N,$L$1,FALSE)&amp;" "&amp;MID(α!K419,8,40),α!K419),HYPERLINK(VLOOKUP(TRIM(α!K419&amp;" "&amp;(IF(ISERROR(VLOOKUP(TRIM(α!K419&amp;" "&amp;α!L419),Langues!$P:$Q,2,FALSE)),VLOOKUP(α!L419,Langues!#REF!,2,FALSE),α!L419))),Langues!$P:$Q,2,FALSE),α!K419&amp;"*"))))</f>
        <v>RIBES rubrum 'Blanka'</v>
      </c>
      <c r="L421" s="308" t="str">
        <f>IF(α!L419=0,"",IF($L$1=1,α!L419,α!M419))</f>
        <v>BRP</v>
      </c>
      <c r="M421" s="312" t="str">
        <f>IF(α!N419=0,"",α!N419)</f>
        <v/>
      </c>
      <c r="N421" s="310"/>
      <c r="R421" s="286" t="str">
        <f>α!P419</f>
        <v/>
      </c>
      <c r="S421" s="286" t="str">
        <f>α!Q419</f>
        <v/>
      </c>
    </row>
    <row r="422" spans="1:19" x14ac:dyDescent="0.25">
      <c r="A422" s="307">
        <f>IF(α!A420=0,"",α!A420)</f>
        <v>18408</v>
      </c>
      <c r="B422" s="290" t="str">
        <f>IF(α!B420=0,"",α!B420)</f>
        <v>(7141)</v>
      </c>
      <c r="C422" s="308" t="str">
        <f>IF(α!C420="","",IF(α!$Q$1="X",α!C420,IF(VLOOKUP(TRIM(α!C420&amp;" "&amp;(IF(ISERROR(VLOOKUP(TRIM(α!C420&amp;" "&amp;α!D420),Langues!$P:$Q,2,FALSE)),VLOOKUP(α!D420,Langues!#REF!,2,FALSE),α!D420))),Langues!$P:$Q,2,FALSE)="",IF(MID(α!C420,1,6)="CHROMO",VLOOKUP("CHROMOS",Langues!$B:$N,$L$1,FALSE)&amp;" "&amp;MID(α!C420,8,40),α!C420),HYPERLINK(VLOOKUP(TRIM(α!C420&amp;" "&amp;(IF(ISERROR(VLOOKUP(TRIM(α!C420&amp;" "&amp;α!D420),Langues!$P:$Q,2,FALSE)),VLOOKUP(α!D420,Langues!#REF!,2,FALSE),α!D420))),Langues!$P:$Q,2,FALSE),α!C420&amp;"*"))))</f>
        <v>PRUNUS laurocerasus 'Otto Luyken'*</v>
      </c>
      <c r="D422" s="308" t="str">
        <f>IF(α!D420=0,"",IF($L$1=1,α!D420,α!E420))</f>
        <v>BRP</v>
      </c>
      <c r="E422" s="309" t="str">
        <f>IF(α!F420=0,"",α!F420)</f>
        <v/>
      </c>
      <c r="F422" s="310"/>
      <c r="G422" s="311"/>
      <c r="H422" s="311"/>
      <c r="I422" s="307">
        <f>IF(α!I420=0,"",α!I420)</f>
        <v>200</v>
      </c>
      <c r="J422" s="290" t="str">
        <f>IF(α!J420=0,"",α!J420)</f>
        <v>(22344)</v>
      </c>
      <c r="K422" s="308" t="str">
        <f>IF(α!K420="","",IF(α!$Q$1="X",α!K420,IF(VLOOKUP(TRIM(α!K420&amp;" "&amp;(IF(ISERROR(VLOOKUP(TRIM(α!K420&amp;" "&amp;α!L420),Langues!$P:$Q,2,FALSE)),VLOOKUP(α!L420,Langues!#REF!,2,FALSE),α!L420))),Langues!$P:$Q,2,FALSE)="",IF(MID(α!K420,1,6)="CHROMO",VLOOKUP("CHROMOS",Langues!$B:$N,$L$1,FALSE)&amp;" "&amp;MID(α!K420,8,40),α!K420),HYPERLINK(VLOOKUP(TRIM(α!K420&amp;" "&amp;(IF(ISERROR(VLOOKUP(TRIM(α!K420&amp;" "&amp;α!L420),Langues!$P:$Q,2,FALSE)),VLOOKUP(α!L420,Langues!#REF!,2,FALSE),α!L420))),Langues!$P:$Q,2,FALSE),α!K420&amp;"*"))))</f>
        <v>RIBES rubrum 'London Market'</v>
      </c>
      <c r="L422" s="308" t="str">
        <f>IF(α!L420=0,"",IF($L$1=1,α!L420,α!M420))</f>
        <v>BRP</v>
      </c>
      <c r="M422" s="312" t="str">
        <f>IF(α!N420=0,"",α!N420)</f>
        <v/>
      </c>
      <c r="N422" s="310"/>
      <c r="R422" s="286" t="str">
        <f>α!P420</f>
        <v/>
      </c>
      <c r="S422" s="286" t="str">
        <f>α!Q420</f>
        <v/>
      </c>
    </row>
    <row r="423" spans="1:19" x14ac:dyDescent="0.25">
      <c r="A423" s="307">
        <f>IF(α!A421=0,"",α!A421)</f>
        <v>380</v>
      </c>
      <c r="B423" s="290" t="str">
        <f>IF(α!B421=0,"",α!B421)</f>
        <v>(21858)</v>
      </c>
      <c r="C423" s="308" t="str">
        <f>IF(α!C421="","",IF(α!$Q$1="X",α!C421,IF(VLOOKUP(TRIM(α!C421&amp;" "&amp;(IF(ISERROR(VLOOKUP(TRIM(α!C421&amp;" "&amp;α!D421),Langues!$P:$Q,2,FALSE)),VLOOKUP(α!D421,Langues!#REF!,2,FALSE),α!D421))),Langues!$P:$Q,2,FALSE)="",IF(MID(α!C421,1,6)="CHROMO",VLOOKUP("CHROMOS",Langues!$B:$N,$L$1,FALSE)&amp;" "&amp;MID(α!C421,8,40),α!C421),HYPERLINK(VLOOKUP(TRIM(α!C421&amp;" "&amp;(IF(ISERROR(VLOOKUP(TRIM(α!C421&amp;" "&amp;α!D421),Langues!$P:$Q,2,FALSE)),VLOOKUP(α!D421,Langues!#REF!,2,FALSE),α!D421))),Langues!$P:$Q,2,FALSE),α!C421&amp;"*"))))</f>
        <v>PRUNUS laurocerasus 'Piri'*</v>
      </c>
      <c r="D423" s="308" t="str">
        <f>IF(α!D421=0,"",IF($L$1=1,α!D421,α!E421))</f>
        <v>BG9</v>
      </c>
      <c r="E423" s="309" t="str">
        <f>IF(α!F421=0,"",α!F421)</f>
        <v/>
      </c>
      <c r="F423" s="310"/>
      <c r="G423" s="311"/>
      <c r="H423" s="311"/>
      <c r="I423" s="307">
        <f>IF(α!I421=0,"",α!I421)</f>
        <v>100</v>
      </c>
      <c r="J423" s="290" t="str">
        <f>IF(α!J421=0,"",α!J421)</f>
        <v>(10355)</v>
      </c>
      <c r="K423" s="308" t="str">
        <f>IF(α!K421="","",IF(α!$Q$1="X",α!K421,IF(VLOOKUP(TRIM(α!K421&amp;" "&amp;(IF(ISERROR(VLOOKUP(TRIM(α!K421&amp;" "&amp;α!L421),Langues!$P:$Q,2,FALSE)),VLOOKUP(α!L421,Langues!#REF!,2,FALSE),α!L421))),Langues!$P:$Q,2,FALSE)="",IF(MID(α!K421,1,6)="CHROMO",VLOOKUP("CHROMOS",Langues!$B:$N,$L$1,FALSE)&amp;" "&amp;MID(α!K421,8,40),α!K421),HYPERLINK(VLOOKUP(TRIM(α!K421&amp;" "&amp;(IF(ISERROR(VLOOKUP(TRIM(α!K421&amp;" "&amp;α!L421),Langues!$P:$Q,2,FALSE)),VLOOKUP(α!L421,Langues!#REF!,2,FALSE),α!L421))),Langues!$P:$Q,2,FALSE),α!K421&amp;"*"))))</f>
        <v>RIBES rubrum 'Versaillaise Blanche'</v>
      </c>
      <c r="L423" s="308" t="str">
        <f>IF(α!L421=0,"",IF($L$1=1,α!L421,α!M421))</f>
        <v>BRP</v>
      </c>
      <c r="M423" s="312" t="str">
        <f>IF(α!N421=0,"",α!N421)</f>
        <v/>
      </c>
      <c r="N423" s="310"/>
      <c r="R423" s="286" t="str">
        <f>α!P421</f>
        <v/>
      </c>
      <c r="S423" s="286" t="str">
        <f>α!Q421</f>
        <v/>
      </c>
    </row>
    <row r="424" spans="1:19" x14ac:dyDescent="0.25">
      <c r="A424" s="307">
        <f>IF(α!A422=0,"",α!A422)</f>
        <v>2296</v>
      </c>
      <c r="B424" s="290" t="str">
        <f>IF(α!B422=0,"",α!B422)</f>
        <v>(21850)</v>
      </c>
      <c r="C424" s="308" t="str">
        <f>IF(α!C422="","",IF(α!$Q$1="X",α!C422,IF(VLOOKUP(TRIM(α!C422&amp;" "&amp;(IF(ISERROR(VLOOKUP(TRIM(α!C422&amp;" "&amp;α!D422),Langues!$P:$Q,2,FALSE)),VLOOKUP(α!D422,Langues!#REF!,2,FALSE),α!D422))),Langues!$P:$Q,2,FALSE)="",IF(MID(α!C422,1,6)="CHROMO",VLOOKUP("CHROMOS",Langues!$B:$N,$L$1,FALSE)&amp;" "&amp;MID(α!C422,8,40),α!C422),HYPERLINK(VLOOKUP(TRIM(α!C422&amp;" "&amp;(IF(ISERROR(VLOOKUP(TRIM(α!C422&amp;" "&amp;α!D422),Langues!$P:$Q,2,FALSE)),VLOOKUP(α!D422,Langues!#REF!,2,FALSE),α!D422))),Langues!$P:$Q,2,FALSE),α!C422&amp;"*"))))</f>
        <v>PRUNUS laurocerasus TITAN® 'Rentan'*</v>
      </c>
      <c r="D424" s="308" t="str">
        <f>IF(α!D422=0,"",IF($L$1=1,α!D422,α!E422))</f>
        <v>BP8</v>
      </c>
      <c r="E424" s="309" t="str">
        <f>IF(α!F422=0,"",α!F422)</f>
        <v/>
      </c>
      <c r="F424" s="310"/>
      <c r="G424" s="311"/>
      <c r="H424" s="311"/>
      <c r="I424" s="307">
        <f>IF(α!I422=0,"",α!I422)</f>
        <v>25</v>
      </c>
      <c r="J424" s="290" t="str">
        <f>IF(α!J422=0,"",α!J422)</f>
        <v>(7549)</v>
      </c>
      <c r="K424" s="308" t="str">
        <f>IF(α!K422="","",IF(α!$Q$1="X",α!K422,IF(VLOOKUP(TRIM(α!K422&amp;" "&amp;(IF(ISERROR(VLOOKUP(TRIM(α!K422&amp;" "&amp;α!L422),Langues!$P:$Q,2,FALSE)),VLOOKUP(α!L422,Langues!#REF!,2,FALSE),α!L422))),Langues!$P:$Q,2,FALSE)="",IF(MID(α!K422,1,6)="CHROMO",VLOOKUP("CHROMOS",Langues!$B:$N,$L$1,FALSE)&amp;" "&amp;MID(α!K422,8,40),α!K422),HYPERLINK(VLOOKUP(TRIM(α!K422&amp;" "&amp;(IF(ISERROR(VLOOKUP(TRIM(α!K422&amp;" "&amp;α!L422),Langues!$P:$Q,2,FALSE)),VLOOKUP(α!L422,Langues!#REF!,2,FALSE),α!L422))),Langues!$P:$Q,2,FALSE),α!K422&amp;"*"))))</f>
        <v>RIBES sanguineum</v>
      </c>
      <c r="L424" s="308" t="str">
        <f>IF(α!L422=0,"",IF($L$1=1,α!L422,α!M422))</f>
        <v>BRP</v>
      </c>
      <c r="M424" s="312" t="str">
        <f>IF(α!N422=0,"",α!N422)</f>
        <v/>
      </c>
      <c r="N424" s="310"/>
      <c r="R424" s="286" t="str">
        <f>α!P422</f>
        <v>N</v>
      </c>
      <c r="S424" s="286" t="str">
        <f>α!Q422</f>
        <v/>
      </c>
    </row>
    <row r="425" spans="1:19" x14ac:dyDescent="0.25">
      <c r="A425" s="307">
        <f>IF(α!A423=0,"",α!A423)</f>
        <v>320</v>
      </c>
      <c r="B425" s="290" t="str">
        <f>IF(α!B423=0,"",α!B423)</f>
        <v>(7227)</v>
      </c>
      <c r="C425" s="308" t="str">
        <f>IF(α!C423="","",IF(α!$Q$1="X",α!C423,IF(VLOOKUP(TRIM(α!C423&amp;" "&amp;(IF(ISERROR(VLOOKUP(TRIM(α!C423&amp;" "&amp;α!D423),Langues!$P:$Q,2,FALSE)),VLOOKUP(α!D423,Langues!#REF!,2,FALSE),α!D423))),Langues!$P:$Q,2,FALSE)="",IF(MID(α!C423,1,6)="CHROMO",VLOOKUP("CHROMOS",Langues!$B:$N,$L$1,FALSE)&amp;" "&amp;MID(α!C423,8,40),α!C423),HYPERLINK(VLOOKUP(TRIM(α!C423&amp;" "&amp;(IF(ISERROR(VLOOKUP(TRIM(α!C423&amp;" "&amp;α!D423),Langues!$P:$Q,2,FALSE)),VLOOKUP(α!D423,Langues!#REF!,2,FALSE),α!D423))),Langues!$P:$Q,2,FALSE),α!C423&amp;"*"))))</f>
        <v>PRUNUS lusitanica*</v>
      </c>
      <c r="D425" s="308" t="str">
        <f>IF(α!D423=0,"",IF($L$1=1,α!D423,α!E423))</f>
        <v>SA7</v>
      </c>
      <c r="E425" s="309" t="str">
        <f>IF(α!F423=0,"",α!F423)</f>
        <v/>
      </c>
      <c r="F425" s="310"/>
      <c r="G425" s="311"/>
      <c r="H425" s="311"/>
      <c r="I425" s="307">
        <f>IF(α!I423=0,"",α!I423)</f>
        <v>50</v>
      </c>
      <c r="J425" s="290" t="str">
        <f>IF(α!J423=0,"",α!J423)</f>
        <v>(11886)</v>
      </c>
      <c r="K425" s="308" t="str">
        <f>IF(α!K423="","",IF(α!$Q$1="X",α!K423,IF(VLOOKUP(TRIM(α!K423&amp;" "&amp;(IF(ISERROR(VLOOKUP(TRIM(α!K423&amp;" "&amp;α!L423),Langues!$P:$Q,2,FALSE)),VLOOKUP(α!L423,Langues!#REF!,2,FALSE),α!L423))),Langues!$P:$Q,2,FALSE)="",IF(MID(α!K423,1,6)="CHROMO",VLOOKUP("CHROMOS",Langues!$B:$N,$L$1,FALSE)&amp;" "&amp;MID(α!K423,8,40),α!K423),HYPERLINK(VLOOKUP(TRIM(α!K423&amp;" "&amp;(IF(ISERROR(VLOOKUP(TRIM(α!K423&amp;" "&amp;α!L423),Langues!$P:$Q,2,FALSE)),VLOOKUP(α!L423,Langues!#REF!,2,FALSE),α!L423))),Langues!$P:$Q,2,FALSE),α!K423&amp;"*"))))</f>
        <v>RIBES sanguineum 'Pulborough Scarlet'*</v>
      </c>
      <c r="L425" s="308" t="str">
        <f>IF(α!L423=0,"",IF($L$1=1,α!L423,α!M423))</f>
        <v>BRP</v>
      </c>
      <c r="M425" s="312" t="str">
        <f>IF(α!N423=0,"",α!N423)</f>
        <v/>
      </c>
      <c r="N425" s="310"/>
      <c r="R425" s="286" t="str">
        <f>α!P423</f>
        <v/>
      </c>
      <c r="S425" s="286" t="str">
        <f>α!Q423</f>
        <v/>
      </c>
    </row>
    <row r="426" spans="1:19" x14ac:dyDescent="0.25">
      <c r="A426" s="307">
        <f>IF(α!A424=0,"",α!A424)</f>
        <v>40</v>
      </c>
      <c r="B426" s="290" t="str">
        <f>IF(α!B424=0,"",α!B424)</f>
        <v>(22401)</v>
      </c>
      <c r="C426" s="308" t="str">
        <f>IF(α!C424="","",IF(α!$Q$1="X",α!C424,IF(VLOOKUP(TRIM(α!C424&amp;" "&amp;(IF(ISERROR(VLOOKUP(TRIM(α!C424&amp;" "&amp;α!D424),Langues!$P:$Q,2,FALSE)),VLOOKUP(α!D424,Langues!#REF!,2,FALSE),α!D424))),Langues!$P:$Q,2,FALSE)="",IF(MID(α!C424,1,6)="CHROMO",VLOOKUP("CHROMOS",Langues!$B:$N,$L$1,FALSE)&amp;" "&amp;MID(α!C424,8,40),α!C424),HYPERLINK(VLOOKUP(TRIM(α!C424&amp;" "&amp;(IF(ISERROR(VLOOKUP(TRIM(α!C424&amp;" "&amp;α!D424),Langues!$P:$Q,2,FALSE)),VLOOKUP(α!D424,Langues!#REF!,2,FALSE),α!D424))),Langues!$P:$Q,2,FALSE),α!C424&amp;"*"))))</f>
        <v>PRUNUS lusitanica 'Angustifolia'*</v>
      </c>
      <c r="D426" s="308" t="str">
        <f>IF(α!D424=0,"",IF($L$1=1,α!D424,α!E424))</f>
        <v>BP7</v>
      </c>
      <c r="E426" s="309" t="str">
        <f>IF(α!F424=0,"",α!F424)</f>
        <v/>
      </c>
      <c r="F426" s="310"/>
      <c r="G426" s="311"/>
      <c r="H426" s="311"/>
      <c r="I426" s="307">
        <f>IF(α!I424=0,"",α!I424)</f>
        <v>230</v>
      </c>
      <c r="J426" s="290" t="str">
        <f>IF(α!J424=0,"",α!J424)</f>
        <v>(22721)</v>
      </c>
      <c r="K426" s="308" t="str">
        <f>IF(α!K424="","",IF(α!$Q$1="X",α!K424,IF(VLOOKUP(TRIM(α!K424&amp;" "&amp;(IF(ISERROR(VLOOKUP(TRIM(α!K424&amp;" "&amp;α!L424),Langues!$P:$Q,2,FALSE)),VLOOKUP(α!L424,Langues!#REF!,2,FALSE),α!L424))),Langues!$P:$Q,2,FALSE)="",IF(MID(α!K424,1,6)="CHROMO",VLOOKUP("CHROMOS",Langues!$B:$N,$L$1,FALSE)&amp;" "&amp;MID(α!K424,8,40),α!K424),HYPERLINK(VLOOKUP(TRIM(α!K424&amp;" "&amp;(IF(ISERROR(VLOOKUP(TRIM(α!K424&amp;" "&amp;α!L424),Langues!$P:$Q,2,FALSE)),VLOOKUP(α!L424,Langues!#REF!,2,FALSE),α!L424))),Langues!$P:$Q,2,FALSE),α!K424&amp;"*"))))</f>
        <v>RIBES x nidigrolaria (Caseille)</v>
      </c>
      <c r="L426" s="308" t="str">
        <f>IF(α!L424=0,"",IF($L$1=1,α!L424,α!M424))</f>
        <v>BRP</v>
      </c>
      <c r="M426" s="312" t="str">
        <f>IF(α!N424=0,"",α!N424)</f>
        <v/>
      </c>
      <c r="N426" s="310"/>
      <c r="R426" s="286" t="str">
        <f>α!P424</f>
        <v/>
      </c>
      <c r="S426" s="286" t="str">
        <f>α!Q424</f>
        <v/>
      </c>
    </row>
    <row r="427" spans="1:19" x14ac:dyDescent="0.25">
      <c r="A427" s="307">
        <f>IF(α!A425=0,"",α!A425)</f>
        <v>125</v>
      </c>
      <c r="B427" s="290" t="str">
        <f>IF(α!B425=0,"",α!B425)</f>
        <v>(7232)</v>
      </c>
      <c r="C427" s="308" t="str">
        <f>IF(α!C425="","",IF(α!$Q$1="X",α!C425,IF(VLOOKUP(TRIM(α!C425&amp;" "&amp;(IF(ISERROR(VLOOKUP(TRIM(α!C425&amp;" "&amp;α!D425),Langues!$P:$Q,2,FALSE)),VLOOKUP(α!D425,Langues!#REF!,2,FALSE),α!D425))),Langues!$P:$Q,2,FALSE)="",IF(MID(α!C425,1,6)="CHROMO",VLOOKUP("CHROMOS",Langues!$B:$N,$L$1,FALSE)&amp;" "&amp;MID(α!C425,8,40),α!C425),HYPERLINK(VLOOKUP(TRIM(α!C425&amp;" "&amp;(IF(ISERROR(VLOOKUP(TRIM(α!C425&amp;" "&amp;α!D425),Langues!$P:$Q,2,FALSE)),VLOOKUP(α!D425,Langues!#REF!,2,FALSE),α!D425))),Langues!$P:$Q,2,FALSE),α!C425&amp;"*"))))</f>
        <v>PRUNUS mahaleb</v>
      </c>
      <c r="D427" s="308" t="str">
        <f>IF(α!D425=0,"",IF($L$1=1,α!D425,α!E425))</f>
        <v>SEM</v>
      </c>
      <c r="E427" s="309" t="str">
        <f>IF(α!F425=0,"",α!F425)</f>
        <v/>
      </c>
      <c r="F427" s="310"/>
      <c r="G427" s="311"/>
      <c r="H427" s="311"/>
      <c r="I427" s="307">
        <f>IF(α!I425=0,"",α!I425)</f>
        <v>150</v>
      </c>
      <c r="J427" s="290" t="str">
        <f>IF(α!J425=0,"",α!J425)</f>
        <v>(7578)</v>
      </c>
      <c r="K427" s="308" t="str">
        <f>IF(α!K425="","",IF(α!$Q$1="X",α!K425,IF(VLOOKUP(TRIM(α!K425&amp;" "&amp;(IF(ISERROR(VLOOKUP(TRIM(α!K425&amp;" "&amp;α!L425),Langues!$P:$Q,2,FALSE)),VLOOKUP(α!L425,Langues!#REF!,2,FALSE),α!L425))),Langues!$P:$Q,2,FALSE)="",IF(MID(α!K425,1,6)="CHROMO",VLOOKUP("CHROMOS",Langues!$B:$N,$L$1,FALSE)&amp;" "&amp;MID(α!K425,8,40),α!K425),HYPERLINK(VLOOKUP(TRIM(α!K425&amp;" "&amp;(IF(ISERROR(VLOOKUP(TRIM(α!K425&amp;" "&amp;α!L425),Langues!$P:$Q,2,FALSE)),VLOOKUP(α!L425,Langues!#REF!,2,FALSE),α!L425))),Langues!$P:$Q,2,FALSE),α!K425&amp;"*"))))</f>
        <v>ROBINIA pseudoacacia</v>
      </c>
      <c r="L427" s="308" t="str">
        <f>IF(α!L425=0,"",IF($L$1=1,α!L425,α!M425))</f>
        <v>SEM</v>
      </c>
      <c r="M427" s="312" t="str">
        <f>IF(α!N425=0,"",α!N425)</f>
        <v/>
      </c>
      <c r="N427" s="310"/>
      <c r="R427" s="286" t="str">
        <f>α!P425</f>
        <v/>
      </c>
      <c r="S427" s="286" t="str">
        <f>α!Q425</f>
        <v/>
      </c>
    </row>
    <row r="428" spans="1:19" x14ac:dyDescent="0.25">
      <c r="A428" s="307">
        <f>IF(α!A426=0,"",α!A426)</f>
        <v>400</v>
      </c>
      <c r="B428" s="290" t="str">
        <f>IF(α!B426=0,"",α!B426)</f>
        <v>(7233)</v>
      </c>
      <c r="C428" s="308" t="str">
        <f>IF(α!C426="","",IF(α!$Q$1="X",α!C426,IF(VLOOKUP(TRIM(α!C426&amp;" "&amp;(IF(ISERROR(VLOOKUP(TRIM(α!C426&amp;" "&amp;α!D426),Langues!$P:$Q,2,FALSE)),VLOOKUP(α!D426,Langues!#REF!,2,FALSE),α!D426))),Langues!$P:$Q,2,FALSE)="",IF(MID(α!C426,1,6)="CHROMO",VLOOKUP("CHROMOS",Langues!$B:$N,$L$1,FALSE)&amp;" "&amp;MID(α!C426,8,40),α!C426),HYPERLINK(VLOOKUP(TRIM(α!C426&amp;" "&amp;(IF(ISERROR(VLOOKUP(TRIM(α!C426&amp;" "&amp;α!D426),Langues!$P:$Q,2,FALSE)),VLOOKUP(α!D426,Langues!#REF!,2,FALSE),α!D426))),Langues!$P:$Q,2,FALSE),α!C426&amp;"*"))))</f>
        <v>PRUNUS 'Mariana'</v>
      </c>
      <c r="D428" s="308" t="str">
        <f>IF(α!D426=0,"",IF($L$1=1,α!D426,α!E426))</f>
        <v>BRP</v>
      </c>
      <c r="E428" s="309" t="str">
        <f>IF(α!F426=0,"",α!F426)</f>
        <v/>
      </c>
      <c r="F428" s="310"/>
      <c r="G428" s="311"/>
      <c r="H428" s="311"/>
      <c r="I428" s="307">
        <f>IF(α!I426=0,"",α!I426)</f>
        <v>197</v>
      </c>
      <c r="J428" s="290" t="str">
        <f>IF(α!J426=0,"",α!J426)</f>
        <v>(10822)</v>
      </c>
      <c r="K428" s="308" t="str">
        <f>IF(α!K426="","",IF(α!$Q$1="X",α!K426,IF(VLOOKUP(TRIM(α!K426&amp;" "&amp;(IF(ISERROR(VLOOKUP(TRIM(α!K426&amp;" "&amp;α!L426),Langues!$P:$Q,2,FALSE)),VLOOKUP(α!L426,Langues!#REF!,2,FALSE),α!L426))),Langues!$P:$Q,2,FALSE)="",IF(MID(α!K426,1,6)="CHROMO",VLOOKUP("CHROMOS",Langues!$B:$N,$L$1,FALSE)&amp;" "&amp;MID(α!K426,8,40),α!K426),HYPERLINK(VLOOKUP(TRIM(α!K426&amp;" "&amp;(IF(ISERROR(VLOOKUP(TRIM(α!K426&amp;" "&amp;α!L426),Langues!$P:$Q,2,FALSE)),VLOOKUP(α!L426,Langues!#REF!,2,FALSE),α!L426))),Langues!$P:$Q,2,FALSE),α!K426&amp;"*"))))</f>
        <v>ROBINIA pseudoacacia 'Bessoniana'*</v>
      </c>
      <c r="L428" s="308" t="str">
        <f>IF(α!L426=0,"",IF($L$1=1,α!L426,α!M426))</f>
        <v>SCION</v>
      </c>
      <c r="M428" s="312" t="str">
        <f>IF(α!N426=0,"",α!N426)</f>
        <v/>
      </c>
      <c r="N428" s="310"/>
      <c r="R428" s="286" t="str">
        <f>α!P426</f>
        <v/>
      </c>
      <c r="S428" s="286" t="str">
        <f>α!Q426</f>
        <v/>
      </c>
    </row>
    <row r="429" spans="1:19" x14ac:dyDescent="0.25">
      <c r="A429" s="307">
        <f>IF(α!A427=0,"",α!A427)</f>
        <v>150</v>
      </c>
      <c r="B429" s="290" t="str">
        <f>IF(α!B427=0,"",α!B427)</f>
        <v>(7236)</v>
      </c>
      <c r="C429" s="308" t="str">
        <f>IF(α!C427="","",IF(α!$Q$1="X",α!C427,IF(VLOOKUP(TRIM(α!C427&amp;" "&amp;(IF(ISERROR(VLOOKUP(TRIM(α!C427&amp;" "&amp;α!D427),Langues!$P:$Q,2,FALSE)),VLOOKUP(α!D427,Langues!#REF!,2,FALSE),α!D427))),Langues!$P:$Q,2,FALSE)="",IF(MID(α!C427,1,6)="CHROMO",VLOOKUP("CHROMOS",Langues!$B:$N,$L$1,FALSE)&amp;" "&amp;MID(α!C427,8,40),α!C427),HYPERLINK(VLOOKUP(TRIM(α!C427&amp;" "&amp;(IF(ISERROR(VLOOKUP(TRIM(α!C427&amp;" "&amp;α!D427),Langues!$P:$Q,2,FALSE)),VLOOKUP(α!D427,Langues!#REF!,2,FALSE),α!D427))),Langues!$P:$Q,2,FALSE),α!C427&amp;"*"))))</f>
        <v>PRUNUS persica</v>
      </c>
      <c r="D429" s="308" t="str">
        <f>IF(α!D427=0,"",IF($L$1=1,α!D427,α!E427))</f>
        <v>SEM</v>
      </c>
      <c r="E429" s="309" t="str">
        <f>IF(α!F427=0,"",α!F427)</f>
        <v/>
      </c>
      <c r="F429" s="310"/>
      <c r="G429" s="311"/>
      <c r="H429" s="311"/>
      <c r="I429" s="307">
        <f>IF(α!I427=0,"",α!I427)</f>
        <v>245</v>
      </c>
      <c r="J429" s="290" t="str">
        <f>IF(α!J427=0,"",α!J427)</f>
        <v>(7599)</v>
      </c>
      <c r="K429" s="308" t="str">
        <f>IF(α!K427="","",IF(α!$Q$1="X",α!K427,IF(VLOOKUP(TRIM(α!K427&amp;" "&amp;(IF(ISERROR(VLOOKUP(TRIM(α!K427&amp;" "&amp;α!L427),Langues!$P:$Q,2,FALSE)),VLOOKUP(α!L427,Langues!#REF!,2,FALSE),α!L427))),Langues!$P:$Q,2,FALSE)="",IF(MID(α!K427,1,6)="CHROMO",VLOOKUP("CHROMOS",Langues!$B:$N,$L$1,FALSE)&amp;" "&amp;MID(α!K427,8,40),α!K427),HYPERLINK(VLOOKUP(TRIM(α!K427&amp;" "&amp;(IF(ISERROR(VLOOKUP(TRIM(α!K427&amp;" "&amp;α!L427),Langues!$P:$Q,2,FALSE)),VLOOKUP(α!L427,Langues!#REF!,2,FALSE),α!L427))),Langues!$P:$Q,2,FALSE),α!K427&amp;"*"))))</f>
        <v>ROBINIA pseudoacacia TWISTY BABY® 'Lace Lady'*</v>
      </c>
      <c r="L429" s="308" t="str">
        <f>IF(α!L427=0,"",IF($L$1=1,α!L427,α!M427))</f>
        <v>GRP TIGE 110CM</v>
      </c>
      <c r="M429" s="312" t="str">
        <f>IF(α!N427=0,"",α!N427)</f>
        <v>C</v>
      </c>
      <c r="N429" s="310"/>
      <c r="R429" s="286" t="str">
        <f>α!P427</f>
        <v/>
      </c>
      <c r="S429" s="286" t="str">
        <f>α!Q427</f>
        <v/>
      </c>
    </row>
    <row r="430" spans="1:19" x14ac:dyDescent="0.25">
      <c r="A430" s="307">
        <f>IF(α!A428=0,"",α!A428)</f>
        <v>108</v>
      </c>
      <c r="B430" s="290" t="str">
        <f>IF(α!B428=0,"",α!B428)</f>
        <v>(11114)</v>
      </c>
      <c r="C430" s="308" t="str">
        <f>IF(α!C428="","",IF(α!$Q$1="X",α!C428,IF(VLOOKUP(TRIM(α!C428&amp;" "&amp;(IF(ISERROR(VLOOKUP(TRIM(α!C428&amp;" "&amp;α!D428),Langues!$P:$Q,2,FALSE)),VLOOKUP(α!D428,Langues!#REF!,2,FALSE),α!D428))),Langues!$P:$Q,2,FALSE)="",IF(MID(α!C428,1,6)="CHROMO",VLOOKUP("CHROMOS",Langues!$B:$N,$L$1,FALSE)&amp;" "&amp;MID(α!C428,8,40),α!C428),HYPERLINK(VLOOKUP(TRIM(α!C428&amp;" "&amp;(IF(ISERROR(VLOOKUP(TRIM(α!C428&amp;" "&amp;α!D428),Langues!$P:$Q,2,FALSE)),VLOOKUP(α!D428,Langues!#REF!,2,FALSE),α!D428))),Langues!$P:$Q,2,FALSE),α!C428&amp;"*"))))</f>
        <v>PRUNUS persica 'Amsden'*</v>
      </c>
      <c r="D430" s="308" t="str">
        <f>IF(α!D428=0,"",IF($L$1=1,α!D428,α!E428))</f>
        <v>SCION</v>
      </c>
      <c r="E430" s="309" t="str">
        <f>IF(α!F428=0,"",α!F428)</f>
        <v/>
      </c>
      <c r="F430" s="310"/>
      <c r="G430" s="311"/>
      <c r="H430" s="311"/>
      <c r="I430" s="307">
        <f>IF(α!I428=0,"",α!I428)</f>
        <v>195</v>
      </c>
      <c r="J430" s="290" t="str">
        <f>IF(α!J428=0,"",α!J428)</f>
        <v>(7600)</v>
      </c>
      <c r="K430" s="308" t="str">
        <f>IF(α!K428="","",IF(α!$Q$1="X",α!K428,IF(VLOOKUP(TRIM(α!K428&amp;" "&amp;(IF(ISERROR(VLOOKUP(TRIM(α!K428&amp;" "&amp;α!L428),Langues!$P:$Q,2,FALSE)),VLOOKUP(α!L428,Langues!#REF!,2,FALSE),α!L428))),Langues!$P:$Q,2,FALSE)="",IF(MID(α!K428,1,6)="CHROMO",VLOOKUP("CHROMOS",Langues!$B:$N,$L$1,FALSE)&amp;" "&amp;MID(α!K428,8,40),α!K428),HYPERLINK(VLOOKUP(TRIM(α!K428&amp;" "&amp;(IF(ISERROR(VLOOKUP(TRIM(α!K428&amp;" "&amp;α!L428),Langues!$P:$Q,2,FALSE)),VLOOKUP(α!L428,Langues!#REF!,2,FALSE),α!L428))),Langues!$P:$Q,2,FALSE),α!K428&amp;"*"))))</f>
        <v>ROBINIA pseudoacacia TWISTY BABY® 'Lace Lady'*</v>
      </c>
      <c r="L430" s="308" t="str">
        <f>IF(α!L428=0,"",IF($L$1=1,α!L428,α!M428))</f>
        <v>GRP TIGE 60 CM</v>
      </c>
      <c r="M430" s="312" t="str">
        <f>IF(α!N428=0,"",α!N428)</f>
        <v>C</v>
      </c>
      <c r="N430" s="310"/>
      <c r="R430" s="286" t="str">
        <f>α!P428</f>
        <v/>
      </c>
      <c r="S430" s="286" t="str">
        <f>α!Q428</f>
        <v/>
      </c>
    </row>
    <row r="431" spans="1:19" x14ac:dyDescent="0.25">
      <c r="A431" s="307">
        <f>IF(α!A429=0,"",α!A429)</f>
        <v>25</v>
      </c>
      <c r="B431" s="290" t="str">
        <f>IF(α!B429=0,"",α!B429)</f>
        <v>(13258)</v>
      </c>
      <c r="C431" s="308" t="str">
        <f>IF(α!C429="","",IF(α!$Q$1="X",α!C429,IF(VLOOKUP(TRIM(α!C429&amp;" "&amp;(IF(ISERROR(VLOOKUP(TRIM(α!C429&amp;" "&amp;α!D429),Langues!$P:$Q,2,FALSE)),VLOOKUP(α!D429,Langues!#REF!,2,FALSE),α!D429))),Langues!$P:$Q,2,FALSE)="",IF(MID(α!C429,1,6)="CHROMO",VLOOKUP("CHROMOS",Langues!$B:$N,$L$1,FALSE)&amp;" "&amp;MID(α!C429,8,40),α!C429),HYPERLINK(VLOOKUP(TRIM(α!C429&amp;" "&amp;(IF(ISERROR(VLOOKUP(TRIM(α!C429&amp;" "&amp;α!D429),Langues!$P:$Q,2,FALSE)),VLOOKUP(α!D429,Langues!#REF!,2,FALSE),α!D429))),Langues!$P:$Q,2,FALSE),α!C429&amp;"*"))))</f>
        <v>PRUNUS persica 'Noclock'*</v>
      </c>
      <c r="D431" s="308" t="str">
        <f>IF(α!D429=0,"",IF($L$1=1,α!D429,α!E429))</f>
        <v>SCION</v>
      </c>
      <c r="E431" s="309" t="str">
        <f>IF(α!F429=0,"",α!F429)</f>
        <v/>
      </c>
      <c r="F431" s="310"/>
      <c r="G431" s="311"/>
      <c r="H431" s="311"/>
      <c r="I431" s="307">
        <f>IF(α!I429=0,"",α!I429)</f>
        <v>1485</v>
      </c>
      <c r="J431" s="290" t="str">
        <f>IF(α!J429=0,"",α!J429)</f>
        <v>(7653)</v>
      </c>
      <c r="K431" s="308" t="str">
        <f>IF(α!K429="","",IF(α!$Q$1="X",α!K429,IF(VLOOKUP(TRIM(α!K429&amp;" "&amp;(IF(ISERROR(VLOOKUP(TRIM(α!K429&amp;" "&amp;α!L429),Langues!$P:$Q,2,FALSE)),VLOOKUP(α!L429,Langues!#REF!,2,FALSE),α!L429))),Langues!$P:$Q,2,FALSE)="",IF(MID(α!K429,1,6)="CHROMO",VLOOKUP("CHROMOS",Langues!$B:$N,$L$1,FALSE)&amp;" "&amp;MID(α!K429,8,40),α!K429),HYPERLINK(VLOOKUP(TRIM(α!K429&amp;" "&amp;(IF(ISERROR(VLOOKUP(TRIM(α!K429&amp;" "&amp;α!L429),Langues!$P:$Q,2,FALSE)),VLOOKUP(α!L429,Langues!#REF!,2,FALSE),α!L429))),Langues!$P:$Q,2,FALSE),α!K429&amp;"*"))))</f>
        <v>ROSA banksiae 'Alba Plena'*</v>
      </c>
      <c r="L431" s="308" t="str">
        <f>IF(α!L429=0,"",IF($L$1=1,α!L429,α!M429))</f>
        <v>BG9</v>
      </c>
      <c r="M431" s="312" t="str">
        <f>IF(α!N429=0,"",α!N429)</f>
        <v/>
      </c>
      <c r="N431" s="310"/>
      <c r="R431" s="286" t="str">
        <f>α!P429</f>
        <v>N</v>
      </c>
      <c r="S431" s="286" t="str">
        <f>α!Q429</f>
        <v/>
      </c>
    </row>
    <row r="432" spans="1:19" x14ac:dyDescent="0.25">
      <c r="A432" s="307">
        <f>IF(α!A430=0,"",α!A430)</f>
        <v>110</v>
      </c>
      <c r="B432" s="290" t="str">
        <f>IF(α!B430=0,"",α!B430)</f>
        <v>(11106)</v>
      </c>
      <c r="C432" s="308" t="str">
        <f>IF(α!C430="","",IF(α!$Q$1="X",α!C430,IF(VLOOKUP(TRIM(α!C430&amp;" "&amp;(IF(ISERROR(VLOOKUP(TRIM(α!C430&amp;" "&amp;α!D430),Langues!$P:$Q,2,FALSE)),VLOOKUP(α!D430,Langues!#REF!,2,FALSE),α!D430))),Langues!$P:$Q,2,FALSE)="",IF(MID(α!C430,1,6)="CHROMO",VLOOKUP("CHROMOS",Langues!$B:$N,$L$1,FALSE)&amp;" "&amp;MID(α!C430,8,40),α!C430),HYPERLINK(VLOOKUP(TRIM(α!C430&amp;" "&amp;(IF(ISERROR(VLOOKUP(TRIM(α!C430&amp;" "&amp;α!D430),Langues!$P:$Q,2,FALSE)),VLOOKUP(α!D430,Langues!#REF!,2,FALSE),α!D430))),Langues!$P:$Q,2,FALSE),α!C430&amp;"*"))))</f>
        <v>PRUNUS persica var. nucipersica 'Fantasia'*</v>
      </c>
      <c r="D432" s="308" t="str">
        <f>IF(α!D430=0,"",IF($L$1=1,α!D430,α!E430))</f>
        <v>SCION</v>
      </c>
      <c r="E432" s="309" t="str">
        <f>IF(α!F430=0,"",α!F430)</f>
        <v/>
      </c>
      <c r="F432" s="310"/>
      <c r="G432" s="311"/>
      <c r="H432" s="311"/>
      <c r="I432" s="307">
        <f>IF(α!I430=0,"",α!I430)</f>
        <v>246</v>
      </c>
      <c r="J432" s="290" t="str">
        <f>IF(α!J430=0,"",α!J430)</f>
        <v>(24446)</v>
      </c>
      <c r="K432" s="308" t="str">
        <f>IF(α!K430="","",IF(α!$Q$1="X",α!K430,IF(VLOOKUP(TRIM(α!K430&amp;" "&amp;(IF(ISERROR(VLOOKUP(TRIM(α!K430&amp;" "&amp;α!L430),Langues!$P:$Q,2,FALSE)),VLOOKUP(α!L430,Langues!#REF!,2,FALSE),α!L430))),Langues!$P:$Q,2,FALSE)="",IF(MID(α!K430,1,6)="CHROMO",VLOOKUP("CHROMOS",Langues!$B:$N,$L$1,FALSE)&amp;" "&amp;MID(α!K430,8,40),α!K430),HYPERLINK(VLOOKUP(TRIM(α!K430&amp;" "&amp;(IF(ISERROR(VLOOKUP(TRIM(α!K430&amp;" "&amp;α!L430),Langues!$P:$Q,2,FALSE)),VLOOKUP(α!L430,Langues!#REF!,2,FALSE),α!L430))),Langues!$P:$Q,2,FALSE),α!K430&amp;"*"))))</f>
        <v>ROSA banksiae 'Purezza'</v>
      </c>
      <c r="L432" s="308" t="str">
        <f>IF(α!L430=0,"",IF($L$1=1,α!L430,α!M430))</f>
        <v>BA5</v>
      </c>
      <c r="M432" s="312" t="str">
        <f>IF(α!N430=0,"",α!N430)</f>
        <v/>
      </c>
      <c r="N432" s="310"/>
      <c r="R432" s="286" t="str">
        <f>α!P430</f>
        <v/>
      </c>
      <c r="S432" s="286" t="str">
        <f>α!Q430</f>
        <v/>
      </c>
    </row>
    <row r="433" spans="1:19" x14ac:dyDescent="0.25">
      <c r="A433" s="307">
        <f>IF(α!A431=0,"",α!A431)</f>
        <v>75</v>
      </c>
      <c r="B433" s="290" t="str">
        <f>IF(α!B431=0,"",α!B431)</f>
        <v>(11108)</v>
      </c>
      <c r="C433" s="308" t="str">
        <f>IF(α!C431="","",IF(α!$Q$1="X",α!C431,IF(VLOOKUP(TRIM(α!C431&amp;" "&amp;(IF(ISERROR(VLOOKUP(TRIM(α!C431&amp;" "&amp;α!D431),Langues!$P:$Q,2,FALSE)),VLOOKUP(α!D431,Langues!#REF!,2,FALSE),α!D431))),Langues!$P:$Q,2,FALSE)="",IF(MID(α!C431,1,6)="CHROMO",VLOOKUP("CHROMOS",Langues!$B:$N,$L$1,FALSE)&amp;" "&amp;MID(α!C431,8,40),α!C431),HYPERLINK(VLOOKUP(TRIM(α!C431&amp;" "&amp;(IF(ISERROR(VLOOKUP(TRIM(α!C431&amp;" "&amp;α!D431),Langues!$P:$Q,2,FALSE)),VLOOKUP(α!D431,Langues!#REF!,2,FALSE),α!D431))),Langues!$P:$Q,2,FALSE),α!C431&amp;"*"))))</f>
        <v>PRUNUS persica var. nucipersica 'Morton'*</v>
      </c>
      <c r="D433" s="308" t="str">
        <f>IF(α!D431=0,"",IF($L$1=1,α!D431,α!E431))</f>
        <v>SCION</v>
      </c>
      <c r="E433" s="309" t="str">
        <f>IF(α!F431=0,"",α!F431)</f>
        <v/>
      </c>
      <c r="F433" s="310"/>
      <c r="G433" s="311"/>
      <c r="H433" s="311"/>
      <c r="I433" s="307">
        <f>IF(α!I431=0,"",α!I431)</f>
        <v>526</v>
      </c>
      <c r="J433" s="290" t="str">
        <f>IF(α!J431=0,"",α!J431)</f>
        <v>(12066)</v>
      </c>
      <c r="K433" s="308" t="str">
        <f>IF(α!K431="","",IF(α!$Q$1="X",α!K431,IF(VLOOKUP(TRIM(α!K431&amp;" "&amp;(IF(ISERROR(VLOOKUP(TRIM(α!K431&amp;" "&amp;α!L431),Langues!$P:$Q,2,FALSE)),VLOOKUP(α!L431,Langues!#REF!,2,FALSE),α!L431))),Langues!$P:$Q,2,FALSE)="",IF(MID(α!K431,1,6)="CHROMO",VLOOKUP("CHROMOS",Langues!$B:$N,$L$1,FALSE)&amp;" "&amp;MID(α!K431,8,40),α!K431),HYPERLINK(VLOOKUP(TRIM(α!K431&amp;" "&amp;(IF(ISERROR(VLOOKUP(TRIM(α!K431&amp;" "&amp;α!L431),Langues!$P:$Q,2,FALSE)),VLOOKUP(α!L431,Langues!#REF!,2,FALSE),α!L431))),Langues!$P:$Q,2,FALSE),α!K431&amp;"*"))))</f>
        <v>ROSA CHARMANT 'Korpeligo'*</v>
      </c>
      <c r="L433" s="308" t="str">
        <f>IF(α!L431=0,"",IF($L$1=1,α!L431,α!M431))</f>
        <v>BG9</v>
      </c>
      <c r="M433" s="312" t="str">
        <f>IF(α!N431=0,"",α!N431)</f>
        <v>C</v>
      </c>
      <c r="N433" s="310"/>
      <c r="R433" s="286" t="str">
        <f>α!P431</f>
        <v/>
      </c>
      <c r="S433" s="286" t="str">
        <f>α!Q431</f>
        <v/>
      </c>
    </row>
    <row r="434" spans="1:19" x14ac:dyDescent="0.25">
      <c r="A434" s="307">
        <f>IF(α!A432=0,"",α!A432)</f>
        <v>78</v>
      </c>
      <c r="B434" s="290" t="str">
        <f>IF(α!B432=0,"",α!B432)</f>
        <v>(11110)</v>
      </c>
      <c r="C434" s="308" t="str">
        <f>IF(α!C432="","",IF(α!$Q$1="X",α!C432,IF(VLOOKUP(TRIM(α!C432&amp;" "&amp;(IF(ISERROR(VLOOKUP(TRIM(α!C432&amp;" "&amp;α!D432),Langues!$P:$Q,2,FALSE)),VLOOKUP(α!D432,Langues!#REF!,2,FALSE),α!D432))),Langues!$P:$Q,2,FALSE)="",IF(MID(α!C432,1,6)="CHROMO",VLOOKUP("CHROMOS",Langues!$B:$N,$L$1,FALSE)&amp;" "&amp;MID(α!C432,8,40),α!C432),HYPERLINK(VLOOKUP(TRIM(α!C432&amp;" "&amp;(IF(ISERROR(VLOOKUP(TRIM(α!C432&amp;" "&amp;α!D432),Langues!$P:$Q,2,FALSE)),VLOOKUP(α!D432,Langues!#REF!,2,FALSE),α!D432))),Langues!$P:$Q,2,FALSE),α!C432&amp;"*"))))</f>
        <v>PRUNUS persica var. nucipersica 'Nectared 4'*</v>
      </c>
      <c r="D434" s="308" t="str">
        <f>IF(α!D432=0,"",IF($L$1=1,α!D432,α!E432))</f>
        <v>SCION</v>
      </c>
      <c r="E434" s="309" t="str">
        <f>IF(α!F432=0,"",α!F432)</f>
        <v/>
      </c>
      <c r="F434" s="310"/>
      <c r="G434" s="311"/>
      <c r="H434" s="311"/>
      <c r="I434" s="307">
        <f>IF(α!I432=0,"",α!I432)</f>
        <v>200</v>
      </c>
      <c r="J434" s="290" t="str">
        <f>IF(α!J432=0,"",α!J432)</f>
        <v>(7669)</v>
      </c>
      <c r="K434" s="308" t="str">
        <f>IF(α!K432="","",IF(α!$Q$1="X",α!K432,IF(VLOOKUP(TRIM(α!K432&amp;" "&amp;(IF(ISERROR(VLOOKUP(TRIM(α!K432&amp;" "&amp;α!L432),Langues!$P:$Q,2,FALSE)),VLOOKUP(α!L432,Langues!#REF!,2,FALSE),α!L432))),Langues!$P:$Q,2,FALSE)="",IF(MID(α!K432,1,6)="CHROMO",VLOOKUP("CHROMOS",Langues!$B:$N,$L$1,FALSE)&amp;" "&amp;MID(α!K432,8,40),α!K432),HYPERLINK(VLOOKUP(TRIM(α!K432&amp;" "&amp;(IF(ISERROR(VLOOKUP(TRIM(α!K432&amp;" "&amp;α!L432),Langues!$P:$Q,2,FALSE)),VLOOKUP(α!L432,Langues!#REF!,2,FALSE),α!L432))),Langues!$P:$Q,2,FALSE),α!K432&amp;"*"))))</f>
        <v>ROSA chinensis 'Sanguinea'*</v>
      </c>
      <c r="L434" s="308" t="str">
        <f>IF(α!L432=0,"",IF($L$1=1,α!L432,α!M432))</f>
        <v>BG9</v>
      </c>
      <c r="M434" s="312" t="str">
        <f>IF(α!N432=0,"",α!N432)</f>
        <v/>
      </c>
      <c r="N434" s="310"/>
      <c r="R434" s="286" t="str">
        <f>α!P432</f>
        <v/>
      </c>
      <c r="S434" s="286" t="str">
        <f>α!Q432</f>
        <v/>
      </c>
    </row>
    <row r="435" spans="1:19" x14ac:dyDescent="0.25">
      <c r="A435" s="307">
        <f>IF(α!A433=0,"",α!A433)</f>
        <v>144</v>
      </c>
      <c r="B435" s="290" t="str">
        <f>IF(α!B433=0,"",α!B433)</f>
        <v>(11113)</v>
      </c>
      <c r="C435" s="308" t="str">
        <f>IF(α!C433="","",IF(α!$Q$1="X",α!C433,IF(VLOOKUP(TRIM(α!C433&amp;" "&amp;(IF(ISERROR(VLOOKUP(TRIM(α!C433&amp;" "&amp;α!D433),Langues!$P:$Q,2,FALSE)),VLOOKUP(α!D433,Langues!#REF!,2,FALSE),α!D433))),Langues!$P:$Q,2,FALSE)="",IF(MID(α!C433,1,6)="CHROMO",VLOOKUP("CHROMOS",Langues!$B:$N,$L$1,FALSE)&amp;" "&amp;MID(α!C433,8,40),α!C433),HYPERLINK(VLOOKUP(TRIM(α!C433&amp;" "&amp;(IF(ISERROR(VLOOKUP(TRIM(α!C433&amp;" "&amp;α!D433),Langues!$P:$Q,2,FALSE)),VLOOKUP(α!D433,Langues!#REF!,2,FALSE),α!D433))),Langues!$P:$Q,2,FALSE),α!C433&amp;"*"))))</f>
        <v>PRUNUS persica var. nucipersica 'Nectarose'*</v>
      </c>
      <c r="D435" s="308" t="str">
        <f>IF(α!D433=0,"",IF($L$1=1,α!D433,α!E433))</f>
        <v>SCION</v>
      </c>
      <c r="E435" s="309" t="str">
        <f>IF(α!F433=0,"",α!F433)</f>
        <v/>
      </c>
      <c r="F435" s="310"/>
      <c r="G435" s="311"/>
      <c r="H435" s="311"/>
      <c r="I435" s="307">
        <f>IF(α!I433=0,"",α!I433)</f>
        <v>66</v>
      </c>
      <c r="J435" s="290" t="str">
        <f>IF(α!J433=0,"",α!J433)</f>
        <v>(12072)</v>
      </c>
      <c r="K435" s="308" t="str">
        <f>IF(α!K433="","",IF(α!$Q$1="X",α!K433,IF(VLOOKUP(TRIM(α!K433&amp;" "&amp;(IF(ISERROR(VLOOKUP(TRIM(α!K433&amp;" "&amp;α!L433),Langues!$P:$Q,2,FALSE)),VLOOKUP(α!L433,Langues!#REF!,2,FALSE),α!L433))),Langues!$P:$Q,2,FALSE)="",IF(MID(α!K433,1,6)="CHROMO",VLOOKUP("CHROMOS",Langues!$B:$N,$L$1,FALSE)&amp;" "&amp;MID(α!K433,8,40),α!K433),HYPERLINK(VLOOKUP(TRIM(α!K433&amp;" "&amp;(IF(ISERROR(VLOOKUP(TRIM(α!K433&amp;" "&amp;α!L433),Langues!$P:$Q,2,FALSE)),VLOOKUP(α!L433,Langues!#REF!,2,FALSE),α!L433))),Langues!$P:$Q,2,FALSE),α!K433&amp;"*"))))</f>
        <v>ROSA RIGO INNOCENCIA® 'Korstarnow'*</v>
      </c>
      <c r="L435" s="308" t="str">
        <f>IF(α!L433=0,"",IF($L$1=1,α!L433,α!M433))</f>
        <v>BG9</v>
      </c>
      <c r="M435" s="312" t="str">
        <f>IF(α!N433=0,"",α!N433)</f>
        <v>C</v>
      </c>
      <c r="N435" s="310"/>
      <c r="R435" s="286" t="str">
        <f>α!P433</f>
        <v/>
      </c>
      <c r="S435" s="286" t="str">
        <f>α!Q433</f>
        <v/>
      </c>
    </row>
    <row r="436" spans="1:19" x14ac:dyDescent="0.25">
      <c r="A436" s="307">
        <f>IF(α!A434=0,"",α!A434)</f>
        <v>475</v>
      </c>
      <c r="B436" s="290" t="str">
        <f>IF(α!B434=0,"",α!B434)</f>
        <v>(23423)</v>
      </c>
      <c r="C436" s="308" t="str">
        <f>IF(α!C434="","",IF(α!$Q$1="X",α!C434,IF(VLOOKUP(TRIM(α!C434&amp;" "&amp;(IF(ISERROR(VLOOKUP(TRIM(α!C434&amp;" "&amp;α!D434),Langues!$P:$Q,2,FALSE)),VLOOKUP(α!D434,Langues!#REF!,2,FALSE),α!D434))),Langues!$P:$Q,2,FALSE)="",IF(MID(α!C434,1,6)="CHROMO",VLOOKUP("CHROMOS",Langues!$B:$N,$L$1,FALSE)&amp;" "&amp;MID(α!C434,8,40),α!C434),HYPERLINK(VLOOKUP(TRIM(α!C434&amp;" "&amp;(IF(ISERROR(VLOOKUP(TRIM(α!C434&amp;" "&amp;α!D434),Langues!$P:$Q,2,FALSE)),VLOOKUP(α!D434,Langues!#REF!,2,FALSE),α!D434))),Langues!$P:$Q,2,FALSE),α!C434&amp;"*"))))</f>
        <v>PRUNUS serrulata 'Kanzan'*</v>
      </c>
      <c r="D436" s="308" t="str">
        <f>IF(α!D434=0,"",IF($L$1=1,α!D434,α!E434))</f>
        <v>GRP</v>
      </c>
      <c r="E436" s="309" t="str">
        <f>IF(α!F434=0,"",α!F434)</f>
        <v/>
      </c>
      <c r="F436" s="310"/>
      <c r="G436" s="311"/>
      <c r="H436" s="311"/>
      <c r="I436" s="307">
        <f>IF(α!I434=0,"",α!I434)</f>
        <v>261</v>
      </c>
      <c r="J436" s="290" t="str">
        <f>IF(α!J434=0,"",α!J434)</f>
        <v>(12070)</v>
      </c>
      <c r="K436" s="308" t="str">
        <f>IF(α!K434="","",IF(α!$Q$1="X",α!K434,IF(VLOOKUP(TRIM(α!K434&amp;" "&amp;(IF(ISERROR(VLOOKUP(TRIM(α!K434&amp;" "&amp;α!L434),Langues!$P:$Q,2,FALSE)),VLOOKUP(α!L434,Langues!#REF!,2,FALSE),α!L434))),Langues!$P:$Q,2,FALSE)="",IF(MID(α!K434,1,6)="CHROMO",VLOOKUP("CHROMOS",Langues!$B:$N,$L$1,FALSE)&amp;" "&amp;MID(α!K434,8,40),α!K434),HYPERLINK(VLOOKUP(TRIM(α!K434&amp;" "&amp;(IF(ISERROR(VLOOKUP(TRIM(α!K434&amp;" "&amp;α!L434),Langues!$P:$Q,2,FALSE)),VLOOKUP(α!L434,Langues!#REF!,2,FALSE),α!L434))),Langues!$P:$Q,2,FALSE),α!K434&amp;"*"))))</f>
        <v>ROSA RIGO SOLERO 'Korgeleflo'*</v>
      </c>
      <c r="L436" s="308" t="str">
        <f>IF(α!L434=0,"",IF($L$1=1,α!L434,α!M434))</f>
        <v>BG9</v>
      </c>
      <c r="M436" s="312" t="str">
        <f>IF(α!N434=0,"",α!N434)</f>
        <v>C</v>
      </c>
      <c r="N436" s="310"/>
      <c r="R436" s="286" t="str">
        <f>α!P434</f>
        <v/>
      </c>
      <c r="S436" s="286" t="str">
        <f>α!Q434</f>
        <v/>
      </c>
    </row>
    <row r="437" spans="1:19" x14ac:dyDescent="0.25">
      <c r="A437" s="307">
        <f>IF(α!A435=0,"",α!A435)</f>
        <v>362</v>
      </c>
      <c r="B437" s="290" t="str">
        <f>IF(α!B435=0,"",α!B435)</f>
        <v>(7269)</v>
      </c>
      <c r="C437" s="308" t="str">
        <f>IF(α!C435="","",IF(α!$Q$1="X",α!C435,IF(VLOOKUP(TRIM(α!C435&amp;" "&amp;(IF(ISERROR(VLOOKUP(TRIM(α!C435&amp;" "&amp;α!D435),Langues!$P:$Q,2,FALSE)),VLOOKUP(α!D435,Langues!#REF!,2,FALSE),α!D435))),Langues!$P:$Q,2,FALSE)="",IF(MID(α!C435,1,6)="CHROMO",VLOOKUP("CHROMOS",Langues!$B:$N,$L$1,FALSE)&amp;" "&amp;MID(α!C435,8,40),α!C435),HYPERLINK(VLOOKUP(TRIM(α!C435&amp;" "&amp;(IF(ISERROR(VLOOKUP(TRIM(α!C435&amp;" "&amp;α!D435),Langues!$P:$Q,2,FALSE)),VLOOKUP(α!D435,Langues!#REF!,2,FALSE),α!D435))),Langues!$P:$Q,2,FALSE),α!C435&amp;"*"))))</f>
        <v>PRUNUS serrulata 'Kanzan'*</v>
      </c>
      <c r="D437" s="308" t="str">
        <f>IF(α!D435=0,"",IF($L$1=1,α!D435,α!E435))</f>
        <v>BG1LA TIGE</v>
      </c>
      <c r="E437" s="309" t="str">
        <f>IF(α!F435=0,"",α!F435)</f>
        <v/>
      </c>
      <c r="F437" s="310"/>
      <c r="G437" s="311"/>
      <c r="H437" s="311"/>
      <c r="I437" s="307">
        <f>IF(α!I435=0,"",α!I435)</f>
        <v>370</v>
      </c>
      <c r="J437" s="290" t="str">
        <f>IF(α!J435=0,"",α!J435)</f>
        <v>(12067)</v>
      </c>
      <c r="K437" s="308" t="str">
        <f>IF(α!K435="","",IF(α!$Q$1="X",α!K435,IF(VLOOKUP(TRIM(α!K435&amp;" "&amp;(IF(ISERROR(VLOOKUP(TRIM(α!K435&amp;" "&amp;α!L435),Langues!$P:$Q,2,FALSE)),VLOOKUP(α!L435,Langues!#REF!,2,FALSE),α!L435))),Langues!$P:$Q,2,FALSE)="",IF(MID(α!K435,1,6)="CHROMO",VLOOKUP("CHROMOS",Langues!$B:$N,$L$1,FALSE)&amp;" "&amp;MID(α!K435,8,40),α!K435),HYPERLINK(VLOOKUP(TRIM(α!K435&amp;" "&amp;(IF(ISERROR(VLOOKUP(TRIM(α!K435&amp;" "&amp;α!L435),Langues!$P:$Q,2,FALSE)),VLOOKUP(α!L435,Langues!#REF!,2,FALSE),α!L435))),Langues!$P:$Q,2,FALSE),α!K435&amp;"*"))))</f>
        <v>ROSA ROSE DU SOLEIL 'Korlitare'*</v>
      </c>
      <c r="L437" s="308" t="str">
        <f>IF(α!L435=0,"",IF($L$1=1,α!L435,α!M435))</f>
        <v>BG9</v>
      </c>
      <c r="M437" s="312" t="str">
        <f>IF(α!N435=0,"",α!N435)</f>
        <v>C</v>
      </c>
      <c r="N437" s="310"/>
      <c r="R437" s="286" t="str">
        <f>α!P435</f>
        <v/>
      </c>
      <c r="S437" s="286" t="str">
        <f>α!Q435</f>
        <v/>
      </c>
    </row>
    <row r="438" spans="1:19" x14ac:dyDescent="0.25">
      <c r="A438" s="307">
        <f>IF(α!A436=0,"",α!A436)</f>
        <v>480</v>
      </c>
      <c r="B438" s="290" t="str">
        <f>IF(α!B436=0,"",α!B436)</f>
        <v>(22953)</v>
      </c>
      <c r="C438" s="308" t="str">
        <f>IF(α!C436="","",IF(α!$Q$1="X",α!C436,IF(VLOOKUP(TRIM(α!C436&amp;" "&amp;(IF(ISERROR(VLOOKUP(TRIM(α!C436&amp;" "&amp;α!D436),Langues!$P:$Q,2,FALSE)),VLOOKUP(α!D436,Langues!#REF!,2,FALSE),α!D436))),Langues!$P:$Q,2,FALSE)="",IF(MID(α!C436,1,6)="CHROMO",VLOOKUP("CHROMOS",Langues!$B:$N,$L$1,FALSE)&amp;" "&amp;MID(α!C436,8,40),α!C436),HYPERLINK(VLOOKUP(TRIM(α!C436&amp;" "&amp;(IF(ISERROR(VLOOKUP(TRIM(α!C436&amp;" "&amp;α!D436),Langues!$P:$Q,2,FALSE)),VLOOKUP(α!D436,Langues!#REF!,2,FALSE),α!D436))),Langues!$P:$Q,2,FALSE),α!C436&amp;"*"))))</f>
        <v>PRUNUS serrulata 'Kanzan'*</v>
      </c>
      <c r="D438" s="308" t="str">
        <f>IF(α!D436=0,"",IF($L$1=1,α!D436,α!E436))</f>
        <v>SCION</v>
      </c>
      <c r="E438" s="309" t="str">
        <f>IF(α!F436=0,"",α!F436)</f>
        <v/>
      </c>
      <c r="F438" s="310"/>
      <c r="G438" s="311"/>
      <c r="H438" s="311"/>
      <c r="I438" s="307">
        <f>IF(α!I436=0,"",α!I436)</f>
        <v>350</v>
      </c>
      <c r="J438" s="290" t="str">
        <f>IF(α!J436=0,"",α!J436)</f>
        <v>(7642)</v>
      </c>
      <c r="K438" s="308" t="str">
        <f>IF(α!K436="","",IF(α!$Q$1="X",α!K436,IF(VLOOKUP(TRIM(α!K436&amp;" "&amp;(IF(ISERROR(VLOOKUP(TRIM(α!K436&amp;" "&amp;α!L436),Langues!$P:$Q,2,FALSE)),VLOOKUP(α!L436,Langues!#REF!,2,FALSE),α!L436))),Langues!$P:$Q,2,FALSE)="",IF(MID(α!K436,1,6)="CHROMO",VLOOKUP("CHROMOS",Langues!$B:$N,$L$1,FALSE)&amp;" "&amp;MID(α!K436,8,40),α!K436),HYPERLINK(VLOOKUP(TRIM(α!K436&amp;" "&amp;(IF(ISERROR(VLOOKUP(TRIM(α!K436&amp;" "&amp;α!L436),Langues!$P:$Q,2,FALSE)),VLOOKUP(α!L436,Langues!#REF!,2,FALSE),α!L436))),Langues!$P:$Q,2,FALSE),α!K436&amp;"*"))))</f>
        <v>ROSA rugosa</v>
      </c>
      <c r="L438" s="308" t="str">
        <f>IF(α!L436=0,"",IF($L$1=1,α!L436,α!M436))</f>
        <v>SRP</v>
      </c>
      <c r="M438" s="312" t="str">
        <f>IF(α!N436=0,"",α!N436)</f>
        <v/>
      </c>
      <c r="N438" s="310"/>
      <c r="R438" s="286" t="str">
        <f>α!P436</f>
        <v/>
      </c>
      <c r="S438" s="286" t="str">
        <f>α!Q436</f>
        <v/>
      </c>
    </row>
    <row r="439" spans="1:19" x14ac:dyDescent="0.25">
      <c r="A439" s="307">
        <f>IF(α!A437=0,"",α!A437)</f>
        <v>560</v>
      </c>
      <c r="B439" s="290" t="str">
        <f>IF(α!B437=0,"",α!B437)</f>
        <v>(13409)</v>
      </c>
      <c r="C439" s="308" t="str">
        <f>IF(α!C437="","",IF(α!$Q$1="X",α!C437,IF(VLOOKUP(TRIM(α!C437&amp;" "&amp;(IF(ISERROR(VLOOKUP(TRIM(α!C437&amp;" "&amp;α!D437),Langues!$P:$Q,2,FALSE)),VLOOKUP(α!D437,Langues!#REF!,2,FALSE),α!D437))),Langues!$P:$Q,2,FALSE)="",IF(MID(α!C437,1,6)="CHROMO",VLOOKUP("CHROMOS",Langues!$B:$N,$L$1,FALSE)&amp;" "&amp;MID(α!C437,8,40),α!C437),HYPERLINK(VLOOKUP(TRIM(α!C437&amp;" "&amp;(IF(ISERROR(VLOOKUP(TRIM(α!C437&amp;" "&amp;α!D437),Langues!$P:$Q,2,FALSE)),VLOOKUP(α!D437,Langues!#REF!,2,FALSE),α!D437))),Langues!$P:$Q,2,FALSE),α!C437&amp;"*"))))</f>
        <v>PRUNUS serrulata 'Royal Burgundy'*</v>
      </c>
      <c r="D439" s="308" t="str">
        <f>IF(α!D437=0,"",IF($L$1=1,α!D437,α!E437))</f>
        <v>GRP</v>
      </c>
      <c r="E439" s="309" t="str">
        <f>IF(α!F437=0,"",α!F437)</f>
        <v/>
      </c>
      <c r="F439" s="310"/>
      <c r="G439" s="311"/>
      <c r="H439" s="311"/>
      <c r="I439" s="307">
        <f>IF(α!I437=0,"",α!I437)</f>
        <v>1240</v>
      </c>
      <c r="J439" s="290" t="str">
        <f>IF(α!J437=0,"",α!J437)</f>
        <v>(7694)</v>
      </c>
      <c r="K439" s="308" t="str">
        <f>IF(α!K437="","",IF(α!$Q$1="X",α!K437,IF(VLOOKUP(TRIM(α!K437&amp;" "&amp;(IF(ISERROR(VLOOKUP(TRIM(α!K437&amp;" "&amp;α!L437),Langues!$P:$Q,2,FALSE)),VLOOKUP(α!L437,Langues!#REF!,2,FALSE),α!L437))),Langues!$P:$Q,2,FALSE)="",IF(MID(α!K437,1,6)="CHROMO",VLOOKUP("CHROMOS",Langues!$B:$N,$L$1,FALSE)&amp;" "&amp;MID(α!K437,8,40),α!K437),HYPERLINK(VLOOKUP(TRIM(α!K437&amp;" "&amp;(IF(ISERROR(VLOOKUP(TRIM(α!K437&amp;" "&amp;α!L437),Langues!$P:$Q,2,FALSE)),VLOOKUP(α!L437,Langues!#REF!,2,FALSE),α!L437))),Langues!$P:$Q,2,FALSE),α!K437&amp;"*"))))</f>
        <v>ROSA rugosa ADMIRATION® 'Rosa Zwerg'*</v>
      </c>
      <c r="L439" s="308" t="str">
        <f>IF(α!L437=0,"",IF($L$1=1,α!L437,α!M437))</f>
        <v>BA7</v>
      </c>
      <c r="M439" s="312" t="str">
        <f>IF(α!N437=0,"",α!N437)</f>
        <v/>
      </c>
      <c r="N439" s="310"/>
      <c r="R439" s="286" t="str">
        <f>α!P437</f>
        <v/>
      </c>
      <c r="S439" s="286" t="str">
        <f>α!Q437</f>
        <v/>
      </c>
    </row>
    <row r="440" spans="1:19" x14ac:dyDescent="0.25">
      <c r="A440" s="307">
        <f>IF(α!A438=0,"",α!A438)</f>
        <v>335</v>
      </c>
      <c r="B440" s="290" t="str">
        <f>IF(α!B438=0,"",α!B438)</f>
        <v>(7302)</v>
      </c>
      <c r="C440" s="308" t="str">
        <f>IF(α!C438="","",IF(α!$Q$1="X",α!C438,IF(VLOOKUP(TRIM(α!C438&amp;" "&amp;(IF(ISERROR(VLOOKUP(TRIM(α!C438&amp;" "&amp;α!D438),Langues!$P:$Q,2,FALSE)),VLOOKUP(α!D438,Langues!#REF!,2,FALSE),α!D438))),Langues!$P:$Q,2,FALSE)="",IF(MID(α!C438,1,6)="CHROMO",VLOOKUP("CHROMOS",Langues!$B:$N,$L$1,FALSE)&amp;" "&amp;MID(α!C438,8,40),α!C438),HYPERLINK(VLOOKUP(TRIM(α!C438&amp;" "&amp;(IF(ISERROR(VLOOKUP(TRIM(α!C438&amp;" "&amp;α!D438),Langues!$P:$Q,2,FALSE)),VLOOKUP(α!D438,Langues!#REF!,2,FALSE),α!D438))),Langues!$P:$Q,2,FALSE),α!C438&amp;"*"))))</f>
        <v>PRUNUS serrulata 'Royal Burgundy'*</v>
      </c>
      <c r="D440" s="308" t="str">
        <f>IF(α!D438=0,"",IF($L$1=1,α!D438,α!E438))</f>
        <v>BG1LA TIGE</v>
      </c>
      <c r="E440" s="309" t="str">
        <f>IF(α!F438=0,"",α!F438)</f>
        <v/>
      </c>
      <c r="F440" s="310"/>
      <c r="G440" s="311"/>
      <c r="H440" s="311"/>
      <c r="I440" s="307">
        <f>IF(α!I438=0,"",α!I438)</f>
        <v>70</v>
      </c>
      <c r="J440" s="290" t="str">
        <f>IF(α!J438=0,"",α!J438)</f>
        <v>(7693)</v>
      </c>
      <c r="K440" s="308" t="str">
        <f>IF(α!K438="","",IF(α!$Q$1="X",α!K438,IF(VLOOKUP(TRIM(α!K438&amp;" "&amp;(IF(ISERROR(VLOOKUP(TRIM(α!K438&amp;" "&amp;α!L438),Langues!$P:$Q,2,FALSE)),VLOOKUP(α!L438,Langues!#REF!,2,FALSE),α!L438))),Langues!$P:$Q,2,FALSE)="",IF(MID(α!K438,1,6)="CHROMO",VLOOKUP("CHROMOS",Langues!$B:$N,$L$1,FALSE)&amp;" "&amp;MID(α!K438,8,40),α!K438),HYPERLINK(VLOOKUP(TRIM(α!K438&amp;" "&amp;(IF(ISERROR(VLOOKUP(TRIM(α!K438&amp;" "&amp;α!L438),Langues!$P:$Q,2,FALSE)),VLOOKUP(α!L438,Langues!#REF!,2,FALSE),α!L438))),Langues!$P:$Q,2,FALSE),α!K438&amp;"*"))))</f>
        <v>ROSA rugosa ADMIRATION® 'Rosa Zwerg'*</v>
      </c>
      <c r="L440" s="308" t="str">
        <f>IF(α!L438=0,"",IF($L$1=1,α!L438,α!M438))</f>
        <v>BG9</v>
      </c>
      <c r="M440" s="312" t="str">
        <f>IF(α!N438=0,"",α!N438)</f>
        <v/>
      </c>
      <c r="N440" s="310"/>
      <c r="R440" s="286" t="str">
        <f>α!P438</f>
        <v/>
      </c>
      <c r="S440" s="286" t="str">
        <f>α!Q438</f>
        <v/>
      </c>
    </row>
    <row r="441" spans="1:19" s="323" customFormat="1" x14ac:dyDescent="0.25">
      <c r="A441" s="315" t="str">
        <f>IF(α!A439=0,"",α!A439)</f>
        <v/>
      </c>
      <c r="B441" s="316" t="str">
        <f>IF(α!B439=0,"",α!B439)</f>
        <v/>
      </c>
      <c r="C441" s="317" t="str">
        <f>IF(α!C439="","",IF(α!$Q$1="X",α!C439,IF(VLOOKUP(TRIM(α!C439&amp;" "&amp;(IF(ISERROR(VLOOKUP(TRIM(α!C439&amp;" "&amp;α!D439),Langues!$P:$Q,2,FALSE)),VLOOKUP(α!D439,Langues!#REF!,2,FALSE),α!D439))),Langues!$P:$Q,2,FALSE)="",IF(MID(α!C439,1,6)="CHROMO",VLOOKUP("CHROMOS",Langues!$B:$N,$L$1,FALSE)&amp;" "&amp;MID(α!C439,8,40),α!C439),HYPERLINK(VLOOKUP(TRIM(α!C439&amp;" "&amp;(IF(ISERROR(VLOOKUP(TRIM(α!C439&amp;" "&amp;α!D439),Langues!$P:$Q,2,FALSE)),VLOOKUP(α!D439,Langues!#REF!,2,FALSE),α!D439))),Langues!$P:$Q,2,FALSE),α!C439&amp;"*"))))</f>
        <v/>
      </c>
      <c r="D441" s="318" t="str">
        <f>IF(α!D439=0,"",IF($L$1=1,α!D439,α!E439))</f>
        <v/>
      </c>
      <c r="E441" s="319" t="str">
        <f>IF(α!F439=0,"",α!F439)</f>
        <v/>
      </c>
      <c r="F441" s="320"/>
      <c r="G441" s="321"/>
      <c r="H441" s="321"/>
      <c r="I441" s="315" t="str">
        <f>IF(α!I439=0,"",α!I439)</f>
        <v/>
      </c>
      <c r="J441" s="316" t="str">
        <f>IF(α!J439=0,"",α!J439)</f>
        <v/>
      </c>
      <c r="K441" s="317" t="str">
        <f>IF(α!K439="","",IF(α!$Q$1="X",α!K439,IF(VLOOKUP(TRIM(α!K439&amp;" "&amp;(IF(ISERROR(VLOOKUP(TRIM(α!K439&amp;" "&amp;α!L439),Langues!$P:$Q,2,FALSE)),VLOOKUP(α!L439,Langues!#REF!,2,FALSE),α!L439))),Langues!$P:$Q,2,FALSE)="",IF(MID(α!K439,1,6)="CHROMO",VLOOKUP("CHROMOS",Langues!$B:$N,$L$1,FALSE)&amp;" "&amp;MID(α!K439,8,40),α!K439),HYPERLINK(VLOOKUP(TRIM(α!K439&amp;" "&amp;(IF(ISERROR(VLOOKUP(TRIM(α!K439&amp;" "&amp;α!L439),Langues!$P:$Q,2,FALSE)),VLOOKUP(α!L439,Langues!#REF!,2,FALSE),α!L439))),Langues!$P:$Q,2,FALSE),α!K439&amp;"*"))))</f>
        <v/>
      </c>
      <c r="L441" s="318" t="str">
        <f>IF(α!L439=0,"",IF($L$1=1,α!L439,α!M439))</f>
        <v/>
      </c>
      <c r="M441" s="322" t="str">
        <f>IF(α!N439=0,"",α!N439)</f>
        <v/>
      </c>
      <c r="N441" s="320"/>
      <c r="P441" s="331"/>
      <c r="R441" s="331" t="e">
        <f>α!P439</f>
        <v>#N/A</v>
      </c>
      <c r="S441" s="331" t="e">
        <f>α!Q439</f>
        <v>#N/A</v>
      </c>
    </row>
    <row r="442" spans="1:19" s="323" customFormat="1" x14ac:dyDescent="0.25">
      <c r="A442" s="324" t="str">
        <f>IF(α!A440=0,"",α!A440)</f>
        <v/>
      </c>
      <c r="B442" s="325" t="str">
        <f>IF(α!B440=0,"",α!B440)</f>
        <v/>
      </c>
      <c r="C442" s="326" t="str">
        <f>IF(α!C440="","",IF(α!$Q$1="X",α!C440,IF(VLOOKUP(TRIM(α!C440&amp;" "&amp;(IF(ISERROR(VLOOKUP(TRIM(α!C440&amp;" "&amp;α!D440),Langues!$P:$Q,2,FALSE)),VLOOKUP(α!D440,Langues!#REF!,2,FALSE),α!D440))),Langues!$P:$Q,2,FALSE)="",IF(MID(α!C440,1,6)="CHROMO",VLOOKUP("CHROMOS",Langues!$B:$N,$L$1,FALSE)&amp;" "&amp;MID(α!C440,8,40),α!C440),HYPERLINK(VLOOKUP(TRIM(α!C440&amp;" "&amp;(IF(ISERROR(VLOOKUP(TRIM(α!C440&amp;" "&amp;α!D440),Langues!$P:$Q,2,FALSE)),VLOOKUP(α!D440,Langues!#REF!,2,FALSE),α!D440))),Langues!$P:$Q,2,FALSE),α!C440&amp;"*"))))</f>
        <v/>
      </c>
      <c r="D442" s="327" t="str">
        <f>IF(α!D440=0,"",IF($L$1=1,α!D440,α!E440))</f>
        <v/>
      </c>
      <c r="E442" s="328" t="str">
        <f>IF(α!F440=0,"",α!F440)</f>
        <v/>
      </c>
      <c r="F442" s="329"/>
      <c r="G442" s="321"/>
      <c r="H442" s="321"/>
      <c r="I442" s="324" t="str">
        <f>IF(α!I440=0,"",α!I440)</f>
        <v/>
      </c>
      <c r="J442" s="325" t="str">
        <f>IF(α!J440=0,"",α!J440)</f>
        <v/>
      </c>
      <c r="K442" s="326" t="str">
        <f>IF(α!K440="","",IF(α!$Q$1="X",α!K440,IF(VLOOKUP(TRIM(α!K440&amp;" "&amp;(IF(ISERROR(VLOOKUP(TRIM(α!K440&amp;" "&amp;α!L440),Langues!$P:$Q,2,FALSE)),VLOOKUP(α!L440,Langues!#REF!,2,FALSE),α!L440))),Langues!$P:$Q,2,FALSE)="",IF(MID(α!K440,1,6)="CHROMO",VLOOKUP("CHROMOS",Langues!$B:$N,$L$1,FALSE)&amp;" "&amp;MID(α!K440,8,40),α!K440),HYPERLINK(VLOOKUP(TRIM(α!K440&amp;" "&amp;(IF(ISERROR(VLOOKUP(TRIM(α!K440&amp;" "&amp;α!L440),Langues!$P:$Q,2,FALSE)),VLOOKUP(α!L440,Langues!#REF!,2,FALSE),α!L440))),Langues!$P:$Q,2,FALSE),α!K440&amp;"*"))))</f>
        <v/>
      </c>
      <c r="L442" s="327" t="str">
        <f>IF(α!L440=0,"",IF($L$1=1,α!L440,α!M440))</f>
        <v/>
      </c>
      <c r="M442" s="330" t="str">
        <f>IF(α!N440=0,"",α!N440)</f>
        <v/>
      </c>
      <c r="N442" s="329"/>
      <c r="P442" s="331"/>
      <c r="R442" s="331" t="e">
        <f>α!P440</f>
        <v>#N/A</v>
      </c>
      <c r="S442" s="331" t="e">
        <f>α!Q440</f>
        <v>#N/A</v>
      </c>
    </row>
    <row r="443" spans="1:19" x14ac:dyDescent="0.25">
      <c r="A443" s="307">
        <f>IF(α!A441=0,"",α!A441)</f>
        <v>480</v>
      </c>
      <c r="B443" s="290" t="str">
        <f>IF(α!B441=0,"",α!B441)</f>
        <v>(11616)</v>
      </c>
      <c r="C443" s="308" t="str">
        <f>IF(α!C441="","",IF(α!$Q$1="X",α!C441,IF(VLOOKUP(TRIM(α!C441&amp;" "&amp;(IF(ISERROR(VLOOKUP(TRIM(α!C441&amp;" "&amp;α!D441),Langues!$P:$Q,2,FALSE)),VLOOKUP(α!D441,Langues!#REF!,2,FALSE),α!D441))),Langues!$P:$Q,2,FALSE)="",IF(MID(α!C441,1,6)="CHROMO",VLOOKUP("CHROMOS",Langues!$B:$N,$L$1,FALSE)&amp;" "&amp;MID(α!C441,8,40),α!C441),HYPERLINK(VLOOKUP(TRIM(α!C441&amp;" "&amp;(IF(ISERROR(VLOOKUP(TRIM(α!C441&amp;" "&amp;α!D441),Langues!$P:$Q,2,FALSE)),VLOOKUP(α!D441,Langues!#REF!,2,FALSE),α!D441))),Langues!$P:$Q,2,FALSE),α!C441&amp;"*"))))</f>
        <v>ROSA rugosa 'Emotion'*</v>
      </c>
      <c r="D443" s="308" t="str">
        <f>IF(α!D441=0,"",IF($L$1=1,α!D441,α!E441))</f>
        <v>BA7</v>
      </c>
      <c r="E443" s="309" t="str">
        <f>IF(α!F441=0,"",α!F441)</f>
        <v/>
      </c>
      <c r="F443" s="310"/>
      <c r="G443" s="311"/>
      <c r="H443" s="311"/>
      <c r="I443" s="307">
        <f>IF(α!I441=0,"",α!I441)</f>
        <v>1240</v>
      </c>
      <c r="J443" s="290" t="str">
        <f>IF(α!J441=0,"",α!J441)</f>
        <v>(13983)</v>
      </c>
      <c r="K443" s="308" t="str">
        <f>IF(α!K441="","",IF(α!$Q$1="X",α!K441,IF(VLOOKUP(TRIM(α!K441&amp;" "&amp;(IF(ISERROR(VLOOKUP(TRIM(α!K441&amp;" "&amp;α!L441),Langues!$P:$Q,2,FALSE)),VLOOKUP(α!L441,Langues!#REF!,2,FALSE),α!L441))),Langues!$P:$Q,2,FALSE)="",IF(MID(α!K441,1,6)="CHROMO",VLOOKUP("CHROMOS",Langues!$B:$N,$L$1,FALSE)&amp;" "&amp;MID(α!K441,8,40),α!K441),HYPERLINK(VLOOKUP(TRIM(α!K441&amp;" "&amp;(IF(ISERROR(VLOOKUP(TRIM(α!K441&amp;" "&amp;α!L441),Langues!$P:$Q,2,FALSE)),VLOOKUP(α!L441,Langues!#REF!,2,FALSE),α!L441))),Langues!$P:$Q,2,FALSE),α!K441&amp;"*"))))</f>
        <v>SALVIA greggii SUNCREST® 'Lemon Light'*</v>
      </c>
      <c r="L443" s="308" t="str">
        <f>IF(α!L441=0,"",IF($L$1=1,α!L441,α!M441))</f>
        <v>BA7</v>
      </c>
      <c r="M443" s="312" t="str">
        <f>IF(α!N441=0,"",α!N441)</f>
        <v>C</v>
      </c>
      <c r="N443" s="310"/>
      <c r="R443" s="286" t="str">
        <f>α!P441</f>
        <v/>
      </c>
      <c r="S443" s="286" t="str">
        <f>α!Q441</f>
        <v>N</v>
      </c>
    </row>
    <row r="444" spans="1:19" x14ac:dyDescent="0.25">
      <c r="A444" s="307">
        <f>IF(α!A442=0,"",α!A442)</f>
        <v>51</v>
      </c>
      <c r="B444" s="290" t="str">
        <f>IF(α!B442=0,"",α!B442)</f>
        <v>(11615)</v>
      </c>
      <c r="C444" s="308" t="str">
        <f>IF(α!C442="","",IF(α!$Q$1="X",α!C442,IF(VLOOKUP(TRIM(α!C442&amp;" "&amp;(IF(ISERROR(VLOOKUP(TRIM(α!C442&amp;" "&amp;α!D442),Langues!$P:$Q,2,FALSE)),VLOOKUP(α!D442,Langues!#REF!,2,FALSE),α!D442))),Langues!$P:$Q,2,FALSE)="",IF(MID(α!C442,1,6)="CHROMO",VLOOKUP("CHROMOS",Langues!$B:$N,$L$1,FALSE)&amp;" "&amp;MID(α!C442,8,40),α!C442),HYPERLINK(VLOOKUP(TRIM(α!C442&amp;" "&amp;(IF(ISERROR(VLOOKUP(TRIM(α!C442&amp;" "&amp;α!D442),Langues!$P:$Q,2,FALSE)),VLOOKUP(α!D442,Langues!#REF!,2,FALSE),α!D442))),Langues!$P:$Q,2,FALSE),α!C442&amp;"*"))))</f>
        <v>ROSA rugosa 'Emotion'*</v>
      </c>
      <c r="D444" s="308" t="str">
        <f>IF(α!D442=0,"",IF($L$1=1,α!D442,α!E442))</f>
        <v>BG9</v>
      </c>
      <c r="E444" s="309" t="str">
        <f>IF(α!F442=0,"",α!F442)</f>
        <v/>
      </c>
      <c r="F444" s="310"/>
      <c r="G444" s="311"/>
      <c r="H444" s="311"/>
      <c r="I444" s="307">
        <f>IF(α!I442=0,"",α!I442)</f>
        <v>800</v>
      </c>
      <c r="J444" s="290" t="str">
        <f>IF(α!J442=0,"",α!J442)</f>
        <v>(7768)</v>
      </c>
      <c r="K444" s="308" t="str">
        <f>IF(α!K442="","",IF(α!$Q$1="X",α!K442,IF(VLOOKUP(TRIM(α!K442&amp;" "&amp;(IF(ISERROR(VLOOKUP(TRIM(α!K442&amp;" "&amp;α!L442),Langues!$P:$Q,2,FALSE)),VLOOKUP(α!L442,Langues!#REF!,2,FALSE),α!L442))),Langues!$P:$Q,2,FALSE)="",IF(MID(α!K442,1,6)="CHROMO",VLOOKUP("CHROMOS",Langues!$B:$N,$L$1,FALSE)&amp;" "&amp;MID(α!K442,8,40),α!K442),HYPERLINK(VLOOKUP(TRIM(α!K442&amp;" "&amp;(IF(ISERROR(VLOOKUP(TRIM(α!K442&amp;" "&amp;α!L442),Langues!$P:$Q,2,FALSE)),VLOOKUP(α!L442,Langues!#REF!,2,FALSE),α!L442))),Langues!$P:$Q,2,FALSE),α!K442&amp;"*"))))</f>
        <v>SALVIA jamensis 'Flammen'*</v>
      </c>
      <c r="L444" s="308" t="str">
        <f>IF(α!L442=0,"",IF($L$1=1,α!L442,α!M442))</f>
        <v>BA7</v>
      </c>
      <c r="M444" s="312" t="str">
        <f>IF(α!N442=0,"",α!N442)</f>
        <v/>
      </c>
      <c r="N444" s="310"/>
      <c r="R444" s="286" t="str">
        <f>α!P442</f>
        <v/>
      </c>
      <c r="S444" s="286" t="str">
        <f>α!Q442</f>
        <v/>
      </c>
    </row>
    <row r="445" spans="1:19" x14ac:dyDescent="0.25">
      <c r="A445" s="307">
        <f>IF(α!A443=0,"",α!A443)</f>
        <v>880</v>
      </c>
      <c r="B445" s="290" t="str">
        <f>IF(α!B443=0,"",α!B443)</f>
        <v>(7700)</v>
      </c>
      <c r="C445" s="308" t="str">
        <f>IF(α!C443="","",IF(α!$Q$1="X",α!C443,IF(VLOOKUP(TRIM(α!C443&amp;" "&amp;(IF(ISERROR(VLOOKUP(TRIM(α!C443&amp;" "&amp;α!D443),Langues!$P:$Q,2,FALSE)),VLOOKUP(α!D443,Langues!#REF!,2,FALSE),α!D443))),Langues!$P:$Q,2,FALSE)="",IF(MID(α!C443,1,6)="CHROMO",VLOOKUP("CHROMOS",Langues!$B:$N,$L$1,FALSE)&amp;" "&amp;MID(α!C443,8,40),α!C443),HYPERLINK(VLOOKUP(TRIM(α!C443&amp;" "&amp;(IF(ISERROR(VLOOKUP(TRIM(α!C443&amp;" "&amp;α!D443),Langues!$P:$Q,2,FALSE)),VLOOKUP(α!D443,Langues!#REF!,2,FALSE),α!D443))),Langues!$P:$Q,2,FALSE),α!C443&amp;"*"))))</f>
        <v>ROSA rugosa EXCEPTION® 'Rotes Meer'*</v>
      </c>
      <c r="D445" s="308" t="str">
        <f>IF(α!D443=0,"",IF($L$1=1,α!D443,α!E443))</f>
        <v>BA7</v>
      </c>
      <c r="E445" s="309" t="str">
        <f>IF(α!F443=0,"",α!F443)</f>
        <v/>
      </c>
      <c r="F445" s="310"/>
      <c r="G445" s="311"/>
      <c r="H445" s="311"/>
      <c r="I445" s="307">
        <f>IF(α!I443=0,"",α!I443)</f>
        <v>440</v>
      </c>
      <c r="J445" s="290" t="str">
        <f>IF(α!J443=0,"",α!J443)</f>
        <v>(7769)</v>
      </c>
      <c r="K445" s="308" t="str">
        <f>IF(α!K443="","",IF(α!$Q$1="X",α!K443,IF(VLOOKUP(TRIM(α!K443&amp;" "&amp;(IF(ISERROR(VLOOKUP(TRIM(α!K443&amp;" "&amp;α!L443),Langues!$P:$Q,2,FALSE)),VLOOKUP(α!L443,Langues!#REF!,2,FALSE),α!L443))),Langues!$P:$Q,2,FALSE)="",IF(MID(α!K443,1,6)="CHROMO",VLOOKUP("CHROMOS",Langues!$B:$N,$L$1,FALSE)&amp;" "&amp;MID(α!K443,8,40),α!K443),HYPERLINK(VLOOKUP(TRIM(α!K443&amp;" "&amp;(IF(ISERROR(VLOOKUP(TRIM(α!K443&amp;" "&amp;α!L443),Langues!$P:$Q,2,FALSE)),VLOOKUP(α!L443,Langues!#REF!,2,FALSE),α!L443))),Langues!$P:$Q,2,FALSE),α!K443&amp;"*"))))</f>
        <v>SALVIA jamensis 'Melen'*</v>
      </c>
      <c r="L445" s="308" t="str">
        <f>IF(α!L443=0,"",IF($L$1=1,α!L443,α!M443))</f>
        <v>BA7</v>
      </c>
      <c r="M445" s="312" t="str">
        <f>IF(α!N443=0,"",α!N443)</f>
        <v/>
      </c>
      <c r="N445" s="310"/>
      <c r="R445" s="286" t="str">
        <f>α!P443</f>
        <v/>
      </c>
      <c r="S445" s="286" t="str">
        <f>α!Q443</f>
        <v/>
      </c>
    </row>
    <row r="446" spans="1:19" x14ac:dyDescent="0.25">
      <c r="A446" s="307">
        <f>IF(α!A444=0,"",α!A444)</f>
        <v>1000</v>
      </c>
      <c r="B446" s="290" t="str">
        <f>IF(α!B444=0,"",α!B444)</f>
        <v>(7707)</v>
      </c>
      <c r="C446" s="308" t="str">
        <f>IF(α!C444="","",IF(α!$Q$1="X",α!C444,IF(VLOOKUP(TRIM(α!C444&amp;" "&amp;(IF(ISERROR(VLOOKUP(TRIM(α!C444&amp;" "&amp;α!D444),Langues!$P:$Q,2,FALSE)),VLOOKUP(α!D444,Langues!#REF!,2,FALSE),α!D444))),Langues!$P:$Q,2,FALSE)="",IF(MID(α!C444,1,6)="CHROMO",VLOOKUP("CHROMOS",Langues!$B:$N,$L$1,FALSE)&amp;" "&amp;MID(α!C444,8,40),α!C444),HYPERLINK(VLOOKUP(TRIM(α!C444&amp;" "&amp;(IF(ISERROR(VLOOKUP(TRIM(α!C444&amp;" "&amp;α!D444),Langues!$P:$Q,2,FALSE)),VLOOKUP(α!D444,Langues!#REF!,2,FALSE),α!D444))),Langues!$P:$Q,2,FALSE),α!C444&amp;"*"))))</f>
        <v>ROSA rugosa PASSION® 'Rokoko'*</v>
      </c>
      <c r="D446" s="308" t="str">
        <f>IF(α!D444=0,"",IF($L$1=1,α!D444,α!E444))</f>
        <v>BA7</v>
      </c>
      <c r="E446" s="309" t="str">
        <f>IF(α!F444=0,"",α!F444)</f>
        <v/>
      </c>
      <c r="F446" s="310"/>
      <c r="G446" s="311"/>
      <c r="H446" s="311"/>
      <c r="I446" s="307">
        <f>IF(α!I444=0,"",α!I444)</f>
        <v>5280</v>
      </c>
      <c r="J446" s="290" t="str">
        <f>IF(α!J444=0,"",α!J444)</f>
        <v>(9926)</v>
      </c>
      <c r="K446" s="308" t="str">
        <f>IF(α!K444="","",IF(α!$Q$1="X",α!K444,IF(VLOOKUP(TRIM(α!K444&amp;" "&amp;(IF(ISERROR(VLOOKUP(TRIM(α!K444&amp;" "&amp;α!L444),Langues!$P:$Q,2,FALSE)),VLOOKUP(α!L444,Langues!#REF!,2,FALSE),α!L444))),Langues!$P:$Q,2,FALSE)="",IF(MID(α!K444,1,6)="CHROMO",VLOOKUP("CHROMOS",Langues!$B:$N,$L$1,FALSE)&amp;" "&amp;MID(α!K444,8,40),α!K444),HYPERLINK(VLOOKUP(TRIM(α!K444&amp;" "&amp;(IF(ISERROR(VLOOKUP(TRIM(α!K444&amp;" "&amp;α!L444),Langues!$P:$Q,2,FALSE)),VLOOKUP(α!L444,Langues!#REF!,2,FALSE),α!L444))),Langues!$P:$Q,2,FALSE),α!K444&amp;"*"))))</f>
        <v>SALVIA microphylla 'Bordeaux'*</v>
      </c>
      <c r="L446" s="308" t="str">
        <f>IF(α!L444=0,"",IF($L$1=1,α!L444,α!M444))</f>
        <v>BA7</v>
      </c>
      <c r="M446" s="312" t="str">
        <f>IF(α!N444=0,"",α!N444)</f>
        <v/>
      </c>
      <c r="N446" s="310"/>
      <c r="R446" s="286" t="str">
        <f>α!P444</f>
        <v/>
      </c>
      <c r="S446" s="286" t="str">
        <f>α!Q444</f>
        <v/>
      </c>
    </row>
    <row r="447" spans="1:19" x14ac:dyDescent="0.25">
      <c r="A447" s="307">
        <f>IF(α!A445=0,"",α!A445)</f>
        <v>400</v>
      </c>
      <c r="B447" s="290" t="str">
        <f>IF(α!B445=0,"",α!B445)</f>
        <v>(7714)</v>
      </c>
      <c r="C447" s="308" t="str">
        <f>IF(α!C445="","",IF(α!$Q$1="X",α!C445,IF(VLOOKUP(TRIM(α!C445&amp;" "&amp;(IF(ISERROR(VLOOKUP(TRIM(α!C445&amp;" "&amp;α!D445),Langues!$P:$Q,2,FALSE)),VLOOKUP(α!D445,Langues!#REF!,2,FALSE),α!D445))),Langues!$P:$Q,2,FALSE)="",IF(MID(α!C445,1,6)="CHROMO",VLOOKUP("CHROMOS",Langues!$B:$N,$L$1,FALSE)&amp;" "&amp;MID(α!C445,8,40),α!C445),HYPERLINK(VLOOKUP(TRIM(α!C445&amp;" "&amp;(IF(ISERROR(VLOOKUP(TRIM(α!C445&amp;" "&amp;α!D445),Langues!$P:$Q,2,FALSE)),VLOOKUP(α!D445,Langues!#REF!,2,FALSE),α!D445))),Langues!$P:$Q,2,FALSE),α!C445&amp;"*"))))</f>
        <v>ROSA rugosa WHITE PERFECTION® 'Schneeberg'*</v>
      </c>
      <c r="D447" s="308" t="str">
        <f>IF(α!D445=0,"",IF($L$1=1,α!D445,α!E445))</f>
        <v>BA7</v>
      </c>
      <c r="E447" s="309" t="str">
        <f>IF(α!F445=0,"",α!F445)</f>
        <v/>
      </c>
      <c r="F447" s="310"/>
      <c r="G447" s="311"/>
      <c r="H447" s="311"/>
      <c r="I447" s="307">
        <f>IF(α!I445=0,"",α!I445)</f>
        <v>1560</v>
      </c>
      <c r="J447" s="290" t="str">
        <f>IF(α!J445=0,"",α!J445)</f>
        <v>(7772)</v>
      </c>
      <c r="K447" s="308" t="str">
        <f>IF(α!K445="","",IF(α!$Q$1="X",α!K445,IF(VLOOKUP(TRIM(α!K445&amp;" "&amp;(IF(ISERROR(VLOOKUP(TRIM(α!K445&amp;" "&amp;α!L445),Langues!$P:$Q,2,FALSE)),VLOOKUP(α!L445,Langues!#REF!,2,FALSE),α!L445))),Langues!$P:$Q,2,FALSE)="",IF(MID(α!K445,1,6)="CHROMO",VLOOKUP("CHROMOS",Langues!$B:$N,$L$1,FALSE)&amp;" "&amp;MID(α!K445,8,40),α!K445),HYPERLINK(VLOOKUP(TRIM(α!K445&amp;" "&amp;(IF(ISERROR(VLOOKUP(TRIM(α!K445&amp;" "&amp;α!L445),Langues!$P:$Q,2,FALSE)),VLOOKUP(α!L445,Langues!#REF!,2,FALSE),α!L445))),Langues!$P:$Q,2,FALSE),α!K445&amp;"*"))))</f>
        <v>SALVIA microphylla 'Dancing Dolls'*</v>
      </c>
      <c r="L447" s="308" t="str">
        <f>IF(α!L445=0,"",IF($L$1=1,α!L445,α!M445))</f>
        <v>BA7</v>
      </c>
      <c r="M447" s="312" t="str">
        <f>IF(α!N445=0,"",α!N445)</f>
        <v/>
      </c>
      <c r="N447" s="310"/>
      <c r="R447" s="286" t="str">
        <f>α!P445</f>
        <v/>
      </c>
      <c r="S447" s="286" t="str">
        <f>α!Q445</f>
        <v/>
      </c>
    </row>
    <row r="448" spans="1:19" x14ac:dyDescent="0.25">
      <c r="A448" s="307">
        <f>IF(α!A446=0,"",α!A446)</f>
        <v>28</v>
      </c>
      <c r="B448" s="290" t="str">
        <f>IF(α!B446=0,"",α!B446)</f>
        <v>(7647)</v>
      </c>
      <c r="C448" s="308" t="str">
        <f>IF(α!C446="","",IF(α!$Q$1="X",α!C446,IF(VLOOKUP(TRIM(α!C446&amp;" "&amp;(IF(ISERROR(VLOOKUP(TRIM(α!C446&amp;" "&amp;α!D446),Langues!$P:$Q,2,FALSE)),VLOOKUP(α!D446,Langues!#REF!,2,FALSE),α!D446))),Langues!$P:$Q,2,FALSE)="",IF(MID(α!C446,1,6)="CHROMO",VLOOKUP("CHROMOS",Langues!$B:$N,$L$1,FALSE)&amp;" "&amp;MID(α!C446,8,40),α!C446),HYPERLINK(VLOOKUP(TRIM(α!C446&amp;" "&amp;(IF(ISERROR(VLOOKUP(TRIM(α!C446&amp;" "&amp;α!D446),Langues!$P:$Q,2,FALSE)),VLOOKUP(α!D446,Langues!#REF!,2,FALSE),α!D446))),Langues!$P:$Q,2,FALSE),α!C446&amp;"*"))))</f>
        <v>ROSA 'The Fairy'*</v>
      </c>
      <c r="D448" s="308" t="str">
        <f>IF(α!D446=0,"",IF($L$1=1,α!D446,α!E446))</f>
        <v>BP8</v>
      </c>
      <c r="E448" s="309" t="str">
        <f>IF(α!F446=0,"",α!F446)</f>
        <v/>
      </c>
      <c r="F448" s="310"/>
      <c r="G448" s="311"/>
      <c r="H448" s="311"/>
      <c r="I448" s="307">
        <f>IF(α!I446=0,"",α!I446)</f>
        <v>680</v>
      </c>
      <c r="J448" s="290" t="str">
        <f>IF(α!J446=0,"",α!J446)</f>
        <v>(23105)</v>
      </c>
      <c r="K448" s="308" t="str">
        <f>IF(α!K446="","",IF(α!$Q$1="X",α!K446,IF(VLOOKUP(TRIM(α!K446&amp;" "&amp;(IF(ISERROR(VLOOKUP(TRIM(α!K446&amp;" "&amp;α!L446),Langues!$P:$Q,2,FALSE)),VLOOKUP(α!L446,Langues!#REF!,2,FALSE),α!L446))),Langues!$P:$Q,2,FALSE)="",IF(MID(α!K446,1,6)="CHROMO",VLOOKUP("CHROMOS",Langues!$B:$N,$L$1,FALSE)&amp;" "&amp;MID(α!K446,8,40),α!K446),HYPERLINK(VLOOKUP(TRIM(α!K446&amp;" "&amp;(IF(ISERROR(VLOOKUP(TRIM(α!K446&amp;" "&amp;α!L446),Langues!$P:$Q,2,FALSE)),VLOOKUP(α!L446,Langues!#REF!,2,FALSE),α!L446))),Langues!$P:$Q,2,FALSE),α!K446&amp;"*"))))</f>
        <v>SALVIA microphylla 'Porthos'</v>
      </c>
      <c r="L448" s="308" t="str">
        <f>IF(α!L446=0,"",IF($L$1=1,α!L446,α!M446))</f>
        <v>BA7</v>
      </c>
      <c r="M448" s="312" t="str">
        <f>IF(α!N446=0,"",α!N446)</f>
        <v/>
      </c>
      <c r="N448" s="310"/>
      <c r="R448" s="286" t="str">
        <f>α!P446</f>
        <v/>
      </c>
      <c r="S448" s="286" t="str">
        <f>α!Q446</f>
        <v/>
      </c>
    </row>
    <row r="449" spans="1:19" x14ac:dyDescent="0.25">
      <c r="A449" s="307">
        <f>IF(α!A447=0,"",α!A447)</f>
        <v>37</v>
      </c>
      <c r="B449" s="290" t="str">
        <f>IF(α!B447=0,"",α!B447)</f>
        <v>(12069)</v>
      </c>
      <c r="C449" s="308" t="str">
        <f>IF(α!C447="","",IF(α!$Q$1="X",α!C447,IF(VLOOKUP(TRIM(α!C447&amp;" "&amp;(IF(ISERROR(VLOOKUP(TRIM(α!C447&amp;" "&amp;α!D447),Langues!$P:$Q,2,FALSE)),VLOOKUP(α!D447,Langues!#REF!,2,FALSE),α!D447))),Langues!$P:$Q,2,FALSE)="",IF(MID(α!C447,1,6)="CHROMO",VLOOKUP("CHROMOS",Langues!$B:$N,$L$1,FALSE)&amp;" "&amp;MID(α!C447,8,40),α!C447),HYPERLINK(VLOOKUP(TRIM(α!C447&amp;" "&amp;(IF(ISERROR(VLOOKUP(TRIM(α!C447&amp;" "&amp;α!D447),Langues!$P:$Q,2,FALSE)),VLOOKUP(α!D447,Langues!#REF!,2,FALSE),α!D447))),Langues!$P:$Q,2,FALSE),α!C447&amp;"*"))))</f>
        <v>ROSA TOSCANA 'Korstesgli'*</v>
      </c>
      <c r="D449" s="308" t="str">
        <f>IF(α!D447=0,"",IF($L$1=1,α!D447,α!E447))</f>
        <v>BG9</v>
      </c>
      <c r="E449" s="309" t="str">
        <f>IF(α!F447=0,"",α!F447)</f>
        <v>C</v>
      </c>
      <c r="F449" s="310"/>
      <c r="G449" s="311"/>
      <c r="H449" s="311"/>
      <c r="I449" s="307">
        <f>IF(α!I447=0,"",α!I447)</f>
        <v>1600</v>
      </c>
      <c r="J449" s="290" t="str">
        <f>IF(α!J447=0,"",α!J447)</f>
        <v>(7785)</v>
      </c>
      <c r="K449" s="308" t="str">
        <f>IF(α!K447="","",IF(α!$Q$1="X",α!K447,IF(VLOOKUP(TRIM(α!K447&amp;" "&amp;(IF(ISERROR(VLOOKUP(TRIM(α!K447&amp;" "&amp;α!L447),Langues!$P:$Q,2,FALSE)),VLOOKUP(α!L447,Langues!#REF!,2,FALSE),α!L447))),Langues!$P:$Q,2,FALSE)="",IF(MID(α!K447,1,6)="CHROMO",VLOOKUP("CHROMOS",Langues!$B:$N,$L$1,FALSE)&amp;" "&amp;MID(α!K447,8,40),α!K447),HYPERLINK(VLOOKUP(TRIM(α!K447&amp;" "&amp;(IF(ISERROR(VLOOKUP(TRIM(α!K447&amp;" "&amp;α!L447),Langues!$P:$Q,2,FALSE)),VLOOKUP(α!L447,Langues!#REF!,2,FALSE),α!L447))),Langues!$P:$Q,2,FALSE),α!K447&amp;"*"))))</f>
        <v>SALVIA microphylla 'Royal Bumble'*</v>
      </c>
      <c r="L449" s="308" t="str">
        <f>IF(α!L447=0,"",IF($L$1=1,α!L447,α!M447))</f>
        <v>BA7</v>
      </c>
      <c r="M449" s="312" t="str">
        <f>IF(α!N447=0,"",α!N447)</f>
        <v/>
      </c>
      <c r="N449" s="310"/>
      <c r="R449" s="286" t="str">
        <f>α!P447</f>
        <v/>
      </c>
      <c r="S449" s="286" t="str">
        <f>α!Q447</f>
        <v/>
      </c>
    </row>
    <row r="450" spans="1:19" x14ac:dyDescent="0.25">
      <c r="A450" s="307">
        <f>IF(α!A448=0,"",α!A448)</f>
        <v>30</v>
      </c>
      <c r="B450" s="290" t="str">
        <f>IF(α!B448=0,"",α!B448)</f>
        <v>(23487)</v>
      </c>
      <c r="C450" s="308" t="str">
        <f>IF(α!C448="","",IF(α!$Q$1="X",α!C448,IF(VLOOKUP(TRIM(α!C448&amp;" "&amp;(IF(ISERROR(VLOOKUP(TRIM(α!C448&amp;" "&amp;α!D448),Langues!$P:$Q,2,FALSE)),VLOOKUP(α!D448,Langues!#REF!,2,FALSE),α!D448))),Langues!$P:$Q,2,FALSE)="",IF(MID(α!C448,1,6)="CHROMO",VLOOKUP("CHROMOS",Langues!$B:$N,$L$1,FALSE)&amp;" "&amp;MID(α!C448,8,40),α!C448),HYPERLINK(VLOOKUP(TRIM(α!C448&amp;" "&amp;(IF(ISERROR(VLOOKUP(TRIM(α!C448&amp;" "&amp;α!D448),Langues!$P:$Q,2,FALSE)),VLOOKUP(α!D448,Langues!#REF!,2,FALSE),α!D448))),Langues!$P:$Q,2,FALSE),α!C448&amp;"*"))))</f>
        <v>ROSMARINUS officinalis*</v>
      </c>
      <c r="D450" s="308" t="str">
        <f>IF(α!D448=0,"",IF($L$1=1,α!D448,α!E448))</f>
        <v>BC1L3</v>
      </c>
      <c r="E450" s="309" t="str">
        <f>IF(α!F448=0,"",α!F448)</f>
        <v/>
      </c>
      <c r="F450" s="310"/>
      <c r="G450" s="311"/>
      <c r="H450" s="311"/>
      <c r="I450" s="307">
        <f>IF(α!I448=0,"",α!I448)</f>
        <v>2240</v>
      </c>
      <c r="J450" s="290" t="str">
        <f>IF(α!J448=0,"",α!J448)</f>
        <v>(7786)</v>
      </c>
      <c r="K450" s="308" t="str">
        <f>IF(α!K448="","",IF(α!$Q$1="X",α!K448,IF(VLOOKUP(TRIM(α!K448&amp;" "&amp;(IF(ISERROR(VLOOKUP(TRIM(α!K448&amp;" "&amp;α!L448),Langues!$P:$Q,2,FALSE)),VLOOKUP(α!L448,Langues!#REF!,2,FALSE),α!L448))),Langues!$P:$Q,2,FALSE)="",IF(MID(α!K448,1,6)="CHROMO",VLOOKUP("CHROMOS",Langues!$B:$N,$L$1,FALSE)&amp;" "&amp;MID(α!K448,8,40),α!K448),HYPERLINK(VLOOKUP(TRIM(α!K448&amp;" "&amp;(IF(ISERROR(VLOOKUP(TRIM(α!K448&amp;" "&amp;α!L448),Langues!$P:$Q,2,FALSE)),VLOOKUP(α!L448,Langues!#REF!,2,FALSE),α!L448))),Langues!$P:$Q,2,FALSE),α!K448&amp;"*"))))</f>
        <v>SALVIA microphylla 'Shell Dancer'*</v>
      </c>
      <c r="L450" s="308" t="str">
        <f>IF(α!L448=0,"",IF($L$1=1,α!L448,α!M448))</f>
        <v>BA7</v>
      </c>
      <c r="M450" s="312" t="str">
        <f>IF(α!N448=0,"",α!N448)</f>
        <v>C</v>
      </c>
      <c r="N450" s="310"/>
      <c r="R450" s="286" t="str">
        <f>α!P448</f>
        <v/>
      </c>
      <c r="S450" s="286" t="str">
        <f>α!Q448</f>
        <v/>
      </c>
    </row>
    <row r="451" spans="1:19" x14ac:dyDescent="0.25">
      <c r="A451" s="307">
        <f>IF(α!A449=0,"",α!A449)</f>
        <v>28</v>
      </c>
      <c r="B451" s="290" t="str">
        <f>IF(α!B449=0,"",α!B449)</f>
        <v>(7672)</v>
      </c>
      <c r="C451" s="308" t="str">
        <f>IF(α!C449="","",IF(α!$Q$1="X",α!C449,IF(VLOOKUP(TRIM(α!C449&amp;" "&amp;(IF(ISERROR(VLOOKUP(TRIM(α!C449&amp;" "&amp;α!D449),Langues!$P:$Q,2,FALSE)),VLOOKUP(α!D449,Langues!#REF!,2,FALSE),α!D449))),Langues!$P:$Q,2,FALSE)="",IF(MID(α!C449,1,6)="CHROMO",VLOOKUP("CHROMOS",Langues!$B:$N,$L$1,FALSE)&amp;" "&amp;MID(α!C449,8,40),α!C449),HYPERLINK(VLOOKUP(TRIM(α!C449&amp;" "&amp;(IF(ISERROR(VLOOKUP(TRIM(α!C449&amp;" "&amp;α!D449),Langues!$P:$Q,2,FALSE)),VLOOKUP(α!D449,Langues!#REF!,2,FALSE),α!D449))),Langues!$P:$Q,2,FALSE),α!C449&amp;"*"))))</f>
        <v>ROSMARINUS officinalis*</v>
      </c>
      <c r="D451" s="308" t="str">
        <f>IF(α!D449=0,"",IF($L$1=1,α!D449,α!E449))</f>
        <v>BP8</v>
      </c>
      <c r="E451" s="309" t="str">
        <f>IF(α!F449=0,"",α!F449)</f>
        <v/>
      </c>
      <c r="F451" s="310"/>
      <c r="G451" s="311"/>
      <c r="H451" s="311"/>
      <c r="I451" s="307">
        <f>IF(α!I449=0,"",α!I449)</f>
        <v>1812</v>
      </c>
      <c r="J451" s="290" t="str">
        <f>IF(α!J449=0,"",α!J449)</f>
        <v>(13729)</v>
      </c>
      <c r="K451" s="308" t="str">
        <f>IF(α!K449="","",IF(α!$Q$1="X",α!K449,IF(VLOOKUP(TRIM(α!K449&amp;" "&amp;(IF(ISERROR(VLOOKUP(TRIM(α!K449&amp;" "&amp;α!L449),Langues!$P:$Q,2,FALSE)),VLOOKUP(α!L449,Langues!#REF!,2,FALSE),α!L449))),Langues!$P:$Q,2,FALSE)="",IF(MID(α!K449,1,6)="CHROMO",VLOOKUP("CHROMOS",Langues!$B:$N,$L$1,FALSE)&amp;" "&amp;MID(α!K449,8,40),α!K449),HYPERLINK(VLOOKUP(TRIM(α!K449&amp;" "&amp;(IF(ISERROR(VLOOKUP(TRIM(α!K449&amp;" "&amp;α!L449),Langues!$P:$Q,2,FALSE)),VLOOKUP(α!L449,Langues!#REF!,2,FALSE),α!L449))),Langues!$P:$Q,2,FALSE),α!K449&amp;"*"))))</f>
        <v>SALVIA microphylla VICTORIA BLUE 'Vivisal'</v>
      </c>
      <c r="L451" s="308" t="str">
        <f>IF(α!L449=0,"",IF($L$1=1,α!L449,α!M449))</f>
        <v>BA7</v>
      </c>
      <c r="M451" s="312" t="str">
        <f>IF(α!N449=0,"",α!N449)</f>
        <v>C</v>
      </c>
      <c r="N451" s="310"/>
      <c r="R451" s="286" t="str">
        <f>α!P449</f>
        <v/>
      </c>
      <c r="S451" s="286" t="str">
        <f>α!Q449</f>
        <v>N</v>
      </c>
    </row>
    <row r="452" spans="1:19" x14ac:dyDescent="0.25">
      <c r="A452" s="307">
        <f>IF(α!A450=0,"",α!A450)</f>
        <v>80</v>
      </c>
      <c r="B452" s="290" t="str">
        <f>IF(α!B450=0,"",α!B450)</f>
        <v>(21607)</v>
      </c>
      <c r="C452" s="308" t="str">
        <f>IF(α!C450="","",IF(α!$Q$1="X",α!C450,IF(VLOOKUP(TRIM(α!C450&amp;" "&amp;(IF(ISERROR(VLOOKUP(TRIM(α!C450&amp;" "&amp;α!D450),Langues!$P:$Q,2,FALSE)),VLOOKUP(α!D450,Langues!#REF!,2,FALSE),α!D450))),Langues!$P:$Q,2,FALSE)="",IF(MID(α!C450,1,6)="CHROMO",VLOOKUP("CHROMOS",Langues!$B:$N,$L$1,FALSE)&amp;" "&amp;MID(α!C450,8,40),α!C450),HYPERLINK(VLOOKUP(TRIM(α!C450&amp;" "&amp;(IF(ISERROR(VLOOKUP(TRIM(α!C450&amp;" "&amp;α!D450),Langues!$P:$Q,2,FALSE)),VLOOKUP(α!D450,Langues!#REF!,2,FALSE),α!D450))),Langues!$P:$Q,2,FALSE),α!C450&amp;"*"))))</f>
        <v>ROSMARINUS officinalis 'Boule' (rampant)*</v>
      </c>
      <c r="D452" s="308" t="str">
        <f>IF(α!D450=0,"",IF($L$1=1,α!D450,α!E450))</f>
        <v>BA7</v>
      </c>
      <c r="E452" s="309" t="str">
        <f>IF(α!F450=0,"",α!F450)</f>
        <v/>
      </c>
      <c r="F452" s="310"/>
      <c r="G452" s="311"/>
      <c r="H452" s="311"/>
      <c r="I452" s="307">
        <f>IF(α!I450=0,"",α!I450)</f>
        <v>1120</v>
      </c>
      <c r="J452" s="290" t="str">
        <f>IF(α!J450=0,"",α!J450)</f>
        <v>(7807)</v>
      </c>
      <c r="K452" s="308" t="str">
        <f>IF(α!K450="","",IF(α!$Q$1="X",α!K450,IF(VLOOKUP(TRIM(α!K450&amp;" "&amp;(IF(ISERROR(VLOOKUP(TRIM(α!K450&amp;" "&amp;α!L450),Langues!$P:$Q,2,FALSE)),VLOOKUP(α!L450,Langues!#REF!,2,FALSE),α!L450))),Langues!$P:$Q,2,FALSE)="",IF(MID(α!K450,1,6)="CHROMO",VLOOKUP("CHROMOS",Langues!$B:$N,$L$1,FALSE)&amp;" "&amp;MID(α!K450,8,40),α!K450),HYPERLINK(VLOOKUP(TRIM(α!K450&amp;" "&amp;(IF(ISERROR(VLOOKUP(TRIM(α!K450&amp;" "&amp;α!L450),Langues!$P:$Q,2,FALSE)),VLOOKUP(α!L450,Langues!#REF!,2,FALSE),α!L450))),Langues!$P:$Q,2,FALSE),α!K450&amp;"*"))))</f>
        <v>SALVIA uliginosa*</v>
      </c>
      <c r="L452" s="308" t="str">
        <f>IF(α!L450=0,"",IF($L$1=1,α!L450,α!M450))</f>
        <v>BA7</v>
      </c>
      <c r="M452" s="312" t="str">
        <f>IF(α!N450=0,"",α!N450)</f>
        <v/>
      </c>
      <c r="N452" s="310"/>
      <c r="R452" s="286" t="str">
        <f>α!P450</f>
        <v/>
      </c>
      <c r="S452" s="286" t="str">
        <f>α!Q450</f>
        <v/>
      </c>
    </row>
    <row r="453" spans="1:19" x14ac:dyDescent="0.25">
      <c r="A453" s="307">
        <f>IF(α!A451=0,"",α!A451)</f>
        <v>2621</v>
      </c>
      <c r="B453" s="290" t="str">
        <f>IF(α!B451=0,"",α!B451)</f>
        <v>(7679)</v>
      </c>
      <c r="C453" s="308" t="str">
        <f>IF(α!C451="","",IF(α!$Q$1="X",α!C451,IF(VLOOKUP(TRIM(α!C451&amp;" "&amp;(IF(ISERROR(VLOOKUP(TRIM(α!C451&amp;" "&amp;α!D451),Langues!$P:$Q,2,FALSE)),VLOOKUP(α!D451,Langues!#REF!,2,FALSE),α!D451))),Langues!$P:$Q,2,FALSE)="",IF(MID(α!C451,1,6)="CHROMO",VLOOKUP("CHROMOS",Langues!$B:$N,$L$1,FALSE)&amp;" "&amp;MID(α!C451,8,40),α!C451),HYPERLINK(VLOOKUP(TRIM(α!C451&amp;" "&amp;(IF(ISERROR(VLOOKUP(TRIM(α!C451&amp;" "&amp;α!D451),Langues!$P:$Q,2,FALSE)),VLOOKUP(α!D451,Langues!#REF!,2,FALSE),α!D451))),Langues!$P:$Q,2,FALSE),α!C451&amp;"*"))))</f>
        <v>ROSMARINUS officinalis 'Corsican Blue'*</v>
      </c>
      <c r="D453" s="308" t="str">
        <f>IF(α!D451=0,"",IF($L$1=1,α!D451,α!E451))</f>
        <v>BG9</v>
      </c>
      <c r="E453" s="309" t="str">
        <f>IF(α!F451=0,"",α!F451)</f>
        <v/>
      </c>
      <c r="F453" s="310"/>
      <c r="G453" s="311"/>
      <c r="H453" s="311"/>
      <c r="I453" s="307">
        <f>IF(α!I451=0,"",α!I451)</f>
        <v>360</v>
      </c>
      <c r="J453" s="290" t="str">
        <f>IF(α!J451=0,"",α!J451)</f>
        <v>(10484)</v>
      </c>
      <c r="K453" s="308" t="str">
        <f>IF(α!K451="","",IF(α!$Q$1="X",α!K451,IF(VLOOKUP(TRIM(α!K451&amp;" "&amp;(IF(ISERROR(VLOOKUP(TRIM(α!K451&amp;" "&amp;α!L451),Langues!$P:$Q,2,FALSE)),VLOOKUP(α!L451,Langues!#REF!,2,FALSE),α!L451))),Langues!$P:$Q,2,FALSE)="",IF(MID(α!K451,1,6)="CHROMO",VLOOKUP("CHROMOS",Langues!$B:$N,$L$1,FALSE)&amp;" "&amp;MID(α!K451,8,40),α!K451),HYPERLINK(VLOOKUP(TRIM(α!K451&amp;" "&amp;(IF(ISERROR(VLOOKUP(TRIM(α!K451&amp;" "&amp;α!L451),Langues!$P:$Q,2,FALSE)),VLOOKUP(α!L451,Langues!#REF!,2,FALSE),α!L451))),Langues!$P:$Q,2,FALSE),α!K451&amp;"*"))))</f>
        <v>SALVIA VIOLETTE DE LOIRE® 'Barsal'</v>
      </c>
      <c r="L453" s="308" t="str">
        <f>IF(α!L451=0,"",IF($L$1=1,α!L451,α!M451))</f>
        <v>BA7</v>
      </c>
      <c r="M453" s="312" t="str">
        <f>IF(α!N451=0,"",α!N451)</f>
        <v/>
      </c>
      <c r="N453" s="310"/>
      <c r="R453" s="286" t="str">
        <f>α!P451</f>
        <v/>
      </c>
      <c r="S453" s="286" t="str">
        <f>α!Q451</f>
        <v/>
      </c>
    </row>
    <row r="454" spans="1:19" x14ac:dyDescent="0.25">
      <c r="A454" s="307">
        <f>IF(α!A452=0,"",α!A452)</f>
        <v>842</v>
      </c>
      <c r="B454" s="290" t="str">
        <f>IF(α!B452=0,"",α!B452)</f>
        <v>(12171)</v>
      </c>
      <c r="C454" s="308" t="str">
        <f>IF(α!C452="","",IF(α!$Q$1="X",α!C452,IF(VLOOKUP(TRIM(α!C452&amp;" "&amp;(IF(ISERROR(VLOOKUP(TRIM(α!C452&amp;" "&amp;α!D452),Langues!$P:$Q,2,FALSE)),VLOOKUP(α!D452,Langues!#REF!,2,FALSE),α!D452))),Langues!$P:$Q,2,FALSE)="",IF(MID(α!C452,1,6)="CHROMO",VLOOKUP("CHROMOS",Langues!$B:$N,$L$1,FALSE)&amp;" "&amp;MID(α!C452,8,40),α!C452),HYPERLINK(VLOOKUP(TRIM(α!C452&amp;" "&amp;(IF(ISERROR(VLOOKUP(TRIM(α!C452&amp;" "&amp;α!D452),Langues!$P:$Q,2,FALSE)),VLOOKUP(α!D452,Langues!#REF!,2,FALSE),α!D452))),Langues!$P:$Q,2,FALSE),α!C452&amp;"*"))))</f>
        <v>ROSMARINUS officinalis 'Corsican Blue'</v>
      </c>
      <c r="D454" s="308" t="str">
        <f>IF(α!D452=0,"",IF($L$1=1,α!D452,α!E452))</f>
        <v>BP7</v>
      </c>
      <c r="E454" s="309" t="str">
        <f>IF(α!F452=0,"",α!F452)</f>
        <v/>
      </c>
      <c r="F454" s="310"/>
      <c r="G454" s="311"/>
      <c r="H454" s="311"/>
      <c r="I454" s="307">
        <f>IF(α!I452=0,"",α!I452)</f>
        <v>1960</v>
      </c>
      <c r="J454" s="290" t="str">
        <f>IF(α!J452=0,"",α!J452)</f>
        <v>(7808)</v>
      </c>
      <c r="K454" s="308" t="str">
        <f>IF(α!K452="","",IF(α!$Q$1="X",α!K452,IF(VLOOKUP(TRIM(α!K452&amp;" "&amp;(IF(ISERROR(VLOOKUP(TRIM(α!K452&amp;" "&amp;α!L452),Langues!$P:$Q,2,FALSE)),VLOOKUP(α!L452,Langues!#REF!,2,FALSE),α!L452))),Langues!$P:$Q,2,FALSE)="",IF(MID(α!K452,1,6)="CHROMO",VLOOKUP("CHROMOS",Langues!$B:$N,$L$1,FALSE)&amp;" "&amp;MID(α!K452,8,40),α!K452),HYPERLINK(VLOOKUP(TRIM(α!K452&amp;" "&amp;(IF(ISERROR(VLOOKUP(TRIM(α!K452&amp;" "&amp;α!L452),Langues!$P:$Q,2,FALSE)),VLOOKUP(α!L452,Langues!#REF!,2,FALSE),α!L452))),Langues!$P:$Q,2,FALSE),α!K452&amp;"*"))))</f>
        <v>SALVIA 'Wendy's Wish'*</v>
      </c>
      <c r="L454" s="308" t="str">
        <f>IF(α!L452=0,"",IF($L$1=1,α!L452,α!M452))</f>
        <v>BA7</v>
      </c>
      <c r="M454" s="312" t="str">
        <f>IF(α!N452=0,"",α!N452)</f>
        <v/>
      </c>
      <c r="N454" s="310"/>
      <c r="R454" s="286" t="str">
        <f>α!P452</f>
        <v/>
      </c>
      <c r="S454" s="286" t="str">
        <f>α!Q452</f>
        <v/>
      </c>
    </row>
    <row r="455" spans="1:19" x14ac:dyDescent="0.25">
      <c r="A455" s="307">
        <f>IF(α!A453=0,"",α!A453)</f>
        <v>2113</v>
      </c>
      <c r="B455" s="290" t="str">
        <f>IF(α!B453=0,"",α!B453)</f>
        <v>(7680)</v>
      </c>
      <c r="C455" s="308" t="str">
        <f>IF(α!C453="","",IF(α!$Q$1="X",α!C453,IF(VLOOKUP(TRIM(α!C453&amp;" "&amp;(IF(ISERROR(VLOOKUP(TRIM(α!C453&amp;" "&amp;α!D453),Langues!$P:$Q,2,FALSE)),VLOOKUP(α!D453,Langues!#REF!,2,FALSE),α!D453))),Langues!$P:$Q,2,FALSE)="",IF(MID(α!C453,1,6)="CHROMO",VLOOKUP("CHROMOS",Langues!$B:$N,$L$1,FALSE)&amp;" "&amp;MID(α!C453,8,40),α!C453),HYPERLINK(VLOOKUP(TRIM(α!C453&amp;" "&amp;(IF(ISERROR(VLOOKUP(TRIM(α!C453&amp;" "&amp;α!D453),Langues!$P:$Q,2,FALSE)),VLOOKUP(α!D453,Langues!#REF!,2,FALSE),α!D453))),Langues!$P:$Q,2,FALSE),α!C453&amp;"*"))))</f>
        <v>ROSMARINUS officinalis 'Corsican Blue'</v>
      </c>
      <c r="D455" s="308" t="str">
        <f>IF(α!D453=0,"",IF($L$1=1,α!D453,α!E453))</f>
        <v>BP8</v>
      </c>
      <c r="E455" s="309" t="str">
        <f>IF(α!F453=0,"",α!F453)</f>
        <v/>
      </c>
      <c r="F455" s="310"/>
      <c r="G455" s="311"/>
      <c r="H455" s="311"/>
      <c r="I455" s="307">
        <f>IF(α!I453=0,"",α!I453)</f>
        <v>1840</v>
      </c>
      <c r="J455" s="290" t="str">
        <f>IF(α!J453=0,"",α!J453)</f>
        <v>(11931)</v>
      </c>
      <c r="K455" s="308" t="str">
        <f>IF(α!K453="","",IF(α!$Q$1="X",α!K453,IF(VLOOKUP(TRIM(α!K453&amp;" "&amp;(IF(ISERROR(VLOOKUP(TRIM(α!K453&amp;" "&amp;α!L453),Langues!$P:$Q,2,FALSE)),VLOOKUP(α!L453,Langues!#REF!,2,FALSE),α!L453))),Langues!$P:$Q,2,FALSE)="",IF(MID(α!K453,1,6)="CHROMO",VLOOKUP("CHROMOS",Langues!$B:$N,$L$1,FALSE)&amp;" "&amp;MID(α!K453,8,40),α!K453),HYPERLINK(VLOOKUP(TRIM(α!K453&amp;" "&amp;(IF(ISERROR(VLOOKUP(TRIM(α!K453&amp;" "&amp;α!L453),Langues!$P:$Q,2,FALSE)),VLOOKUP(α!L453,Langues!#REF!,2,FALSE),α!L453))),Langues!$P:$Q,2,FALSE),α!K453&amp;"*"))))</f>
        <v>SALVIA x SUNCREST® 'Flamenco Rose'*</v>
      </c>
      <c r="L455" s="308" t="str">
        <f>IF(α!L453=0,"",IF($L$1=1,α!L453,α!M453))</f>
        <v>BA7</v>
      </c>
      <c r="M455" s="312" t="str">
        <f>IF(α!N453=0,"",α!N453)</f>
        <v/>
      </c>
      <c r="N455" s="310"/>
      <c r="R455" s="286" t="str">
        <f>α!P453</f>
        <v/>
      </c>
      <c r="S455" s="286" t="str">
        <f>α!Q453</f>
        <v/>
      </c>
    </row>
    <row r="456" spans="1:19" x14ac:dyDescent="0.25">
      <c r="A456" s="307">
        <f>IF(α!A454=0,"",α!A454)</f>
        <v>260</v>
      </c>
      <c r="B456" s="290" t="str">
        <f>IF(α!B454=0,"",α!B454)</f>
        <v>(9572)</v>
      </c>
      <c r="C456" s="308" t="str">
        <f>IF(α!C454="","",IF(α!$Q$1="X",α!C454,IF(VLOOKUP(TRIM(α!C454&amp;" "&amp;(IF(ISERROR(VLOOKUP(TRIM(α!C454&amp;" "&amp;α!D454),Langues!$P:$Q,2,FALSE)),VLOOKUP(α!D454,Langues!#REF!,2,FALSE),α!D454))),Langues!$P:$Q,2,FALSE)="",IF(MID(α!C454,1,6)="CHROMO",VLOOKUP("CHROMOS",Langues!$B:$N,$L$1,FALSE)&amp;" "&amp;MID(α!C454,8,40),α!C454),HYPERLINK(VLOOKUP(TRIM(α!C454&amp;" "&amp;(IF(ISERROR(VLOOKUP(TRIM(α!C454&amp;" "&amp;α!D454),Langues!$P:$Q,2,FALSE)),VLOOKUP(α!D454,Langues!#REF!,2,FALSE),α!D454))),Langues!$P:$Q,2,FALSE),α!C454&amp;"*"))))</f>
        <v>ROSMARINUS officinalis 'Miss Jessop's Upright'*</v>
      </c>
      <c r="D456" s="308" t="str">
        <f>IF(α!D454=0,"",IF($L$1=1,α!D454,α!E454))</f>
        <v>BG9</v>
      </c>
      <c r="E456" s="309" t="str">
        <f>IF(α!F454=0,"",α!F454)</f>
        <v/>
      </c>
      <c r="F456" s="310"/>
      <c r="G456" s="311"/>
      <c r="H456" s="311"/>
      <c r="I456" s="307">
        <f>IF(α!I454=0,"",α!I454)</f>
        <v>725</v>
      </c>
      <c r="J456" s="290" t="str">
        <f>IF(α!J454=0,"",α!J454)</f>
        <v>(7814)</v>
      </c>
      <c r="K456" s="308" t="str">
        <f>IF(α!K454="","",IF(α!$Q$1="X",α!K454,IF(VLOOKUP(TRIM(α!K454&amp;" "&amp;(IF(ISERROR(VLOOKUP(TRIM(α!K454&amp;" "&amp;α!L454),Langues!$P:$Q,2,FALSE)),VLOOKUP(α!L454,Langues!#REF!,2,FALSE),α!L454))),Langues!$P:$Q,2,FALSE)="",IF(MID(α!K454,1,6)="CHROMO",VLOOKUP("CHROMOS",Langues!$B:$N,$L$1,FALSE)&amp;" "&amp;MID(α!K454,8,40),α!K454),HYPERLINK(VLOOKUP(TRIM(α!K454&amp;" "&amp;(IF(ISERROR(VLOOKUP(TRIM(α!K454&amp;" "&amp;α!L454),Langues!$P:$Q,2,FALSE)),VLOOKUP(α!L454,Langues!#REF!,2,FALSE),α!L454))),Langues!$P:$Q,2,FALSE),α!K454&amp;"*"))))</f>
        <v>SAMBUCUS nigra 'Aurea'</v>
      </c>
      <c r="L456" s="308" t="str">
        <f>IF(α!L454=0,"",IF($L$1=1,α!L454,α!M454))</f>
        <v>BRP</v>
      </c>
      <c r="M456" s="312" t="str">
        <f>IF(α!N454=0,"",α!N454)</f>
        <v/>
      </c>
      <c r="N456" s="310"/>
      <c r="R456" s="286" t="str">
        <f>α!P454</f>
        <v/>
      </c>
      <c r="S456" s="286" t="str">
        <f>α!Q454</f>
        <v/>
      </c>
    </row>
    <row r="457" spans="1:19" x14ac:dyDescent="0.25">
      <c r="A457" s="307">
        <f>IF(α!A455=0,"",α!A455)</f>
        <v>1022</v>
      </c>
      <c r="B457" s="290" t="str">
        <f>IF(α!B455=0,"",α!B455)</f>
        <v>(7683)</v>
      </c>
      <c r="C457" s="308" t="str">
        <f>IF(α!C455="","",IF(α!$Q$1="X",α!C455,IF(VLOOKUP(TRIM(α!C455&amp;" "&amp;(IF(ISERROR(VLOOKUP(TRIM(α!C455&amp;" "&amp;α!D455),Langues!$P:$Q,2,FALSE)),VLOOKUP(α!D455,Langues!#REF!,2,FALSE),α!D455))),Langues!$P:$Q,2,FALSE)="",IF(MID(α!C455,1,6)="CHROMO",VLOOKUP("CHROMOS",Langues!$B:$N,$L$1,FALSE)&amp;" "&amp;MID(α!C455,8,40),α!C455),HYPERLINK(VLOOKUP(TRIM(α!C455&amp;" "&amp;(IF(ISERROR(VLOOKUP(TRIM(α!C455&amp;" "&amp;α!D455),Langues!$P:$Q,2,FALSE)),VLOOKUP(α!D455,Langues!#REF!,2,FALSE),α!D455))),Langues!$P:$Q,2,FALSE),α!C455&amp;"*"))))</f>
        <v>ROSMARINUS officinalis 'Pointe du Raz'*</v>
      </c>
      <c r="D457" s="308" t="str">
        <f>IF(α!D455=0,"",IF($L$1=1,α!D455,α!E455))</f>
        <v>BG9</v>
      </c>
      <c r="E457" s="309" t="str">
        <f>IF(α!F455=0,"",α!F455)</f>
        <v/>
      </c>
      <c r="F457" s="310"/>
      <c r="G457" s="311"/>
      <c r="H457" s="311"/>
      <c r="I457" s="307">
        <f>IF(α!I455=0,"",α!I455)</f>
        <v>279</v>
      </c>
      <c r="J457" s="290" t="str">
        <f>IF(α!J455=0,"",α!J455)</f>
        <v>(7818)</v>
      </c>
      <c r="K457" s="308" t="str">
        <f>IF(α!K455="","",IF(α!$Q$1="X",α!K455,IF(VLOOKUP(TRIM(α!K455&amp;" "&amp;(IF(ISERROR(VLOOKUP(TRIM(α!K455&amp;" "&amp;α!L455),Langues!$P:$Q,2,FALSE)),VLOOKUP(α!L455,Langues!#REF!,2,FALSE),α!L455))),Langues!$P:$Q,2,FALSE)="",IF(MID(α!K455,1,6)="CHROMO",VLOOKUP("CHROMOS",Langues!$B:$N,$L$1,FALSE)&amp;" "&amp;MID(α!K455,8,40),α!K455),HYPERLINK(VLOOKUP(TRIM(α!K455&amp;" "&amp;(IF(ISERROR(VLOOKUP(TRIM(α!K455&amp;" "&amp;α!L455),Langues!$P:$Q,2,FALSE)),VLOOKUP(α!L455,Langues!#REF!,2,FALSE),α!L455))),Langues!$P:$Q,2,FALSE),α!K455&amp;"*"))))</f>
        <v>SAMBUCUS nigra BLACK BEAUTY 'Gerda'*</v>
      </c>
      <c r="L457" s="308" t="str">
        <f>IF(α!L455=0,"",IF($L$1=1,α!L455,α!M455))</f>
        <v>BG9</v>
      </c>
      <c r="M457" s="312" t="str">
        <f>IF(α!N455=0,"",α!N455)</f>
        <v>C</v>
      </c>
      <c r="N457" s="310"/>
      <c r="R457" s="286" t="str">
        <f>α!P455</f>
        <v/>
      </c>
      <c r="S457" s="286" t="str">
        <f>α!Q455</f>
        <v/>
      </c>
    </row>
    <row r="458" spans="1:19" x14ac:dyDescent="0.25">
      <c r="A458" s="307">
        <f>IF(α!A456=0,"",α!A456)</f>
        <v>1000</v>
      </c>
      <c r="B458" s="290" t="str">
        <f>IF(α!B456=0,"",α!B456)</f>
        <v>(12173)</v>
      </c>
      <c r="C458" s="308" t="str">
        <f>IF(α!C456="","",IF(α!$Q$1="X",α!C456,IF(VLOOKUP(TRIM(α!C456&amp;" "&amp;(IF(ISERROR(VLOOKUP(TRIM(α!C456&amp;" "&amp;α!D456),Langues!$P:$Q,2,FALSE)),VLOOKUP(α!D456,Langues!#REF!,2,FALSE),α!D456))),Langues!$P:$Q,2,FALSE)="",IF(MID(α!C456,1,6)="CHROMO",VLOOKUP("CHROMOS",Langues!$B:$N,$L$1,FALSE)&amp;" "&amp;MID(α!C456,8,40),α!C456),HYPERLINK(VLOOKUP(TRIM(α!C456&amp;" "&amp;(IF(ISERROR(VLOOKUP(TRIM(α!C456&amp;" "&amp;α!D456),Langues!$P:$Q,2,FALSE)),VLOOKUP(α!D456,Langues!#REF!,2,FALSE),α!D456))),Langues!$P:$Q,2,FALSE),α!C456&amp;"*"))))</f>
        <v>ROSMARINUS officinalis 'Pointe du Raz'</v>
      </c>
      <c r="D458" s="308" t="str">
        <f>IF(α!D456=0,"",IF($L$1=1,α!D456,α!E456))</f>
        <v>BP7</v>
      </c>
      <c r="E458" s="309" t="str">
        <f>IF(α!F456=0,"",α!F456)</f>
        <v/>
      </c>
      <c r="F458" s="310"/>
      <c r="G458" s="311"/>
      <c r="H458" s="311"/>
      <c r="I458" s="307">
        <f>IF(α!I456=0,"",α!I456)</f>
        <v>165</v>
      </c>
      <c r="J458" s="290" t="str">
        <f>IF(α!J456=0,"",α!J456)</f>
        <v>(7821)</v>
      </c>
      <c r="K458" s="308" t="str">
        <f>IF(α!K456="","",IF(α!$Q$1="X",α!K456,IF(VLOOKUP(TRIM(α!K456&amp;" "&amp;(IF(ISERROR(VLOOKUP(TRIM(α!K456&amp;" "&amp;α!L456),Langues!$P:$Q,2,FALSE)),VLOOKUP(α!L456,Langues!#REF!,2,FALSE),α!L456))),Langues!$P:$Q,2,FALSE)="",IF(MID(α!K456,1,6)="CHROMO",VLOOKUP("CHROMOS",Langues!$B:$N,$L$1,FALSE)&amp;" "&amp;MID(α!K456,8,40),α!K456),HYPERLINK(VLOOKUP(TRIM(α!K456&amp;" "&amp;(IF(ISERROR(VLOOKUP(TRIM(α!K456&amp;" "&amp;α!L456),Langues!$P:$Q,2,FALSE)),VLOOKUP(α!L456,Langues!#REF!,2,FALSE),α!L456))),Langues!$P:$Q,2,FALSE),α!K456&amp;"*"))))</f>
        <v>SAMBUCUS nigra 'Laciniata'*</v>
      </c>
      <c r="L458" s="308" t="str">
        <f>IF(α!L456=0,"",IF($L$1=1,α!L456,α!M456))</f>
        <v>BRP</v>
      </c>
      <c r="M458" s="312" t="str">
        <f>IF(α!N456=0,"",α!N456)</f>
        <v/>
      </c>
      <c r="N458" s="310"/>
      <c r="R458" s="286" t="str">
        <f>α!P456</f>
        <v/>
      </c>
      <c r="S458" s="286" t="str">
        <f>α!Q456</f>
        <v/>
      </c>
    </row>
    <row r="459" spans="1:19" x14ac:dyDescent="0.25">
      <c r="A459" s="307">
        <f>IF(α!A457=0,"",α!A457)</f>
        <v>3723</v>
      </c>
      <c r="B459" s="290" t="str">
        <f>IF(α!B457=0,"",α!B457)</f>
        <v>(7682)</v>
      </c>
      <c r="C459" s="308" t="str">
        <f>IF(α!C457="","",IF(α!$Q$1="X",α!C457,IF(VLOOKUP(TRIM(α!C457&amp;" "&amp;(IF(ISERROR(VLOOKUP(TRIM(α!C457&amp;" "&amp;α!D457),Langues!$P:$Q,2,FALSE)),VLOOKUP(α!D457,Langues!#REF!,2,FALSE),α!D457))),Langues!$P:$Q,2,FALSE)="",IF(MID(α!C457,1,6)="CHROMO",VLOOKUP("CHROMOS",Langues!$B:$N,$L$1,FALSE)&amp;" "&amp;MID(α!C457,8,40),α!C457),HYPERLINK(VLOOKUP(TRIM(α!C457&amp;" "&amp;(IF(ISERROR(VLOOKUP(TRIM(α!C457&amp;" "&amp;α!D457),Langues!$P:$Q,2,FALSE)),VLOOKUP(α!D457,Langues!#REF!,2,FALSE),α!D457))),Langues!$P:$Q,2,FALSE),α!C457&amp;"*"))))</f>
        <v>ROSMARINUS officinalis 'Pointe du Raz'*</v>
      </c>
      <c r="D459" s="308" t="str">
        <f>IF(α!D457=0,"",IF($L$1=1,α!D457,α!E457))</f>
        <v>BP8</v>
      </c>
      <c r="E459" s="309" t="str">
        <f>IF(α!F457=0,"",α!F457)</f>
        <v/>
      </c>
      <c r="F459" s="310"/>
      <c r="G459" s="311"/>
      <c r="H459" s="311"/>
      <c r="I459" s="307">
        <f>IF(α!I457=0,"",α!I457)</f>
        <v>137</v>
      </c>
      <c r="J459" s="290" t="str">
        <f>IF(α!J457=0,"",α!J457)</f>
        <v>(9433)</v>
      </c>
      <c r="K459" s="308" t="str">
        <f>IF(α!K457="","",IF(α!$Q$1="X",α!K457,IF(VLOOKUP(TRIM(α!K457&amp;" "&amp;(IF(ISERROR(VLOOKUP(TRIM(α!K457&amp;" "&amp;α!L457),Langues!$P:$Q,2,FALSE)),VLOOKUP(α!L457,Langues!#REF!,2,FALSE),α!L457))),Langues!$P:$Q,2,FALSE)="",IF(MID(α!K457,1,6)="CHROMO",VLOOKUP("CHROMOS",Langues!$B:$N,$L$1,FALSE)&amp;" "&amp;MID(α!K457,8,40),α!K457),HYPERLINK(VLOOKUP(TRIM(α!K457&amp;" "&amp;(IF(ISERROR(VLOOKUP(TRIM(α!K457&amp;" "&amp;α!L457),Langues!$P:$Q,2,FALSE)),VLOOKUP(α!L457,Langues!#REF!,2,FALSE),α!L457))),Langues!$P:$Q,2,FALSE),α!K457&amp;"*"))))</f>
        <v>SAMBUCUS nigra 'Madonna'*</v>
      </c>
      <c r="L459" s="308" t="str">
        <f>IF(α!L457=0,"",IF($L$1=1,α!L457,α!M457))</f>
        <v>BG9</v>
      </c>
      <c r="M459" s="312" t="str">
        <f>IF(α!N457=0,"",α!N457)</f>
        <v/>
      </c>
      <c r="N459" s="310"/>
      <c r="R459" s="286" t="str">
        <f>α!P457</f>
        <v/>
      </c>
      <c r="S459" s="286" t="str">
        <f>α!Q457</f>
        <v/>
      </c>
    </row>
    <row r="460" spans="1:19" x14ac:dyDescent="0.25">
      <c r="A460" s="307">
        <f>IF(α!A458=0,"",α!A458)</f>
        <v>121</v>
      </c>
      <c r="B460" s="290" t="str">
        <f>IF(α!B458=0,"",α!B458)</f>
        <v>(12172)</v>
      </c>
      <c r="C460" s="308" t="str">
        <f>IF(α!C458="","",IF(α!$Q$1="X",α!C458,IF(VLOOKUP(TRIM(α!C458&amp;" "&amp;(IF(ISERROR(VLOOKUP(TRIM(α!C458&amp;" "&amp;α!D458),Langues!$P:$Q,2,FALSE)),VLOOKUP(α!D458,Langues!#REF!,2,FALSE),α!D458))),Langues!$P:$Q,2,FALSE)="",IF(MID(α!C458,1,6)="CHROMO",VLOOKUP("CHROMOS",Langues!$B:$N,$L$1,FALSE)&amp;" "&amp;MID(α!C458,8,40),α!C458),HYPERLINK(VLOOKUP(TRIM(α!C458&amp;" "&amp;(IF(ISERROR(VLOOKUP(TRIM(α!C458&amp;" "&amp;α!D458),Langues!$P:$Q,2,FALSE)),VLOOKUP(α!D458,Langues!#REF!,2,FALSE),α!D458))),Langues!$P:$Q,2,FALSE),α!C458&amp;"*"))))</f>
        <v>ROSMARINUS officinalis 'Prostratus'</v>
      </c>
      <c r="D460" s="308" t="str">
        <f>IF(α!D458=0,"",IF($L$1=1,α!D458,α!E458))</f>
        <v>BP7</v>
      </c>
      <c r="E460" s="309" t="str">
        <f>IF(α!F458=0,"",α!F458)</f>
        <v/>
      </c>
      <c r="F460" s="310"/>
      <c r="G460" s="311"/>
      <c r="H460" s="311"/>
      <c r="I460" s="307">
        <f>IF(α!I458=0,"",α!I458)</f>
        <v>804</v>
      </c>
      <c r="J460" s="290" t="str">
        <f>IF(α!J458=0,"",α!J458)</f>
        <v>(13288)</v>
      </c>
      <c r="K460" s="308" t="str">
        <f>IF(α!K458="","",IF(α!$Q$1="X",α!K458,IF(VLOOKUP(TRIM(α!K458&amp;" "&amp;(IF(ISERROR(VLOOKUP(TRIM(α!K458&amp;" "&amp;α!L458),Langues!$P:$Q,2,FALSE)),VLOOKUP(α!L458,Langues!#REF!,2,FALSE),α!L458))),Langues!$P:$Q,2,FALSE)="",IF(MID(α!K458,1,6)="CHROMO",VLOOKUP("CHROMOS",Langues!$B:$N,$L$1,FALSE)&amp;" "&amp;MID(α!K458,8,40),α!K458),HYPERLINK(VLOOKUP(TRIM(α!K458&amp;" "&amp;(IF(ISERROR(VLOOKUP(TRIM(α!K458&amp;" "&amp;α!L458),Langues!$P:$Q,2,FALSE)),VLOOKUP(α!L458,Langues!#REF!,2,FALSE),α!L458))),Langues!$P:$Q,2,FALSE),α!K458&amp;"*"))))</f>
        <v>SAMBUCUS nigra SERENADE® 'Jonade'*</v>
      </c>
      <c r="L460" s="308" t="str">
        <f>IF(α!L458=0,"",IF($L$1=1,α!L458,α!M458))</f>
        <v>BG9</v>
      </c>
      <c r="M460" s="312" t="str">
        <f>IF(α!N458=0,"",α!N458)</f>
        <v/>
      </c>
      <c r="N460" s="310"/>
      <c r="R460" s="286" t="str">
        <f>α!P458</f>
        <v/>
      </c>
      <c r="S460" s="286" t="str">
        <f>α!Q458</f>
        <v/>
      </c>
    </row>
    <row r="461" spans="1:19" x14ac:dyDescent="0.25">
      <c r="A461" s="307">
        <f>IF(α!A459=0,"",α!A459)</f>
        <v>1687</v>
      </c>
      <c r="B461" s="290" t="str">
        <f>IF(α!B459=0,"",α!B459)</f>
        <v>(23957)</v>
      </c>
      <c r="C461" s="308" t="str">
        <f>IF(α!C459="","",IF(α!$Q$1="X",α!C459,IF(VLOOKUP(TRIM(α!C459&amp;" "&amp;(IF(ISERROR(VLOOKUP(TRIM(α!C459&amp;" "&amp;α!D459),Langues!$P:$Q,2,FALSE)),VLOOKUP(α!D459,Langues!#REF!,2,FALSE),α!D459))),Langues!$P:$Q,2,FALSE)="",IF(MID(α!C459,1,6)="CHROMO",VLOOKUP("CHROMOS",Langues!$B:$N,$L$1,FALSE)&amp;" "&amp;MID(α!C459,8,40),α!C459),HYPERLINK(VLOOKUP(TRIM(α!C459&amp;" "&amp;(IF(ISERROR(VLOOKUP(TRIM(α!C459&amp;" "&amp;α!D459),Langues!$P:$Q,2,FALSE)),VLOOKUP(α!D459,Langues!#REF!,2,FALSE),α!D459))),Langues!$P:$Q,2,FALSE),α!C459&amp;"*"))))</f>
        <v>ROSMARINUS officinalis 'Tuscan Blue'</v>
      </c>
      <c r="D461" s="308" t="str">
        <f>IF(α!D459=0,"",IF($L$1=1,α!D459,α!E459))</f>
        <v>BP8</v>
      </c>
      <c r="E461" s="309" t="str">
        <f>IF(α!F459=0,"",α!F459)</f>
        <v/>
      </c>
      <c r="F461" s="310"/>
      <c r="G461" s="311"/>
      <c r="H461" s="311"/>
      <c r="I461" s="307">
        <f>IF(α!I459=0,"",α!I459)</f>
        <v>27</v>
      </c>
      <c r="J461" s="290" t="str">
        <f>IF(α!J459=0,"",α!J459)</f>
        <v>(8837)</v>
      </c>
      <c r="K461" s="308" t="str">
        <f>IF(α!K459="","",IF(α!$Q$1="X",α!K459,IF(VLOOKUP(TRIM(α!K459&amp;" "&amp;(IF(ISERROR(VLOOKUP(TRIM(α!K459&amp;" "&amp;α!L459),Langues!$P:$Q,2,FALSE)),VLOOKUP(α!L459,Langues!#REF!,2,FALSE),α!L459))),Langues!$P:$Q,2,FALSE)="",IF(MID(α!K459,1,6)="CHROMO",VLOOKUP("CHROMOS",Langues!$B:$N,$L$1,FALSE)&amp;" "&amp;MID(α!K459,8,40),α!K459),HYPERLINK(VLOOKUP(TRIM(α!K459&amp;" "&amp;(IF(ISERROR(VLOOKUP(TRIM(α!K459&amp;" "&amp;α!L459),Langues!$P:$Q,2,FALSE)),VLOOKUP(α!L459,Langues!#REF!,2,FALSE),α!L459))),Langues!$P:$Q,2,FALSE),α!K459&amp;"*"))))</f>
        <v>SARCOCOCCA ruscifolia*</v>
      </c>
      <c r="L461" s="308" t="str">
        <f>IF(α!L459=0,"",IF($L$1=1,α!L459,α!M459))</f>
        <v>BG9</v>
      </c>
      <c r="M461" s="312" t="str">
        <f>IF(α!N459=0,"",α!N459)</f>
        <v/>
      </c>
      <c r="N461" s="310"/>
      <c r="R461" s="286" t="str">
        <f>α!P459</f>
        <v/>
      </c>
      <c r="S461" s="286" t="str">
        <f>α!Q459</f>
        <v/>
      </c>
    </row>
    <row r="462" spans="1:19" x14ac:dyDescent="0.25">
      <c r="A462" s="307">
        <f>IF(α!A460=0,"",α!A460)</f>
        <v>1362</v>
      </c>
      <c r="B462" s="290" t="str">
        <f>IF(α!B460=0,"",α!B460)</f>
        <v>(7739)</v>
      </c>
      <c r="C462" s="308" t="str">
        <f>IF(α!C460="","",IF(α!$Q$1="X",α!C460,IF(VLOOKUP(TRIM(α!C460&amp;" "&amp;(IF(ISERROR(VLOOKUP(TRIM(α!C460&amp;" "&amp;α!D460),Langues!$P:$Q,2,FALSE)),VLOOKUP(α!D460,Langues!#REF!,2,FALSE),α!D460))),Langues!$P:$Q,2,FALSE)="",IF(MID(α!C460,1,6)="CHROMO",VLOOKUP("CHROMOS",Langues!$B:$N,$L$1,FALSE)&amp;" "&amp;MID(α!C460,8,40),α!C460),HYPERLINK(VLOOKUP(TRIM(α!C460&amp;" "&amp;(IF(ISERROR(VLOOKUP(TRIM(α!C460&amp;" "&amp;α!D460),Langues!$P:$Q,2,FALSE)),VLOOKUP(α!D460,Langues!#REF!,2,FALSE),α!D460))),Langues!$P:$Q,2,FALSE),α!C460&amp;"*"))))</f>
        <v>RUBUS 'Betty Ashburner'*</v>
      </c>
      <c r="D462" s="308" t="str">
        <f>IF(α!D460=0,"",IF($L$1=1,α!D460,α!E460))</f>
        <v>BG9</v>
      </c>
      <c r="E462" s="309" t="str">
        <f>IF(α!F460=0,"",α!F460)</f>
        <v/>
      </c>
      <c r="F462" s="310"/>
      <c r="G462" s="311"/>
      <c r="H462" s="311"/>
      <c r="I462" s="307">
        <f>IF(α!I460=0,"",α!I460)</f>
        <v>340</v>
      </c>
      <c r="J462" s="290" t="str">
        <f>IF(α!J460=0,"",α!J460)</f>
        <v>(12314)</v>
      </c>
      <c r="K462" s="308" t="str">
        <f>IF(α!K460="","",IF(α!$Q$1="X",α!K460,IF(VLOOKUP(TRIM(α!K460&amp;" "&amp;(IF(ISERROR(VLOOKUP(TRIM(α!K460&amp;" "&amp;α!L460),Langues!$P:$Q,2,FALSE)),VLOOKUP(α!L460,Langues!#REF!,2,FALSE),α!L460))),Langues!$P:$Q,2,FALSE)="",IF(MID(α!K460,1,6)="CHROMO",VLOOKUP("CHROMOS",Langues!$B:$N,$L$1,FALSE)&amp;" "&amp;MID(α!K460,8,40),α!K460),HYPERLINK(VLOOKUP(TRIM(α!K460&amp;" "&amp;(IF(ISERROR(VLOOKUP(TRIM(α!K460&amp;" "&amp;α!L460),Langues!$P:$Q,2,FALSE)),VLOOKUP(α!L460,Langues!#REF!,2,FALSE),α!L460))),Langues!$P:$Q,2,FALSE),α!K460&amp;"*"))))</f>
        <v>SHIBATAEA kumasaca*</v>
      </c>
      <c r="L462" s="308" t="str">
        <f>IF(α!L460=0,"",IF($L$1=1,α!L460,α!M460))</f>
        <v>BG9</v>
      </c>
      <c r="M462" s="312" t="str">
        <f>IF(α!N460=0,"",α!N460)</f>
        <v/>
      </c>
      <c r="N462" s="310"/>
      <c r="R462" s="286" t="str">
        <f>α!P460</f>
        <v/>
      </c>
      <c r="S462" s="286" t="str">
        <f>α!Q460</f>
        <v/>
      </c>
    </row>
    <row r="463" spans="1:19" x14ac:dyDescent="0.25">
      <c r="A463" s="307">
        <f>IF(α!A461=0,"",α!A461)</f>
        <v>56</v>
      </c>
      <c r="B463" s="290" t="str">
        <f>IF(α!B461=0,"",α!B461)</f>
        <v>(24572)</v>
      </c>
      <c r="C463" s="308" t="str">
        <f>IF(α!C461="","",IF(α!$Q$1="X",α!C461,IF(VLOOKUP(TRIM(α!C461&amp;" "&amp;(IF(ISERROR(VLOOKUP(TRIM(α!C461&amp;" "&amp;α!D461),Langues!$P:$Q,2,FALSE)),VLOOKUP(α!D461,Langues!#REF!,2,FALSE),α!D461))),Langues!$P:$Q,2,FALSE)="",IF(MID(α!C461,1,6)="CHROMO",VLOOKUP("CHROMOS",Langues!$B:$N,$L$1,FALSE)&amp;" "&amp;MID(α!C461,8,40),α!C461),HYPERLINK(VLOOKUP(TRIM(α!C461&amp;" "&amp;(IF(ISERROR(VLOOKUP(TRIM(α!C461&amp;" "&amp;α!D461),Langues!$P:$Q,2,FALSE)),VLOOKUP(α!D461,Langues!#REF!,2,FALSE),α!D461))),Langues!$P:$Q,2,FALSE),α!C461&amp;"*"))))</f>
        <v>RUBUS calycinoides</v>
      </c>
      <c r="D463" s="308" t="str">
        <f>IF(α!D461=0,"",IF($L$1=1,α!D461,α!E461))</f>
        <v>BP8</v>
      </c>
      <c r="E463" s="309" t="str">
        <f>IF(α!F461=0,"",α!F461)</f>
        <v/>
      </c>
      <c r="F463" s="310"/>
      <c r="G463" s="311"/>
      <c r="H463" s="311"/>
      <c r="I463" s="307">
        <f>IF(α!I461=0,"",α!I461)</f>
        <v>364</v>
      </c>
      <c r="J463" s="290" t="str">
        <f>IF(α!J461=0,"",α!J461)</f>
        <v>(7873)</v>
      </c>
      <c r="K463" s="308" t="str">
        <f>IF(α!K461="","",IF(α!$Q$1="X",α!K461,IF(VLOOKUP(TRIM(α!K461&amp;" "&amp;(IF(ISERROR(VLOOKUP(TRIM(α!K461&amp;" "&amp;α!L461),Langues!$P:$Q,2,FALSE)),VLOOKUP(α!L461,Langues!#REF!,2,FALSE),α!L461))),Langues!$P:$Q,2,FALSE)="",IF(MID(α!K461,1,6)="CHROMO",VLOOKUP("CHROMOS",Langues!$B:$N,$L$1,FALSE)&amp;" "&amp;MID(α!K461,8,40),α!K461),HYPERLINK(VLOOKUP(TRIM(α!K461&amp;" "&amp;(IF(ISERROR(VLOOKUP(TRIM(α!K461&amp;" "&amp;α!L461),Langues!$P:$Q,2,FALSE)),VLOOKUP(α!L461,Langues!#REF!,2,FALSE),α!L461))),Langues!$P:$Q,2,FALSE),α!K461&amp;"*"))))</f>
        <v>SOLANUM jasminoides 'Alba'*</v>
      </c>
      <c r="L463" s="308" t="str">
        <f>IF(α!L461=0,"",IF($L$1=1,α!L461,α!M461))</f>
        <v>BP8</v>
      </c>
      <c r="M463" s="312" t="str">
        <f>IF(α!N461=0,"",α!N461)</f>
        <v/>
      </c>
      <c r="N463" s="310"/>
      <c r="R463" s="286" t="str">
        <f>α!P461</f>
        <v/>
      </c>
      <c r="S463" s="286" t="str">
        <f>α!Q461</f>
        <v/>
      </c>
    </row>
    <row r="464" spans="1:19" x14ac:dyDescent="0.25">
      <c r="A464" s="307">
        <f>IF(α!A462=0,"",α!A462)</f>
        <v>84</v>
      </c>
      <c r="B464" s="290" t="str">
        <f>IF(α!B462=0,"",α!B462)</f>
        <v>(22100)</v>
      </c>
      <c r="C464" s="308" t="str">
        <f>IF(α!C462="","",IF(α!$Q$1="X",α!C462,IF(VLOOKUP(TRIM(α!C462&amp;" "&amp;(IF(ISERROR(VLOOKUP(TRIM(α!C462&amp;" "&amp;α!D462),Langues!$P:$Q,2,FALSE)),VLOOKUP(α!D462,Langues!#REF!,2,FALSE),α!D462))),Langues!$P:$Q,2,FALSE)="",IF(MID(α!C462,1,6)="CHROMO",VLOOKUP("CHROMOS",Langues!$B:$N,$L$1,FALSE)&amp;" "&amp;MID(α!C462,8,40),α!C462),HYPERLINK(VLOOKUP(TRIM(α!C462&amp;" "&amp;(IF(ISERROR(VLOOKUP(TRIM(α!C462&amp;" "&amp;α!D462),Langues!$P:$Q,2,FALSE)),VLOOKUP(α!D462,Langues!#REF!,2,FALSE),α!D462))),Langues!$P:$Q,2,FALSE),α!C462&amp;"*"))))</f>
        <v>RUBUS fruticosus 'Thornfree'*</v>
      </c>
      <c r="D464" s="308" t="str">
        <f>IF(α!D462=0,"",IF($L$1=1,α!D462,α!E462))</f>
        <v>BP8</v>
      </c>
      <c r="E464" s="309" t="str">
        <f>IF(α!F462=0,"",α!F462)</f>
        <v/>
      </c>
      <c r="F464" s="310"/>
      <c r="G464" s="311"/>
      <c r="H464" s="311"/>
      <c r="I464" s="307">
        <f>IF(α!I462=0,"",α!I462)</f>
        <v>77</v>
      </c>
      <c r="J464" s="290" t="str">
        <f>IF(α!J462=0,"",α!J462)</f>
        <v>(7878)</v>
      </c>
      <c r="K464" s="308" t="str">
        <f>IF(α!K462="","",IF(α!$Q$1="X",α!K462,IF(VLOOKUP(TRIM(α!K462&amp;" "&amp;(IF(ISERROR(VLOOKUP(TRIM(α!K462&amp;" "&amp;α!L462),Langues!$P:$Q,2,FALSE)),VLOOKUP(α!L462,Langues!#REF!,2,FALSE),α!L462))),Langues!$P:$Q,2,FALSE)="",IF(MID(α!K462,1,6)="CHROMO",VLOOKUP("CHROMOS",Langues!$B:$N,$L$1,FALSE)&amp;" "&amp;MID(α!K462,8,40),α!K462),HYPERLINK(VLOOKUP(TRIM(α!K462&amp;" "&amp;(IF(ISERROR(VLOOKUP(TRIM(α!K462&amp;" "&amp;α!L462),Langues!$P:$Q,2,FALSE)),VLOOKUP(α!L462,Langues!#REF!,2,FALSE),α!L462))),Langues!$P:$Q,2,FALSE),α!K462&amp;"*"))))</f>
        <v>SOLANUM jasminoides bleu*</v>
      </c>
      <c r="L464" s="308" t="str">
        <f>IF(α!L462=0,"",IF($L$1=1,α!L462,α!M462))</f>
        <v>BA5</v>
      </c>
      <c r="M464" s="312" t="str">
        <f>IF(α!N462=0,"",α!N462)</f>
        <v/>
      </c>
      <c r="N464" s="310"/>
      <c r="R464" s="286" t="str">
        <f>α!P462</f>
        <v/>
      </c>
      <c r="S464" s="286" t="str">
        <f>α!Q462</f>
        <v/>
      </c>
    </row>
    <row r="465" spans="1:19" x14ac:dyDescent="0.25">
      <c r="A465" s="307">
        <f>IF(α!A463=0,"",α!A463)</f>
        <v>1403</v>
      </c>
      <c r="B465" s="290" t="str">
        <f>IF(α!B463=0,"",α!B463)</f>
        <v>(22104)</v>
      </c>
      <c r="C465" s="308" t="str">
        <f>IF(α!C463="","",IF(α!$Q$1="X",α!C463,IF(VLOOKUP(TRIM(α!C463&amp;" "&amp;(IF(ISERROR(VLOOKUP(TRIM(α!C463&amp;" "&amp;α!D463),Langues!$P:$Q,2,FALSE)),VLOOKUP(α!D463,Langues!#REF!,2,FALSE),α!D463))),Langues!$P:$Q,2,FALSE)="",IF(MID(α!C463,1,6)="CHROMO",VLOOKUP("CHROMOS",Langues!$B:$N,$L$1,FALSE)&amp;" "&amp;MID(α!C463,8,40),α!C463),HYPERLINK(VLOOKUP(TRIM(α!C463&amp;" "&amp;(IF(ISERROR(VLOOKUP(TRIM(α!C463&amp;" "&amp;α!D463),Langues!$P:$Q,2,FALSE)),VLOOKUP(α!D463,Langues!#REF!,2,FALSE),α!D463))),Langues!$P:$Q,2,FALSE),α!C463&amp;"*"))))</f>
        <v>RUBUS idaeus 'Fall Gold'*</v>
      </c>
      <c r="D465" s="308" t="str">
        <f>IF(α!D463=0,"",IF($L$1=1,α!D463,α!E463))</f>
        <v>BP7</v>
      </c>
      <c r="E465" s="309" t="str">
        <f>IF(α!F463=0,"",α!F463)</f>
        <v/>
      </c>
      <c r="F465" s="310"/>
      <c r="G465" s="311"/>
      <c r="H465" s="311"/>
      <c r="I465" s="307">
        <f>IF(α!I463=0,"",α!I463)</f>
        <v>196</v>
      </c>
      <c r="J465" s="290" t="str">
        <f>IF(α!J463=0,"",α!J463)</f>
        <v>(7877)</v>
      </c>
      <c r="K465" s="308" t="str">
        <f>IF(α!K463="","",IF(α!$Q$1="X",α!K463,IF(VLOOKUP(TRIM(α!K463&amp;" "&amp;(IF(ISERROR(VLOOKUP(TRIM(α!K463&amp;" "&amp;α!L463),Langues!$P:$Q,2,FALSE)),VLOOKUP(α!L463,Langues!#REF!,2,FALSE),α!L463))),Langues!$P:$Q,2,FALSE)="",IF(MID(α!K463,1,6)="CHROMO",VLOOKUP("CHROMOS",Langues!$B:$N,$L$1,FALSE)&amp;" "&amp;MID(α!K463,8,40),α!K463),HYPERLINK(VLOOKUP(TRIM(α!K463&amp;" "&amp;(IF(ISERROR(VLOOKUP(TRIM(α!K463&amp;" "&amp;α!L463),Langues!$P:$Q,2,FALSE)),VLOOKUP(α!L463,Langues!#REF!,2,FALSE),α!L463))),Langues!$P:$Q,2,FALSE),α!K463&amp;"*"))))</f>
        <v>SOLANUM jasminoides bleu*</v>
      </c>
      <c r="L465" s="308" t="str">
        <f>IF(α!L463=0,"",IF($L$1=1,α!L463,α!M463))</f>
        <v>BP8</v>
      </c>
      <c r="M465" s="312" t="str">
        <f>IF(α!N463=0,"",α!N463)</f>
        <v/>
      </c>
      <c r="N465" s="310"/>
      <c r="R465" s="286" t="str">
        <f>α!P463</f>
        <v/>
      </c>
      <c r="S465" s="286" t="str">
        <f>α!Q463</f>
        <v/>
      </c>
    </row>
    <row r="466" spans="1:19" x14ac:dyDescent="0.25">
      <c r="A466" s="307">
        <f>IF(α!A464=0,"",α!A464)</f>
        <v>4480</v>
      </c>
      <c r="B466" s="290" t="str">
        <f>IF(α!B464=0,"",α!B464)</f>
        <v>(10640)</v>
      </c>
      <c r="C466" s="308" t="str">
        <f>IF(α!C464="","",IF(α!$Q$1="X",α!C464,IF(VLOOKUP(TRIM(α!C464&amp;" "&amp;(IF(ISERROR(VLOOKUP(TRIM(α!C464&amp;" "&amp;α!D464),Langues!$P:$Q,2,FALSE)),VLOOKUP(α!D464,Langues!#REF!,2,FALSE),α!D464))),Langues!$P:$Q,2,FALSE)="",IF(MID(α!C464,1,6)="CHROMO",VLOOKUP("CHROMOS",Langues!$B:$N,$L$1,FALSE)&amp;" "&amp;MID(α!C464,8,40),α!C464),HYPERLINK(VLOOKUP(TRIM(α!C464&amp;" "&amp;(IF(ISERROR(VLOOKUP(TRIM(α!C464&amp;" "&amp;α!D464),Langues!$P:$Q,2,FALSE)),VLOOKUP(α!D464,Langues!#REF!,2,FALSE),α!D464))),Langues!$P:$Q,2,FALSE),α!C464&amp;"*"))))</f>
        <v>RUBUS idaeus 'Fall Gold'*</v>
      </c>
      <c r="D466" s="308" t="str">
        <f>IF(α!D464=0,"",IF($L$1=1,α!D464,α!E464))</f>
        <v>BP8</v>
      </c>
      <c r="E466" s="309" t="str">
        <f>IF(α!F464=0,"",α!F464)</f>
        <v/>
      </c>
      <c r="F466" s="310"/>
      <c r="G466" s="311"/>
      <c r="H466" s="311"/>
      <c r="I466" s="307">
        <f>IF(α!I464=0,"",α!I464)</f>
        <v>175</v>
      </c>
      <c r="J466" s="290" t="str">
        <f>IF(α!J464=0,"",α!J464)</f>
        <v>(7888)</v>
      </c>
      <c r="K466" s="308" t="str">
        <f>IF(α!K464="","",IF(α!$Q$1="X",α!K464,IF(VLOOKUP(TRIM(α!K464&amp;" "&amp;(IF(ISERROR(VLOOKUP(TRIM(α!K464&amp;" "&amp;α!L464),Langues!$P:$Q,2,FALSE)),VLOOKUP(α!L464,Langues!#REF!,2,FALSE),α!L464))),Langues!$P:$Q,2,FALSE)="",IF(MID(α!K464,1,6)="CHROMO",VLOOKUP("CHROMOS",Langues!$B:$N,$L$1,FALSE)&amp;" "&amp;MID(α!K464,8,40),α!K464),HYPERLINK(VLOOKUP(TRIM(α!K464&amp;" "&amp;(IF(ISERROR(VLOOKUP(TRIM(α!K464&amp;" "&amp;α!L464),Langues!$P:$Q,2,FALSE)),VLOOKUP(α!L464,Langues!#REF!,2,FALSE),α!L464))),Langues!$P:$Q,2,FALSE),α!K464&amp;"*"))))</f>
        <v>SOPHORA japonica*</v>
      </c>
      <c r="L466" s="308" t="str">
        <f>IF(α!L464=0,"",IF($L$1=1,α!L464,α!M464))</f>
        <v>SRP</v>
      </c>
      <c r="M466" s="312" t="str">
        <f>IF(α!N464=0,"",α!N464)</f>
        <v/>
      </c>
      <c r="N466" s="310"/>
      <c r="R466" s="286" t="str">
        <f>α!P464</f>
        <v/>
      </c>
      <c r="S466" s="286" t="str">
        <f>α!Q464</f>
        <v/>
      </c>
    </row>
    <row r="467" spans="1:19" x14ac:dyDescent="0.25">
      <c r="A467" s="307">
        <f>IF(α!A465=0,"",α!A465)</f>
        <v>300</v>
      </c>
      <c r="B467" s="290" t="str">
        <f>IF(α!B465=0,"",α!B465)</f>
        <v>(22712)</v>
      </c>
      <c r="C467" s="308" t="str">
        <f>IF(α!C465="","",IF(α!$Q$1="X",α!C465,IF(VLOOKUP(TRIM(α!C465&amp;" "&amp;(IF(ISERROR(VLOOKUP(TRIM(α!C465&amp;" "&amp;α!D465),Langues!$P:$Q,2,FALSE)),VLOOKUP(α!D465,Langues!#REF!,2,FALSE),α!D465))),Langues!$P:$Q,2,FALSE)="",IF(MID(α!C465,1,6)="CHROMO",VLOOKUP("CHROMOS",Langues!$B:$N,$L$1,FALSE)&amp;" "&amp;MID(α!C465,8,40),α!C465),HYPERLINK(VLOOKUP(TRIM(α!C465&amp;" "&amp;(IF(ISERROR(VLOOKUP(TRIM(α!C465&amp;" "&amp;α!D465),Langues!$P:$Q,2,FALSE)),VLOOKUP(α!D465,Langues!#REF!,2,FALSE),α!D465))),Langues!$P:$Q,2,FALSE),α!C465&amp;"*"))))</f>
        <v>SALIX acutifolia 'Blue Streak'</v>
      </c>
      <c r="D467" s="308" t="str">
        <f>IF(α!D465=0,"",IF($L$1=1,α!D465,α!E465))</f>
        <v>BRP</v>
      </c>
      <c r="E467" s="309" t="str">
        <f>IF(α!F465=0,"",α!F465)</f>
        <v/>
      </c>
      <c r="F467" s="310"/>
      <c r="G467" s="311"/>
      <c r="H467" s="311"/>
      <c r="I467" s="307">
        <f>IF(α!I465=0,"",α!I465)</f>
        <v>95</v>
      </c>
      <c r="J467" s="290" t="str">
        <f>IF(α!J465=0,"",α!J465)</f>
        <v>(7896)</v>
      </c>
      <c r="K467" s="308" t="str">
        <f>IF(α!K465="","",IF(α!$Q$1="X",α!K465,IF(VLOOKUP(TRIM(α!K465&amp;" "&amp;(IF(ISERROR(VLOOKUP(TRIM(α!K465&amp;" "&amp;α!L465),Langues!$P:$Q,2,FALSE)),VLOOKUP(α!L465,Langues!#REF!,2,FALSE),α!L465))),Langues!$P:$Q,2,FALSE)="",IF(MID(α!K465,1,6)="CHROMO",VLOOKUP("CHROMOS",Langues!$B:$N,$L$1,FALSE)&amp;" "&amp;MID(α!K465,8,40),α!K465),HYPERLINK(VLOOKUP(TRIM(α!K465&amp;" "&amp;(IF(ISERROR(VLOOKUP(TRIM(α!K465&amp;" "&amp;α!L465),Langues!$P:$Q,2,FALSE)),VLOOKUP(α!L465,Langues!#REF!,2,FALSE),α!L465))),Langues!$P:$Q,2,FALSE),α!K465&amp;"*"))))</f>
        <v>SOPHORA japonica 'Princeton Upright'*</v>
      </c>
      <c r="L467" s="308" t="str">
        <f>IF(α!L465=0,"",IF($L$1=1,α!L465,α!M465))</f>
        <v>SCION</v>
      </c>
      <c r="M467" s="312" t="str">
        <f>IF(α!N465=0,"",α!N465)</f>
        <v/>
      </c>
      <c r="N467" s="310"/>
      <c r="R467" s="286" t="str">
        <f>α!P465</f>
        <v/>
      </c>
      <c r="S467" s="286" t="str">
        <f>α!Q465</f>
        <v/>
      </c>
    </row>
    <row r="468" spans="1:19" x14ac:dyDescent="0.25">
      <c r="A468" s="307">
        <f>IF(α!A466=0,"",α!A466)</f>
        <v>25</v>
      </c>
      <c r="B468" s="290" t="str">
        <f>IF(α!B466=0,"",α!B466)</f>
        <v>(22248)</v>
      </c>
      <c r="C468" s="308" t="str">
        <f>IF(α!C466="","",IF(α!$Q$1="X",α!C466,IF(VLOOKUP(TRIM(α!C466&amp;" "&amp;(IF(ISERROR(VLOOKUP(TRIM(α!C466&amp;" "&amp;α!D466),Langues!$P:$Q,2,FALSE)),VLOOKUP(α!D466,Langues!#REF!,2,FALSE),α!D466))),Langues!$P:$Q,2,FALSE)="",IF(MID(α!C466,1,6)="CHROMO",VLOOKUP("CHROMOS",Langues!$B:$N,$L$1,FALSE)&amp;" "&amp;MID(α!C466,8,40),α!C466),HYPERLINK(VLOOKUP(TRIM(α!C466&amp;" "&amp;(IF(ISERROR(VLOOKUP(TRIM(α!C466&amp;" "&amp;α!D466),Langues!$P:$Q,2,FALSE)),VLOOKUP(α!D466,Langues!#REF!,2,FALSE),α!D466))),Langues!$P:$Q,2,FALSE),α!C466&amp;"*"))))</f>
        <v>SALIX alba</v>
      </c>
      <c r="D468" s="308" t="str">
        <f>IF(α!D466=0,"",IF($L$1=1,α!D466,α!E466))</f>
        <v>SRP</v>
      </c>
      <c r="E468" s="309" t="str">
        <f>IF(α!F466=0,"",α!F466)</f>
        <v/>
      </c>
      <c r="F468" s="310"/>
      <c r="G468" s="311"/>
      <c r="H468" s="311"/>
      <c r="I468" s="307">
        <f>IF(α!I466=0,"",α!I466)</f>
        <v>200</v>
      </c>
      <c r="J468" s="290" t="str">
        <f>IF(α!J466=0,"",α!J466)</f>
        <v>(7900)</v>
      </c>
      <c r="K468" s="308" t="str">
        <f>IF(α!K466="","",IF(α!$Q$1="X",α!K466,IF(VLOOKUP(TRIM(α!K466&amp;" "&amp;(IF(ISERROR(VLOOKUP(TRIM(α!K466&amp;" "&amp;α!L466),Langues!$P:$Q,2,FALSE)),VLOOKUP(α!L466,Langues!#REF!,2,FALSE),α!L466))),Langues!$P:$Q,2,FALSE)="",IF(MID(α!K466,1,6)="CHROMO",VLOOKUP("CHROMOS",Langues!$B:$N,$L$1,FALSE)&amp;" "&amp;MID(α!K466,8,40),α!K466),HYPERLINK(VLOOKUP(TRIM(α!K466&amp;" "&amp;(IF(ISERROR(VLOOKUP(TRIM(α!K466&amp;" "&amp;α!L466),Langues!$P:$Q,2,FALSE)),VLOOKUP(α!L466,Langues!#REF!,2,FALSE),α!L466))),Langues!$P:$Q,2,FALSE),α!K466&amp;"*"))))</f>
        <v>SOPHORA japonica 'Pubescens'*</v>
      </c>
      <c r="L468" s="308" t="str">
        <f>IF(α!L466=0,"",IF($L$1=1,α!L466,α!M466))</f>
        <v>SCION</v>
      </c>
      <c r="M468" s="312" t="str">
        <f>IF(α!N466=0,"",α!N466)</f>
        <v/>
      </c>
      <c r="N468" s="310"/>
      <c r="R468" s="286" t="str">
        <f>α!P466</f>
        <v/>
      </c>
      <c r="S468" s="286" t="str">
        <f>α!Q466</f>
        <v/>
      </c>
    </row>
    <row r="469" spans="1:19" x14ac:dyDescent="0.25">
      <c r="A469" s="307">
        <f>IF(α!A467=0,"",α!A467)</f>
        <v>250</v>
      </c>
      <c r="B469" s="290" t="str">
        <f>IF(α!B467=0,"",α!B467)</f>
        <v>(7741)</v>
      </c>
      <c r="C469" s="308" t="str">
        <f>IF(α!C467="","",IF(α!$Q$1="X",α!C467,IF(VLOOKUP(TRIM(α!C467&amp;" "&amp;(IF(ISERROR(VLOOKUP(TRIM(α!C467&amp;" "&amp;α!D467),Langues!$P:$Q,2,FALSE)),VLOOKUP(α!D467,Langues!#REF!,2,FALSE),α!D467))),Langues!$P:$Q,2,FALSE)="",IF(MID(α!C467,1,6)="CHROMO",VLOOKUP("CHROMOS",Langues!$B:$N,$L$1,FALSE)&amp;" "&amp;MID(α!C467,8,40),α!C467),HYPERLINK(VLOOKUP(TRIM(α!C467&amp;" "&amp;(IF(ISERROR(VLOOKUP(TRIM(α!C467&amp;" "&amp;α!D467),Langues!$P:$Q,2,FALSE)),VLOOKUP(α!D467,Langues!#REF!,2,FALSE),α!D467))),Langues!$P:$Q,2,FALSE),α!C467&amp;"*"))))</f>
        <v>SALIX alba 'Liempde'</v>
      </c>
      <c r="D469" s="308" t="str">
        <f>IF(α!D467=0,"",IF($L$1=1,α!D467,α!E467))</f>
        <v>BRP</v>
      </c>
      <c r="E469" s="309" t="str">
        <f>IF(α!F467=0,"",α!F467)</f>
        <v/>
      </c>
      <c r="F469" s="310"/>
      <c r="G469" s="311"/>
      <c r="H469" s="311"/>
      <c r="I469" s="307">
        <f>IF(α!I467=0,"",α!I467)</f>
        <v>100</v>
      </c>
      <c r="J469" s="290" t="str">
        <f>IF(α!J467=0,"",α!J467)</f>
        <v>(7919)</v>
      </c>
      <c r="K469" s="308" t="str">
        <f>IF(α!K467="","",IF(α!$Q$1="X",α!K467,IF(VLOOKUP(TRIM(α!K467&amp;" "&amp;(IF(ISERROR(VLOOKUP(TRIM(α!K467&amp;" "&amp;α!L467),Langues!$P:$Q,2,FALSE)),VLOOKUP(α!L467,Langues!#REF!,2,FALSE),α!L467))),Langues!$P:$Q,2,FALSE)="",IF(MID(α!K467,1,6)="CHROMO",VLOOKUP("CHROMOS",Langues!$B:$N,$L$1,FALSE)&amp;" "&amp;MID(α!K467,8,40),α!K467),HYPERLINK(VLOOKUP(TRIM(α!K467&amp;" "&amp;(IF(ISERROR(VLOOKUP(TRIM(α!K467&amp;" "&amp;α!L467),Langues!$P:$Q,2,FALSE)),VLOOKUP(α!L467,Langues!#REF!,2,FALSE),α!L467))),Langues!$P:$Q,2,FALSE),α!K467&amp;"*"))))</f>
        <v>SORBARIA sorbifolia</v>
      </c>
      <c r="L469" s="308" t="str">
        <f>IF(α!L467=0,"",IF($L$1=1,α!L467,α!M467))</f>
        <v>SRP</v>
      </c>
      <c r="M469" s="312" t="str">
        <f>IF(α!N467=0,"",α!N467)</f>
        <v/>
      </c>
      <c r="N469" s="310"/>
      <c r="R469" s="286" t="str">
        <f>α!P467</f>
        <v/>
      </c>
      <c r="S469" s="286" t="str">
        <f>α!Q467</f>
        <v/>
      </c>
    </row>
    <row r="470" spans="1:19" x14ac:dyDescent="0.25">
      <c r="A470" s="307">
        <f>IF(α!A468=0,"",α!A468)</f>
        <v>300</v>
      </c>
      <c r="B470" s="290" t="str">
        <f>IF(α!B468=0,"",α!B468)</f>
        <v>(22249)</v>
      </c>
      <c r="C470" s="308" t="str">
        <f>IF(α!C468="","",IF(α!$Q$1="X",α!C468,IF(VLOOKUP(TRIM(α!C468&amp;" "&amp;(IF(ISERROR(VLOOKUP(TRIM(α!C468&amp;" "&amp;α!D468),Langues!$P:$Q,2,FALSE)),VLOOKUP(α!D468,Langues!#REF!,2,FALSE),α!D468))),Langues!$P:$Q,2,FALSE)="",IF(MID(α!C468,1,6)="CHROMO",VLOOKUP("CHROMOS",Langues!$B:$N,$L$1,FALSE)&amp;" "&amp;MID(α!C468,8,40),α!C468),HYPERLINK(VLOOKUP(TRIM(α!C468&amp;" "&amp;(IF(ISERROR(VLOOKUP(TRIM(α!C468&amp;" "&amp;α!D468),Langues!$P:$Q,2,FALSE)),VLOOKUP(α!D468,Langues!#REF!,2,FALSE),α!D468))),Langues!$P:$Q,2,FALSE),α!C468&amp;"*"))))</f>
        <v>SALIX alba 'Nova'</v>
      </c>
      <c r="D470" s="308" t="str">
        <f>IF(α!D468=0,"",IF($L$1=1,α!D468,α!E468))</f>
        <v>BRP</v>
      </c>
      <c r="E470" s="309" t="str">
        <f>IF(α!F468=0,"",α!F468)</f>
        <v/>
      </c>
      <c r="F470" s="310"/>
      <c r="G470" s="311"/>
      <c r="H470" s="311"/>
      <c r="I470" s="307">
        <f>IF(α!I468=0,"",α!I468)</f>
        <v>275</v>
      </c>
      <c r="J470" s="290" t="str">
        <f>IF(α!J468=0,"",α!J468)</f>
        <v>(7912)</v>
      </c>
      <c r="K470" s="308" t="str">
        <f>IF(α!K468="","",IF(α!$Q$1="X",α!K468,IF(VLOOKUP(TRIM(α!K468&amp;" "&amp;(IF(ISERROR(VLOOKUP(TRIM(α!K468&amp;" "&amp;α!L468),Langues!$P:$Q,2,FALSE)),VLOOKUP(α!L468,Langues!#REF!,2,FALSE),α!L468))),Langues!$P:$Q,2,FALSE)="",IF(MID(α!K468,1,6)="CHROMO",VLOOKUP("CHROMOS",Langues!$B:$N,$L$1,FALSE)&amp;" "&amp;MID(α!K468,8,40),α!K468),HYPERLINK(VLOOKUP(TRIM(α!K468&amp;" "&amp;(IF(ISERROR(VLOOKUP(TRIM(α!K468&amp;" "&amp;α!L468),Langues!$P:$Q,2,FALSE)),VLOOKUP(α!L468,Langues!#REF!,2,FALSE),α!L468))),Langues!$P:$Q,2,FALSE),α!K468&amp;"*"))))</f>
        <v>SORBUS aucuparia*</v>
      </c>
      <c r="L470" s="308" t="str">
        <f>IF(α!L468=0,"",IF($L$1=1,α!L468,α!M468))</f>
        <v>SRP</v>
      </c>
      <c r="M470" s="312" t="str">
        <f>IF(α!N468=0,"",α!N468)</f>
        <v/>
      </c>
      <c r="N470" s="310"/>
      <c r="R470" s="286" t="str">
        <f>α!P468</f>
        <v/>
      </c>
      <c r="S470" s="286" t="str">
        <f>α!Q468</f>
        <v/>
      </c>
    </row>
    <row r="471" spans="1:19" x14ac:dyDescent="0.25">
      <c r="A471" s="307">
        <f>IF(α!A469=0,"",α!A469)</f>
        <v>400</v>
      </c>
      <c r="B471" s="290" t="str">
        <f>IF(α!B469=0,"",α!B469)</f>
        <v>(22710)</v>
      </c>
      <c r="C471" s="308" t="str">
        <f>IF(α!C469="","",IF(α!$Q$1="X",α!C469,IF(VLOOKUP(TRIM(α!C469&amp;" "&amp;(IF(ISERROR(VLOOKUP(TRIM(α!C469&amp;" "&amp;α!D469),Langues!$P:$Q,2,FALSE)),VLOOKUP(α!D469,Langues!#REF!,2,FALSE),α!D469))),Langues!$P:$Q,2,FALSE)="",IF(MID(α!C469,1,6)="CHROMO",VLOOKUP("CHROMOS",Langues!$B:$N,$L$1,FALSE)&amp;" "&amp;MID(α!C469,8,40),α!C469),HYPERLINK(VLOOKUP(TRIM(α!C469&amp;" "&amp;(IF(ISERROR(VLOOKUP(TRIM(α!C469&amp;" "&amp;α!D469),Langues!$P:$Q,2,FALSE)),VLOOKUP(α!D469,Langues!#REF!,2,FALSE),α!D469))),Langues!$P:$Q,2,FALSE),α!C469&amp;"*"))))</f>
        <v>SALIX alba 'Sericea'</v>
      </c>
      <c r="D471" s="308" t="str">
        <f>IF(α!D469=0,"",IF($L$1=1,α!D469,α!E469))</f>
        <v>BRP</v>
      </c>
      <c r="E471" s="309" t="str">
        <f>IF(α!F469=0,"",α!F469)</f>
        <v/>
      </c>
      <c r="F471" s="310"/>
      <c r="G471" s="311"/>
      <c r="H471" s="311"/>
      <c r="I471" s="307">
        <f>IF(α!I469=0,"",α!I469)</f>
        <v>55</v>
      </c>
      <c r="J471" s="290" t="str">
        <f>IF(α!J469=0,"",α!J469)</f>
        <v>(23557)</v>
      </c>
      <c r="K471" s="308" t="str">
        <f>IF(α!K469="","",IF(α!$Q$1="X",α!K469,IF(VLOOKUP(TRIM(α!K469&amp;" "&amp;(IF(ISERROR(VLOOKUP(TRIM(α!K469&amp;" "&amp;α!L469),Langues!$P:$Q,2,FALSE)),VLOOKUP(α!L469,Langues!#REF!,2,FALSE),α!L469))),Langues!$P:$Q,2,FALSE)="",IF(MID(α!K469,1,6)="CHROMO",VLOOKUP("CHROMOS",Langues!$B:$N,$L$1,FALSE)&amp;" "&amp;MID(α!K469,8,40),α!K469),HYPERLINK(VLOOKUP(TRIM(α!K469&amp;" "&amp;(IF(ISERROR(VLOOKUP(TRIM(α!K469&amp;" "&amp;α!L469),Langues!$P:$Q,2,FALSE)),VLOOKUP(α!L469,Langues!#REF!,2,FALSE),α!L469))),Langues!$P:$Q,2,FALSE),α!K469&amp;"*"))))</f>
        <v>SORBUS aucuparia AUTUMN SPIRE 'Flanrock'*</v>
      </c>
      <c r="L471" s="308" t="str">
        <f>IF(α!L469=0,"",IF($L$1=1,α!L469,α!M469))</f>
        <v>SCION</v>
      </c>
      <c r="M471" s="312" t="str">
        <f>IF(α!N469=0,"",α!N469)</f>
        <v/>
      </c>
      <c r="N471" s="310"/>
      <c r="R471" s="286" t="str">
        <f>α!P469</f>
        <v/>
      </c>
      <c r="S471" s="286" t="str">
        <f>α!Q469</f>
        <v>N</v>
      </c>
    </row>
    <row r="472" spans="1:19" x14ac:dyDescent="0.25">
      <c r="A472" s="307">
        <f>IF(α!A470=0,"",α!A470)</f>
        <v>400</v>
      </c>
      <c r="B472" s="290" t="str">
        <f>IF(α!B470=0,"",α!B470)</f>
        <v>(22253)</v>
      </c>
      <c r="C472" s="308" t="str">
        <f>IF(α!C470="","",IF(α!$Q$1="X",α!C470,IF(VLOOKUP(TRIM(α!C470&amp;" "&amp;(IF(ISERROR(VLOOKUP(TRIM(α!C470&amp;" "&amp;α!D470),Langues!$P:$Q,2,FALSE)),VLOOKUP(α!D470,Langues!#REF!,2,FALSE),α!D470))),Langues!$P:$Q,2,FALSE)="",IF(MID(α!C470,1,6)="CHROMO",VLOOKUP("CHROMOS",Langues!$B:$N,$L$1,FALSE)&amp;" "&amp;MID(α!C470,8,40),α!C470),HYPERLINK(VLOOKUP(TRIM(α!C470&amp;" "&amp;(IF(ISERROR(VLOOKUP(TRIM(α!C470&amp;" "&amp;α!D470),Langues!$P:$Q,2,FALSE)),VLOOKUP(α!D470,Langues!#REF!,2,FALSE),α!D470))),Langues!$P:$Q,2,FALSE),α!C470&amp;"*"))))</f>
        <v>SALIX alba 'Vitellina'</v>
      </c>
      <c r="D472" s="308" t="str">
        <f>IF(α!D470=0,"",IF($L$1=1,α!D470,α!E470))</f>
        <v>BRP</v>
      </c>
      <c r="E472" s="309" t="str">
        <f>IF(α!F470=0,"",α!F470)</f>
        <v/>
      </c>
      <c r="F472" s="310"/>
      <c r="G472" s="311"/>
      <c r="H472" s="311"/>
      <c r="I472" s="307">
        <f>IF(α!I470=0,"",α!I470)</f>
        <v>575</v>
      </c>
      <c r="J472" s="290" t="str">
        <f>IF(α!J470=0,"",α!J470)</f>
        <v>(7917)</v>
      </c>
      <c r="K472" s="308" t="str">
        <f>IF(α!K470="","",IF(α!$Q$1="X",α!K470,IF(VLOOKUP(TRIM(α!K470&amp;" "&amp;(IF(ISERROR(VLOOKUP(TRIM(α!K470&amp;" "&amp;α!L470),Langues!$P:$Q,2,FALSE)),VLOOKUP(α!L470,Langues!#REF!,2,FALSE),α!L470))),Langues!$P:$Q,2,FALSE)="",IF(MID(α!K470,1,6)="CHROMO",VLOOKUP("CHROMOS",Langues!$B:$N,$L$1,FALSE)&amp;" "&amp;MID(α!K470,8,40),α!K470),HYPERLINK(VLOOKUP(TRIM(α!K470&amp;" "&amp;(IF(ISERROR(VLOOKUP(TRIM(α!K470&amp;" "&amp;α!L470),Langues!$P:$Q,2,FALSE)),VLOOKUP(α!L470,Langues!#REF!,2,FALSE),α!L470))),Langues!$P:$Q,2,FALSE),α!K470&amp;"*"))))</f>
        <v>SORBUS intermedia</v>
      </c>
      <c r="L472" s="308" t="str">
        <f>IF(α!L470=0,"",IF($L$1=1,α!L470,α!M470))</f>
        <v>SRP</v>
      </c>
      <c r="M472" s="312" t="str">
        <f>IF(α!N470=0,"",α!N470)</f>
        <v/>
      </c>
      <c r="N472" s="310"/>
      <c r="R472" s="286" t="str">
        <f>α!P470</f>
        <v/>
      </c>
      <c r="S472" s="286" t="str">
        <f>α!Q470</f>
        <v/>
      </c>
    </row>
    <row r="473" spans="1:19" x14ac:dyDescent="0.25">
      <c r="A473" s="307">
        <f>IF(α!A471=0,"",α!A471)</f>
        <v>400</v>
      </c>
      <c r="B473" s="290" t="str">
        <f>IF(α!B471=0,"",α!B471)</f>
        <v>(22714)</v>
      </c>
      <c r="C473" s="308" t="str">
        <f>IF(α!C471="","",IF(α!$Q$1="X",α!C471,IF(VLOOKUP(TRIM(α!C471&amp;" "&amp;(IF(ISERROR(VLOOKUP(TRIM(α!C471&amp;" "&amp;α!D471),Langues!$P:$Q,2,FALSE)),VLOOKUP(α!D471,Langues!#REF!,2,FALSE),α!D471))),Langues!$P:$Q,2,FALSE)="",IF(MID(α!C471,1,6)="CHROMO",VLOOKUP("CHROMOS",Langues!$B:$N,$L$1,FALSE)&amp;" "&amp;MID(α!C471,8,40),α!C471),HYPERLINK(VLOOKUP(TRIM(α!C471&amp;" "&amp;(IF(ISERROR(VLOOKUP(TRIM(α!C471&amp;" "&amp;α!D471),Langues!$P:$Q,2,FALSE)),VLOOKUP(α!D471,Langues!#REF!,2,FALSE),α!D471))),Langues!$P:$Q,2,FALSE),α!C471&amp;"*"))))</f>
        <v>SALIX aquatica 'Grandis'</v>
      </c>
      <c r="D473" s="308" t="str">
        <f>IF(α!D471=0,"",IF($L$1=1,α!D471,α!E471))</f>
        <v>BRP</v>
      </c>
      <c r="E473" s="309" t="str">
        <f>IF(α!F471=0,"",α!F471)</f>
        <v/>
      </c>
      <c r="F473" s="310"/>
      <c r="G473" s="311"/>
      <c r="H473" s="311"/>
      <c r="I473" s="307">
        <f>IF(α!I471=0,"",α!I471)</f>
        <v>840</v>
      </c>
      <c r="J473" s="290" t="str">
        <f>IF(α!J471=0,"",α!J471)</f>
        <v>(7923)</v>
      </c>
      <c r="K473" s="308" t="str">
        <f>IF(α!K471="","",IF(α!$Q$1="X",α!K471,IF(VLOOKUP(TRIM(α!K471&amp;" "&amp;(IF(ISERROR(VLOOKUP(TRIM(α!K471&amp;" "&amp;α!L471),Langues!$P:$Q,2,FALSE)),VLOOKUP(α!L471,Langues!#REF!,2,FALSE),α!L471))),Langues!$P:$Q,2,FALSE)="",IF(MID(α!K471,1,6)="CHROMO",VLOOKUP("CHROMOS",Langues!$B:$N,$L$1,FALSE)&amp;" "&amp;MID(α!K471,8,40),α!K471),HYPERLINK(VLOOKUP(TRIM(α!K471&amp;" "&amp;(IF(ISERROR(VLOOKUP(TRIM(α!K471&amp;" "&amp;α!L471),Langues!$P:$Q,2,FALSE)),VLOOKUP(α!L471,Langues!#REF!,2,FALSE),α!L471))),Langues!$P:$Q,2,FALSE),α!K471&amp;"*"))))</f>
        <v>SPARTIUM junceum*</v>
      </c>
      <c r="L473" s="308" t="str">
        <f>IF(α!L471=0,"",IF($L$1=1,α!L471,α!M471))</f>
        <v>SA7</v>
      </c>
      <c r="M473" s="312" t="str">
        <f>IF(α!N471=0,"",α!N471)</f>
        <v/>
      </c>
      <c r="N473" s="310"/>
      <c r="R473" s="286" t="str">
        <f>α!P471</f>
        <v/>
      </c>
      <c r="S473" s="286" t="str">
        <f>α!Q471</f>
        <v/>
      </c>
    </row>
    <row r="474" spans="1:19" x14ac:dyDescent="0.25">
      <c r="A474" s="307">
        <f>IF(α!A472=0,"",α!A472)</f>
        <v>250</v>
      </c>
      <c r="B474" s="290" t="str">
        <f>IF(α!B472=0,"",α!B472)</f>
        <v>(22243)</v>
      </c>
      <c r="C474" s="308" t="str">
        <f>IF(α!C472="","",IF(α!$Q$1="X",α!C472,IF(VLOOKUP(TRIM(α!C472&amp;" "&amp;(IF(ISERROR(VLOOKUP(TRIM(α!C472&amp;" "&amp;α!D472),Langues!$P:$Q,2,FALSE)),VLOOKUP(α!D472,Langues!#REF!,2,FALSE),α!D472))),Langues!$P:$Q,2,FALSE)="",IF(MID(α!C472,1,6)="CHROMO",VLOOKUP("CHROMOS",Langues!$B:$N,$L$1,FALSE)&amp;" "&amp;MID(α!C472,8,40),α!C472),HYPERLINK(VLOOKUP(TRIM(α!C472&amp;" "&amp;(IF(ISERROR(VLOOKUP(TRIM(α!C472&amp;" "&amp;α!D472),Langues!$P:$Q,2,FALSE)),VLOOKUP(α!D472,Langues!#REF!,2,FALSE),α!D472))),Langues!$P:$Q,2,FALSE),α!C472&amp;"*"))))</f>
        <v>SALIX aurita</v>
      </c>
      <c r="D474" s="308" t="str">
        <f>IF(α!D472=0,"",IF($L$1=1,α!D472,α!E472))</f>
        <v>BRP</v>
      </c>
      <c r="E474" s="309" t="str">
        <f>IF(α!F472=0,"",α!F472)</f>
        <v/>
      </c>
      <c r="F474" s="310"/>
      <c r="G474" s="311"/>
      <c r="H474" s="311"/>
      <c r="I474" s="307">
        <f>IF(α!I472=0,"",α!I472)</f>
        <v>812</v>
      </c>
      <c r="J474" s="290" t="str">
        <f>IF(α!J472=0,"",α!J472)</f>
        <v>(7999)</v>
      </c>
      <c r="K474" s="308" t="str">
        <f>IF(α!K472="","",IF(α!$Q$1="X",α!K472,IF(VLOOKUP(TRIM(α!K472&amp;" "&amp;(IF(ISERROR(VLOOKUP(TRIM(α!K472&amp;" "&amp;α!L472),Langues!$P:$Q,2,FALSE)),VLOOKUP(α!L472,Langues!#REF!,2,FALSE),α!L472))),Langues!$P:$Q,2,FALSE)="",IF(MID(α!K472,1,6)="CHROMO",VLOOKUP("CHROMOS",Langues!$B:$N,$L$1,FALSE)&amp;" "&amp;MID(α!K472,8,40),α!K472),HYPERLINK(VLOOKUP(TRIM(α!K472&amp;" "&amp;(IF(ISERROR(VLOOKUP(TRIM(α!K472&amp;" "&amp;α!L472),Langues!$P:$Q,2,FALSE)),VLOOKUP(α!L472,Langues!#REF!,2,FALSE),α!L472))),Langues!$P:$Q,2,FALSE),α!K472&amp;"*"))))</f>
        <v>SPIRAEA arguta*</v>
      </c>
      <c r="L474" s="308" t="str">
        <f>IF(α!L472=0,"",IF($L$1=1,α!L472,α!M472))</f>
        <v>BP8</v>
      </c>
      <c r="M474" s="312" t="str">
        <f>IF(α!N472=0,"",α!N472)</f>
        <v/>
      </c>
      <c r="N474" s="310"/>
      <c r="R474" s="286" t="str">
        <f>α!P472</f>
        <v/>
      </c>
      <c r="S474" s="286" t="str">
        <f>α!Q472</f>
        <v/>
      </c>
    </row>
    <row r="475" spans="1:19" x14ac:dyDescent="0.25">
      <c r="A475" s="307">
        <f>IF(α!A473=0,"",α!A473)</f>
        <v>250</v>
      </c>
      <c r="B475" s="290" t="str">
        <f>IF(α!B473=0,"",α!B473)</f>
        <v>(23462)</v>
      </c>
      <c r="C475" s="308" t="str">
        <f>IF(α!C473="","",IF(α!$Q$1="X",α!C473,IF(VLOOKUP(TRIM(α!C473&amp;" "&amp;(IF(ISERROR(VLOOKUP(TRIM(α!C473&amp;" "&amp;α!D473),Langues!$P:$Q,2,FALSE)),VLOOKUP(α!D473,Langues!#REF!,2,FALSE),α!D473))),Langues!$P:$Q,2,FALSE)="",IF(MID(α!C473,1,6)="CHROMO",VLOOKUP("CHROMOS",Langues!$B:$N,$L$1,FALSE)&amp;" "&amp;MID(α!C473,8,40),α!C473),HYPERLINK(VLOOKUP(TRIM(α!C473&amp;" "&amp;(IF(ISERROR(VLOOKUP(TRIM(α!C473&amp;" "&amp;α!D473),Langues!$P:$Q,2,FALSE)),VLOOKUP(α!D473,Langues!#REF!,2,FALSE),α!D473))),Langues!$P:$Q,2,FALSE),α!C473&amp;"*"))))</f>
        <v>SALIX cinerea</v>
      </c>
      <c r="D475" s="308" t="str">
        <f>IF(α!D473=0,"",IF($L$1=1,α!D473,α!E473))</f>
        <v>BRP</v>
      </c>
      <c r="E475" s="309" t="str">
        <f>IF(α!F473=0,"",α!F473)</f>
        <v/>
      </c>
      <c r="F475" s="310"/>
      <c r="G475" s="311"/>
      <c r="H475" s="311"/>
      <c r="I475" s="307">
        <f>IF(α!I473=0,"",α!I473)</f>
        <v>254</v>
      </c>
      <c r="J475" s="290" t="str">
        <f>IF(α!J473=0,"",α!J473)</f>
        <v>(13287)</v>
      </c>
      <c r="K475" s="308" t="str">
        <f>IF(α!K473="","",IF(α!$Q$1="X",α!K473,IF(VLOOKUP(TRIM(α!K473&amp;" "&amp;(IF(ISERROR(VLOOKUP(TRIM(α!K473&amp;" "&amp;α!L473),Langues!$P:$Q,2,FALSE)),VLOOKUP(α!L473,Langues!#REF!,2,FALSE),α!L473))),Langues!$P:$Q,2,FALSE)="",IF(MID(α!K473,1,6)="CHROMO",VLOOKUP("CHROMOS",Langues!$B:$N,$L$1,FALSE)&amp;" "&amp;MID(α!K473,8,40),α!K473),HYPERLINK(VLOOKUP(TRIM(α!K473&amp;" "&amp;(IF(ISERROR(VLOOKUP(TRIM(α!K473&amp;" "&amp;α!L473),Langues!$P:$Q,2,FALSE)),VLOOKUP(α!L473,Langues!#REF!,2,FALSE),α!L473))),Langues!$P:$Q,2,FALSE),α!K473&amp;"*"))))</f>
        <v>SPIRAEA betulifolia PINK SPARKLER® 'Courispi01'*</v>
      </c>
      <c r="L475" s="308" t="str">
        <f>IF(α!L473=0,"",IF($L$1=1,α!L473,α!M473))</f>
        <v>BG9</v>
      </c>
      <c r="M475" s="312" t="str">
        <f>IF(α!N473=0,"",α!N473)</f>
        <v>C</v>
      </c>
      <c r="N475" s="310"/>
      <c r="R475" s="286" t="str">
        <f>α!P473</f>
        <v/>
      </c>
      <c r="S475" s="286" t="str">
        <f>α!Q473</f>
        <v>N</v>
      </c>
    </row>
    <row r="476" spans="1:19" x14ac:dyDescent="0.25">
      <c r="A476" s="307">
        <f>IF(α!A474=0,"",α!A474)</f>
        <v>300</v>
      </c>
      <c r="B476" s="290" t="str">
        <f>IF(α!B474=0,"",α!B474)</f>
        <v>(22244)</v>
      </c>
      <c r="C476" s="308" t="str">
        <f>IF(α!C474="","",IF(α!$Q$1="X",α!C474,IF(VLOOKUP(TRIM(α!C474&amp;" "&amp;(IF(ISERROR(VLOOKUP(TRIM(α!C474&amp;" "&amp;α!D474),Langues!$P:$Q,2,FALSE)),VLOOKUP(α!D474,Langues!#REF!,2,FALSE),α!D474))),Langues!$P:$Q,2,FALSE)="",IF(MID(α!C474,1,6)="CHROMO",VLOOKUP("CHROMOS",Langues!$B:$N,$L$1,FALSE)&amp;" "&amp;MID(α!C474,8,40),α!C474),HYPERLINK(VLOOKUP(TRIM(α!C474&amp;" "&amp;(IF(ISERROR(VLOOKUP(TRIM(α!C474&amp;" "&amp;α!D474),Langues!$P:$Q,2,FALSE)),VLOOKUP(α!D474,Langues!#REF!,2,FALSE),α!D474))),Langues!$P:$Q,2,FALSE),α!C474&amp;"*"))))</f>
        <v>SALIX fragilis</v>
      </c>
      <c r="D476" s="308" t="str">
        <f>IF(α!D474=0,"",IF($L$1=1,α!D474,α!E474))</f>
        <v>BRP</v>
      </c>
      <c r="E476" s="309" t="str">
        <f>IF(α!F474=0,"",α!F474)</f>
        <v/>
      </c>
      <c r="F476" s="310"/>
      <c r="G476" s="311"/>
      <c r="H476" s="311"/>
      <c r="I476" s="307">
        <f>IF(α!I474=0,"",α!I474)</f>
        <v>1516</v>
      </c>
      <c r="J476" s="290" t="str">
        <f>IF(α!J474=0,"",α!J474)</f>
        <v>(13595)</v>
      </c>
      <c r="K476" s="308" t="str">
        <f>IF(α!K474="","",IF(α!$Q$1="X",α!K474,IF(VLOOKUP(TRIM(α!K474&amp;" "&amp;(IF(ISERROR(VLOOKUP(TRIM(α!K474&amp;" "&amp;α!L474),Langues!$P:$Q,2,FALSE)),VLOOKUP(α!L474,Langues!#REF!,2,FALSE),α!L474))),Langues!$P:$Q,2,FALSE)="",IF(MID(α!K474,1,6)="CHROMO",VLOOKUP("CHROMOS",Langues!$B:$N,$L$1,FALSE)&amp;" "&amp;MID(α!K474,8,40),α!K474),HYPERLINK(VLOOKUP(TRIM(α!K474&amp;" "&amp;(IF(ISERROR(VLOOKUP(TRIM(α!K474&amp;" "&amp;α!L474),Langues!$P:$Q,2,FALSE)),VLOOKUP(α!L474,Langues!#REF!,2,FALSE),α!L474))),Langues!$P:$Q,2,FALSE),α!K474&amp;"*"))))</f>
        <v>SPIRAEA billardii*</v>
      </c>
      <c r="L476" s="308" t="str">
        <f>IF(α!L474=0,"",IF($L$1=1,α!L474,α!M474))</f>
        <v>BRP</v>
      </c>
      <c r="M476" s="312" t="str">
        <f>IF(α!N474=0,"",α!N474)</f>
        <v/>
      </c>
      <c r="N476" s="310"/>
      <c r="R476" s="286" t="str">
        <f>α!P474</f>
        <v/>
      </c>
      <c r="S476" s="286" t="str">
        <f>α!Q474</f>
        <v/>
      </c>
    </row>
    <row r="477" spans="1:19" x14ac:dyDescent="0.25">
      <c r="A477" s="307">
        <f>IF(α!A475=0,"",α!A475)</f>
        <v>520</v>
      </c>
      <c r="B477" s="290" t="str">
        <f>IF(α!B475=0,"",α!B475)</f>
        <v>(7758)</v>
      </c>
      <c r="C477" s="308" t="str">
        <f>IF(α!C475="","",IF(α!$Q$1="X",α!C475,IF(VLOOKUP(TRIM(α!C475&amp;" "&amp;(IF(ISERROR(VLOOKUP(TRIM(α!C475&amp;" "&amp;α!D475),Langues!$P:$Q,2,FALSE)),VLOOKUP(α!D475,Langues!#REF!,2,FALSE),α!D475))),Langues!$P:$Q,2,FALSE)="",IF(MID(α!C475,1,6)="CHROMO",VLOOKUP("CHROMOS",Langues!$B:$N,$L$1,FALSE)&amp;" "&amp;MID(α!C475,8,40),α!C475),HYPERLINK(VLOOKUP(TRIM(α!C475&amp;" "&amp;(IF(ISERROR(VLOOKUP(TRIM(α!C475&amp;" "&amp;α!D475),Langues!$P:$Q,2,FALSE)),VLOOKUP(α!D475,Langues!#REF!,2,FALSE),α!D475))),Langues!$P:$Q,2,FALSE),α!C475&amp;"*"))))</f>
        <v>SALIX integra 'Hakuro Nishiki'*</v>
      </c>
      <c r="D477" s="308" t="str">
        <f>IF(α!D475=0,"",IF($L$1=1,α!D475,α!E475))</f>
        <v>BA7</v>
      </c>
      <c r="E477" s="309" t="str">
        <f>IF(α!F475=0,"",α!F475)</f>
        <v/>
      </c>
      <c r="F477" s="310"/>
      <c r="G477" s="311"/>
      <c r="H477" s="311"/>
      <c r="I477" s="307">
        <f>IF(α!I475=0,"",α!I475)</f>
        <v>560</v>
      </c>
      <c r="J477" s="290" t="str">
        <f>IF(α!J475=0,"",α!J475)</f>
        <v>(7932)</v>
      </c>
      <c r="K477" s="308" t="str">
        <f>IF(α!K475="","",IF(α!$Q$1="X",α!K475,IF(VLOOKUP(TRIM(α!K475&amp;" "&amp;(IF(ISERROR(VLOOKUP(TRIM(α!K475&amp;" "&amp;α!L475),Langues!$P:$Q,2,FALSE)),VLOOKUP(α!L475,Langues!#REF!,2,FALSE),α!L475))),Langues!$P:$Q,2,FALSE)="",IF(MID(α!K475,1,6)="CHROMO",VLOOKUP("CHROMOS",Langues!$B:$N,$L$1,FALSE)&amp;" "&amp;MID(α!K475,8,40),α!K475),HYPERLINK(VLOOKUP(TRIM(α!K475&amp;" "&amp;(IF(ISERROR(VLOOKUP(TRIM(α!K475&amp;" "&amp;α!L475),Langues!$P:$Q,2,FALSE)),VLOOKUP(α!L475,Langues!#REF!,2,FALSE),α!L475))),Langues!$P:$Q,2,FALSE),α!K475&amp;"*"))))</f>
        <v>SPIRAEA cinerea 'Grefsheim'*</v>
      </c>
      <c r="L477" s="308" t="str">
        <f>IF(α!L475=0,"",IF($L$1=1,α!L475,α!M475))</f>
        <v>BA7</v>
      </c>
      <c r="M477" s="312" t="str">
        <f>IF(α!N475=0,"",α!N475)</f>
        <v/>
      </c>
      <c r="N477" s="310"/>
      <c r="R477" s="286" t="str">
        <f>α!P475</f>
        <v/>
      </c>
      <c r="S477" s="286" t="str">
        <f>α!Q475</f>
        <v/>
      </c>
    </row>
    <row r="478" spans="1:19" x14ac:dyDescent="0.25">
      <c r="A478" s="307">
        <f>IF(α!A476=0,"",α!A476)</f>
        <v>60</v>
      </c>
      <c r="B478" s="290" t="str">
        <f>IF(α!B476=0,"",α!B476)</f>
        <v>(7760)</v>
      </c>
      <c r="C478" s="308" t="str">
        <f>IF(α!C476="","",IF(α!$Q$1="X",α!C476,IF(VLOOKUP(TRIM(α!C476&amp;" "&amp;(IF(ISERROR(VLOOKUP(TRIM(α!C476&amp;" "&amp;α!D476),Langues!$P:$Q,2,FALSE)),VLOOKUP(α!D476,Langues!#REF!,2,FALSE),α!D476))),Langues!$P:$Q,2,FALSE)="",IF(MID(α!C476,1,6)="CHROMO",VLOOKUP("CHROMOS",Langues!$B:$N,$L$1,FALSE)&amp;" "&amp;MID(α!C476,8,40),α!C476),HYPERLINK(VLOOKUP(TRIM(α!C476&amp;" "&amp;(IF(ISERROR(VLOOKUP(TRIM(α!C476&amp;" "&amp;α!D476),Langues!$P:$Q,2,FALSE)),VLOOKUP(α!D476,Langues!#REF!,2,FALSE),α!D476))),Langues!$P:$Q,2,FALSE),α!C476&amp;"*"))))</f>
        <v>SALIX integra 'Hakuro Nishiki'*</v>
      </c>
      <c r="D478" s="308" t="str">
        <f>IF(α!D476=0,"",IF($L$1=1,α!D476,α!E476))</f>
        <v>BG9</v>
      </c>
      <c r="E478" s="309" t="str">
        <f>IF(α!F476=0,"",α!F476)</f>
        <v/>
      </c>
      <c r="F478" s="310"/>
      <c r="G478" s="311"/>
      <c r="H478" s="311"/>
      <c r="I478" s="307">
        <f>IF(α!I476=0,"",α!I476)</f>
        <v>448</v>
      </c>
      <c r="J478" s="290" t="str">
        <f>IF(α!J476=0,"",α!J476)</f>
        <v>(7929)</v>
      </c>
      <c r="K478" s="308" t="str">
        <f>IF(α!K476="","",IF(α!$Q$1="X",α!K476,IF(VLOOKUP(TRIM(α!K476&amp;" "&amp;(IF(ISERROR(VLOOKUP(TRIM(α!K476&amp;" "&amp;α!L476),Langues!$P:$Q,2,FALSE)),VLOOKUP(α!L476,Langues!#REF!,2,FALSE),α!L476))),Langues!$P:$Q,2,FALSE)="",IF(MID(α!K476,1,6)="CHROMO",VLOOKUP("CHROMOS",Langues!$B:$N,$L$1,FALSE)&amp;" "&amp;MID(α!K476,8,40),α!K476),HYPERLINK(VLOOKUP(TRIM(α!K476&amp;" "&amp;(IF(ISERROR(VLOOKUP(TRIM(α!K476&amp;" "&amp;α!L476),Langues!$P:$Q,2,FALSE)),VLOOKUP(α!L476,Langues!#REF!,2,FALSE),α!L476))),Langues!$P:$Q,2,FALSE),α!K476&amp;"*"))))</f>
        <v>SPIRAEA cinerea 'Grefsheim'*</v>
      </c>
      <c r="L478" s="308" t="str">
        <f>IF(α!L476=0,"",IF($L$1=1,α!L476,α!M476))</f>
        <v>BP8</v>
      </c>
      <c r="M478" s="312" t="str">
        <f>IF(α!N476=0,"",α!N476)</f>
        <v/>
      </c>
      <c r="N478" s="310"/>
      <c r="R478" s="286" t="str">
        <f>α!P476</f>
        <v/>
      </c>
      <c r="S478" s="286" t="str">
        <f>α!Q476</f>
        <v/>
      </c>
    </row>
    <row r="479" spans="1:19" x14ac:dyDescent="0.25">
      <c r="A479" s="307">
        <f>IF(α!A477=0,"",α!A477)</f>
        <v>140</v>
      </c>
      <c r="B479" s="290" t="str">
        <f>IF(α!B477=0,"",α!B477)</f>
        <v>(9211)</v>
      </c>
      <c r="C479" s="308" t="str">
        <f>IF(α!C477="","",IF(α!$Q$1="X",α!C477,IF(VLOOKUP(TRIM(α!C477&amp;" "&amp;(IF(ISERROR(VLOOKUP(TRIM(α!C477&amp;" "&amp;α!D477),Langues!$P:$Q,2,FALSE)),VLOOKUP(α!D477,Langues!#REF!,2,FALSE),α!D477))),Langues!$P:$Q,2,FALSE)="",IF(MID(α!C477,1,6)="CHROMO",VLOOKUP("CHROMOS",Langues!$B:$N,$L$1,FALSE)&amp;" "&amp;MID(α!C477,8,40),α!C477),HYPERLINK(VLOOKUP(TRIM(α!C477&amp;" "&amp;(IF(ISERROR(VLOOKUP(TRIM(α!C477&amp;" "&amp;α!D477),Langues!$P:$Q,2,FALSE)),VLOOKUP(α!D477,Langues!#REF!,2,FALSE),α!D477))),Langues!$P:$Q,2,FALSE),α!C477&amp;"*"))))</f>
        <v>SALIX integra 'Hakuro Nishiki'*</v>
      </c>
      <c r="D479" s="308" t="str">
        <f>IF(α!D477=0,"",IF($L$1=1,α!D477,α!E477))</f>
        <v>BP8</v>
      </c>
      <c r="E479" s="309" t="str">
        <f>IF(α!F477=0,"",α!F477)</f>
        <v/>
      </c>
      <c r="F479" s="310"/>
      <c r="G479" s="311"/>
      <c r="H479" s="311"/>
      <c r="I479" s="307">
        <f>IF(α!I477=0,"",α!I477)</f>
        <v>1386</v>
      </c>
      <c r="J479" s="290" t="str">
        <f>IF(α!J477=0,"",α!J477)</f>
        <v>(7934)</v>
      </c>
      <c r="K479" s="308" t="str">
        <f>IF(α!K477="","",IF(α!$Q$1="X",α!K477,IF(VLOOKUP(TRIM(α!K477&amp;" "&amp;(IF(ISERROR(VLOOKUP(TRIM(α!K477&amp;" "&amp;α!L477),Langues!$P:$Q,2,FALSE)),VLOOKUP(α!L477,Langues!#REF!,2,FALSE),α!L477))),Langues!$P:$Q,2,FALSE)="",IF(MID(α!K477,1,6)="CHROMO",VLOOKUP("CHROMOS",Langues!$B:$N,$L$1,FALSE)&amp;" "&amp;MID(α!K477,8,40),α!K477),HYPERLINK(VLOOKUP(TRIM(α!K477&amp;" "&amp;(IF(ISERROR(VLOOKUP(TRIM(α!K477&amp;" "&amp;α!L477),Langues!$P:$Q,2,FALSE)),VLOOKUP(α!L477,Langues!#REF!,2,FALSE),α!L477))),Langues!$P:$Q,2,FALSE),α!K477&amp;"*"))))</f>
        <v>SPIRAEA japonica 'Anthony Waterer'*</v>
      </c>
      <c r="L479" s="308" t="str">
        <f>IF(α!L477=0,"",IF($L$1=1,α!L477,α!M477))</f>
        <v>BA5</v>
      </c>
      <c r="M479" s="312" t="str">
        <f>IF(α!N477=0,"",α!N477)</f>
        <v/>
      </c>
      <c r="N479" s="310"/>
      <c r="R479" s="286" t="str">
        <f>α!P477</f>
        <v/>
      </c>
      <c r="S479" s="286" t="str">
        <f>α!Q477</f>
        <v/>
      </c>
    </row>
    <row r="480" spans="1:19" x14ac:dyDescent="0.25">
      <c r="A480" s="307">
        <f>IF(α!A478=0,"",α!A478)</f>
        <v>28</v>
      </c>
      <c r="B480" s="290" t="str">
        <f>IF(α!B478=0,"",α!B478)</f>
        <v>(22809)</v>
      </c>
      <c r="C480" s="308" t="str">
        <f>IF(α!C478="","",IF(α!$Q$1="X",α!C478,IF(VLOOKUP(TRIM(α!C478&amp;" "&amp;(IF(ISERROR(VLOOKUP(TRIM(α!C478&amp;" "&amp;α!D478),Langues!$P:$Q,2,FALSE)),VLOOKUP(α!D478,Langues!#REF!,2,FALSE),α!D478))),Langues!$P:$Q,2,FALSE)="",IF(MID(α!C478,1,6)="CHROMO",VLOOKUP("CHROMOS",Langues!$B:$N,$L$1,FALSE)&amp;" "&amp;MID(α!C478,8,40),α!C478),HYPERLINK(VLOOKUP(TRIM(α!C478&amp;" "&amp;(IF(ISERROR(VLOOKUP(TRIM(α!C478&amp;" "&amp;α!D478),Langues!$P:$Q,2,FALSE)),VLOOKUP(α!D478,Langues!#REF!,2,FALSE),α!D478))),Langues!$P:$Q,2,FALSE),α!C478&amp;"*"))))</f>
        <v>SALIX integra 'Hakuro Nishiki'*</v>
      </c>
      <c r="D480" s="308" t="str">
        <f>IF(α!D478=0,"",IF($L$1=1,α!D478,α!E478))</f>
        <v>BA8</v>
      </c>
      <c r="E480" s="309" t="str">
        <f>IF(α!F478=0,"",α!F478)</f>
        <v/>
      </c>
      <c r="F480" s="310"/>
      <c r="G480" s="311"/>
      <c r="H480" s="311"/>
      <c r="I480" s="307">
        <f>IF(α!I478=0,"",α!I478)</f>
        <v>3920</v>
      </c>
      <c r="J480" s="290" t="str">
        <f>IF(α!J478=0,"",α!J478)</f>
        <v>(7937)</v>
      </c>
      <c r="K480" s="308" t="str">
        <f>IF(α!K478="","",IF(α!$Q$1="X",α!K478,IF(VLOOKUP(TRIM(α!K478&amp;" "&amp;(IF(ISERROR(VLOOKUP(TRIM(α!K478&amp;" "&amp;α!L478),Langues!$P:$Q,2,FALSE)),VLOOKUP(α!L478,Langues!#REF!,2,FALSE),α!L478))),Langues!$P:$Q,2,FALSE)="",IF(MID(α!K478,1,6)="CHROMO",VLOOKUP("CHROMOS",Langues!$B:$N,$L$1,FALSE)&amp;" "&amp;MID(α!K478,8,40),α!K478),HYPERLINK(VLOOKUP(TRIM(α!K478&amp;" "&amp;(IF(ISERROR(VLOOKUP(TRIM(α!K478&amp;" "&amp;α!L478),Langues!$P:$Q,2,FALSE)),VLOOKUP(α!L478,Langues!#REF!,2,FALSE),α!L478))),Langues!$P:$Q,2,FALSE),α!K478&amp;"*"))))</f>
        <v>SPIRAEA japonica 'Anthony Waterer'*</v>
      </c>
      <c r="L480" s="308" t="str">
        <f>IF(α!L478=0,"",IF($L$1=1,α!L478,α!M478))</f>
        <v>BA7</v>
      </c>
      <c r="M480" s="312" t="str">
        <f>IF(α!N478=0,"",α!N478)</f>
        <v/>
      </c>
      <c r="N480" s="310"/>
      <c r="R480" s="286" t="str">
        <f>α!P478</f>
        <v/>
      </c>
      <c r="S480" s="286" t="str">
        <f>α!Q478</f>
        <v/>
      </c>
    </row>
    <row r="481" spans="1:19" x14ac:dyDescent="0.25">
      <c r="A481" s="307">
        <f>IF(α!A479=0,"",α!A479)</f>
        <v>350</v>
      </c>
      <c r="B481" s="290" t="str">
        <f>IF(α!B479=0,"",α!B479)</f>
        <v>(22256)</v>
      </c>
      <c r="C481" s="308" t="str">
        <f>IF(α!C479="","",IF(α!$Q$1="X",α!C479,IF(VLOOKUP(TRIM(α!C479&amp;" "&amp;(IF(ISERROR(VLOOKUP(TRIM(α!C479&amp;" "&amp;α!D479),Langues!$P:$Q,2,FALSE)),VLOOKUP(α!D479,Langues!#REF!,2,FALSE),α!D479))),Langues!$P:$Q,2,FALSE)="",IF(MID(α!C479,1,6)="CHROMO",VLOOKUP("CHROMOS",Langues!$B:$N,$L$1,FALSE)&amp;" "&amp;MID(α!C479,8,40),α!C479),HYPERLINK(VLOOKUP(TRIM(α!C479&amp;" "&amp;(IF(ISERROR(VLOOKUP(TRIM(α!C479&amp;" "&amp;α!D479),Langues!$P:$Q,2,FALSE)),VLOOKUP(α!D479,Langues!#REF!,2,FALSE),α!D479))),Langues!$P:$Q,2,FALSE),α!C479&amp;"*"))))</f>
        <v>SALIX matsudana (=babylonica) 'Tortuosa'</v>
      </c>
      <c r="D481" s="308" t="str">
        <f>IF(α!D479=0,"",IF($L$1=1,α!D479,α!E479))</f>
        <v>BRP</v>
      </c>
      <c r="E481" s="309" t="str">
        <f>IF(α!F479=0,"",α!F479)</f>
        <v/>
      </c>
      <c r="F481" s="310"/>
      <c r="G481" s="311"/>
      <c r="H481" s="311"/>
      <c r="I481" s="307">
        <f>IF(α!I479=0,"",α!I479)</f>
        <v>616</v>
      </c>
      <c r="J481" s="290" t="str">
        <f>IF(α!J479=0,"",α!J479)</f>
        <v>(7938)</v>
      </c>
      <c r="K481" s="308" t="str">
        <f>IF(α!K479="","",IF(α!$Q$1="X",α!K479,IF(VLOOKUP(TRIM(α!K479&amp;" "&amp;(IF(ISERROR(VLOOKUP(TRIM(α!K479&amp;" "&amp;α!L479),Langues!$P:$Q,2,FALSE)),VLOOKUP(α!L479,Langues!#REF!,2,FALSE),α!L479))),Langues!$P:$Q,2,FALSE)="",IF(MID(α!K479,1,6)="CHROMO",VLOOKUP("CHROMOS",Langues!$B:$N,$L$1,FALSE)&amp;" "&amp;MID(α!K479,8,40),α!K479),HYPERLINK(VLOOKUP(TRIM(α!K479&amp;" "&amp;(IF(ISERROR(VLOOKUP(TRIM(α!K479&amp;" "&amp;α!L479),Langues!$P:$Q,2,FALSE)),VLOOKUP(α!L479,Langues!#REF!,2,FALSE),α!L479))),Langues!$P:$Q,2,FALSE),α!K479&amp;"*"))))</f>
        <v>SPIRAEA japonica 'Anthony Waterer'*</v>
      </c>
      <c r="L481" s="308" t="str">
        <f>IF(α!L479=0,"",IF($L$1=1,α!L479,α!M479))</f>
        <v>BP8</v>
      </c>
      <c r="M481" s="312" t="str">
        <f>IF(α!N479=0,"",α!N479)</f>
        <v/>
      </c>
      <c r="N481" s="310"/>
      <c r="R481" s="286" t="str">
        <f>α!P479</f>
        <v/>
      </c>
      <c r="S481" s="286" t="str">
        <f>α!Q479</f>
        <v/>
      </c>
    </row>
    <row r="482" spans="1:19" x14ac:dyDescent="0.25">
      <c r="A482" s="307">
        <f>IF(α!A480=0,"",α!A480)</f>
        <v>250</v>
      </c>
      <c r="B482" s="290" t="str">
        <f>IF(α!B480=0,"",α!B480)</f>
        <v>(23333)</v>
      </c>
      <c r="C482" s="308" t="str">
        <f>IF(α!C480="","",IF(α!$Q$1="X",α!C480,IF(VLOOKUP(TRIM(α!C480&amp;" "&amp;(IF(ISERROR(VLOOKUP(TRIM(α!C480&amp;" "&amp;α!D480),Langues!$P:$Q,2,FALSE)),VLOOKUP(α!D480,Langues!#REF!,2,FALSE),α!D480))),Langues!$P:$Q,2,FALSE)="",IF(MID(α!C480,1,6)="CHROMO",VLOOKUP("CHROMOS",Langues!$B:$N,$L$1,FALSE)&amp;" "&amp;MID(α!C480,8,40),α!C480),HYPERLINK(VLOOKUP(TRIM(α!C480&amp;" "&amp;(IF(ISERROR(VLOOKUP(TRIM(α!C480&amp;" "&amp;α!D480),Langues!$P:$Q,2,FALSE)),VLOOKUP(α!D480,Langues!#REF!,2,FALSE),α!D480))),Langues!$P:$Q,2,FALSE),α!C480&amp;"*"))))</f>
        <v>SALIX pentandra</v>
      </c>
      <c r="D482" s="308" t="str">
        <f>IF(α!D480=0,"",IF($L$1=1,α!D480,α!E480))</f>
        <v>BG9</v>
      </c>
      <c r="E482" s="309" t="str">
        <f>IF(α!F480=0,"",α!F480)</f>
        <v/>
      </c>
      <c r="F482" s="310"/>
      <c r="G482" s="311"/>
      <c r="H482" s="311"/>
      <c r="I482" s="307">
        <f>IF(α!I480=0,"",α!I480)</f>
        <v>308</v>
      </c>
      <c r="J482" s="290" t="str">
        <f>IF(α!J480=0,"",α!J480)</f>
        <v>(24180)</v>
      </c>
      <c r="K482" s="308" t="str">
        <f>IF(α!K480="","",IF(α!$Q$1="X",α!K480,IF(VLOOKUP(TRIM(α!K480&amp;" "&amp;(IF(ISERROR(VLOOKUP(TRIM(α!K480&amp;" "&amp;α!L480),Langues!$P:$Q,2,FALSE)),VLOOKUP(α!L480,Langues!#REF!,2,FALSE),α!L480))),Langues!$P:$Q,2,FALSE)="",IF(MID(α!K480,1,6)="CHROMO",VLOOKUP("CHROMOS",Langues!$B:$N,$L$1,FALSE)&amp;" "&amp;MID(α!K480,8,40),α!K480),HYPERLINK(VLOOKUP(TRIM(α!K480&amp;" "&amp;(IF(ISERROR(VLOOKUP(TRIM(α!K480&amp;" "&amp;α!L480),Langues!$P:$Q,2,FALSE)),VLOOKUP(α!L480,Langues!#REF!,2,FALSE),α!L480))),Langues!$P:$Q,2,FALSE),α!K480&amp;"*"))))</f>
        <v>SPIRAEA japonica 'Crispa'</v>
      </c>
      <c r="L482" s="308" t="str">
        <f>IF(α!L480=0,"",IF($L$1=1,α!L480,α!M480))</f>
        <v>BA5</v>
      </c>
      <c r="M482" s="312" t="str">
        <f>IF(α!N480=0,"",α!N480)</f>
        <v/>
      </c>
      <c r="N482" s="310"/>
      <c r="R482" s="286" t="str">
        <f>α!P480</f>
        <v/>
      </c>
      <c r="S482" s="286" t="str">
        <f>α!Q480</f>
        <v/>
      </c>
    </row>
    <row r="483" spans="1:19" x14ac:dyDescent="0.25">
      <c r="A483" s="307">
        <f>IF(α!A481=0,"",α!A481)</f>
        <v>200</v>
      </c>
      <c r="B483" s="290" t="str">
        <f>IF(α!B481=0,"",α!B481)</f>
        <v>(24700)</v>
      </c>
      <c r="C483" s="308" t="str">
        <f>IF(α!C481="","",IF(α!$Q$1="X",α!C481,IF(VLOOKUP(TRIM(α!C481&amp;" "&amp;(IF(ISERROR(VLOOKUP(TRIM(α!C481&amp;" "&amp;α!D481),Langues!$P:$Q,2,FALSE)),VLOOKUP(α!D481,Langues!#REF!,2,FALSE),α!D481))),Langues!$P:$Q,2,FALSE)="",IF(MID(α!C481,1,6)="CHROMO",VLOOKUP("CHROMOS",Langues!$B:$N,$L$1,FALSE)&amp;" "&amp;MID(α!C481,8,40),α!C481),HYPERLINK(VLOOKUP(TRIM(α!C481&amp;" "&amp;(IF(ISERROR(VLOOKUP(TRIM(α!C481&amp;" "&amp;α!D481),Langues!$P:$Q,2,FALSE)),VLOOKUP(α!D481,Langues!#REF!,2,FALSE),α!D481))),Langues!$P:$Q,2,FALSE),α!C481&amp;"*"))))</f>
        <v>SALIX pentandra</v>
      </c>
      <c r="D483" s="308" t="str">
        <f>IF(α!D481=0,"",IF($L$1=1,α!D481,α!E481))</f>
        <v>BRP</v>
      </c>
      <c r="E483" s="309" t="str">
        <f>IF(α!F481=0,"",α!F481)</f>
        <v/>
      </c>
      <c r="F483" s="310"/>
      <c r="G483" s="311"/>
      <c r="H483" s="311"/>
      <c r="I483" s="307">
        <f>IF(α!I481=0,"",α!I481)</f>
        <v>168</v>
      </c>
      <c r="J483" s="290" t="str">
        <f>IF(α!J481=0,"",α!J481)</f>
        <v>(7945)</v>
      </c>
      <c r="K483" s="308" t="str">
        <f>IF(α!K481="","",IF(α!$Q$1="X",α!K481,IF(VLOOKUP(TRIM(α!K481&amp;" "&amp;(IF(ISERROR(VLOOKUP(TRIM(α!K481&amp;" "&amp;α!L481),Langues!$P:$Q,2,FALSE)),VLOOKUP(α!L481,Langues!#REF!,2,FALSE),α!L481))),Langues!$P:$Q,2,FALSE)="",IF(MID(α!K481,1,6)="CHROMO",VLOOKUP("CHROMOS",Langues!$B:$N,$L$1,FALSE)&amp;" "&amp;MID(α!K481,8,40),α!K481),HYPERLINK(VLOOKUP(TRIM(α!K481&amp;" "&amp;(IF(ISERROR(VLOOKUP(TRIM(α!K481&amp;" "&amp;α!L481),Langues!$P:$Q,2,FALSE)),VLOOKUP(α!L481,Langues!#REF!,2,FALSE),α!L481))),Langues!$P:$Q,2,FALSE),α!K481&amp;"*"))))</f>
        <v>SPIRAEA japonica 'Crispa'*</v>
      </c>
      <c r="L483" s="308" t="str">
        <f>IF(α!L481=0,"",IF($L$1=1,α!L481,α!M481))</f>
        <v>BP8</v>
      </c>
      <c r="M483" s="312" t="str">
        <f>IF(α!N481=0,"",α!N481)</f>
        <v/>
      </c>
      <c r="N483" s="310"/>
      <c r="R483" s="286" t="str">
        <f>α!P481</f>
        <v/>
      </c>
      <c r="S483" s="286" t="str">
        <f>α!Q481</f>
        <v/>
      </c>
    </row>
    <row r="484" spans="1:19" x14ac:dyDescent="0.25">
      <c r="A484" s="307">
        <f>IF(α!A482=0,"",α!A482)</f>
        <v>1820</v>
      </c>
      <c r="B484" s="290" t="str">
        <f>IF(α!B482=0,"",α!B482)</f>
        <v>(7791)</v>
      </c>
      <c r="C484" s="308" t="str">
        <f>IF(α!C482="","",IF(α!$Q$1="X",α!C482,IF(VLOOKUP(TRIM(α!C482&amp;" "&amp;(IF(ISERROR(VLOOKUP(TRIM(α!C482&amp;" "&amp;α!D482),Langues!$P:$Q,2,FALSE)),VLOOKUP(α!D482,Langues!#REF!,2,FALSE),α!D482))),Langues!$P:$Q,2,FALSE)="",IF(MID(α!C482,1,6)="CHROMO",VLOOKUP("CHROMOS",Langues!$B:$N,$L$1,FALSE)&amp;" "&amp;MID(α!C482,8,40),α!C482),HYPERLINK(VLOOKUP(TRIM(α!C482&amp;" "&amp;(IF(ISERROR(VLOOKUP(TRIM(α!C482&amp;" "&amp;α!D482),Langues!$P:$Q,2,FALSE)),VLOOKUP(α!D482,Langues!#REF!,2,FALSE),α!D482))),Langues!$P:$Q,2,FALSE),α!C482&amp;"*"))))</f>
        <v>SALIX purpurea 'Nana' (=Gracilis)*</v>
      </c>
      <c r="D484" s="308" t="str">
        <f>IF(α!D482=0,"",IF($L$1=1,α!D482,α!E482))</f>
        <v>BP8</v>
      </c>
      <c r="E484" s="309" t="str">
        <f>IF(α!F482=0,"",α!F482)</f>
        <v/>
      </c>
      <c r="F484" s="310"/>
      <c r="G484" s="311"/>
      <c r="H484" s="311"/>
      <c r="I484" s="307">
        <f>IF(α!I482=0,"",α!I482)</f>
        <v>28</v>
      </c>
      <c r="J484" s="290" t="str">
        <f>IF(α!J482=0,"",α!J482)</f>
        <v>(7954)</v>
      </c>
      <c r="K484" s="308" t="str">
        <f>IF(α!K482="","",IF(α!$Q$1="X",α!K482,IF(VLOOKUP(TRIM(α!K482&amp;" "&amp;(IF(ISERROR(VLOOKUP(TRIM(α!K482&amp;" "&amp;α!L482),Langues!$P:$Q,2,FALSE)),VLOOKUP(α!L482,Langues!#REF!,2,FALSE),α!L482))),Langues!$P:$Q,2,FALSE)="",IF(MID(α!K482,1,6)="CHROMO",VLOOKUP("CHROMOS",Langues!$B:$N,$L$1,FALSE)&amp;" "&amp;MID(α!K482,8,40),α!K482),HYPERLINK(VLOOKUP(TRIM(α!K482&amp;" "&amp;(IF(ISERROR(VLOOKUP(TRIM(α!K482&amp;" "&amp;α!L482),Langues!$P:$Q,2,FALSE)),VLOOKUP(α!L482,Langues!#REF!,2,FALSE),α!L482))),Langues!$P:$Q,2,FALSE),α!K482&amp;"*"))))</f>
        <v>SPIRAEA japonica 'Genpei' (=Shirobana)*</v>
      </c>
      <c r="L484" s="308" t="str">
        <f>IF(α!L482=0,"",IF($L$1=1,α!L482,α!M482))</f>
        <v>BP8</v>
      </c>
      <c r="M484" s="312" t="str">
        <f>IF(α!N482=0,"",α!N482)</f>
        <v/>
      </c>
      <c r="N484" s="310"/>
      <c r="R484" s="286" t="str">
        <f>α!P482</f>
        <v/>
      </c>
      <c r="S484" s="286" t="str">
        <f>α!Q482</f>
        <v/>
      </c>
    </row>
    <row r="485" spans="1:19" x14ac:dyDescent="0.25">
      <c r="A485" s="307">
        <f>IF(α!A483=0,"",α!A483)</f>
        <v>875</v>
      </c>
      <c r="B485" s="290" t="str">
        <f>IF(α!B483=0,"",α!B483)</f>
        <v>(22257)</v>
      </c>
      <c r="C485" s="308" t="str">
        <f>IF(α!C483="","",IF(α!$Q$1="X",α!C483,IF(VLOOKUP(TRIM(α!C483&amp;" "&amp;(IF(ISERROR(VLOOKUP(TRIM(α!C483&amp;" "&amp;α!D483),Langues!$P:$Q,2,FALSE)),VLOOKUP(α!D483,Langues!#REF!,2,FALSE),α!D483))),Langues!$P:$Q,2,FALSE)="",IF(MID(α!C483,1,6)="CHROMO",VLOOKUP("CHROMOS",Langues!$B:$N,$L$1,FALSE)&amp;" "&amp;MID(α!C483,8,40),α!C483),HYPERLINK(VLOOKUP(TRIM(α!C483&amp;" "&amp;(IF(ISERROR(VLOOKUP(TRIM(α!C483&amp;" "&amp;α!D483),Langues!$P:$Q,2,FALSE)),VLOOKUP(α!D483,Langues!#REF!,2,FALSE),α!D483))),Langues!$P:$Q,2,FALSE),α!C483&amp;"*"))))</f>
        <v>SALIX purpurea 'Nana' (=Gracilis)*</v>
      </c>
      <c r="D485" s="308" t="str">
        <f>IF(α!D483=0,"",IF($L$1=1,α!D483,α!E483))</f>
        <v>BRP</v>
      </c>
      <c r="E485" s="309" t="str">
        <f>IF(α!F483=0,"",α!F483)</f>
        <v/>
      </c>
      <c r="F485" s="310"/>
      <c r="G485" s="311"/>
      <c r="H485" s="311"/>
      <c r="I485" s="307">
        <f>IF(α!I483=0,"",α!I483)</f>
        <v>924</v>
      </c>
      <c r="J485" s="290" t="str">
        <f>IF(α!J483=0,"",α!J483)</f>
        <v>(7970)</v>
      </c>
      <c r="K485" s="308" t="str">
        <f>IF(α!K483="","",IF(α!$Q$1="X",α!K483,IF(VLOOKUP(TRIM(α!K483&amp;" "&amp;(IF(ISERROR(VLOOKUP(TRIM(α!K483&amp;" "&amp;α!L483),Langues!$P:$Q,2,FALSE)),VLOOKUP(α!L483,Langues!#REF!,2,FALSE),α!L483))),Langues!$P:$Q,2,FALSE)="",IF(MID(α!K483,1,6)="CHROMO",VLOOKUP("CHROMOS",Langues!$B:$N,$L$1,FALSE)&amp;" "&amp;MID(α!K483,8,40),α!K483),HYPERLINK(VLOOKUP(TRIM(α!K483&amp;" "&amp;(IF(ISERROR(VLOOKUP(TRIM(α!K483&amp;" "&amp;α!L483),Langues!$P:$Q,2,FALSE)),VLOOKUP(α!L483,Langues!#REF!,2,FALSE),α!L483))),Langues!$P:$Q,2,FALSE),α!K483&amp;"*"))))</f>
        <v>SPIRAEA japonica 'Golden Princess'*</v>
      </c>
      <c r="L485" s="308" t="str">
        <f>IF(α!L483=0,"",IF($L$1=1,α!L483,α!M483))</f>
        <v>BA5</v>
      </c>
      <c r="M485" s="312" t="str">
        <f>IF(α!N483=0,"",α!N483)</f>
        <v/>
      </c>
      <c r="N485" s="310"/>
      <c r="R485" s="286" t="str">
        <f>α!P483</f>
        <v/>
      </c>
      <c r="S485" s="286" t="str">
        <f>α!Q483</f>
        <v/>
      </c>
    </row>
    <row r="486" spans="1:19" x14ac:dyDescent="0.25">
      <c r="A486" s="307">
        <f>IF(α!A484=0,"",α!A484)</f>
        <v>456</v>
      </c>
      <c r="B486" s="290" t="str">
        <f>IF(α!B484=0,"",α!B484)</f>
        <v>(14167)</v>
      </c>
      <c r="C486" s="308" t="str">
        <f>IF(α!C484="","",IF(α!$Q$1="X",α!C484,IF(VLOOKUP(TRIM(α!C484&amp;" "&amp;(IF(ISERROR(VLOOKUP(TRIM(α!C484&amp;" "&amp;α!D484),Langues!$P:$Q,2,FALSE)),VLOOKUP(α!D484,Langues!#REF!,2,FALSE),α!D484))),Langues!$P:$Q,2,FALSE)="",IF(MID(α!C484,1,6)="CHROMO",VLOOKUP("CHROMOS",Langues!$B:$N,$L$1,FALSE)&amp;" "&amp;MID(α!C484,8,40),α!C484),HYPERLINK(VLOOKUP(TRIM(α!C484&amp;" "&amp;(IF(ISERROR(VLOOKUP(TRIM(α!C484&amp;" "&amp;α!D484),Langues!$P:$Q,2,FALSE)),VLOOKUP(α!D484,Langues!#REF!,2,FALSE),α!D484))),Langues!$P:$Q,2,FALSE),α!C484&amp;"*"))))</f>
        <v>SALIX repens 'Dart's Silver'</v>
      </c>
      <c r="D486" s="308" t="str">
        <f>IF(α!D484=0,"",IF($L$1=1,α!D484,α!E484))</f>
        <v>BG9</v>
      </c>
      <c r="E486" s="309" t="str">
        <f>IF(α!F484=0,"",α!F484)</f>
        <v/>
      </c>
      <c r="F486" s="310"/>
      <c r="G486" s="311"/>
      <c r="H486" s="311"/>
      <c r="I486" s="307">
        <f>IF(α!I484=0,"",α!I484)</f>
        <v>2560</v>
      </c>
      <c r="J486" s="290" t="str">
        <f>IF(α!J484=0,"",α!J484)</f>
        <v>(7967)</v>
      </c>
      <c r="K486" s="308" t="str">
        <f>IF(α!K484="","",IF(α!$Q$1="X",α!K484,IF(VLOOKUP(TRIM(α!K484&amp;" "&amp;(IF(ISERROR(VLOOKUP(TRIM(α!K484&amp;" "&amp;α!L484),Langues!$P:$Q,2,FALSE)),VLOOKUP(α!L484,Langues!#REF!,2,FALSE),α!L484))),Langues!$P:$Q,2,FALSE)="",IF(MID(α!K484,1,6)="CHROMO",VLOOKUP("CHROMOS",Langues!$B:$N,$L$1,FALSE)&amp;" "&amp;MID(α!K484,8,40),α!K484),HYPERLINK(VLOOKUP(TRIM(α!K484&amp;" "&amp;(IF(ISERROR(VLOOKUP(TRIM(α!K484&amp;" "&amp;α!L484),Langues!$P:$Q,2,FALSE)),VLOOKUP(α!L484,Langues!#REF!,2,FALSE),α!L484))),Langues!$P:$Q,2,FALSE),α!K484&amp;"*"))))</f>
        <v>SPIRAEA japonica 'Golden Princess'*</v>
      </c>
      <c r="L486" s="308" t="str">
        <f>IF(α!L484=0,"",IF($L$1=1,α!L484,α!M484))</f>
        <v>BA7</v>
      </c>
      <c r="M486" s="312" t="str">
        <f>IF(α!N484=0,"",α!N484)</f>
        <v/>
      </c>
      <c r="N486" s="310"/>
      <c r="R486" s="286" t="str">
        <f>α!P484</f>
        <v/>
      </c>
      <c r="S486" s="286" t="str">
        <f>α!Q484</f>
        <v/>
      </c>
    </row>
    <row r="487" spans="1:19" x14ac:dyDescent="0.25">
      <c r="A487" s="307">
        <f>IF(α!A485=0,"",α!A485)</f>
        <v>252</v>
      </c>
      <c r="B487" s="290" t="str">
        <f>IF(α!B485=0,"",α!B485)</f>
        <v>(7764)</v>
      </c>
      <c r="C487" s="308" t="str">
        <f>IF(α!C485="","",IF(α!$Q$1="X",α!C485,IF(VLOOKUP(TRIM(α!C485&amp;" "&amp;(IF(ISERROR(VLOOKUP(TRIM(α!C485&amp;" "&amp;α!D485),Langues!$P:$Q,2,FALSE)),VLOOKUP(α!D485,Langues!#REF!,2,FALSE),α!D485))),Langues!$P:$Q,2,FALSE)="",IF(MID(α!C485,1,6)="CHROMO",VLOOKUP("CHROMOS",Langues!$B:$N,$L$1,FALSE)&amp;" "&amp;MID(α!C485,8,40),α!C485),HYPERLINK(VLOOKUP(TRIM(α!C485&amp;" "&amp;(IF(ISERROR(VLOOKUP(TRIM(α!C485&amp;" "&amp;α!D485),Langues!$P:$Q,2,FALSE)),VLOOKUP(α!D485,Langues!#REF!,2,FALSE),α!D485))),Langues!$P:$Q,2,FALSE),α!C485&amp;"*"))))</f>
        <v>SALIX rosmarinifolia*</v>
      </c>
      <c r="D487" s="308" t="str">
        <f>IF(α!D485=0,"",IF($L$1=1,α!D485,α!E485))</f>
        <v>BP8</v>
      </c>
      <c r="E487" s="309" t="str">
        <f>IF(α!F485=0,"",α!F485)</f>
        <v/>
      </c>
      <c r="F487" s="310"/>
      <c r="G487" s="311"/>
      <c r="H487" s="311"/>
      <c r="I487" s="307">
        <f>IF(α!I485=0,"",α!I485)</f>
        <v>308</v>
      </c>
      <c r="J487" s="290" t="str">
        <f>IF(α!J485=0,"",α!J485)</f>
        <v>(7968)</v>
      </c>
      <c r="K487" s="308" t="str">
        <f>IF(α!K485="","",IF(α!$Q$1="X",α!K485,IF(VLOOKUP(TRIM(α!K485&amp;" "&amp;(IF(ISERROR(VLOOKUP(TRIM(α!K485&amp;" "&amp;α!L485),Langues!$P:$Q,2,FALSE)),VLOOKUP(α!L485,Langues!#REF!,2,FALSE),α!L485))),Langues!$P:$Q,2,FALSE)="",IF(MID(α!K485,1,6)="CHROMO",VLOOKUP("CHROMOS",Langues!$B:$N,$L$1,FALSE)&amp;" "&amp;MID(α!K485,8,40),α!K485),HYPERLINK(VLOOKUP(TRIM(α!K485&amp;" "&amp;(IF(ISERROR(VLOOKUP(TRIM(α!K485&amp;" "&amp;α!L485),Langues!$P:$Q,2,FALSE)),VLOOKUP(α!L485,Langues!#REF!,2,FALSE),α!L485))),Langues!$P:$Q,2,FALSE),α!K485&amp;"*"))))</f>
        <v>SPIRAEA japonica 'Golden Princess'*</v>
      </c>
      <c r="L487" s="308" t="str">
        <f>IF(α!L485=0,"",IF($L$1=1,α!L485,α!M485))</f>
        <v>BP8</v>
      </c>
      <c r="M487" s="312" t="str">
        <f>IF(α!N485=0,"",α!N485)</f>
        <v/>
      </c>
      <c r="N487" s="310"/>
      <c r="R487" s="286" t="str">
        <f>α!P485</f>
        <v/>
      </c>
      <c r="S487" s="286" t="str">
        <f>α!Q485</f>
        <v/>
      </c>
    </row>
    <row r="488" spans="1:19" x14ac:dyDescent="0.25">
      <c r="A488" s="307">
        <f>IF(α!A486=0,"",α!A486)</f>
        <v>425</v>
      </c>
      <c r="B488" s="290" t="str">
        <f>IF(α!B486=0,"",α!B486)</f>
        <v>(22251)</v>
      </c>
      <c r="C488" s="308" t="str">
        <f>IF(α!C486="","",IF(α!$Q$1="X",α!C486,IF(VLOOKUP(TRIM(α!C486&amp;" "&amp;(IF(ISERROR(VLOOKUP(TRIM(α!C486&amp;" "&amp;α!D486),Langues!$P:$Q,2,FALSE)),VLOOKUP(α!D486,Langues!#REF!,2,FALSE),α!D486))),Langues!$P:$Q,2,FALSE)="",IF(MID(α!C486,1,6)="CHROMO",VLOOKUP("CHROMOS",Langues!$B:$N,$L$1,FALSE)&amp;" "&amp;MID(α!C486,8,40),α!C486),HYPERLINK(VLOOKUP(TRIM(α!C486&amp;" "&amp;(IF(ISERROR(VLOOKUP(TRIM(α!C486&amp;" "&amp;α!D486),Langues!$P:$Q,2,FALSE)),VLOOKUP(α!D486,Langues!#REF!,2,FALSE),α!D486))),Langues!$P:$Q,2,FALSE),α!C486&amp;"*"))))</f>
        <v>SALIX sepulcralis 'Chrysocoma' (=alba 'Tristis')</v>
      </c>
      <c r="D488" s="308" t="str">
        <f>IF(α!D486=0,"",IF($L$1=1,α!D486,α!E486))</f>
        <v>BRP</v>
      </c>
      <c r="E488" s="309" t="str">
        <f>IF(α!F486=0,"",α!F486)</f>
        <v/>
      </c>
      <c r="F488" s="310"/>
      <c r="G488" s="311"/>
      <c r="H488" s="311"/>
      <c r="I488" s="307">
        <f>IF(α!I486=0,"",α!I486)</f>
        <v>616</v>
      </c>
      <c r="J488" s="290" t="str">
        <f>IF(α!J486=0,"",α!J486)</f>
        <v>(7960)</v>
      </c>
      <c r="K488" s="308" t="str">
        <f>IF(α!K486="","",IF(α!$Q$1="X",α!K486,IF(VLOOKUP(TRIM(α!K486&amp;" "&amp;(IF(ISERROR(VLOOKUP(TRIM(α!K486&amp;" "&amp;α!L486),Langues!$P:$Q,2,FALSE)),VLOOKUP(α!L486,Langues!#REF!,2,FALSE),α!L486))),Langues!$P:$Q,2,FALSE)="",IF(MID(α!K486,1,6)="CHROMO",VLOOKUP("CHROMOS",Langues!$B:$N,$L$1,FALSE)&amp;" "&amp;MID(α!K486,8,40),α!K486),HYPERLINK(VLOOKUP(TRIM(α!K486&amp;" "&amp;(IF(ISERROR(VLOOKUP(TRIM(α!K486&amp;" "&amp;α!L486),Langues!$P:$Q,2,FALSE)),VLOOKUP(α!L486,Langues!#REF!,2,FALSE),α!L486))),Langues!$P:$Q,2,FALSE),α!K486&amp;"*"))))</f>
        <v>SPIRAEA japonica 'Goldflame'*</v>
      </c>
      <c r="L488" s="308" t="str">
        <f>IF(α!L486=0,"",IF($L$1=1,α!L486,α!M486))</f>
        <v>BA5</v>
      </c>
      <c r="M488" s="312" t="str">
        <f>IF(α!N486=0,"",α!N486)</f>
        <v/>
      </c>
      <c r="N488" s="310"/>
      <c r="R488" s="286" t="str">
        <f>α!P486</f>
        <v/>
      </c>
      <c r="S488" s="286" t="str">
        <f>α!Q486</f>
        <v/>
      </c>
    </row>
    <row r="489" spans="1:19" x14ac:dyDescent="0.25">
      <c r="A489" s="307">
        <f>IF(α!A487=0,"",α!A487)</f>
        <v>114</v>
      </c>
      <c r="B489" s="290" t="str">
        <f>IF(α!B487=0,"",α!B487)</f>
        <v>(10003)</v>
      </c>
      <c r="C489" s="308" t="str">
        <f>IF(α!C487="","",IF(α!$Q$1="X",α!C487,IF(VLOOKUP(TRIM(α!C487&amp;" "&amp;(IF(ISERROR(VLOOKUP(TRIM(α!C487&amp;" "&amp;α!D487),Langues!$P:$Q,2,FALSE)),VLOOKUP(α!D487,Langues!#REF!,2,FALSE),α!D487))),Langues!$P:$Q,2,FALSE)="",IF(MID(α!C487,1,6)="CHROMO",VLOOKUP("CHROMOS",Langues!$B:$N,$L$1,FALSE)&amp;" "&amp;MID(α!C487,8,40),α!C487),HYPERLINK(VLOOKUP(TRIM(α!C487&amp;" "&amp;(IF(ISERROR(VLOOKUP(TRIM(α!C487&amp;" "&amp;α!D487),Langues!$P:$Q,2,FALSE)),VLOOKUP(α!D487,Langues!#REF!,2,FALSE),α!D487))),Langues!$P:$Q,2,FALSE),α!C487&amp;"*"))))</f>
        <v>SALIX sepulcralis 'Chrysocoma' (=alba 'Tristis')*</v>
      </c>
      <c r="D489" s="308" t="str">
        <f>IF(α!D487=0,"",IF($L$1=1,α!D487,α!E487))</f>
        <v>SCION</v>
      </c>
      <c r="E489" s="309" t="str">
        <f>IF(α!F487=0,"",α!F487)</f>
        <v/>
      </c>
      <c r="F489" s="310"/>
      <c r="G489" s="311"/>
      <c r="H489" s="311"/>
      <c r="I489" s="307">
        <f>IF(α!I487=0,"",α!I487)</f>
        <v>1176</v>
      </c>
      <c r="J489" s="290" t="str">
        <f>IF(α!J487=0,"",α!J487)</f>
        <v>(13759)</v>
      </c>
      <c r="K489" s="308" t="str">
        <f>IF(α!K487="","",IF(α!$Q$1="X",α!K487,IF(VLOOKUP(TRIM(α!K487&amp;" "&amp;(IF(ISERROR(VLOOKUP(TRIM(α!K487&amp;" "&amp;α!L487),Langues!$P:$Q,2,FALSE)),VLOOKUP(α!L487,Langues!#REF!,2,FALSE),α!L487))),Langues!$P:$Q,2,FALSE)="",IF(MID(α!K487,1,6)="CHROMO",VLOOKUP("CHROMOS",Langues!$B:$N,$L$1,FALSE)&amp;" "&amp;MID(α!K487,8,40),α!K487),HYPERLINK(VLOOKUP(TRIM(α!K487&amp;" "&amp;(IF(ISERROR(VLOOKUP(TRIM(α!K487&amp;" "&amp;α!L487),Langues!$P:$Q,2,FALSE)),VLOOKUP(α!L487,Langues!#REF!,2,FALSE),α!L487))),Langues!$P:$Q,2,FALSE),α!K487&amp;"*"))))</f>
        <v>SPIRAEA japonica LITTLE FLAME® 'Minspil04' *</v>
      </c>
      <c r="L489" s="308" t="str">
        <f>IF(α!L487=0,"",IF($L$1=1,α!L487,α!M487))</f>
        <v>BP8</v>
      </c>
      <c r="M489" s="312" t="str">
        <f>IF(α!N487=0,"",α!N487)</f>
        <v/>
      </c>
      <c r="N489" s="310"/>
      <c r="R489" s="286" t="str">
        <f>α!P487</f>
        <v/>
      </c>
      <c r="S489" s="286" t="str">
        <f>α!Q487</f>
        <v/>
      </c>
    </row>
    <row r="490" spans="1:19" x14ac:dyDescent="0.25">
      <c r="A490" s="307">
        <f>IF(α!A488=0,"",α!A488)</f>
        <v>400</v>
      </c>
      <c r="B490" s="290" t="str">
        <f>IF(α!B488=0,"",α!B488)</f>
        <v>(12436)</v>
      </c>
      <c r="C490" s="308" t="str">
        <f>IF(α!C488="","",IF(α!$Q$1="X",α!C488,IF(VLOOKUP(TRIM(α!C488&amp;" "&amp;(IF(ISERROR(VLOOKUP(TRIM(α!C488&amp;" "&amp;α!D488),Langues!$P:$Q,2,FALSE)),VLOOKUP(α!D488,Langues!#REF!,2,FALSE),α!D488))),Langues!$P:$Q,2,FALSE)="",IF(MID(α!C488,1,6)="CHROMO",VLOOKUP("CHROMOS",Langues!$B:$N,$L$1,FALSE)&amp;" "&amp;MID(α!C488,8,40),α!C488),HYPERLINK(VLOOKUP(TRIM(α!C488&amp;" "&amp;(IF(ISERROR(VLOOKUP(TRIM(α!C488&amp;" "&amp;α!D488),Langues!$P:$Q,2,FALSE)),VLOOKUP(α!D488,Langues!#REF!,2,FALSE),α!D488))),Langues!$P:$Q,2,FALSE),α!C488&amp;"*"))))</f>
        <v>SALIX triandra</v>
      </c>
      <c r="D490" s="308" t="str">
        <f>IF(α!D488=0,"",IF($L$1=1,α!D488,α!E488))</f>
        <v>SEM</v>
      </c>
      <c r="E490" s="309" t="str">
        <f>IF(α!F488=0,"",α!F488)</f>
        <v/>
      </c>
      <c r="F490" s="310"/>
      <c r="G490" s="311"/>
      <c r="H490" s="311"/>
      <c r="I490" s="307">
        <f>IF(α!I488=0,"",α!I488)</f>
        <v>231</v>
      </c>
      <c r="J490" s="290" t="str">
        <f>IF(α!J488=0,"",α!J488)</f>
        <v>(7972)</v>
      </c>
      <c r="K490" s="308" t="str">
        <f>IF(α!K488="","",IF(α!$Q$1="X",α!K488,IF(VLOOKUP(TRIM(α!K488&amp;" "&amp;(IF(ISERROR(VLOOKUP(TRIM(α!K488&amp;" "&amp;α!L488),Langues!$P:$Q,2,FALSE)),VLOOKUP(α!L488,Langues!#REF!,2,FALSE),α!L488))),Langues!$P:$Q,2,FALSE)="",IF(MID(α!K488,1,6)="CHROMO",VLOOKUP("CHROMOS",Langues!$B:$N,$L$1,FALSE)&amp;" "&amp;MID(α!K488,8,40),α!K488),HYPERLINK(VLOOKUP(TRIM(α!K488&amp;" "&amp;(IF(ISERROR(VLOOKUP(TRIM(α!K488&amp;" "&amp;α!L488),Langues!$P:$Q,2,FALSE)),VLOOKUP(α!L488,Langues!#REF!,2,FALSE),α!L488))),Langues!$P:$Q,2,FALSE),α!K488&amp;"*"))))</f>
        <v>SPIRAEA japonica 'Little Princess'*</v>
      </c>
      <c r="L490" s="308" t="str">
        <f>IF(α!L488=0,"",IF($L$1=1,α!L488,α!M488))</f>
        <v>BA5</v>
      </c>
      <c r="M490" s="312" t="str">
        <f>IF(α!N488=0,"",α!N488)</f>
        <v/>
      </c>
      <c r="N490" s="310"/>
      <c r="R490" s="286" t="str">
        <f>α!P488</f>
        <v/>
      </c>
      <c r="S490" s="286" t="str">
        <f>α!Q488</f>
        <v/>
      </c>
    </row>
    <row r="491" spans="1:19" x14ac:dyDescent="0.25">
      <c r="A491" s="307">
        <f>IF(α!A489=0,"",α!A489)</f>
        <v>200</v>
      </c>
      <c r="B491" s="290" t="str">
        <f>IF(α!B489=0,"",α!B489)</f>
        <v>(13724)</v>
      </c>
      <c r="C491" s="308" t="str">
        <f>IF(α!C489="","",IF(α!$Q$1="X",α!C489,IF(VLOOKUP(TRIM(α!C489&amp;" "&amp;(IF(ISERROR(VLOOKUP(TRIM(α!C489&amp;" "&amp;α!D489),Langues!$P:$Q,2,FALSE)),VLOOKUP(α!D489,Langues!#REF!,2,FALSE),α!D489))),Langues!$P:$Q,2,FALSE)="",IF(MID(α!C489,1,6)="CHROMO",VLOOKUP("CHROMOS",Langues!$B:$N,$L$1,FALSE)&amp;" "&amp;MID(α!C489,8,40),α!C489),HYPERLINK(VLOOKUP(TRIM(α!C489&amp;" "&amp;(IF(ISERROR(VLOOKUP(TRIM(α!C489&amp;" "&amp;α!D489),Langues!$P:$Q,2,FALSE)),VLOOKUP(α!D489,Langues!#REF!,2,FALSE),α!D489))),Langues!$P:$Q,2,FALSE),α!C489&amp;"*"))))</f>
        <v>SALIX triandra</v>
      </c>
      <c r="D491" s="308" t="str">
        <f>IF(α!D489=0,"",IF($L$1=1,α!D489,α!E489))</f>
        <v>SG9</v>
      </c>
      <c r="E491" s="309" t="str">
        <f>IF(α!F489=0,"",α!F489)</f>
        <v/>
      </c>
      <c r="F491" s="310"/>
      <c r="G491" s="311"/>
      <c r="H491" s="311"/>
      <c r="I491" s="307">
        <f>IF(α!I489=0,"",α!I489)</f>
        <v>3040</v>
      </c>
      <c r="J491" s="290" t="str">
        <f>IF(α!J489=0,"",α!J489)</f>
        <v>(7975)</v>
      </c>
      <c r="K491" s="308" t="str">
        <f>IF(α!K489="","",IF(α!$Q$1="X",α!K489,IF(VLOOKUP(TRIM(α!K489&amp;" "&amp;(IF(ISERROR(VLOOKUP(TRIM(α!K489&amp;" "&amp;α!L489),Langues!$P:$Q,2,FALSE)),VLOOKUP(α!L489,Langues!#REF!,2,FALSE),α!L489))),Langues!$P:$Q,2,FALSE)="",IF(MID(α!K489,1,6)="CHROMO",VLOOKUP("CHROMOS",Langues!$B:$N,$L$1,FALSE)&amp;" "&amp;MID(α!K489,8,40),α!K489),HYPERLINK(VLOOKUP(TRIM(α!K489&amp;" "&amp;(IF(ISERROR(VLOOKUP(TRIM(α!K489&amp;" "&amp;α!L489),Langues!$P:$Q,2,FALSE)),VLOOKUP(α!L489,Langues!#REF!,2,FALSE),α!L489))),Langues!$P:$Q,2,FALSE),α!K489&amp;"*"))))</f>
        <v>SPIRAEA japonica 'Little Princess'*</v>
      </c>
      <c r="L491" s="308" t="str">
        <f>IF(α!L489=0,"",IF($L$1=1,α!L489,α!M489))</f>
        <v>BA7</v>
      </c>
      <c r="M491" s="312" t="str">
        <f>IF(α!N489=0,"",α!N489)</f>
        <v/>
      </c>
      <c r="N491" s="310"/>
      <c r="R491" s="286" t="str">
        <f>α!P489</f>
        <v/>
      </c>
      <c r="S491" s="286" t="str">
        <f>α!Q489</f>
        <v/>
      </c>
    </row>
    <row r="492" spans="1:19" x14ac:dyDescent="0.25">
      <c r="A492" s="307">
        <f>IF(α!A490=0,"",α!A490)</f>
        <v>590</v>
      </c>
      <c r="B492" s="290" t="str">
        <f>IF(α!B490=0,"",α!B490)</f>
        <v>(22247)</v>
      </c>
      <c r="C492" s="308" t="str">
        <f>IF(α!C490="","",IF(α!$Q$1="X",α!C490,IF(VLOOKUP(TRIM(α!C490&amp;" "&amp;(IF(ISERROR(VLOOKUP(TRIM(α!C490&amp;" "&amp;α!D490),Langues!$P:$Q,2,FALSE)),VLOOKUP(α!D490,Langues!#REF!,2,FALSE),α!D490))),Langues!$P:$Q,2,FALSE)="",IF(MID(α!C490,1,6)="CHROMO",VLOOKUP("CHROMOS",Langues!$B:$N,$L$1,FALSE)&amp;" "&amp;MID(α!C490,8,40),α!C490),HYPERLINK(VLOOKUP(TRIM(α!C490&amp;" "&amp;(IF(ISERROR(VLOOKUP(TRIM(α!C490&amp;" "&amp;α!D490),Langues!$P:$Q,2,FALSE)),VLOOKUP(α!D490,Langues!#REF!,2,FALSE),α!D490))),Langues!$P:$Q,2,FALSE),α!C490&amp;"*"))))</f>
        <v>SALIX viminalis</v>
      </c>
      <c r="D492" s="308" t="str">
        <f>IF(α!D490=0,"",IF($L$1=1,α!D490,α!E490))</f>
        <v>BRP</v>
      </c>
      <c r="E492" s="309" t="str">
        <f>IF(α!F490=0,"",α!F490)</f>
        <v/>
      </c>
      <c r="F492" s="310"/>
      <c r="G492" s="311"/>
      <c r="H492" s="311"/>
      <c r="I492" s="307">
        <f>IF(α!I490=0,"",α!I490)</f>
        <v>2268</v>
      </c>
      <c r="J492" s="290" t="str">
        <f>IF(α!J490=0,"",α!J490)</f>
        <v>(7976)</v>
      </c>
      <c r="K492" s="308" t="str">
        <f>IF(α!K490="","",IF(α!$Q$1="X",α!K490,IF(VLOOKUP(TRIM(α!K490&amp;" "&amp;(IF(ISERROR(VLOOKUP(TRIM(α!K490&amp;" "&amp;α!L490),Langues!$P:$Q,2,FALSE)),VLOOKUP(α!L490,Langues!#REF!,2,FALSE),α!L490))),Langues!$P:$Q,2,FALSE)="",IF(MID(α!K490,1,6)="CHROMO",VLOOKUP("CHROMOS",Langues!$B:$N,$L$1,FALSE)&amp;" "&amp;MID(α!K490,8,40),α!K490),HYPERLINK(VLOOKUP(TRIM(α!K490&amp;" "&amp;(IF(ISERROR(VLOOKUP(TRIM(α!K490&amp;" "&amp;α!L490),Langues!$P:$Q,2,FALSE)),VLOOKUP(α!L490,Langues!#REF!,2,FALSE),α!L490))),Langues!$P:$Q,2,FALSE),α!K490&amp;"*"))))</f>
        <v>SPIRAEA japonica 'Little Princess'*</v>
      </c>
      <c r="L492" s="308" t="str">
        <f>IF(α!L490=0,"",IF($L$1=1,α!L490,α!M490))</f>
        <v>BP8</v>
      </c>
      <c r="M492" s="312" t="str">
        <f>IF(α!N490=0,"",α!N490)</f>
        <v/>
      </c>
      <c r="N492" s="310"/>
      <c r="R492" s="286" t="str">
        <f>α!P490</f>
        <v/>
      </c>
      <c r="S492" s="286" t="str">
        <f>α!Q490</f>
        <v/>
      </c>
    </row>
    <row r="493" spans="1:19" x14ac:dyDescent="0.25">
      <c r="A493" s="307">
        <f>IF(α!A491=0,"",α!A491)</f>
        <v>300</v>
      </c>
      <c r="B493" s="290" t="str">
        <f>IF(α!B491=0,"",α!B491)</f>
        <v>(13906)</v>
      </c>
      <c r="C493" s="308" t="str">
        <f>IF(α!C491="","",IF(α!$Q$1="X",α!C491,IF(VLOOKUP(TRIM(α!C491&amp;" "&amp;(IF(ISERROR(VLOOKUP(TRIM(α!C491&amp;" "&amp;α!D491),Langues!$P:$Q,2,FALSE)),VLOOKUP(α!D491,Langues!#REF!,2,FALSE),α!D491))),Langues!$P:$Q,2,FALSE)="",IF(MID(α!C491,1,6)="CHROMO",VLOOKUP("CHROMOS",Langues!$B:$N,$L$1,FALSE)&amp;" "&amp;MID(α!C491,8,40),α!C491),HYPERLINK(VLOOKUP(TRIM(α!C491&amp;" "&amp;(IF(ISERROR(VLOOKUP(TRIM(α!C491&amp;" "&amp;α!D491),Langues!$P:$Q,2,FALSE)),VLOOKUP(α!D491,Langues!#REF!,2,FALSE),α!D491))),Langues!$P:$Q,2,FALSE),α!C491&amp;"*"))))</f>
        <v>SALVIA 'Amistad' ®</v>
      </c>
      <c r="D493" s="308" t="str">
        <f>IF(α!D491=0,"",IF($L$1=1,α!D491,α!E491))</f>
        <v>BP7</v>
      </c>
      <c r="E493" s="309" t="str">
        <f>IF(α!F491=0,"",α!F491)</f>
        <v/>
      </c>
      <c r="F493" s="310"/>
      <c r="G493" s="311"/>
      <c r="H493" s="311"/>
      <c r="I493" s="307">
        <f>IF(α!I491=0,"",α!I491)</f>
        <v>680</v>
      </c>
      <c r="J493" s="290" t="str">
        <f>IF(α!J491=0,"",α!J491)</f>
        <v>(7985)</v>
      </c>
      <c r="K493" s="308" t="str">
        <f>IF(α!K491="","",IF(α!$Q$1="X",α!K491,IF(VLOOKUP(TRIM(α!K491&amp;" "&amp;(IF(ISERROR(VLOOKUP(TRIM(α!K491&amp;" "&amp;α!L491),Langues!$P:$Q,2,FALSE)),VLOOKUP(α!L491,Langues!#REF!,2,FALSE),α!L491))),Langues!$P:$Q,2,FALSE)="",IF(MID(α!K491,1,6)="CHROMO",VLOOKUP("CHROMOS",Langues!$B:$N,$L$1,FALSE)&amp;" "&amp;MID(α!K491,8,40),α!K491),HYPERLINK(VLOOKUP(TRIM(α!K491&amp;" "&amp;(IF(ISERROR(VLOOKUP(TRIM(α!K491&amp;" "&amp;α!L491),Langues!$P:$Q,2,FALSE)),VLOOKUP(α!L491,Langues!#REF!,2,FALSE),α!L491))),Langues!$P:$Q,2,FALSE),α!K491&amp;"*"))))</f>
        <v>SPIRAEA japonica MAGNUM ROSE 'Brolanspi'*</v>
      </c>
      <c r="L493" s="308" t="str">
        <f>IF(α!L491=0,"",IF($L$1=1,α!L491,α!M491))</f>
        <v>BA7</v>
      </c>
      <c r="M493" s="312" t="str">
        <f>IF(α!N491=0,"",α!N491)</f>
        <v/>
      </c>
      <c r="N493" s="310"/>
      <c r="R493" s="286" t="str">
        <f>α!P491</f>
        <v/>
      </c>
      <c r="S493" s="286" t="str">
        <f>α!Q491</f>
        <v/>
      </c>
    </row>
    <row r="494" spans="1:19" x14ac:dyDescent="0.25">
      <c r="A494" s="307">
        <f>IF(α!A492=0,"",α!A492)</f>
        <v>700</v>
      </c>
      <c r="B494" s="290" t="str">
        <f>IF(α!B492=0,"",α!B492)</f>
        <v>(7801)</v>
      </c>
      <c r="C494" s="308" t="str">
        <f>IF(α!C492="","",IF(α!$Q$1="X",α!C492,IF(VLOOKUP(TRIM(α!C492&amp;" "&amp;(IF(ISERROR(VLOOKUP(TRIM(α!C492&amp;" "&amp;α!D492),Langues!$P:$Q,2,FALSE)),VLOOKUP(α!D492,Langues!#REF!,2,FALSE),α!D492))),Langues!$P:$Q,2,FALSE)="",IF(MID(α!C492,1,6)="CHROMO",VLOOKUP("CHROMOS",Langues!$B:$N,$L$1,FALSE)&amp;" "&amp;MID(α!C492,8,40),α!C492),HYPERLINK(VLOOKUP(TRIM(α!C492&amp;" "&amp;(IF(ISERROR(VLOOKUP(TRIM(α!C492&amp;" "&amp;α!D492),Langues!$P:$Q,2,FALSE)),VLOOKUP(α!D492,Langues!#REF!,2,FALSE),α!D492))),Langues!$P:$Q,2,FALSE),α!C492&amp;"*"))))</f>
        <v>SALVIA 'Blue Monrovia'*</v>
      </c>
      <c r="D494" s="308" t="str">
        <f>IF(α!D492=0,"",IF($L$1=1,α!D492,α!E492))</f>
        <v>BA7</v>
      </c>
      <c r="E494" s="309" t="str">
        <f>IF(α!F492=0,"",α!F492)</f>
        <v/>
      </c>
      <c r="F494" s="310"/>
      <c r="G494" s="311"/>
      <c r="H494" s="311"/>
      <c r="I494" s="307">
        <f>IF(α!I492=0,"",α!I492)</f>
        <v>1204</v>
      </c>
      <c r="J494" s="290" t="str">
        <f>IF(α!J492=0,"",α!J492)</f>
        <v>(7983)</v>
      </c>
      <c r="K494" s="308" t="str">
        <f>IF(α!K492="","",IF(α!$Q$1="X",α!K492,IF(VLOOKUP(TRIM(α!K492&amp;" "&amp;(IF(ISERROR(VLOOKUP(TRIM(α!K492&amp;" "&amp;α!L492),Langues!$P:$Q,2,FALSE)),VLOOKUP(α!L492,Langues!#REF!,2,FALSE),α!L492))),Langues!$P:$Q,2,FALSE)="",IF(MID(α!K492,1,6)="CHROMO",VLOOKUP("CHROMOS",Langues!$B:$N,$L$1,FALSE)&amp;" "&amp;MID(α!K492,8,40),α!K492),HYPERLINK(VLOOKUP(TRIM(α!K492&amp;" "&amp;(IF(ISERROR(VLOOKUP(TRIM(α!K492&amp;" "&amp;α!L492),Langues!$P:$Q,2,FALSE)),VLOOKUP(α!L492,Langues!#REF!,2,FALSE),α!L492))),Langues!$P:$Q,2,FALSE),α!K492&amp;"*"))))</f>
        <v>SPIRAEA japonica MAGNUM ROSE 'Brolanspi'*</v>
      </c>
      <c r="L494" s="308" t="str">
        <f>IF(α!L492=0,"",IF($L$1=1,α!L492,α!M492))</f>
        <v>BP8</v>
      </c>
      <c r="M494" s="312" t="str">
        <f>IF(α!N492=0,"",α!N492)</f>
        <v/>
      </c>
      <c r="N494" s="310"/>
      <c r="R494" s="286" t="str">
        <f>α!P492</f>
        <v/>
      </c>
      <c r="S494" s="286" t="str">
        <f>α!Q492</f>
        <v/>
      </c>
    </row>
    <row r="495" spans="1:19" x14ac:dyDescent="0.25">
      <c r="A495" s="307">
        <f>IF(α!A493=0,"",α!A493)</f>
        <v>480</v>
      </c>
      <c r="B495" s="290" t="str">
        <f>IF(α!B493=0,"",α!B493)</f>
        <v>(12972)</v>
      </c>
      <c r="C495" s="308" t="str">
        <f>IF(α!C493="","",IF(α!$Q$1="X",α!C493,IF(VLOOKUP(TRIM(α!C493&amp;" "&amp;(IF(ISERROR(VLOOKUP(TRIM(α!C493&amp;" "&amp;α!D493),Langues!$P:$Q,2,FALSE)),VLOOKUP(α!D493,Langues!#REF!,2,FALSE),α!D493))),Langues!$P:$Q,2,FALSE)="",IF(MID(α!C493,1,6)="CHROMO",VLOOKUP("CHROMOS",Langues!$B:$N,$L$1,FALSE)&amp;" "&amp;MID(α!C493,8,40),α!C493),HYPERLINK(VLOOKUP(TRIM(α!C493&amp;" "&amp;(IF(ISERROR(VLOOKUP(TRIM(α!C493&amp;" "&amp;α!D493),Langues!$P:$Q,2,FALSE)),VLOOKUP(α!D493,Langues!#REF!,2,FALSE),α!D493))),Langues!$P:$Q,2,FALSE),α!C493&amp;"*"))))</f>
        <v>SALVIA 'Blue Note' ®*</v>
      </c>
      <c r="D495" s="308" t="str">
        <f>IF(α!D493=0,"",IF($L$1=1,α!D493,α!E493))</f>
        <v>BP7</v>
      </c>
      <c r="E495" s="309" t="str">
        <f>IF(α!F493=0,"",α!F493)</f>
        <v/>
      </c>
      <c r="F495" s="310"/>
      <c r="G495" s="311"/>
      <c r="H495" s="311"/>
      <c r="I495" s="307">
        <f>IF(α!I493=0,"",α!I493)</f>
        <v>1372</v>
      </c>
      <c r="J495" s="290" t="str">
        <f>IF(α!J493=0,"",α!J493)</f>
        <v>(7982)</v>
      </c>
      <c r="K495" s="308" t="str">
        <f>IF(α!K493="","",IF(α!$Q$1="X",α!K493,IF(VLOOKUP(TRIM(α!K493&amp;" "&amp;(IF(ISERROR(VLOOKUP(TRIM(α!K493&amp;" "&amp;α!L493),Langues!$P:$Q,2,FALSE)),VLOOKUP(α!L493,Langues!#REF!,2,FALSE),α!L493))),Langues!$P:$Q,2,FALSE)="",IF(MID(α!K493,1,6)="CHROMO",VLOOKUP("CHROMOS",Langues!$B:$N,$L$1,FALSE)&amp;" "&amp;MID(α!K493,8,40),α!K493),HYPERLINK(VLOOKUP(TRIM(α!K493&amp;" "&amp;(IF(ISERROR(VLOOKUP(TRIM(α!K493&amp;" "&amp;α!L493),Langues!$P:$Q,2,FALSE)),VLOOKUP(α!L493,Langues!#REF!,2,FALSE),α!L493))),Langues!$P:$Q,2,FALSE),α!K493&amp;"*"))))</f>
        <v>SPIRAEA japonica 'Manon'*</v>
      </c>
      <c r="L495" s="308" t="str">
        <f>IF(α!L493=0,"",IF($L$1=1,α!L493,α!M493))</f>
        <v>BP8</v>
      </c>
      <c r="M495" s="312" t="str">
        <f>IF(α!N493=0,"",α!N493)</f>
        <v/>
      </c>
      <c r="N495" s="310"/>
      <c r="R495" s="286" t="str">
        <f>α!P493</f>
        <v/>
      </c>
      <c r="S495" s="286" t="str">
        <f>α!Q493</f>
        <v/>
      </c>
    </row>
    <row r="496" spans="1:19" x14ac:dyDescent="0.25">
      <c r="A496" s="307">
        <f>IF(α!A494=0,"",α!A494)</f>
        <v>505</v>
      </c>
      <c r="B496" s="290" t="str">
        <f>IF(α!B494=0,"",α!B494)</f>
        <v>(13336)</v>
      </c>
      <c r="C496" s="308" t="str">
        <f>IF(α!C494="","",IF(α!$Q$1="X",α!C494,IF(VLOOKUP(TRIM(α!C494&amp;" "&amp;(IF(ISERROR(VLOOKUP(TRIM(α!C494&amp;" "&amp;α!D494),Langues!$P:$Q,2,FALSE)),VLOOKUP(α!D494,Langues!#REF!,2,FALSE),α!D494))),Langues!$P:$Q,2,FALSE)="",IF(MID(α!C494,1,6)="CHROMO",VLOOKUP("CHROMOS",Langues!$B:$N,$L$1,FALSE)&amp;" "&amp;MID(α!C494,8,40),α!C494),HYPERLINK(VLOOKUP(TRIM(α!C494&amp;" "&amp;(IF(ISERROR(VLOOKUP(TRIM(α!C494&amp;" "&amp;α!D494),Langues!$P:$Q,2,FALSE)),VLOOKUP(α!D494,Langues!#REF!,2,FALSE),α!D494))),Langues!$P:$Q,2,FALSE),α!C494&amp;"*"))))</f>
        <v>SALVIA 'Blue Note' ®</v>
      </c>
      <c r="D496" s="308" t="str">
        <f>IF(α!D494=0,"",IF($L$1=1,α!D494,α!E494))</f>
        <v>BP8</v>
      </c>
      <c r="E496" s="309" t="str">
        <f>IF(α!F494=0,"",α!F494)</f>
        <v/>
      </c>
      <c r="F496" s="310"/>
      <c r="G496" s="311"/>
      <c r="H496" s="311"/>
      <c r="I496" s="307">
        <f>IF(α!I494=0,"",α!I494)</f>
        <v>238</v>
      </c>
      <c r="J496" s="290" t="str">
        <f>IF(α!J494=0,"",α!J494)</f>
        <v>(13036)</v>
      </c>
      <c r="K496" s="308" t="str">
        <f>IF(α!K494="","",IF(α!$Q$1="X",α!K494,IF(VLOOKUP(TRIM(α!K494&amp;" "&amp;(IF(ISERROR(VLOOKUP(TRIM(α!K494&amp;" "&amp;α!L494),Langues!$P:$Q,2,FALSE)),VLOOKUP(α!L494,Langues!#REF!,2,FALSE),α!L494))),Langues!$P:$Q,2,FALSE)="",IF(MID(α!K494,1,6)="CHROMO",VLOOKUP("CHROMOS",Langues!$B:$N,$L$1,FALSE)&amp;" "&amp;MID(α!K494,8,40),α!K494),HYPERLINK(VLOOKUP(TRIM(α!K494&amp;" "&amp;(IF(ISERROR(VLOOKUP(TRIM(α!K494&amp;" "&amp;α!L494),Langues!$P:$Q,2,FALSE)),VLOOKUP(α!L494,Langues!#REF!,2,FALSE),α!L494))),Langues!$P:$Q,2,FALSE),α!K494&amp;"*"))))</f>
        <v>SPIRAEA japonica MERLO® GREEN 'Davrou01'*</v>
      </c>
      <c r="L496" s="308" t="str">
        <f>IF(α!L494=0,"",IF($L$1=1,α!L494,α!M494))</f>
        <v>BP8</v>
      </c>
      <c r="M496" s="312" t="str">
        <f>IF(α!N494=0,"",α!N494)</f>
        <v/>
      </c>
      <c r="N496" s="310"/>
      <c r="R496" s="286" t="str">
        <f>α!P494</f>
        <v/>
      </c>
      <c r="S496" s="286" t="str">
        <f>α!Q494</f>
        <v>N</v>
      </c>
    </row>
    <row r="497" spans="1:19" x14ac:dyDescent="0.25">
      <c r="A497" s="307">
        <f>IF(α!A495=0,"",α!A495)</f>
        <v>920</v>
      </c>
      <c r="B497" s="290" t="str">
        <f>IF(α!B495=0,"",α!B495)</f>
        <v>(7749)</v>
      </c>
      <c r="C497" s="308" t="str">
        <f>IF(α!C495="","",IF(α!$Q$1="X",α!C495,IF(VLOOKUP(TRIM(α!C495&amp;" "&amp;(IF(ISERROR(VLOOKUP(TRIM(α!C495&amp;" "&amp;α!D495),Langues!$P:$Q,2,FALSE)),VLOOKUP(α!D495,Langues!#REF!,2,FALSE),α!D495))),Langues!$P:$Q,2,FALSE)="",IF(MID(α!C495,1,6)="CHROMO",VLOOKUP("CHROMOS",Langues!$B:$N,$L$1,FALSE)&amp;" "&amp;MID(α!C495,8,40),α!C495),HYPERLINK(VLOOKUP(TRIM(α!C495&amp;" "&amp;(IF(ISERROR(VLOOKUP(TRIM(α!C495&amp;" "&amp;α!D495),Langues!$P:$Q,2,FALSE)),VLOOKUP(α!D495,Langues!#REF!,2,FALSE),α!D495))),Langues!$P:$Q,2,FALSE),α!C495&amp;"*"))))</f>
        <v>SALVIA grahamii Violette*</v>
      </c>
      <c r="D497" s="308" t="str">
        <f>IF(α!D495=0,"",IF($L$1=1,α!D495,α!E495))</f>
        <v>BA7</v>
      </c>
      <c r="E497" s="309" t="str">
        <f>IF(α!F495=0,"",α!F495)</f>
        <v/>
      </c>
      <c r="F497" s="310"/>
      <c r="G497" s="311"/>
      <c r="H497" s="311"/>
      <c r="I497" s="307">
        <f>IF(α!I495=0,"",α!I495)</f>
        <v>364</v>
      </c>
      <c r="J497" s="290" t="str">
        <f>IF(α!J495=0,"",α!J495)</f>
        <v>(22119)</v>
      </c>
      <c r="K497" s="308" t="str">
        <f>IF(α!K495="","",IF(α!$Q$1="X",α!K495,IF(VLOOKUP(TRIM(α!K495&amp;" "&amp;(IF(ISERROR(VLOOKUP(TRIM(α!K495&amp;" "&amp;α!L495),Langues!$P:$Q,2,FALSE)),VLOOKUP(α!L495,Langues!#REF!,2,FALSE),α!L495))),Langues!$P:$Q,2,FALSE)="",IF(MID(α!K495,1,6)="CHROMO",VLOOKUP("CHROMOS",Langues!$B:$N,$L$1,FALSE)&amp;" "&amp;MID(α!K495,8,40),α!K495),HYPERLINK(VLOOKUP(TRIM(α!K495&amp;" "&amp;(IF(ISERROR(VLOOKUP(TRIM(α!K495&amp;" "&amp;α!L495),Langues!$P:$Q,2,FALSE)),VLOOKUP(α!L495,Langues!#REF!,2,FALSE),α!L495))),Langues!$P:$Q,2,FALSE),α!K495&amp;"*"))))</f>
        <v>SPIRAEA japonica MERLO® STAR 'Davcop01'*</v>
      </c>
      <c r="L497" s="308" t="str">
        <f>IF(α!L495=0,"",IF($L$1=1,α!L495,α!M495))</f>
        <v>BP8</v>
      </c>
      <c r="M497" s="312" t="str">
        <f>IF(α!N495=0,"",α!N495)</f>
        <v>C</v>
      </c>
      <c r="N497" s="310"/>
      <c r="R497" s="286" t="str">
        <f>α!P495</f>
        <v/>
      </c>
      <c r="S497" s="286" t="str">
        <f>α!Q495</f>
        <v>N</v>
      </c>
    </row>
    <row r="498" spans="1:19" x14ac:dyDescent="0.25">
      <c r="A498" s="307">
        <f>IF(α!A496=0,"",α!A496)</f>
        <v>2000</v>
      </c>
      <c r="B498" s="290" t="str">
        <f>IF(α!B496=0,"",α!B496)</f>
        <v>(13692)</v>
      </c>
      <c r="C498" s="308" t="str">
        <f>IF(α!C496="","",IF(α!$Q$1="X",α!C496,IF(VLOOKUP(TRIM(α!C496&amp;" "&amp;(IF(ISERROR(VLOOKUP(TRIM(α!C496&amp;" "&amp;α!D496),Langues!$P:$Q,2,FALSE)),VLOOKUP(α!D496,Langues!#REF!,2,FALSE),α!D496))),Langues!$P:$Q,2,FALSE)="",IF(MID(α!C496,1,6)="CHROMO",VLOOKUP("CHROMOS",Langues!$B:$N,$L$1,FALSE)&amp;" "&amp;MID(α!C496,8,40),α!C496),HYPERLINK(VLOOKUP(TRIM(α!C496&amp;" "&amp;(IF(ISERROR(VLOOKUP(TRIM(α!C496&amp;" "&amp;α!D496),Langues!$P:$Q,2,FALSE)),VLOOKUP(α!D496,Langues!#REF!,2,FALSE),α!D496))),Langues!$P:$Q,2,FALSE),α!C496&amp;"*"))))</f>
        <v>SALVIA greggii ARCTIC BLAZE® DARK RED 'Novasaldred'*</v>
      </c>
      <c r="D498" s="308" t="str">
        <f>IF(α!D496=0,"",IF($L$1=1,α!D496,α!E496))</f>
        <v>BA7</v>
      </c>
      <c r="E498" s="309" t="str">
        <f>IF(α!F496=0,"",α!F496)</f>
        <v/>
      </c>
      <c r="F498" s="310"/>
      <c r="G498" s="311"/>
      <c r="H498" s="311"/>
      <c r="I498" s="307">
        <f>IF(α!I496=0,"",α!I496)</f>
        <v>3948</v>
      </c>
      <c r="J498" s="290" t="str">
        <f>IF(α!J496=0,"",α!J496)</f>
        <v>(22822)</v>
      </c>
      <c r="K498" s="308" t="str">
        <f>IF(α!K496="","",IF(α!$Q$1="X",α!K496,IF(VLOOKUP(TRIM(α!K496&amp;" "&amp;(IF(ISERROR(VLOOKUP(TRIM(α!K496&amp;" "&amp;α!L496),Langues!$P:$Q,2,FALSE)),VLOOKUP(α!L496,Langues!#REF!,2,FALSE),α!L496))),Langues!$P:$Q,2,FALSE)="",IF(MID(α!K496,1,6)="CHROMO",VLOOKUP("CHROMOS",Langues!$B:$N,$L$1,FALSE)&amp;" "&amp;MID(α!K496,8,40),α!K496),HYPERLINK(VLOOKUP(TRIM(α!K496&amp;" "&amp;(IF(ISERROR(VLOOKUP(TRIM(α!K496&amp;" "&amp;α!L496),Langues!$P:$Q,2,FALSE)),VLOOKUP(α!L496,Langues!#REF!,2,FALSE),α!L496))),Langues!$P:$Q,2,FALSE),α!K496&amp;"*"))))</f>
        <v>SPIRAEA japonica SPARKLING CHAMPAGNE 'Lonspi'*</v>
      </c>
      <c r="L498" s="308" t="str">
        <f>IF(α!L496=0,"",IF($L$1=1,α!L496,α!M496))</f>
        <v>BP8</v>
      </c>
      <c r="M498" s="312" t="str">
        <f>IF(α!N496=0,"",α!N496)</f>
        <v/>
      </c>
      <c r="N498" s="310"/>
      <c r="R498" s="286" t="str">
        <f>α!P496</f>
        <v>N</v>
      </c>
      <c r="S498" s="286" t="str">
        <f>α!Q496</f>
        <v>N</v>
      </c>
    </row>
    <row r="499" spans="1:19" x14ac:dyDescent="0.25">
      <c r="A499" s="307">
        <f>IF(α!A497=0,"",α!A497)</f>
        <v>1800</v>
      </c>
      <c r="B499" s="290" t="str">
        <f>IF(α!B497=0,"",α!B497)</f>
        <v>(13691)</v>
      </c>
      <c r="C499" s="308" t="str">
        <f>IF(α!C497="","",IF(α!$Q$1="X",α!C497,IF(VLOOKUP(TRIM(α!C497&amp;" "&amp;(IF(ISERROR(VLOOKUP(TRIM(α!C497&amp;" "&amp;α!D497),Langues!$P:$Q,2,FALSE)),VLOOKUP(α!D497,Langues!#REF!,2,FALSE),α!D497))),Langues!$P:$Q,2,FALSE)="",IF(MID(α!C497,1,6)="CHROMO",VLOOKUP("CHROMOS",Langues!$B:$N,$L$1,FALSE)&amp;" "&amp;MID(α!C497,8,40),α!C497),HYPERLINK(VLOOKUP(TRIM(α!C497&amp;" "&amp;(IF(ISERROR(VLOOKUP(TRIM(α!C497&amp;" "&amp;α!D497),Langues!$P:$Q,2,FALSE)),VLOOKUP(α!D497,Langues!#REF!,2,FALSE),α!D497))),Langues!$P:$Q,2,FALSE),α!C497&amp;"*"))))</f>
        <v>SALVIA greggii ARCTIC BLAZE® FUCHSIA 'Novasalfuc'*</v>
      </c>
      <c r="D499" s="308" t="str">
        <f>IF(α!D497=0,"",IF($L$1=1,α!D497,α!E497))</f>
        <v>BA7</v>
      </c>
      <c r="E499" s="309" t="str">
        <f>IF(α!F497=0,"",α!F497)</f>
        <v/>
      </c>
      <c r="F499" s="310"/>
      <c r="G499" s="311"/>
      <c r="H499" s="311"/>
      <c r="I499" s="307">
        <f>IF(α!I497=0,"",α!I497)</f>
        <v>2320</v>
      </c>
      <c r="J499" s="290" t="str">
        <f>IF(α!J497=0,"",α!J497)</f>
        <v>(7990)</v>
      </c>
      <c r="K499" s="308" t="str">
        <f>IF(α!K497="","",IF(α!$Q$1="X",α!K497,IF(VLOOKUP(TRIM(α!K497&amp;" "&amp;(IF(ISERROR(VLOOKUP(TRIM(α!K497&amp;" "&amp;α!L497),Langues!$P:$Q,2,FALSE)),VLOOKUP(α!L497,Langues!#REF!,2,FALSE),α!L497))),Langues!$P:$Q,2,FALSE)="",IF(MID(α!K497,1,6)="CHROMO",VLOOKUP("CHROMOS",Langues!$B:$N,$L$1,FALSE)&amp;" "&amp;MID(α!K497,8,40),α!K497),HYPERLINK(VLOOKUP(TRIM(α!K497&amp;" "&amp;(IF(ISERROR(VLOOKUP(TRIM(α!K497&amp;" "&amp;α!L497),Langues!$P:$Q,2,FALSE)),VLOOKUP(α!L497,Langues!#REF!,2,FALSE),α!L497))),Langues!$P:$Q,2,FALSE),α!K497&amp;"*"))))</f>
        <v>SPIRAEA nipponica 'Snowmound'*</v>
      </c>
      <c r="L499" s="308" t="str">
        <f>IF(α!L497=0,"",IF($L$1=1,α!L497,α!M497))</f>
        <v>BA7</v>
      </c>
      <c r="M499" s="312" t="str">
        <f>IF(α!N497=0,"",α!N497)</f>
        <v/>
      </c>
      <c r="N499" s="310"/>
      <c r="R499" s="286" t="str">
        <f>α!P497</f>
        <v>N</v>
      </c>
      <c r="S499" s="286" t="str">
        <f>α!Q497</f>
        <v/>
      </c>
    </row>
    <row r="500" spans="1:19" x14ac:dyDescent="0.25">
      <c r="A500" s="307">
        <f>IF(α!A498=0,"",α!A498)</f>
        <v>2000</v>
      </c>
      <c r="B500" s="290" t="str">
        <f>IF(α!B498=0,"",α!B498)</f>
        <v>(13693)</v>
      </c>
      <c r="C500" s="308" t="str">
        <f>IF(α!C498="","",IF(α!$Q$1="X",α!C498,IF(VLOOKUP(TRIM(α!C498&amp;" "&amp;(IF(ISERROR(VLOOKUP(TRIM(α!C498&amp;" "&amp;α!D498),Langues!$P:$Q,2,FALSE)),VLOOKUP(α!D498,Langues!#REF!,2,FALSE),α!D498))),Langues!$P:$Q,2,FALSE)="",IF(MID(α!C498,1,6)="CHROMO",VLOOKUP("CHROMOS",Langues!$B:$N,$L$1,FALSE)&amp;" "&amp;MID(α!C498,8,40),α!C498),HYPERLINK(VLOOKUP(TRIM(α!C498&amp;" "&amp;(IF(ISERROR(VLOOKUP(TRIM(α!C498&amp;" "&amp;α!D498),Langues!$P:$Q,2,FALSE)),VLOOKUP(α!D498,Langues!#REF!,2,FALSE),α!D498))),Langues!$P:$Q,2,FALSE),α!C498&amp;"*"))))</f>
        <v>SALVIA greggii ARCTIC BLAZE® PURPLE 'Novasalpur'*</v>
      </c>
      <c r="D500" s="308" t="str">
        <f>IF(α!D498=0,"",IF($L$1=1,α!D498,α!E498))</f>
        <v>BA7</v>
      </c>
      <c r="E500" s="309" t="str">
        <f>IF(α!F498=0,"",α!F498)</f>
        <v/>
      </c>
      <c r="F500" s="310"/>
      <c r="G500" s="311"/>
      <c r="H500" s="311"/>
      <c r="I500" s="307">
        <f>IF(α!I498=0,"",α!I498)</f>
        <v>924</v>
      </c>
      <c r="J500" s="290" t="str">
        <f>IF(α!J498=0,"",α!J498)</f>
        <v>(7988)</v>
      </c>
      <c r="K500" s="308" t="str">
        <f>IF(α!K498="","",IF(α!$Q$1="X",α!K498,IF(VLOOKUP(TRIM(α!K498&amp;" "&amp;(IF(ISERROR(VLOOKUP(TRIM(α!K498&amp;" "&amp;α!L498),Langues!$P:$Q,2,FALSE)),VLOOKUP(α!L498,Langues!#REF!,2,FALSE),α!L498))),Langues!$P:$Q,2,FALSE)="",IF(MID(α!K498,1,6)="CHROMO",VLOOKUP("CHROMOS",Langues!$B:$N,$L$1,FALSE)&amp;" "&amp;MID(α!K498,8,40),α!K498),HYPERLINK(VLOOKUP(TRIM(α!K498&amp;" "&amp;(IF(ISERROR(VLOOKUP(TRIM(α!K498&amp;" "&amp;α!L498),Langues!$P:$Q,2,FALSE)),VLOOKUP(α!L498,Langues!#REF!,2,FALSE),α!L498))),Langues!$P:$Q,2,FALSE),α!K498&amp;"*"))))</f>
        <v>SPIRAEA nipponica 'Snowmound'*</v>
      </c>
      <c r="L500" s="308" t="str">
        <f>IF(α!L498=0,"",IF($L$1=1,α!L498,α!M498))</f>
        <v>BP8</v>
      </c>
      <c r="M500" s="312" t="str">
        <f>IF(α!N498=0,"",α!N498)</f>
        <v/>
      </c>
      <c r="N500" s="310"/>
      <c r="R500" s="286" t="str">
        <f>α!P498</f>
        <v>N</v>
      </c>
      <c r="S500" s="286" t="str">
        <f>α!Q498</f>
        <v/>
      </c>
    </row>
    <row r="501" spans="1:19" x14ac:dyDescent="0.25">
      <c r="A501" s="307">
        <f>IF(α!A499=0,"",α!A499)</f>
        <v>520</v>
      </c>
      <c r="B501" s="290" t="str">
        <f>IF(α!B499=0,"",α!B499)</f>
        <v>(13281)</v>
      </c>
      <c r="C501" s="308" t="str">
        <f>IF(α!C499="","",IF(α!$Q$1="X",α!C499,IF(VLOOKUP(TRIM(α!C499&amp;" "&amp;(IF(ISERROR(VLOOKUP(TRIM(α!C499&amp;" "&amp;α!D499),Langues!$P:$Q,2,FALSE)),VLOOKUP(α!D499,Langues!#REF!,2,FALSE),α!D499))),Langues!$P:$Q,2,FALSE)="",IF(MID(α!C499,1,6)="CHROMO",VLOOKUP("CHROMOS",Langues!$B:$N,$L$1,FALSE)&amp;" "&amp;MID(α!C499,8,40),α!C499),HYPERLINK(VLOOKUP(TRIM(α!C499&amp;" "&amp;(IF(ISERROR(VLOOKUP(TRIM(α!C499&amp;" "&amp;α!D499),Langues!$P:$Q,2,FALSE)),VLOOKUP(α!D499,Langues!#REF!,2,FALSE),α!D499))),Langues!$P:$Q,2,FALSE),α!C499&amp;"*"))))</f>
        <v>SALVIA greggii 'Desert Blaze'</v>
      </c>
      <c r="D501" s="308" t="str">
        <f>IF(α!D499=0,"",IF($L$1=1,α!D499,α!E499))</f>
        <v>BA7</v>
      </c>
      <c r="E501" s="309" t="str">
        <f>IF(α!F499=0,"",α!F499)</f>
        <v/>
      </c>
      <c r="F501" s="310"/>
      <c r="G501" s="311"/>
      <c r="H501" s="311"/>
      <c r="I501" s="307">
        <f>IF(α!I499=0,"",α!I499)</f>
        <v>896</v>
      </c>
      <c r="J501" s="290" t="str">
        <f>IF(α!J499=0,"",α!J499)</f>
        <v>(8006)</v>
      </c>
      <c r="K501" s="308" t="str">
        <f>IF(α!K499="","",IF(α!$Q$1="X",α!K499,IF(VLOOKUP(TRIM(α!K499&amp;" "&amp;(IF(ISERROR(VLOOKUP(TRIM(α!K499&amp;" "&amp;α!L499),Langues!$P:$Q,2,FALSE)),VLOOKUP(α!L499,Langues!#REF!,2,FALSE),α!L499))),Langues!$P:$Q,2,FALSE)="",IF(MID(α!K499,1,6)="CHROMO",VLOOKUP("CHROMOS",Langues!$B:$N,$L$1,FALSE)&amp;" "&amp;MID(α!K499,8,40),α!K499),HYPERLINK(VLOOKUP(TRIM(α!K499&amp;" "&amp;(IF(ISERROR(VLOOKUP(TRIM(α!K499&amp;" "&amp;α!L499),Langues!$P:$Q,2,FALSE)),VLOOKUP(α!L499,Langues!#REF!,2,FALSE),α!L499))),Langues!$P:$Q,2,FALSE),α!K499&amp;"*"))))</f>
        <v>SPIRAEA thunbergii*</v>
      </c>
      <c r="L501" s="308" t="str">
        <f>IF(α!L499=0,"",IF($L$1=1,α!L499,α!M499))</f>
        <v>BP8</v>
      </c>
      <c r="M501" s="312" t="str">
        <f>IF(α!N499=0,"",α!N499)</f>
        <v/>
      </c>
      <c r="N501" s="310"/>
      <c r="R501" s="286" t="str">
        <f>α!P499</f>
        <v/>
      </c>
      <c r="S501" s="286" t="str">
        <f>α!Q499</f>
        <v/>
      </c>
    </row>
    <row r="502" spans="1:19" x14ac:dyDescent="0.25">
      <c r="A502" s="307">
        <f>IF(α!A500=0,"",α!A500)</f>
        <v>1400</v>
      </c>
      <c r="B502" s="290" t="str">
        <f>IF(α!B500=0,"",α!B500)</f>
        <v>(7747)</v>
      </c>
      <c r="C502" s="308" t="str">
        <f>IF(α!C500="","",IF(α!$Q$1="X",α!C500,IF(VLOOKUP(TRIM(α!C500&amp;" "&amp;(IF(ISERROR(VLOOKUP(TRIM(α!C500&amp;" "&amp;α!D500),Langues!$P:$Q,2,FALSE)),VLOOKUP(α!D500,Langues!#REF!,2,FALSE),α!D500))),Langues!$P:$Q,2,FALSE)="",IF(MID(α!C500,1,6)="CHROMO",VLOOKUP("CHROMOS",Langues!$B:$N,$L$1,FALSE)&amp;" "&amp;MID(α!C500,8,40),α!C500),HYPERLINK(VLOOKUP(TRIM(α!C500&amp;" "&amp;(IF(ISERROR(VLOOKUP(TRIM(α!C500&amp;" "&amp;α!D500),Langues!$P:$Q,2,FALSE)),VLOOKUP(α!D500,Langues!#REF!,2,FALSE),α!D500))),Langues!$P:$Q,2,FALSE),α!C500&amp;"*"))))</f>
        <v>SALVIA greggii 'Pink Blush'*</v>
      </c>
      <c r="D502" s="308" t="str">
        <f>IF(α!D500=0,"",IF($L$1=1,α!D500,α!E500))</f>
        <v>BA7</v>
      </c>
      <c r="E502" s="309" t="str">
        <f>IF(α!F500=0,"",α!F500)</f>
        <v/>
      </c>
      <c r="F502" s="310"/>
      <c r="G502" s="311"/>
      <c r="H502" s="311"/>
      <c r="I502" s="307">
        <f>IF(α!I500=0,"",α!I500)</f>
        <v>560</v>
      </c>
      <c r="J502" s="290" t="str">
        <f>IF(α!J500=0,"",α!J500)</f>
        <v>(8016)</v>
      </c>
      <c r="K502" s="308" t="str">
        <f>IF(α!K500="","",IF(α!$Q$1="X",α!K500,IF(VLOOKUP(TRIM(α!K500&amp;" "&amp;(IF(ISERROR(VLOOKUP(TRIM(α!K500&amp;" "&amp;α!L500),Langues!$P:$Q,2,FALSE)),VLOOKUP(α!L500,Langues!#REF!,2,FALSE),α!L500))),Langues!$P:$Q,2,FALSE)="",IF(MID(α!K500,1,6)="CHROMO",VLOOKUP("CHROMOS",Langues!$B:$N,$L$1,FALSE)&amp;" "&amp;MID(α!K500,8,40),α!K500),HYPERLINK(VLOOKUP(TRIM(α!K500&amp;" "&amp;(IF(ISERROR(VLOOKUP(TRIM(α!K500&amp;" "&amp;α!L500),Langues!$P:$Q,2,FALSE)),VLOOKUP(α!L500,Langues!#REF!,2,FALSE),α!L500))),Langues!$P:$Q,2,FALSE),α!K500&amp;"*"))))</f>
        <v>SPIRAEA thunbergii 'Fujino Pink'*</v>
      </c>
      <c r="L502" s="308" t="str">
        <f>IF(α!L500=0,"",IF($L$1=1,α!L500,α!M500))</f>
        <v>BP8</v>
      </c>
      <c r="M502" s="312" t="str">
        <f>IF(α!N500=0,"",α!N500)</f>
        <v/>
      </c>
      <c r="N502" s="310"/>
      <c r="R502" s="286" t="str">
        <f>α!P500</f>
        <v/>
      </c>
      <c r="S502" s="286" t="str">
        <f>α!Q500</f>
        <v/>
      </c>
    </row>
    <row r="503" spans="1:19" s="323" customFormat="1" x14ac:dyDescent="0.25">
      <c r="A503" s="315" t="str">
        <f>IF(α!A501=0,"",α!A501)</f>
        <v/>
      </c>
      <c r="B503" s="316" t="str">
        <f>IF(α!B501=0,"",α!B501)</f>
        <v/>
      </c>
      <c r="C503" s="317" t="str">
        <f>IF(α!C501="","",IF(α!$Q$1="X",α!C501,IF(VLOOKUP(TRIM(α!C501&amp;" "&amp;(IF(ISERROR(VLOOKUP(TRIM(α!C501&amp;" "&amp;α!D501),Langues!$P:$Q,2,FALSE)),VLOOKUP(α!D501,Langues!#REF!,2,FALSE),α!D501))),Langues!$P:$Q,2,FALSE)="",IF(MID(α!C501,1,6)="CHROMO",VLOOKUP("CHROMOS",Langues!$B:$N,$L$1,FALSE)&amp;" "&amp;MID(α!C501,8,40),α!C501),HYPERLINK(VLOOKUP(TRIM(α!C501&amp;" "&amp;(IF(ISERROR(VLOOKUP(TRIM(α!C501&amp;" "&amp;α!D501),Langues!$P:$Q,2,FALSE)),VLOOKUP(α!D501,Langues!#REF!,2,FALSE),α!D501))),Langues!$P:$Q,2,FALSE),α!C501&amp;"*"))))</f>
        <v/>
      </c>
      <c r="D503" s="318" t="str">
        <f>IF(α!D501=0,"",IF($L$1=1,α!D501,α!E501))</f>
        <v/>
      </c>
      <c r="E503" s="319" t="str">
        <f>IF(α!F501=0,"",α!F501)</f>
        <v/>
      </c>
      <c r="F503" s="320"/>
      <c r="G503" s="321"/>
      <c r="H503" s="321"/>
      <c r="I503" s="315" t="str">
        <f>IF(α!I501=0,"",α!I501)</f>
        <v/>
      </c>
      <c r="J503" s="316" t="str">
        <f>IF(α!J501=0,"",α!J501)</f>
        <v/>
      </c>
      <c r="K503" s="317" t="str">
        <f>IF(α!K501="","",IF(α!$Q$1="X",α!K501,IF(VLOOKUP(TRIM(α!K501&amp;" "&amp;(IF(ISERROR(VLOOKUP(TRIM(α!K501&amp;" "&amp;α!L501),Langues!$P:$Q,2,FALSE)),VLOOKUP(α!L501,Langues!#REF!,2,FALSE),α!L501))),Langues!$P:$Q,2,FALSE)="",IF(MID(α!K501,1,6)="CHROMO",VLOOKUP("CHROMOS",Langues!$B:$N,$L$1,FALSE)&amp;" "&amp;MID(α!K501,8,40),α!K501),HYPERLINK(VLOOKUP(TRIM(α!K501&amp;" "&amp;(IF(ISERROR(VLOOKUP(TRIM(α!K501&amp;" "&amp;α!L501),Langues!$P:$Q,2,FALSE)),VLOOKUP(α!L501,Langues!#REF!,2,FALSE),α!L501))),Langues!$P:$Q,2,FALSE),α!K501&amp;"*"))))</f>
        <v/>
      </c>
      <c r="L503" s="318" t="str">
        <f>IF(α!L501=0,"",IF($L$1=1,α!L501,α!M501))</f>
        <v/>
      </c>
      <c r="M503" s="322" t="str">
        <f>IF(α!N501=0,"",α!N501)</f>
        <v/>
      </c>
      <c r="N503" s="320"/>
      <c r="P503" s="331"/>
      <c r="R503" s="331" t="e">
        <f>α!P501</f>
        <v>#N/A</v>
      </c>
      <c r="S503" s="331" t="e">
        <f>α!Q501</f>
        <v>#N/A</v>
      </c>
    </row>
    <row r="504" spans="1:19" s="323" customFormat="1" x14ac:dyDescent="0.25">
      <c r="A504" s="324" t="str">
        <f>IF(α!A502=0,"",α!A502)</f>
        <v/>
      </c>
      <c r="B504" s="325" t="str">
        <f>IF(α!B502=0,"",α!B502)</f>
        <v/>
      </c>
      <c r="C504" s="326" t="str">
        <f>IF(α!C502="","",IF(α!$Q$1="X",α!C502,IF(VLOOKUP(TRIM(α!C502&amp;" "&amp;(IF(ISERROR(VLOOKUP(TRIM(α!C502&amp;" "&amp;α!D502),Langues!$P:$Q,2,FALSE)),VLOOKUP(α!D502,Langues!#REF!,2,FALSE),α!D502))),Langues!$P:$Q,2,FALSE)="",IF(MID(α!C502,1,6)="CHROMO",VLOOKUP("CHROMOS",Langues!$B:$N,$L$1,FALSE)&amp;" "&amp;MID(α!C502,8,40),α!C502),HYPERLINK(VLOOKUP(TRIM(α!C502&amp;" "&amp;(IF(ISERROR(VLOOKUP(TRIM(α!C502&amp;" "&amp;α!D502),Langues!$P:$Q,2,FALSE)),VLOOKUP(α!D502,Langues!#REF!,2,FALSE),α!D502))),Langues!$P:$Q,2,FALSE),α!C502&amp;"*"))))</f>
        <v/>
      </c>
      <c r="D504" s="327" t="str">
        <f>IF(α!D502=0,"",IF($L$1=1,α!D502,α!E502))</f>
        <v/>
      </c>
      <c r="E504" s="328" t="str">
        <f>IF(α!F502=0,"",α!F502)</f>
        <v/>
      </c>
      <c r="F504" s="329"/>
      <c r="G504" s="321"/>
      <c r="H504" s="321"/>
      <c r="I504" s="324" t="str">
        <f>IF(α!I502=0,"",α!I502)</f>
        <v/>
      </c>
      <c r="J504" s="325" t="str">
        <f>IF(α!J502=0,"",α!J502)</f>
        <v/>
      </c>
      <c r="K504" s="326" t="str">
        <f>IF(α!K502="","",IF(α!$Q$1="X",α!K502,IF(VLOOKUP(TRIM(α!K502&amp;" "&amp;(IF(ISERROR(VLOOKUP(TRIM(α!K502&amp;" "&amp;α!L502),Langues!$P:$Q,2,FALSE)),VLOOKUP(α!L502,Langues!#REF!,2,FALSE),α!L502))),Langues!$P:$Q,2,FALSE)="",IF(MID(α!K502,1,6)="CHROMO",VLOOKUP("CHROMOS",Langues!$B:$N,$L$1,FALSE)&amp;" "&amp;MID(α!K502,8,40),α!K502),HYPERLINK(VLOOKUP(TRIM(α!K502&amp;" "&amp;(IF(ISERROR(VLOOKUP(TRIM(α!K502&amp;" "&amp;α!L502),Langues!$P:$Q,2,FALSE)),VLOOKUP(α!L502,Langues!#REF!,2,FALSE),α!L502))),Langues!$P:$Q,2,FALSE),α!K502&amp;"*"))))</f>
        <v/>
      </c>
      <c r="L504" s="327" t="str">
        <f>IF(α!L502=0,"",IF($L$1=1,α!L502,α!M502))</f>
        <v/>
      </c>
      <c r="M504" s="330" t="str">
        <f>IF(α!N502=0,"",α!N502)</f>
        <v/>
      </c>
      <c r="N504" s="329"/>
      <c r="P504" s="331"/>
      <c r="R504" s="331" t="e">
        <f>α!P502</f>
        <v>#N/A</v>
      </c>
      <c r="S504" s="331" t="e">
        <f>α!Q502</f>
        <v>#N/A</v>
      </c>
    </row>
    <row r="505" spans="1:19" x14ac:dyDescent="0.25">
      <c r="A505" s="307">
        <f>IF(α!A503=0,"",α!A503)</f>
        <v>75</v>
      </c>
      <c r="B505" s="290" t="str">
        <f>IF(α!B503=0,"",α!B503)</f>
        <v>(12906)</v>
      </c>
      <c r="C505" s="308" t="str">
        <f>IF(α!C503="","",IF(α!$Q$1="X",α!C503,IF(VLOOKUP(TRIM(α!C503&amp;" "&amp;(IF(ISERROR(VLOOKUP(TRIM(α!C503&amp;" "&amp;α!D503),Langues!$P:$Q,2,FALSE)),VLOOKUP(α!D503,Langues!#REF!,2,FALSE),α!D503))),Langues!$P:$Q,2,FALSE)="",IF(MID(α!C503,1,6)="CHROMO",VLOOKUP("CHROMOS",Langues!$B:$N,$L$1,FALSE)&amp;" "&amp;MID(α!C503,8,40),α!C503),HYPERLINK(VLOOKUP(TRIM(α!C503&amp;" "&amp;(IF(ISERROR(VLOOKUP(TRIM(α!C503&amp;" "&amp;α!D503),Langues!$P:$Q,2,FALSE)),VLOOKUP(α!D503,Langues!#REF!,2,FALSE),α!D503))),Langues!$P:$Q,2,FALSE),α!C503&amp;"*"))))</f>
        <v>STIPA tenuifolia*</v>
      </c>
      <c r="D505" s="308" t="str">
        <f>IF(α!D503=0,"",IF($L$1=1,α!D503,α!E503))</f>
        <v>SG9</v>
      </c>
      <c r="E505" s="309" t="str">
        <f>IF(α!F503=0,"",α!F503)</f>
        <v/>
      </c>
      <c r="F505" s="310"/>
      <c r="G505" s="311"/>
      <c r="H505" s="311"/>
      <c r="I505" s="307">
        <f>IF(α!I503=0,"",α!I503)</f>
        <v>200</v>
      </c>
      <c r="J505" s="290" t="str">
        <f>IF(α!J503=0,"",α!J503)</f>
        <v>(24714)</v>
      </c>
      <c r="K505" s="308" t="str">
        <f>IF(α!K503="","",IF(α!$Q$1="X",α!K503,IF(VLOOKUP(TRIM(α!K503&amp;" "&amp;(IF(ISERROR(VLOOKUP(TRIM(α!K503&amp;" "&amp;α!L503),Langues!$P:$Q,2,FALSE)),VLOOKUP(α!L503,Langues!#REF!,2,FALSE),α!L503))),Langues!$P:$Q,2,FALSE)="",IF(MID(α!K503,1,6)="CHROMO",VLOOKUP("CHROMOS",Langues!$B:$N,$L$1,FALSE)&amp;" "&amp;MID(α!K503,8,40),α!K503),HYPERLINK(VLOOKUP(TRIM(α!K503&amp;" "&amp;(IF(ISERROR(VLOOKUP(TRIM(α!K503&amp;" "&amp;α!L503),Langues!$P:$Q,2,FALSE)),VLOOKUP(α!L503,Langues!#REF!,2,FALSE),α!L503))),Langues!$P:$Q,2,FALSE),α!K503&amp;"*"))))</f>
        <v>ULMUS minor</v>
      </c>
      <c r="L505" s="308" t="str">
        <f>IF(α!L503=0,"",IF($L$1=1,α!L503,α!M503))</f>
        <v>SRP</v>
      </c>
      <c r="M505" s="312" t="str">
        <f>IF(α!N503=0,"",α!N503)</f>
        <v/>
      </c>
      <c r="N505" s="310"/>
      <c r="R505" s="286" t="str">
        <f>α!P503</f>
        <v/>
      </c>
      <c r="S505" s="286" t="str">
        <f>α!Q503</f>
        <v/>
      </c>
    </row>
    <row r="506" spans="1:19" x14ac:dyDescent="0.25">
      <c r="A506" s="307">
        <f>IF(α!A504=0,"",α!A504)</f>
        <v>539</v>
      </c>
      <c r="B506" s="290" t="str">
        <f>IF(α!B504=0,"",α!B504)</f>
        <v>(8031)</v>
      </c>
      <c r="C506" s="308" t="str">
        <f>IF(α!C504="","",IF(α!$Q$1="X",α!C504,IF(VLOOKUP(TRIM(α!C504&amp;" "&amp;(IF(ISERROR(VLOOKUP(TRIM(α!C504&amp;" "&amp;α!D504),Langues!$P:$Q,2,FALSE)),VLOOKUP(α!D504,Langues!#REF!,2,FALSE),α!D504))),Langues!$P:$Q,2,FALSE)="",IF(MID(α!C504,1,6)="CHROMO",VLOOKUP("CHROMOS",Langues!$B:$N,$L$1,FALSE)&amp;" "&amp;MID(α!C504,8,40),α!C504),HYPERLINK(VLOOKUP(TRIM(α!C504&amp;" "&amp;(IF(ISERROR(VLOOKUP(TRIM(α!C504&amp;" "&amp;α!D504),Langues!$P:$Q,2,FALSE)),VLOOKUP(α!D504,Langues!#REF!,2,FALSE),α!D504))),Langues!$P:$Q,2,FALSE),α!C504&amp;"*"))))</f>
        <v>SYMPHORICARPOS chenaultii 'Hancock'*</v>
      </c>
      <c r="D506" s="308" t="str">
        <f>IF(α!D504=0,"",IF($L$1=1,α!D504,α!E504))</f>
        <v>BA5</v>
      </c>
      <c r="E506" s="309" t="str">
        <f>IF(α!F504=0,"",α!F504)</f>
        <v/>
      </c>
      <c r="F506" s="310"/>
      <c r="G506" s="311"/>
      <c r="H506" s="311"/>
      <c r="I506" s="307">
        <f>IF(α!I504=0,"",α!I504)</f>
        <v>37</v>
      </c>
      <c r="J506" s="290" t="str">
        <f>IF(α!J504=0,"",α!J504)</f>
        <v>(13972)</v>
      </c>
      <c r="K506" s="308" t="str">
        <f>IF(α!K504="","",IF(α!$Q$1="X",α!K504,IF(VLOOKUP(TRIM(α!K504&amp;" "&amp;(IF(ISERROR(VLOOKUP(TRIM(α!K504&amp;" "&amp;α!L504),Langues!$P:$Q,2,FALSE)),VLOOKUP(α!L504,Langues!#REF!,2,FALSE),α!L504))),Langues!$P:$Q,2,FALSE)="",IF(MID(α!K504,1,6)="CHROMO",VLOOKUP("CHROMOS",Langues!$B:$N,$L$1,FALSE)&amp;" "&amp;MID(α!K504,8,40),α!K504),HYPERLINK(VLOOKUP(TRIM(α!K504&amp;" "&amp;(IF(ISERROR(VLOOKUP(TRIM(α!K504&amp;" "&amp;α!L504),Langues!$P:$Q,2,FALSE)),VLOOKUP(α!L504,Langues!#REF!,2,FALSE),α!L504))),Langues!$P:$Q,2,FALSE),α!K504&amp;"*"))))</f>
        <v>ULMUS VADA® 'Wanoux'*</v>
      </c>
      <c r="L506" s="308" t="str">
        <f>IF(α!L504=0,"",IF($L$1=1,α!L504,α!M504))</f>
        <v>BG1LA TIGE</v>
      </c>
      <c r="M506" s="312" t="str">
        <f>IF(α!N504=0,"",α!N504)</f>
        <v/>
      </c>
      <c r="N506" s="310"/>
      <c r="R506" s="286" t="str">
        <f>α!P504</f>
        <v/>
      </c>
      <c r="S506" s="286" t="str">
        <f>α!Q504</f>
        <v/>
      </c>
    </row>
    <row r="507" spans="1:19" x14ac:dyDescent="0.25">
      <c r="A507" s="307">
        <f>IF(α!A505=0,"",α!A505)</f>
        <v>644</v>
      </c>
      <c r="B507" s="290" t="str">
        <f>IF(α!B505=0,"",α!B505)</f>
        <v>(8030)</v>
      </c>
      <c r="C507" s="308" t="str">
        <f>IF(α!C505="","",IF(α!$Q$1="X",α!C505,IF(VLOOKUP(TRIM(α!C505&amp;" "&amp;(IF(ISERROR(VLOOKUP(TRIM(α!C505&amp;" "&amp;α!D505),Langues!$P:$Q,2,FALSE)),VLOOKUP(α!D505,Langues!#REF!,2,FALSE),α!D505))),Langues!$P:$Q,2,FALSE)="",IF(MID(α!C505,1,6)="CHROMO",VLOOKUP("CHROMOS",Langues!$B:$N,$L$1,FALSE)&amp;" "&amp;MID(α!C505,8,40),α!C505),HYPERLINK(VLOOKUP(TRIM(α!C505&amp;" "&amp;(IF(ISERROR(VLOOKUP(TRIM(α!C505&amp;" "&amp;α!D505),Langues!$P:$Q,2,FALSE)),VLOOKUP(α!D505,Langues!#REF!,2,FALSE),α!D505))),Langues!$P:$Q,2,FALSE),α!C505&amp;"*"))))</f>
        <v>SYMPHORICARPOS chenaultii 'Hancock'*</v>
      </c>
      <c r="D507" s="308" t="str">
        <f>IF(α!D505=0,"",IF($L$1=1,α!D505,α!E505))</f>
        <v>BP8</v>
      </c>
      <c r="E507" s="309" t="str">
        <f>IF(α!F505=0,"",α!F505)</f>
        <v/>
      </c>
      <c r="F507" s="310"/>
      <c r="G507" s="311"/>
      <c r="H507" s="311"/>
      <c r="I507" s="307">
        <f>IF(α!I505=0,"",α!I505)</f>
        <v>170</v>
      </c>
      <c r="J507" s="290" t="str">
        <f>IF(α!J505=0,"",α!J505)</f>
        <v>(22332)</v>
      </c>
      <c r="K507" s="308" t="str">
        <f>IF(α!K505="","",IF(α!$Q$1="X",α!K505,IF(VLOOKUP(TRIM(α!K505&amp;" "&amp;(IF(ISERROR(VLOOKUP(TRIM(α!K505&amp;" "&amp;α!L505),Langues!$P:$Q,2,FALSE)),VLOOKUP(α!L505,Langues!#REF!,2,FALSE),α!L505))),Langues!$P:$Q,2,FALSE)="",IF(MID(α!K505,1,6)="CHROMO",VLOOKUP("CHROMOS",Langues!$B:$N,$L$1,FALSE)&amp;" "&amp;MID(α!K505,8,40),α!K505),HYPERLINK(VLOOKUP(TRIM(α!K505&amp;" "&amp;(IF(ISERROR(VLOOKUP(TRIM(α!K505&amp;" "&amp;α!L505),Langues!$P:$Q,2,FALSE)),VLOOKUP(α!L505,Langues!#REF!,2,FALSE),α!L505))),Langues!$P:$Q,2,FALSE),α!K505&amp;"*"))))</f>
        <v>ULMUS VADA® 'Wanoux'*</v>
      </c>
      <c r="L507" s="308" t="str">
        <f>IF(α!L505=0,"",IF($L$1=1,α!L505,α!M505))</f>
        <v>SCION</v>
      </c>
      <c r="M507" s="312" t="str">
        <f>IF(α!N505=0,"",α!N505)</f>
        <v/>
      </c>
      <c r="N507" s="310"/>
      <c r="R507" s="286" t="str">
        <f>α!P505</f>
        <v/>
      </c>
      <c r="S507" s="286" t="str">
        <f>α!Q505</f>
        <v/>
      </c>
    </row>
    <row r="508" spans="1:19" x14ac:dyDescent="0.25">
      <c r="A508" s="307">
        <f>IF(α!A506=0,"",α!A506)</f>
        <v>364</v>
      </c>
      <c r="B508" s="290" t="str">
        <f>IF(α!B506=0,"",α!B506)</f>
        <v>(8036)</v>
      </c>
      <c r="C508" s="308" t="str">
        <f>IF(α!C506="","",IF(α!$Q$1="X",α!C506,IF(VLOOKUP(TRIM(α!C506&amp;" "&amp;(IF(ISERROR(VLOOKUP(TRIM(α!C506&amp;" "&amp;α!D506),Langues!$P:$Q,2,FALSE)),VLOOKUP(α!D506,Langues!#REF!,2,FALSE),α!D506))),Langues!$P:$Q,2,FALSE)="",IF(MID(α!C506,1,6)="CHROMO",VLOOKUP("CHROMOS",Langues!$B:$N,$L$1,FALSE)&amp;" "&amp;MID(α!C506,8,40),α!C506),HYPERLINK(VLOOKUP(TRIM(α!C506&amp;" "&amp;(IF(ISERROR(VLOOKUP(TRIM(α!C506&amp;" "&amp;α!D506),Langues!$P:$Q,2,FALSE)),VLOOKUP(α!D506,Langues!#REF!,2,FALSE),α!D506))),Langues!$P:$Q,2,FALSE),α!C506&amp;"*"))))</f>
        <v>SYMPHORICARPOS doorenbosii 'Magic Berry'*</v>
      </c>
      <c r="D508" s="308" t="str">
        <f>IF(α!D506=0,"",IF($L$1=1,α!D506,α!E506))</f>
        <v>BP8</v>
      </c>
      <c r="E508" s="309" t="str">
        <f>IF(α!F506=0,"",α!F506)</f>
        <v/>
      </c>
      <c r="F508" s="310"/>
      <c r="G508" s="311"/>
      <c r="H508" s="311"/>
      <c r="I508" s="307">
        <f>IF(α!I506=0,"",α!I506)</f>
        <v>31</v>
      </c>
      <c r="J508" s="290" t="str">
        <f>IF(α!J506=0,"",α!J506)</f>
        <v>(8807)</v>
      </c>
      <c r="K508" s="308" t="str">
        <f>IF(α!K506="","",IF(α!$Q$1="X",α!K506,IF(VLOOKUP(TRIM(α!K506&amp;" "&amp;(IF(ISERROR(VLOOKUP(TRIM(α!K506&amp;" "&amp;α!L506),Langues!$P:$Q,2,FALSE)),VLOOKUP(α!L506,Langues!#REF!,2,FALSE),α!L506))),Langues!$P:$Q,2,FALSE)="",IF(MID(α!K506,1,6)="CHROMO",VLOOKUP("CHROMOS",Langues!$B:$N,$L$1,FALSE)&amp;" "&amp;MID(α!K506,8,40),α!K506),HYPERLINK(VLOOKUP(TRIM(α!K506&amp;" "&amp;(IF(ISERROR(VLOOKUP(TRIM(α!K506&amp;" "&amp;α!L506),Langues!$P:$Q,2,FALSE)),VLOOKUP(α!L506,Langues!#REF!,2,FALSE),α!L506))),Langues!$P:$Q,2,FALSE),α!K506&amp;"*"))))</f>
        <v>ULMUS x hollandica 'Jacqueline Hillier'*</v>
      </c>
      <c r="L508" s="308" t="str">
        <f>IF(α!L506=0,"",IF($L$1=1,α!L506,α!M506))</f>
        <v>BG9</v>
      </c>
      <c r="M508" s="312" t="str">
        <f>IF(α!N506=0,"",α!N506)</f>
        <v/>
      </c>
      <c r="N508" s="310"/>
      <c r="R508" s="286" t="str">
        <f>α!P506</f>
        <v/>
      </c>
      <c r="S508" s="286" t="str">
        <f>α!Q506</f>
        <v/>
      </c>
    </row>
    <row r="509" spans="1:19" x14ac:dyDescent="0.25">
      <c r="A509" s="307">
        <f>IF(α!A507=0,"",α!A507)</f>
        <v>448</v>
      </c>
      <c r="B509" s="290" t="str">
        <f>IF(α!B507=0,"",α!B507)</f>
        <v>(8040)</v>
      </c>
      <c r="C509" s="308" t="str">
        <f>IF(α!C507="","",IF(α!$Q$1="X",α!C507,IF(VLOOKUP(TRIM(α!C507&amp;" "&amp;(IF(ISERROR(VLOOKUP(TRIM(α!C507&amp;" "&amp;α!D507),Langues!$P:$Q,2,FALSE)),VLOOKUP(α!D507,Langues!#REF!,2,FALSE),α!D507))),Langues!$P:$Q,2,FALSE)="",IF(MID(α!C507,1,6)="CHROMO",VLOOKUP("CHROMOS",Langues!$B:$N,$L$1,FALSE)&amp;" "&amp;MID(α!C507,8,40),α!C507),HYPERLINK(VLOOKUP(TRIM(α!C507&amp;" "&amp;(IF(ISERROR(VLOOKUP(TRIM(α!C507&amp;" "&amp;α!D507),Langues!$P:$Q,2,FALSE)),VLOOKUP(α!D507,Langues!#REF!,2,FALSE),α!D507))),Langues!$P:$Q,2,FALSE),α!C507&amp;"*"))))</f>
        <v>SYMPHORICARPOS doorenbosii 'Mother of Pearl'*</v>
      </c>
      <c r="D509" s="308" t="str">
        <f>IF(α!D507=0,"",IF($L$1=1,α!D507,α!E507))</f>
        <v>BP8</v>
      </c>
      <c r="E509" s="309" t="str">
        <f>IF(α!F507=0,"",α!F507)</f>
        <v/>
      </c>
      <c r="F509" s="310"/>
      <c r="G509" s="311"/>
      <c r="H509" s="311"/>
      <c r="I509" s="307">
        <f>IF(α!I507=0,"",α!I507)</f>
        <v>76</v>
      </c>
      <c r="J509" s="290" t="str">
        <f>IF(α!J507=0,"",α!J507)</f>
        <v>(8412)</v>
      </c>
      <c r="K509" s="308" t="str">
        <f>IF(α!K507="","",IF(α!$Q$1="X",α!K507,IF(VLOOKUP(TRIM(α!K507&amp;" "&amp;(IF(ISERROR(VLOOKUP(TRIM(α!K507&amp;" "&amp;α!L507),Langues!$P:$Q,2,FALSE)),VLOOKUP(α!L507,Langues!#REF!,2,FALSE),α!L507))),Langues!$P:$Q,2,FALSE)="",IF(MID(α!K507,1,6)="CHROMO",VLOOKUP("CHROMOS",Langues!$B:$N,$L$1,FALSE)&amp;" "&amp;MID(α!K507,8,40),α!K507),HYPERLINK(VLOOKUP(TRIM(α!K507&amp;" "&amp;(IF(ISERROR(VLOOKUP(TRIM(α!K507&amp;" "&amp;α!L507),Langues!$P:$Q,2,FALSE)),VLOOKUP(α!L507,Langues!#REF!,2,FALSE),α!L507))),Langues!$P:$Q,2,FALSE),α!K507&amp;"*"))))</f>
        <v>VACCINIUM corymbosum 'Blue Crop'</v>
      </c>
      <c r="L509" s="308" t="str">
        <f>IF(α!L507=0,"",IF($L$1=1,α!L507,α!M507))</f>
        <v>BC1L</v>
      </c>
      <c r="M509" s="312" t="str">
        <f>IF(α!N507=0,"",α!N507)</f>
        <v/>
      </c>
      <c r="N509" s="310"/>
      <c r="R509" s="286" t="str">
        <f>α!P507</f>
        <v/>
      </c>
      <c r="S509" s="286" t="str">
        <f>α!Q507</f>
        <v/>
      </c>
    </row>
    <row r="510" spans="1:19" x14ac:dyDescent="0.25">
      <c r="A510" s="307">
        <f>IF(α!A508=0,"",α!A508)</f>
        <v>784</v>
      </c>
      <c r="B510" s="290" t="str">
        <f>IF(α!B508=0,"",α!B508)</f>
        <v>(8045)</v>
      </c>
      <c r="C510" s="308" t="str">
        <f>IF(α!C508="","",IF(α!$Q$1="X",α!C508,IF(VLOOKUP(TRIM(α!C508&amp;" "&amp;(IF(ISERROR(VLOOKUP(TRIM(α!C508&amp;" "&amp;α!D508),Langues!$P:$Q,2,FALSE)),VLOOKUP(α!D508,Langues!#REF!,2,FALSE),α!D508))),Langues!$P:$Q,2,FALSE)="",IF(MID(α!C508,1,6)="CHROMO",VLOOKUP("CHROMOS",Langues!$B:$N,$L$1,FALSE)&amp;" "&amp;MID(α!C508,8,40),α!C508),HYPERLINK(VLOOKUP(TRIM(α!C508&amp;" "&amp;(IF(ISERROR(VLOOKUP(TRIM(α!C508&amp;" "&amp;α!D508),Langues!$P:$Q,2,FALSE)),VLOOKUP(α!D508,Langues!#REF!,2,FALSE),α!D508))),Langues!$P:$Q,2,FALSE),α!C508&amp;"*"))))</f>
        <v>SYMPHORICARPOS doorenbosii 'White Hedge'*</v>
      </c>
      <c r="D510" s="308" t="str">
        <f>IF(α!D508=0,"",IF($L$1=1,α!D508,α!E508))</f>
        <v>BP8</v>
      </c>
      <c r="E510" s="309" t="str">
        <f>IF(α!F508=0,"",α!F508)</f>
        <v/>
      </c>
      <c r="F510" s="310"/>
      <c r="G510" s="311"/>
      <c r="H510" s="311"/>
      <c r="I510" s="307">
        <f>IF(α!I508=0,"",α!I508)</f>
        <v>110</v>
      </c>
      <c r="J510" s="290" t="str">
        <f>IF(α!J508=0,"",α!J508)</f>
        <v>(8413)</v>
      </c>
      <c r="K510" s="308" t="str">
        <f>IF(α!K508="","",IF(α!$Q$1="X",α!K508,IF(VLOOKUP(TRIM(α!K508&amp;" "&amp;(IF(ISERROR(VLOOKUP(TRIM(α!K508&amp;" "&amp;α!L508),Langues!$P:$Q,2,FALSE)),VLOOKUP(α!L508,Langues!#REF!,2,FALSE),α!L508))),Langues!$P:$Q,2,FALSE)="",IF(MID(α!K508,1,6)="CHROMO",VLOOKUP("CHROMOS",Langues!$B:$N,$L$1,FALSE)&amp;" "&amp;MID(α!K508,8,40),α!K508),HYPERLINK(VLOOKUP(TRIM(α!K508&amp;" "&amp;(IF(ISERROR(VLOOKUP(TRIM(α!K508&amp;" "&amp;α!L508),Langues!$P:$Q,2,FALSE)),VLOOKUP(α!L508,Langues!#REF!,2,FALSE),α!L508))),Langues!$P:$Q,2,FALSE),α!K508&amp;"*"))))</f>
        <v>VACCINIUM corymbosum 'Blue Crop'*</v>
      </c>
      <c r="L510" s="308" t="str">
        <f>IF(α!L508=0,"",IF($L$1=1,α!L508,α!M508))</f>
        <v>BG9</v>
      </c>
      <c r="M510" s="312" t="str">
        <f>IF(α!N508=0,"",α!N508)</f>
        <v/>
      </c>
      <c r="N510" s="310"/>
      <c r="R510" s="286" t="str">
        <f>α!P508</f>
        <v/>
      </c>
      <c r="S510" s="286" t="str">
        <f>α!Q508</f>
        <v/>
      </c>
    </row>
    <row r="511" spans="1:19" x14ac:dyDescent="0.25">
      <c r="A511" s="307">
        <f>IF(α!A509=0,"",α!A509)</f>
        <v>175</v>
      </c>
      <c r="B511" s="290" t="str">
        <f>IF(α!B509=0,"",α!B509)</f>
        <v>(13295)</v>
      </c>
      <c r="C511" s="308" t="str">
        <f>IF(α!C509="","",IF(α!$Q$1="X",α!C509,IF(VLOOKUP(TRIM(α!C509&amp;" "&amp;(IF(ISERROR(VLOOKUP(TRIM(α!C509&amp;" "&amp;α!D509),Langues!$P:$Q,2,FALSE)),VLOOKUP(α!D509,Langues!#REF!,2,FALSE),α!D509))),Langues!$P:$Q,2,FALSE)="",IF(MID(α!C509,1,6)="CHROMO",VLOOKUP("CHROMOS",Langues!$B:$N,$L$1,FALSE)&amp;" "&amp;MID(α!C509,8,40),α!C509),HYPERLINK(VLOOKUP(TRIM(α!C509&amp;" "&amp;(IF(ISERROR(VLOOKUP(TRIM(α!C509&amp;" "&amp;α!D509),Langues!$P:$Q,2,FALSE)),VLOOKUP(α!D509,Langues!#REF!,2,FALSE),α!D509))),Langues!$P:$Q,2,FALSE),α!C509&amp;"*"))))</f>
        <v>SYRINGA hyacinthiflora 'Esther Staley'*</v>
      </c>
      <c r="D511" s="308" t="str">
        <f>IF(α!D509=0,"",IF($L$1=1,α!D509,α!E509))</f>
        <v>BG9</v>
      </c>
      <c r="E511" s="309" t="str">
        <f>IF(α!F509=0,"",α!F509)</f>
        <v/>
      </c>
      <c r="F511" s="310"/>
      <c r="G511" s="311"/>
      <c r="H511" s="311"/>
      <c r="I511" s="307">
        <f>IF(α!I509=0,"",α!I509)</f>
        <v>450</v>
      </c>
      <c r="J511" s="290" t="str">
        <f>IF(α!J509=0,"",α!J509)</f>
        <v>(23489)</v>
      </c>
      <c r="K511" s="308" t="str">
        <f>IF(α!K509="","",IF(α!$Q$1="X",α!K509,IF(VLOOKUP(TRIM(α!K509&amp;" "&amp;(IF(ISERROR(VLOOKUP(TRIM(α!K509&amp;" "&amp;α!L509),Langues!$P:$Q,2,FALSE)),VLOOKUP(α!L509,Langues!#REF!,2,FALSE),α!L509))),Langues!$P:$Q,2,FALSE)="",IF(MID(α!K509,1,6)="CHROMO",VLOOKUP("CHROMOS",Langues!$B:$N,$L$1,FALSE)&amp;" "&amp;MID(α!K509,8,40),α!K509),HYPERLINK(VLOOKUP(TRIM(α!K509&amp;" "&amp;(IF(ISERROR(VLOOKUP(TRIM(α!K509&amp;" "&amp;α!L509),Langues!$P:$Q,2,FALSE)),VLOOKUP(α!L509,Langues!#REF!,2,FALSE),α!L509))),Langues!$P:$Q,2,FALSE),α!K509&amp;"*"))))</f>
        <v>VACCINIUM corymbosum 'Blue Pearl'*</v>
      </c>
      <c r="L511" s="308" t="str">
        <f>IF(α!L509=0,"",IF($L$1=1,α!L509,α!M509))</f>
        <v>BG9</v>
      </c>
      <c r="M511" s="312" t="str">
        <f>IF(α!N509=0,"",α!N509)</f>
        <v/>
      </c>
      <c r="N511" s="310"/>
      <c r="R511" s="286" t="str">
        <f>α!P509</f>
        <v/>
      </c>
      <c r="S511" s="286" t="str">
        <f>α!Q509</f>
        <v/>
      </c>
    </row>
    <row r="512" spans="1:19" x14ac:dyDescent="0.25">
      <c r="A512" s="307">
        <f>IF(α!A510=0,"",α!A510)</f>
        <v>555</v>
      </c>
      <c r="B512" s="290" t="str">
        <f>IF(α!B510=0,"",α!B510)</f>
        <v>(13296)</v>
      </c>
      <c r="C512" s="308" t="str">
        <f>IF(α!C510="","",IF(α!$Q$1="X",α!C510,IF(VLOOKUP(TRIM(α!C510&amp;" "&amp;(IF(ISERROR(VLOOKUP(TRIM(α!C510&amp;" "&amp;α!D510),Langues!$P:$Q,2,FALSE)),VLOOKUP(α!D510,Langues!#REF!,2,FALSE),α!D510))),Langues!$P:$Q,2,FALSE)="",IF(MID(α!C510,1,6)="CHROMO",VLOOKUP("CHROMOS",Langues!$B:$N,$L$1,FALSE)&amp;" "&amp;MID(α!C510,8,40),α!C510),HYPERLINK(VLOOKUP(TRIM(α!C510&amp;" "&amp;(IF(ISERROR(VLOOKUP(TRIM(α!C510&amp;" "&amp;α!D510),Langues!$P:$Q,2,FALSE)),VLOOKUP(α!D510,Langues!#REF!,2,FALSE),α!D510))),Langues!$P:$Q,2,FALSE),α!C510&amp;"*"))))</f>
        <v>SYRINGA hyacinthiflora 'Lavender Lady'*</v>
      </c>
      <c r="D512" s="308" t="str">
        <f>IF(α!D510=0,"",IF($L$1=1,α!D510,α!E510))</f>
        <v>BG9</v>
      </c>
      <c r="E512" s="309" t="str">
        <f>IF(α!F510=0,"",α!F510)</f>
        <v/>
      </c>
      <c r="F512" s="310"/>
      <c r="G512" s="311"/>
      <c r="H512" s="311"/>
      <c r="I512" s="307">
        <f>IF(α!I510=0,"",α!I510)</f>
        <v>66</v>
      </c>
      <c r="J512" s="290" t="str">
        <f>IF(α!J510=0,"",α!J510)</f>
        <v>(8415)</v>
      </c>
      <c r="K512" s="308" t="str">
        <f>IF(α!K510="","",IF(α!$Q$1="X",α!K510,IF(VLOOKUP(TRIM(α!K510&amp;" "&amp;(IF(ISERROR(VLOOKUP(TRIM(α!K510&amp;" "&amp;α!L510),Langues!$P:$Q,2,FALSE)),VLOOKUP(α!L510,Langues!#REF!,2,FALSE),α!L510))),Langues!$P:$Q,2,FALSE)="",IF(MID(α!K510,1,6)="CHROMO",VLOOKUP("CHROMOS",Langues!$B:$N,$L$1,FALSE)&amp;" "&amp;MID(α!K510,8,40),α!K510),HYPERLINK(VLOOKUP(TRIM(α!K510&amp;" "&amp;(IF(ISERROR(VLOOKUP(TRIM(α!K510&amp;" "&amp;α!L510),Langues!$P:$Q,2,FALSE)),VLOOKUP(α!L510,Langues!#REF!,2,FALSE),α!L510))),Langues!$P:$Q,2,FALSE),α!K510&amp;"*"))))</f>
        <v>VACCINIUM corymbosum 'Jersey'*</v>
      </c>
      <c r="L512" s="308" t="str">
        <f>IF(α!L510=0,"",IF($L$1=1,α!L510,α!M510))</f>
        <v>BC1L</v>
      </c>
      <c r="M512" s="312" t="str">
        <f>IF(α!N510=0,"",α!N510)</f>
        <v/>
      </c>
      <c r="N512" s="310"/>
      <c r="R512" s="286" t="str">
        <f>α!P510</f>
        <v/>
      </c>
      <c r="S512" s="286" t="str">
        <f>α!Q510</f>
        <v/>
      </c>
    </row>
    <row r="513" spans="1:19" x14ac:dyDescent="0.25">
      <c r="A513" s="307">
        <f>IF(α!A511=0,"",α!A511)</f>
        <v>40</v>
      </c>
      <c r="B513" s="290" t="str">
        <f>IF(α!B511=0,"",α!B511)</f>
        <v>(8064)</v>
      </c>
      <c r="C513" s="308" t="str">
        <f>IF(α!C511="","",IF(α!$Q$1="X",α!C511,IF(VLOOKUP(TRIM(α!C511&amp;" "&amp;(IF(ISERROR(VLOOKUP(TRIM(α!C511&amp;" "&amp;α!D511),Langues!$P:$Q,2,FALSE)),VLOOKUP(α!D511,Langues!#REF!,2,FALSE),α!D511))),Langues!$P:$Q,2,FALSE)="",IF(MID(α!C511,1,6)="CHROMO",VLOOKUP("CHROMOS",Langues!$B:$N,$L$1,FALSE)&amp;" "&amp;MID(α!C511,8,40),α!C511),HYPERLINK(VLOOKUP(TRIM(α!C511&amp;" "&amp;(IF(ISERROR(VLOOKUP(TRIM(α!C511&amp;" "&amp;α!D511),Langues!$P:$Q,2,FALSE)),VLOOKUP(α!D511,Langues!#REF!,2,FALSE),α!D511))),Langues!$P:$Q,2,FALSE),α!C511&amp;"*"))))</f>
        <v>SYRINGA patula 'Miss Kim'*</v>
      </c>
      <c r="D513" s="308" t="str">
        <f>IF(α!D511=0,"",IF($L$1=1,α!D511,α!E511))</f>
        <v>BG9</v>
      </c>
      <c r="E513" s="309" t="str">
        <f>IF(α!F511=0,"",α!F511)</f>
        <v/>
      </c>
      <c r="F513" s="310"/>
      <c r="G513" s="311"/>
      <c r="H513" s="311"/>
      <c r="I513" s="307">
        <f>IF(α!I511=0,"",α!I511)</f>
        <v>120</v>
      </c>
      <c r="J513" s="290" t="str">
        <f>IF(α!J511=0,"",α!J511)</f>
        <v>(8416)</v>
      </c>
      <c r="K513" s="308" t="str">
        <f>IF(α!K511="","",IF(α!$Q$1="X",α!K511,IF(VLOOKUP(TRIM(α!K511&amp;" "&amp;(IF(ISERROR(VLOOKUP(TRIM(α!K511&amp;" "&amp;α!L511),Langues!$P:$Q,2,FALSE)),VLOOKUP(α!L511,Langues!#REF!,2,FALSE),α!L511))),Langues!$P:$Q,2,FALSE)="",IF(MID(α!K511,1,6)="CHROMO",VLOOKUP("CHROMOS",Langues!$B:$N,$L$1,FALSE)&amp;" "&amp;MID(α!K511,8,40),α!K511),HYPERLINK(VLOOKUP(TRIM(α!K511&amp;" "&amp;(IF(ISERROR(VLOOKUP(TRIM(α!K511&amp;" "&amp;α!L511),Langues!$P:$Q,2,FALSE)),VLOOKUP(α!L511,Langues!#REF!,2,FALSE),α!L511))),Langues!$P:$Q,2,FALSE),α!K511&amp;"*"))))</f>
        <v>VACCINIUM corymbosum 'Patriot'*</v>
      </c>
      <c r="L513" s="308" t="str">
        <f>IF(α!L511=0,"",IF($L$1=1,α!L511,α!M511))</f>
        <v>BC1L</v>
      </c>
      <c r="M513" s="312" t="str">
        <f>IF(α!N511=0,"",α!N511)</f>
        <v/>
      </c>
      <c r="N513" s="310"/>
      <c r="R513" s="286" t="str">
        <f>α!P511</f>
        <v/>
      </c>
      <c r="S513" s="286" t="str">
        <f>α!Q511</f>
        <v/>
      </c>
    </row>
    <row r="514" spans="1:19" x14ac:dyDescent="0.25">
      <c r="A514" s="307">
        <f>IF(α!A512=0,"",α!A512)</f>
        <v>50</v>
      </c>
      <c r="B514" s="290" t="str">
        <f>IF(α!B512=0,"",α!B512)</f>
        <v>(12613)</v>
      </c>
      <c r="C514" s="308" t="str">
        <f>IF(α!C512="","",IF(α!$Q$1="X",α!C512,IF(VLOOKUP(TRIM(α!C512&amp;" "&amp;(IF(ISERROR(VLOOKUP(TRIM(α!C512&amp;" "&amp;α!D512),Langues!$P:$Q,2,FALSE)),VLOOKUP(α!D512,Langues!#REF!,2,FALSE),α!D512))),Langues!$P:$Q,2,FALSE)="",IF(MID(α!C512,1,6)="CHROMO",VLOOKUP("CHROMOS",Langues!$B:$N,$L$1,FALSE)&amp;" "&amp;MID(α!C512,8,40),α!C512),HYPERLINK(VLOOKUP(TRIM(α!C512&amp;" "&amp;(IF(ISERROR(VLOOKUP(TRIM(α!C512&amp;" "&amp;α!D512),Langues!$P:$Q,2,FALSE)),VLOOKUP(α!D512,Langues!#REF!,2,FALSE),α!D512))),Langues!$P:$Q,2,FALSE),α!C512&amp;"*"))))</f>
        <v>SYRINGA vulgaris</v>
      </c>
      <c r="D514" s="308" t="str">
        <f>IF(α!D512=0,"",IF($L$1=1,α!D512,α!E512))</f>
        <v>BRP</v>
      </c>
      <c r="E514" s="309" t="str">
        <f>IF(α!F512=0,"",α!F512)</f>
        <v/>
      </c>
      <c r="F514" s="310"/>
      <c r="G514" s="311"/>
      <c r="H514" s="311"/>
      <c r="I514" s="307">
        <f>IF(α!I512=0,"",α!I512)</f>
        <v>299</v>
      </c>
      <c r="J514" s="290" t="str">
        <f>IF(α!J512=0,"",α!J512)</f>
        <v>(9947)</v>
      </c>
      <c r="K514" s="308" t="str">
        <f>IF(α!K512="","",IF(α!$Q$1="X",α!K512,IF(VLOOKUP(TRIM(α!K512&amp;" "&amp;(IF(ISERROR(VLOOKUP(TRIM(α!K512&amp;" "&amp;α!L512),Langues!$P:$Q,2,FALSE)),VLOOKUP(α!L512,Langues!#REF!,2,FALSE),α!L512))),Langues!$P:$Q,2,FALSE)="",IF(MID(α!K512,1,6)="CHROMO",VLOOKUP("CHROMOS",Langues!$B:$N,$L$1,FALSE)&amp;" "&amp;MID(α!K512,8,40),α!K512),HYPERLINK(VLOOKUP(TRIM(α!K512&amp;" "&amp;(IF(ISERROR(VLOOKUP(TRIM(α!K512&amp;" "&amp;α!L512),Langues!$P:$Q,2,FALSE)),VLOOKUP(α!L512,Langues!#REF!,2,FALSE),α!L512))),Langues!$P:$Q,2,FALSE),α!K512&amp;"*"))))</f>
        <v>VACCINIUM corymbosum 'Patriot'*</v>
      </c>
      <c r="L514" s="308" t="str">
        <f>IF(α!L512=0,"",IF($L$1=1,α!L512,α!M512))</f>
        <v>BG9</v>
      </c>
      <c r="M514" s="312" t="str">
        <f>IF(α!N512=0,"",α!N512)</f>
        <v/>
      </c>
      <c r="N514" s="310"/>
      <c r="R514" s="286" t="str">
        <f>α!P512</f>
        <v/>
      </c>
      <c r="S514" s="286" t="str">
        <f>α!Q512</f>
        <v/>
      </c>
    </row>
    <row r="515" spans="1:19" x14ac:dyDescent="0.25">
      <c r="A515" s="307">
        <f>IF(α!A513=0,"",α!A513)</f>
        <v>275</v>
      </c>
      <c r="B515" s="290" t="str">
        <f>IF(α!B513=0,"",α!B513)</f>
        <v>(8057)</v>
      </c>
      <c r="C515" s="308" t="str">
        <f>IF(α!C513="","",IF(α!$Q$1="X",α!C513,IF(VLOOKUP(TRIM(α!C513&amp;" "&amp;(IF(ISERROR(VLOOKUP(TRIM(α!C513&amp;" "&amp;α!D513),Langues!$P:$Q,2,FALSE)),VLOOKUP(α!D513,Langues!#REF!,2,FALSE),α!D513))),Langues!$P:$Q,2,FALSE)="",IF(MID(α!C513,1,6)="CHROMO",VLOOKUP("CHROMOS",Langues!$B:$N,$L$1,FALSE)&amp;" "&amp;MID(α!C513,8,40),α!C513),HYPERLINK(VLOOKUP(TRIM(α!C513&amp;" "&amp;(IF(ISERROR(VLOOKUP(TRIM(α!C513&amp;" "&amp;α!D513),Langues!$P:$Q,2,FALSE)),VLOOKUP(α!D513,Langues!#REF!,2,FALSE),α!D513))),Langues!$P:$Q,2,FALSE),α!C513&amp;"*"))))</f>
        <v>SYRINGA vulgaris</v>
      </c>
      <c r="D515" s="308" t="str">
        <f>IF(α!D513=0,"",IF($L$1=1,α!D513,α!E513))</f>
        <v>SRP</v>
      </c>
      <c r="E515" s="309" t="str">
        <f>IF(α!F513=0,"",α!F513)</f>
        <v/>
      </c>
      <c r="F515" s="310"/>
      <c r="G515" s="311"/>
      <c r="H515" s="311"/>
      <c r="I515" s="307">
        <f>IF(α!I513=0,"",α!I513)</f>
        <v>1024</v>
      </c>
      <c r="J515" s="290" t="str">
        <f>IF(α!J513=0,"",α!J513)</f>
        <v>(21658)</v>
      </c>
      <c r="K515" s="308" t="str">
        <f>IF(α!K513="","",IF(α!$Q$1="X",α!K513,IF(VLOOKUP(TRIM(α!K513&amp;" "&amp;(IF(ISERROR(VLOOKUP(TRIM(α!K513&amp;" "&amp;α!L513),Langues!$P:$Q,2,FALSE)),VLOOKUP(α!L513,Langues!#REF!,2,FALSE),α!L513))),Langues!$P:$Q,2,FALSE)="",IF(MID(α!K513,1,6)="CHROMO",VLOOKUP("CHROMOS",Langues!$B:$N,$L$1,FALSE)&amp;" "&amp;MID(α!K513,8,40),α!K513),HYPERLINK(VLOOKUP(TRIM(α!K513&amp;" "&amp;(IF(ISERROR(VLOOKUP(TRIM(α!K513&amp;" "&amp;α!L513),Langues!$P:$Q,2,FALSE)),VLOOKUP(α!L513,Langues!#REF!,2,FALSE),α!L513))),Langues!$P:$Q,2,FALSE),α!K513&amp;"*"))))</f>
        <v>VACCINIUM corymbosum 'Pink Lemonade'*</v>
      </c>
      <c r="L515" s="308" t="str">
        <f>IF(α!L513=0,"",IF($L$1=1,α!L513,α!M513))</f>
        <v>BG9</v>
      </c>
      <c r="M515" s="312" t="str">
        <f>IF(α!N513=0,"",α!N513)</f>
        <v/>
      </c>
      <c r="N515" s="310"/>
      <c r="R515" s="286" t="str">
        <f>α!P513</f>
        <v/>
      </c>
      <c r="S515" s="286" t="str">
        <f>α!Q513</f>
        <v/>
      </c>
    </row>
    <row r="516" spans="1:19" x14ac:dyDescent="0.25">
      <c r="A516" s="307">
        <f>IF(α!A514=0,"",α!A514)</f>
        <v>685</v>
      </c>
      <c r="B516" s="290" t="str">
        <f>IF(α!B514=0,"",α!B514)</f>
        <v>(11272)</v>
      </c>
      <c r="C516" s="308" t="str">
        <f>IF(α!C514="","",IF(α!$Q$1="X",α!C514,IF(VLOOKUP(TRIM(α!C514&amp;" "&amp;(IF(ISERROR(VLOOKUP(TRIM(α!C514&amp;" "&amp;α!D514),Langues!$P:$Q,2,FALSE)),VLOOKUP(α!D514,Langues!#REF!,2,FALSE),α!D514))),Langues!$P:$Q,2,FALSE)="",IF(MID(α!C514,1,6)="CHROMO",VLOOKUP("CHROMOS",Langues!$B:$N,$L$1,FALSE)&amp;" "&amp;MID(α!C514,8,40),α!C514),HYPERLINK(VLOOKUP(TRIM(α!C514&amp;" "&amp;(IF(ISERROR(VLOOKUP(TRIM(α!C514&amp;" "&amp;α!D514),Langues!$P:$Q,2,FALSE)),VLOOKUP(α!D514,Langues!#REF!,2,FALSE),α!D514))),Langues!$P:$Q,2,FALSE),α!C514&amp;"*"))))</f>
        <v>SYRINGA vulgaris 'Amethyst'*</v>
      </c>
      <c r="D516" s="308" t="str">
        <f>IF(α!D514=0,"",IF($L$1=1,α!D514,α!E514))</f>
        <v>BG9</v>
      </c>
      <c r="E516" s="309" t="str">
        <f>IF(α!F514=0,"",α!F514)</f>
        <v/>
      </c>
      <c r="F516" s="310"/>
      <c r="G516" s="311"/>
      <c r="H516" s="311"/>
      <c r="I516" s="307">
        <f>IF(α!I514=0,"",α!I514)</f>
        <v>345</v>
      </c>
      <c r="J516" s="290" t="str">
        <f>IF(α!J514=0,"",α!J514)</f>
        <v>(22700)</v>
      </c>
      <c r="K516" s="308" t="str">
        <f>IF(α!K514="","",IF(α!$Q$1="X",α!K514,IF(VLOOKUP(TRIM(α!K514&amp;" "&amp;(IF(ISERROR(VLOOKUP(TRIM(α!K514&amp;" "&amp;α!L514),Langues!$P:$Q,2,FALSE)),VLOOKUP(α!L514,Langues!#REF!,2,FALSE),α!L514))),Langues!$P:$Q,2,FALSE)="",IF(MID(α!K514,1,6)="CHROMO",VLOOKUP("CHROMOS",Langues!$B:$N,$L$1,FALSE)&amp;" "&amp;MID(α!K514,8,40),α!K514),HYPERLINK(VLOOKUP(TRIM(α!K514&amp;" "&amp;(IF(ISERROR(VLOOKUP(TRIM(α!K514&amp;" "&amp;α!L514),Langues!$P:$Q,2,FALSE)),VLOOKUP(α!L514,Langues!#REF!,2,FALSE),α!L514))),Langues!$P:$Q,2,FALSE),α!K514&amp;"*"))))</f>
        <v>VACCINIUM ovatum 'Moris'*</v>
      </c>
      <c r="L516" s="308" t="str">
        <f>IF(α!L514=0,"",IF($L$1=1,α!L514,α!M514))</f>
        <v>BG9</v>
      </c>
      <c r="M516" s="312" t="str">
        <f>IF(α!N514=0,"",α!N514)</f>
        <v/>
      </c>
      <c r="N516" s="310"/>
      <c r="R516" s="286" t="str">
        <f>α!P514</f>
        <v/>
      </c>
      <c r="S516" s="286" t="str">
        <f>α!Q514</f>
        <v/>
      </c>
    </row>
    <row r="517" spans="1:19" x14ac:dyDescent="0.25">
      <c r="A517" s="307">
        <f>IF(α!A515=0,"",α!A515)</f>
        <v>32</v>
      </c>
      <c r="B517" s="290" t="str">
        <f>IF(α!B515=0,"",α!B515)</f>
        <v>(9375)</v>
      </c>
      <c r="C517" s="308" t="str">
        <f>IF(α!C515="","",IF(α!$Q$1="X",α!C515,IF(VLOOKUP(TRIM(α!C515&amp;" "&amp;(IF(ISERROR(VLOOKUP(TRIM(α!C515&amp;" "&amp;α!D515),Langues!$P:$Q,2,FALSE)),VLOOKUP(α!D515,Langues!#REF!,2,FALSE),α!D515))),Langues!$P:$Q,2,FALSE)="",IF(MID(α!C515,1,6)="CHROMO",VLOOKUP("CHROMOS",Langues!$B:$N,$L$1,FALSE)&amp;" "&amp;MID(α!C515,8,40),α!C515),HYPERLINK(VLOOKUP(TRIM(α!C515&amp;" "&amp;(IF(ISERROR(VLOOKUP(TRIM(α!C515&amp;" "&amp;α!D515),Langues!$P:$Q,2,FALSE)),VLOOKUP(α!D515,Langues!#REF!,2,FALSE),α!D515))),Langues!$P:$Q,2,FALSE),α!C515&amp;"*"))))</f>
        <v>SYRINGA vulgaris 'Belle de Moscou'</v>
      </c>
      <c r="D517" s="308" t="str">
        <f>IF(α!D515=0,"",IF($L$1=1,α!D515,α!E515))</f>
        <v>BA4</v>
      </c>
      <c r="E517" s="309" t="str">
        <f>IF(α!F515=0,"",α!F515)</f>
        <v/>
      </c>
      <c r="F517" s="310"/>
      <c r="G517" s="311"/>
      <c r="H517" s="311"/>
      <c r="I517" s="307">
        <f>IF(α!I515=0,"",α!I515)</f>
        <v>140</v>
      </c>
      <c r="J517" s="290" t="str">
        <f>IF(α!J515=0,"",α!J515)</f>
        <v>(13451)</v>
      </c>
      <c r="K517" s="308" t="str">
        <f>IF(α!K515="","",IF(α!$Q$1="X",α!K515,IF(VLOOKUP(TRIM(α!K515&amp;" "&amp;(IF(ISERROR(VLOOKUP(TRIM(α!K515&amp;" "&amp;α!L515),Langues!$P:$Q,2,FALSE)),VLOOKUP(α!L515,Langues!#REF!,2,FALSE),α!L515))),Langues!$P:$Q,2,FALSE)="",IF(MID(α!K515,1,6)="CHROMO",VLOOKUP("CHROMOS",Langues!$B:$N,$L$1,FALSE)&amp;" "&amp;MID(α!K515,8,40),α!K515),HYPERLINK(VLOOKUP(TRIM(α!K515&amp;" "&amp;(IF(ISERROR(VLOOKUP(TRIM(α!K515&amp;" "&amp;α!L515),Langues!$P:$Q,2,FALSE)),VLOOKUP(α!L515,Langues!#REF!,2,FALSE),α!L515))),Langues!$P:$Q,2,FALSE),α!K515&amp;"*"))))</f>
        <v>VERBENA bonariensis 'Lollipop'*</v>
      </c>
      <c r="L517" s="308" t="str">
        <f>IF(α!L515=0,"",IF($L$1=1,α!L515,α!M515))</f>
        <v>BP8</v>
      </c>
      <c r="M517" s="312" t="str">
        <f>IF(α!N515=0,"",α!N515)</f>
        <v/>
      </c>
      <c r="N517" s="310"/>
      <c r="R517" s="286" t="str">
        <f>α!P515</f>
        <v/>
      </c>
      <c r="S517" s="286" t="str">
        <f>α!Q515</f>
        <v/>
      </c>
    </row>
    <row r="518" spans="1:19" x14ac:dyDescent="0.25">
      <c r="A518" s="307">
        <f>IF(α!A516=0,"",α!A516)</f>
        <v>380</v>
      </c>
      <c r="B518" s="290" t="str">
        <f>IF(α!B516=0,"",α!B516)</f>
        <v>(23364)</v>
      </c>
      <c r="C518" s="308" t="str">
        <f>IF(α!C516="","",IF(α!$Q$1="X",α!C516,IF(VLOOKUP(TRIM(α!C516&amp;" "&amp;(IF(ISERROR(VLOOKUP(TRIM(α!C516&amp;" "&amp;α!D516),Langues!$P:$Q,2,FALSE)),VLOOKUP(α!D516,Langues!#REF!,2,FALSE),α!D516))),Langues!$P:$Q,2,FALSE)="",IF(MID(α!C516,1,6)="CHROMO",VLOOKUP("CHROMOS",Langues!$B:$N,$L$1,FALSE)&amp;" "&amp;MID(α!C516,8,40),α!C516),HYPERLINK(VLOOKUP(TRIM(α!C516&amp;" "&amp;(IF(ISERROR(VLOOKUP(TRIM(α!C516&amp;" "&amp;α!D516),Langues!$P:$Q,2,FALSE)),VLOOKUP(α!D516,Langues!#REF!,2,FALSE),α!D516))),Langues!$P:$Q,2,FALSE),α!C516&amp;"*"))))</f>
        <v>SYRINGA vulgaris 'Belle de Moscou'*</v>
      </c>
      <c r="D518" s="308" t="str">
        <f>IF(α!D516=0,"",IF($L$1=1,α!D516,α!E516))</f>
        <v>BRP</v>
      </c>
      <c r="E518" s="309" t="str">
        <f>IF(α!F516=0,"",α!F516)</f>
        <v/>
      </c>
      <c r="F518" s="310"/>
      <c r="G518" s="311"/>
      <c r="H518" s="311"/>
      <c r="I518" s="307">
        <f>IF(α!I516=0,"",α!I516)</f>
        <v>385</v>
      </c>
      <c r="J518" s="290" t="str">
        <f>IF(α!J516=0,"",α!J516)</f>
        <v>(8482)</v>
      </c>
      <c r="K518" s="308" t="str">
        <f>IF(α!K516="","",IF(α!$Q$1="X",α!K516,IF(VLOOKUP(TRIM(α!K516&amp;" "&amp;(IF(ISERROR(VLOOKUP(TRIM(α!K516&amp;" "&amp;α!L516),Langues!$P:$Q,2,FALSE)),VLOOKUP(α!L516,Langues!#REF!,2,FALSE),α!L516))),Langues!$P:$Q,2,FALSE)="",IF(MID(α!K516,1,6)="CHROMO",VLOOKUP("CHROMOS",Langues!$B:$N,$L$1,FALSE)&amp;" "&amp;MID(α!K516,8,40),α!K516),HYPERLINK(VLOOKUP(TRIM(α!K516&amp;" "&amp;(IF(ISERROR(VLOOKUP(TRIM(α!K516&amp;" "&amp;α!L516),Langues!$P:$Q,2,FALSE)),VLOOKUP(α!L516,Langues!#REF!,2,FALSE),α!L516))),Langues!$P:$Q,2,FALSE),α!K516&amp;"*"))))</f>
        <v>VIBURNUM burkwoodii*</v>
      </c>
      <c r="L518" s="308" t="str">
        <f>IF(α!L516=0,"",IF($L$1=1,α!L516,α!M516))</f>
        <v>BG9</v>
      </c>
      <c r="M518" s="312" t="str">
        <f>IF(α!N516=0,"",α!N516)</f>
        <v/>
      </c>
      <c r="N518" s="310"/>
      <c r="R518" s="286" t="str">
        <f>α!P516</f>
        <v/>
      </c>
      <c r="S518" s="286" t="str">
        <f>α!Q516</f>
        <v/>
      </c>
    </row>
    <row r="519" spans="1:19" x14ac:dyDescent="0.25">
      <c r="A519" s="307">
        <f>IF(α!A517=0,"",α!A517)</f>
        <v>335</v>
      </c>
      <c r="B519" s="290" t="str">
        <f>IF(α!B517=0,"",α!B517)</f>
        <v>(22331)</v>
      </c>
      <c r="C519" s="308" t="str">
        <f>IF(α!C517="","",IF(α!$Q$1="X",α!C517,IF(VLOOKUP(TRIM(α!C517&amp;" "&amp;(IF(ISERROR(VLOOKUP(TRIM(α!C517&amp;" "&amp;α!D517),Langues!$P:$Q,2,FALSE)),VLOOKUP(α!D517,Langues!#REF!,2,FALSE),α!D517))),Langues!$P:$Q,2,FALSE)="",IF(MID(α!C517,1,6)="CHROMO",VLOOKUP("CHROMOS",Langues!$B:$N,$L$1,FALSE)&amp;" "&amp;MID(α!C517,8,40),α!C517),HYPERLINK(VLOOKUP(TRIM(α!C517&amp;" "&amp;(IF(ISERROR(VLOOKUP(TRIM(α!C517&amp;" "&amp;α!D517),Langues!$P:$Q,2,FALSE)),VLOOKUP(α!D517,Langues!#REF!,2,FALSE),α!D517))),Langues!$P:$Q,2,FALSE),α!C517&amp;"*"))))</f>
        <v>SYRINGA vulgaris 'Belle de Nancy'*</v>
      </c>
      <c r="D519" s="308" t="str">
        <f>IF(α!D517=0,"",IF($L$1=1,α!D517,α!E517))</f>
        <v>BRP</v>
      </c>
      <c r="E519" s="309" t="str">
        <f>IF(α!F517=0,"",α!F517)</f>
        <v/>
      </c>
      <c r="F519" s="310"/>
      <c r="G519" s="311"/>
      <c r="H519" s="311"/>
      <c r="I519" s="307">
        <f>IF(α!I517=0,"",α!I517)</f>
        <v>810</v>
      </c>
      <c r="J519" s="290" t="str">
        <f>IF(α!J517=0,"",α!J517)</f>
        <v>(8425)</v>
      </c>
      <c r="K519" s="308" t="str">
        <f>IF(α!K517="","",IF(α!$Q$1="X",α!K517,IF(VLOOKUP(TRIM(α!K517&amp;" "&amp;(IF(ISERROR(VLOOKUP(TRIM(α!K517&amp;" "&amp;α!L517),Langues!$P:$Q,2,FALSE)),VLOOKUP(α!L517,Langues!#REF!,2,FALSE),α!L517))),Langues!$P:$Q,2,FALSE)="",IF(MID(α!K517,1,6)="CHROMO",VLOOKUP("CHROMOS",Langues!$B:$N,$L$1,FALSE)&amp;" "&amp;MID(α!K517,8,40),α!K517),HYPERLINK(VLOOKUP(TRIM(α!K517&amp;" "&amp;(IF(ISERROR(VLOOKUP(TRIM(α!K517&amp;" "&amp;α!L517),Langues!$P:$Q,2,FALSE)),VLOOKUP(α!L517,Langues!#REF!,2,FALSE),α!L517))),Langues!$P:$Q,2,FALSE),α!K517&amp;"*"))))</f>
        <v>VIBURNUM davidii 'Angustifolia'*</v>
      </c>
      <c r="L519" s="308" t="str">
        <f>IF(α!L517=0,"",IF($L$1=1,α!L517,α!M517))</f>
        <v>BG9</v>
      </c>
      <c r="M519" s="312" t="str">
        <f>IF(α!N517=0,"",α!N517)</f>
        <v/>
      </c>
      <c r="N519" s="310"/>
      <c r="R519" s="286" t="str">
        <f>α!P517</f>
        <v/>
      </c>
      <c r="S519" s="286" t="str">
        <f>α!Q517</f>
        <v/>
      </c>
    </row>
    <row r="520" spans="1:19" x14ac:dyDescent="0.25">
      <c r="A520" s="307">
        <f>IF(α!A518=0,"",α!A518)</f>
        <v>895</v>
      </c>
      <c r="B520" s="290" t="str">
        <f>IF(α!B518=0,"",α!B518)</f>
        <v>(24419)</v>
      </c>
      <c r="C520" s="308" t="str">
        <f>IF(α!C518="","",IF(α!$Q$1="X",α!C518,IF(VLOOKUP(TRIM(α!C518&amp;" "&amp;(IF(ISERROR(VLOOKUP(TRIM(α!C518&amp;" "&amp;α!D518),Langues!$P:$Q,2,FALSE)),VLOOKUP(α!D518,Langues!#REF!,2,FALSE),α!D518))),Langues!$P:$Q,2,FALSE)="",IF(MID(α!C518,1,6)="CHROMO",VLOOKUP("CHROMOS",Langues!$B:$N,$L$1,FALSE)&amp;" "&amp;MID(α!C518,8,40),α!C518),HYPERLINK(VLOOKUP(TRIM(α!C518&amp;" "&amp;(IF(ISERROR(VLOOKUP(TRIM(α!C518&amp;" "&amp;α!D518),Langues!$P:$Q,2,FALSE)),VLOOKUP(α!D518,Langues!#REF!,2,FALSE),α!D518))),Langues!$P:$Q,2,FALSE),α!C518&amp;"*"))))</f>
        <v>SYRINGA vulgaris Blanc simple</v>
      </c>
      <c r="D520" s="308" t="str">
        <f>IF(α!D518=0,"",IF($L$1=1,α!D518,α!E518))</f>
        <v>BG11</v>
      </c>
      <c r="E520" s="309" t="str">
        <f>IF(α!F518=0,"",α!F518)</f>
        <v/>
      </c>
      <c r="F520" s="310"/>
      <c r="G520" s="311"/>
      <c r="H520" s="311"/>
      <c r="I520" s="307">
        <f>IF(α!I518=0,"",α!I518)</f>
        <v>235</v>
      </c>
      <c r="J520" s="290" t="str">
        <f>IF(α!J518=0,"",α!J518)</f>
        <v>(8426)</v>
      </c>
      <c r="K520" s="308" t="str">
        <f>IF(α!K518="","",IF(α!$Q$1="X",α!K518,IF(VLOOKUP(TRIM(α!K518&amp;" "&amp;(IF(ISERROR(VLOOKUP(TRIM(α!K518&amp;" "&amp;α!L518),Langues!$P:$Q,2,FALSE)),VLOOKUP(α!L518,Langues!#REF!,2,FALSE),α!L518))),Langues!$P:$Q,2,FALSE)="",IF(MID(α!K518,1,6)="CHROMO",VLOOKUP("CHROMOS",Langues!$B:$N,$L$1,FALSE)&amp;" "&amp;MID(α!K518,8,40),α!K518),HYPERLINK(VLOOKUP(TRIM(α!K518&amp;" "&amp;(IF(ISERROR(VLOOKUP(TRIM(α!K518&amp;" "&amp;α!L518),Langues!$P:$Q,2,FALSE)),VLOOKUP(α!L518,Langues!#REF!,2,FALSE),α!L518))),Langues!$P:$Q,2,FALSE),α!K518&amp;"*"))))</f>
        <v>VIBURNUM hillieri 'Winton'*</v>
      </c>
      <c r="L520" s="308" t="str">
        <f>IF(α!L518=0,"",IF($L$1=1,α!L518,α!M518))</f>
        <v>BG9</v>
      </c>
      <c r="M520" s="312" t="str">
        <f>IF(α!N518=0,"",α!N518)</f>
        <v/>
      </c>
      <c r="N520" s="310"/>
      <c r="R520" s="286" t="str">
        <f>α!P518</f>
        <v/>
      </c>
      <c r="S520" s="286" t="str">
        <f>α!Q518</f>
        <v/>
      </c>
    </row>
    <row r="521" spans="1:19" x14ac:dyDescent="0.25">
      <c r="A521" s="307">
        <f>IF(α!A519=0,"",α!A519)</f>
        <v>240</v>
      </c>
      <c r="B521" s="290" t="str">
        <f>IF(α!B519=0,"",α!B519)</f>
        <v>(22291)</v>
      </c>
      <c r="C521" s="308" t="str">
        <f>IF(α!C519="","",IF(α!$Q$1="X",α!C519,IF(VLOOKUP(TRIM(α!C519&amp;" "&amp;(IF(ISERROR(VLOOKUP(TRIM(α!C519&amp;" "&amp;α!D519),Langues!$P:$Q,2,FALSE)),VLOOKUP(α!D519,Langues!#REF!,2,FALSE),α!D519))),Langues!$P:$Q,2,FALSE)="",IF(MID(α!C519,1,6)="CHROMO",VLOOKUP("CHROMOS",Langues!$B:$N,$L$1,FALSE)&amp;" "&amp;MID(α!C519,8,40),α!C519),HYPERLINK(VLOOKUP(TRIM(α!C519&amp;" "&amp;(IF(ISERROR(VLOOKUP(TRIM(α!C519&amp;" "&amp;α!D519),Langues!$P:$Q,2,FALSE)),VLOOKUP(α!D519,Langues!#REF!,2,FALSE),α!D519))),Langues!$P:$Q,2,FALSE),α!C519&amp;"*"))))</f>
        <v>SYRINGA vulgaris 'Firmament'*</v>
      </c>
      <c r="D521" s="308" t="str">
        <f>IF(α!D519=0,"",IF($L$1=1,α!D519,α!E519))</f>
        <v>BRP</v>
      </c>
      <c r="E521" s="309" t="str">
        <f>IF(α!F519=0,"",α!F519)</f>
        <v/>
      </c>
      <c r="F521" s="310"/>
      <c r="G521" s="311"/>
      <c r="H521" s="311"/>
      <c r="I521" s="307">
        <f>IF(α!I519=0,"",α!I519)</f>
        <v>620</v>
      </c>
      <c r="J521" s="290" t="str">
        <f>IF(α!J519=0,"",α!J519)</f>
        <v>(11576)</v>
      </c>
      <c r="K521" s="308" t="str">
        <f>IF(α!K519="","",IF(α!$Q$1="X",α!K519,IF(VLOOKUP(TRIM(α!K519&amp;" "&amp;(IF(ISERROR(VLOOKUP(TRIM(α!K519&amp;" "&amp;α!L519),Langues!$P:$Q,2,FALSE)),VLOOKUP(α!L519,Langues!#REF!,2,FALSE),α!L519))),Langues!$P:$Q,2,FALSE)="",IF(MID(α!K519,1,6)="CHROMO",VLOOKUP("CHROMOS",Langues!$B:$N,$L$1,FALSE)&amp;" "&amp;MID(α!K519,8,40),α!K519),HYPERLINK(VLOOKUP(TRIM(α!K519&amp;" "&amp;(IF(ISERROR(VLOOKUP(TRIM(α!K519&amp;" "&amp;α!L519),Langues!$P:$Q,2,FALSE)),VLOOKUP(α!L519,Langues!#REF!,2,FALSE),α!L519))),Langues!$P:$Q,2,FALSE),α!K519&amp;"*"))))</f>
        <v>VIBURNUM lantana</v>
      </c>
      <c r="L521" s="308" t="str">
        <f>IF(α!L519=0,"",IF($L$1=1,α!L519,α!M519))</f>
        <v>SRP</v>
      </c>
      <c r="M521" s="312" t="str">
        <f>IF(α!N519=0,"",α!N519)</f>
        <v/>
      </c>
      <c r="N521" s="310"/>
      <c r="R521" s="286" t="str">
        <f>α!P519</f>
        <v/>
      </c>
      <c r="S521" s="286" t="str">
        <f>α!Q519</f>
        <v/>
      </c>
    </row>
    <row r="522" spans="1:19" x14ac:dyDescent="0.25">
      <c r="A522" s="307">
        <f>IF(α!A520=0,"",α!A520)</f>
        <v>32</v>
      </c>
      <c r="B522" s="290" t="str">
        <f>IF(α!B520=0,"",α!B520)</f>
        <v>(8119)</v>
      </c>
      <c r="C522" s="308" t="str">
        <f>IF(α!C520="","",IF(α!$Q$1="X",α!C520,IF(VLOOKUP(TRIM(α!C520&amp;" "&amp;(IF(ISERROR(VLOOKUP(TRIM(α!C520&amp;" "&amp;α!D520),Langues!$P:$Q,2,FALSE)),VLOOKUP(α!D520,Langues!#REF!,2,FALSE),α!D520))),Langues!$P:$Q,2,FALSE)="",IF(MID(α!C520,1,6)="CHROMO",VLOOKUP("CHROMOS",Langues!$B:$N,$L$1,FALSE)&amp;" "&amp;MID(α!C520,8,40),α!C520),HYPERLINK(VLOOKUP(TRIM(α!C520&amp;" "&amp;(IF(ISERROR(VLOOKUP(TRIM(α!C520&amp;" "&amp;α!D520),Langues!$P:$Q,2,FALSE)),VLOOKUP(α!D520,Langues!#REF!,2,FALSE),α!D520))),Langues!$P:$Q,2,FALSE),α!C520&amp;"*"))))</f>
        <v>SYRINGA vulgaris 'Mme Lemoine'</v>
      </c>
      <c r="D522" s="308" t="str">
        <f>IF(α!D520=0,"",IF($L$1=1,α!D520,α!E520))</f>
        <v>BA4</v>
      </c>
      <c r="E522" s="309" t="str">
        <f>IF(α!F520=0,"",α!F520)</f>
        <v/>
      </c>
      <c r="F522" s="310"/>
      <c r="G522" s="311"/>
      <c r="H522" s="311"/>
      <c r="I522" s="307">
        <f>IF(α!I520=0,"",α!I520)</f>
        <v>919</v>
      </c>
      <c r="J522" s="290" t="str">
        <f>IF(α!J520=0,"",α!J520)</f>
        <v>(13381)</v>
      </c>
      <c r="K522" s="308" t="str">
        <f>IF(α!K520="","",IF(α!$Q$1="X",α!K520,IF(VLOOKUP(TRIM(α!K520&amp;" "&amp;(IF(ISERROR(VLOOKUP(TRIM(α!K520&amp;" "&amp;α!L520),Langues!$P:$Q,2,FALSE)),VLOOKUP(α!L520,Langues!#REF!,2,FALSE),α!L520))),Langues!$P:$Q,2,FALSE)="",IF(MID(α!K520,1,6)="CHROMO",VLOOKUP("CHROMOS",Langues!$B:$N,$L$1,FALSE)&amp;" "&amp;MID(α!K520,8,40),α!K520),HYPERLINK(VLOOKUP(TRIM(α!K520&amp;" "&amp;(IF(ISERROR(VLOOKUP(TRIM(α!K520&amp;" "&amp;α!L520),Langues!$P:$Q,2,FALSE)),VLOOKUP(α!L520,Langues!#REF!,2,FALSE),α!L520))),Langues!$P:$Q,2,FALSE),α!K520&amp;"*"))))</f>
        <v>VIBURNUM odoratissimum*</v>
      </c>
      <c r="L522" s="308" t="str">
        <f>IF(α!L520=0,"",IF($L$1=1,α!L520,α!M520))</f>
        <v>BG9</v>
      </c>
      <c r="M522" s="312" t="str">
        <f>IF(α!N520=0,"",α!N520)</f>
        <v/>
      </c>
      <c r="N522" s="310"/>
      <c r="R522" s="286" t="str">
        <f>α!P520</f>
        <v/>
      </c>
      <c r="S522" s="286" t="str">
        <f>α!Q520</f>
        <v/>
      </c>
    </row>
    <row r="523" spans="1:19" x14ac:dyDescent="0.25">
      <c r="A523" s="307">
        <f>IF(α!A521=0,"",α!A521)</f>
        <v>1165</v>
      </c>
      <c r="B523" s="290" t="str">
        <f>IF(α!B521=0,"",α!B521)</f>
        <v>(8135)</v>
      </c>
      <c r="C523" s="308" t="str">
        <f>IF(α!C521="","",IF(α!$Q$1="X",α!C521,IF(VLOOKUP(TRIM(α!C521&amp;" "&amp;(IF(ISERROR(VLOOKUP(TRIM(α!C521&amp;" "&amp;α!D521),Langues!$P:$Q,2,FALSE)),VLOOKUP(α!D521,Langues!#REF!,2,FALSE),α!D521))),Langues!$P:$Q,2,FALSE)="",IF(MID(α!C521,1,6)="CHROMO",VLOOKUP("CHROMOS",Langues!$B:$N,$L$1,FALSE)&amp;" "&amp;MID(α!C521,8,40),α!C521),HYPERLINK(VLOOKUP(TRIM(α!C521&amp;" "&amp;(IF(ISERROR(VLOOKUP(TRIM(α!C521&amp;" "&amp;α!D521),Langues!$P:$Q,2,FALSE)),VLOOKUP(α!D521,Langues!#REF!,2,FALSE),α!D521))),Langues!$P:$Q,2,FALSE),α!C521&amp;"*"))))</f>
        <v>SYRINGA vulgaris 'President Grevy'*</v>
      </c>
      <c r="D523" s="308" t="str">
        <f>IF(α!D521=0,"",IF($L$1=1,α!D521,α!E521))</f>
        <v>BG11</v>
      </c>
      <c r="E523" s="309" t="str">
        <f>IF(α!F521=0,"",α!F521)</f>
        <v/>
      </c>
      <c r="F523" s="310"/>
      <c r="G523" s="311"/>
      <c r="H523" s="311"/>
      <c r="I523" s="307">
        <f>IF(α!I521=0,"",α!I521)</f>
        <v>1025</v>
      </c>
      <c r="J523" s="290" t="str">
        <f>IF(α!J521=0,"",α!J521)</f>
        <v>(8504)</v>
      </c>
      <c r="K523" s="308" t="str">
        <f>IF(α!K521="","",IF(α!$Q$1="X",α!K521,IF(VLOOKUP(TRIM(α!K521&amp;" "&amp;(IF(ISERROR(VLOOKUP(TRIM(α!K521&amp;" "&amp;α!L521),Langues!$P:$Q,2,FALSE)),VLOOKUP(α!L521,Langues!#REF!,2,FALSE),α!L521))),Langues!$P:$Q,2,FALSE)="",IF(MID(α!K521,1,6)="CHROMO",VLOOKUP("CHROMOS",Langues!$B:$N,$L$1,FALSE)&amp;" "&amp;MID(α!K521,8,40),α!K521),HYPERLINK(VLOOKUP(TRIM(α!K521&amp;" "&amp;(IF(ISERROR(VLOOKUP(TRIM(α!K521&amp;" "&amp;α!L521),Langues!$P:$Q,2,FALSE)),VLOOKUP(α!L521,Langues!#REF!,2,FALSE),α!L521))),Langues!$P:$Q,2,FALSE),α!K521&amp;"*"))))</f>
        <v>VIBURNUM opulus*</v>
      </c>
      <c r="L523" s="308" t="str">
        <f>IF(α!L521=0,"",IF($L$1=1,α!L521,α!M521))</f>
        <v>SRP</v>
      </c>
      <c r="M523" s="312" t="str">
        <f>IF(α!N521=0,"",α!N521)</f>
        <v/>
      </c>
      <c r="N523" s="310"/>
      <c r="R523" s="286" t="str">
        <f>α!P521</f>
        <v/>
      </c>
      <c r="S523" s="286" t="str">
        <f>α!Q521</f>
        <v/>
      </c>
    </row>
    <row r="524" spans="1:19" x14ac:dyDescent="0.25">
      <c r="A524" s="307">
        <f>IF(α!A522=0,"",α!A522)</f>
        <v>572</v>
      </c>
      <c r="B524" s="290" t="str">
        <f>IF(α!B522=0,"",α!B522)</f>
        <v>(9091)</v>
      </c>
      <c r="C524" s="308" t="str">
        <f>IF(α!C522="","",IF(α!$Q$1="X",α!C522,IF(VLOOKUP(TRIM(α!C522&amp;" "&amp;(IF(ISERROR(VLOOKUP(TRIM(α!C522&amp;" "&amp;α!D522),Langues!$P:$Q,2,FALSE)),VLOOKUP(α!D522,Langues!#REF!,2,FALSE),α!D522))),Langues!$P:$Q,2,FALSE)="",IF(MID(α!C522,1,6)="CHROMO",VLOOKUP("CHROMOS",Langues!$B:$N,$L$1,FALSE)&amp;" "&amp;MID(α!C522,8,40),α!C522),HYPERLINK(VLOOKUP(TRIM(α!C522&amp;" "&amp;(IF(ISERROR(VLOOKUP(TRIM(α!C522&amp;" "&amp;α!D522),Langues!$P:$Q,2,FALSE)),VLOOKUP(α!D522,Langues!#REF!,2,FALSE),α!D522))),Langues!$P:$Q,2,FALSE),α!C522&amp;"*"))))</f>
        <v>SYRINGA vulgaris 'Prince Wolkonsky'</v>
      </c>
      <c r="D524" s="308" t="str">
        <f>IF(α!D522=0,"",IF($L$1=1,α!D522,α!E522))</f>
        <v>BG11</v>
      </c>
      <c r="E524" s="309" t="str">
        <f>IF(α!F522=0,"",α!F522)</f>
        <v/>
      </c>
      <c r="F524" s="310"/>
      <c r="G524" s="311"/>
      <c r="H524" s="311"/>
      <c r="I524" s="307">
        <f>IF(α!I522=0,"",α!I522)</f>
        <v>616</v>
      </c>
      <c r="J524" s="290" t="str">
        <f>IF(α!J522=0,"",α!J522)</f>
        <v>(8443)</v>
      </c>
      <c r="K524" s="308" t="str">
        <f>IF(α!K522="","",IF(α!$Q$1="X",α!K522,IF(VLOOKUP(TRIM(α!K522&amp;" "&amp;(IF(ISERROR(VLOOKUP(TRIM(α!K522&amp;" "&amp;α!L522),Langues!$P:$Q,2,FALSE)),VLOOKUP(α!L522,Langues!#REF!,2,FALSE),α!L522))),Langues!$P:$Q,2,FALSE)="",IF(MID(α!K522,1,6)="CHROMO",VLOOKUP("CHROMOS",Langues!$B:$N,$L$1,FALSE)&amp;" "&amp;MID(α!K522,8,40),α!K522),HYPERLINK(VLOOKUP(TRIM(α!K522&amp;" "&amp;(IF(ISERROR(VLOOKUP(TRIM(α!K522&amp;" "&amp;α!L522),Langues!$P:$Q,2,FALSE)),VLOOKUP(α!L522,Langues!#REF!,2,FALSE),α!L522))),Langues!$P:$Q,2,FALSE),α!K522&amp;"*"))))</f>
        <v>VIBURNUM opulus 'Roseum'*</v>
      </c>
      <c r="L524" s="308" t="str">
        <f>IF(α!L522=0,"",IF($L$1=1,α!L522,α!M522))</f>
        <v>BA5</v>
      </c>
      <c r="M524" s="312" t="str">
        <f>IF(α!N522=0,"",α!N522)</f>
        <v/>
      </c>
      <c r="N524" s="310"/>
      <c r="R524" s="286" t="str">
        <f>α!P522</f>
        <v/>
      </c>
      <c r="S524" s="286" t="str">
        <f>α!Q522</f>
        <v/>
      </c>
    </row>
    <row r="525" spans="1:19" x14ac:dyDescent="0.25">
      <c r="A525" s="307">
        <f>IF(α!A523=0,"",α!A523)</f>
        <v>40</v>
      </c>
      <c r="B525" s="290" t="str">
        <f>IF(α!B523=0,"",α!B523)</f>
        <v>(11280)</v>
      </c>
      <c r="C525" s="308" t="str">
        <f>IF(α!C523="","",IF(α!$Q$1="X",α!C523,IF(VLOOKUP(TRIM(α!C523&amp;" "&amp;(IF(ISERROR(VLOOKUP(TRIM(α!C523&amp;" "&amp;α!D523),Langues!$P:$Q,2,FALSE)),VLOOKUP(α!D523,Langues!#REF!,2,FALSE),α!D523))),Langues!$P:$Q,2,FALSE)="",IF(MID(α!C523,1,6)="CHROMO",VLOOKUP("CHROMOS",Langues!$B:$N,$L$1,FALSE)&amp;" "&amp;MID(α!C523,8,40),α!C523),HYPERLINK(VLOOKUP(TRIM(α!C523&amp;" "&amp;(IF(ISERROR(VLOOKUP(TRIM(α!C523&amp;" "&amp;α!D523),Langues!$P:$Q,2,FALSE)),VLOOKUP(α!D523,Langues!#REF!,2,FALSE),α!D523))),Langues!$P:$Q,2,FALSE),α!C523&amp;"*"))))</f>
        <v>SYRINGA vulgaris 'Prince Wolkonsky'*</v>
      </c>
      <c r="D525" s="308" t="str">
        <f>IF(α!D523=0,"",IF($L$1=1,α!D523,α!E523))</f>
        <v>BG9</v>
      </c>
      <c r="E525" s="309" t="str">
        <f>IF(α!F523=0,"",α!F523)</f>
        <v/>
      </c>
      <c r="F525" s="310"/>
      <c r="G525" s="311"/>
      <c r="H525" s="311"/>
      <c r="I525" s="307">
        <f>IF(α!I523=0,"",α!I523)</f>
        <v>132</v>
      </c>
      <c r="J525" s="290" t="str">
        <f>IF(α!J523=0,"",α!J523)</f>
        <v>(8438)</v>
      </c>
      <c r="K525" s="308" t="str">
        <f>IF(α!K523="","",IF(α!$Q$1="X",α!K523,IF(VLOOKUP(TRIM(α!K523&amp;" "&amp;(IF(ISERROR(VLOOKUP(TRIM(α!K523&amp;" "&amp;α!L523),Langues!$P:$Q,2,FALSE)),VLOOKUP(α!L523,Langues!#REF!,2,FALSE),α!L523))),Langues!$P:$Q,2,FALSE)="",IF(MID(α!K523,1,6)="CHROMO",VLOOKUP("CHROMOS",Langues!$B:$N,$L$1,FALSE)&amp;" "&amp;MID(α!K523,8,40),α!K523),HYPERLINK(VLOOKUP(TRIM(α!K523&amp;" "&amp;(IF(ISERROR(VLOOKUP(TRIM(α!K523&amp;" "&amp;α!L523),Langues!$P:$Q,2,FALSE)),VLOOKUP(α!L523,Langues!#REF!,2,FALSE),α!L523))),Langues!$P:$Q,2,FALSE),α!K523&amp;"*"))))</f>
        <v>VIBURNUM opulus 'Roseum'*</v>
      </c>
      <c r="L525" s="308" t="str">
        <f>IF(α!L523=0,"",IF($L$1=1,α!L523,α!M523))</f>
        <v>BC1L3</v>
      </c>
      <c r="M525" s="312" t="str">
        <f>IF(α!N523=0,"",α!N523)</f>
        <v/>
      </c>
      <c r="N525" s="310"/>
      <c r="R525" s="286" t="str">
        <f>α!P523</f>
        <v/>
      </c>
      <c r="S525" s="286" t="str">
        <f>α!Q523</f>
        <v/>
      </c>
    </row>
    <row r="526" spans="1:19" x14ac:dyDescent="0.25">
      <c r="A526" s="307">
        <f>IF(α!A524=0,"",α!A524)</f>
        <v>144</v>
      </c>
      <c r="B526" s="290" t="str">
        <f>IF(α!B524=0,"",α!B524)</f>
        <v>(22330)</v>
      </c>
      <c r="C526" s="308" t="str">
        <f>IF(α!C524="","",IF(α!$Q$1="X",α!C524,IF(VLOOKUP(TRIM(α!C524&amp;" "&amp;(IF(ISERROR(VLOOKUP(TRIM(α!C524&amp;" "&amp;α!D524),Langues!$P:$Q,2,FALSE)),VLOOKUP(α!D524,Langues!#REF!,2,FALSE),α!D524))),Langues!$P:$Q,2,FALSE)="",IF(MID(α!C524,1,6)="CHROMO",VLOOKUP("CHROMOS",Langues!$B:$N,$L$1,FALSE)&amp;" "&amp;MID(α!C524,8,40),α!C524),HYPERLINK(VLOOKUP(TRIM(α!C524&amp;" "&amp;(IF(ISERROR(VLOOKUP(TRIM(α!C524&amp;" "&amp;α!D524),Langues!$P:$Q,2,FALSE)),VLOOKUP(α!D524,Langues!#REF!,2,FALSE),α!D524))),Langues!$P:$Q,2,FALSE),α!C524&amp;"*"))))</f>
        <v>SYRINGA vulgaris 'Prince Wolkonsky'*</v>
      </c>
      <c r="D526" s="308" t="str">
        <f>IF(α!D524=0,"",IF($L$1=1,α!D524,α!E524))</f>
        <v>BRP</v>
      </c>
      <c r="E526" s="309" t="str">
        <f>IF(α!F524=0,"",α!F524)</f>
        <v/>
      </c>
      <c r="F526" s="310"/>
      <c r="G526" s="311"/>
      <c r="H526" s="311"/>
      <c r="I526" s="307">
        <f>IF(α!I524=0,"",α!I524)</f>
        <v>5665</v>
      </c>
      <c r="J526" s="290" t="str">
        <f>IF(α!J524=0,"",α!J524)</f>
        <v>(8820)</v>
      </c>
      <c r="K526" s="308" t="str">
        <f>IF(α!K524="","",IF(α!$Q$1="X",α!K524,IF(VLOOKUP(TRIM(α!K524&amp;" "&amp;(IF(ISERROR(VLOOKUP(TRIM(α!K524&amp;" "&amp;α!L524),Langues!$P:$Q,2,FALSE)),VLOOKUP(α!L524,Langues!#REF!,2,FALSE),α!L524))),Langues!$P:$Q,2,FALSE)="",IF(MID(α!K524,1,6)="CHROMO",VLOOKUP("CHROMOS",Langues!$B:$N,$L$1,FALSE)&amp;" "&amp;MID(α!K524,8,40),α!K524),HYPERLINK(VLOOKUP(TRIM(α!K524&amp;" "&amp;(IF(ISERROR(VLOOKUP(TRIM(α!K524&amp;" "&amp;α!L524),Langues!$P:$Q,2,FALSE)),VLOOKUP(α!L524,Langues!#REF!,2,FALSE),α!L524))),Langues!$P:$Q,2,FALSE),α!K524&amp;"*"))))</f>
        <v>VIBURNUM opulus 'Roseum'*</v>
      </c>
      <c r="L526" s="308" t="str">
        <f>IF(α!L524=0,"",IF($L$1=1,α!L524,α!M524))</f>
        <v>BRP</v>
      </c>
      <c r="M526" s="312" t="str">
        <f>IF(α!N524=0,"",α!N524)</f>
        <v/>
      </c>
      <c r="N526" s="310"/>
      <c r="R526" s="286" t="str">
        <f>α!P524</f>
        <v/>
      </c>
      <c r="S526" s="286" t="str">
        <f>α!Q524</f>
        <v/>
      </c>
    </row>
    <row r="527" spans="1:19" x14ac:dyDescent="0.25">
      <c r="A527" s="307">
        <f>IF(α!A525=0,"",α!A525)</f>
        <v>140</v>
      </c>
      <c r="B527" s="290" t="str">
        <f>IF(α!B525=0,"",α!B525)</f>
        <v>(8174)</v>
      </c>
      <c r="C527" s="308" t="str">
        <f>IF(α!C525="","",IF(α!$Q$1="X",α!C525,IF(VLOOKUP(TRIM(α!C525&amp;" "&amp;(IF(ISERROR(VLOOKUP(TRIM(α!C525&amp;" "&amp;α!D525),Langues!$P:$Q,2,FALSE)),VLOOKUP(α!D525,Langues!#REF!,2,FALSE),α!D525))),Langues!$P:$Q,2,FALSE)="",IF(MID(α!C525,1,6)="CHROMO",VLOOKUP("CHROMOS",Langues!$B:$N,$L$1,FALSE)&amp;" "&amp;MID(α!C525,8,40),α!C525),HYPERLINK(VLOOKUP(TRIM(α!C525&amp;" "&amp;(IF(ISERROR(VLOOKUP(TRIM(α!C525&amp;" "&amp;α!D525),Langues!$P:$Q,2,FALSE)),VLOOKUP(α!D525,Langues!#REF!,2,FALSE),α!D525))),Langues!$P:$Q,2,FALSE),α!C525&amp;"*"))))</f>
        <v>TAMARIX africana 'Tetrandra'*</v>
      </c>
      <c r="D527" s="308" t="str">
        <f>IF(α!D525=0,"",IF($L$1=1,α!D525,α!E525))</f>
        <v>BP8</v>
      </c>
      <c r="E527" s="309" t="str">
        <f>IF(α!F525=0,"",α!F525)</f>
        <v/>
      </c>
      <c r="F527" s="310"/>
      <c r="G527" s="311"/>
      <c r="H527" s="311"/>
      <c r="I527" s="307">
        <f>IF(α!I525=0,"",α!I525)</f>
        <v>28</v>
      </c>
      <c r="J527" s="290" t="str">
        <f>IF(α!J525=0,"",α!J525)</f>
        <v>(8447)</v>
      </c>
      <c r="K527" s="308" t="str">
        <f>IF(α!K525="","",IF(α!$Q$1="X",α!K525,IF(VLOOKUP(TRIM(α!K525&amp;" "&amp;(IF(ISERROR(VLOOKUP(TRIM(α!K525&amp;" "&amp;α!L525),Langues!$P:$Q,2,FALSE)),VLOOKUP(α!L525,Langues!#REF!,2,FALSE),α!L525))),Langues!$P:$Q,2,FALSE)="",IF(MID(α!K525,1,6)="CHROMO",VLOOKUP("CHROMOS",Langues!$B:$N,$L$1,FALSE)&amp;" "&amp;MID(α!K525,8,40),α!K525),HYPERLINK(VLOOKUP(TRIM(α!K525&amp;" "&amp;(IF(ISERROR(VLOOKUP(TRIM(α!K525&amp;" "&amp;α!L525),Langues!$P:$Q,2,FALSE)),VLOOKUP(α!L525,Langues!#REF!,2,FALSE),α!L525))),Langues!$P:$Q,2,FALSE),α!K525&amp;"*"))))</f>
        <v>VIBURNUM plicatum 'Lanarth'*</v>
      </c>
      <c r="L527" s="308" t="str">
        <f>IF(α!L525=0,"",IF($L$1=1,α!L525,α!M525))</f>
        <v>BG9</v>
      </c>
      <c r="M527" s="312" t="str">
        <f>IF(α!N525=0,"",α!N525)</f>
        <v/>
      </c>
      <c r="N527" s="310"/>
      <c r="R527" s="286" t="str">
        <f>α!P525</f>
        <v/>
      </c>
      <c r="S527" s="286" t="str">
        <f>α!Q525</f>
        <v/>
      </c>
    </row>
    <row r="528" spans="1:19" x14ac:dyDescent="0.25">
      <c r="A528" s="307">
        <f>IF(α!A526=0,"",α!A526)</f>
        <v>2145</v>
      </c>
      <c r="B528" s="290" t="str">
        <f>IF(α!B526=0,"",α!B526)</f>
        <v>(8175)</v>
      </c>
      <c r="C528" s="308" t="str">
        <f>IF(α!C526="","",IF(α!$Q$1="X",α!C526,IF(VLOOKUP(TRIM(α!C526&amp;" "&amp;(IF(ISERROR(VLOOKUP(TRIM(α!C526&amp;" "&amp;α!D526),Langues!$P:$Q,2,FALSE)),VLOOKUP(α!D526,Langues!#REF!,2,FALSE),α!D526))),Langues!$P:$Q,2,FALSE)="",IF(MID(α!C526,1,6)="CHROMO",VLOOKUP("CHROMOS",Langues!$B:$N,$L$1,FALSE)&amp;" "&amp;MID(α!C526,8,40),α!C526),HYPERLINK(VLOOKUP(TRIM(α!C526&amp;" "&amp;(IF(ISERROR(VLOOKUP(TRIM(α!C526&amp;" "&amp;α!D526),Langues!$P:$Q,2,FALSE)),VLOOKUP(α!D526,Langues!#REF!,2,FALSE),α!D526))),Langues!$P:$Q,2,FALSE),α!C526&amp;"*"))))</f>
        <v>TAMARIX africana 'Tetrandra'*</v>
      </c>
      <c r="D528" s="308" t="str">
        <f>IF(α!D526=0,"",IF($L$1=1,α!D526,α!E526))</f>
        <v>BRP</v>
      </c>
      <c r="E528" s="309" t="str">
        <f>IF(α!F526=0,"",α!F526)</f>
        <v/>
      </c>
      <c r="F528" s="310"/>
      <c r="G528" s="311"/>
      <c r="H528" s="311"/>
      <c r="I528" s="307">
        <f>IF(α!I526=0,"",α!I526)</f>
        <v>2237</v>
      </c>
      <c r="J528" s="290" t="str">
        <f>IF(α!J526=0,"",α!J526)</f>
        <v>(8456)</v>
      </c>
      <c r="K528" s="308" t="str">
        <f>IF(α!K526="","",IF(α!$Q$1="X",α!K526,IF(VLOOKUP(TRIM(α!K526&amp;" "&amp;(IF(ISERROR(VLOOKUP(TRIM(α!K526&amp;" "&amp;α!L526),Langues!$P:$Q,2,FALSE)),VLOOKUP(α!L526,Langues!#REF!,2,FALSE),α!L526))),Langues!$P:$Q,2,FALSE)="",IF(MID(α!K526,1,6)="CHROMO",VLOOKUP("CHROMOS",Langues!$B:$N,$L$1,FALSE)&amp;" "&amp;MID(α!K526,8,40),α!K526),HYPERLINK(VLOOKUP(TRIM(α!K526&amp;" "&amp;(IF(ISERROR(VLOOKUP(TRIM(α!K526&amp;" "&amp;α!L526),Langues!$P:$Q,2,FALSE)),VLOOKUP(α!L526,Langues!#REF!,2,FALSE),α!L526))),Langues!$P:$Q,2,FALSE),α!K526&amp;"*"))))</f>
        <v>VIBURNUM plicatum 'Summer Snowflake'*</v>
      </c>
      <c r="L528" s="308" t="str">
        <f>IF(α!L526=0,"",IF($L$1=1,α!L526,α!M526))</f>
        <v>BG9</v>
      </c>
      <c r="M528" s="312" t="str">
        <f>IF(α!N526=0,"",α!N526)</f>
        <v/>
      </c>
      <c r="N528" s="310"/>
      <c r="R528" s="286" t="str">
        <f>α!P526</f>
        <v/>
      </c>
      <c r="S528" s="286" t="str">
        <f>α!Q526</f>
        <v/>
      </c>
    </row>
    <row r="529" spans="1:19" x14ac:dyDescent="0.25">
      <c r="A529" s="307">
        <f>IF(α!A527=0,"",α!A527)</f>
        <v>900</v>
      </c>
      <c r="B529" s="290" t="str">
        <f>IF(α!B527=0,"",α!B527)</f>
        <v>(23316)</v>
      </c>
      <c r="C529" s="308" t="str">
        <f>IF(α!C527="","",IF(α!$Q$1="X",α!C527,IF(VLOOKUP(TRIM(α!C527&amp;" "&amp;(IF(ISERROR(VLOOKUP(TRIM(α!C527&amp;" "&amp;α!D527),Langues!$P:$Q,2,FALSE)),VLOOKUP(α!D527,Langues!#REF!,2,FALSE),α!D527))),Langues!$P:$Q,2,FALSE)="",IF(MID(α!C527,1,6)="CHROMO",VLOOKUP("CHROMOS",Langues!$B:$N,$L$1,FALSE)&amp;" "&amp;MID(α!C527,8,40),α!C527),HYPERLINK(VLOOKUP(TRIM(α!C527&amp;" "&amp;(IF(ISERROR(VLOOKUP(TRIM(α!C527&amp;" "&amp;α!D527),Langues!$P:$Q,2,FALSE)),VLOOKUP(α!D527,Langues!#REF!,2,FALSE),α!D527))),Langues!$P:$Q,2,FALSE),α!C527&amp;"*"))))</f>
        <v>TAMARIX ramosissima 'Hulsdonk White'*</v>
      </c>
      <c r="D529" s="308" t="str">
        <f>IF(α!D527=0,"",IF($L$1=1,α!D527,α!E527))</f>
        <v>BRP</v>
      </c>
      <c r="E529" s="309" t="str">
        <f>IF(α!F527=0,"",α!F527)</f>
        <v>C</v>
      </c>
      <c r="F529" s="310"/>
      <c r="G529" s="311"/>
      <c r="H529" s="311"/>
      <c r="I529" s="307">
        <f>IF(α!I527=0,"",α!I527)</f>
        <v>1506</v>
      </c>
      <c r="J529" s="290" t="str">
        <f>IF(α!J527=0,"",α!J527)</f>
        <v>(9705)</v>
      </c>
      <c r="K529" s="308" t="str">
        <f>IF(α!K527="","",IF(α!$Q$1="X",α!K527,IF(VLOOKUP(TRIM(α!K527&amp;" "&amp;(IF(ISERROR(VLOOKUP(TRIM(α!K527&amp;" "&amp;α!L527),Langues!$P:$Q,2,FALSE)),VLOOKUP(α!L527,Langues!#REF!,2,FALSE),α!L527))),Langues!$P:$Q,2,FALSE)="",IF(MID(α!K527,1,6)="CHROMO",VLOOKUP("CHROMOS",Langues!$B:$N,$L$1,FALSE)&amp;" "&amp;MID(α!K527,8,40),α!K527),HYPERLINK(VLOOKUP(TRIM(α!K527&amp;" "&amp;(IF(ISERROR(VLOOKUP(TRIM(α!K527&amp;" "&amp;α!L527),Langues!$P:$Q,2,FALSE)),VLOOKUP(α!L527,Langues!#REF!,2,FALSE),α!L527))),Langues!$P:$Q,2,FALSE),α!K527&amp;"*"))))</f>
        <v>VIBURNUM plicatum 'Watanabe'*</v>
      </c>
      <c r="L529" s="308" t="str">
        <f>IF(α!L527=0,"",IF($L$1=1,α!L527,α!M527))</f>
        <v>BG9</v>
      </c>
      <c r="M529" s="312" t="str">
        <f>IF(α!N527=0,"",α!N527)</f>
        <v/>
      </c>
      <c r="N529" s="310"/>
      <c r="R529" s="286" t="str">
        <f>α!P527</f>
        <v/>
      </c>
      <c r="S529" s="286" t="str">
        <f>α!Q527</f>
        <v/>
      </c>
    </row>
    <row r="530" spans="1:19" x14ac:dyDescent="0.25">
      <c r="A530" s="307">
        <f>IF(α!A528=0,"",α!A528)</f>
        <v>2330</v>
      </c>
      <c r="B530" s="290" t="str">
        <f>IF(α!B528=0,"",α!B528)</f>
        <v>(8184)</v>
      </c>
      <c r="C530" s="308" t="str">
        <f>IF(α!C528="","",IF(α!$Q$1="X",α!C528,IF(VLOOKUP(TRIM(α!C528&amp;" "&amp;(IF(ISERROR(VLOOKUP(TRIM(α!C528&amp;" "&amp;α!D528),Langues!$P:$Q,2,FALSE)),VLOOKUP(α!D528,Langues!#REF!,2,FALSE),α!D528))),Langues!$P:$Q,2,FALSE)="",IF(MID(α!C528,1,6)="CHROMO",VLOOKUP("CHROMOS",Langues!$B:$N,$L$1,FALSE)&amp;" "&amp;MID(α!C528,8,40),α!C528),HYPERLINK(VLOOKUP(TRIM(α!C528&amp;" "&amp;(IF(ISERROR(VLOOKUP(TRIM(α!C528&amp;" "&amp;α!D528),Langues!$P:$Q,2,FALSE)),VLOOKUP(α!D528,Langues!#REF!,2,FALSE),α!D528))),Langues!$P:$Q,2,FALSE),α!C528&amp;"*"))))</f>
        <v>TAMARIX ramosissima 'Pink Cascade'*</v>
      </c>
      <c r="D530" s="308" t="str">
        <f>IF(α!D528=0,"",IF($L$1=1,α!D528,α!E528))</f>
        <v>BRP</v>
      </c>
      <c r="E530" s="309" t="str">
        <f>IF(α!F528=0,"",α!F528)</f>
        <v/>
      </c>
      <c r="F530" s="310"/>
      <c r="G530" s="311"/>
      <c r="H530" s="311"/>
      <c r="I530" s="307">
        <f>IF(α!I528=0,"",α!I528)</f>
        <v>446</v>
      </c>
      <c r="J530" s="290" t="str">
        <f>IF(α!J528=0,"",α!J528)</f>
        <v>(9829)</v>
      </c>
      <c r="K530" s="308" t="str">
        <f>IF(α!K528="","",IF(α!$Q$1="X",α!K528,IF(VLOOKUP(TRIM(α!K528&amp;" "&amp;(IF(ISERROR(VLOOKUP(TRIM(α!K528&amp;" "&amp;α!L528),Langues!$P:$Q,2,FALSE)),VLOOKUP(α!L528,Langues!#REF!,2,FALSE),α!L528))),Langues!$P:$Q,2,FALSE)="",IF(MID(α!K528,1,6)="CHROMO",VLOOKUP("CHROMOS",Langues!$B:$N,$L$1,FALSE)&amp;" "&amp;MID(α!K528,8,40),α!K528),HYPERLINK(VLOOKUP(TRIM(α!K528&amp;" "&amp;(IF(ISERROR(VLOOKUP(TRIM(α!K528&amp;" "&amp;α!L528),Langues!$P:$Q,2,FALSE)),VLOOKUP(α!L528,Langues!#REF!,2,FALSE),α!L528))),Langues!$P:$Q,2,FALSE),α!K528&amp;"*"))))</f>
        <v>VIBURNUM sargentii 'Onondaga'*</v>
      </c>
      <c r="L530" s="308" t="str">
        <f>IF(α!L528=0,"",IF($L$1=1,α!L528,α!M528))</f>
        <v>BG9</v>
      </c>
      <c r="M530" s="312" t="str">
        <f>IF(α!N528=0,"",α!N528)</f>
        <v/>
      </c>
      <c r="N530" s="310"/>
      <c r="R530" s="286" t="str">
        <f>α!P528</f>
        <v/>
      </c>
      <c r="S530" s="286" t="str">
        <f>α!Q528</f>
        <v/>
      </c>
    </row>
    <row r="531" spans="1:19" x14ac:dyDescent="0.25">
      <c r="A531" s="307">
        <f>IF(α!A529=0,"",α!A529)</f>
        <v>1165</v>
      </c>
      <c r="B531" s="290" t="str">
        <f>IF(α!B529=0,"",α!B529)</f>
        <v>(8187)</v>
      </c>
      <c r="C531" s="308" t="str">
        <f>IF(α!C529="","",IF(α!$Q$1="X",α!C529,IF(VLOOKUP(TRIM(α!C529&amp;" "&amp;(IF(ISERROR(VLOOKUP(TRIM(α!C529&amp;" "&amp;α!D529),Langues!$P:$Q,2,FALSE)),VLOOKUP(α!D529,Langues!#REF!,2,FALSE),α!D529))),Langues!$P:$Q,2,FALSE)="",IF(MID(α!C529,1,6)="CHROMO",VLOOKUP("CHROMOS",Langues!$B:$N,$L$1,FALSE)&amp;" "&amp;MID(α!C529,8,40),α!C529),HYPERLINK(VLOOKUP(TRIM(α!C529&amp;" "&amp;(IF(ISERROR(VLOOKUP(TRIM(α!C529&amp;" "&amp;α!D529),Langues!$P:$Q,2,FALSE)),VLOOKUP(α!D529,Langues!#REF!,2,FALSE),α!D529))),Langues!$P:$Q,2,FALSE),α!C529&amp;"*"))))</f>
        <v>TAMARIX ramosissima 'Rubra'*</v>
      </c>
      <c r="D531" s="308" t="str">
        <f>IF(α!D529=0,"",IF($L$1=1,α!D529,α!E529))</f>
        <v>BRP</v>
      </c>
      <c r="E531" s="309" t="str">
        <f>IF(α!F529=0,"",α!F529)</f>
        <v/>
      </c>
      <c r="F531" s="310"/>
      <c r="G531" s="311"/>
      <c r="H531" s="311"/>
      <c r="I531" s="307">
        <f>IF(α!I529=0,"",α!I529)</f>
        <v>3266</v>
      </c>
      <c r="J531" s="290" t="str">
        <f>IF(α!J529=0,"",α!J529)</f>
        <v>(8521)</v>
      </c>
      <c r="K531" s="308" t="str">
        <f>IF(α!K529="","",IF(α!$Q$1="X",α!K529,IF(VLOOKUP(TRIM(α!K529&amp;" "&amp;(IF(ISERROR(VLOOKUP(TRIM(α!K529&amp;" "&amp;α!L529),Langues!$P:$Q,2,FALSE)),VLOOKUP(α!L529,Langues!#REF!,2,FALSE),α!L529))),Langues!$P:$Q,2,FALSE)="",IF(MID(α!K529,1,6)="CHROMO",VLOOKUP("CHROMOS",Langues!$B:$N,$L$1,FALSE)&amp;" "&amp;MID(α!K529,8,40),α!K529),HYPERLINK(VLOOKUP(TRIM(α!K529&amp;" "&amp;(IF(ISERROR(VLOOKUP(TRIM(α!K529&amp;" "&amp;α!L529),Langues!$P:$Q,2,FALSE)),VLOOKUP(α!L529,Langues!#REF!,2,FALSE),α!L529))),Langues!$P:$Q,2,FALSE),α!K529&amp;"*"))))</f>
        <v>VIBURNUM tinus*</v>
      </c>
      <c r="L531" s="308" t="str">
        <f>IF(α!L529=0,"",IF($L$1=1,α!L529,α!M529))</f>
        <v>BP8</v>
      </c>
      <c r="M531" s="312" t="str">
        <f>IF(α!N529=0,"",α!N529)</f>
        <v/>
      </c>
      <c r="N531" s="310"/>
      <c r="R531" s="286" t="str">
        <f>α!P529</f>
        <v/>
      </c>
      <c r="S531" s="286" t="str">
        <f>α!Q529</f>
        <v/>
      </c>
    </row>
    <row r="532" spans="1:19" x14ac:dyDescent="0.25">
      <c r="A532" s="307">
        <f>IF(α!A530=0,"",α!A530)</f>
        <v>1115</v>
      </c>
      <c r="B532" s="290" t="str">
        <f>IF(α!B530=0,"",α!B530)</f>
        <v>(8190)</v>
      </c>
      <c r="C532" s="308" t="str">
        <f>IF(α!C530="","",IF(α!$Q$1="X",α!C530,IF(VLOOKUP(TRIM(α!C530&amp;" "&amp;(IF(ISERROR(VLOOKUP(TRIM(α!C530&amp;" "&amp;α!D530),Langues!$P:$Q,2,FALSE)),VLOOKUP(α!D530,Langues!#REF!,2,FALSE),α!D530))),Langues!$P:$Q,2,FALSE)="",IF(MID(α!C530,1,6)="CHROMO",VLOOKUP("CHROMOS",Langues!$B:$N,$L$1,FALSE)&amp;" "&amp;MID(α!C530,8,40),α!C530),HYPERLINK(VLOOKUP(TRIM(α!C530&amp;" "&amp;(IF(ISERROR(VLOOKUP(TRIM(α!C530&amp;" "&amp;α!D530),Langues!$P:$Q,2,FALSE)),VLOOKUP(α!D530,Langues!#REF!,2,FALSE),α!D530))),Langues!$P:$Q,2,FALSE),α!C530&amp;"*"))))</f>
        <v>TAXUS baccata 'Fastigiata Aurea'*</v>
      </c>
      <c r="D532" s="308" t="str">
        <f>IF(α!D530=0,"",IF($L$1=1,α!D530,α!E530))</f>
        <v>BG9</v>
      </c>
      <c r="E532" s="309" t="str">
        <f>IF(α!F530=0,"",α!F530)</f>
        <v/>
      </c>
      <c r="F532" s="310"/>
      <c r="G532" s="311"/>
      <c r="H532" s="311"/>
      <c r="I532" s="307">
        <f>IF(α!I530=0,"",α!I530)</f>
        <v>997</v>
      </c>
      <c r="J532" s="290" t="str">
        <f>IF(α!J530=0,"",α!J530)</f>
        <v>(8481)</v>
      </c>
      <c r="K532" s="308" t="str">
        <f>IF(α!K530="","",IF(α!$Q$1="X",α!K530,IF(VLOOKUP(TRIM(α!K530&amp;" "&amp;(IF(ISERROR(VLOOKUP(TRIM(α!K530&amp;" "&amp;α!L530),Langues!$P:$Q,2,FALSE)),VLOOKUP(α!L530,Langues!#REF!,2,FALSE),α!L530))),Langues!$P:$Q,2,FALSE)="",IF(MID(α!K530,1,6)="CHROMO",VLOOKUP("CHROMOS",Langues!$B:$N,$L$1,FALSE)&amp;" "&amp;MID(α!K530,8,40),α!K530),HYPERLINK(VLOOKUP(TRIM(α!K530&amp;" "&amp;(IF(ISERROR(VLOOKUP(TRIM(α!K530&amp;" "&amp;α!L530),Langues!$P:$Q,2,FALSE)),VLOOKUP(α!L530,Langues!#REF!,2,FALSE),α!L530))),Langues!$P:$Q,2,FALSE),α!K530&amp;"*"))))</f>
        <v>VIBURNUM tinus SPIRIT® 'Anvi'*</v>
      </c>
      <c r="L532" s="308" t="str">
        <f>IF(α!L530=0,"",IF($L$1=1,α!L530,α!M530))</f>
        <v>BG9</v>
      </c>
      <c r="M532" s="312" t="str">
        <f>IF(α!N530=0,"",α!N530)</f>
        <v/>
      </c>
      <c r="N532" s="310"/>
      <c r="R532" s="286" t="str">
        <f>α!P530</f>
        <v/>
      </c>
      <c r="S532" s="286" t="str">
        <f>α!Q530</f>
        <v/>
      </c>
    </row>
    <row r="533" spans="1:19" x14ac:dyDescent="0.25">
      <c r="A533" s="307">
        <f>IF(α!A531=0,"",α!A531)</f>
        <v>2270</v>
      </c>
      <c r="B533" s="290" t="str">
        <f>IF(α!B531=0,"",α!B531)</f>
        <v>(8192)</v>
      </c>
      <c r="C533" s="308" t="str">
        <f>IF(α!C531="","",IF(α!$Q$1="X",α!C531,IF(VLOOKUP(TRIM(α!C531&amp;" "&amp;(IF(ISERROR(VLOOKUP(TRIM(α!C531&amp;" "&amp;α!D531),Langues!$P:$Q,2,FALSE)),VLOOKUP(α!D531,Langues!#REF!,2,FALSE),α!D531))),Langues!$P:$Q,2,FALSE)="",IF(MID(α!C531,1,6)="CHROMO",VLOOKUP("CHROMOS",Langues!$B:$N,$L$1,FALSE)&amp;" "&amp;MID(α!C531,8,40),α!C531),HYPERLINK(VLOOKUP(TRIM(α!C531&amp;" "&amp;(IF(ISERROR(VLOOKUP(TRIM(α!C531&amp;" "&amp;α!D531),Langues!$P:$Q,2,FALSE)),VLOOKUP(α!D531,Langues!#REF!,2,FALSE),α!D531))),Langues!$P:$Q,2,FALSE),α!C531&amp;"*"))))</f>
        <v>TAXUS baccata 'Fastigiata Robusta'*</v>
      </c>
      <c r="D533" s="308" t="str">
        <f>IF(α!D531=0,"",IF($L$1=1,α!D531,α!E531))</f>
        <v>BG9</v>
      </c>
      <c r="E533" s="309" t="str">
        <f>IF(α!F531=0,"",α!F531)</f>
        <v/>
      </c>
      <c r="F533" s="310"/>
      <c r="G533" s="311"/>
      <c r="H533" s="311"/>
      <c r="I533" s="307">
        <f>IF(α!I531=0,"",α!I531)</f>
        <v>140</v>
      </c>
      <c r="J533" s="290" t="str">
        <f>IF(α!J531=0,"",α!J531)</f>
        <v>(9958)</v>
      </c>
      <c r="K533" s="308" t="str">
        <f>IF(α!K531="","",IF(α!$Q$1="X",α!K531,IF(VLOOKUP(TRIM(α!K531&amp;" "&amp;(IF(ISERROR(VLOOKUP(TRIM(α!K531&amp;" "&amp;α!L531),Langues!$P:$Q,2,FALSE)),VLOOKUP(α!L531,Langues!#REF!,2,FALSE),α!L531))),Langues!$P:$Q,2,FALSE)="",IF(MID(α!K531,1,6)="CHROMO",VLOOKUP("CHROMOS",Langues!$B:$N,$L$1,FALSE)&amp;" "&amp;MID(α!K531,8,40),α!K531),HYPERLINK(VLOOKUP(TRIM(α!K531&amp;" "&amp;(IF(ISERROR(VLOOKUP(TRIM(α!K531&amp;" "&amp;α!L531),Langues!$P:$Q,2,FALSE)),VLOOKUP(α!L531,Langues!#REF!,2,FALSE),α!L531))),Langues!$P:$Q,2,FALSE),α!K531&amp;"*"))))</f>
        <v>VIBURNUM tinus SPIRIT® 'Anvi'*</v>
      </c>
      <c r="L533" s="308" t="str">
        <f>IF(α!L531=0,"",IF($L$1=1,α!L531,α!M531))</f>
        <v>BP8</v>
      </c>
      <c r="M533" s="312" t="str">
        <f>IF(α!N531=0,"",α!N531)</f>
        <v/>
      </c>
      <c r="N533" s="310"/>
      <c r="R533" s="286" t="str">
        <f>α!P531</f>
        <v/>
      </c>
      <c r="S533" s="286" t="str">
        <f>α!Q531</f>
        <v/>
      </c>
    </row>
    <row r="534" spans="1:19" x14ac:dyDescent="0.25">
      <c r="A534" s="307">
        <f>IF(α!A532=0,"",α!A532)</f>
        <v>1667</v>
      </c>
      <c r="B534" s="290" t="str">
        <f>IF(α!B532=0,"",α!B532)</f>
        <v>(10239)</v>
      </c>
      <c r="C534" s="308" t="str">
        <f>IF(α!C532="","",IF(α!$Q$1="X",α!C532,IF(VLOOKUP(TRIM(α!C532&amp;" "&amp;(IF(ISERROR(VLOOKUP(TRIM(α!C532&amp;" "&amp;α!D532),Langues!$P:$Q,2,FALSE)),VLOOKUP(α!D532,Langues!#REF!,2,FALSE),α!D532))),Langues!$P:$Q,2,FALSE)="",IF(MID(α!C532,1,6)="CHROMO",VLOOKUP("CHROMOS",Langues!$B:$N,$L$1,FALSE)&amp;" "&amp;MID(α!C532,8,40),α!C532),HYPERLINK(VLOOKUP(TRIM(α!C532&amp;" "&amp;(IF(ISERROR(VLOOKUP(TRIM(α!C532&amp;" "&amp;α!D532),Langues!$P:$Q,2,FALSE)),VLOOKUP(α!D532,Langues!#REF!,2,FALSE),α!D532))),Langues!$P:$Q,2,FALSE),α!C532&amp;"*"))))</f>
        <v>TAXUS baccata 'Overeynderi'*</v>
      </c>
      <c r="D534" s="308" t="str">
        <f>IF(α!D532=0,"",IF($L$1=1,α!D532,α!E532))</f>
        <v>BG9</v>
      </c>
      <c r="E534" s="309" t="str">
        <f>IF(α!F532=0,"",α!F532)</f>
        <v/>
      </c>
      <c r="F534" s="310"/>
      <c r="G534" s="311"/>
      <c r="H534" s="311"/>
      <c r="I534" s="307">
        <f>IF(α!I532=0,"",α!I532)</f>
        <v>1265</v>
      </c>
      <c r="J534" s="290" t="str">
        <f>IF(α!J532=0,"",α!J532)</f>
        <v>(8530)</v>
      </c>
      <c r="K534" s="308" t="str">
        <f>IF(α!K532="","",IF(α!$Q$1="X",α!K532,IF(VLOOKUP(TRIM(α!K532&amp;" "&amp;(IF(ISERROR(VLOOKUP(TRIM(α!K532&amp;" "&amp;α!L532),Langues!$P:$Q,2,FALSE)),VLOOKUP(α!L532,Langues!#REF!,2,FALSE),α!L532))),Langues!$P:$Q,2,FALSE)="",IF(MID(α!K532,1,6)="CHROMO",VLOOKUP("CHROMOS",Langues!$B:$N,$L$1,FALSE)&amp;" "&amp;MID(α!K532,8,40),α!K532),HYPERLINK(VLOOKUP(TRIM(α!K532&amp;" "&amp;(IF(ISERROR(VLOOKUP(TRIM(α!K532&amp;" "&amp;α!L532),Langues!$P:$Q,2,FALSE)),VLOOKUP(α!L532,Langues!#REF!,2,FALSE),α!L532))),Langues!$P:$Q,2,FALSE),α!K532&amp;"*"))))</f>
        <v>VINCA minor*</v>
      </c>
      <c r="L534" s="308" t="str">
        <f>IF(α!L532=0,"",IF($L$1=1,α!L532,α!M532))</f>
        <v>BG9</v>
      </c>
      <c r="M534" s="312" t="str">
        <f>IF(α!N532=0,"",α!N532)</f>
        <v/>
      </c>
      <c r="N534" s="310"/>
      <c r="R534" s="286" t="str">
        <f>α!P532</f>
        <v/>
      </c>
      <c r="S534" s="286" t="str">
        <f>α!Q532</f>
        <v/>
      </c>
    </row>
    <row r="535" spans="1:19" x14ac:dyDescent="0.25">
      <c r="A535" s="307">
        <f>IF(α!A533=0,"",α!A533)</f>
        <v>1992</v>
      </c>
      <c r="B535" s="290" t="str">
        <f>IF(α!B533=0,"",α!B533)</f>
        <v>(23587)</v>
      </c>
      <c r="C535" s="308" t="str">
        <f>IF(α!C533="","",IF(α!$Q$1="X",α!C533,IF(VLOOKUP(TRIM(α!C533&amp;" "&amp;(IF(ISERROR(VLOOKUP(TRIM(α!C533&amp;" "&amp;α!D533),Langues!$P:$Q,2,FALSE)),VLOOKUP(α!D533,Langues!#REF!,2,FALSE),α!D533))),Langues!$P:$Q,2,FALSE)="",IF(MID(α!C533,1,6)="CHROMO",VLOOKUP("CHROMOS",Langues!$B:$N,$L$1,FALSE)&amp;" "&amp;MID(α!C533,8,40),α!C533),HYPERLINK(VLOOKUP(TRIM(α!C533&amp;" "&amp;(IF(ISERROR(VLOOKUP(TRIM(α!C533&amp;" "&amp;α!D533),Langues!$P:$Q,2,FALSE)),VLOOKUP(α!D533,Langues!#REF!,2,FALSE),α!D533))),Langues!$P:$Q,2,FALSE),α!C533&amp;"*"))))</f>
        <v>TAXUS media 'Hillii'*</v>
      </c>
      <c r="D535" s="308" t="str">
        <f>IF(α!D533=0,"",IF($L$1=1,α!D533,α!E533))</f>
        <v>BG9</v>
      </c>
      <c r="E535" s="309" t="str">
        <f>IF(α!F533=0,"",α!F533)</f>
        <v/>
      </c>
      <c r="F535" s="310"/>
      <c r="G535" s="311"/>
      <c r="H535" s="311"/>
      <c r="I535" s="307">
        <f>IF(α!I533=0,"",α!I533)</f>
        <v>445</v>
      </c>
      <c r="J535" s="290" t="str">
        <f>IF(α!J533=0,"",α!J533)</f>
        <v>(8535)</v>
      </c>
      <c r="K535" s="308" t="str">
        <f>IF(α!K533="","",IF(α!$Q$1="X",α!K533,IF(VLOOKUP(TRIM(α!K533&amp;" "&amp;(IF(ISERROR(VLOOKUP(TRIM(α!K533&amp;" "&amp;α!L533),Langues!$P:$Q,2,FALSE)),VLOOKUP(α!L533,Langues!#REF!,2,FALSE),α!L533))),Langues!$P:$Q,2,FALSE)="",IF(MID(α!K533,1,6)="CHROMO",VLOOKUP("CHROMOS",Langues!$B:$N,$L$1,FALSE)&amp;" "&amp;MID(α!K533,8,40),α!K533),HYPERLINK(VLOOKUP(TRIM(α!K533&amp;" "&amp;(IF(ISERROR(VLOOKUP(TRIM(α!K533&amp;" "&amp;α!L533),Langues!$P:$Q,2,FALSE)),VLOOKUP(α!L533,Langues!#REF!,2,FALSE),α!L533))),Langues!$P:$Q,2,FALSE),α!K533&amp;"*"))))</f>
        <v>VINCA minor 'Alba'</v>
      </c>
      <c r="L535" s="308" t="str">
        <f>IF(α!L533=0,"",IF($L$1=1,α!L533,α!M533))</f>
        <v>BG9</v>
      </c>
      <c r="M535" s="312" t="str">
        <f>IF(α!N533=0,"",α!N533)</f>
        <v/>
      </c>
      <c r="N535" s="310"/>
      <c r="R535" s="286" t="str">
        <f>α!P533</f>
        <v/>
      </c>
      <c r="S535" s="286" t="str">
        <f>α!Q533</f>
        <v/>
      </c>
    </row>
    <row r="536" spans="1:19" x14ac:dyDescent="0.25">
      <c r="A536" s="307">
        <f>IF(α!A534=0,"",α!A534)</f>
        <v>1435</v>
      </c>
      <c r="B536" s="290" t="str">
        <f>IF(α!B534=0,"",α!B534)</f>
        <v>(8201)</v>
      </c>
      <c r="C536" s="308" t="str">
        <f>IF(α!C534="","",IF(α!$Q$1="X",α!C534,IF(VLOOKUP(TRIM(α!C534&amp;" "&amp;(IF(ISERROR(VLOOKUP(TRIM(α!C534&amp;" "&amp;α!D534),Langues!$P:$Q,2,FALSE)),VLOOKUP(α!D534,Langues!#REF!,2,FALSE),α!D534))),Langues!$P:$Q,2,FALSE)="",IF(MID(α!C534,1,6)="CHROMO",VLOOKUP("CHROMOS",Langues!$B:$N,$L$1,FALSE)&amp;" "&amp;MID(α!C534,8,40),α!C534),HYPERLINK(VLOOKUP(TRIM(α!C534&amp;" "&amp;(IF(ISERROR(VLOOKUP(TRIM(α!C534&amp;" "&amp;α!D534),Langues!$P:$Q,2,FALSE)),VLOOKUP(α!D534,Langues!#REF!,2,FALSE),α!D534))),Langues!$P:$Q,2,FALSE),α!C534&amp;"*"))))</f>
        <v>TAXUS media 'Strait Hedge'*</v>
      </c>
      <c r="D536" s="308" t="str">
        <f>IF(α!D534=0,"",IF($L$1=1,α!D534,α!E534))</f>
        <v>BG9</v>
      </c>
      <c r="E536" s="309" t="str">
        <f>IF(α!F534=0,"",α!F534)</f>
        <v/>
      </c>
      <c r="F536" s="310"/>
      <c r="G536" s="311"/>
      <c r="H536" s="311"/>
      <c r="I536" s="307">
        <f>IF(α!I534=0,"",α!I534)</f>
        <v>308</v>
      </c>
      <c r="J536" s="290" t="str">
        <f>IF(α!J534=0,"",α!J534)</f>
        <v>(8596)</v>
      </c>
      <c r="K536" s="308" t="str">
        <f>IF(α!K534="","",IF(α!$Q$1="X",α!K534,IF(VLOOKUP(TRIM(α!K534&amp;" "&amp;(IF(ISERROR(VLOOKUP(TRIM(α!K534&amp;" "&amp;α!L534),Langues!$P:$Q,2,FALSE)),VLOOKUP(α!L534,Langues!#REF!,2,FALSE),α!L534))),Langues!$P:$Q,2,FALSE)="",IF(MID(α!K534,1,6)="CHROMO",VLOOKUP("CHROMOS",Langues!$B:$N,$L$1,FALSE)&amp;" "&amp;MID(α!K534,8,40),α!K534),HYPERLINK(VLOOKUP(TRIM(α!K534&amp;" "&amp;(IF(ISERROR(VLOOKUP(TRIM(α!K534&amp;" "&amp;α!L534),Langues!$P:$Q,2,FALSE)),VLOOKUP(α!L534,Langues!#REF!,2,FALSE),α!L534))),Langues!$P:$Q,2,FALSE),α!K534&amp;"*"))))</f>
        <v>WEIGELA 'Bristol Ruby'*</v>
      </c>
      <c r="L536" s="308" t="str">
        <f>IF(α!L534=0,"",IF($L$1=1,α!L534,α!M534))</f>
        <v>BA5</v>
      </c>
      <c r="M536" s="312" t="str">
        <f>IF(α!N534=0,"",α!N534)</f>
        <v/>
      </c>
      <c r="N536" s="310"/>
      <c r="R536" s="286" t="str">
        <f>α!P534</f>
        <v/>
      </c>
      <c r="S536" s="286" t="str">
        <f>α!Q534</f>
        <v/>
      </c>
    </row>
    <row r="537" spans="1:19" x14ac:dyDescent="0.25">
      <c r="A537" s="307">
        <f>IF(α!A535=0,"",α!A535)</f>
        <v>696</v>
      </c>
      <c r="B537" s="290" t="str">
        <f>IF(α!B535=0,"",α!B535)</f>
        <v>(9064)</v>
      </c>
      <c r="C537" s="308" t="str">
        <f>IF(α!C535="","",IF(α!$Q$1="X",α!C535,IF(VLOOKUP(TRIM(α!C535&amp;" "&amp;(IF(ISERROR(VLOOKUP(TRIM(α!C535&amp;" "&amp;α!D535),Langues!$P:$Q,2,FALSE)),VLOOKUP(α!D535,Langues!#REF!,2,FALSE),α!D535))),Langues!$P:$Q,2,FALSE)="",IF(MID(α!C535,1,6)="CHROMO",VLOOKUP("CHROMOS",Langues!$B:$N,$L$1,FALSE)&amp;" "&amp;MID(α!C535,8,40),α!C535),HYPERLINK(VLOOKUP(TRIM(α!C535&amp;" "&amp;(IF(ISERROR(VLOOKUP(TRIM(α!C535&amp;" "&amp;α!D535),Langues!$P:$Q,2,FALSE)),VLOOKUP(α!D535,Langues!#REF!,2,FALSE),α!D535))),Langues!$P:$Q,2,FALSE),α!C535&amp;"*"))))</f>
        <v>TETRADIUM daniellii*</v>
      </c>
      <c r="D537" s="308" t="str">
        <f>IF(α!D535=0,"",IF($L$1=1,α!D535,α!E535))</f>
        <v>SG9</v>
      </c>
      <c r="E537" s="309" t="str">
        <f>IF(α!F535=0,"",α!F535)</f>
        <v/>
      </c>
      <c r="F537" s="310"/>
      <c r="G537" s="311"/>
      <c r="H537" s="311"/>
      <c r="I537" s="307">
        <f>IF(α!I535=0,"",α!I535)</f>
        <v>720</v>
      </c>
      <c r="J537" s="290" t="str">
        <f>IF(α!J535=0,"",α!J535)</f>
        <v>(8597)</v>
      </c>
      <c r="K537" s="308" t="str">
        <f>IF(α!K535="","",IF(α!$Q$1="X",α!K535,IF(VLOOKUP(TRIM(α!K535&amp;" "&amp;(IF(ISERROR(VLOOKUP(TRIM(α!K535&amp;" "&amp;α!L535),Langues!$P:$Q,2,FALSE)),VLOOKUP(α!L535,Langues!#REF!,2,FALSE),α!L535))),Langues!$P:$Q,2,FALSE)="",IF(MID(α!K535,1,6)="CHROMO",VLOOKUP("CHROMOS",Langues!$B:$N,$L$1,FALSE)&amp;" "&amp;MID(α!K535,8,40),α!K535),HYPERLINK(VLOOKUP(TRIM(α!K535&amp;" "&amp;(IF(ISERROR(VLOOKUP(TRIM(α!K535&amp;" "&amp;α!L535),Langues!$P:$Q,2,FALSE)),VLOOKUP(α!L535,Langues!#REF!,2,FALSE),α!L535))),Langues!$P:$Q,2,FALSE),α!K535&amp;"*"))))</f>
        <v>WEIGELA 'Bristol Ruby'*</v>
      </c>
      <c r="L537" s="308" t="str">
        <f>IF(α!L535=0,"",IF($L$1=1,α!L535,α!M535))</f>
        <v>BA7</v>
      </c>
      <c r="M537" s="312" t="str">
        <f>IF(α!N535=0,"",α!N535)</f>
        <v/>
      </c>
      <c r="N537" s="310"/>
      <c r="R537" s="286" t="str">
        <f>α!P535</f>
        <v/>
      </c>
      <c r="S537" s="286" t="str">
        <f>α!Q535</f>
        <v/>
      </c>
    </row>
    <row r="538" spans="1:19" x14ac:dyDescent="0.25">
      <c r="A538" s="307">
        <f>IF(α!A536=0,"",α!A536)</f>
        <v>260</v>
      </c>
      <c r="B538" s="290" t="str">
        <f>IF(α!B536=0,"",α!B536)</f>
        <v>(12315)</v>
      </c>
      <c r="C538" s="308" t="str">
        <f>IF(α!C536="","",IF(α!$Q$1="X",α!C536,IF(VLOOKUP(TRIM(α!C536&amp;" "&amp;(IF(ISERROR(VLOOKUP(TRIM(α!C536&amp;" "&amp;α!D536),Langues!$P:$Q,2,FALSE)),VLOOKUP(α!D536,Langues!#REF!,2,FALSE),α!D536))),Langues!$P:$Q,2,FALSE)="",IF(MID(α!C536,1,6)="CHROMO",VLOOKUP("CHROMOS",Langues!$B:$N,$L$1,FALSE)&amp;" "&amp;MID(α!C536,8,40),α!C536),HYPERLINK(VLOOKUP(TRIM(α!C536&amp;" "&amp;(IF(ISERROR(VLOOKUP(TRIM(α!C536&amp;" "&amp;α!D536),Langues!$P:$Q,2,FALSE)),VLOOKUP(α!D536,Langues!#REF!,2,FALSE),α!D536))),Langues!$P:$Q,2,FALSE),α!C536&amp;"*"))))</f>
        <v>TEUCRIUM chamaedrys*</v>
      </c>
      <c r="D538" s="308" t="str">
        <f>IF(α!D536=0,"",IF($L$1=1,α!D536,α!E536))</f>
        <v>BG9</v>
      </c>
      <c r="E538" s="309" t="str">
        <f>IF(α!F536=0,"",α!F536)</f>
        <v/>
      </c>
      <c r="F538" s="310"/>
      <c r="G538" s="311"/>
      <c r="H538" s="311"/>
      <c r="I538" s="307">
        <f>IF(α!I536=0,"",α!I536)</f>
        <v>615</v>
      </c>
      <c r="J538" s="290" t="str">
        <f>IF(α!J536=0,"",α!J536)</f>
        <v>(22234)</v>
      </c>
      <c r="K538" s="308" t="str">
        <f>IF(α!K536="","",IF(α!$Q$1="X",α!K536,IF(VLOOKUP(TRIM(α!K536&amp;" "&amp;(IF(ISERROR(VLOOKUP(TRIM(α!K536&amp;" "&amp;α!L536),Langues!$P:$Q,2,FALSE)),VLOOKUP(α!L536,Langues!#REF!,2,FALSE),α!L536))),Langues!$P:$Q,2,FALSE)="",IF(MID(α!K536,1,6)="CHROMO",VLOOKUP("CHROMOS",Langues!$B:$N,$L$1,FALSE)&amp;" "&amp;MID(α!K536,8,40),α!K536),HYPERLINK(VLOOKUP(TRIM(α!K536&amp;" "&amp;(IF(ISERROR(VLOOKUP(TRIM(α!K536&amp;" "&amp;α!L536),Langues!$P:$Q,2,FALSE)),VLOOKUP(α!L536,Langues!#REF!,2,FALSE),α!L536))),Langues!$P:$Q,2,FALSE),α!K536&amp;"*"))))</f>
        <v>WEIGELA 'Bristol Ruby'*</v>
      </c>
      <c r="L538" s="308" t="str">
        <f>IF(α!L536=0,"",IF($L$1=1,α!L536,α!M536))</f>
        <v>BRP</v>
      </c>
      <c r="M538" s="312" t="str">
        <f>IF(α!N536=0,"",α!N536)</f>
        <v/>
      </c>
      <c r="N538" s="310"/>
      <c r="R538" s="286" t="str">
        <f>α!P536</f>
        <v/>
      </c>
      <c r="S538" s="286" t="str">
        <f>α!Q536</f>
        <v/>
      </c>
    </row>
    <row r="539" spans="1:19" x14ac:dyDescent="0.25">
      <c r="A539" s="307">
        <f>IF(α!A537=0,"",α!A537)</f>
        <v>270</v>
      </c>
      <c r="B539" s="290" t="str">
        <f>IF(α!B537=0,"",α!B537)</f>
        <v>(24562)</v>
      </c>
      <c r="C539" s="308" t="str">
        <f>IF(α!C537="","",IF(α!$Q$1="X",α!C537,IF(VLOOKUP(TRIM(α!C537&amp;" "&amp;(IF(ISERROR(VLOOKUP(TRIM(α!C537&amp;" "&amp;α!D537),Langues!$P:$Q,2,FALSE)),VLOOKUP(α!D537,Langues!#REF!,2,FALSE),α!D537))),Langues!$P:$Q,2,FALSE)="",IF(MID(α!C537,1,6)="CHROMO",VLOOKUP("CHROMOS",Langues!$B:$N,$L$1,FALSE)&amp;" "&amp;MID(α!C537,8,40),α!C537),HYPERLINK(VLOOKUP(TRIM(α!C537&amp;" "&amp;(IF(ISERROR(VLOOKUP(TRIM(α!C537&amp;" "&amp;α!D537),Langues!$P:$Q,2,FALSE)),VLOOKUP(α!D537,Langues!#REF!,2,FALSE),α!D537))),Langues!$P:$Q,2,FALSE),α!C537&amp;"*"))))</f>
        <v>TEUCRIUM chamaedrys 'Alba'</v>
      </c>
      <c r="D539" s="308" t="str">
        <f>IF(α!D537=0,"",IF($L$1=1,α!D537,α!E537))</f>
        <v>BG9</v>
      </c>
      <c r="E539" s="309" t="str">
        <f>IF(α!F537=0,"",α!F537)</f>
        <v/>
      </c>
      <c r="F539" s="310"/>
      <c r="G539" s="311"/>
      <c r="H539" s="311"/>
      <c r="I539" s="307">
        <f>IF(α!I537=0,"",α!I537)</f>
        <v>1440</v>
      </c>
      <c r="J539" s="290" t="str">
        <f>IF(α!J537=0,"",α!J537)</f>
        <v>(8571)</v>
      </c>
      <c r="K539" s="308" t="str">
        <f>IF(α!K537="","",IF(α!$Q$1="X",α!K537,IF(VLOOKUP(TRIM(α!K537&amp;" "&amp;(IF(ISERROR(VLOOKUP(TRIM(α!K537&amp;" "&amp;α!L537),Langues!$P:$Q,2,FALSE)),VLOOKUP(α!L537,Langues!#REF!,2,FALSE),α!L537))),Langues!$P:$Q,2,FALSE)="",IF(MID(α!K537,1,6)="CHROMO",VLOOKUP("CHROMOS",Langues!$B:$N,$L$1,FALSE)&amp;" "&amp;MID(α!K537,8,40),α!K537),HYPERLINK(VLOOKUP(TRIM(α!K537&amp;" "&amp;(IF(ISERROR(VLOOKUP(TRIM(α!K537&amp;" "&amp;α!L537),Langues!$P:$Q,2,FALSE)),VLOOKUP(α!L537,Langues!#REF!,2,FALSE),α!L537))),Langues!$P:$Q,2,FALSE),α!K537&amp;"*"))))</f>
        <v>WEIGELA florida 'Alexandra'*</v>
      </c>
      <c r="L539" s="308" t="str">
        <f>IF(α!L537=0,"",IF($L$1=1,α!L537,α!M537))</f>
        <v>BA7</v>
      </c>
      <c r="M539" s="312" t="str">
        <f>IF(α!N537=0,"",α!N537)</f>
        <v>C</v>
      </c>
      <c r="N539" s="310"/>
      <c r="R539" s="286" t="str">
        <f>α!P537</f>
        <v/>
      </c>
      <c r="S539" s="286" t="str">
        <f>α!Q537</f>
        <v/>
      </c>
    </row>
    <row r="540" spans="1:19" x14ac:dyDescent="0.25">
      <c r="A540" s="307">
        <f>IF(α!A538=0,"",α!A538)</f>
        <v>1640</v>
      </c>
      <c r="B540" s="290" t="str">
        <f>IF(α!B538=0,"",α!B538)</f>
        <v>(10890)</v>
      </c>
      <c r="C540" s="308" t="str">
        <f>IF(α!C538="","",IF(α!$Q$1="X",α!C538,IF(VLOOKUP(TRIM(α!C538&amp;" "&amp;(IF(ISERROR(VLOOKUP(TRIM(α!C538&amp;" "&amp;α!D538),Langues!$P:$Q,2,FALSE)),VLOOKUP(α!D538,Langues!#REF!,2,FALSE),α!D538))),Langues!$P:$Q,2,FALSE)="",IF(MID(α!C538,1,6)="CHROMO",VLOOKUP("CHROMOS",Langues!$B:$N,$L$1,FALSE)&amp;" "&amp;MID(α!C538,8,40),α!C538),HYPERLINK(VLOOKUP(TRIM(α!C538&amp;" "&amp;(IF(ISERROR(VLOOKUP(TRIM(α!C538&amp;" "&amp;α!D538),Langues!$P:$Q,2,FALSE)),VLOOKUP(α!D538,Langues!#REF!,2,FALSE),α!D538))),Langues!$P:$Q,2,FALSE),α!C538&amp;"*"))))</f>
        <v>TEUCRIUM fruticans 'Sélection'*</v>
      </c>
      <c r="D540" s="308" t="str">
        <f>IF(α!D538=0,"",IF($L$1=1,α!D538,α!E538))</f>
        <v>BA7</v>
      </c>
      <c r="E540" s="309" t="str">
        <f>IF(α!F538=0,"",α!F538)</f>
        <v/>
      </c>
      <c r="F540" s="310"/>
      <c r="G540" s="311"/>
      <c r="H540" s="311"/>
      <c r="I540" s="307">
        <f>IF(α!I538=0,"",α!I538)</f>
        <v>1140</v>
      </c>
      <c r="J540" s="290" t="str">
        <f>IF(α!J538=0,"",α!J538)</f>
        <v>(8572)</v>
      </c>
      <c r="K540" s="308" t="str">
        <f>IF(α!K538="","",IF(α!$Q$1="X",α!K538,IF(VLOOKUP(TRIM(α!K538&amp;" "&amp;(IF(ISERROR(VLOOKUP(TRIM(α!K538&amp;" "&amp;α!L538),Langues!$P:$Q,2,FALSE)),VLOOKUP(α!L538,Langues!#REF!,2,FALSE),α!L538))),Langues!$P:$Q,2,FALSE)="",IF(MID(α!K538,1,6)="CHROMO",VLOOKUP("CHROMOS",Langues!$B:$N,$L$1,FALSE)&amp;" "&amp;MID(α!K538,8,40),α!K538),HYPERLINK(VLOOKUP(TRIM(α!K538&amp;" "&amp;(IF(ISERROR(VLOOKUP(TRIM(α!K538&amp;" "&amp;α!L538),Langues!$P:$Q,2,FALSE)),VLOOKUP(α!L538,Langues!#REF!,2,FALSE),α!L538))),Langues!$P:$Q,2,FALSE),α!K538&amp;"*"))))</f>
        <v>WEIGELA florida 'Alexandra'*</v>
      </c>
      <c r="L540" s="308" t="str">
        <f>IF(α!L538=0,"",IF($L$1=1,α!L538,α!M538))</f>
        <v>BG9</v>
      </c>
      <c r="M540" s="312" t="str">
        <f>IF(α!N538=0,"",α!N538)</f>
        <v>C</v>
      </c>
      <c r="N540" s="310"/>
      <c r="R540" s="286" t="str">
        <f>α!P538</f>
        <v/>
      </c>
      <c r="S540" s="286" t="str">
        <f>α!Q538</f>
        <v/>
      </c>
    </row>
    <row r="541" spans="1:19" x14ac:dyDescent="0.25">
      <c r="A541" s="307">
        <f>IF(α!A539=0,"",α!A539)</f>
        <v>115</v>
      </c>
      <c r="B541" s="290" t="str">
        <f>IF(α!B539=0,"",α!B539)</f>
        <v>(12317)</v>
      </c>
      <c r="C541" s="308" t="str">
        <f>IF(α!C539="","",IF(α!$Q$1="X",α!C539,IF(VLOOKUP(TRIM(α!C539&amp;" "&amp;(IF(ISERROR(VLOOKUP(TRIM(α!C539&amp;" "&amp;α!D539),Langues!$P:$Q,2,FALSE)),VLOOKUP(α!D539,Langues!#REF!,2,FALSE),α!D539))),Langues!$P:$Q,2,FALSE)="",IF(MID(α!C539,1,6)="CHROMO",VLOOKUP("CHROMOS",Langues!$B:$N,$L$1,FALSE)&amp;" "&amp;MID(α!C539,8,40),α!C539),HYPERLINK(VLOOKUP(TRIM(α!C539&amp;" "&amp;(IF(ISERROR(VLOOKUP(TRIM(α!C539&amp;" "&amp;α!D539),Langues!$P:$Q,2,FALSE)),VLOOKUP(α!D539,Langues!#REF!,2,FALSE),α!D539))),Langues!$P:$Q,2,FALSE),α!C539&amp;"*"))))</f>
        <v>TEUCRIUM trizeus</v>
      </c>
      <c r="D541" s="308" t="str">
        <f>IF(α!D539=0,"",IF($L$1=1,α!D539,α!E539))</f>
        <v>BG9</v>
      </c>
      <c r="E541" s="309" t="str">
        <f>IF(α!F539=0,"",α!F539)</f>
        <v/>
      </c>
      <c r="F541" s="310"/>
      <c r="G541" s="311"/>
      <c r="H541" s="311"/>
      <c r="I541" s="307">
        <f>IF(α!I539=0,"",α!I539)</f>
        <v>952</v>
      </c>
      <c r="J541" s="290" t="str">
        <f>IF(α!J539=0,"",α!J539)</f>
        <v>(8573)</v>
      </c>
      <c r="K541" s="308" t="str">
        <f>IF(α!K539="","",IF(α!$Q$1="X",α!K539,IF(VLOOKUP(TRIM(α!K539&amp;" "&amp;(IF(ISERROR(VLOOKUP(TRIM(α!K539&amp;" "&amp;α!L539),Langues!$P:$Q,2,FALSE)),VLOOKUP(α!L539,Langues!#REF!,2,FALSE),α!L539))),Langues!$P:$Q,2,FALSE)="",IF(MID(α!K539,1,6)="CHROMO",VLOOKUP("CHROMOS",Langues!$B:$N,$L$1,FALSE)&amp;" "&amp;MID(α!K539,8,40),α!K539),HYPERLINK(VLOOKUP(TRIM(α!K539&amp;" "&amp;(IF(ISERROR(VLOOKUP(TRIM(α!K539&amp;" "&amp;α!L539),Langues!$P:$Q,2,FALSE)),VLOOKUP(α!L539,Langues!#REF!,2,FALSE),α!L539))),Langues!$P:$Q,2,FALSE),α!K539&amp;"*"))))</f>
        <v>WEIGELA florida 'Alexandra'*</v>
      </c>
      <c r="L541" s="308" t="str">
        <f>IF(α!L539=0,"",IF($L$1=1,α!L539,α!M539))</f>
        <v>BP8</v>
      </c>
      <c r="M541" s="312" t="str">
        <f>IF(α!N539=0,"",α!N539)</f>
        <v>C</v>
      </c>
      <c r="N541" s="310"/>
      <c r="R541" s="286" t="str">
        <f>α!P539</f>
        <v/>
      </c>
      <c r="S541" s="286" t="str">
        <f>α!Q539</f>
        <v/>
      </c>
    </row>
    <row r="542" spans="1:19" x14ac:dyDescent="0.25">
      <c r="A542" s="307">
        <f>IF(α!A540=0,"",α!A540)</f>
        <v>529</v>
      </c>
      <c r="B542" s="290" t="str">
        <f>IF(α!B540=0,"",α!B540)</f>
        <v>(8228)</v>
      </c>
      <c r="C542" s="308" t="str">
        <f>IF(α!C540="","",IF(α!$Q$1="X",α!C540,IF(VLOOKUP(TRIM(α!C540&amp;" "&amp;(IF(ISERROR(VLOOKUP(TRIM(α!C540&amp;" "&amp;α!D540),Langues!$P:$Q,2,FALSE)),VLOOKUP(α!D540,Langues!#REF!,2,FALSE),α!D540))),Langues!$P:$Q,2,FALSE)="",IF(MID(α!C540,1,6)="CHROMO",VLOOKUP("CHROMOS",Langues!$B:$N,$L$1,FALSE)&amp;" "&amp;MID(α!C540,8,40),α!C540),HYPERLINK(VLOOKUP(TRIM(α!C540&amp;" "&amp;(IF(ISERROR(VLOOKUP(TRIM(α!C540&amp;" "&amp;α!D540),Langues!$P:$Q,2,FALSE)),VLOOKUP(α!D540,Langues!#REF!,2,FALSE),α!D540))),Langues!$P:$Q,2,FALSE),α!C540&amp;"*"))))</f>
        <v>THUJA occidentalis 'Danica'*</v>
      </c>
      <c r="D542" s="308" t="str">
        <f>IF(α!D540=0,"",IF($L$1=1,α!D540,α!E540))</f>
        <v>BG9</v>
      </c>
      <c r="E542" s="309" t="str">
        <f>IF(α!F540=0,"",α!F540)</f>
        <v/>
      </c>
      <c r="F542" s="310"/>
      <c r="G542" s="311"/>
      <c r="H542" s="311"/>
      <c r="I542" s="307">
        <f>IF(α!I540=0,"",α!I540)</f>
        <v>240</v>
      </c>
      <c r="J542" s="290" t="str">
        <f>IF(α!J540=0,"",α!J540)</f>
        <v>(8587)</v>
      </c>
      <c r="K542" s="308" t="str">
        <f>IF(α!K540="","",IF(α!$Q$1="X",α!K540,IF(VLOOKUP(TRIM(α!K540&amp;" "&amp;(IF(ISERROR(VLOOKUP(TRIM(α!K540&amp;" "&amp;α!L540),Langues!$P:$Q,2,FALSE)),VLOOKUP(α!L540,Langues!#REF!,2,FALSE),α!L540))),Langues!$P:$Q,2,FALSE)="",IF(MID(α!K540,1,6)="CHROMO",VLOOKUP("CHROMOS",Langues!$B:$N,$L$1,FALSE)&amp;" "&amp;MID(α!K540,8,40),α!K540),HYPERLINK(VLOOKUP(TRIM(α!K540&amp;" "&amp;(IF(ISERROR(VLOOKUP(TRIM(α!K540&amp;" "&amp;α!L540),Langues!$P:$Q,2,FALSE)),VLOOKUP(α!L540,Langues!#REF!,2,FALSE),α!L540))),Langues!$P:$Q,2,FALSE),α!K540&amp;"*"))))</f>
        <v>WEIGELA florida 'Brigela'*</v>
      </c>
      <c r="L542" s="308" t="str">
        <f>IF(α!L540=0,"",IF($L$1=1,α!L540,α!M540))</f>
        <v>BG9</v>
      </c>
      <c r="M542" s="312" t="str">
        <f>IF(α!N540=0,"",α!N540)</f>
        <v>C</v>
      </c>
      <c r="N542" s="310"/>
      <c r="R542" s="286" t="str">
        <f>α!P540</f>
        <v/>
      </c>
      <c r="S542" s="286" t="str">
        <f>α!Q540</f>
        <v/>
      </c>
    </row>
    <row r="543" spans="1:19" x14ac:dyDescent="0.25">
      <c r="A543" s="307">
        <f>IF(α!A541=0,"",α!A541)</f>
        <v>1078</v>
      </c>
      <c r="B543" s="290" t="str">
        <f>IF(α!B541=0,"",α!B541)</f>
        <v>(8231)</v>
      </c>
      <c r="C543" s="308" t="str">
        <f>IF(α!C541="","",IF(α!$Q$1="X",α!C541,IF(VLOOKUP(TRIM(α!C541&amp;" "&amp;(IF(ISERROR(VLOOKUP(TRIM(α!C541&amp;" "&amp;α!D541),Langues!$P:$Q,2,FALSE)),VLOOKUP(α!D541,Langues!#REF!,2,FALSE),α!D541))),Langues!$P:$Q,2,FALSE)="",IF(MID(α!C541,1,6)="CHROMO",VLOOKUP("CHROMOS",Langues!$B:$N,$L$1,FALSE)&amp;" "&amp;MID(α!C541,8,40),α!C541),HYPERLINK(VLOOKUP(TRIM(α!C541&amp;" "&amp;(IF(ISERROR(VLOOKUP(TRIM(α!C541&amp;" "&amp;α!D541),Langues!$P:$Q,2,FALSE)),VLOOKUP(α!D541,Langues!#REF!,2,FALSE),α!D541))),Langues!$P:$Q,2,FALSE),α!C541&amp;"*"))))</f>
        <v>THUJA occidentalis 'Emeraude'(='Smaragd')*</v>
      </c>
      <c r="D543" s="308" t="str">
        <f>IF(α!D541=0,"",IF($L$1=1,α!D541,α!E541))</f>
        <v>BA5</v>
      </c>
      <c r="E543" s="309" t="str">
        <f>IF(α!F541=0,"",α!F541)</f>
        <v/>
      </c>
      <c r="F543" s="310"/>
      <c r="G543" s="311"/>
      <c r="H543" s="311"/>
      <c r="I543" s="307">
        <f>IF(α!I541=0,"",α!I541)</f>
        <v>700</v>
      </c>
      <c r="J543" s="290" t="str">
        <f>IF(α!J541=0,"",α!J541)</f>
        <v>(8588)</v>
      </c>
      <c r="K543" s="308" t="str">
        <f>IF(α!K541="","",IF(α!$Q$1="X",α!K541,IF(VLOOKUP(TRIM(α!K541&amp;" "&amp;(IF(ISERROR(VLOOKUP(TRIM(α!K541&amp;" "&amp;α!L541),Langues!$P:$Q,2,FALSE)),VLOOKUP(α!L541,Langues!#REF!,2,FALSE),α!L541))),Langues!$P:$Q,2,FALSE)="",IF(MID(α!K541,1,6)="CHROMO",VLOOKUP("CHROMOS",Langues!$B:$N,$L$1,FALSE)&amp;" "&amp;MID(α!K541,8,40),α!K541),HYPERLINK(VLOOKUP(TRIM(α!K541&amp;" "&amp;(IF(ISERROR(VLOOKUP(TRIM(α!K541&amp;" "&amp;α!L541),Langues!$P:$Q,2,FALSE)),VLOOKUP(α!L541,Langues!#REF!,2,FALSE),α!L541))),Langues!$P:$Q,2,FALSE),α!K541&amp;"*"))))</f>
        <v>WEIGELA florida 'Brigela'*</v>
      </c>
      <c r="L543" s="308" t="str">
        <f>IF(α!L541=0,"",IF($L$1=1,α!L541,α!M541))</f>
        <v>BP8</v>
      </c>
      <c r="M543" s="312" t="str">
        <f>IF(α!N541=0,"",α!N541)</f>
        <v>C</v>
      </c>
      <c r="N543" s="310"/>
      <c r="R543" s="286" t="str">
        <f>α!P541</f>
        <v/>
      </c>
      <c r="S543" s="286" t="str">
        <f>α!Q541</f>
        <v/>
      </c>
    </row>
    <row r="544" spans="1:19" x14ac:dyDescent="0.25">
      <c r="A544" s="307">
        <f>IF(α!A542=0,"",α!A542)</f>
        <v>26857</v>
      </c>
      <c r="B544" s="290" t="str">
        <f>IF(α!B542=0,"",α!B542)</f>
        <v>(8232)</v>
      </c>
      <c r="C544" s="308" t="str">
        <f>IF(α!C542="","",IF(α!$Q$1="X",α!C542,IF(VLOOKUP(TRIM(α!C542&amp;" "&amp;(IF(ISERROR(VLOOKUP(TRIM(α!C542&amp;" "&amp;α!D542),Langues!$P:$Q,2,FALSE)),VLOOKUP(α!D542,Langues!#REF!,2,FALSE),α!D542))),Langues!$P:$Q,2,FALSE)="",IF(MID(α!C542,1,6)="CHROMO",VLOOKUP("CHROMOS",Langues!$B:$N,$L$1,FALSE)&amp;" "&amp;MID(α!C542,8,40),α!C542),HYPERLINK(VLOOKUP(TRIM(α!C542&amp;" "&amp;(IF(ISERROR(VLOOKUP(TRIM(α!C542&amp;" "&amp;α!D542),Langues!$P:$Q,2,FALSE)),VLOOKUP(α!D542,Langues!#REF!,2,FALSE),α!D542))),Langues!$P:$Q,2,FALSE),α!C542&amp;"*"))))</f>
        <v>THUJA occidentalis 'Emeraude'(='Smaragd')*</v>
      </c>
      <c r="D544" s="308" t="str">
        <f>IF(α!D542=0,"",IF($L$1=1,α!D542,α!E542))</f>
        <v>BG9</v>
      </c>
      <c r="E544" s="309" t="str">
        <f>IF(α!F542=0,"",α!F542)</f>
        <v/>
      </c>
      <c r="F544" s="310"/>
      <c r="G544" s="311"/>
      <c r="H544" s="311"/>
      <c r="I544" s="307">
        <f>IF(α!I542=0,"",α!I542)</f>
        <v>1288</v>
      </c>
      <c r="J544" s="290" t="str">
        <f>IF(α!J542=0,"",α!J542)</f>
        <v>(8559)</v>
      </c>
      <c r="K544" s="308" t="str">
        <f>IF(α!K542="","",IF(α!$Q$1="X",α!K542,IF(VLOOKUP(TRIM(α!K542&amp;" "&amp;(IF(ISERROR(VLOOKUP(TRIM(α!K542&amp;" "&amp;α!L542),Langues!$P:$Q,2,FALSE)),VLOOKUP(α!L542,Langues!#REF!,2,FALSE),α!L542))),Langues!$P:$Q,2,FALSE)="",IF(MID(α!K542,1,6)="CHROMO",VLOOKUP("CHROMOS",Langues!$B:$N,$L$1,FALSE)&amp;" "&amp;MID(α!K542,8,40),α!K542),HYPERLINK(VLOOKUP(TRIM(α!K542&amp;" "&amp;(IF(ISERROR(VLOOKUP(TRIM(α!K542&amp;" "&amp;α!L542),Langues!$P:$Q,2,FALSE)),VLOOKUP(α!L542,Langues!#REF!,2,FALSE),α!L542))),Langues!$P:$Q,2,FALSE),α!K542&amp;"*"))))</f>
        <v>WEIGELA florida 'Minuet'*</v>
      </c>
      <c r="L544" s="308" t="str">
        <f>IF(α!L542=0,"",IF($L$1=1,α!L542,α!M542))</f>
        <v>BP8</v>
      </c>
      <c r="M544" s="312" t="str">
        <f>IF(α!N542=0,"",α!N542)</f>
        <v/>
      </c>
      <c r="N544" s="310"/>
      <c r="R544" s="286" t="str">
        <f>α!P542</f>
        <v/>
      </c>
      <c r="S544" s="286" t="str">
        <f>α!Q542</f>
        <v/>
      </c>
    </row>
    <row r="545" spans="1:19" x14ac:dyDescent="0.25">
      <c r="A545" s="307">
        <f>IF(α!A543=0,"",α!A543)</f>
        <v>250</v>
      </c>
      <c r="B545" s="290" t="str">
        <f>IF(α!B543=0,"",α!B543)</f>
        <v>(11935)</v>
      </c>
      <c r="C545" s="308" t="str">
        <f>IF(α!C543="","",IF(α!$Q$1="X",α!C543,IF(VLOOKUP(TRIM(α!C543&amp;" "&amp;(IF(ISERROR(VLOOKUP(TRIM(α!C543&amp;" "&amp;α!D543),Langues!$P:$Q,2,FALSE)),VLOOKUP(α!D543,Langues!#REF!,2,FALSE),α!D543))),Langues!$P:$Q,2,FALSE)="",IF(MID(α!C543,1,6)="CHROMO",VLOOKUP("CHROMOS",Langues!$B:$N,$L$1,FALSE)&amp;" "&amp;MID(α!C543,8,40),α!C543),HYPERLINK(VLOOKUP(TRIM(α!C543&amp;" "&amp;(IF(ISERROR(VLOOKUP(TRIM(α!C543&amp;" "&amp;α!D543),Langues!$P:$Q,2,FALSE)),VLOOKUP(α!D543,Langues!#REF!,2,FALSE),α!D543))),Langues!$P:$Q,2,FALSE),α!C543&amp;"*"))))</f>
        <v>THUJA occidentalis FIRE CHIEF® 'Congabe'*</v>
      </c>
      <c r="D545" s="308" t="str">
        <f>IF(α!D543=0,"",IF($L$1=1,α!D543,α!E543))</f>
        <v>BG9</v>
      </c>
      <c r="E545" s="309" t="str">
        <f>IF(α!F543=0,"",α!F543)</f>
        <v/>
      </c>
      <c r="F545" s="310"/>
      <c r="G545" s="311"/>
      <c r="H545" s="311"/>
      <c r="I545" s="307">
        <f>IF(α!I543=0,"",α!I543)</f>
        <v>568</v>
      </c>
      <c r="J545" s="290" t="str">
        <f>IF(α!J543=0,"",α!J543)</f>
        <v>(8669)</v>
      </c>
      <c r="K545" s="308" t="str">
        <f>IF(α!K543="","",IF(α!$Q$1="X",α!K543,IF(VLOOKUP(TRIM(α!K543&amp;" "&amp;(IF(ISERROR(VLOOKUP(TRIM(α!K543&amp;" "&amp;α!L543),Langues!$P:$Q,2,FALSE)),VLOOKUP(α!L543,Langues!#REF!,2,FALSE),α!L543))),Langues!$P:$Q,2,FALSE)="",IF(MID(α!K543,1,6)="CHROMO",VLOOKUP("CHROMOS",Langues!$B:$N,$L$1,FALSE)&amp;" "&amp;MID(α!K543,8,40),α!K543),HYPERLINK(VLOOKUP(TRIM(α!K543&amp;" "&amp;(IF(ISERROR(VLOOKUP(TRIM(α!K543&amp;" "&amp;α!L543),Langues!$P:$Q,2,FALSE)),VLOOKUP(α!L543,Langues!#REF!,2,FALSE),α!L543))),Langues!$P:$Q,2,FALSE),α!K543&amp;"*"))))</f>
        <v>WEIGELA florida PINK POPPET® 'Plangen'*</v>
      </c>
      <c r="L545" s="308" t="str">
        <f>IF(α!L543=0,"",IF($L$1=1,α!L543,α!M543))</f>
        <v>BG9</v>
      </c>
      <c r="M545" s="312" t="str">
        <f>IF(α!N543=0,"",α!N543)</f>
        <v>C</v>
      </c>
      <c r="N545" s="310"/>
      <c r="R545" s="286" t="str">
        <f>α!P543</f>
        <v>N</v>
      </c>
      <c r="S545" s="286" t="str">
        <f>α!Q543</f>
        <v/>
      </c>
    </row>
    <row r="546" spans="1:19" x14ac:dyDescent="0.25">
      <c r="A546" s="307">
        <f>IF(α!A544=0,"",α!A544)</f>
        <v>2247</v>
      </c>
      <c r="B546" s="290" t="str">
        <f>IF(α!B544=0,"",α!B544)</f>
        <v>(13466)</v>
      </c>
      <c r="C546" s="308" t="str">
        <f>IF(α!C544="","",IF(α!$Q$1="X",α!C544,IF(VLOOKUP(TRIM(α!C544&amp;" "&amp;(IF(ISERROR(VLOOKUP(TRIM(α!C544&amp;" "&amp;α!D544),Langues!$P:$Q,2,FALSE)),VLOOKUP(α!D544,Langues!#REF!,2,FALSE),α!D544))),Langues!$P:$Q,2,FALSE)="",IF(MID(α!C544,1,6)="CHROMO",VLOOKUP("CHROMOS",Langues!$B:$N,$L$1,FALSE)&amp;" "&amp;MID(α!C544,8,40),α!C544),HYPERLINK(VLOOKUP(TRIM(α!C544&amp;" "&amp;(IF(ISERROR(VLOOKUP(TRIM(α!C544&amp;" "&amp;α!D544),Langues!$P:$Q,2,FALSE)),VLOOKUP(α!D544,Langues!#REF!,2,FALSE),α!D544))),Langues!$P:$Q,2,FALSE),α!C544&amp;"*"))))</f>
        <v>THUJA occidentalis 'Golden Brabant'*</v>
      </c>
      <c r="D546" s="308" t="str">
        <f>IF(α!D544=0,"",IF($L$1=1,α!D544,α!E544))</f>
        <v>BG9</v>
      </c>
      <c r="E546" s="309" t="str">
        <f>IF(α!F544=0,"",α!F544)</f>
        <v/>
      </c>
      <c r="F546" s="310"/>
      <c r="G546" s="311"/>
      <c r="H546" s="311"/>
      <c r="I546" s="307">
        <f>IF(α!I544=0,"",α!I544)</f>
        <v>224</v>
      </c>
      <c r="J546" s="290" t="str">
        <f>IF(α!J544=0,"",α!J544)</f>
        <v>(8670)</v>
      </c>
      <c r="K546" s="308" t="str">
        <f>IF(α!K544="","",IF(α!$Q$1="X",α!K544,IF(VLOOKUP(TRIM(α!K544&amp;" "&amp;(IF(ISERROR(VLOOKUP(TRIM(α!K544&amp;" "&amp;α!L544),Langues!$P:$Q,2,FALSE)),VLOOKUP(α!L544,Langues!#REF!,2,FALSE),α!L544))),Langues!$P:$Q,2,FALSE)="",IF(MID(α!K544,1,6)="CHROMO",VLOOKUP("CHROMOS",Langues!$B:$N,$L$1,FALSE)&amp;" "&amp;MID(α!K544,8,40),α!K544),HYPERLINK(VLOOKUP(TRIM(α!K544&amp;" "&amp;(IF(ISERROR(VLOOKUP(TRIM(α!K544&amp;" "&amp;α!L544),Langues!$P:$Q,2,FALSE)),VLOOKUP(α!L544,Langues!#REF!,2,FALSE),α!L544))),Langues!$P:$Q,2,FALSE),α!K544&amp;"*"))))</f>
        <v>WEIGELA florida PINK POPPET® 'Plangen'*</v>
      </c>
      <c r="L546" s="308" t="str">
        <f>IF(α!L544=0,"",IF($L$1=1,α!L544,α!M544))</f>
        <v>BP8</v>
      </c>
      <c r="M546" s="312" t="str">
        <f>IF(α!N544=0,"",α!N544)</f>
        <v>C</v>
      </c>
      <c r="N546" s="310"/>
      <c r="R546" s="286" t="str">
        <f>α!P544</f>
        <v>N</v>
      </c>
      <c r="S546" s="286" t="str">
        <f>α!Q544</f>
        <v/>
      </c>
    </row>
    <row r="547" spans="1:19" x14ac:dyDescent="0.25">
      <c r="A547" s="307">
        <f>IF(α!A545=0,"",α!A545)</f>
        <v>894</v>
      </c>
      <c r="B547" s="290" t="str">
        <f>IF(α!B545=0,"",α!B545)</f>
        <v>(10341)</v>
      </c>
      <c r="C547" s="308" t="str">
        <f>IF(α!C545="","",IF(α!$Q$1="X",α!C545,IF(VLOOKUP(TRIM(α!C545&amp;" "&amp;(IF(ISERROR(VLOOKUP(TRIM(α!C545&amp;" "&amp;α!D545),Langues!$P:$Q,2,FALSE)),VLOOKUP(α!D545,Langues!#REF!,2,FALSE),α!D545))),Langues!$P:$Q,2,FALSE)="",IF(MID(α!C545,1,6)="CHROMO",VLOOKUP("CHROMOS",Langues!$B:$N,$L$1,FALSE)&amp;" "&amp;MID(α!C545,8,40),α!C545),HYPERLINK(VLOOKUP(TRIM(α!C545&amp;" "&amp;(IF(ISERROR(VLOOKUP(TRIM(α!C545&amp;" "&amp;α!D545),Langues!$P:$Q,2,FALSE)),VLOOKUP(α!D545,Langues!#REF!,2,FALSE),α!D545))),Langues!$P:$Q,2,FALSE),α!C545&amp;"*"))))</f>
        <v>THUJA occidentalis PANCAKE 'Concesarini'*</v>
      </c>
      <c r="D547" s="308" t="str">
        <f>IF(α!D545=0,"",IF($L$1=1,α!D545,α!E545))</f>
        <v>BG9</v>
      </c>
      <c r="E547" s="309" t="str">
        <f>IF(α!F545=0,"",α!F545)</f>
        <v/>
      </c>
      <c r="F547" s="310"/>
      <c r="G547" s="311"/>
      <c r="H547" s="311"/>
      <c r="I547" s="307">
        <f>IF(α!I545=0,"",α!I545)</f>
        <v>1560</v>
      </c>
      <c r="J547" s="290" t="str">
        <f>IF(α!J545=0,"",α!J545)</f>
        <v>(12396)</v>
      </c>
      <c r="K547" s="308" t="str">
        <f>IF(α!K545="","",IF(α!$Q$1="X",α!K545,IF(VLOOKUP(TRIM(α!K545&amp;" "&amp;(IF(ISERROR(VLOOKUP(TRIM(α!K545&amp;" "&amp;α!L545),Langues!$P:$Q,2,FALSE)),VLOOKUP(α!L545,Langues!#REF!,2,FALSE),α!L545))),Langues!$P:$Q,2,FALSE)="",IF(MID(α!K545,1,6)="CHROMO",VLOOKUP("CHROMOS",Langues!$B:$N,$L$1,FALSE)&amp;" "&amp;MID(α!K545,8,40),α!K545),HYPERLINK(VLOOKUP(TRIM(α!K545&amp;" "&amp;(IF(ISERROR(VLOOKUP(TRIM(α!K545&amp;" "&amp;α!L545),Langues!$P:$Q,2,FALSE)),VLOOKUP(α!L545,Langues!#REF!,2,FALSE),α!L545))),Langues!$P:$Q,2,FALSE),α!K545&amp;"*"))))</f>
        <v>WEIGELA florida 'Sunny Fantasy'*</v>
      </c>
      <c r="L547" s="308" t="str">
        <f>IF(α!L545=0,"",IF($L$1=1,α!L545,α!M545))</f>
        <v>BA7</v>
      </c>
      <c r="M547" s="312" t="str">
        <f>IF(α!N545=0,"",α!N545)</f>
        <v>C</v>
      </c>
      <c r="N547" s="310"/>
      <c r="R547" s="286" t="str">
        <f>α!P545</f>
        <v>N</v>
      </c>
      <c r="S547" s="286" t="str">
        <f>α!Q545</f>
        <v/>
      </c>
    </row>
    <row r="548" spans="1:19" x14ac:dyDescent="0.25">
      <c r="A548" s="307">
        <f>IF(α!A546=0,"",α!A546)</f>
        <v>530</v>
      </c>
      <c r="B548" s="290" t="str">
        <f>IF(α!B546=0,"",α!B546)</f>
        <v>(8240)</v>
      </c>
      <c r="C548" s="308" t="str">
        <f>IF(α!C546="","",IF(α!$Q$1="X",α!C546,IF(VLOOKUP(TRIM(α!C546&amp;" "&amp;(IF(ISERROR(VLOOKUP(TRIM(α!C546&amp;" "&amp;α!D546),Langues!$P:$Q,2,FALSE)),VLOOKUP(α!D546,Langues!#REF!,2,FALSE),α!D546))),Langues!$P:$Q,2,FALSE)="",IF(MID(α!C546,1,6)="CHROMO",VLOOKUP("CHROMOS",Langues!$B:$N,$L$1,FALSE)&amp;" "&amp;MID(α!C546,8,40),α!C546),HYPERLINK(VLOOKUP(TRIM(α!C546&amp;" "&amp;(IF(ISERROR(VLOOKUP(TRIM(α!C546&amp;" "&amp;α!D546),Langues!$P:$Q,2,FALSE)),VLOOKUP(α!D546,Langues!#REF!,2,FALSE),α!D546))),Langues!$P:$Q,2,FALSE),α!C546&amp;"*"))))</f>
        <v>THUJA occidentalis 'Rheingold'*</v>
      </c>
      <c r="D548" s="308" t="str">
        <f>IF(α!D546=0,"",IF($L$1=1,α!D546,α!E546))</f>
        <v>BG9</v>
      </c>
      <c r="E548" s="309" t="str">
        <f>IF(α!F546=0,"",α!F546)</f>
        <v/>
      </c>
      <c r="F548" s="310"/>
      <c r="G548" s="311"/>
      <c r="H548" s="311"/>
      <c r="I548" s="307">
        <f>IF(α!I546=0,"",α!I546)</f>
        <v>2592</v>
      </c>
      <c r="J548" s="290" t="str">
        <f>IF(α!J546=0,"",α!J546)</f>
        <v>(8644)</v>
      </c>
      <c r="K548" s="308" t="str">
        <f>IF(α!K546="","",IF(α!$Q$1="X",α!K546,IF(VLOOKUP(TRIM(α!K546&amp;" "&amp;(IF(ISERROR(VLOOKUP(TRIM(α!K546&amp;" "&amp;α!L546),Langues!$P:$Q,2,FALSE)),VLOOKUP(α!L546,Langues!#REF!,2,FALSE),α!L546))),Langues!$P:$Q,2,FALSE)="",IF(MID(α!K546,1,6)="CHROMO",VLOOKUP("CHROMOS",Langues!$B:$N,$L$1,FALSE)&amp;" "&amp;MID(α!K546,8,40),α!K546),HYPERLINK(VLOOKUP(TRIM(α!K546&amp;" "&amp;(IF(ISERROR(VLOOKUP(TRIM(α!K546&amp;" "&amp;α!L546),Langues!$P:$Q,2,FALSE)),VLOOKUP(α!L546,Langues!#REF!,2,FALSE),α!L546))),Langues!$P:$Q,2,FALSE),α!K546&amp;"*"))))</f>
        <v>WEIGELA 'Red Prince'*</v>
      </c>
      <c r="L548" s="308" t="str">
        <f>IF(α!L546=0,"",IF($L$1=1,α!L546,α!M546))</f>
        <v>BA7</v>
      </c>
      <c r="M548" s="312" t="str">
        <f>IF(α!N546=0,"",α!N546)</f>
        <v/>
      </c>
      <c r="N548" s="310"/>
      <c r="R548" s="286" t="str">
        <f>α!P546</f>
        <v/>
      </c>
      <c r="S548" s="286" t="str">
        <f>α!Q546</f>
        <v/>
      </c>
    </row>
    <row r="549" spans="1:19" x14ac:dyDescent="0.25">
      <c r="A549" s="307">
        <f>IF(α!A547=0,"",α!A547)</f>
        <v>365</v>
      </c>
      <c r="B549" s="290" t="str">
        <f>IF(α!B547=0,"",α!B547)</f>
        <v>(21860)</v>
      </c>
      <c r="C549" s="308" t="str">
        <f>IF(α!C547="","",IF(α!$Q$1="X",α!C547,IF(VLOOKUP(TRIM(α!C547&amp;" "&amp;(IF(ISERROR(VLOOKUP(TRIM(α!C547&amp;" "&amp;α!D547),Langues!$P:$Q,2,FALSE)),VLOOKUP(α!D547,Langues!#REF!,2,FALSE),α!D547))),Langues!$P:$Q,2,FALSE)="",IF(MID(α!C547,1,6)="CHROMO",VLOOKUP("CHROMOS",Langues!$B:$N,$L$1,FALSE)&amp;" "&amp;MID(α!C547,8,40),α!C547),HYPERLINK(VLOOKUP(TRIM(α!C547&amp;" "&amp;(IF(ISERROR(VLOOKUP(TRIM(α!C547&amp;" "&amp;α!D547),Langues!$P:$Q,2,FALSE)),VLOOKUP(α!D547,Langues!#REF!,2,FALSE),α!D547))),Langues!$P:$Q,2,FALSE),α!C547&amp;"*"))))</f>
        <v>THUJA occidentalis SUNNY SMARAGD 'Hoogi023'*</v>
      </c>
      <c r="D549" s="308" t="str">
        <f>IF(α!D547=0,"",IF($L$1=1,α!D547,α!E547))</f>
        <v>BG9</v>
      </c>
      <c r="E549" s="309" t="str">
        <f>IF(α!F547=0,"",α!F547)</f>
        <v/>
      </c>
      <c r="F549" s="310"/>
      <c r="G549" s="311"/>
      <c r="H549" s="311"/>
      <c r="I549" s="307">
        <f>IF(α!I547=0,"",α!I547)</f>
        <v>640</v>
      </c>
      <c r="J549" s="290" t="str">
        <f>IF(α!J547=0,"",α!J547)</f>
        <v>(8661)</v>
      </c>
      <c r="K549" s="308" t="str">
        <f>IF(α!K547="","",IF(α!$Q$1="X",α!K547,IF(VLOOKUP(TRIM(α!K547&amp;" "&amp;(IF(ISERROR(VLOOKUP(TRIM(α!K547&amp;" "&amp;α!L547),Langues!$P:$Q,2,FALSE)),VLOOKUP(α!L547,Langues!#REF!,2,FALSE),α!L547))),Langues!$P:$Q,2,FALSE)="",IF(MID(α!K547,1,6)="CHROMO",VLOOKUP("CHROMOS",Langues!$B:$N,$L$1,FALSE)&amp;" "&amp;MID(α!K547,8,40),α!K547),HYPERLINK(VLOOKUP(TRIM(α!K547&amp;" "&amp;(IF(ISERROR(VLOOKUP(TRIM(α!K547&amp;" "&amp;α!L547),Langues!$P:$Q,2,FALSE)),VLOOKUP(α!L547,Langues!#REF!,2,FALSE),α!L547))),Langues!$P:$Q,2,FALSE),α!K547&amp;"*"))))</f>
        <v>WEIGELA 'Stelznieri'*</v>
      </c>
      <c r="L549" s="308" t="str">
        <f>IF(α!L547=0,"",IF($L$1=1,α!L547,α!M547))</f>
        <v>BA7</v>
      </c>
      <c r="M549" s="312" t="str">
        <f>IF(α!N547=0,"",α!N547)</f>
        <v/>
      </c>
      <c r="N549" s="310"/>
      <c r="R549" s="286" t="str">
        <f>α!P547</f>
        <v>N</v>
      </c>
      <c r="S549" s="286" t="str">
        <f>α!Q547</f>
        <v/>
      </c>
    </row>
    <row r="550" spans="1:19" x14ac:dyDescent="0.25">
      <c r="A550" s="307">
        <f>IF(α!A548=0,"",α!A548)</f>
        <v>70</v>
      </c>
      <c r="B550" s="290" t="str">
        <f>IF(α!B548=0,"",α!B548)</f>
        <v>(8255)</v>
      </c>
      <c r="C550" s="308" t="str">
        <f>IF(α!C548="","",IF(α!$Q$1="X",α!C548,IF(VLOOKUP(TRIM(α!C548&amp;" "&amp;(IF(ISERROR(VLOOKUP(TRIM(α!C548&amp;" "&amp;α!D548),Langues!$P:$Q,2,FALSE)),VLOOKUP(α!D548,Langues!#REF!,2,FALSE),α!D548))),Langues!$P:$Q,2,FALSE)="",IF(MID(α!C548,1,6)="CHROMO",VLOOKUP("CHROMOS",Langues!$B:$N,$L$1,FALSE)&amp;" "&amp;MID(α!C548,8,40),α!C548),HYPERLINK(VLOOKUP(TRIM(α!C548&amp;" "&amp;(IF(ISERROR(VLOOKUP(TRIM(α!C548&amp;" "&amp;α!D548),Langues!$P:$Q,2,FALSE)),VLOOKUP(α!D548,Langues!#REF!,2,FALSE),α!D548))),Langues!$P:$Q,2,FALSE),α!C548&amp;"*"))))</f>
        <v>THUJA orientalis 'Pyramidalis Aurea'*</v>
      </c>
      <c r="D550" s="308" t="str">
        <f>IF(α!D548=0,"",IF($L$1=1,α!D548,α!E548))</f>
        <v>BG9</v>
      </c>
      <c r="E550" s="309" t="str">
        <f>IF(α!F548=0,"",α!F548)</f>
        <v/>
      </c>
      <c r="F550" s="310"/>
      <c r="G550" s="311"/>
      <c r="H550" s="311"/>
      <c r="I550" s="307">
        <f>IF(α!I548=0,"",α!I548)</f>
        <v>1428</v>
      </c>
      <c r="J550" s="290" t="str">
        <f>IF(α!J548=0,"",α!J548)</f>
        <v>(8666)</v>
      </c>
      <c r="K550" s="308" t="str">
        <f>IF(α!K548="","",IF(α!$Q$1="X",α!K548,IF(VLOOKUP(TRIM(α!K548&amp;" "&amp;(IF(ISERROR(VLOOKUP(TRIM(α!K548&amp;" "&amp;α!L548),Langues!$P:$Q,2,FALSE)),VLOOKUP(α!L548,Langues!#REF!,2,FALSE),α!L548))),Langues!$P:$Q,2,FALSE)="",IF(MID(α!K548,1,6)="CHROMO",VLOOKUP("CHROMOS",Langues!$B:$N,$L$1,FALSE)&amp;" "&amp;MID(α!K548,8,40),α!K548),HYPERLINK(VLOOKUP(TRIM(α!K548&amp;" "&amp;(IF(ISERROR(VLOOKUP(TRIM(α!K548&amp;" "&amp;α!L548),Langues!$P:$Q,2,FALSE)),VLOOKUP(α!L548,Langues!#REF!,2,FALSE),α!L548))),Langues!$P:$Q,2,FALSE),α!K548&amp;"*"))))</f>
        <v>WEIGELA 'Stelznieri'*</v>
      </c>
      <c r="L550" s="308" t="str">
        <f>IF(α!L548=0,"",IF($L$1=1,α!L548,α!M548))</f>
        <v>BP8</v>
      </c>
      <c r="M550" s="312" t="str">
        <f>IF(α!N548=0,"",α!N548)</f>
        <v/>
      </c>
      <c r="N550" s="310"/>
      <c r="R550" s="286" t="str">
        <f>α!P548</f>
        <v/>
      </c>
      <c r="S550" s="286" t="str">
        <f>α!Q548</f>
        <v/>
      </c>
    </row>
    <row r="551" spans="1:19" x14ac:dyDescent="0.25">
      <c r="A551" s="307">
        <f>IF(α!A549=0,"",α!A549)</f>
        <v>1110</v>
      </c>
      <c r="B551" s="290" t="str">
        <f>IF(α!B549=0,"",α!B549)</f>
        <v>(8264)</v>
      </c>
      <c r="C551" s="308" t="str">
        <f>IF(α!C549="","",IF(α!$Q$1="X",α!C549,IF(VLOOKUP(TRIM(α!C549&amp;" "&amp;(IF(ISERROR(VLOOKUP(TRIM(α!C549&amp;" "&amp;α!D549),Langues!$P:$Q,2,FALSE)),VLOOKUP(α!D549,Langues!#REF!,2,FALSE),α!D549))),Langues!$P:$Q,2,FALSE)="",IF(MID(α!C549,1,6)="CHROMO",VLOOKUP("CHROMOS",Langues!$B:$N,$L$1,FALSE)&amp;" "&amp;MID(α!C549,8,40),α!C549),HYPERLINK(VLOOKUP(TRIM(α!C549&amp;" "&amp;(IF(ISERROR(VLOOKUP(TRIM(α!C549&amp;" "&amp;α!D549),Langues!$P:$Q,2,FALSE)),VLOOKUP(α!D549,Langues!#REF!,2,FALSE),α!D549))),Langues!$P:$Q,2,FALSE),α!C549&amp;"*"))))</f>
        <v>THUJA plicata 'Excelsa'*</v>
      </c>
      <c r="D551" s="308" t="str">
        <f>IF(α!D549=0,"",IF($L$1=1,α!D549,α!E549))</f>
        <v>BG9</v>
      </c>
      <c r="E551" s="309" t="str">
        <f>IF(α!F549=0,"",α!F549)</f>
        <v/>
      </c>
      <c r="F551" s="310"/>
      <c r="G551" s="311"/>
      <c r="H551" s="311"/>
      <c r="I551" s="307">
        <f>IF(α!I549=0,"",α!I549)</f>
        <v>145</v>
      </c>
      <c r="J551" s="290" t="str">
        <f>IF(α!J549=0,"",α!J549)</f>
        <v>(8665)</v>
      </c>
      <c r="K551" s="308" t="str">
        <f>IF(α!K549="","",IF(α!$Q$1="X",α!K549,IF(VLOOKUP(TRIM(α!K549&amp;" "&amp;(IF(ISERROR(VLOOKUP(TRIM(α!K549&amp;" "&amp;α!L549),Langues!$P:$Q,2,FALSE)),VLOOKUP(α!L549,Langues!#REF!,2,FALSE),α!L549))),Langues!$P:$Q,2,FALSE)="",IF(MID(α!K549,1,6)="CHROMO",VLOOKUP("CHROMOS",Langues!$B:$N,$L$1,FALSE)&amp;" "&amp;MID(α!K549,8,40),α!K549),HYPERLINK(VLOOKUP(TRIM(α!K549&amp;" "&amp;(IF(ISERROR(VLOOKUP(TRIM(α!K549&amp;" "&amp;α!L549),Langues!$P:$Q,2,FALSE)),VLOOKUP(α!L549,Langues!#REF!,2,FALSE),α!L549))),Langues!$P:$Q,2,FALSE),α!K549&amp;"*"))))</f>
        <v>WEIGELA 'Stelznieri'*</v>
      </c>
      <c r="L551" s="308" t="str">
        <f>IF(α!L549=0,"",IF($L$1=1,α!L549,α!M549))</f>
        <v>BRP</v>
      </c>
      <c r="M551" s="312" t="str">
        <f>IF(α!N549=0,"",α!N549)</f>
        <v/>
      </c>
      <c r="N551" s="310"/>
      <c r="R551" s="286" t="str">
        <f>α!P549</f>
        <v/>
      </c>
      <c r="S551" s="286" t="str">
        <f>α!Q549</f>
        <v/>
      </c>
    </row>
    <row r="552" spans="1:19" x14ac:dyDescent="0.25">
      <c r="A552" s="307">
        <f>IF(α!A550=0,"",α!A550)</f>
        <v>630</v>
      </c>
      <c r="B552" s="290" t="str">
        <f>IF(α!B550=0,"",α!B550)</f>
        <v>(8267)</v>
      </c>
      <c r="C552" s="308" t="str">
        <f>IF(α!C550="","",IF(α!$Q$1="X",α!C550,IF(VLOOKUP(TRIM(α!C550&amp;" "&amp;(IF(ISERROR(VLOOKUP(TRIM(α!C550&amp;" "&amp;α!D550),Langues!$P:$Q,2,FALSE)),VLOOKUP(α!D550,Langues!#REF!,2,FALSE),α!D550))),Langues!$P:$Q,2,FALSE)="",IF(MID(α!C550,1,6)="CHROMO",VLOOKUP("CHROMOS",Langues!$B:$N,$L$1,FALSE)&amp;" "&amp;MID(α!C550,8,40),α!C550),HYPERLINK(VLOOKUP(TRIM(α!C550&amp;" "&amp;(IF(ISERROR(VLOOKUP(TRIM(α!C550&amp;" "&amp;α!D550),Langues!$P:$Q,2,FALSE)),VLOOKUP(α!D550,Langues!#REF!,2,FALSE),α!D550))),Langues!$P:$Q,2,FALSE),α!C550&amp;"*"))))</f>
        <v>THUJA plicata 'Gelderland'*</v>
      </c>
      <c r="D552" s="308" t="str">
        <f>IF(α!D550=0,"",IF($L$1=1,α!D550,α!E550))</f>
        <v>BG9</v>
      </c>
      <c r="E552" s="309" t="str">
        <f>IF(α!F550=0,"",α!F550)</f>
        <v/>
      </c>
      <c r="F552" s="310"/>
      <c r="G552" s="311"/>
      <c r="H552" s="311"/>
      <c r="I552" s="307">
        <f>IF(α!I550=0,"",α!I550)</f>
        <v>3350</v>
      </c>
      <c r="J552" s="290" t="str">
        <f>IF(α!J550=0,"",α!J550)</f>
        <v>(12417)</v>
      </c>
      <c r="K552" s="308" t="str">
        <f>IF(α!K550="","",IF(α!$Q$1="X",α!K550,IF(VLOOKUP(TRIM(α!K550&amp;" "&amp;(IF(ISERROR(VLOOKUP(TRIM(α!K550&amp;" "&amp;α!L550),Langues!$P:$Q,2,FALSE)),VLOOKUP(α!L550,Langues!#REF!,2,FALSE),α!L550))),Langues!$P:$Q,2,FALSE)="",IF(MID(α!K550,1,6)="CHROMO",VLOOKUP("CHROMOS",Langues!$B:$N,$L$1,FALSE)&amp;" "&amp;MID(α!K550,8,40),α!K550),HYPERLINK(VLOOKUP(TRIM(α!K550&amp;" "&amp;(IF(ISERROR(VLOOKUP(TRIM(α!K550&amp;" "&amp;α!L550),Langues!$P:$Q,2,FALSE)),VLOOKUP(α!L550,Langues!#REF!,2,FALSE),α!L550))),Langues!$P:$Q,2,FALSE),α!K550&amp;"*"))))</f>
        <v>WEIGELA x ALL SUMMER RED 'Slingco1'*</v>
      </c>
      <c r="L552" s="308" t="str">
        <f>IF(α!L550=0,"",IF($L$1=1,α!L550,α!M550))</f>
        <v>BG9</v>
      </c>
      <c r="M552" s="312" t="str">
        <f>IF(α!N550=0,"",α!N550)</f>
        <v>C</v>
      </c>
      <c r="N552" s="310"/>
      <c r="R552" s="286" t="str">
        <f>α!P550</f>
        <v/>
      </c>
      <c r="S552" s="286" t="str">
        <f>α!Q550</f>
        <v/>
      </c>
    </row>
    <row r="553" spans="1:19" x14ac:dyDescent="0.25">
      <c r="A553" s="307">
        <f>IF(α!A551=0,"",α!A551)</f>
        <v>26</v>
      </c>
      <c r="B553" s="290" t="str">
        <f>IF(α!B551=0,"",α!B551)</f>
        <v>(21791)</v>
      </c>
      <c r="C553" s="308" t="str">
        <f>IF(α!C551="","",IF(α!$Q$1="X",α!C551,IF(VLOOKUP(TRIM(α!C551&amp;" "&amp;(IF(ISERROR(VLOOKUP(TRIM(α!C551&amp;" "&amp;α!D551),Langues!$P:$Q,2,FALSE)),VLOOKUP(α!D551,Langues!#REF!,2,FALSE),α!D551))),Langues!$P:$Q,2,FALSE)="",IF(MID(α!C551,1,6)="CHROMO",VLOOKUP("CHROMOS",Langues!$B:$N,$L$1,FALSE)&amp;" "&amp;MID(α!C551,8,40),α!C551),HYPERLINK(VLOOKUP(TRIM(α!C551&amp;" "&amp;(IF(ISERROR(VLOOKUP(TRIM(α!C551&amp;" "&amp;α!D551),Langues!$P:$Q,2,FALSE)),VLOOKUP(α!D551,Langues!#REF!,2,FALSE),α!D551))),Langues!$P:$Q,2,FALSE),α!C551&amp;"*"))))</f>
        <v>TIBOUCHINA urvilliana*</v>
      </c>
      <c r="D553" s="308" t="str">
        <f>IF(α!D551=0,"",IF($L$1=1,α!D551,α!E551))</f>
        <v>BA7</v>
      </c>
      <c r="E553" s="309" t="str">
        <f>IF(α!F551=0,"",α!F551)</f>
        <v/>
      </c>
      <c r="F553" s="310"/>
      <c r="G553" s="311"/>
      <c r="H553" s="311"/>
      <c r="I553" s="307">
        <f>IF(α!I551=0,"",α!I551)</f>
        <v>4736</v>
      </c>
      <c r="J553" s="290" t="str">
        <f>IF(α!J551=0,"",α!J551)</f>
        <v>(12418)</v>
      </c>
      <c r="K553" s="308" t="str">
        <f>IF(α!K551="","",IF(α!$Q$1="X",α!K551,IF(VLOOKUP(TRIM(α!K551&amp;" "&amp;(IF(ISERROR(VLOOKUP(TRIM(α!K551&amp;" "&amp;α!L551),Langues!$P:$Q,2,FALSE)),VLOOKUP(α!L551,Langues!#REF!,2,FALSE),α!L551))),Langues!$P:$Q,2,FALSE)="",IF(MID(α!K551,1,6)="CHROMO",VLOOKUP("CHROMOS",Langues!$B:$N,$L$1,FALSE)&amp;" "&amp;MID(α!K551,8,40),α!K551),HYPERLINK(VLOOKUP(TRIM(α!K551&amp;" "&amp;(IF(ISERROR(VLOOKUP(TRIM(α!K551&amp;" "&amp;α!L551),Langues!$P:$Q,2,FALSE)),VLOOKUP(α!L551,Langues!#REF!,2,FALSE),α!L551))),Langues!$P:$Q,2,FALSE),α!K551&amp;"*"))))</f>
        <v>WEIGELA x EBONY AND IVORY 'Velda'*</v>
      </c>
      <c r="L553" s="308" t="str">
        <f>IF(α!L551=0,"",IF($L$1=1,α!L551,α!M551))</f>
        <v>BG9</v>
      </c>
      <c r="M553" s="312" t="str">
        <f>IF(α!N551=0,"",α!N551)</f>
        <v>C</v>
      </c>
      <c r="N553" s="310"/>
      <c r="R553" s="286" t="str">
        <f>α!P551</f>
        <v/>
      </c>
      <c r="S553" s="286" t="str">
        <f>α!Q551</f>
        <v/>
      </c>
    </row>
    <row r="554" spans="1:19" x14ac:dyDescent="0.25">
      <c r="A554" s="307">
        <f>IF(α!A552=0,"",α!A552)</f>
        <v>40</v>
      </c>
      <c r="B554" s="290" t="str">
        <f>IF(α!B552=0,"",α!B552)</f>
        <v>(8317)</v>
      </c>
      <c r="C554" s="308" t="str">
        <f>IF(α!C552="","",IF(α!$Q$1="X",α!C552,IF(VLOOKUP(TRIM(α!C552&amp;" "&amp;(IF(ISERROR(VLOOKUP(TRIM(α!C552&amp;" "&amp;α!D552),Langues!$P:$Q,2,FALSE)),VLOOKUP(α!D552,Langues!#REF!,2,FALSE),α!D552))),Langues!$P:$Q,2,FALSE)="",IF(MID(α!C552,1,6)="CHROMO",VLOOKUP("CHROMOS",Langues!$B:$N,$L$1,FALSE)&amp;" "&amp;MID(α!C552,8,40),α!C552),HYPERLINK(VLOOKUP(TRIM(α!C552&amp;" "&amp;(IF(ISERROR(VLOOKUP(TRIM(α!C552&amp;" "&amp;α!D552),Langues!$P:$Q,2,FALSE)),VLOOKUP(α!D552,Langues!#REF!,2,FALSE),α!D552))),Langues!$P:$Q,2,FALSE),α!C552&amp;"*"))))</f>
        <v>TILIA euchlora*</v>
      </c>
      <c r="D554" s="308" t="str">
        <f>IF(α!D552=0,"",IF($L$1=1,α!D552,α!E552))</f>
        <v>SCION</v>
      </c>
      <c r="E554" s="309" t="str">
        <f>IF(α!F552=0,"",α!F552)</f>
        <v/>
      </c>
      <c r="F554" s="310"/>
      <c r="G554" s="311"/>
      <c r="H554" s="311"/>
      <c r="I554" s="307">
        <f>IF(α!I552=0,"",α!I552)</f>
        <v>150</v>
      </c>
      <c r="J554" s="290" t="str">
        <f>IF(α!J552=0,"",α!J552)</f>
        <v>(8711)</v>
      </c>
      <c r="K554" s="308" t="str">
        <f>IF(α!K552="","",IF(α!$Q$1="X",α!K552,IF(VLOOKUP(TRIM(α!K552&amp;" "&amp;(IF(ISERROR(VLOOKUP(TRIM(α!K552&amp;" "&amp;α!L552),Langues!$P:$Q,2,FALSE)),VLOOKUP(α!L552,Langues!#REF!,2,FALSE),α!L552))),Langues!$P:$Q,2,FALSE)="",IF(MID(α!K552,1,6)="CHROMO",VLOOKUP("CHROMOS",Langues!$B:$N,$L$1,FALSE)&amp;" "&amp;MID(α!K552,8,40),α!K552),HYPERLINK(VLOOKUP(TRIM(α!K552&amp;" "&amp;(IF(ISERROR(VLOOKUP(TRIM(α!K552&amp;" "&amp;α!L552),Langues!$P:$Q,2,FALSE)),VLOOKUP(α!L552,Langues!#REF!,2,FALSE),α!L552))),Langues!$P:$Q,2,FALSE),α!K552&amp;"*"))))</f>
        <v>WISTERIA sinensis</v>
      </c>
      <c r="L554" s="308" t="str">
        <f>IF(α!L552=0,"",IF($L$1=1,α!L552,α!M552))</f>
        <v>SEM</v>
      </c>
      <c r="M554" s="312" t="str">
        <f>IF(α!N552=0,"",α!N552)</f>
        <v/>
      </c>
      <c r="N554" s="310"/>
      <c r="R554" s="286" t="str">
        <f>α!P552</f>
        <v/>
      </c>
      <c r="S554" s="286" t="str">
        <f>α!Q552</f>
        <v/>
      </c>
    </row>
    <row r="555" spans="1:19" x14ac:dyDescent="0.25">
      <c r="A555" s="307">
        <f>IF(α!A553=0,"",α!A553)</f>
        <v>50</v>
      </c>
      <c r="B555" s="290" t="str">
        <f>IF(α!B553=0,"",α!B553)</f>
        <v>(8331)</v>
      </c>
      <c r="C555" s="308" t="str">
        <f>IF(α!C553="","",IF(α!$Q$1="X",α!C553,IF(VLOOKUP(TRIM(α!C553&amp;" "&amp;(IF(ISERROR(VLOOKUP(TRIM(α!C553&amp;" "&amp;α!D553),Langues!$P:$Q,2,FALSE)),VLOOKUP(α!D553,Langues!#REF!,2,FALSE),α!D553))),Langues!$P:$Q,2,FALSE)="",IF(MID(α!C553,1,6)="CHROMO",VLOOKUP("CHROMOS",Langues!$B:$N,$L$1,FALSE)&amp;" "&amp;MID(α!C553,8,40),α!C553),HYPERLINK(VLOOKUP(TRIM(α!C553&amp;" "&amp;(IF(ISERROR(VLOOKUP(TRIM(α!C553&amp;" "&amp;α!D553),Langues!$P:$Q,2,FALSE)),VLOOKUP(α!D553,Langues!#REF!,2,FALSE),α!D553))),Langues!$P:$Q,2,FALSE),α!C553&amp;"*"))))</f>
        <v>TILIA platyphyllos</v>
      </c>
      <c r="D555" s="308" t="str">
        <f>IF(α!D553=0,"",IF($L$1=1,α!D553,α!E553))</f>
        <v>SRP</v>
      </c>
      <c r="E555" s="309" t="str">
        <f>IF(α!F553=0,"",α!F553)</f>
        <v/>
      </c>
      <c r="F555" s="310"/>
      <c r="G555" s="311"/>
      <c r="H555" s="311"/>
      <c r="I555" s="307">
        <f>IF(α!I553=0,"",α!I553)</f>
        <v>81</v>
      </c>
      <c r="J555" s="290" t="str">
        <f>IF(α!J553=0,"",α!J553)</f>
        <v>(8724)</v>
      </c>
      <c r="K555" s="308" t="str">
        <f>IF(α!K553="","",IF(α!$Q$1="X",α!K553,IF(VLOOKUP(TRIM(α!K553&amp;" "&amp;(IF(ISERROR(VLOOKUP(TRIM(α!K553&amp;" "&amp;α!L553),Langues!$P:$Q,2,FALSE)),VLOOKUP(α!L553,Langues!#REF!,2,FALSE),α!L553))),Langues!$P:$Q,2,FALSE)="",IF(MID(α!K553,1,6)="CHROMO",VLOOKUP("CHROMOS",Langues!$B:$N,$L$1,FALSE)&amp;" "&amp;MID(α!K553,8,40),α!K553),HYPERLINK(VLOOKUP(TRIM(α!K553&amp;" "&amp;(IF(ISERROR(VLOOKUP(TRIM(α!K553&amp;" "&amp;α!L553),Langues!$P:$Q,2,FALSE)),VLOOKUP(α!L553,Langues!#REF!,2,FALSE),α!L553))),Langues!$P:$Q,2,FALSE),α!K553&amp;"*"))))</f>
        <v>YUCCA filamentosa*</v>
      </c>
      <c r="L555" s="308" t="str">
        <f>IF(α!L553=0,"",IF($L$1=1,α!L553,α!M553))</f>
        <v>SG9</v>
      </c>
      <c r="M555" s="312" t="str">
        <f>IF(α!N553=0,"",α!N553)</f>
        <v/>
      </c>
      <c r="N555" s="310"/>
      <c r="R555" s="286" t="str">
        <f>α!P553</f>
        <v/>
      </c>
      <c r="S555" s="286" t="str">
        <f>α!Q553</f>
        <v/>
      </c>
    </row>
    <row r="556" spans="1:19" x14ac:dyDescent="0.25">
      <c r="A556" s="307">
        <f>IF(α!A554=0,"",α!A554)</f>
        <v>30</v>
      </c>
      <c r="B556" s="290" t="str">
        <f>IF(α!B554=0,"",α!B554)</f>
        <v>(8801)</v>
      </c>
      <c r="C556" s="308" t="str">
        <f>IF(α!C554="","",IF(α!$Q$1="X",α!C554,IF(VLOOKUP(TRIM(α!C554&amp;" "&amp;(IF(ISERROR(VLOOKUP(TRIM(α!C554&amp;" "&amp;α!D554),Langues!$P:$Q,2,FALSE)),VLOOKUP(α!D554,Langues!#REF!,2,FALSE),α!D554))),Langues!$P:$Q,2,FALSE)="",IF(MID(α!C554,1,6)="CHROMO",VLOOKUP("CHROMOS",Langues!$B:$N,$L$1,FALSE)&amp;" "&amp;MID(α!C554,8,40),α!C554),HYPERLINK(VLOOKUP(TRIM(α!C554&amp;" "&amp;(IF(ISERROR(VLOOKUP(TRIM(α!C554&amp;" "&amp;α!D554),Langues!$P:$Q,2,FALSE)),VLOOKUP(α!D554,Langues!#REF!,2,FALSE),α!D554))),Langues!$P:$Q,2,FALSE),α!C554&amp;"*"))))</f>
        <v>TILIA platyphyllos*</v>
      </c>
      <c r="D556" s="308" t="str">
        <f>IF(α!D554=0,"",IF($L$1=1,α!D554,α!E554))</f>
        <v>SCION</v>
      </c>
      <c r="E556" s="309" t="str">
        <f>IF(α!F554=0,"",α!F554)</f>
        <v/>
      </c>
      <c r="F556" s="310"/>
      <c r="G556" s="311"/>
      <c r="H556" s="311"/>
      <c r="I556" s="307">
        <f>IF(α!I554=0,"",α!I554)</f>
        <v>34</v>
      </c>
      <c r="J556" s="290" t="str">
        <f>IF(α!J554=0,"",α!J554)</f>
        <v>(8727)</v>
      </c>
      <c r="K556" s="308" t="str">
        <f>IF(α!K554="","",IF(α!$Q$1="X",α!K554,IF(VLOOKUP(TRIM(α!K554&amp;" "&amp;(IF(ISERROR(VLOOKUP(TRIM(α!K554&amp;" "&amp;α!L554),Langues!$P:$Q,2,FALSE)),VLOOKUP(α!L554,Langues!#REF!,2,FALSE),α!L554))),Langues!$P:$Q,2,FALSE)="",IF(MID(α!K554,1,6)="CHROMO",VLOOKUP("CHROMOS",Langues!$B:$N,$L$1,FALSE)&amp;" "&amp;MID(α!K554,8,40),α!K554),HYPERLINK(VLOOKUP(TRIM(α!K554&amp;" "&amp;(IF(ISERROR(VLOOKUP(TRIM(α!K554&amp;" "&amp;α!L554),Langues!$P:$Q,2,FALSE)),VLOOKUP(α!L554,Langues!#REF!,2,FALSE),α!L554))),Langues!$P:$Q,2,FALSE),α!K554&amp;"*"))))</f>
        <v>YUCCA gloriosa 'Variegata'*</v>
      </c>
      <c r="L556" s="308" t="str">
        <f>IF(α!L554=0,"",IF($L$1=1,α!L554,α!M554))</f>
        <v>BG9</v>
      </c>
      <c r="M556" s="312" t="str">
        <f>IF(α!N554=0,"",α!N554)</f>
        <v/>
      </c>
      <c r="N556" s="310"/>
      <c r="R556" s="286" t="str">
        <f>α!P554</f>
        <v/>
      </c>
      <c r="S556" s="286" t="str">
        <f>α!Q554</f>
        <v/>
      </c>
    </row>
    <row r="557" spans="1:19" x14ac:dyDescent="0.25">
      <c r="A557" s="307">
        <f>IF(α!A555=0,"",α!A555)</f>
        <v>1900</v>
      </c>
      <c r="B557" s="290" t="str">
        <f>IF(α!B555=0,"",α!B555)</f>
        <v>(10626)</v>
      </c>
      <c r="C557" s="308" t="str">
        <f>IF(α!C555="","",IF(α!$Q$1="X",α!C555,IF(VLOOKUP(TRIM(α!C555&amp;" "&amp;(IF(ISERROR(VLOOKUP(TRIM(α!C555&amp;" "&amp;α!D555),Langues!$P:$Q,2,FALSE)),VLOOKUP(α!D555,Langues!#REF!,2,FALSE),α!D555))),Langues!$P:$Q,2,FALSE)="",IF(MID(α!C555,1,6)="CHROMO",VLOOKUP("CHROMOS",Langues!$B:$N,$L$1,FALSE)&amp;" "&amp;MID(α!C555,8,40),α!C555),HYPERLINK(VLOOKUP(TRIM(α!C555&amp;" "&amp;(IF(ISERROR(VLOOKUP(TRIM(α!C555&amp;" "&amp;α!D555),Langues!$P:$Q,2,FALSE)),VLOOKUP(α!D555,Langues!#REF!,2,FALSE),α!D555))),Langues!$P:$Q,2,FALSE),α!C555&amp;"*"))))</f>
        <v>TRACHELOSPERMUM asiaticum 'Christabel Bielenberg'*</v>
      </c>
      <c r="D557" s="308" t="str">
        <f>IF(α!D555=0,"",IF($L$1=1,α!D555,α!E555))</f>
        <v>BG9</v>
      </c>
      <c r="E557" s="309" t="str">
        <f>IF(α!F555=0,"",α!F555)</f>
        <v/>
      </c>
      <c r="F557" s="310"/>
      <c r="G557" s="311"/>
      <c r="H557" s="311"/>
      <c r="I557" s="307" t="str">
        <f>IF(α!I555=0,"",α!I555)</f>
        <v/>
      </c>
      <c r="J557" s="290" t="str">
        <f>IF(α!J555=0,"",α!J555)</f>
        <v/>
      </c>
      <c r="K557" s="308" t="str">
        <f>IF(α!K555="","",IF(α!$Q$1="X",α!K555,IF(VLOOKUP(TRIM(α!K555&amp;" "&amp;(IF(ISERROR(VLOOKUP(TRIM(α!K555&amp;" "&amp;α!L555),Langues!$P:$Q,2,FALSE)),VLOOKUP(α!L555,Langues!#REF!,2,FALSE),α!L555))),Langues!$P:$Q,2,FALSE)="",IF(MID(α!K555,1,6)="CHROMO",VLOOKUP("CHROMOS",Langues!$B:$N,$L$1,FALSE)&amp;" "&amp;MID(α!K555,8,40),α!K555),HYPERLINK(VLOOKUP(TRIM(α!K555&amp;" "&amp;(IF(ISERROR(VLOOKUP(TRIM(α!K555&amp;" "&amp;α!L555),Langues!$P:$Q,2,FALSE)),VLOOKUP(α!L555,Langues!#REF!,2,FALSE),α!L555))),Langues!$P:$Q,2,FALSE),α!K555&amp;"*"))))</f>
        <v/>
      </c>
      <c r="L557" s="308" t="str">
        <f>IF(α!L555=0,"",IF($L$1=1,α!L555,α!M555))</f>
        <v/>
      </c>
      <c r="M557" s="312" t="str">
        <f>IF(α!N555=0,"",α!N555)</f>
        <v/>
      </c>
      <c r="N557" s="310"/>
      <c r="R557" s="286" t="str">
        <f>α!P555</f>
        <v/>
      </c>
      <c r="S557" s="286" t="str">
        <f>α!Q555</f>
        <v/>
      </c>
    </row>
    <row r="558" spans="1:19" x14ac:dyDescent="0.25">
      <c r="A558" s="307">
        <f>IF(α!A556=0,"",α!A556)</f>
        <v>595</v>
      </c>
      <c r="B558" s="290" t="str">
        <f>IF(α!B556=0,"",α!B556)</f>
        <v>(8361)</v>
      </c>
      <c r="C558" s="308" t="str">
        <f>IF(α!C556="","",IF(α!$Q$1="X",α!C556,IF(VLOOKUP(TRIM(α!C556&amp;" "&amp;(IF(ISERROR(VLOOKUP(TRIM(α!C556&amp;" "&amp;α!D556),Langues!$P:$Q,2,FALSE)),VLOOKUP(α!D556,Langues!#REF!,2,FALSE),α!D556))),Langues!$P:$Q,2,FALSE)="",IF(MID(α!C556,1,6)="CHROMO",VLOOKUP("CHROMOS",Langues!$B:$N,$L$1,FALSE)&amp;" "&amp;MID(α!C556,8,40),α!C556),HYPERLINK(VLOOKUP(TRIM(α!C556&amp;" "&amp;(IF(ISERROR(VLOOKUP(TRIM(α!C556&amp;" "&amp;α!D556),Langues!$P:$Q,2,FALSE)),VLOOKUP(α!D556,Langues!#REF!,2,FALSE),α!D556))),Langues!$P:$Q,2,FALSE),α!C556&amp;"*"))))</f>
        <v>TRACHELOSPERMUM asiaticum 'Mandanianum'*</v>
      </c>
      <c r="D558" s="308" t="str">
        <f>IF(α!D556=0,"",IF($L$1=1,α!D556,α!E556))</f>
        <v>BG9</v>
      </c>
      <c r="E558" s="309" t="str">
        <f>IF(α!F556=0,"",α!F556)</f>
        <v/>
      </c>
      <c r="F558" s="310"/>
      <c r="G558" s="311"/>
      <c r="H558" s="311"/>
      <c r="I558" s="307" t="str">
        <f>IF(α!I556=0,"",α!I556)</f>
        <v/>
      </c>
      <c r="J558" s="290" t="str">
        <f>IF(α!J556=0,"",α!J556)</f>
        <v/>
      </c>
      <c r="K558" s="308" t="str">
        <f>IF(α!K556="","",IF(α!$Q$1="X",α!K556,IF(VLOOKUP(TRIM(α!K556&amp;" "&amp;(IF(ISERROR(VLOOKUP(TRIM(α!K556&amp;" "&amp;α!L556),Langues!$P:$Q,2,FALSE)),VLOOKUP(α!L556,Langues!#REF!,2,FALSE),α!L556))),Langues!$P:$Q,2,FALSE)="",IF(MID(α!K556,1,6)="CHROMO",VLOOKUP("CHROMOS",Langues!$B:$N,$L$1,FALSE)&amp;" "&amp;MID(α!K556,8,40),α!K556),HYPERLINK(VLOOKUP(TRIM(α!K556&amp;" "&amp;(IF(ISERROR(VLOOKUP(TRIM(α!K556&amp;" "&amp;α!L556),Langues!$P:$Q,2,FALSE)),VLOOKUP(α!L556,Langues!#REF!,2,FALSE),α!L556))),Langues!$P:$Q,2,FALSE),α!K556&amp;"*"))))</f>
        <v/>
      </c>
      <c r="L558" s="308" t="str">
        <f>IF(α!L556=0,"",IF($L$1=1,α!L556,α!M556))</f>
        <v/>
      </c>
      <c r="M558" s="312" t="str">
        <f>IF(α!N556=0,"",α!N556)</f>
        <v/>
      </c>
      <c r="N558" s="310"/>
      <c r="R558" s="286" t="str">
        <f>α!P556</f>
        <v/>
      </c>
      <c r="S558" s="286" t="str">
        <f>α!Q556</f>
        <v/>
      </c>
    </row>
    <row r="559" spans="1:19" x14ac:dyDescent="0.25">
      <c r="A559" s="307">
        <f>IF(α!A557=0,"",α!A557)</f>
        <v>1970</v>
      </c>
      <c r="B559" s="290" t="str">
        <f>IF(α!B557=0,"",α!B557)</f>
        <v>(14170)</v>
      </c>
      <c r="C559" s="308" t="str">
        <f>IF(α!C557="","",IF(α!$Q$1="X",α!C557,IF(VLOOKUP(TRIM(α!C557&amp;" "&amp;(IF(ISERROR(VLOOKUP(TRIM(α!C557&amp;" "&amp;α!D557),Langues!$P:$Q,2,FALSE)),VLOOKUP(α!D557,Langues!#REF!,2,FALSE),α!D557))),Langues!$P:$Q,2,FALSE)="",IF(MID(α!C557,1,6)="CHROMO",VLOOKUP("CHROMOS",Langues!$B:$N,$L$1,FALSE)&amp;" "&amp;MID(α!C557,8,40),α!C557),HYPERLINK(VLOOKUP(TRIM(α!C557&amp;" "&amp;(IF(ISERROR(VLOOKUP(TRIM(α!C557&amp;" "&amp;α!D557),Langues!$P:$Q,2,FALSE)),VLOOKUP(α!D557,Langues!#REF!,2,FALSE),α!D557))),Langues!$P:$Q,2,FALSE),α!C557&amp;"*"))))</f>
        <v>TRACHELOSPERMUM asiaticum 'Ogon Nishiki'*</v>
      </c>
      <c r="D559" s="308" t="str">
        <f>IF(α!D557=0,"",IF($L$1=1,α!D557,α!E557))</f>
        <v>BG9</v>
      </c>
      <c r="E559" s="309" t="str">
        <f>IF(α!F557=0,"",α!F557)</f>
        <v/>
      </c>
      <c r="F559" s="310"/>
      <c r="G559" s="311"/>
      <c r="H559" s="311"/>
      <c r="I559" s="307" t="str">
        <f>IF(α!I557=0,"",α!I557)</f>
        <v/>
      </c>
      <c r="J559" s="290" t="str">
        <f>IF(α!J557=0,"",α!J557)</f>
        <v/>
      </c>
      <c r="K559" s="308" t="str">
        <f>IF(α!K557="","",IF(α!$Q$1="X",α!K557,IF(VLOOKUP(TRIM(α!K557&amp;" "&amp;(IF(ISERROR(VLOOKUP(TRIM(α!K557&amp;" "&amp;α!L557),Langues!$P:$Q,2,FALSE)),VLOOKUP(α!L557,Langues!#REF!,2,FALSE),α!L557))),Langues!$P:$Q,2,FALSE)="",IF(MID(α!K557,1,6)="CHROMO",VLOOKUP("CHROMOS",Langues!$B:$N,$L$1,FALSE)&amp;" "&amp;MID(α!K557,8,40),α!K557),HYPERLINK(VLOOKUP(TRIM(α!K557&amp;" "&amp;(IF(ISERROR(VLOOKUP(TRIM(α!K557&amp;" "&amp;α!L557),Langues!$P:$Q,2,FALSE)),VLOOKUP(α!L557,Langues!#REF!,2,FALSE),α!L557))),Langues!$P:$Q,2,FALSE),α!K557&amp;"*"))))</f>
        <v/>
      </c>
      <c r="L559" s="308" t="str">
        <f>IF(α!L557=0,"",IF($L$1=1,α!L557,α!M557))</f>
        <v/>
      </c>
      <c r="M559" s="312" t="str">
        <f>IF(α!N557=0,"",α!N557)</f>
        <v/>
      </c>
      <c r="N559" s="310"/>
      <c r="R559" s="286" t="str">
        <f>α!P557</f>
        <v/>
      </c>
      <c r="S559" s="286" t="str">
        <f>α!Q557</f>
        <v/>
      </c>
    </row>
    <row r="560" spans="1:19" x14ac:dyDescent="0.25">
      <c r="A560" s="307">
        <f>IF(α!A558=0,"",α!A558)</f>
        <v>1787</v>
      </c>
      <c r="B560" s="290" t="str">
        <f>IF(α!B558=0,"",α!B558)</f>
        <v>(8372)</v>
      </c>
      <c r="C560" s="308" t="str">
        <f>IF(α!C558="","",IF(α!$Q$1="X",α!C558,IF(VLOOKUP(TRIM(α!C558&amp;" "&amp;(IF(ISERROR(VLOOKUP(TRIM(α!C558&amp;" "&amp;α!D558),Langues!$P:$Q,2,FALSE)),VLOOKUP(α!D558,Langues!#REF!,2,FALSE),α!D558))),Langues!$P:$Q,2,FALSE)="",IF(MID(α!C558,1,6)="CHROMO",VLOOKUP("CHROMOS",Langues!$B:$N,$L$1,FALSE)&amp;" "&amp;MID(α!C558,8,40),α!C558),HYPERLINK(VLOOKUP(TRIM(α!C558&amp;" "&amp;(IF(ISERROR(VLOOKUP(TRIM(α!C558&amp;" "&amp;α!D558),Langues!$P:$Q,2,FALSE)),VLOOKUP(α!D558,Langues!#REF!,2,FALSE),α!D558))),Langues!$P:$Q,2,FALSE),α!C558&amp;"*"))))</f>
        <v>TRACHELOSPERMUM jasminoides*</v>
      </c>
      <c r="D560" s="308" t="str">
        <f>IF(α!D558=0,"",IF($L$1=1,α!D558,α!E558))</f>
        <v>BG9</v>
      </c>
      <c r="E560" s="309" t="str">
        <f>IF(α!F558=0,"",α!F558)</f>
        <v/>
      </c>
      <c r="F560" s="310"/>
      <c r="G560" s="311"/>
      <c r="H560" s="311"/>
      <c r="I560" s="307" t="str">
        <f>IF(α!I558=0,"",α!I558)</f>
        <v/>
      </c>
      <c r="J560" s="290" t="str">
        <f>IF(α!J558=0,"",α!J558)</f>
        <v/>
      </c>
      <c r="K560" s="308" t="str">
        <f>IF(α!K558="","",IF(α!$Q$1="X",α!K558,IF(VLOOKUP(TRIM(α!K558&amp;" "&amp;(IF(ISERROR(VLOOKUP(TRIM(α!K558&amp;" "&amp;α!L558),Langues!$P:$Q,2,FALSE)),VLOOKUP(α!L558,Langues!#REF!,2,FALSE),α!L558))),Langues!$P:$Q,2,FALSE)="",IF(MID(α!K558,1,6)="CHROMO",VLOOKUP("CHROMOS",Langues!$B:$N,$L$1,FALSE)&amp;" "&amp;MID(α!K558,8,40),α!K558),HYPERLINK(VLOOKUP(TRIM(α!K558&amp;" "&amp;(IF(ISERROR(VLOOKUP(TRIM(α!K558&amp;" "&amp;α!L558),Langues!$P:$Q,2,FALSE)),VLOOKUP(α!L558,Langues!#REF!,2,FALSE),α!L558))),Langues!$P:$Q,2,FALSE),α!K558&amp;"*"))))</f>
        <v/>
      </c>
      <c r="L560" s="308" t="str">
        <f>IF(α!L558=0,"",IF($L$1=1,α!L558,α!M558))</f>
        <v/>
      </c>
      <c r="M560" s="312" t="str">
        <f>IF(α!N558=0,"",α!N558)</f>
        <v/>
      </c>
      <c r="N560" s="310"/>
      <c r="R560" s="286" t="str">
        <f>α!P558</f>
        <v/>
      </c>
      <c r="S560" s="286" t="str">
        <f>α!Q558</f>
        <v/>
      </c>
    </row>
    <row r="561" spans="1:19" x14ac:dyDescent="0.25">
      <c r="A561" s="307">
        <f>IF(α!A559=0,"",α!A559)</f>
        <v>883</v>
      </c>
      <c r="B561" s="290" t="str">
        <f>IF(α!B559=0,"",α!B559)</f>
        <v>(8377)</v>
      </c>
      <c r="C561" s="308" t="str">
        <f>IF(α!C559="","",IF(α!$Q$1="X",α!C559,IF(VLOOKUP(TRIM(α!C559&amp;" "&amp;(IF(ISERROR(VLOOKUP(TRIM(α!C559&amp;" "&amp;α!D559),Langues!$P:$Q,2,FALSE)),VLOOKUP(α!D559,Langues!#REF!,2,FALSE),α!D559))),Langues!$P:$Q,2,FALSE)="",IF(MID(α!C559,1,6)="CHROMO",VLOOKUP("CHROMOS",Langues!$B:$N,$L$1,FALSE)&amp;" "&amp;MID(α!C559,8,40),α!C559),HYPERLINK(VLOOKUP(TRIM(α!C559&amp;" "&amp;(IF(ISERROR(VLOOKUP(TRIM(α!C559&amp;" "&amp;α!D559),Langues!$P:$Q,2,FALSE)),VLOOKUP(α!D559,Langues!#REF!,2,FALSE),α!D559))),Langues!$P:$Q,2,FALSE),α!C559&amp;"*"))))</f>
        <v>TRACHELOSPERMUM jasminoides 'Variegatum'*</v>
      </c>
      <c r="D561" s="308" t="str">
        <f>IF(α!D559=0,"",IF($L$1=1,α!D559,α!E559))</f>
        <v>BG9</v>
      </c>
      <c r="E561" s="309" t="str">
        <f>IF(α!F559=0,"",α!F559)</f>
        <v/>
      </c>
      <c r="F561" s="310"/>
      <c r="G561" s="311"/>
      <c r="H561" s="311"/>
      <c r="I561" s="307" t="str">
        <f>IF(α!I559=0,"",α!I559)</f>
        <v/>
      </c>
      <c r="J561" s="290" t="str">
        <f>IF(α!J559=0,"",α!J559)</f>
        <v/>
      </c>
      <c r="K561" s="308" t="str">
        <f>IF(α!K559="","",IF(α!$Q$1="X",α!K559,IF(VLOOKUP(TRIM(α!K559&amp;" "&amp;(IF(ISERROR(VLOOKUP(TRIM(α!K559&amp;" "&amp;α!L559),Langues!$P:$Q,2,FALSE)),VLOOKUP(α!L559,Langues!#REF!,2,FALSE),α!L559))),Langues!$P:$Q,2,FALSE)="",IF(MID(α!K559,1,6)="CHROMO",VLOOKUP("CHROMOS",Langues!$B:$N,$L$1,FALSE)&amp;" "&amp;MID(α!K559,8,40),α!K559),HYPERLINK(VLOOKUP(TRIM(α!K559&amp;" "&amp;(IF(ISERROR(VLOOKUP(TRIM(α!K559&amp;" "&amp;α!L559),Langues!$P:$Q,2,FALSE)),VLOOKUP(α!L559,Langues!#REF!,2,FALSE),α!L559))),Langues!$P:$Q,2,FALSE),α!K559&amp;"*"))))</f>
        <v/>
      </c>
      <c r="L561" s="308" t="str">
        <f>IF(α!L559=0,"",IF($L$1=1,α!L559,α!M559))</f>
        <v/>
      </c>
      <c r="M561" s="312" t="str">
        <f>IF(α!N559=0,"",α!N559)</f>
        <v/>
      </c>
      <c r="N561" s="310"/>
      <c r="R561" s="286" t="str">
        <f>α!P559</f>
        <v/>
      </c>
      <c r="S561" s="286" t="str">
        <f>α!Q559</f>
        <v/>
      </c>
    </row>
    <row r="562" spans="1:19" x14ac:dyDescent="0.25">
      <c r="A562" s="307">
        <f>IF(α!A560=0,"",α!A560)</f>
        <v>316</v>
      </c>
      <c r="B562" s="290" t="str">
        <f>IF(α!B560=0,"",α!B560)</f>
        <v>(21765)</v>
      </c>
      <c r="C562" s="308" t="str">
        <f>IF(α!C560="","",IF(α!$Q$1="X",α!C560,IF(VLOOKUP(TRIM(α!C560&amp;" "&amp;(IF(ISERROR(VLOOKUP(TRIM(α!C560&amp;" "&amp;α!D560),Langues!$P:$Q,2,FALSE)),VLOOKUP(α!D560,Langues!#REF!,2,FALSE),α!D560))),Langues!$P:$Q,2,FALSE)="",IF(MID(α!C560,1,6)="CHROMO",VLOOKUP("CHROMOS",Langues!$B:$N,$L$1,FALSE)&amp;" "&amp;MID(α!C560,8,40),α!C560),HYPERLINK(VLOOKUP(TRIM(α!C560&amp;" "&amp;(IF(ISERROR(VLOOKUP(TRIM(α!C560&amp;" "&amp;α!D560),Langues!$P:$Q,2,FALSE)),VLOOKUP(α!D560,Langues!#REF!,2,FALSE),α!D560))),Langues!$P:$Q,2,FALSE),α!C560&amp;"*"))))</f>
        <v>TRACHELOSPERMUM jasminoides 'Waterwheel'*</v>
      </c>
      <c r="D562" s="308" t="str">
        <f>IF(α!D560=0,"",IF($L$1=1,α!D560,α!E560))</f>
        <v>BG9</v>
      </c>
      <c r="E562" s="309" t="str">
        <f>IF(α!F560=0,"",α!F560)</f>
        <v/>
      </c>
      <c r="F562" s="310"/>
      <c r="G562" s="311"/>
      <c r="H562" s="311"/>
      <c r="I562" s="307" t="str">
        <f>IF(α!I560=0,"",α!I560)</f>
        <v/>
      </c>
      <c r="J562" s="290" t="str">
        <f>IF(α!J560=0,"",α!J560)</f>
        <v/>
      </c>
      <c r="K562" s="308" t="str">
        <f>IF(α!K560="","",IF(α!$Q$1="X",α!K560,IF(VLOOKUP(TRIM(α!K560&amp;" "&amp;(IF(ISERROR(VLOOKUP(TRIM(α!K560&amp;" "&amp;α!L560),Langues!$P:$Q,2,FALSE)),VLOOKUP(α!L560,Langues!#REF!,2,FALSE),α!L560))),Langues!$P:$Q,2,FALSE)="",IF(MID(α!K560,1,6)="CHROMO",VLOOKUP("CHROMOS",Langues!$B:$N,$L$1,FALSE)&amp;" "&amp;MID(α!K560,8,40),α!K560),HYPERLINK(VLOOKUP(TRIM(α!K560&amp;" "&amp;(IF(ISERROR(VLOOKUP(TRIM(α!K560&amp;" "&amp;α!L560),Langues!$P:$Q,2,FALSE)),VLOOKUP(α!L560,Langues!#REF!,2,FALSE),α!L560))),Langues!$P:$Q,2,FALSE),α!K560&amp;"*"))))</f>
        <v/>
      </c>
      <c r="L562" s="308" t="str">
        <f>IF(α!L560=0,"",IF($L$1=1,α!L560,α!M560))</f>
        <v/>
      </c>
      <c r="M562" s="312" t="str">
        <f>IF(α!N560=0,"",α!N560)</f>
        <v/>
      </c>
      <c r="N562" s="310"/>
      <c r="R562" s="286" t="str">
        <f>α!P560</f>
        <v>N</v>
      </c>
      <c r="S562" s="286" t="str">
        <f>α!Q560</f>
        <v/>
      </c>
    </row>
    <row r="563" spans="1:19" x14ac:dyDescent="0.25">
      <c r="A563" s="307">
        <f>IF(α!A561=0,"",α!A561)</f>
        <v>285</v>
      </c>
      <c r="B563" s="290" t="str">
        <f>IF(α!B561=0,"",α!B561)</f>
        <v>(11572)</v>
      </c>
      <c r="C563" s="308" t="str">
        <f>IF(α!C561="","",IF(α!$Q$1="X",α!C561,IF(VLOOKUP(TRIM(α!C561&amp;" "&amp;(IF(ISERROR(VLOOKUP(TRIM(α!C561&amp;" "&amp;α!D561),Langues!$P:$Q,2,FALSE)),VLOOKUP(α!D561,Langues!#REF!,2,FALSE),α!D561))),Langues!$P:$Q,2,FALSE)="",IF(MID(α!C561,1,6)="CHROMO",VLOOKUP("CHROMOS",Langues!$B:$N,$L$1,FALSE)&amp;" "&amp;MID(α!C561,8,40),α!C561),HYPERLINK(VLOOKUP(TRIM(α!C561&amp;" "&amp;(IF(ISERROR(VLOOKUP(TRIM(α!C561&amp;" "&amp;α!D561),Langues!$P:$Q,2,FALSE)),VLOOKUP(α!D561,Langues!#REF!,2,FALSE),α!D561))),Langues!$P:$Q,2,FALSE),α!C561&amp;"*"))))</f>
        <v>TRACHYCARPUS fortunei*</v>
      </c>
      <c r="D563" s="308" t="str">
        <f>IF(α!D561=0,"",IF($L$1=1,α!D561,α!E561))</f>
        <v>SC2L</v>
      </c>
      <c r="E563" s="309" t="str">
        <f>IF(α!F561=0,"",α!F561)</f>
        <v/>
      </c>
      <c r="F563" s="310"/>
      <c r="G563" s="311"/>
      <c r="H563" s="311"/>
      <c r="I563" s="307" t="str">
        <f>IF(α!I561=0,"",α!I561)</f>
        <v/>
      </c>
      <c r="J563" s="290" t="str">
        <f>IF(α!J561=0,"",α!J561)</f>
        <v/>
      </c>
      <c r="K563" s="308" t="str">
        <f>IF(α!K561="","",IF(α!$Q$1="X",α!K561,IF(VLOOKUP(TRIM(α!K561&amp;" "&amp;(IF(ISERROR(VLOOKUP(TRIM(α!K561&amp;" "&amp;α!L561),Langues!$P:$Q,2,FALSE)),VLOOKUP(α!L561,Langues!#REF!,2,FALSE),α!L561))),Langues!$P:$Q,2,FALSE)="",IF(MID(α!K561,1,6)="CHROMO",VLOOKUP("CHROMOS",Langues!$B:$N,$L$1,FALSE)&amp;" "&amp;MID(α!K561,8,40),α!K561),HYPERLINK(VLOOKUP(TRIM(α!K561&amp;" "&amp;(IF(ISERROR(VLOOKUP(TRIM(α!K561&amp;" "&amp;α!L561),Langues!$P:$Q,2,FALSE)),VLOOKUP(α!L561,Langues!#REF!,2,FALSE),α!L561))),Langues!$P:$Q,2,FALSE),α!K561&amp;"*"))))</f>
        <v/>
      </c>
      <c r="L563" s="308" t="str">
        <f>IF(α!L561=0,"",IF($L$1=1,α!L561,α!M561))</f>
        <v/>
      </c>
      <c r="M563" s="312" t="str">
        <f>IF(α!N561=0,"",α!N561)</f>
        <v/>
      </c>
      <c r="N563" s="310"/>
      <c r="R563" s="286" t="str">
        <f>α!P561</f>
        <v/>
      </c>
      <c r="S563" s="286" t="str">
        <f>α!Q561</f>
        <v/>
      </c>
    </row>
    <row r="564" spans="1:19" x14ac:dyDescent="0.25">
      <c r="A564" s="307">
        <f>IF(α!A562=0,"",α!A562)</f>
        <v>70</v>
      </c>
      <c r="B564" s="290" t="str">
        <f>IF(α!B562=0,"",α!B562)</f>
        <v>(9734)</v>
      </c>
      <c r="C564" s="308" t="str">
        <f>IF(α!C562="","",IF(α!$Q$1="X",α!C562,IF(VLOOKUP(TRIM(α!C562&amp;" "&amp;(IF(ISERROR(VLOOKUP(TRIM(α!C562&amp;" "&amp;α!D562),Langues!$P:$Q,2,FALSE)),VLOOKUP(α!D562,Langues!#REF!,2,FALSE),α!D562))),Langues!$P:$Q,2,FALSE)="",IF(MID(α!C562,1,6)="CHROMO",VLOOKUP("CHROMOS",Langues!$B:$N,$L$1,FALSE)&amp;" "&amp;MID(α!C562,8,40),α!C562),HYPERLINK(VLOOKUP(TRIM(α!C562&amp;" "&amp;(IF(ISERROR(VLOOKUP(TRIM(α!C562&amp;" "&amp;α!D562),Langues!$P:$Q,2,FALSE)),VLOOKUP(α!D562,Langues!#REF!,2,FALSE),α!D562))),Langues!$P:$Q,2,FALSE),α!C562&amp;"*"))))</f>
        <v>ULMUS LUTECE® 'Nanguen'*</v>
      </c>
      <c r="D564" s="308" t="str">
        <f>IF(α!D562=0,"",IF($L$1=1,α!D562,α!E562))</f>
        <v>SCION</v>
      </c>
      <c r="E564" s="309" t="str">
        <f>IF(α!F562=0,"",α!F562)</f>
        <v/>
      </c>
      <c r="F564" s="310"/>
      <c r="G564" s="311"/>
      <c r="H564" s="311"/>
      <c r="I564" s="307" t="str">
        <f>IF(α!I562=0,"",α!I562)</f>
        <v/>
      </c>
      <c r="J564" s="290" t="str">
        <f>IF(α!J562=0,"",α!J562)</f>
        <v/>
      </c>
      <c r="K564" s="308" t="str">
        <f>IF(α!K562="","",IF(α!$Q$1="X",α!K562,IF(VLOOKUP(TRIM(α!K562&amp;" "&amp;(IF(ISERROR(VLOOKUP(TRIM(α!K562&amp;" "&amp;α!L562),Langues!$P:$Q,2,FALSE)),VLOOKUP(α!L562,Langues!#REF!,2,FALSE),α!L562))),Langues!$P:$Q,2,FALSE)="",IF(MID(α!K562,1,6)="CHROMO",VLOOKUP("CHROMOS",Langues!$B:$N,$L$1,FALSE)&amp;" "&amp;MID(α!K562,8,40),α!K562),HYPERLINK(VLOOKUP(TRIM(α!K562&amp;" "&amp;(IF(ISERROR(VLOOKUP(TRIM(α!K562&amp;" "&amp;α!L562),Langues!$P:$Q,2,FALSE)),VLOOKUP(α!L562,Langues!#REF!,2,FALSE),α!L562))),Langues!$P:$Q,2,FALSE),α!K562&amp;"*"))))</f>
        <v/>
      </c>
      <c r="L564" s="308" t="str">
        <f>IF(α!L562=0,"",IF($L$1=1,α!L562,α!M562))</f>
        <v/>
      </c>
      <c r="M564" s="312" t="str">
        <f>IF(α!N562=0,"",α!N562)</f>
        <v/>
      </c>
      <c r="N564" s="310"/>
      <c r="R564" s="286" t="str">
        <f>α!P562</f>
        <v/>
      </c>
      <c r="S564" s="286" t="str">
        <f>α!Q562</f>
        <v/>
      </c>
    </row>
    <row r="565" spans="1:19" s="323" customFormat="1" hidden="1" x14ac:dyDescent="0.25">
      <c r="A565" s="315" t="str">
        <f>IF(α!A563=0,"",α!A563)</f>
        <v/>
      </c>
      <c r="B565" s="316" t="str">
        <f>IF(α!B563=0,"",α!B563)</f>
        <v/>
      </c>
      <c r="C565" s="317" t="str">
        <f>IF(α!C563="","",IF(α!$Q$1="X",α!C563,IF(VLOOKUP(TRIM(α!C563&amp;" "&amp;(IF(ISERROR(VLOOKUP(TRIM(α!C563&amp;" "&amp;α!D563),Langues!$P:$Q,2,FALSE)),VLOOKUP(α!D563,Langues!#REF!,2,FALSE),α!D563))),Langues!$P:$Q,2,FALSE)="",IF(MID(α!C563,1,6)="CHROMO",VLOOKUP("CHROMOS",Langues!$B:$N,$L$1,FALSE)&amp;" "&amp;MID(α!C563,8,40),α!C563),HYPERLINK(VLOOKUP(TRIM(α!C563&amp;" "&amp;(IF(ISERROR(VLOOKUP(TRIM(α!C563&amp;" "&amp;α!D563),Langues!$P:$Q,2,FALSE)),VLOOKUP(α!D563,Langues!#REF!,2,FALSE),α!D563))),Langues!$P:$Q,2,FALSE),α!C563&amp;"*"))))</f>
        <v/>
      </c>
      <c r="D565" s="318" t="str">
        <f>IF(α!D563=0,"",IF($L$1=1,α!D563,α!E563))</f>
        <v/>
      </c>
      <c r="E565" s="319" t="str">
        <f>IF(α!F563=0,"",α!F563)</f>
        <v/>
      </c>
      <c r="F565" s="320"/>
      <c r="G565" s="321"/>
      <c r="H565" s="321"/>
      <c r="I565" s="315" t="str">
        <f>IF(α!I563=0,"",α!I563)</f>
        <v/>
      </c>
      <c r="J565" s="316" t="str">
        <f>IF(α!J563=0,"",α!J563)</f>
        <v/>
      </c>
      <c r="K565" s="317" t="str">
        <f>IF(α!K563="","",IF(α!$Q$1="X",α!K563,IF(VLOOKUP(TRIM(α!K563&amp;" "&amp;(IF(ISERROR(VLOOKUP(TRIM(α!K563&amp;" "&amp;α!L563),Langues!$P:$Q,2,FALSE)),VLOOKUP(α!L563,Langues!#REF!,2,FALSE),α!L563))),Langues!$P:$Q,2,FALSE)="",IF(MID(α!K563,1,6)="CHROMO",VLOOKUP("CHROMOS",Langues!$B:$N,$L$1,FALSE)&amp;" "&amp;MID(α!K563,8,40),α!K563),HYPERLINK(VLOOKUP(TRIM(α!K563&amp;" "&amp;(IF(ISERROR(VLOOKUP(TRIM(α!K563&amp;" "&amp;α!L563),Langues!$P:$Q,2,FALSE)),VLOOKUP(α!L563,Langues!#REF!,2,FALSE),α!L563))),Langues!$P:$Q,2,FALSE),α!K563&amp;"*"))))</f>
        <v/>
      </c>
      <c r="L565" s="318" t="str">
        <f>IF(α!L563=0,"",IF($L$1=1,α!L563,α!M563))</f>
        <v/>
      </c>
      <c r="M565" s="322" t="str">
        <f>IF(α!N563=0,"",α!N563)</f>
        <v/>
      </c>
      <c r="N565" s="320"/>
      <c r="P565" s="331"/>
      <c r="R565" s="331" t="e">
        <f>α!P563</f>
        <v>#N/A</v>
      </c>
      <c r="S565" s="331" t="e">
        <f>α!Q563</f>
        <v>#N/A</v>
      </c>
    </row>
    <row r="566" spans="1:19" s="323" customFormat="1" hidden="1" x14ac:dyDescent="0.25">
      <c r="A566" s="324" t="str">
        <f>IF(α!A564=0,"",α!A564)</f>
        <v/>
      </c>
      <c r="B566" s="325" t="str">
        <f>IF(α!B564=0,"",α!B564)</f>
        <v/>
      </c>
      <c r="C566" s="326" t="str">
        <f>IF(α!C564="","",IF(α!$Q$1="X",α!C564,IF(VLOOKUP(TRIM(α!C564&amp;" "&amp;(IF(ISERROR(VLOOKUP(TRIM(α!C564&amp;" "&amp;α!D564),Langues!$P:$Q,2,FALSE)),VLOOKUP(α!D564,Langues!#REF!,2,FALSE),α!D564))),Langues!$P:$Q,2,FALSE)="",IF(MID(α!C564,1,6)="CHROMO",VLOOKUP("CHROMOS",Langues!$B:$N,$L$1,FALSE)&amp;" "&amp;MID(α!C564,8,40),α!C564),HYPERLINK(VLOOKUP(TRIM(α!C564&amp;" "&amp;(IF(ISERROR(VLOOKUP(TRIM(α!C564&amp;" "&amp;α!D564),Langues!$P:$Q,2,FALSE)),VLOOKUP(α!D564,Langues!#REF!,2,FALSE),α!D564))),Langues!$P:$Q,2,FALSE),α!C564&amp;"*"))))</f>
        <v/>
      </c>
      <c r="D566" s="327" t="str">
        <f>IF(α!D564=0,"",IF($L$1=1,α!D564,α!E564))</f>
        <v/>
      </c>
      <c r="E566" s="328" t="str">
        <f>IF(α!F564=0,"",α!F564)</f>
        <v/>
      </c>
      <c r="F566" s="329"/>
      <c r="G566" s="321"/>
      <c r="H566" s="321"/>
      <c r="I566" s="324" t="str">
        <f>IF(α!I564=0,"",α!I564)</f>
        <v/>
      </c>
      <c r="J566" s="325" t="str">
        <f>IF(α!J564=0,"",α!J564)</f>
        <v/>
      </c>
      <c r="K566" s="326" t="str">
        <f>IF(α!K564="","",IF(α!$Q$1="X",α!K564,IF(VLOOKUP(TRIM(α!K564&amp;" "&amp;(IF(ISERROR(VLOOKUP(TRIM(α!K564&amp;" "&amp;α!L564),Langues!$P:$Q,2,FALSE)),VLOOKUP(α!L564,Langues!#REF!,2,FALSE),α!L564))),Langues!$P:$Q,2,FALSE)="",IF(MID(α!K564,1,6)="CHROMO",VLOOKUP("CHROMOS",Langues!$B:$N,$L$1,FALSE)&amp;" "&amp;MID(α!K564,8,40),α!K564),HYPERLINK(VLOOKUP(TRIM(α!K564&amp;" "&amp;(IF(ISERROR(VLOOKUP(TRIM(α!K564&amp;" "&amp;α!L564),Langues!$P:$Q,2,FALSE)),VLOOKUP(α!L564,Langues!#REF!,2,FALSE),α!L564))),Langues!$P:$Q,2,FALSE),α!K564&amp;"*"))))</f>
        <v/>
      </c>
      <c r="L566" s="327" t="str">
        <f>IF(α!L564=0,"",IF($L$1=1,α!L564,α!M564))</f>
        <v/>
      </c>
      <c r="M566" s="330" t="str">
        <f>IF(α!N564=0,"",α!N564)</f>
        <v/>
      </c>
      <c r="N566" s="329"/>
      <c r="P566" s="331"/>
      <c r="R566" s="331" t="e">
        <f>α!P564</f>
        <v>#N/A</v>
      </c>
      <c r="S566" s="331" t="e">
        <f>α!Q564</f>
        <v>#N/A</v>
      </c>
    </row>
    <row r="567" spans="1:19" hidden="1" x14ac:dyDescent="0.25">
      <c r="A567" s="307" t="str">
        <f>IF(α!A565=0,"",α!A565)</f>
        <v/>
      </c>
      <c r="B567" s="290" t="str">
        <f>IF(α!B565=0,"",α!B565)</f>
        <v/>
      </c>
      <c r="C567" s="308" t="str">
        <f>IF(α!C565="","",IF(α!$Q$1="X",α!C565,IF(VLOOKUP(TRIM(α!C565&amp;" "&amp;(IF(ISERROR(VLOOKUP(TRIM(α!C565&amp;" "&amp;α!D565),Langues!$P:$Q,2,FALSE)),VLOOKUP(α!D565,Langues!#REF!,2,FALSE),α!D565))),Langues!$P:$Q,2,FALSE)="",IF(MID(α!C565,1,6)="CHROMO",VLOOKUP("CHROMOS",Langues!$B:$N,$L$1,FALSE)&amp;" "&amp;MID(α!C565,8,40),α!C565),HYPERLINK(VLOOKUP(TRIM(α!C565&amp;" "&amp;(IF(ISERROR(VLOOKUP(TRIM(α!C565&amp;" "&amp;α!D565),Langues!$P:$Q,2,FALSE)),VLOOKUP(α!D565,Langues!#REF!,2,FALSE),α!D565))),Langues!$P:$Q,2,FALSE),α!C565&amp;"*"))))</f>
        <v/>
      </c>
      <c r="D567" s="308" t="str">
        <f>IF(α!D565=0,"",IF($L$1=1,α!D565,α!E565))</f>
        <v/>
      </c>
      <c r="E567" s="309" t="str">
        <f>IF(α!F565=0,"",α!F565)</f>
        <v/>
      </c>
      <c r="F567" s="310"/>
      <c r="G567" s="311"/>
      <c r="H567" s="311"/>
      <c r="I567" s="307" t="str">
        <f>IF(α!I565=0,"",α!I565)</f>
        <v/>
      </c>
      <c r="J567" s="290" t="str">
        <f>IF(α!J565=0,"",α!J565)</f>
        <v/>
      </c>
      <c r="K567" s="308" t="str">
        <f>IF(α!K565="","",IF(α!$Q$1="X",α!K565,IF(VLOOKUP(TRIM(α!K565&amp;" "&amp;(IF(ISERROR(VLOOKUP(TRIM(α!K565&amp;" "&amp;α!L565),Langues!$P:$Q,2,FALSE)),VLOOKUP(α!L565,Langues!#REF!,2,FALSE),α!L565))),Langues!$P:$Q,2,FALSE)="",IF(MID(α!K565,1,6)="CHROMO",VLOOKUP("CHROMOS",Langues!$B:$N,$L$1,FALSE)&amp;" "&amp;MID(α!K565,8,40),α!K565),HYPERLINK(VLOOKUP(TRIM(α!K565&amp;" "&amp;(IF(ISERROR(VLOOKUP(TRIM(α!K565&amp;" "&amp;α!L565),Langues!$P:$Q,2,FALSE)),VLOOKUP(α!L565,Langues!#REF!,2,FALSE),α!L565))),Langues!$P:$Q,2,FALSE),α!K565&amp;"*"))))</f>
        <v/>
      </c>
      <c r="L567" s="308" t="str">
        <f>IF(α!L565=0,"",IF($L$1=1,α!L565,α!M565))</f>
        <v/>
      </c>
      <c r="M567" s="312" t="str">
        <f>IF(α!N565=0,"",α!N565)</f>
        <v/>
      </c>
      <c r="N567" s="310"/>
      <c r="R567" s="286" t="str">
        <f>α!P565</f>
        <v/>
      </c>
      <c r="S567" s="286" t="str">
        <f>α!Q565</f>
        <v/>
      </c>
    </row>
    <row r="568" spans="1:19" hidden="1" x14ac:dyDescent="0.25">
      <c r="A568" s="307" t="str">
        <f>IF(α!A566=0,"",α!A566)</f>
        <v/>
      </c>
      <c r="B568" s="290" t="str">
        <f>IF(α!B566=0,"",α!B566)</f>
        <v/>
      </c>
      <c r="C568" s="308" t="str">
        <f>IF(α!C566="","",IF(α!$Q$1="X",α!C566,IF(VLOOKUP(TRIM(α!C566&amp;" "&amp;(IF(ISERROR(VLOOKUP(TRIM(α!C566&amp;" "&amp;α!D566),Langues!$P:$Q,2,FALSE)),VLOOKUP(α!D566,Langues!#REF!,2,FALSE),α!D566))),Langues!$P:$Q,2,FALSE)="",IF(MID(α!C566,1,6)="CHROMO",VLOOKUP("CHROMOS",Langues!$B:$N,$L$1,FALSE)&amp;" "&amp;MID(α!C566,8,40),α!C566),HYPERLINK(VLOOKUP(TRIM(α!C566&amp;" "&amp;(IF(ISERROR(VLOOKUP(TRIM(α!C566&amp;" "&amp;α!D566),Langues!$P:$Q,2,FALSE)),VLOOKUP(α!D566,Langues!#REF!,2,FALSE),α!D566))),Langues!$P:$Q,2,FALSE),α!C566&amp;"*"))))</f>
        <v/>
      </c>
      <c r="D568" s="308" t="str">
        <f>IF(α!D566=0,"",IF($L$1=1,α!D566,α!E566))</f>
        <v/>
      </c>
      <c r="E568" s="309" t="str">
        <f>IF(α!F566=0,"",α!F566)</f>
        <v/>
      </c>
      <c r="F568" s="310"/>
      <c r="G568" s="311"/>
      <c r="H568" s="311"/>
      <c r="I568" s="307" t="str">
        <f>IF(α!I566=0,"",α!I566)</f>
        <v/>
      </c>
      <c r="J568" s="290" t="str">
        <f>IF(α!J566=0,"",α!J566)</f>
        <v/>
      </c>
      <c r="K568" s="308" t="str">
        <f>IF(α!K566="","",IF(α!$Q$1="X",α!K566,IF(VLOOKUP(TRIM(α!K566&amp;" "&amp;(IF(ISERROR(VLOOKUP(TRIM(α!K566&amp;" "&amp;α!L566),Langues!$P:$Q,2,FALSE)),VLOOKUP(α!L566,Langues!#REF!,2,FALSE),α!L566))),Langues!$P:$Q,2,FALSE)="",IF(MID(α!K566,1,6)="CHROMO",VLOOKUP("CHROMOS",Langues!$B:$N,$L$1,FALSE)&amp;" "&amp;MID(α!K566,8,40),α!K566),HYPERLINK(VLOOKUP(TRIM(α!K566&amp;" "&amp;(IF(ISERROR(VLOOKUP(TRIM(α!K566&amp;" "&amp;α!L566),Langues!$P:$Q,2,FALSE)),VLOOKUP(α!L566,Langues!#REF!,2,FALSE),α!L566))),Langues!$P:$Q,2,FALSE),α!K566&amp;"*"))))</f>
        <v/>
      </c>
      <c r="L568" s="308" t="str">
        <f>IF(α!L566=0,"",IF($L$1=1,α!L566,α!M566))</f>
        <v/>
      </c>
      <c r="M568" s="312" t="str">
        <f>IF(α!N566=0,"",α!N566)</f>
        <v/>
      </c>
      <c r="N568" s="310"/>
      <c r="R568" s="286" t="str">
        <f>α!P566</f>
        <v/>
      </c>
      <c r="S568" s="286" t="str">
        <f>α!Q566</f>
        <v/>
      </c>
    </row>
    <row r="569" spans="1:19" hidden="1" x14ac:dyDescent="0.25">
      <c r="A569" s="307" t="str">
        <f>IF(α!A567=0,"",α!A567)</f>
        <v/>
      </c>
      <c r="B569" s="290" t="str">
        <f>IF(α!B567=0,"",α!B567)</f>
        <v/>
      </c>
      <c r="C569" s="308" t="str">
        <f>IF(α!C567="","",IF(α!$Q$1="X",α!C567,IF(VLOOKUP(TRIM(α!C567&amp;" "&amp;(IF(ISERROR(VLOOKUP(TRIM(α!C567&amp;" "&amp;α!D567),Langues!$P:$Q,2,FALSE)),VLOOKUP(α!D567,Langues!#REF!,2,FALSE),α!D567))),Langues!$P:$Q,2,FALSE)="",IF(MID(α!C567,1,6)="CHROMO",VLOOKUP("CHROMOS",Langues!$B:$N,$L$1,FALSE)&amp;" "&amp;MID(α!C567,8,40),α!C567),HYPERLINK(VLOOKUP(TRIM(α!C567&amp;" "&amp;(IF(ISERROR(VLOOKUP(TRIM(α!C567&amp;" "&amp;α!D567),Langues!$P:$Q,2,FALSE)),VLOOKUP(α!D567,Langues!#REF!,2,FALSE),α!D567))),Langues!$P:$Q,2,FALSE),α!C567&amp;"*"))))</f>
        <v/>
      </c>
      <c r="D569" s="308" t="str">
        <f>IF(α!D567=0,"",IF($L$1=1,α!D567,α!E567))</f>
        <v/>
      </c>
      <c r="E569" s="309" t="str">
        <f>IF(α!F567=0,"",α!F567)</f>
        <v/>
      </c>
      <c r="F569" s="310"/>
      <c r="G569" s="311"/>
      <c r="H569" s="311"/>
      <c r="I569" s="307" t="str">
        <f>IF(α!I567=0,"",α!I567)</f>
        <v/>
      </c>
      <c r="J569" s="290" t="str">
        <f>IF(α!J567=0,"",α!J567)</f>
        <v/>
      </c>
      <c r="K569" s="308" t="str">
        <f>IF(α!K567="","",IF(α!$Q$1="X",α!K567,IF(VLOOKUP(TRIM(α!K567&amp;" "&amp;(IF(ISERROR(VLOOKUP(TRIM(α!K567&amp;" "&amp;α!L567),Langues!$P:$Q,2,FALSE)),VLOOKUP(α!L567,Langues!#REF!,2,FALSE),α!L567))),Langues!$P:$Q,2,FALSE)="",IF(MID(α!K567,1,6)="CHROMO",VLOOKUP("CHROMOS",Langues!$B:$N,$L$1,FALSE)&amp;" "&amp;MID(α!K567,8,40),α!K567),HYPERLINK(VLOOKUP(TRIM(α!K567&amp;" "&amp;(IF(ISERROR(VLOOKUP(TRIM(α!K567&amp;" "&amp;α!L567),Langues!$P:$Q,2,FALSE)),VLOOKUP(α!L567,Langues!#REF!,2,FALSE),α!L567))),Langues!$P:$Q,2,FALSE),α!K567&amp;"*"))))</f>
        <v/>
      </c>
      <c r="L569" s="308" t="str">
        <f>IF(α!L567=0,"",IF($L$1=1,α!L567,α!M567))</f>
        <v/>
      </c>
      <c r="M569" s="312" t="str">
        <f>IF(α!N567=0,"",α!N567)</f>
        <v/>
      </c>
      <c r="N569" s="310"/>
      <c r="R569" s="286" t="str">
        <f>α!P567</f>
        <v/>
      </c>
      <c r="S569" s="286" t="str">
        <f>α!Q567</f>
        <v/>
      </c>
    </row>
    <row r="570" spans="1:19" hidden="1" x14ac:dyDescent="0.25">
      <c r="A570" s="307" t="str">
        <f>IF(α!A568=0,"",α!A568)</f>
        <v/>
      </c>
      <c r="B570" s="290" t="str">
        <f>IF(α!B568=0,"",α!B568)</f>
        <v/>
      </c>
      <c r="C570" s="308" t="str">
        <f>IF(α!C568="","",IF(α!$Q$1="X",α!C568,IF(VLOOKUP(TRIM(α!C568&amp;" "&amp;(IF(ISERROR(VLOOKUP(TRIM(α!C568&amp;" "&amp;α!D568),Langues!$P:$Q,2,FALSE)),VLOOKUP(α!D568,Langues!#REF!,2,FALSE),α!D568))),Langues!$P:$Q,2,FALSE)="",IF(MID(α!C568,1,6)="CHROMO",VLOOKUP("CHROMOS",Langues!$B:$N,$L$1,FALSE)&amp;" "&amp;MID(α!C568,8,40),α!C568),HYPERLINK(VLOOKUP(TRIM(α!C568&amp;" "&amp;(IF(ISERROR(VLOOKUP(TRIM(α!C568&amp;" "&amp;α!D568),Langues!$P:$Q,2,FALSE)),VLOOKUP(α!D568,Langues!#REF!,2,FALSE),α!D568))),Langues!$P:$Q,2,FALSE),α!C568&amp;"*"))))</f>
        <v/>
      </c>
      <c r="D570" s="308" t="str">
        <f>IF(α!D568=0,"",IF($L$1=1,α!D568,α!E568))</f>
        <v/>
      </c>
      <c r="E570" s="309" t="str">
        <f>IF(α!F568=0,"",α!F568)</f>
        <v/>
      </c>
      <c r="F570" s="310"/>
      <c r="G570" s="311"/>
      <c r="H570" s="311"/>
      <c r="I570" s="307" t="str">
        <f>IF(α!I568=0,"",α!I568)</f>
        <v/>
      </c>
      <c r="J570" s="290" t="str">
        <f>IF(α!J568=0,"",α!J568)</f>
        <v/>
      </c>
      <c r="K570" s="308" t="str">
        <f>IF(α!K568="","",IF(α!$Q$1="X",α!K568,IF(VLOOKUP(TRIM(α!K568&amp;" "&amp;(IF(ISERROR(VLOOKUP(TRIM(α!K568&amp;" "&amp;α!L568),Langues!$P:$Q,2,FALSE)),VLOOKUP(α!L568,Langues!#REF!,2,FALSE),α!L568))),Langues!$P:$Q,2,FALSE)="",IF(MID(α!K568,1,6)="CHROMO",VLOOKUP("CHROMOS",Langues!$B:$N,$L$1,FALSE)&amp;" "&amp;MID(α!K568,8,40),α!K568),HYPERLINK(VLOOKUP(TRIM(α!K568&amp;" "&amp;(IF(ISERROR(VLOOKUP(TRIM(α!K568&amp;" "&amp;α!L568),Langues!$P:$Q,2,FALSE)),VLOOKUP(α!L568,Langues!#REF!,2,FALSE),α!L568))),Langues!$P:$Q,2,FALSE),α!K568&amp;"*"))))</f>
        <v/>
      </c>
      <c r="L570" s="308" t="str">
        <f>IF(α!L568=0,"",IF($L$1=1,α!L568,α!M568))</f>
        <v/>
      </c>
      <c r="M570" s="312" t="str">
        <f>IF(α!N568=0,"",α!N568)</f>
        <v/>
      </c>
      <c r="N570" s="310"/>
      <c r="R570" s="286" t="str">
        <f>α!P568</f>
        <v/>
      </c>
      <c r="S570" s="286" t="str">
        <f>α!Q568</f>
        <v/>
      </c>
    </row>
    <row r="571" spans="1:19" hidden="1" x14ac:dyDescent="0.25">
      <c r="A571" s="307" t="str">
        <f>IF(α!A569=0,"",α!A569)</f>
        <v/>
      </c>
      <c r="B571" s="290" t="str">
        <f>IF(α!B569=0,"",α!B569)</f>
        <v/>
      </c>
      <c r="C571" s="308" t="str">
        <f>IF(α!C569="","",IF(α!$Q$1="X",α!C569,IF(VLOOKUP(TRIM(α!C569&amp;" "&amp;(IF(ISERROR(VLOOKUP(TRIM(α!C569&amp;" "&amp;α!D569),Langues!$P:$Q,2,FALSE)),VLOOKUP(α!D569,Langues!#REF!,2,FALSE),α!D569))),Langues!$P:$Q,2,FALSE)="",IF(MID(α!C569,1,6)="CHROMO",VLOOKUP("CHROMOS",Langues!$B:$N,$L$1,FALSE)&amp;" "&amp;MID(α!C569,8,40),α!C569),HYPERLINK(VLOOKUP(TRIM(α!C569&amp;" "&amp;(IF(ISERROR(VLOOKUP(TRIM(α!C569&amp;" "&amp;α!D569),Langues!$P:$Q,2,FALSE)),VLOOKUP(α!D569,Langues!#REF!,2,FALSE),α!D569))),Langues!$P:$Q,2,FALSE),α!C569&amp;"*"))))</f>
        <v/>
      </c>
      <c r="D571" s="308" t="str">
        <f>IF(α!D569=0,"",IF($L$1=1,α!D569,α!E569))</f>
        <v/>
      </c>
      <c r="E571" s="309" t="str">
        <f>IF(α!F569=0,"",α!F569)</f>
        <v/>
      </c>
      <c r="F571" s="310"/>
      <c r="G571" s="311"/>
      <c r="H571" s="311"/>
      <c r="I571" s="307" t="str">
        <f>IF(α!I569=0,"",α!I569)</f>
        <v/>
      </c>
      <c r="J571" s="290" t="str">
        <f>IF(α!J569=0,"",α!J569)</f>
        <v/>
      </c>
      <c r="K571" s="308" t="str">
        <f>IF(α!K569="","",IF(α!$Q$1="X",α!K569,IF(VLOOKUP(TRIM(α!K569&amp;" "&amp;(IF(ISERROR(VLOOKUP(TRIM(α!K569&amp;" "&amp;α!L569),Langues!$P:$Q,2,FALSE)),VLOOKUP(α!L569,Langues!#REF!,2,FALSE),α!L569))),Langues!$P:$Q,2,FALSE)="",IF(MID(α!K569,1,6)="CHROMO",VLOOKUP("CHROMOS",Langues!$B:$N,$L$1,FALSE)&amp;" "&amp;MID(α!K569,8,40),α!K569),HYPERLINK(VLOOKUP(TRIM(α!K569&amp;" "&amp;(IF(ISERROR(VLOOKUP(TRIM(α!K569&amp;" "&amp;α!L569),Langues!$P:$Q,2,FALSE)),VLOOKUP(α!L569,Langues!#REF!,2,FALSE),α!L569))),Langues!$P:$Q,2,FALSE),α!K569&amp;"*"))))</f>
        <v/>
      </c>
      <c r="L571" s="308" t="str">
        <f>IF(α!L569=0,"",IF($L$1=1,α!L569,α!M569))</f>
        <v/>
      </c>
      <c r="M571" s="312" t="str">
        <f>IF(α!N569=0,"",α!N569)</f>
        <v/>
      </c>
      <c r="N571" s="310"/>
      <c r="R571" s="286" t="str">
        <f>α!P569</f>
        <v/>
      </c>
      <c r="S571" s="286" t="str">
        <f>α!Q569</f>
        <v/>
      </c>
    </row>
    <row r="572" spans="1:19" hidden="1" x14ac:dyDescent="0.25">
      <c r="A572" s="307" t="str">
        <f>IF(α!A570=0,"",α!A570)</f>
        <v/>
      </c>
      <c r="B572" s="290" t="str">
        <f>IF(α!B570=0,"",α!B570)</f>
        <v/>
      </c>
      <c r="C572" s="308" t="str">
        <f>IF(α!C570="","",IF(α!$Q$1="X",α!C570,IF(VLOOKUP(TRIM(α!C570&amp;" "&amp;(IF(ISERROR(VLOOKUP(TRIM(α!C570&amp;" "&amp;α!D570),Langues!$P:$Q,2,FALSE)),VLOOKUP(α!D570,Langues!#REF!,2,FALSE),α!D570))),Langues!$P:$Q,2,FALSE)="",IF(MID(α!C570,1,6)="CHROMO",VLOOKUP("CHROMOS",Langues!$B:$N,$L$1,FALSE)&amp;" "&amp;MID(α!C570,8,40),α!C570),HYPERLINK(VLOOKUP(TRIM(α!C570&amp;" "&amp;(IF(ISERROR(VLOOKUP(TRIM(α!C570&amp;" "&amp;α!D570),Langues!$P:$Q,2,FALSE)),VLOOKUP(α!D570,Langues!#REF!,2,FALSE),α!D570))),Langues!$P:$Q,2,FALSE),α!C570&amp;"*"))))</f>
        <v/>
      </c>
      <c r="D572" s="308" t="str">
        <f>IF(α!D570=0,"",IF($L$1=1,α!D570,α!E570))</f>
        <v/>
      </c>
      <c r="E572" s="309" t="str">
        <f>IF(α!F570=0,"",α!F570)</f>
        <v/>
      </c>
      <c r="F572" s="310"/>
      <c r="G572" s="311"/>
      <c r="H572" s="311"/>
      <c r="I572" s="307" t="str">
        <f>IF(α!I570=0,"",α!I570)</f>
        <v/>
      </c>
      <c r="J572" s="290" t="str">
        <f>IF(α!J570=0,"",α!J570)</f>
        <v/>
      </c>
      <c r="K572" s="308" t="str">
        <f>IF(α!K570="","",IF(α!$Q$1="X",α!K570,IF(VLOOKUP(TRIM(α!K570&amp;" "&amp;(IF(ISERROR(VLOOKUP(TRIM(α!K570&amp;" "&amp;α!L570),Langues!$P:$Q,2,FALSE)),VLOOKUP(α!L570,Langues!#REF!,2,FALSE),α!L570))),Langues!$P:$Q,2,FALSE)="",IF(MID(α!K570,1,6)="CHROMO",VLOOKUP("CHROMOS",Langues!$B:$N,$L$1,FALSE)&amp;" "&amp;MID(α!K570,8,40),α!K570),HYPERLINK(VLOOKUP(TRIM(α!K570&amp;" "&amp;(IF(ISERROR(VLOOKUP(TRIM(α!K570&amp;" "&amp;α!L570),Langues!$P:$Q,2,FALSE)),VLOOKUP(α!L570,Langues!#REF!,2,FALSE),α!L570))),Langues!$P:$Q,2,FALSE),α!K570&amp;"*"))))</f>
        <v/>
      </c>
      <c r="L572" s="308" t="str">
        <f>IF(α!L570=0,"",IF($L$1=1,α!L570,α!M570))</f>
        <v/>
      </c>
      <c r="M572" s="312" t="str">
        <f>IF(α!N570=0,"",α!N570)</f>
        <v/>
      </c>
      <c r="N572" s="310"/>
      <c r="R572" s="286" t="str">
        <f>α!P570</f>
        <v/>
      </c>
      <c r="S572" s="286" t="str">
        <f>α!Q570</f>
        <v/>
      </c>
    </row>
    <row r="573" spans="1:19" hidden="1" x14ac:dyDescent="0.25">
      <c r="A573" s="307" t="str">
        <f>IF(α!A571=0,"",α!A571)</f>
        <v/>
      </c>
      <c r="B573" s="290" t="str">
        <f>IF(α!B571=0,"",α!B571)</f>
        <v/>
      </c>
      <c r="C573" s="308" t="str">
        <f>IF(α!C571="","",IF(α!$Q$1="X",α!C571,IF(VLOOKUP(TRIM(α!C571&amp;" "&amp;(IF(ISERROR(VLOOKUP(TRIM(α!C571&amp;" "&amp;α!D571),Langues!$P:$Q,2,FALSE)),VLOOKUP(α!D571,Langues!#REF!,2,FALSE),α!D571))),Langues!$P:$Q,2,FALSE)="",IF(MID(α!C571,1,6)="CHROMO",VLOOKUP("CHROMOS",Langues!$B:$N,$L$1,FALSE)&amp;" "&amp;MID(α!C571,8,40),α!C571),HYPERLINK(VLOOKUP(TRIM(α!C571&amp;" "&amp;(IF(ISERROR(VLOOKUP(TRIM(α!C571&amp;" "&amp;α!D571),Langues!$P:$Q,2,FALSE)),VLOOKUP(α!D571,Langues!#REF!,2,FALSE),α!D571))),Langues!$P:$Q,2,FALSE),α!C571&amp;"*"))))</f>
        <v/>
      </c>
      <c r="D573" s="308" t="str">
        <f>IF(α!D571=0,"",IF($L$1=1,α!D571,α!E571))</f>
        <v/>
      </c>
      <c r="E573" s="309" t="str">
        <f>IF(α!F571=0,"",α!F571)</f>
        <v/>
      </c>
      <c r="F573" s="310"/>
      <c r="G573" s="311"/>
      <c r="H573" s="311"/>
      <c r="I573" s="307" t="str">
        <f>IF(α!I571=0,"",α!I571)</f>
        <v/>
      </c>
      <c r="J573" s="290" t="str">
        <f>IF(α!J571=0,"",α!J571)</f>
        <v/>
      </c>
      <c r="K573" s="308" t="str">
        <f>IF(α!K571="","",IF(α!$Q$1="X",α!K571,IF(VLOOKUP(TRIM(α!K571&amp;" "&amp;(IF(ISERROR(VLOOKUP(TRIM(α!K571&amp;" "&amp;α!L571),Langues!$P:$Q,2,FALSE)),VLOOKUP(α!L571,Langues!#REF!,2,FALSE),α!L571))),Langues!$P:$Q,2,FALSE)="",IF(MID(α!K571,1,6)="CHROMO",VLOOKUP("CHROMOS",Langues!$B:$N,$L$1,FALSE)&amp;" "&amp;MID(α!K571,8,40),α!K571),HYPERLINK(VLOOKUP(TRIM(α!K571&amp;" "&amp;(IF(ISERROR(VLOOKUP(TRIM(α!K571&amp;" "&amp;α!L571),Langues!$P:$Q,2,FALSE)),VLOOKUP(α!L571,Langues!#REF!,2,FALSE),α!L571))),Langues!$P:$Q,2,FALSE),α!K571&amp;"*"))))</f>
        <v/>
      </c>
      <c r="L573" s="308" t="str">
        <f>IF(α!L571=0,"",IF($L$1=1,α!L571,α!M571))</f>
        <v/>
      </c>
      <c r="M573" s="312" t="str">
        <f>IF(α!N571=0,"",α!N571)</f>
        <v/>
      </c>
      <c r="N573" s="310"/>
      <c r="R573" s="286" t="str">
        <f>α!P571</f>
        <v/>
      </c>
      <c r="S573" s="286" t="str">
        <f>α!Q571</f>
        <v/>
      </c>
    </row>
    <row r="574" spans="1:19" hidden="1" x14ac:dyDescent="0.25">
      <c r="A574" s="307" t="str">
        <f>IF(α!A572=0,"",α!A572)</f>
        <v/>
      </c>
      <c r="B574" s="290" t="str">
        <f>IF(α!B572=0,"",α!B572)</f>
        <v/>
      </c>
      <c r="C574" s="308" t="str">
        <f>IF(α!C572="","",IF(α!$Q$1="X",α!C572,IF(VLOOKUP(TRIM(α!C572&amp;" "&amp;(IF(ISERROR(VLOOKUP(TRIM(α!C572&amp;" "&amp;α!D572),Langues!$P:$Q,2,FALSE)),VLOOKUP(α!D572,Langues!#REF!,2,FALSE),α!D572))),Langues!$P:$Q,2,FALSE)="",IF(MID(α!C572,1,6)="CHROMO",VLOOKUP("CHROMOS",Langues!$B:$N,$L$1,FALSE)&amp;" "&amp;MID(α!C572,8,40),α!C572),HYPERLINK(VLOOKUP(TRIM(α!C572&amp;" "&amp;(IF(ISERROR(VLOOKUP(TRIM(α!C572&amp;" "&amp;α!D572),Langues!$P:$Q,2,FALSE)),VLOOKUP(α!D572,Langues!#REF!,2,FALSE),α!D572))),Langues!$P:$Q,2,FALSE),α!C572&amp;"*"))))</f>
        <v/>
      </c>
      <c r="D574" s="308" t="str">
        <f>IF(α!D572=0,"",IF($L$1=1,α!D572,α!E572))</f>
        <v/>
      </c>
      <c r="E574" s="309" t="str">
        <f>IF(α!F572=0,"",α!F572)</f>
        <v/>
      </c>
      <c r="F574" s="310"/>
      <c r="G574" s="311"/>
      <c r="H574" s="311"/>
      <c r="I574" s="307" t="str">
        <f>IF(α!I572=0,"",α!I572)</f>
        <v/>
      </c>
      <c r="J574" s="290" t="str">
        <f>IF(α!J572=0,"",α!J572)</f>
        <v/>
      </c>
      <c r="K574" s="308" t="str">
        <f>IF(α!K572="","",IF(α!$Q$1="X",α!K572,IF(VLOOKUP(TRIM(α!K572&amp;" "&amp;(IF(ISERROR(VLOOKUP(TRIM(α!K572&amp;" "&amp;α!L572),Langues!$P:$Q,2,FALSE)),VLOOKUP(α!L572,Langues!#REF!,2,FALSE),α!L572))),Langues!$P:$Q,2,FALSE)="",IF(MID(α!K572,1,6)="CHROMO",VLOOKUP("CHROMOS",Langues!$B:$N,$L$1,FALSE)&amp;" "&amp;MID(α!K572,8,40),α!K572),HYPERLINK(VLOOKUP(TRIM(α!K572&amp;" "&amp;(IF(ISERROR(VLOOKUP(TRIM(α!K572&amp;" "&amp;α!L572),Langues!$P:$Q,2,FALSE)),VLOOKUP(α!L572,Langues!#REF!,2,FALSE),α!L572))),Langues!$P:$Q,2,FALSE),α!K572&amp;"*"))))</f>
        <v/>
      </c>
      <c r="L574" s="308" t="str">
        <f>IF(α!L572=0,"",IF($L$1=1,α!L572,α!M572))</f>
        <v/>
      </c>
      <c r="M574" s="312" t="str">
        <f>IF(α!N572=0,"",α!N572)</f>
        <v/>
      </c>
      <c r="N574" s="310"/>
      <c r="R574" s="286" t="str">
        <f>α!P572</f>
        <v/>
      </c>
      <c r="S574" s="286" t="str">
        <f>α!Q572</f>
        <v/>
      </c>
    </row>
    <row r="575" spans="1:19" hidden="1" x14ac:dyDescent="0.25">
      <c r="A575" s="307" t="str">
        <f>IF(α!A573=0,"",α!A573)</f>
        <v/>
      </c>
      <c r="B575" s="290" t="str">
        <f>IF(α!B573=0,"",α!B573)</f>
        <v/>
      </c>
      <c r="C575" s="308" t="str">
        <f>IF(α!C573="","",IF(α!$Q$1="X",α!C573,IF(VLOOKUP(TRIM(α!C573&amp;" "&amp;(IF(ISERROR(VLOOKUP(TRIM(α!C573&amp;" "&amp;α!D573),Langues!$P:$Q,2,FALSE)),VLOOKUP(α!D573,Langues!#REF!,2,FALSE),α!D573))),Langues!$P:$Q,2,FALSE)="",IF(MID(α!C573,1,6)="CHROMO",VLOOKUP("CHROMOS",Langues!$B:$N,$L$1,FALSE)&amp;" "&amp;MID(α!C573,8,40),α!C573),HYPERLINK(VLOOKUP(TRIM(α!C573&amp;" "&amp;(IF(ISERROR(VLOOKUP(TRIM(α!C573&amp;" "&amp;α!D573),Langues!$P:$Q,2,FALSE)),VLOOKUP(α!D573,Langues!#REF!,2,FALSE),α!D573))),Langues!$P:$Q,2,FALSE),α!C573&amp;"*"))))</f>
        <v/>
      </c>
      <c r="D575" s="308" t="str">
        <f>IF(α!D573=0,"",IF($L$1=1,α!D573,α!E573))</f>
        <v/>
      </c>
      <c r="E575" s="309" t="str">
        <f>IF(α!F573=0,"",α!F573)</f>
        <v/>
      </c>
      <c r="F575" s="310"/>
      <c r="G575" s="311"/>
      <c r="H575" s="311"/>
      <c r="I575" s="307" t="str">
        <f>IF(α!I573=0,"",α!I573)</f>
        <v/>
      </c>
      <c r="J575" s="290" t="str">
        <f>IF(α!J573=0,"",α!J573)</f>
        <v/>
      </c>
      <c r="K575" s="308" t="str">
        <f>IF(α!K573="","",IF(α!$Q$1="X",α!K573,IF(VLOOKUP(TRIM(α!K573&amp;" "&amp;(IF(ISERROR(VLOOKUP(TRIM(α!K573&amp;" "&amp;α!L573),Langues!$P:$Q,2,FALSE)),VLOOKUP(α!L573,Langues!#REF!,2,FALSE),α!L573))),Langues!$P:$Q,2,FALSE)="",IF(MID(α!K573,1,6)="CHROMO",VLOOKUP("CHROMOS",Langues!$B:$N,$L$1,FALSE)&amp;" "&amp;MID(α!K573,8,40),α!K573),HYPERLINK(VLOOKUP(TRIM(α!K573&amp;" "&amp;(IF(ISERROR(VLOOKUP(TRIM(α!K573&amp;" "&amp;α!L573),Langues!$P:$Q,2,FALSE)),VLOOKUP(α!L573,Langues!#REF!,2,FALSE),α!L573))),Langues!$P:$Q,2,FALSE),α!K573&amp;"*"))))</f>
        <v/>
      </c>
      <c r="L575" s="308" t="str">
        <f>IF(α!L573=0,"",IF($L$1=1,α!L573,α!M573))</f>
        <v/>
      </c>
      <c r="M575" s="312" t="str">
        <f>IF(α!N573=0,"",α!N573)</f>
        <v/>
      </c>
      <c r="N575" s="310"/>
      <c r="R575" s="286" t="str">
        <f>α!P573</f>
        <v/>
      </c>
      <c r="S575" s="286" t="str">
        <f>α!Q573</f>
        <v/>
      </c>
    </row>
    <row r="576" spans="1:19" hidden="1" x14ac:dyDescent="0.25">
      <c r="A576" s="307" t="str">
        <f>IF(α!A574=0,"",α!A574)</f>
        <v/>
      </c>
      <c r="B576" s="290" t="str">
        <f>IF(α!B574=0,"",α!B574)</f>
        <v/>
      </c>
      <c r="C576" s="308" t="str">
        <f>IF(α!C574="","",IF(α!$Q$1="X",α!C574,IF(VLOOKUP(TRIM(α!C574&amp;" "&amp;(IF(ISERROR(VLOOKUP(TRIM(α!C574&amp;" "&amp;α!D574),Langues!$P:$Q,2,FALSE)),VLOOKUP(α!D574,Langues!#REF!,2,FALSE),α!D574))),Langues!$P:$Q,2,FALSE)="",IF(MID(α!C574,1,6)="CHROMO",VLOOKUP("CHROMOS",Langues!$B:$N,$L$1,FALSE)&amp;" "&amp;MID(α!C574,8,40),α!C574),HYPERLINK(VLOOKUP(TRIM(α!C574&amp;" "&amp;(IF(ISERROR(VLOOKUP(TRIM(α!C574&amp;" "&amp;α!D574),Langues!$P:$Q,2,FALSE)),VLOOKUP(α!D574,Langues!#REF!,2,FALSE),α!D574))),Langues!$P:$Q,2,FALSE),α!C574&amp;"*"))))</f>
        <v/>
      </c>
      <c r="D576" s="308" t="str">
        <f>IF(α!D574=0,"",IF($L$1=1,α!D574,α!E574))</f>
        <v/>
      </c>
      <c r="E576" s="309" t="str">
        <f>IF(α!F574=0,"",α!F574)</f>
        <v/>
      </c>
      <c r="F576" s="310"/>
      <c r="G576" s="311"/>
      <c r="H576" s="311"/>
      <c r="I576" s="307" t="str">
        <f>IF(α!I574=0,"",α!I574)</f>
        <v/>
      </c>
      <c r="J576" s="290" t="str">
        <f>IF(α!J574=0,"",α!J574)</f>
        <v/>
      </c>
      <c r="K576" s="308" t="str">
        <f>IF(α!K574="","",IF(α!$Q$1="X",α!K574,IF(VLOOKUP(TRIM(α!K574&amp;" "&amp;(IF(ISERROR(VLOOKUP(TRIM(α!K574&amp;" "&amp;α!L574),Langues!$P:$Q,2,FALSE)),VLOOKUP(α!L574,Langues!#REF!,2,FALSE),α!L574))),Langues!$P:$Q,2,FALSE)="",IF(MID(α!K574,1,6)="CHROMO",VLOOKUP("CHROMOS",Langues!$B:$N,$L$1,FALSE)&amp;" "&amp;MID(α!K574,8,40),α!K574),HYPERLINK(VLOOKUP(TRIM(α!K574&amp;" "&amp;(IF(ISERROR(VLOOKUP(TRIM(α!K574&amp;" "&amp;α!L574),Langues!$P:$Q,2,FALSE)),VLOOKUP(α!L574,Langues!#REF!,2,FALSE),α!L574))),Langues!$P:$Q,2,FALSE),α!K574&amp;"*"))))</f>
        <v/>
      </c>
      <c r="L576" s="308" t="str">
        <f>IF(α!L574=0,"",IF($L$1=1,α!L574,α!M574))</f>
        <v/>
      </c>
      <c r="M576" s="312" t="str">
        <f>IF(α!N574=0,"",α!N574)</f>
        <v/>
      </c>
      <c r="N576" s="310"/>
      <c r="R576" s="286" t="str">
        <f>α!P574</f>
        <v/>
      </c>
      <c r="S576" s="286" t="str">
        <f>α!Q574</f>
        <v/>
      </c>
    </row>
    <row r="577" spans="1:19" hidden="1" x14ac:dyDescent="0.25">
      <c r="A577" s="307" t="str">
        <f>IF(α!A575=0,"",α!A575)</f>
        <v/>
      </c>
      <c r="B577" s="290" t="str">
        <f>IF(α!B575=0,"",α!B575)</f>
        <v/>
      </c>
      <c r="C577" s="308" t="str">
        <f>IF(α!C575="","",IF(α!$Q$1="X",α!C575,IF(VLOOKUP(TRIM(α!C575&amp;" "&amp;(IF(ISERROR(VLOOKUP(TRIM(α!C575&amp;" "&amp;α!D575),Langues!$P:$Q,2,FALSE)),VLOOKUP(α!D575,Langues!#REF!,2,FALSE),α!D575))),Langues!$P:$Q,2,FALSE)="",IF(MID(α!C575,1,6)="CHROMO",VLOOKUP("CHROMOS",Langues!$B:$N,$L$1,FALSE)&amp;" "&amp;MID(α!C575,8,40),α!C575),HYPERLINK(VLOOKUP(TRIM(α!C575&amp;" "&amp;(IF(ISERROR(VLOOKUP(TRIM(α!C575&amp;" "&amp;α!D575),Langues!$P:$Q,2,FALSE)),VLOOKUP(α!D575,Langues!#REF!,2,FALSE),α!D575))),Langues!$P:$Q,2,FALSE),α!C575&amp;"*"))))</f>
        <v/>
      </c>
      <c r="D577" s="308" t="str">
        <f>IF(α!D575=0,"",IF($L$1=1,α!D575,α!E575))</f>
        <v/>
      </c>
      <c r="E577" s="309" t="str">
        <f>IF(α!F575=0,"",α!F575)</f>
        <v/>
      </c>
      <c r="F577" s="310"/>
      <c r="G577" s="311"/>
      <c r="H577" s="311"/>
      <c r="I577" s="307" t="str">
        <f>IF(α!I575=0,"",α!I575)</f>
        <v/>
      </c>
      <c r="J577" s="290" t="str">
        <f>IF(α!J575=0,"",α!J575)</f>
        <v/>
      </c>
      <c r="K577" s="308" t="str">
        <f>IF(α!K575="","",IF(α!$Q$1="X",α!K575,IF(VLOOKUP(TRIM(α!K575&amp;" "&amp;(IF(ISERROR(VLOOKUP(TRIM(α!K575&amp;" "&amp;α!L575),Langues!$P:$Q,2,FALSE)),VLOOKUP(α!L575,Langues!#REF!,2,FALSE),α!L575))),Langues!$P:$Q,2,FALSE)="",IF(MID(α!K575,1,6)="CHROMO",VLOOKUP("CHROMOS",Langues!$B:$N,$L$1,FALSE)&amp;" "&amp;MID(α!K575,8,40),α!K575),HYPERLINK(VLOOKUP(TRIM(α!K575&amp;" "&amp;(IF(ISERROR(VLOOKUP(TRIM(α!K575&amp;" "&amp;α!L575),Langues!$P:$Q,2,FALSE)),VLOOKUP(α!L575,Langues!#REF!,2,FALSE),α!L575))),Langues!$P:$Q,2,FALSE),α!K575&amp;"*"))))</f>
        <v/>
      </c>
      <c r="L577" s="308" t="str">
        <f>IF(α!L575=0,"",IF($L$1=1,α!L575,α!M575))</f>
        <v/>
      </c>
      <c r="M577" s="312" t="str">
        <f>IF(α!N575=0,"",α!N575)</f>
        <v/>
      </c>
      <c r="N577" s="310"/>
      <c r="R577" s="286" t="str">
        <f>α!P575</f>
        <v/>
      </c>
      <c r="S577" s="286" t="str">
        <f>α!Q575</f>
        <v/>
      </c>
    </row>
    <row r="578" spans="1:19" hidden="1" x14ac:dyDescent="0.25">
      <c r="A578" s="307" t="str">
        <f>IF(α!A576=0,"",α!A576)</f>
        <v/>
      </c>
      <c r="B578" s="290" t="str">
        <f>IF(α!B576=0,"",α!B576)</f>
        <v/>
      </c>
      <c r="C578" s="308" t="str">
        <f>IF(α!C576="","",IF(α!$Q$1="X",α!C576,IF(VLOOKUP(TRIM(α!C576&amp;" "&amp;(IF(ISERROR(VLOOKUP(TRIM(α!C576&amp;" "&amp;α!D576),Langues!$P:$Q,2,FALSE)),VLOOKUP(α!D576,Langues!#REF!,2,FALSE),α!D576))),Langues!$P:$Q,2,FALSE)="",IF(MID(α!C576,1,6)="CHROMO",VLOOKUP("CHROMOS",Langues!$B:$N,$L$1,FALSE)&amp;" "&amp;MID(α!C576,8,40),α!C576),HYPERLINK(VLOOKUP(TRIM(α!C576&amp;" "&amp;(IF(ISERROR(VLOOKUP(TRIM(α!C576&amp;" "&amp;α!D576),Langues!$P:$Q,2,FALSE)),VLOOKUP(α!D576,Langues!#REF!,2,FALSE),α!D576))),Langues!$P:$Q,2,FALSE),α!C576&amp;"*"))))</f>
        <v/>
      </c>
      <c r="D578" s="308" t="str">
        <f>IF(α!D576=0,"",IF($L$1=1,α!D576,α!E576))</f>
        <v/>
      </c>
      <c r="E578" s="309" t="str">
        <f>IF(α!F576=0,"",α!F576)</f>
        <v/>
      </c>
      <c r="F578" s="310"/>
      <c r="G578" s="311"/>
      <c r="H578" s="311"/>
      <c r="I578" s="307" t="str">
        <f>IF(α!I576=0,"",α!I576)</f>
        <v/>
      </c>
      <c r="J578" s="290" t="str">
        <f>IF(α!J576=0,"",α!J576)</f>
        <v/>
      </c>
      <c r="K578" s="308" t="str">
        <f>IF(α!K576="","",IF(α!$Q$1="X",α!K576,IF(VLOOKUP(TRIM(α!K576&amp;" "&amp;(IF(ISERROR(VLOOKUP(TRIM(α!K576&amp;" "&amp;α!L576),Langues!$P:$Q,2,FALSE)),VLOOKUP(α!L576,Langues!#REF!,2,FALSE),α!L576))),Langues!$P:$Q,2,FALSE)="",IF(MID(α!K576,1,6)="CHROMO",VLOOKUP("CHROMOS",Langues!$B:$N,$L$1,FALSE)&amp;" "&amp;MID(α!K576,8,40),α!K576),HYPERLINK(VLOOKUP(TRIM(α!K576&amp;" "&amp;(IF(ISERROR(VLOOKUP(TRIM(α!K576&amp;" "&amp;α!L576),Langues!$P:$Q,2,FALSE)),VLOOKUP(α!L576,Langues!#REF!,2,FALSE),α!L576))),Langues!$P:$Q,2,FALSE),α!K576&amp;"*"))))</f>
        <v/>
      </c>
      <c r="L578" s="308" t="str">
        <f>IF(α!L576=0,"",IF($L$1=1,α!L576,α!M576))</f>
        <v/>
      </c>
      <c r="M578" s="312" t="str">
        <f>IF(α!N576=0,"",α!N576)</f>
        <v/>
      </c>
      <c r="N578" s="310"/>
      <c r="R578" s="286" t="str">
        <f>α!P576</f>
        <v/>
      </c>
      <c r="S578" s="286" t="str">
        <f>α!Q576</f>
        <v/>
      </c>
    </row>
    <row r="579" spans="1:19" hidden="1" x14ac:dyDescent="0.25">
      <c r="A579" s="307" t="str">
        <f>IF(α!A577=0,"",α!A577)</f>
        <v/>
      </c>
      <c r="B579" s="290" t="str">
        <f>IF(α!B577=0,"",α!B577)</f>
        <v/>
      </c>
      <c r="C579" s="308" t="str">
        <f>IF(α!C577="","",IF(α!$Q$1="X",α!C577,IF(VLOOKUP(TRIM(α!C577&amp;" "&amp;(IF(ISERROR(VLOOKUP(TRIM(α!C577&amp;" "&amp;α!D577),Langues!$P:$Q,2,FALSE)),VLOOKUP(α!D577,Langues!#REF!,2,FALSE),α!D577))),Langues!$P:$Q,2,FALSE)="",IF(MID(α!C577,1,6)="CHROMO",VLOOKUP("CHROMOS",Langues!$B:$N,$L$1,FALSE)&amp;" "&amp;MID(α!C577,8,40),α!C577),HYPERLINK(VLOOKUP(TRIM(α!C577&amp;" "&amp;(IF(ISERROR(VLOOKUP(TRIM(α!C577&amp;" "&amp;α!D577),Langues!$P:$Q,2,FALSE)),VLOOKUP(α!D577,Langues!#REF!,2,FALSE),α!D577))),Langues!$P:$Q,2,FALSE),α!C577&amp;"*"))))</f>
        <v/>
      </c>
      <c r="D579" s="308" t="str">
        <f>IF(α!D577=0,"",IF($L$1=1,α!D577,α!E577))</f>
        <v/>
      </c>
      <c r="E579" s="309" t="str">
        <f>IF(α!F577=0,"",α!F577)</f>
        <v/>
      </c>
      <c r="F579" s="310"/>
      <c r="G579" s="311"/>
      <c r="H579" s="311"/>
      <c r="I579" s="307" t="str">
        <f>IF(α!I577=0,"",α!I577)</f>
        <v/>
      </c>
      <c r="J579" s="290" t="str">
        <f>IF(α!J577=0,"",α!J577)</f>
        <v/>
      </c>
      <c r="K579" s="308" t="str">
        <f>IF(α!K577="","",IF(α!$Q$1="X",α!K577,IF(VLOOKUP(TRIM(α!K577&amp;" "&amp;(IF(ISERROR(VLOOKUP(TRIM(α!K577&amp;" "&amp;α!L577),Langues!$P:$Q,2,FALSE)),VLOOKUP(α!L577,Langues!#REF!,2,FALSE),α!L577))),Langues!$P:$Q,2,FALSE)="",IF(MID(α!K577,1,6)="CHROMO",VLOOKUP("CHROMOS",Langues!$B:$N,$L$1,FALSE)&amp;" "&amp;MID(α!K577,8,40),α!K577),HYPERLINK(VLOOKUP(TRIM(α!K577&amp;" "&amp;(IF(ISERROR(VLOOKUP(TRIM(α!K577&amp;" "&amp;α!L577),Langues!$P:$Q,2,FALSE)),VLOOKUP(α!L577,Langues!#REF!,2,FALSE),α!L577))),Langues!$P:$Q,2,FALSE),α!K577&amp;"*"))))</f>
        <v/>
      </c>
      <c r="L579" s="308" t="str">
        <f>IF(α!L577=0,"",IF($L$1=1,α!L577,α!M577))</f>
        <v/>
      </c>
      <c r="M579" s="312" t="str">
        <f>IF(α!N577=0,"",α!N577)</f>
        <v/>
      </c>
      <c r="N579" s="310"/>
      <c r="R579" s="286" t="str">
        <f>α!P577</f>
        <v/>
      </c>
      <c r="S579" s="286" t="str">
        <f>α!Q577</f>
        <v/>
      </c>
    </row>
    <row r="580" spans="1:19" hidden="1" x14ac:dyDescent="0.25">
      <c r="A580" s="307" t="str">
        <f>IF(α!A578=0,"",α!A578)</f>
        <v/>
      </c>
      <c r="B580" s="290" t="str">
        <f>IF(α!B578=0,"",α!B578)</f>
        <v/>
      </c>
      <c r="C580" s="308" t="str">
        <f>IF(α!C578="","",IF(α!$Q$1="X",α!C578,IF(VLOOKUP(TRIM(α!C578&amp;" "&amp;(IF(ISERROR(VLOOKUP(TRIM(α!C578&amp;" "&amp;α!D578),Langues!$P:$Q,2,FALSE)),VLOOKUP(α!D578,Langues!#REF!,2,FALSE),α!D578))),Langues!$P:$Q,2,FALSE)="",IF(MID(α!C578,1,6)="CHROMO",VLOOKUP("CHROMOS",Langues!$B:$N,$L$1,FALSE)&amp;" "&amp;MID(α!C578,8,40),α!C578),HYPERLINK(VLOOKUP(TRIM(α!C578&amp;" "&amp;(IF(ISERROR(VLOOKUP(TRIM(α!C578&amp;" "&amp;α!D578),Langues!$P:$Q,2,FALSE)),VLOOKUP(α!D578,Langues!#REF!,2,FALSE),α!D578))),Langues!$P:$Q,2,FALSE),α!C578&amp;"*"))))</f>
        <v/>
      </c>
      <c r="D580" s="308" t="str">
        <f>IF(α!D578=0,"",IF($L$1=1,α!D578,α!E578))</f>
        <v/>
      </c>
      <c r="E580" s="309" t="str">
        <f>IF(α!F578=0,"",α!F578)</f>
        <v/>
      </c>
      <c r="F580" s="310"/>
      <c r="G580" s="311"/>
      <c r="H580" s="311"/>
      <c r="I580" s="307" t="str">
        <f>IF(α!I578=0,"",α!I578)</f>
        <v/>
      </c>
      <c r="J580" s="290" t="str">
        <f>IF(α!J578=0,"",α!J578)</f>
        <v/>
      </c>
      <c r="K580" s="308" t="str">
        <f>IF(α!K578="","",IF(α!$Q$1="X",α!K578,IF(VLOOKUP(TRIM(α!K578&amp;" "&amp;(IF(ISERROR(VLOOKUP(TRIM(α!K578&amp;" "&amp;α!L578),Langues!$P:$Q,2,FALSE)),VLOOKUP(α!L578,Langues!#REF!,2,FALSE),α!L578))),Langues!$P:$Q,2,FALSE)="",IF(MID(α!K578,1,6)="CHROMO",VLOOKUP("CHROMOS",Langues!$B:$N,$L$1,FALSE)&amp;" "&amp;MID(α!K578,8,40),α!K578),HYPERLINK(VLOOKUP(TRIM(α!K578&amp;" "&amp;(IF(ISERROR(VLOOKUP(TRIM(α!K578&amp;" "&amp;α!L578),Langues!$P:$Q,2,FALSE)),VLOOKUP(α!L578,Langues!#REF!,2,FALSE),α!L578))),Langues!$P:$Q,2,FALSE),α!K578&amp;"*"))))</f>
        <v/>
      </c>
      <c r="L580" s="308" t="str">
        <f>IF(α!L578=0,"",IF($L$1=1,α!L578,α!M578))</f>
        <v/>
      </c>
      <c r="M580" s="312" t="str">
        <f>IF(α!N578=0,"",α!N578)</f>
        <v/>
      </c>
      <c r="N580" s="310"/>
      <c r="R580" s="286" t="str">
        <f>α!P578</f>
        <v/>
      </c>
      <c r="S580" s="286" t="str">
        <f>α!Q578</f>
        <v/>
      </c>
    </row>
    <row r="581" spans="1:19" hidden="1" x14ac:dyDescent="0.25">
      <c r="A581" s="307" t="str">
        <f>IF(α!A579=0,"",α!A579)</f>
        <v/>
      </c>
      <c r="B581" s="290" t="str">
        <f>IF(α!B579=0,"",α!B579)</f>
        <v/>
      </c>
      <c r="C581" s="308" t="str">
        <f>IF(α!C579="","",IF(α!$Q$1="X",α!C579,IF(VLOOKUP(TRIM(α!C579&amp;" "&amp;(IF(ISERROR(VLOOKUP(TRIM(α!C579&amp;" "&amp;α!D579),Langues!$P:$Q,2,FALSE)),VLOOKUP(α!D579,Langues!#REF!,2,FALSE),α!D579))),Langues!$P:$Q,2,FALSE)="",IF(MID(α!C579,1,6)="CHROMO",VLOOKUP("CHROMOS",Langues!$B:$N,$L$1,FALSE)&amp;" "&amp;MID(α!C579,8,40),α!C579),HYPERLINK(VLOOKUP(TRIM(α!C579&amp;" "&amp;(IF(ISERROR(VLOOKUP(TRIM(α!C579&amp;" "&amp;α!D579),Langues!$P:$Q,2,FALSE)),VLOOKUP(α!D579,Langues!#REF!,2,FALSE),α!D579))),Langues!$P:$Q,2,FALSE),α!C579&amp;"*"))))</f>
        <v/>
      </c>
      <c r="D581" s="308" t="str">
        <f>IF(α!D579=0,"",IF($L$1=1,α!D579,α!E579))</f>
        <v/>
      </c>
      <c r="E581" s="309" t="str">
        <f>IF(α!F579=0,"",α!F579)</f>
        <v/>
      </c>
      <c r="F581" s="310"/>
      <c r="G581" s="311"/>
      <c r="H581" s="311"/>
      <c r="I581" s="307" t="str">
        <f>IF(α!I579=0,"",α!I579)</f>
        <v/>
      </c>
      <c r="J581" s="290" t="str">
        <f>IF(α!J579=0,"",α!J579)</f>
        <v/>
      </c>
      <c r="K581" s="308" t="str">
        <f>IF(α!K579="","",IF(α!$Q$1="X",α!K579,IF(VLOOKUP(TRIM(α!K579&amp;" "&amp;(IF(ISERROR(VLOOKUP(TRIM(α!K579&amp;" "&amp;α!L579),Langues!$P:$Q,2,FALSE)),VLOOKUP(α!L579,Langues!#REF!,2,FALSE),α!L579))),Langues!$P:$Q,2,FALSE)="",IF(MID(α!K579,1,6)="CHROMO",VLOOKUP("CHROMOS",Langues!$B:$N,$L$1,FALSE)&amp;" "&amp;MID(α!K579,8,40),α!K579),HYPERLINK(VLOOKUP(TRIM(α!K579&amp;" "&amp;(IF(ISERROR(VLOOKUP(TRIM(α!K579&amp;" "&amp;α!L579),Langues!$P:$Q,2,FALSE)),VLOOKUP(α!L579,Langues!#REF!,2,FALSE),α!L579))),Langues!$P:$Q,2,FALSE),α!K579&amp;"*"))))</f>
        <v/>
      </c>
      <c r="L581" s="308" t="str">
        <f>IF(α!L579=0,"",IF($L$1=1,α!L579,α!M579))</f>
        <v/>
      </c>
      <c r="M581" s="312" t="str">
        <f>IF(α!N579=0,"",α!N579)</f>
        <v/>
      </c>
      <c r="N581" s="310"/>
      <c r="R581" s="286" t="str">
        <f>α!P579</f>
        <v/>
      </c>
      <c r="S581" s="286" t="str">
        <f>α!Q579</f>
        <v/>
      </c>
    </row>
    <row r="582" spans="1:19" hidden="1" x14ac:dyDescent="0.25">
      <c r="A582" s="307" t="str">
        <f>IF(α!A580=0,"",α!A580)</f>
        <v/>
      </c>
      <c r="B582" s="290" t="str">
        <f>IF(α!B580=0,"",α!B580)</f>
        <v/>
      </c>
      <c r="C582" s="308" t="str">
        <f>IF(α!C580="","",IF(α!$Q$1="X",α!C580,IF(VLOOKUP(TRIM(α!C580&amp;" "&amp;(IF(ISERROR(VLOOKUP(TRIM(α!C580&amp;" "&amp;α!D580),Langues!$P:$Q,2,FALSE)),VLOOKUP(α!D580,Langues!#REF!,2,FALSE),α!D580))),Langues!$P:$Q,2,FALSE)="",IF(MID(α!C580,1,6)="CHROMO",VLOOKUP("CHROMOS",Langues!$B:$N,$L$1,FALSE)&amp;" "&amp;MID(α!C580,8,40),α!C580),HYPERLINK(VLOOKUP(TRIM(α!C580&amp;" "&amp;(IF(ISERROR(VLOOKUP(TRIM(α!C580&amp;" "&amp;α!D580),Langues!$P:$Q,2,FALSE)),VLOOKUP(α!D580,Langues!#REF!,2,FALSE),α!D580))),Langues!$P:$Q,2,FALSE),α!C580&amp;"*"))))</f>
        <v/>
      </c>
      <c r="D582" s="308" t="str">
        <f>IF(α!D580=0,"",IF($L$1=1,α!D580,α!E580))</f>
        <v/>
      </c>
      <c r="E582" s="309" t="str">
        <f>IF(α!F580=0,"",α!F580)</f>
        <v/>
      </c>
      <c r="F582" s="310"/>
      <c r="G582" s="311"/>
      <c r="H582" s="311"/>
      <c r="I582" s="307" t="str">
        <f>IF(α!I580=0,"",α!I580)</f>
        <v/>
      </c>
      <c r="J582" s="290" t="str">
        <f>IF(α!J580=0,"",α!J580)</f>
        <v/>
      </c>
      <c r="K582" s="308" t="str">
        <f>IF(α!K580="","",IF(α!$Q$1="X",α!K580,IF(VLOOKUP(TRIM(α!K580&amp;" "&amp;(IF(ISERROR(VLOOKUP(TRIM(α!K580&amp;" "&amp;α!L580),Langues!$P:$Q,2,FALSE)),VLOOKUP(α!L580,Langues!#REF!,2,FALSE),α!L580))),Langues!$P:$Q,2,FALSE)="",IF(MID(α!K580,1,6)="CHROMO",VLOOKUP("CHROMOS",Langues!$B:$N,$L$1,FALSE)&amp;" "&amp;MID(α!K580,8,40),α!K580),HYPERLINK(VLOOKUP(TRIM(α!K580&amp;" "&amp;(IF(ISERROR(VLOOKUP(TRIM(α!K580&amp;" "&amp;α!L580),Langues!$P:$Q,2,FALSE)),VLOOKUP(α!L580,Langues!#REF!,2,FALSE),α!L580))),Langues!$P:$Q,2,FALSE),α!K580&amp;"*"))))</f>
        <v/>
      </c>
      <c r="L582" s="308" t="str">
        <f>IF(α!L580=0,"",IF($L$1=1,α!L580,α!M580))</f>
        <v/>
      </c>
      <c r="M582" s="312" t="str">
        <f>IF(α!N580=0,"",α!N580)</f>
        <v/>
      </c>
      <c r="N582" s="310"/>
      <c r="R582" s="286" t="str">
        <f>α!P580</f>
        <v/>
      </c>
      <c r="S582" s="286" t="str">
        <f>α!Q580</f>
        <v/>
      </c>
    </row>
    <row r="583" spans="1:19" hidden="1" x14ac:dyDescent="0.25">
      <c r="A583" s="307" t="str">
        <f>IF(α!A581=0,"",α!A581)</f>
        <v/>
      </c>
      <c r="B583" s="290" t="str">
        <f>IF(α!B581=0,"",α!B581)</f>
        <v/>
      </c>
      <c r="C583" s="308" t="str">
        <f>IF(α!C581="","",IF(α!$Q$1="X",α!C581,IF(VLOOKUP(TRIM(α!C581&amp;" "&amp;(IF(ISERROR(VLOOKUP(TRIM(α!C581&amp;" "&amp;α!D581),Langues!$P:$Q,2,FALSE)),VLOOKUP(α!D581,Langues!#REF!,2,FALSE),α!D581))),Langues!$P:$Q,2,FALSE)="",IF(MID(α!C581,1,6)="CHROMO",VLOOKUP("CHROMOS",Langues!$B:$N,$L$1,FALSE)&amp;" "&amp;MID(α!C581,8,40),α!C581),HYPERLINK(VLOOKUP(TRIM(α!C581&amp;" "&amp;(IF(ISERROR(VLOOKUP(TRIM(α!C581&amp;" "&amp;α!D581),Langues!$P:$Q,2,FALSE)),VLOOKUP(α!D581,Langues!#REF!,2,FALSE),α!D581))),Langues!$P:$Q,2,FALSE),α!C581&amp;"*"))))</f>
        <v/>
      </c>
      <c r="D583" s="308" t="str">
        <f>IF(α!D581=0,"",IF($L$1=1,α!D581,α!E581))</f>
        <v/>
      </c>
      <c r="E583" s="309" t="str">
        <f>IF(α!F581=0,"",α!F581)</f>
        <v/>
      </c>
      <c r="F583" s="310"/>
      <c r="G583" s="311"/>
      <c r="H583" s="311"/>
      <c r="I583" s="307" t="str">
        <f>IF(α!I581=0,"",α!I581)</f>
        <v/>
      </c>
      <c r="J583" s="290" t="str">
        <f>IF(α!J581=0,"",α!J581)</f>
        <v/>
      </c>
      <c r="K583" s="308" t="str">
        <f>IF(α!K581="","",IF(α!$Q$1="X",α!K581,IF(VLOOKUP(TRIM(α!K581&amp;" "&amp;(IF(ISERROR(VLOOKUP(TRIM(α!K581&amp;" "&amp;α!L581),Langues!$P:$Q,2,FALSE)),VLOOKUP(α!L581,Langues!#REF!,2,FALSE),α!L581))),Langues!$P:$Q,2,FALSE)="",IF(MID(α!K581,1,6)="CHROMO",VLOOKUP("CHROMOS",Langues!$B:$N,$L$1,FALSE)&amp;" "&amp;MID(α!K581,8,40),α!K581),HYPERLINK(VLOOKUP(TRIM(α!K581&amp;" "&amp;(IF(ISERROR(VLOOKUP(TRIM(α!K581&amp;" "&amp;α!L581),Langues!$P:$Q,2,FALSE)),VLOOKUP(α!L581,Langues!#REF!,2,FALSE),α!L581))),Langues!$P:$Q,2,FALSE),α!K581&amp;"*"))))</f>
        <v/>
      </c>
      <c r="L583" s="308" t="str">
        <f>IF(α!L581=0,"",IF($L$1=1,α!L581,α!M581))</f>
        <v/>
      </c>
      <c r="M583" s="312" t="str">
        <f>IF(α!N581=0,"",α!N581)</f>
        <v/>
      </c>
      <c r="N583" s="310"/>
      <c r="R583" s="286" t="str">
        <f>α!P581</f>
        <v/>
      </c>
      <c r="S583" s="286" t="str">
        <f>α!Q581</f>
        <v/>
      </c>
    </row>
    <row r="584" spans="1:19" hidden="1" x14ac:dyDescent="0.25">
      <c r="A584" s="307" t="str">
        <f>IF(α!A582=0,"",α!A582)</f>
        <v/>
      </c>
      <c r="B584" s="290" t="str">
        <f>IF(α!B582=0,"",α!B582)</f>
        <v/>
      </c>
      <c r="C584" s="308" t="str">
        <f>IF(α!C582="","",IF(α!$Q$1="X",α!C582,IF(VLOOKUP(TRIM(α!C582&amp;" "&amp;(IF(ISERROR(VLOOKUP(TRIM(α!C582&amp;" "&amp;α!D582),Langues!$P:$Q,2,FALSE)),VLOOKUP(α!D582,Langues!#REF!,2,FALSE),α!D582))),Langues!$P:$Q,2,FALSE)="",IF(MID(α!C582,1,6)="CHROMO",VLOOKUP("CHROMOS",Langues!$B:$N,$L$1,FALSE)&amp;" "&amp;MID(α!C582,8,40),α!C582),HYPERLINK(VLOOKUP(TRIM(α!C582&amp;" "&amp;(IF(ISERROR(VLOOKUP(TRIM(α!C582&amp;" "&amp;α!D582),Langues!$P:$Q,2,FALSE)),VLOOKUP(α!D582,Langues!#REF!,2,FALSE),α!D582))),Langues!$P:$Q,2,FALSE),α!C582&amp;"*"))))</f>
        <v/>
      </c>
      <c r="D584" s="308" t="str">
        <f>IF(α!D582=0,"",IF($L$1=1,α!D582,α!E582))</f>
        <v/>
      </c>
      <c r="E584" s="309" t="str">
        <f>IF(α!F582=0,"",α!F582)</f>
        <v/>
      </c>
      <c r="F584" s="310"/>
      <c r="G584" s="311"/>
      <c r="H584" s="311"/>
      <c r="I584" s="307" t="str">
        <f>IF(α!I582=0,"",α!I582)</f>
        <v/>
      </c>
      <c r="J584" s="290" t="str">
        <f>IF(α!J582=0,"",α!J582)</f>
        <v/>
      </c>
      <c r="K584" s="308" t="str">
        <f>IF(α!K582="","",IF(α!$Q$1="X",α!K582,IF(VLOOKUP(TRIM(α!K582&amp;" "&amp;(IF(ISERROR(VLOOKUP(TRIM(α!K582&amp;" "&amp;α!L582),Langues!$P:$Q,2,FALSE)),VLOOKUP(α!L582,Langues!#REF!,2,FALSE),α!L582))),Langues!$P:$Q,2,FALSE)="",IF(MID(α!K582,1,6)="CHROMO",VLOOKUP("CHROMOS",Langues!$B:$N,$L$1,FALSE)&amp;" "&amp;MID(α!K582,8,40),α!K582),HYPERLINK(VLOOKUP(TRIM(α!K582&amp;" "&amp;(IF(ISERROR(VLOOKUP(TRIM(α!K582&amp;" "&amp;α!L582),Langues!$P:$Q,2,FALSE)),VLOOKUP(α!L582,Langues!#REF!,2,FALSE),α!L582))),Langues!$P:$Q,2,FALSE),α!K582&amp;"*"))))</f>
        <v/>
      </c>
      <c r="L584" s="308" t="str">
        <f>IF(α!L582=0,"",IF($L$1=1,α!L582,α!M582))</f>
        <v/>
      </c>
      <c r="M584" s="312" t="str">
        <f>IF(α!N582=0,"",α!N582)</f>
        <v/>
      </c>
      <c r="N584" s="310"/>
      <c r="R584" s="286" t="str">
        <f>α!P582</f>
        <v/>
      </c>
      <c r="S584" s="286" t="str">
        <f>α!Q582</f>
        <v/>
      </c>
    </row>
    <row r="585" spans="1:19" hidden="1" x14ac:dyDescent="0.25">
      <c r="A585" s="307" t="str">
        <f>IF(α!A583=0,"",α!A583)</f>
        <v/>
      </c>
      <c r="B585" s="290" t="str">
        <f>IF(α!B583=0,"",α!B583)</f>
        <v/>
      </c>
      <c r="C585" s="308" t="str">
        <f>IF(α!C583="","",IF(α!$Q$1="X",α!C583,IF(VLOOKUP(TRIM(α!C583&amp;" "&amp;(IF(ISERROR(VLOOKUP(TRIM(α!C583&amp;" "&amp;α!D583),Langues!$P:$Q,2,FALSE)),VLOOKUP(α!D583,Langues!#REF!,2,FALSE),α!D583))),Langues!$P:$Q,2,FALSE)="",IF(MID(α!C583,1,6)="CHROMO",VLOOKUP("CHROMOS",Langues!$B:$N,$L$1,FALSE)&amp;" "&amp;MID(α!C583,8,40),α!C583),HYPERLINK(VLOOKUP(TRIM(α!C583&amp;" "&amp;(IF(ISERROR(VLOOKUP(TRIM(α!C583&amp;" "&amp;α!D583),Langues!$P:$Q,2,FALSE)),VLOOKUP(α!D583,Langues!#REF!,2,FALSE),α!D583))),Langues!$P:$Q,2,FALSE),α!C583&amp;"*"))))</f>
        <v/>
      </c>
      <c r="D585" s="308" t="str">
        <f>IF(α!D583=0,"",IF($L$1=1,α!D583,α!E583))</f>
        <v/>
      </c>
      <c r="E585" s="309" t="str">
        <f>IF(α!F583=0,"",α!F583)</f>
        <v/>
      </c>
      <c r="F585" s="310"/>
      <c r="G585" s="311"/>
      <c r="H585" s="311"/>
      <c r="I585" s="307" t="str">
        <f>IF(α!I583=0,"",α!I583)</f>
        <v/>
      </c>
      <c r="J585" s="290" t="str">
        <f>IF(α!J583=0,"",α!J583)</f>
        <v/>
      </c>
      <c r="K585" s="308" t="str">
        <f>IF(α!K583="","",IF(α!$Q$1="X",α!K583,IF(VLOOKUP(TRIM(α!K583&amp;" "&amp;(IF(ISERROR(VLOOKUP(TRIM(α!K583&amp;" "&amp;α!L583),Langues!$P:$Q,2,FALSE)),VLOOKUP(α!L583,Langues!#REF!,2,FALSE),α!L583))),Langues!$P:$Q,2,FALSE)="",IF(MID(α!K583,1,6)="CHROMO",VLOOKUP("CHROMOS",Langues!$B:$N,$L$1,FALSE)&amp;" "&amp;MID(α!K583,8,40),α!K583),HYPERLINK(VLOOKUP(TRIM(α!K583&amp;" "&amp;(IF(ISERROR(VLOOKUP(TRIM(α!K583&amp;" "&amp;α!L583),Langues!$P:$Q,2,FALSE)),VLOOKUP(α!L583,Langues!#REF!,2,FALSE),α!L583))),Langues!$P:$Q,2,FALSE),α!K583&amp;"*"))))</f>
        <v/>
      </c>
      <c r="L585" s="308" t="str">
        <f>IF(α!L583=0,"",IF($L$1=1,α!L583,α!M583))</f>
        <v/>
      </c>
      <c r="M585" s="312" t="str">
        <f>IF(α!N583=0,"",α!N583)</f>
        <v/>
      </c>
      <c r="N585" s="310"/>
      <c r="R585" s="286" t="str">
        <f>α!P583</f>
        <v/>
      </c>
      <c r="S585" s="286" t="str">
        <f>α!Q583</f>
        <v/>
      </c>
    </row>
    <row r="586" spans="1:19" hidden="1" x14ac:dyDescent="0.25">
      <c r="A586" s="307" t="str">
        <f>IF(α!A584=0,"",α!A584)</f>
        <v/>
      </c>
      <c r="B586" s="290" t="str">
        <f>IF(α!B584=0,"",α!B584)</f>
        <v/>
      </c>
      <c r="C586" s="308" t="str">
        <f>IF(α!C584="","",IF(α!$Q$1="X",α!C584,IF(VLOOKUP(TRIM(α!C584&amp;" "&amp;(IF(ISERROR(VLOOKUP(TRIM(α!C584&amp;" "&amp;α!D584),Langues!$P:$Q,2,FALSE)),VLOOKUP(α!D584,Langues!#REF!,2,FALSE),α!D584))),Langues!$P:$Q,2,FALSE)="",IF(MID(α!C584,1,6)="CHROMO",VLOOKUP("CHROMOS",Langues!$B:$N,$L$1,FALSE)&amp;" "&amp;MID(α!C584,8,40),α!C584),HYPERLINK(VLOOKUP(TRIM(α!C584&amp;" "&amp;(IF(ISERROR(VLOOKUP(TRIM(α!C584&amp;" "&amp;α!D584),Langues!$P:$Q,2,FALSE)),VLOOKUP(α!D584,Langues!#REF!,2,FALSE),α!D584))),Langues!$P:$Q,2,FALSE),α!C584&amp;"*"))))</f>
        <v/>
      </c>
      <c r="D586" s="308" t="str">
        <f>IF(α!D584=0,"",IF($L$1=1,α!D584,α!E584))</f>
        <v/>
      </c>
      <c r="E586" s="309" t="str">
        <f>IF(α!F584=0,"",α!F584)</f>
        <v/>
      </c>
      <c r="F586" s="310"/>
      <c r="G586" s="311"/>
      <c r="H586" s="311"/>
      <c r="I586" s="307" t="str">
        <f>IF(α!I584=0,"",α!I584)</f>
        <v/>
      </c>
      <c r="J586" s="290" t="str">
        <f>IF(α!J584=0,"",α!J584)</f>
        <v/>
      </c>
      <c r="K586" s="308" t="str">
        <f>IF(α!K584="","",IF(α!$Q$1="X",α!K584,IF(VLOOKUP(TRIM(α!K584&amp;" "&amp;(IF(ISERROR(VLOOKUP(TRIM(α!K584&amp;" "&amp;α!L584),Langues!$P:$Q,2,FALSE)),VLOOKUP(α!L584,Langues!#REF!,2,FALSE),α!L584))),Langues!$P:$Q,2,FALSE)="",IF(MID(α!K584,1,6)="CHROMO",VLOOKUP("CHROMOS",Langues!$B:$N,$L$1,FALSE)&amp;" "&amp;MID(α!K584,8,40),α!K584),HYPERLINK(VLOOKUP(TRIM(α!K584&amp;" "&amp;(IF(ISERROR(VLOOKUP(TRIM(α!K584&amp;" "&amp;α!L584),Langues!$P:$Q,2,FALSE)),VLOOKUP(α!L584,Langues!#REF!,2,FALSE),α!L584))),Langues!$P:$Q,2,FALSE),α!K584&amp;"*"))))</f>
        <v/>
      </c>
      <c r="L586" s="308" t="str">
        <f>IF(α!L584=0,"",IF($L$1=1,α!L584,α!M584))</f>
        <v/>
      </c>
      <c r="M586" s="312" t="str">
        <f>IF(α!N584=0,"",α!N584)</f>
        <v/>
      </c>
      <c r="N586" s="310"/>
      <c r="R586" s="286" t="str">
        <f>α!P584</f>
        <v/>
      </c>
      <c r="S586" s="286" t="str">
        <f>α!Q584</f>
        <v/>
      </c>
    </row>
    <row r="587" spans="1:19" hidden="1" x14ac:dyDescent="0.25">
      <c r="A587" s="307" t="str">
        <f>IF(α!A585=0,"",α!A585)</f>
        <v/>
      </c>
      <c r="B587" s="290" t="str">
        <f>IF(α!B585=0,"",α!B585)</f>
        <v/>
      </c>
      <c r="C587" s="308" t="str">
        <f>IF(α!C585="","",IF(α!$Q$1="X",α!C585,IF(VLOOKUP(TRIM(α!C585&amp;" "&amp;(IF(ISERROR(VLOOKUP(TRIM(α!C585&amp;" "&amp;α!D585),Langues!$P:$Q,2,FALSE)),VLOOKUP(α!D585,Langues!#REF!,2,FALSE),α!D585))),Langues!$P:$Q,2,FALSE)="",IF(MID(α!C585,1,6)="CHROMO",VLOOKUP("CHROMOS",Langues!$B:$N,$L$1,FALSE)&amp;" "&amp;MID(α!C585,8,40),α!C585),HYPERLINK(VLOOKUP(TRIM(α!C585&amp;" "&amp;(IF(ISERROR(VLOOKUP(TRIM(α!C585&amp;" "&amp;α!D585),Langues!$P:$Q,2,FALSE)),VLOOKUP(α!D585,Langues!#REF!,2,FALSE),α!D585))),Langues!$P:$Q,2,FALSE),α!C585&amp;"*"))))</f>
        <v/>
      </c>
      <c r="D587" s="308" t="str">
        <f>IF(α!D585=0,"",IF($L$1=1,α!D585,α!E585))</f>
        <v/>
      </c>
      <c r="E587" s="309" t="str">
        <f>IF(α!F585=0,"",α!F585)</f>
        <v/>
      </c>
      <c r="F587" s="310"/>
      <c r="G587" s="311"/>
      <c r="H587" s="311"/>
      <c r="I587" s="307" t="str">
        <f>IF(α!I585=0,"",α!I585)</f>
        <v/>
      </c>
      <c r="J587" s="290" t="str">
        <f>IF(α!J585=0,"",α!J585)</f>
        <v/>
      </c>
      <c r="K587" s="308" t="str">
        <f>IF(α!K585="","",IF(α!$Q$1="X",α!K585,IF(VLOOKUP(TRIM(α!K585&amp;" "&amp;(IF(ISERROR(VLOOKUP(TRIM(α!K585&amp;" "&amp;α!L585),Langues!$P:$Q,2,FALSE)),VLOOKUP(α!L585,Langues!#REF!,2,FALSE),α!L585))),Langues!$P:$Q,2,FALSE)="",IF(MID(α!K585,1,6)="CHROMO",VLOOKUP("CHROMOS",Langues!$B:$N,$L$1,FALSE)&amp;" "&amp;MID(α!K585,8,40),α!K585),HYPERLINK(VLOOKUP(TRIM(α!K585&amp;" "&amp;(IF(ISERROR(VLOOKUP(TRIM(α!K585&amp;" "&amp;α!L585),Langues!$P:$Q,2,FALSE)),VLOOKUP(α!L585,Langues!#REF!,2,FALSE),α!L585))),Langues!$P:$Q,2,FALSE),α!K585&amp;"*"))))</f>
        <v/>
      </c>
      <c r="L587" s="308" t="str">
        <f>IF(α!L585=0,"",IF($L$1=1,α!L585,α!M585))</f>
        <v/>
      </c>
      <c r="M587" s="312" t="str">
        <f>IF(α!N585=0,"",α!N585)</f>
        <v/>
      </c>
      <c r="N587" s="310"/>
      <c r="R587" s="286" t="str">
        <f>α!P585</f>
        <v/>
      </c>
      <c r="S587" s="286" t="str">
        <f>α!Q585</f>
        <v/>
      </c>
    </row>
    <row r="588" spans="1:19" hidden="1" x14ac:dyDescent="0.25">
      <c r="A588" s="307" t="str">
        <f>IF(α!A586=0,"",α!A586)</f>
        <v/>
      </c>
      <c r="B588" s="290" t="str">
        <f>IF(α!B586=0,"",α!B586)</f>
        <v/>
      </c>
      <c r="C588" s="308" t="str">
        <f>IF(α!C586="","",IF(α!$Q$1="X",α!C586,IF(VLOOKUP(TRIM(α!C586&amp;" "&amp;(IF(ISERROR(VLOOKUP(TRIM(α!C586&amp;" "&amp;α!D586),Langues!$P:$Q,2,FALSE)),VLOOKUP(α!D586,Langues!#REF!,2,FALSE),α!D586))),Langues!$P:$Q,2,FALSE)="",IF(MID(α!C586,1,6)="CHROMO",VLOOKUP("CHROMOS",Langues!$B:$N,$L$1,FALSE)&amp;" "&amp;MID(α!C586,8,40),α!C586),HYPERLINK(VLOOKUP(TRIM(α!C586&amp;" "&amp;(IF(ISERROR(VLOOKUP(TRIM(α!C586&amp;" "&amp;α!D586),Langues!$P:$Q,2,FALSE)),VLOOKUP(α!D586,Langues!#REF!,2,FALSE),α!D586))),Langues!$P:$Q,2,FALSE),α!C586&amp;"*"))))</f>
        <v/>
      </c>
      <c r="D588" s="308" t="str">
        <f>IF(α!D586=0,"",IF($L$1=1,α!D586,α!E586))</f>
        <v/>
      </c>
      <c r="E588" s="309" t="str">
        <f>IF(α!F586=0,"",α!F586)</f>
        <v/>
      </c>
      <c r="F588" s="310"/>
      <c r="G588" s="311"/>
      <c r="H588" s="311"/>
      <c r="I588" s="307" t="str">
        <f>IF(α!I586=0,"",α!I586)</f>
        <v/>
      </c>
      <c r="J588" s="290" t="str">
        <f>IF(α!J586=0,"",α!J586)</f>
        <v/>
      </c>
      <c r="K588" s="308" t="str">
        <f>IF(α!K586="","",IF(α!$Q$1="X",α!K586,IF(VLOOKUP(TRIM(α!K586&amp;" "&amp;(IF(ISERROR(VLOOKUP(TRIM(α!K586&amp;" "&amp;α!L586),Langues!$P:$Q,2,FALSE)),VLOOKUP(α!L586,Langues!#REF!,2,FALSE),α!L586))),Langues!$P:$Q,2,FALSE)="",IF(MID(α!K586,1,6)="CHROMO",VLOOKUP("CHROMOS",Langues!$B:$N,$L$1,FALSE)&amp;" "&amp;MID(α!K586,8,40),α!K586),HYPERLINK(VLOOKUP(TRIM(α!K586&amp;" "&amp;(IF(ISERROR(VLOOKUP(TRIM(α!K586&amp;" "&amp;α!L586),Langues!$P:$Q,2,FALSE)),VLOOKUP(α!L586,Langues!#REF!,2,FALSE),α!L586))),Langues!$P:$Q,2,FALSE),α!K586&amp;"*"))))</f>
        <v/>
      </c>
      <c r="L588" s="308" t="str">
        <f>IF(α!L586=0,"",IF($L$1=1,α!L586,α!M586))</f>
        <v/>
      </c>
      <c r="M588" s="312" t="str">
        <f>IF(α!N586=0,"",α!N586)</f>
        <v/>
      </c>
      <c r="N588" s="310"/>
      <c r="R588" s="286" t="str">
        <f>α!P586</f>
        <v/>
      </c>
      <c r="S588" s="286" t="str">
        <f>α!Q586</f>
        <v/>
      </c>
    </row>
    <row r="589" spans="1:19" hidden="1" x14ac:dyDescent="0.25">
      <c r="A589" s="307" t="str">
        <f>IF(α!A587=0,"",α!A587)</f>
        <v/>
      </c>
      <c r="B589" s="290" t="str">
        <f>IF(α!B587=0,"",α!B587)</f>
        <v/>
      </c>
      <c r="C589" s="308" t="str">
        <f>IF(α!C587="","",IF(α!$Q$1="X",α!C587,IF(VLOOKUP(TRIM(α!C587&amp;" "&amp;(IF(ISERROR(VLOOKUP(TRIM(α!C587&amp;" "&amp;α!D587),Langues!$P:$Q,2,FALSE)),VLOOKUP(α!D587,Langues!#REF!,2,FALSE),α!D587))),Langues!$P:$Q,2,FALSE)="",IF(MID(α!C587,1,6)="CHROMO",VLOOKUP("CHROMOS",Langues!$B:$N,$L$1,FALSE)&amp;" "&amp;MID(α!C587,8,40),α!C587),HYPERLINK(VLOOKUP(TRIM(α!C587&amp;" "&amp;(IF(ISERROR(VLOOKUP(TRIM(α!C587&amp;" "&amp;α!D587),Langues!$P:$Q,2,FALSE)),VLOOKUP(α!D587,Langues!#REF!,2,FALSE),α!D587))),Langues!$P:$Q,2,FALSE),α!C587&amp;"*"))))</f>
        <v/>
      </c>
      <c r="D589" s="308" t="str">
        <f>IF(α!D587=0,"",IF($L$1=1,α!D587,α!E587))</f>
        <v/>
      </c>
      <c r="E589" s="309" t="str">
        <f>IF(α!F587=0,"",α!F587)</f>
        <v/>
      </c>
      <c r="F589" s="310"/>
      <c r="G589" s="311"/>
      <c r="H589" s="311"/>
      <c r="I589" s="307" t="str">
        <f>IF(α!I587=0,"",α!I587)</f>
        <v/>
      </c>
      <c r="J589" s="290" t="str">
        <f>IF(α!J587=0,"",α!J587)</f>
        <v/>
      </c>
      <c r="K589" s="308" t="str">
        <f>IF(α!K587="","",IF(α!$Q$1="X",α!K587,IF(VLOOKUP(TRIM(α!K587&amp;" "&amp;(IF(ISERROR(VLOOKUP(TRIM(α!K587&amp;" "&amp;α!L587),Langues!$P:$Q,2,FALSE)),VLOOKUP(α!L587,Langues!#REF!,2,FALSE),α!L587))),Langues!$P:$Q,2,FALSE)="",IF(MID(α!K587,1,6)="CHROMO",VLOOKUP("CHROMOS",Langues!$B:$N,$L$1,FALSE)&amp;" "&amp;MID(α!K587,8,40),α!K587),HYPERLINK(VLOOKUP(TRIM(α!K587&amp;" "&amp;(IF(ISERROR(VLOOKUP(TRIM(α!K587&amp;" "&amp;α!L587),Langues!$P:$Q,2,FALSE)),VLOOKUP(α!L587,Langues!#REF!,2,FALSE),α!L587))),Langues!$P:$Q,2,FALSE),α!K587&amp;"*"))))</f>
        <v/>
      </c>
      <c r="L589" s="308" t="str">
        <f>IF(α!L587=0,"",IF($L$1=1,α!L587,α!M587))</f>
        <v/>
      </c>
      <c r="M589" s="312" t="str">
        <f>IF(α!N587=0,"",α!N587)</f>
        <v/>
      </c>
      <c r="N589" s="310"/>
      <c r="R589" s="286" t="str">
        <f>α!P587</f>
        <v/>
      </c>
      <c r="S589" s="286" t="str">
        <f>α!Q587</f>
        <v/>
      </c>
    </row>
    <row r="590" spans="1:19" hidden="1" x14ac:dyDescent="0.25">
      <c r="A590" s="307" t="str">
        <f>IF(α!A588=0,"",α!A588)</f>
        <v/>
      </c>
      <c r="B590" s="290" t="str">
        <f>IF(α!B588=0,"",α!B588)</f>
        <v/>
      </c>
      <c r="C590" s="308" t="str">
        <f>IF(α!C588="","",IF(α!$Q$1="X",α!C588,IF(VLOOKUP(TRIM(α!C588&amp;" "&amp;(IF(ISERROR(VLOOKUP(TRIM(α!C588&amp;" "&amp;α!D588),Langues!$P:$Q,2,FALSE)),VLOOKUP(α!D588,Langues!#REF!,2,FALSE),α!D588))),Langues!$P:$Q,2,FALSE)="",IF(MID(α!C588,1,6)="CHROMO",VLOOKUP("CHROMOS",Langues!$B:$N,$L$1,FALSE)&amp;" "&amp;MID(α!C588,8,40),α!C588),HYPERLINK(VLOOKUP(TRIM(α!C588&amp;" "&amp;(IF(ISERROR(VLOOKUP(TRIM(α!C588&amp;" "&amp;α!D588),Langues!$P:$Q,2,FALSE)),VLOOKUP(α!D588,Langues!#REF!,2,FALSE),α!D588))),Langues!$P:$Q,2,FALSE),α!C588&amp;"*"))))</f>
        <v/>
      </c>
      <c r="D590" s="308" t="str">
        <f>IF(α!D588=0,"",IF($L$1=1,α!D588,α!E588))</f>
        <v/>
      </c>
      <c r="E590" s="309" t="str">
        <f>IF(α!F588=0,"",α!F588)</f>
        <v/>
      </c>
      <c r="F590" s="310"/>
      <c r="G590" s="311"/>
      <c r="H590" s="311"/>
      <c r="I590" s="307" t="str">
        <f>IF(α!I588=0,"",α!I588)</f>
        <v/>
      </c>
      <c r="J590" s="290" t="str">
        <f>IF(α!J588=0,"",α!J588)</f>
        <v/>
      </c>
      <c r="K590" s="308" t="str">
        <f>IF(α!K588="","",IF(α!$Q$1="X",α!K588,IF(VLOOKUP(TRIM(α!K588&amp;" "&amp;(IF(ISERROR(VLOOKUP(TRIM(α!K588&amp;" "&amp;α!L588),Langues!$P:$Q,2,FALSE)),VLOOKUP(α!L588,Langues!#REF!,2,FALSE),α!L588))),Langues!$P:$Q,2,FALSE)="",IF(MID(α!K588,1,6)="CHROMO",VLOOKUP("CHROMOS",Langues!$B:$N,$L$1,FALSE)&amp;" "&amp;MID(α!K588,8,40),α!K588),HYPERLINK(VLOOKUP(TRIM(α!K588&amp;" "&amp;(IF(ISERROR(VLOOKUP(TRIM(α!K588&amp;" "&amp;α!L588),Langues!$P:$Q,2,FALSE)),VLOOKUP(α!L588,Langues!#REF!,2,FALSE),α!L588))),Langues!$P:$Q,2,FALSE),α!K588&amp;"*"))))</f>
        <v/>
      </c>
      <c r="L590" s="308" t="str">
        <f>IF(α!L588=0,"",IF($L$1=1,α!L588,α!M588))</f>
        <v/>
      </c>
      <c r="M590" s="312" t="str">
        <f>IF(α!N588=0,"",α!N588)</f>
        <v/>
      </c>
      <c r="N590" s="310"/>
      <c r="R590" s="286" t="str">
        <f>α!P588</f>
        <v/>
      </c>
      <c r="S590" s="286" t="str">
        <f>α!Q588</f>
        <v/>
      </c>
    </row>
    <row r="591" spans="1:19" hidden="1" x14ac:dyDescent="0.25">
      <c r="A591" s="307" t="str">
        <f>IF(α!A589=0,"",α!A589)</f>
        <v/>
      </c>
      <c r="B591" s="290" t="str">
        <f>IF(α!B589=0,"",α!B589)</f>
        <v/>
      </c>
      <c r="C591" s="308" t="str">
        <f>IF(α!C589="","",IF(α!$Q$1="X",α!C589,IF(VLOOKUP(TRIM(α!C589&amp;" "&amp;(IF(ISERROR(VLOOKUP(TRIM(α!C589&amp;" "&amp;α!D589),Langues!$P:$Q,2,FALSE)),VLOOKUP(α!D589,Langues!#REF!,2,FALSE),α!D589))),Langues!$P:$Q,2,FALSE)="",IF(MID(α!C589,1,6)="CHROMO",VLOOKUP("CHROMOS",Langues!$B:$N,$L$1,FALSE)&amp;" "&amp;MID(α!C589,8,40),α!C589),HYPERLINK(VLOOKUP(TRIM(α!C589&amp;" "&amp;(IF(ISERROR(VLOOKUP(TRIM(α!C589&amp;" "&amp;α!D589),Langues!$P:$Q,2,FALSE)),VLOOKUP(α!D589,Langues!#REF!,2,FALSE),α!D589))),Langues!$P:$Q,2,FALSE),α!C589&amp;"*"))))</f>
        <v/>
      </c>
      <c r="D591" s="308" t="str">
        <f>IF(α!D589=0,"",IF($L$1=1,α!D589,α!E589))</f>
        <v/>
      </c>
      <c r="E591" s="309" t="str">
        <f>IF(α!F589=0,"",α!F589)</f>
        <v/>
      </c>
      <c r="F591" s="310"/>
      <c r="G591" s="311"/>
      <c r="H591" s="311"/>
      <c r="I591" s="307" t="str">
        <f>IF(α!I589=0,"",α!I589)</f>
        <v/>
      </c>
      <c r="J591" s="290" t="str">
        <f>IF(α!J589=0,"",α!J589)</f>
        <v/>
      </c>
      <c r="K591" s="308" t="str">
        <f>IF(α!K589="","",IF(α!$Q$1="X",α!K589,IF(VLOOKUP(TRIM(α!K589&amp;" "&amp;(IF(ISERROR(VLOOKUP(TRIM(α!K589&amp;" "&amp;α!L589),Langues!$P:$Q,2,FALSE)),VLOOKUP(α!L589,Langues!#REF!,2,FALSE),α!L589))),Langues!$P:$Q,2,FALSE)="",IF(MID(α!K589,1,6)="CHROMO",VLOOKUP("CHROMOS",Langues!$B:$N,$L$1,FALSE)&amp;" "&amp;MID(α!K589,8,40),α!K589),HYPERLINK(VLOOKUP(TRIM(α!K589&amp;" "&amp;(IF(ISERROR(VLOOKUP(TRIM(α!K589&amp;" "&amp;α!L589),Langues!$P:$Q,2,FALSE)),VLOOKUP(α!L589,Langues!#REF!,2,FALSE),α!L589))),Langues!$P:$Q,2,FALSE),α!K589&amp;"*"))))</f>
        <v/>
      </c>
      <c r="L591" s="308" t="str">
        <f>IF(α!L589=0,"",IF($L$1=1,α!L589,α!M589))</f>
        <v/>
      </c>
      <c r="M591" s="312" t="str">
        <f>IF(α!N589=0,"",α!N589)</f>
        <v/>
      </c>
      <c r="N591" s="310"/>
      <c r="R591" s="286" t="str">
        <f>α!P589</f>
        <v/>
      </c>
      <c r="S591" s="286" t="str">
        <f>α!Q589</f>
        <v/>
      </c>
    </row>
    <row r="592" spans="1:19" hidden="1" x14ac:dyDescent="0.25">
      <c r="A592" s="307" t="str">
        <f>IF(α!A590=0,"",α!A590)</f>
        <v/>
      </c>
      <c r="B592" s="290" t="str">
        <f>IF(α!B590=0,"",α!B590)</f>
        <v/>
      </c>
      <c r="C592" s="308" t="str">
        <f>IF(α!C590="","",IF(α!$Q$1="X",α!C590,IF(VLOOKUP(TRIM(α!C590&amp;" "&amp;(IF(ISERROR(VLOOKUP(TRIM(α!C590&amp;" "&amp;α!D590),Langues!$P:$Q,2,FALSE)),VLOOKUP(α!D590,Langues!#REF!,2,FALSE),α!D590))),Langues!$P:$Q,2,FALSE)="",IF(MID(α!C590,1,6)="CHROMO",VLOOKUP("CHROMOS",Langues!$B:$N,$L$1,FALSE)&amp;" "&amp;MID(α!C590,8,40),α!C590),HYPERLINK(VLOOKUP(TRIM(α!C590&amp;" "&amp;(IF(ISERROR(VLOOKUP(TRIM(α!C590&amp;" "&amp;α!D590),Langues!$P:$Q,2,FALSE)),VLOOKUP(α!D590,Langues!#REF!,2,FALSE),α!D590))),Langues!$P:$Q,2,FALSE),α!C590&amp;"*"))))</f>
        <v/>
      </c>
      <c r="D592" s="308" t="str">
        <f>IF(α!D590=0,"",IF($L$1=1,α!D590,α!E590))</f>
        <v/>
      </c>
      <c r="E592" s="309" t="str">
        <f>IF(α!F590=0,"",α!F590)</f>
        <v/>
      </c>
      <c r="F592" s="310"/>
      <c r="G592" s="311"/>
      <c r="H592" s="311"/>
      <c r="I592" s="307" t="str">
        <f>IF(α!I590=0,"",α!I590)</f>
        <v/>
      </c>
      <c r="J592" s="290" t="str">
        <f>IF(α!J590=0,"",α!J590)</f>
        <v/>
      </c>
      <c r="K592" s="308" t="str">
        <f>IF(α!K590="","",IF(α!$Q$1="X",α!K590,IF(VLOOKUP(TRIM(α!K590&amp;" "&amp;(IF(ISERROR(VLOOKUP(TRIM(α!K590&amp;" "&amp;α!L590),Langues!$P:$Q,2,FALSE)),VLOOKUP(α!L590,Langues!#REF!,2,FALSE),α!L590))),Langues!$P:$Q,2,FALSE)="",IF(MID(α!K590,1,6)="CHROMO",VLOOKUP("CHROMOS",Langues!$B:$N,$L$1,FALSE)&amp;" "&amp;MID(α!K590,8,40),α!K590),HYPERLINK(VLOOKUP(TRIM(α!K590&amp;" "&amp;(IF(ISERROR(VLOOKUP(TRIM(α!K590&amp;" "&amp;α!L590),Langues!$P:$Q,2,FALSE)),VLOOKUP(α!L590,Langues!#REF!,2,FALSE),α!L590))),Langues!$P:$Q,2,FALSE),α!K590&amp;"*"))))</f>
        <v/>
      </c>
      <c r="L592" s="308" t="str">
        <f>IF(α!L590=0,"",IF($L$1=1,α!L590,α!M590))</f>
        <v/>
      </c>
      <c r="M592" s="312" t="str">
        <f>IF(α!N590=0,"",α!N590)</f>
        <v/>
      </c>
      <c r="N592" s="310"/>
      <c r="R592" s="286" t="str">
        <f>α!P590</f>
        <v/>
      </c>
      <c r="S592" s="286" t="str">
        <f>α!Q590</f>
        <v/>
      </c>
    </row>
    <row r="593" spans="1:19" hidden="1" x14ac:dyDescent="0.25">
      <c r="A593" s="307" t="str">
        <f>IF(α!A591=0,"",α!A591)</f>
        <v/>
      </c>
      <c r="B593" s="290" t="str">
        <f>IF(α!B591=0,"",α!B591)</f>
        <v/>
      </c>
      <c r="C593" s="308" t="str">
        <f>IF(α!C591="","",IF(α!$Q$1="X",α!C591,IF(VLOOKUP(TRIM(α!C591&amp;" "&amp;(IF(ISERROR(VLOOKUP(TRIM(α!C591&amp;" "&amp;α!D591),Langues!$P:$Q,2,FALSE)),VLOOKUP(α!D591,Langues!#REF!,2,FALSE),α!D591))),Langues!$P:$Q,2,FALSE)="",IF(MID(α!C591,1,6)="CHROMO",VLOOKUP("CHROMOS",Langues!$B:$N,$L$1,FALSE)&amp;" "&amp;MID(α!C591,8,40),α!C591),HYPERLINK(VLOOKUP(TRIM(α!C591&amp;" "&amp;(IF(ISERROR(VLOOKUP(TRIM(α!C591&amp;" "&amp;α!D591),Langues!$P:$Q,2,FALSE)),VLOOKUP(α!D591,Langues!#REF!,2,FALSE),α!D591))),Langues!$P:$Q,2,FALSE),α!C591&amp;"*"))))</f>
        <v/>
      </c>
      <c r="D593" s="308" t="str">
        <f>IF(α!D591=0,"",IF($L$1=1,α!D591,α!E591))</f>
        <v/>
      </c>
      <c r="E593" s="309" t="str">
        <f>IF(α!F591=0,"",α!F591)</f>
        <v/>
      </c>
      <c r="F593" s="310"/>
      <c r="G593" s="311"/>
      <c r="H593" s="311"/>
      <c r="I593" s="307" t="str">
        <f>IF(α!I591=0,"",α!I591)</f>
        <v/>
      </c>
      <c r="J593" s="290" t="str">
        <f>IF(α!J591=0,"",α!J591)</f>
        <v/>
      </c>
      <c r="K593" s="308" t="str">
        <f>IF(α!K591="","",IF(α!$Q$1="X",α!K591,IF(VLOOKUP(TRIM(α!K591&amp;" "&amp;(IF(ISERROR(VLOOKUP(TRIM(α!K591&amp;" "&amp;α!L591),Langues!$P:$Q,2,FALSE)),VLOOKUP(α!L591,Langues!#REF!,2,FALSE),α!L591))),Langues!$P:$Q,2,FALSE)="",IF(MID(α!K591,1,6)="CHROMO",VLOOKUP("CHROMOS",Langues!$B:$N,$L$1,FALSE)&amp;" "&amp;MID(α!K591,8,40),α!K591),HYPERLINK(VLOOKUP(TRIM(α!K591&amp;" "&amp;(IF(ISERROR(VLOOKUP(TRIM(α!K591&amp;" "&amp;α!L591),Langues!$P:$Q,2,FALSE)),VLOOKUP(α!L591,Langues!#REF!,2,FALSE),α!L591))),Langues!$P:$Q,2,FALSE),α!K591&amp;"*"))))</f>
        <v/>
      </c>
      <c r="L593" s="308" t="str">
        <f>IF(α!L591=0,"",IF($L$1=1,α!L591,α!M591))</f>
        <v/>
      </c>
      <c r="M593" s="312" t="str">
        <f>IF(α!N591=0,"",α!N591)</f>
        <v/>
      </c>
      <c r="N593" s="310"/>
      <c r="R593" s="286" t="str">
        <f>α!P591</f>
        <v/>
      </c>
      <c r="S593" s="286" t="str">
        <f>α!Q591</f>
        <v/>
      </c>
    </row>
    <row r="594" spans="1:19" hidden="1" x14ac:dyDescent="0.25">
      <c r="A594" s="307" t="str">
        <f>IF(α!A592=0,"",α!A592)</f>
        <v/>
      </c>
      <c r="B594" s="290" t="str">
        <f>IF(α!B592=0,"",α!B592)</f>
        <v/>
      </c>
      <c r="C594" s="308" t="str">
        <f>IF(α!C592="","",IF(α!$Q$1="X",α!C592,IF(VLOOKUP(TRIM(α!C592&amp;" "&amp;(IF(ISERROR(VLOOKUP(TRIM(α!C592&amp;" "&amp;α!D592),Langues!$P:$Q,2,FALSE)),VLOOKUP(α!D592,Langues!#REF!,2,FALSE),α!D592))),Langues!$P:$Q,2,FALSE)="",IF(MID(α!C592,1,6)="CHROMO",VLOOKUP("CHROMOS",Langues!$B:$N,$L$1,FALSE)&amp;" "&amp;MID(α!C592,8,40),α!C592),HYPERLINK(VLOOKUP(TRIM(α!C592&amp;" "&amp;(IF(ISERROR(VLOOKUP(TRIM(α!C592&amp;" "&amp;α!D592),Langues!$P:$Q,2,FALSE)),VLOOKUP(α!D592,Langues!#REF!,2,FALSE),α!D592))),Langues!$P:$Q,2,FALSE),α!C592&amp;"*"))))</f>
        <v/>
      </c>
      <c r="D594" s="308" t="str">
        <f>IF(α!D592=0,"",IF($L$1=1,α!D592,α!E592))</f>
        <v/>
      </c>
      <c r="E594" s="309" t="str">
        <f>IF(α!F592=0,"",α!F592)</f>
        <v/>
      </c>
      <c r="F594" s="310"/>
      <c r="G594" s="311"/>
      <c r="H594" s="311"/>
      <c r="I594" s="307" t="str">
        <f>IF(α!I592=0,"",α!I592)</f>
        <v/>
      </c>
      <c r="J594" s="290" t="str">
        <f>IF(α!J592=0,"",α!J592)</f>
        <v/>
      </c>
      <c r="K594" s="308" t="str">
        <f>IF(α!K592="","",IF(α!$Q$1="X",α!K592,IF(VLOOKUP(TRIM(α!K592&amp;" "&amp;(IF(ISERROR(VLOOKUP(TRIM(α!K592&amp;" "&amp;α!L592),Langues!$P:$Q,2,FALSE)),VLOOKUP(α!L592,Langues!#REF!,2,FALSE),α!L592))),Langues!$P:$Q,2,FALSE)="",IF(MID(α!K592,1,6)="CHROMO",VLOOKUP("CHROMOS",Langues!$B:$N,$L$1,FALSE)&amp;" "&amp;MID(α!K592,8,40),α!K592),HYPERLINK(VLOOKUP(TRIM(α!K592&amp;" "&amp;(IF(ISERROR(VLOOKUP(TRIM(α!K592&amp;" "&amp;α!L592),Langues!$P:$Q,2,FALSE)),VLOOKUP(α!L592,Langues!#REF!,2,FALSE),α!L592))),Langues!$P:$Q,2,FALSE),α!K592&amp;"*"))))</f>
        <v/>
      </c>
      <c r="L594" s="308" t="str">
        <f>IF(α!L592=0,"",IF($L$1=1,α!L592,α!M592))</f>
        <v/>
      </c>
      <c r="M594" s="312" t="str">
        <f>IF(α!N592=0,"",α!N592)</f>
        <v/>
      </c>
      <c r="N594" s="310"/>
      <c r="R594" s="286" t="str">
        <f>α!P592</f>
        <v/>
      </c>
      <c r="S594" s="286" t="str">
        <f>α!Q592</f>
        <v/>
      </c>
    </row>
    <row r="595" spans="1:19" hidden="1" x14ac:dyDescent="0.25">
      <c r="A595" s="307" t="str">
        <f>IF(α!A593=0,"",α!A593)</f>
        <v/>
      </c>
      <c r="B595" s="290" t="str">
        <f>IF(α!B593=0,"",α!B593)</f>
        <v/>
      </c>
      <c r="C595" s="308" t="str">
        <f>IF(α!C593="","",IF(α!$Q$1="X",α!C593,IF(VLOOKUP(TRIM(α!C593&amp;" "&amp;(IF(ISERROR(VLOOKUP(TRIM(α!C593&amp;" "&amp;α!D593),Langues!$P:$Q,2,FALSE)),VLOOKUP(α!D593,Langues!#REF!,2,FALSE),α!D593))),Langues!$P:$Q,2,FALSE)="",IF(MID(α!C593,1,6)="CHROMO",VLOOKUP("CHROMOS",Langues!$B:$N,$L$1,FALSE)&amp;" "&amp;MID(α!C593,8,40),α!C593),HYPERLINK(VLOOKUP(TRIM(α!C593&amp;" "&amp;(IF(ISERROR(VLOOKUP(TRIM(α!C593&amp;" "&amp;α!D593),Langues!$P:$Q,2,FALSE)),VLOOKUP(α!D593,Langues!#REF!,2,FALSE),α!D593))),Langues!$P:$Q,2,FALSE),α!C593&amp;"*"))))</f>
        <v/>
      </c>
      <c r="D595" s="308" t="str">
        <f>IF(α!D593=0,"",IF($L$1=1,α!D593,α!E593))</f>
        <v/>
      </c>
      <c r="E595" s="309" t="str">
        <f>IF(α!F593=0,"",α!F593)</f>
        <v/>
      </c>
      <c r="F595" s="310"/>
      <c r="G595" s="311"/>
      <c r="H595" s="311"/>
      <c r="I595" s="307" t="str">
        <f>IF(α!I593=0,"",α!I593)</f>
        <v/>
      </c>
      <c r="J595" s="290" t="str">
        <f>IF(α!J593=0,"",α!J593)</f>
        <v/>
      </c>
      <c r="K595" s="308" t="str">
        <f>IF(α!K593="","",IF(α!$Q$1="X",α!K593,IF(VLOOKUP(TRIM(α!K593&amp;" "&amp;(IF(ISERROR(VLOOKUP(TRIM(α!K593&amp;" "&amp;α!L593),Langues!$P:$Q,2,FALSE)),VLOOKUP(α!L593,Langues!#REF!,2,FALSE),α!L593))),Langues!$P:$Q,2,FALSE)="",IF(MID(α!K593,1,6)="CHROMO",VLOOKUP("CHROMOS",Langues!$B:$N,$L$1,FALSE)&amp;" "&amp;MID(α!K593,8,40),α!K593),HYPERLINK(VLOOKUP(TRIM(α!K593&amp;" "&amp;(IF(ISERROR(VLOOKUP(TRIM(α!K593&amp;" "&amp;α!L593),Langues!$P:$Q,2,FALSE)),VLOOKUP(α!L593,Langues!#REF!,2,FALSE),α!L593))),Langues!$P:$Q,2,FALSE),α!K593&amp;"*"))))</f>
        <v/>
      </c>
      <c r="L595" s="308" t="str">
        <f>IF(α!L593=0,"",IF($L$1=1,α!L593,α!M593))</f>
        <v/>
      </c>
      <c r="M595" s="312" t="str">
        <f>IF(α!N593=0,"",α!N593)</f>
        <v/>
      </c>
      <c r="N595" s="310"/>
      <c r="R595" s="286" t="str">
        <f>α!P593</f>
        <v/>
      </c>
      <c r="S595" s="286" t="str">
        <f>α!Q593</f>
        <v/>
      </c>
    </row>
    <row r="596" spans="1:19" hidden="1" x14ac:dyDescent="0.25">
      <c r="A596" s="307" t="str">
        <f>IF(α!A594=0,"",α!A594)</f>
        <v/>
      </c>
      <c r="B596" s="290" t="str">
        <f>IF(α!B594=0,"",α!B594)</f>
        <v/>
      </c>
      <c r="C596" s="308" t="str">
        <f>IF(α!C594="","",IF(α!$Q$1="X",α!C594,IF(VLOOKUP(TRIM(α!C594&amp;" "&amp;(IF(ISERROR(VLOOKUP(TRIM(α!C594&amp;" "&amp;α!D594),Langues!$P:$Q,2,FALSE)),VLOOKUP(α!D594,Langues!#REF!,2,FALSE),α!D594))),Langues!$P:$Q,2,FALSE)="",IF(MID(α!C594,1,6)="CHROMO",VLOOKUP("CHROMOS",Langues!$B:$N,$L$1,FALSE)&amp;" "&amp;MID(α!C594,8,40),α!C594),HYPERLINK(VLOOKUP(TRIM(α!C594&amp;" "&amp;(IF(ISERROR(VLOOKUP(TRIM(α!C594&amp;" "&amp;α!D594),Langues!$P:$Q,2,FALSE)),VLOOKUP(α!D594,Langues!#REF!,2,FALSE),α!D594))),Langues!$P:$Q,2,FALSE),α!C594&amp;"*"))))</f>
        <v/>
      </c>
      <c r="D596" s="308" t="str">
        <f>IF(α!D594=0,"",IF($L$1=1,α!D594,α!E594))</f>
        <v/>
      </c>
      <c r="E596" s="309" t="str">
        <f>IF(α!F594=0,"",α!F594)</f>
        <v/>
      </c>
      <c r="F596" s="310"/>
      <c r="G596" s="311"/>
      <c r="H596" s="311"/>
      <c r="I596" s="307" t="str">
        <f>IF(α!I594=0,"",α!I594)</f>
        <v/>
      </c>
      <c r="J596" s="290" t="str">
        <f>IF(α!J594=0,"",α!J594)</f>
        <v/>
      </c>
      <c r="K596" s="308" t="str">
        <f>IF(α!K594="","",IF(α!$Q$1="X",α!K594,IF(VLOOKUP(TRIM(α!K594&amp;" "&amp;(IF(ISERROR(VLOOKUP(TRIM(α!K594&amp;" "&amp;α!L594),Langues!$P:$Q,2,FALSE)),VLOOKUP(α!L594,Langues!#REF!,2,FALSE),α!L594))),Langues!$P:$Q,2,FALSE)="",IF(MID(α!K594,1,6)="CHROMO",VLOOKUP("CHROMOS",Langues!$B:$N,$L$1,FALSE)&amp;" "&amp;MID(α!K594,8,40),α!K594),HYPERLINK(VLOOKUP(TRIM(α!K594&amp;" "&amp;(IF(ISERROR(VLOOKUP(TRIM(α!K594&amp;" "&amp;α!L594),Langues!$P:$Q,2,FALSE)),VLOOKUP(α!L594,Langues!#REF!,2,FALSE),α!L594))),Langues!$P:$Q,2,FALSE),α!K594&amp;"*"))))</f>
        <v/>
      </c>
      <c r="L596" s="308" t="str">
        <f>IF(α!L594=0,"",IF($L$1=1,α!L594,α!M594))</f>
        <v/>
      </c>
      <c r="M596" s="312" t="str">
        <f>IF(α!N594=0,"",α!N594)</f>
        <v/>
      </c>
      <c r="N596" s="310"/>
      <c r="R596" s="286" t="str">
        <f>α!P594</f>
        <v/>
      </c>
      <c r="S596" s="286" t="str">
        <f>α!Q594</f>
        <v/>
      </c>
    </row>
    <row r="597" spans="1:19" hidden="1" x14ac:dyDescent="0.25">
      <c r="A597" s="307" t="str">
        <f>IF(α!A595=0,"",α!A595)</f>
        <v/>
      </c>
      <c r="B597" s="290" t="str">
        <f>IF(α!B595=0,"",α!B595)</f>
        <v/>
      </c>
      <c r="C597" s="308" t="str">
        <f>IF(α!C595="","",IF(α!$Q$1="X",α!C595,IF(VLOOKUP(TRIM(α!C595&amp;" "&amp;(IF(ISERROR(VLOOKUP(TRIM(α!C595&amp;" "&amp;α!D595),Langues!$P:$Q,2,FALSE)),VLOOKUP(α!D595,Langues!#REF!,2,FALSE),α!D595))),Langues!$P:$Q,2,FALSE)="",IF(MID(α!C595,1,6)="CHROMO",VLOOKUP("CHROMOS",Langues!$B:$N,$L$1,FALSE)&amp;" "&amp;MID(α!C595,8,40),α!C595),HYPERLINK(VLOOKUP(TRIM(α!C595&amp;" "&amp;(IF(ISERROR(VLOOKUP(TRIM(α!C595&amp;" "&amp;α!D595),Langues!$P:$Q,2,FALSE)),VLOOKUP(α!D595,Langues!#REF!,2,FALSE),α!D595))),Langues!$P:$Q,2,FALSE),α!C595&amp;"*"))))</f>
        <v/>
      </c>
      <c r="D597" s="308" t="str">
        <f>IF(α!D595=0,"",IF($L$1=1,α!D595,α!E595))</f>
        <v/>
      </c>
      <c r="E597" s="309" t="str">
        <f>IF(α!F595=0,"",α!F595)</f>
        <v/>
      </c>
      <c r="F597" s="310"/>
      <c r="G597" s="311"/>
      <c r="H597" s="311"/>
      <c r="I597" s="307" t="str">
        <f>IF(α!I595=0,"",α!I595)</f>
        <v/>
      </c>
      <c r="J597" s="290" t="str">
        <f>IF(α!J595=0,"",α!J595)</f>
        <v/>
      </c>
      <c r="K597" s="308" t="str">
        <f>IF(α!K595="","",IF(α!$Q$1="X",α!K595,IF(VLOOKUP(TRIM(α!K595&amp;" "&amp;(IF(ISERROR(VLOOKUP(TRIM(α!K595&amp;" "&amp;α!L595),Langues!$P:$Q,2,FALSE)),VLOOKUP(α!L595,Langues!#REF!,2,FALSE),α!L595))),Langues!$P:$Q,2,FALSE)="",IF(MID(α!K595,1,6)="CHROMO",VLOOKUP("CHROMOS",Langues!$B:$N,$L$1,FALSE)&amp;" "&amp;MID(α!K595,8,40),α!K595),HYPERLINK(VLOOKUP(TRIM(α!K595&amp;" "&amp;(IF(ISERROR(VLOOKUP(TRIM(α!K595&amp;" "&amp;α!L595),Langues!$P:$Q,2,FALSE)),VLOOKUP(α!L595,Langues!#REF!,2,FALSE),α!L595))),Langues!$P:$Q,2,FALSE),α!K595&amp;"*"))))</f>
        <v/>
      </c>
      <c r="L597" s="308" t="str">
        <f>IF(α!L595=0,"",IF($L$1=1,α!L595,α!M595))</f>
        <v/>
      </c>
      <c r="M597" s="312" t="str">
        <f>IF(α!N595=0,"",α!N595)</f>
        <v/>
      </c>
      <c r="N597" s="310"/>
      <c r="R597" s="286" t="str">
        <f>α!P595</f>
        <v/>
      </c>
      <c r="S597" s="286" t="str">
        <f>α!Q595</f>
        <v/>
      </c>
    </row>
    <row r="598" spans="1:19" hidden="1" x14ac:dyDescent="0.25">
      <c r="A598" s="307" t="str">
        <f>IF(α!A596=0,"",α!A596)</f>
        <v/>
      </c>
      <c r="B598" s="290" t="str">
        <f>IF(α!B596=0,"",α!B596)</f>
        <v/>
      </c>
      <c r="C598" s="308" t="str">
        <f>IF(α!C596="","",IF(α!$Q$1="X",α!C596,IF(VLOOKUP(TRIM(α!C596&amp;" "&amp;(IF(ISERROR(VLOOKUP(TRIM(α!C596&amp;" "&amp;α!D596),Langues!$P:$Q,2,FALSE)),VLOOKUP(α!D596,Langues!#REF!,2,FALSE),α!D596))),Langues!$P:$Q,2,FALSE)="",IF(MID(α!C596,1,6)="CHROMO",VLOOKUP("CHROMOS",Langues!$B:$N,$L$1,FALSE)&amp;" "&amp;MID(α!C596,8,40),α!C596),HYPERLINK(VLOOKUP(TRIM(α!C596&amp;" "&amp;(IF(ISERROR(VLOOKUP(TRIM(α!C596&amp;" "&amp;α!D596),Langues!$P:$Q,2,FALSE)),VLOOKUP(α!D596,Langues!#REF!,2,FALSE),α!D596))),Langues!$P:$Q,2,FALSE),α!C596&amp;"*"))))</f>
        <v/>
      </c>
      <c r="D598" s="308" t="str">
        <f>IF(α!D596=0,"",IF($L$1=1,α!D596,α!E596))</f>
        <v/>
      </c>
      <c r="E598" s="309" t="str">
        <f>IF(α!F596=0,"",α!F596)</f>
        <v/>
      </c>
      <c r="F598" s="310"/>
      <c r="G598" s="311"/>
      <c r="H598" s="311"/>
      <c r="I598" s="307" t="str">
        <f>IF(α!I596=0,"",α!I596)</f>
        <v/>
      </c>
      <c r="J598" s="290" t="str">
        <f>IF(α!J596=0,"",α!J596)</f>
        <v/>
      </c>
      <c r="K598" s="308" t="str">
        <f>IF(α!K596="","",IF(α!$Q$1="X",α!K596,IF(VLOOKUP(TRIM(α!K596&amp;" "&amp;(IF(ISERROR(VLOOKUP(TRIM(α!K596&amp;" "&amp;α!L596),Langues!$P:$Q,2,FALSE)),VLOOKUP(α!L596,Langues!#REF!,2,FALSE),α!L596))),Langues!$P:$Q,2,FALSE)="",IF(MID(α!K596,1,6)="CHROMO",VLOOKUP("CHROMOS",Langues!$B:$N,$L$1,FALSE)&amp;" "&amp;MID(α!K596,8,40),α!K596),HYPERLINK(VLOOKUP(TRIM(α!K596&amp;" "&amp;(IF(ISERROR(VLOOKUP(TRIM(α!K596&amp;" "&amp;α!L596),Langues!$P:$Q,2,FALSE)),VLOOKUP(α!L596,Langues!#REF!,2,FALSE),α!L596))),Langues!$P:$Q,2,FALSE),α!K596&amp;"*"))))</f>
        <v/>
      </c>
      <c r="L598" s="308" t="str">
        <f>IF(α!L596=0,"",IF($L$1=1,α!L596,α!M596))</f>
        <v/>
      </c>
      <c r="M598" s="312" t="str">
        <f>IF(α!N596=0,"",α!N596)</f>
        <v/>
      </c>
      <c r="N598" s="310"/>
      <c r="R598" s="286" t="str">
        <f>α!P596</f>
        <v/>
      </c>
      <c r="S598" s="286" t="str">
        <f>α!Q596</f>
        <v/>
      </c>
    </row>
    <row r="599" spans="1:19" hidden="1" x14ac:dyDescent="0.25">
      <c r="A599" s="307" t="str">
        <f>IF(α!A597=0,"",α!A597)</f>
        <v/>
      </c>
      <c r="B599" s="290" t="str">
        <f>IF(α!B597=0,"",α!B597)</f>
        <v/>
      </c>
      <c r="C599" s="308" t="str">
        <f>IF(α!C597="","",IF(α!$Q$1="X",α!C597,IF(VLOOKUP(TRIM(α!C597&amp;" "&amp;(IF(ISERROR(VLOOKUP(TRIM(α!C597&amp;" "&amp;α!D597),Langues!$P:$Q,2,FALSE)),VLOOKUP(α!D597,Langues!#REF!,2,FALSE),α!D597))),Langues!$P:$Q,2,FALSE)="",IF(MID(α!C597,1,6)="CHROMO",VLOOKUP("CHROMOS",Langues!$B:$N,$L$1,FALSE)&amp;" "&amp;MID(α!C597,8,40),α!C597),HYPERLINK(VLOOKUP(TRIM(α!C597&amp;" "&amp;(IF(ISERROR(VLOOKUP(TRIM(α!C597&amp;" "&amp;α!D597),Langues!$P:$Q,2,FALSE)),VLOOKUP(α!D597,Langues!#REF!,2,FALSE),α!D597))),Langues!$P:$Q,2,FALSE),α!C597&amp;"*"))))</f>
        <v/>
      </c>
      <c r="D599" s="308" t="str">
        <f>IF(α!D597=0,"",IF($L$1=1,α!D597,α!E597))</f>
        <v/>
      </c>
      <c r="E599" s="309" t="str">
        <f>IF(α!F597=0,"",α!F597)</f>
        <v/>
      </c>
      <c r="F599" s="310"/>
      <c r="G599" s="311"/>
      <c r="H599" s="311"/>
      <c r="I599" s="307" t="str">
        <f>IF(α!I597=0,"",α!I597)</f>
        <v/>
      </c>
      <c r="J599" s="290" t="str">
        <f>IF(α!J597=0,"",α!J597)</f>
        <v/>
      </c>
      <c r="K599" s="308" t="str">
        <f>IF(α!K597="","",IF(α!$Q$1="X",α!K597,IF(VLOOKUP(TRIM(α!K597&amp;" "&amp;(IF(ISERROR(VLOOKUP(TRIM(α!K597&amp;" "&amp;α!L597),Langues!$P:$Q,2,FALSE)),VLOOKUP(α!L597,Langues!#REF!,2,FALSE),α!L597))),Langues!$P:$Q,2,FALSE)="",IF(MID(α!K597,1,6)="CHROMO",VLOOKUP("CHROMOS",Langues!$B:$N,$L$1,FALSE)&amp;" "&amp;MID(α!K597,8,40),α!K597),HYPERLINK(VLOOKUP(TRIM(α!K597&amp;" "&amp;(IF(ISERROR(VLOOKUP(TRIM(α!K597&amp;" "&amp;α!L597),Langues!$P:$Q,2,FALSE)),VLOOKUP(α!L597,Langues!#REF!,2,FALSE),α!L597))),Langues!$P:$Q,2,FALSE),α!K597&amp;"*"))))</f>
        <v/>
      </c>
      <c r="L599" s="308" t="str">
        <f>IF(α!L597=0,"",IF($L$1=1,α!L597,α!M597))</f>
        <v/>
      </c>
      <c r="M599" s="312" t="str">
        <f>IF(α!N597=0,"",α!N597)</f>
        <v/>
      </c>
      <c r="N599" s="310"/>
      <c r="R599" s="286" t="str">
        <f>α!P597</f>
        <v/>
      </c>
      <c r="S599" s="286" t="str">
        <f>α!Q597</f>
        <v/>
      </c>
    </row>
    <row r="600" spans="1:19" hidden="1" x14ac:dyDescent="0.25">
      <c r="A600" s="307" t="str">
        <f>IF(α!A598=0,"",α!A598)</f>
        <v/>
      </c>
      <c r="B600" s="290" t="str">
        <f>IF(α!B598=0,"",α!B598)</f>
        <v/>
      </c>
      <c r="C600" s="308" t="str">
        <f>IF(α!C598="","",IF(α!$Q$1="X",α!C598,IF(VLOOKUP(TRIM(α!C598&amp;" "&amp;(IF(ISERROR(VLOOKUP(TRIM(α!C598&amp;" "&amp;α!D598),Langues!$P:$Q,2,FALSE)),VLOOKUP(α!D598,Langues!#REF!,2,FALSE),α!D598))),Langues!$P:$Q,2,FALSE)="",IF(MID(α!C598,1,6)="CHROMO",VLOOKUP("CHROMOS",Langues!$B:$N,$L$1,FALSE)&amp;" "&amp;MID(α!C598,8,40),α!C598),HYPERLINK(VLOOKUP(TRIM(α!C598&amp;" "&amp;(IF(ISERROR(VLOOKUP(TRIM(α!C598&amp;" "&amp;α!D598),Langues!$P:$Q,2,FALSE)),VLOOKUP(α!D598,Langues!#REF!,2,FALSE),α!D598))),Langues!$P:$Q,2,FALSE),α!C598&amp;"*"))))</f>
        <v/>
      </c>
      <c r="D600" s="308" t="str">
        <f>IF(α!D598=0,"",IF($L$1=1,α!D598,α!E598))</f>
        <v/>
      </c>
      <c r="E600" s="309" t="str">
        <f>IF(α!F598=0,"",α!F598)</f>
        <v/>
      </c>
      <c r="F600" s="310"/>
      <c r="G600" s="311"/>
      <c r="H600" s="311"/>
      <c r="I600" s="307" t="str">
        <f>IF(α!I598=0,"",α!I598)</f>
        <v/>
      </c>
      <c r="J600" s="290" t="str">
        <f>IF(α!J598=0,"",α!J598)</f>
        <v/>
      </c>
      <c r="K600" s="308" t="str">
        <f>IF(α!K598="","",IF(α!$Q$1="X",α!K598,IF(VLOOKUP(TRIM(α!K598&amp;" "&amp;(IF(ISERROR(VLOOKUP(TRIM(α!K598&amp;" "&amp;α!L598),Langues!$P:$Q,2,FALSE)),VLOOKUP(α!L598,Langues!#REF!,2,FALSE),α!L598))),Langues!$P:$Q,2,FALSE)="",IF(MID(α!K598,1,6)="CHROMO",VLOOKUP("CHROMOS",Langues!$B:$N,$L$1,FALSE)&amp;" "&amp;MID(α!K598,8,40),α!K598),HYPERLINK(VLOOKUP(TRIM(α!K598&amp;" "&amp;(IF(ISERROR(VLOOKUP(TRIM(α!K598&amp;" "&amp;α!L598),Langues!$P:$Q,2,FALSE)),VLOOKUP(α!L598,Langues!#REF!,2,FALSE),α!L598))),Langues!$P:$Q,2,FALSE),α!K598&amp;"*"))))</f>
        <v/>
      </c>
      <c r="L600" s="308" t="str">
        <f>IF(α!L598=0,"",IF($L$1=1,α!L598,α!M598))</f>
        <v/>
      </c>
      <c r="M600" s="312" t="str">
        <f>IF(α!N598=0,"",α!N598)</f>
        <v/>
      </c>
      <c r="N600" s="310"/>
      <c r="R600" s="286" t="str">
        <f>α!P598</f>
        <v/>
      </c>
      <c r="S600" s="286" t="str">
        <f>α!Q598</f>
        <v/>
      </c>
    </row>
    <row r="601" spans="1:19" hidden="1" x14ac:dyDescent="0.25">
      <c r="A601" s="307" t="str">
        <f>IF(α!A599=0,"",α!A599)</f>
        <v/>
      </c>
      <c r="B601" s="290" t="str">
        <f>IF(α!B599=0,"",α!B599)</f>
        <v/>
      </c>
      <c r="C601" s="308" t="str">
        <f>IF(α!C599="","",IF(α!$Q$1="X",α!C599,IF(VLOOKUP(TRIM(α!C599&amp;" "&amp;(IF(ISERROR(VLOOKUP(TRIM(α!C599&amp;" "&amp;α!D599),Langues!$P:$Q,2,FALSE)),VLOOKUP(α!D599,Langues!#REF!,2,FALSE),α!D599))),Langues!$P:$Q,2,FALSE)="",IF(MID(α!C599,1,6)="CHROMO",VLOOKUP("CHROMOS",Langues!$B:$N,$L$1,FALSE)&amp;" "&amp;MID(α!C599,8,40),α!C599),HYPERLINK(VLOOKUP(TRIM(α!C599&amp;" "&amp;(IF(ISERROR(VLOOKUP(TRIM(α!C599&amp;" "&amp;α!D599),Langues!$P:$Q,2,FALSE)),VLOOKUP(α!D599,Langues!#REF!,2,FALSE),α!D599))),Langues!$P:$Q,2,FALSE),α!C599&amp;"*"))))</f>
        <v/>
      </c>
      <c r="D601" s="308" t="str">
        <f>IF(α!D599=0,"",IF($L$1=1,α!D599,α!E599))</f>
        <v/>
      </c>
      <c r="E601" s="309" t="str">
        <f>IF(α!F599=0,"",α!F599)</f>
        <v/>
      </c>
      <c r="F601" s="310"/>
      <c r="G601" s="311"/>
      <c r="H601" s="311"/>
      <c r="I601" s="307" t="str">
        <f>IF(α!I599=0,"",α!I599)</f>
        <v/>
      </c>
      <c r="J601" s="290" t="str">
        <f>IF(α!J599=0,"",α!J599)</f>
        <v/>
      </c>
      <c r="K601" s="308" t="str">
        <f>IF(α!K599="","",IF(α!$Q$1="X",α!K599,IF(VLOOKUP(TRIM(α!K599&amp;" "&amp;(IF(ISERROR(VLOOKUP(TRIM(α!K599&amp;" "&amp;α!L599),Langues!$P:$Q,2,FALSE)),VLOOKUP(α!L599,Langues!#REF!,2,FALSE),α!L599))),Langues!$P:$Q,2,FALSE)="",IF(MID(α!K599,1,6)="CHROMO",VLOOKUP("CHROMOS",Langues!$B:$N,$L$1,FALSE)&amp;" "&amp;MID(α!K599,8,40),α!K599),HYPERLINK(VLOOKUP(TRIM(α!K599&amp;" "&amp;(IF(ISERROR(VLOOKUP(TRIM(α!K599&amp;" "&amp;α!L599),Langues!$P:$Q,2,FALSE)),VLOOKUP(α!L599,Langues!#REF!,2,FALSE),α!L599))),Langues!$P:$Q,2,FALSE),α!K599&amp;"*"))))</f>
        <v/>
      </c>
      <c r="L601" s="308" t="str">
        <f>IF(α!L599=0,"",IF($L$1=1,α!L599,α!M599))</f>
        <v/>
      </c>
      <c r="M601" s="312" t="str">
        <f>IF(α!N599=0,"",α!N599)</f>
        <v/>
      </c>
      <c r="N601" s="310"/>
      <c r="R601" s="286" t="str">
        <f>α!P599</f>
        <v/>
      </c>
      <c r="S601" s="286" t="str">
        <f>α!Q599</f>
        <v/>
      </c>
    </row>
    <row r="602" spans="1:19" hidden="1" x14ac:dyDescent="0.25">
      <c r="A602" s="307" t="str">
        <f>IF(α!A600=0,"",α!A600)</f>
        <v/>
      </c>
      <c r="B602" s="290" t="str">
        <f>IF(α!B600=0,"",α!B600)</f>
        <v/>
      </c>
      <c r="C602" s="308" t="str">
        <f>IF(α!C600="","",IF(α!$Q$1="X",α!C600,IF(VLOOKUP(TRIM(α!C600&amp;" "&amp;(IF(ISERROR(VLOOKUP(TRIM(α!C600&amp;" "&amp;α!D600),Langues!$P:$Q,2,FALSE)),VLOOKUP(α!D600,Langues!#REF!,2,FALSE),α!D600))),Langues!$P:$Q,2,FALSE)="",IF(MID(α!C600,1,6)="CHROMO",VLOOKUP("CHROMOS",Langues!$B:$N,$L$1,FALSE)&amp;" "&amp;MID(α!C600,8,40),α!C600),HYPERLINK(VLOOKUP(TRIM(α!C600&amp;" "&amp;(IF(ISERROR(VLOOKUP(TRIM(α!C600&amp;" "&amp;α!D600),Langues!$P:$Q,2,FALSE)),VLOOKUP(α!D600,Langues!#REF!,2,FALSE),α!D600))),Langues!$P:$Q,2,FALSE),α!C600&amp;"*"))))</f>
        <v/>
      </c>
      <c r="D602" s="308" t="str">
        <f>IF(α!D600=0,"",IF($L$1=1,α!D600,α!E600))</f>
        <v/>
      </c>
      <c r="E602" s="309" t="str">
        <f>IF(α!F600=0,"",α!F600)</f>
        <v/>
      </c>
      <c r="F602" s="310"/>
      <c r="G602" s="311"/>
      <c r="H602" s="311"/>
      <c r="I602" s="307" t="str">
        <f>IF(α!I600=0,"",α!I600)</f>
        <v/>
      </c>
      <c r="J602" s="290" t="str">
        <f>IF(α!J600=0,"",α!J600)</f>
        <v/>
      </c>
      <c r="K602" s="308" t="str">
        <f>IF(α!K600="","",IF(α!$Q$1="X",α!K600,IF(VLOOKUP(TRIM(α!K600&amp;" "&amp;(IF(ISERROR(VLOOKUP(TRIM(α!K600&amp;" "&amp;α!L600),Langues!$P:$Q,2,FALSE)),VLOOKUP(α!L600,Langues!#REF!,2,FALSE),α!L600))),Langues!$P:$Q,2,FALSE)="",IF(MID(α!K600,1,6)="CHROMO",VLOOKUP("CHROMOS",Langues!$B:$N,$L$1,FALSE)&amp;" "&amp;MID(α!K600,8,40),α!K600),HYPERLINK(VLOOKUP(TRIM(α!K600&amp;" "&amp;(IF(ISERROR(VLOOKUP(TRIM(α!K600&amp;" "&amp;α!L600),Langues!$P:$Q,2,FALSE)),VLOOKUP(α!L600,Langues!#REF!,2,FALSE),α!L600))),Langues!$P:$Q,2,FALSE),α!K600&amp;"*"))))</f>
        <v/>
      </c>
      <c r="L602" s="308" t="str">
        <f>IF(α!L600=0,"",IF($L$1=1,α!L600,α!M600))</f>
        <v/>
      </c>
      <c r="M602" s="312" t="str">
        <f>IF(α!N600=0,"",α!N600)</f>
        <v/>
      </c>
      <c r="N602" s="310"/>
      <c r="R602" s="286" t="str">
        <f>α!P600</f>
        <v/>
      </c>
      <c r="S602" s="286" t="str">
        <f>α!Q600</f>
        <v/>
      </c>
    </row>
    <row r="603" spans="1:19" hidden="1" x14ac:dyDescent="0.25">
      <c r="A603" s="307" t="str">
        <f>IF(α!A601=0,"",α!A601)</f>
        <v/>
      </c>
      <c r="B603" s="290" t="str">
        <f>IF(α!B601=0,"",α!B601)</f>
        <v/>
      </c>
      <c r="C603" s="308" t="str">
        <f>IF(α!C601="","",IF(α!$Q$1="X",α!C601,IF(VLOOKUP(TRIM(α!C601&amp;" "&amp;(IF(ISERROR(VLOOKUP(TRIM(α!C601&amp;" "&amp;α!D601),Langues!$P:$Q,2,FALSE)),VLOOKUP(α!D601,Langues!#REF!,2,FALSE),α!D601))),Langues!$P:$Q,2,FALSE)="",IF(MID(α!C601,1,6)="CHROMO",VLOOKUP("CHROMOS",Langues!$B:$N,$L$1,FALSE)&amp;" "&amp;MID(α!C601,8,40),α!C601),HYPERLINK(VLOOKUP(TRIM(α!C601&amp;" "&amp;(IF(ISERROR(VLOOKUP(TRIM(α!C601&amp;" "&amp;α!D601),Langues!$P:$Q,2,FALSE)),VLOOKUP(α!D601,Langues!#REF!,2,FALSE),α!D601))),Langues!$P:$Q,2,FALSE),α!C601&amp;"*"))))</f>
        <v/>
      </c>
      <c r="D603" s="308" t="str">
        <f>IF(α!D601=0,"",IF($L$1=1,α!D601,α!E601))</f>
        <v/>
      </c>
      <c r="E603" s="309" t="str">
        <f>IF(α!F601=0,"",α!F601)</f>
        <v/>
      </c>
      <c r="F603" s="310"/>
      <c r="G603" s="311"/>
      <c r="H603" s="311"/>
      <c r="I603" s="307" t="str">
        <f>IF(α!I601=0,"",α!I601)</f>
        <v/>
      </c>
      <c r="J603" s="290" t="str">
        <f>IF(α!J601=0,"",α!J601)</f>
        <v/>
      </c>
      <c r="K603" s="308" t="str">
        <f>IF(α!K601="","",IF(α!$Q$1="X",α!K601,IF(VLOOKUP(TRIM(α!K601&amp;" "&amp;(IF(ISERROR(VLOOKUP(TRIM(α!K601&amp;" "&amp;α!L601),Langues!$P:$Q,2,FALSE)),VLOOKUP(α!L601,Langues!#REF!,2,FALSE),α!L601))),Langues!$P:$Q,2,FALSE)="",IF(MID(α!K601,1,6)="CHROMO",VLOOKUP("CHROMOS",Langues!$B:$N,$L$1,FALSE)&amp;" "&amp;MID(α!K601,8,40),α!K601),HYPERLINK(VLOOKUP(TRIM(α!K601&amp;" "&amp;(IF(ISERROR(VLOOKUP(TRIM(α!K601&amp;" "&amp;α!L601),Langues!$P:$Q,2,FALSE)),VLOOKUP(α!L601,Langues!#REF!,2,FALSE),α!L601))),Langues!$P:$Q,2,FALSE),α!K601&amp;"*"))))</f>
        <v/>
      </c>
      <c r="L603" s="308" t="str">
        <f>IF(α!L601=0,"",IF($L$1=1,α!L601,α!M601))</f>
        <v/>
      </c>
      <c r="M603" s="312" t="str">
        <f>IF(α!N601=0,"",α!N601)</f>
        <v/>
      </c>
      <c r="N603" s="310"/>
      <c r="R603" s="286" t="str">
        <f>α!P601</f>
        <v/>
      </c>
      <c r="S603" s="286" t="str">
        <f>α!Q601</f>
        <v/>
      </c>
    </row>
    <row r="604" spans="1:19" hidden="1" x14ac:dyDescent="0.25">
      <c r="A604" s="307" t="str">
        <f>IF(α!A602=0,"",α!A602)</f>
        <v/>
      </c>
      <c r="B604" s="290" t="str">
        <f>IF(α!B602=0,"",α!B602)</f>
        <v/>
      </c>
      <c r="C604" s="308" t="str">
        <f>IF(α!C602="","",IF(α!$Q$1="X",α!C602,IF(VLOOKUP(TRIM(α!C602&amp;" "&amp;(IF(ISERROR(VLOOKUP(TRIM(α!C602&amp;" "&amp;α!D602),Langues!$P:$Q,2,FALSE)),VLOOKUP(α!D602,Langues!#REF!,2,FALSE),α!D602))),Langues!$P:$Q,2,FALSE)="",IF(MID(α!C602,1,6)="CHROMO",VLOOKUP("CHROMOS",Langues!$B:$N,$L$1,FALSE)&amp;" "&amp;MID(α!C602,8,40),α!C602),HYPERLINK(VLOOKUP(TRIM(α!C602&amp;" "&amp;(IF(ISERROR(VLOOKUP(TRIM(α!C602&amp;" "&amp;α!D602),Langues!$P:$Q,2,FALSE)),VLOOKUP(α!D602,Langues!#REF!,2,FALSE),α!D602))),Langues!$P:$Q,2,FALSE),α!C602&amp;"*"))))</f>
        <v/>
      </c>
      <c r="D604" s="308" t="str">
        <f>IF(α!D602=0,"",IF($L$1=1,α!D602,α!E602))</f>
        <v/>
      </c>
      <c r="E604" s="309" t="str">
        <f>IF(α!F602=0,"",α!F602)</f>
        <v/>
      </c>
      <c r="F604" s="310"/>
      <c r="G604" s="311"/>
      <c r="H604" s="311"/>
      <c r="I604" s="307" t="str">
        <f>IF(α!I602=0,"",α!I602)</f>
        <v/>
      </c>
      <c r="J604" s="290" t="str">
        <f>IF(α!J602=0,"",α!J602)</f>
        <v/>
      </c>
      <c r="K604" s="308" t="str">
        <f>IF(α!K602="","",IF(α!$Q$1="X",α!K602,IF(VLOOKUP(TRIM(α!K602&amp;" "&amp;(IF(ISERROR(VLOOKUP(TRIM(α!K602&amp;" "&amp;α!L602),Langues!$P:$Q,2,FALSE)),VLOOKUP(α!L602,Langues!#REF!,2,FALSE),α!L602))),Langues!$P:$Q,2,FALSE)="",IF(MID(α!K602,1,6)="CHROMO",VLOOKUP("CHROMOS",Langues!$B:$N,$L$1,FALSE)&amp;" "&amp;MID(α!K602,8,40),α!K602),HYPERLINK(VLOOKUP(TRIM(α!K602&amp;" "&amp;(IF(ISERROR(VLOOKUP(TRIM(α!K602&amp;" "&amp;α!L602),Langues!$P:$Q,2,FALSE)),VLOOKUP(α!L602,Langues!#REF!,2,FALSE),α!L602))),Langues!$P:$Q,2,FALSE),α!K602&amp;"*"))))</f>
        <v/>
      </c>
      <c r="L604" s="308" t="str">
        <f>IF(α!L602=0,"",IF($L$1=1,α!L602,α!M602))</f>
        <v/>
      </c>
      <c r="M604" s="312" t="str">
        <f>IF(α!N602=0,"",α!N602)</f>
        <v/>
      </c>
      <c r="N604" s="310"/>
      <c r="R604" s="286" t="str">
        <f>α!P602</f>
        <v/>
      </c>
      <c r="S604" s="286" t="str">
        <f>α!Q602</f>
        <v/>
      </c>
    </row>
    <row r="605" spans="1:19" hidden="1" x14ac:dyDescent="0.25">
      <c r="A605" s="307" t="str">
        <f>IF(α!A603=0,"",α!A603)</f>
        <v/>
      </c>
      <c r="B605" s="290" t="str">
        <f>IF(α!B603=0,"",α!B603)</f>
        <v/>
      </c>
      <c r="C605" s="308" t="str">
        <f>IF(α!C603="","",IF(α!$Q$1="X",α!C603,IF(VLOOKUP(TRIM(α!C603&amp;" "&amp;(IF(ISERROR(VLOOKUP(TRIM(α!C603&amp;" "&amp;α!D603),Langues!$P:$Q,2,FALSE)),VLOOKUP(α!D603,Langues!#REF!,2,FALSE),α!D603))),Langues!$P:$Q,2,FALSE)="",IF(MID(α!C603,1,6)="CHROMO",VLOOKUP("CHROMOS",Langues!$B:$N,$L$1,FALSE)&amp;" "&amp;MID(α!C603,8,40),α!C603),HYPERLINK(VLOOKUP(TRIM(α!C603&amp;" "&amp;(IF(ISERROR(VLOOKUP(TRIM(α!C603&amp;" "&amp;α!D603),Langues!$P:$Q,2,FALSE)),VLOOKUP(α!D603,Langues!#REF!,2,FALSE),α!D603))),Langues!$P:$Q,2,FALSE),α!C603&amp;"*"))))</f>
        <v/>
      </c>
      <c r="D605" s="308" t="str">
        <f>IF(α!D603=0,"",IF($L$1=1,α!D603,α!E603))</f>
        <v/>
      </c>
      <c r="E605" s="309" t="str">
        <f>IF(α!F603=0,"",α!F603)</f>
        <v/>
      </c>
      <c r="F605" s="310"/>
      <c r="G605" s="311"/>
      <c r="H605" s="311"/>
      <c r="I605" s="307" t="str">
        <f>IF(α!I603=0,"",α!I603)</f>
        <v/>
      </c>
      <c r="J605" s="290" t="str">
        <f>IF(α!J603=0,"",α!J603)</f>
        <v/>
      </c>
      <c r="K605" s="308" t="str">
        <f>IF(α!K603="","",IF(α!$Q$1="X",α!K603,IF(VLOOKUP(TRIM(α!K603&amp;" "&amp;(IF(ISERROR(VLOOKUP(TRIM(α!K603&amp;" "&amp;α!L603),Langues!$P:$Q,2,FALSE)),VLOOKUP(α!L603,Langues!#REF!,2,FALSE),α!L603))),Langues!$P:$Q,2,FALSE)="",IF(MID(α!K603,1,6)="CHROMO",VLOOKUP("CHROMOS",Langues!$B:$N,$L$1,FALSE)&amp;" "&amp;MID(α!K603,8,40),α!K603),HYPERLINK(VLOOKUP(TRIM(α!K603&amp;" "&amp;(IF(ISERROR(VLOOKUP(TRIM(α!K603&amp;" "&amp;α!L603),Langues!$P:$Q,2,FALSE)),VLOOKUP(α!L603,Langues!#REF!,2,FALSE),α!L603))),Langues!$P:$Q,2,FALSE),α!K603&amp;"*"))))</f>
        <v/>
      </c>
      <c r="L605" s="308" t="str">
        <f>IF(α!L603=0,"",IF($L$1=1,α!L603,α!M603))</f>
        <v/>
      </c>
      <c r="M605" s="312" t="str">
        <f>IF(α!N603=0,"",α!N603)</f>
        <v/>
      </c>
      <c r="N605" s="310"/>
      <c r="R605" s="286" t="str">
        <f>α!P603</f>
        <v/>
      </c>
      <c r="S605" s="286" t="str">
        <f>α!Q603</f>
        <v/>
      </c>
    </row>
    <row r="606" spans="1:19" hidden="1" x14ac:dyDescent="0.25">
      <c r="A606" s="307" t="str">
        <f>IF(α!A604=0,"",α!A604)</f>
        <v/>
      </c>
      <c r="B606" s="290" t="str">
        <f>IF(α!B604=0,"",α!B604)</f>
        <v/>
      </c>
      <c r="C606" s="308" t="str">
        <f>IF(α!C604="","",IF(α!$Q$1="X",α!C604,IF(VLOOKUP(TRIM(α!C604&amp;" "&amp;(IF(ISERROR(VLOOKUP(TRIM(α!C604&amp;" "&amp;α!D604),Langues!$P:$Q,2,FALSE)),VLOOKUP(α!D604,Langues!#REF!,2,FALSE),α!D604))),Langues!$P:$Q,2,FALSE)="",IF(MID(α!C604,1,6)="CHROMO",VLOOKUP("CHROMOS",Langues!$B:$N,$L$1,FALSE)&amp;" "&amp;MID(α!C604,8,40),α!C604),HYPERLINK(VLOOKUP(TRIM(α!C604&amp;" "&amp;(IF(ISERROR(VLOOKUP(TRIM(α!C604&amp;" "&amp;α!D604),Langues!$P:$Q,2,FALSE)),VLOOKUP(α!D604,Langues!#REF!,2,FALSE),α!D604))),Langues!$P:$Q,2,FALSE),α!C604&amp;"*"))))</f>
        <v/>
      </c>
      <c r="D606" s="308" t="str">
        <f>IF(α!D604=0,"",IF($L$1=1,α!D604,α!E604))</f>
        <v/>
      </c>
      <c r="E606" s="309" t="str">
        <f>IF(α!F604=0,"",α!F604)</f>
        <v/>
      </c>
      <c r="F606" s="310"/>
      <c r="G606" s="311"/>
      <c r="H606" s="311"/>
      <c r="I606" s="307" t="str">
        <f>IF(α!I604=0,"",α!I604)</f>
        <v/>
      </c>
      <c r="J606" s="290" t="str">
        <f>IF(α!J604=0,"",α!J604)</f>
        <v/>
      </c>
      <c r="K606" s="308" t="str">
        <f>IF(α!K604="","",IF(α!$Q$1="X",α!K604,IF(VLOOKUP(TRIM(α!K604&amp;" "&amp;(IF(ISERROR(VLOOKUP(TRIM(α!K604&amp;" "&amp;α!L604),Langues!$P:$Q,2,FALSE)),VLOOKUP(α!L604,Langues!#REF!,2,FALSE),α!L604))),Langues!$P:$Q,2,FALSE)="",IF(MID(α!K604,1,6)="CHROMO",VLOOKUP("CHROMOS",Langues!$B:$N,$L$1,FALSE)&amp;" "&amp;MID(α!K604,8,40),α!K604),HYPERLINK(VLOOKUP(TRIM(α!K604&amp;" "&amp;(IF(ISERROR(VLOOKUP(TRIM(α!K604&amp;" "&amp;α!L604),Langues!$P:$Q,2,FALSE)),VLOOKUP(α!L604,Langues!#REF!,2,FALSE),α!L604))),Langues!$P:$Q,2,FALSE),α!K604&amp;"*"))))</f>
        <v/>
      </c>
      <c r="L606" s="308" t="str">
        <f>IF(α!L604=0,"",IF($L$1=1,α!L604,α!M604))</f>
        <v/>
      </c>
      <c r="M606" s="312" t="str">
        <f>IF(α!N604=0,"",α!N604)</f>
        <v/>
      </c>
      <c r="N606" s="310"/>
      <c r="R606" s="286" t="str">
        <f>α!P604</f>
        <v/>
      </c>
      <c r="S606" s="286" t="str">
        <f>α!Q604</f>
        <v/>
      </c>
    </row>
    <row r="607" spans="1:19" hidden="1" x14ac:dyDescent="0.25">
      <c r="A607" s="307" t="str">
        <f>IF(α!A605=0,"",α!A605)</f>
        <v/>
      </c>
      <c r="B607" s="290" t="str">
        <f>IF(α!B605=0,"",α!B605)</f>
        <v/>
      </c>
      <c r="C607" s="308" t="str">
        <f>IF(α!C605="","",IF(α!$Q$1="X",α!C605,IF(VLOOKUP(TRIM(α!C605&amp;" "&amp;(IF(ISERROR(VLOOKUP(TRIM(α!C605&amp;" "&amp;α!D605),Langues!$P:$Q,2,FALSE)),VLOOKUP(α!D605,Langues!#REF!,2,FALSE),α!D605))),Langues!$P:$Q,2,FALSE)="",IF(MID(α!C605,1,6)="CHROMO",VLOOKUP("CHROMOS",Langues!$B:$N,$L$1,FALSE)&amp;" "&amp;MID(α!C605,8,40),α!C605),HYPERLINK(VLOOKUP(TRIM(α!C605&amp;" "&amp;(IF(ISERROR(VLOOKUP(TRIM(α!C605&amp;" "&amp;α!D605),Langues!$P:$Q,2,FALSE)),VLOOKUP(α!D605,Langues!#REF!,2,FALSE),α!D605))),Langues!$P:$Q,2,FALSE),α!C605&amp;"*"))))</f>
        <v/>
      </c>
      <c r="D607" s="308" t="str">
        <f>IF(α!D605=0,"",IF($L$1=1,α!D605,α!E605))</f>
        <v/>
      </c>
      <c r="E607" s="309" t="str">
        <f>IF(α!F605=0,"",α!F605)</f>
        <v/>
      </c>
      <c r="F607" s="310"/>
      <c r="G607" s="311"/>
      <c r="H607" s="311"/>
      <c r="I607" s="307" t="str">
        <f>IF(α!I605=0,"",α!I605)</f>
        <v/>
      </c>
      <c r="J607" s="290" t="str">
        <f>IF(α!J605=0,"",α!J605)</f>
        <v/>
      </c>
      <c r="K607" s="308" t="str">
        <f>IF(α!K605="","",IF(α!$Q$1="X",α!K605,IF(VLOOKUP(TRIM(α!K605&amp;" "&amp;(IF(ISERROR(VLOOKUP(TRIM(α!K605&amp;" "&amp;α!L605),Langues!$P:$Q,2,FALSE)),VLOOKUP(α!L605,Langues!#REF!,2,FALSE),α!L605))),Langues!$P:$Q,2,FALSE)="",IF(MID(α!K605,1,6)="CHROMO",VLOOKUP("CHROMOS",Langues!$B:$N,$L$1,FALSE)&amp;" "&amp;MID(α!K605,8,40),α!K605),HYPERLINK(VLOOKUP(TRIM(α!K605&amp;" "&amp;(IF(ISERROR(VLOOKUP(TRIM(α!K605&amp;" "&amp;α!L605),Langues!$P:$Q,2,FALSE)),VLOOKUP(α!L605,Langues!#REF!,2,FALSE),α!L605))),Langues!$P:$Q,2,FALSE),α!K605&amp;"*"))))</f>
        <v/>
      </c>
      <c r="L607" s="308" t="str">
        <f>IF(α!L605=0,"",IF($L$1=1,α!L605,α!M605))</f>
        <v/>
      </c>
      <c r="M607" s="312" t="str">
        <f>IF(α!N605=0,"",α!N605)</f>
        <v/>
      </c>
      <c r="N607" s="310"/>
      <c r="R607" s="286" t="str">
        <f>α!P605</f>
        <v/>
      </c>
      <c r="S607" s="286" t="str">
        <f>α!Q605</f>
        <v/>
      </c>
    </row>
    <row r="608" spans="1:19" hidden="1" x14ac:dyDescent="0.25">
      <c r="A608" s="307" t="str">
        <f>IF(α!A606=0,"",α!A606)</f>
        <v/>
      </c>
      <c r="B608" s="290" t="str">
        <f>IF(α!B606=0,"",α!B606)</f>
        <v/>
      </c>
      <c r="C608" s="308" t="str">
        <f>IF(α!C606="","",IF(α!$Q$1="X",α!C606,IF(VLOOKUP(TRIM(α!C606&amp;" "&amp;(IF(ISERROR(VLOOKUP(TRIM(α!C606&amp;" "&amp;α!D606),Langues!$P:$Q,2,FALSE)),VLOOKUP(α!D606,Langues!#REF!,2,FALSE),α!D606))),Langues!$P:$Q,2,FALSE)="",IF(MID(α!C606,1,6)="CHROMO",VLOOKUP("CHROMOS",Langues!$B:$N,$L$1,FALSE)&amp;" "&amp;MID(α!C606,8,40),α!C606),HYPERLINK(VLOOKUP(TRIM(α!C606&amp;" "&amp;(IF(ISERROR(VLOOKUP(TRIM(α!C606&amp;" "&amp;α!D606),Langues!$P:$Q,2,FALSE)),VLOOKUP(α!D606,Langues!#REF!,2,FALSE),α!D606))),Langues!$P:$Q,2,FALSE),α!C606&amp;"*"))))</f>
        <v/>
      </c>
      <c r="D608" s="308" t="str">
        <f>IF(α!D606=0,"",IF($L$1=1,α!D606,α!E606))</f>
        <v/>
      </c>
      <c r="E608" s="309" t="str">
        <f>IF(α!F606=0,"",α!F606)</f>
        <v/>
      </c>
      <c r="F608" s="310"/>
      <c r="G608" s="311"/>
      <c r="H608" s="311"/>
      <c r="I608" s="307" t="str">
        <f>IF(α!I606=0,"",α!I606)</f>
        <v/>
      </c>
      <c r="J608" s="290" t="str">
        <f>IF(α!J606=0,"",α!J606)</f>
        <v/>
      </c>
      <c r="K608" s="308" t="str">
        <f>IF(α!K606="","",IF(α!$Q$1="X",α!K606,IF(VLOOKUP(TRIM(α!K606&amp;" "&amp;(IF(ISERROR(VLOOKUP(TRIM(α!K606&amp;" "&amp;α!L606),Langues!$P:$Q,2,FALSE)),VLOOKUP(α!L606,Langues!#REF!,2,FALSE),α!L606))),Langues!$P:$Q,2,FALSE)="",IF(MID(α!K606,1,6)="CHROMO",VLOOKUP("CHROMOS",Langues!$B:$N,$L$1,FALSE)&amp;" "&amp;MID(α!K606,8,40),α!K606),HYPERLINK(VLOOKUP(TRIM(α!K606&amp;" "&amp;(IF(ISERROR(VLOOKUP(TRIM(α!K606&amp;" "&amp;α!L606),Langues!$P:$Q,2,FALSE)),VLOOKUP(α!L606,Langues!#REF!,2,FALSE),α!L606))),Langues!$P:$Q,2,FALSE),α!K606&amp;"*"))))</f>
        <v/>
      </c>
      <c r="L608" s="308" t="str">
        <f>IF(α!L606=0,"",IF($L$1=1,α!L606,α!M606))</f>
        <v/>
      </c>
      <c r="M608" s="312" t="str">
        <f>IF(α!N606=0,"",α!N606)</f>
        <v/>
      </c>
      <c r="N608" s="310"/>
      <c r="R608" s="286" t="str">
        <f>α!P606</f>
        <v/>
      </c>
      <c r="S608" s="286" t="str">
        <f>α!Q606</f>
        <v/>
      </c>
    </row>
    <row r="609" spans="1:19" hidden="1" x14ac:dyDescent="0.25">
      <c r="A609" s="307" t="str">
        <f>IF(α!A607=0,"",α!A607)</f>
        <v/>
      </c>
      <c r="B609" s="290" t="str">
        <f>IF(α!B607=0,"",α!B607)</f>
        <v/>
      </c>
      <c r="C609" s="308" t="str">
        <f>IF(α!C607="","",IF(α!$Q$1="X",α!C607,IF(VLOOKUP(TRIM(α!C607&amp;" "&amp;(IF(ISERROR(VLOOKUP(TRIM(α!C607&amp;" "&amp;α!D607),Langues!$P:$Q,2,FALSE)),VLOOKUP(α!D607,Langues!#REF!,2,FALSE),α!D607))),Langues!$P:$Q,2,FALSE)="",IF(MID(α!C607,1,6)="CHROMO",VLOOKUP("CHROMOS",Langues!$B:$N,$L$1,FALSE)&amp;" "&amp;MID(α!C607,8,40),α!C607),HYPERLINK(VLOOKUP(TRIM(α!C607&amp;" "&amp;(IF(ISERROR(VLOOKUP(TRIM(α!C607&amp;" "&amp;α!D607),Langues!$P:$Q,2,FALSE)),VLOOKUP(α!D607,Langues!#REF!,2,FALSE),α!D607))),Langues!$P:$Q,2,FALSE),α!C607&amp;"*"))))</f>
        <v/>
      </c>
      <c r="D609" s="308" t="str">
        <f>IF(α!D607=0,"",IF($L$1=1,α!D607,α!E607))</f>
        <v/>
      </c>
      <c r="E609" s="309" t="str">
        <f>IF(α!F607=0,"",α!F607)</f>
        <v/>
      </c>
      <c r="F609" s="310"/>
      <c r="G609" s="311"/>
      <c r="H609" s="311"/>
      <c r="I609" s="307" t="str">
        <f>IF(α!I607=0,"",α!I607)</f>
        <v/>
      </c>
      <c r="J609" s="290" t="str">
        <f>IF(α!J607=0,"",α!J607)</f>
        <v/>
      </c>
      <c r="K609" s="308" t="str">
        <f>IF(α!K607="","",IF(α!$Q$1="X",α!K607,IF(VLOOKUP(TRIM(α!K607&amp;" "&amp;(IF(ISERROR(VLOOKUP(TRIM(α!K607&amp;" "&amp;α!L607),Langues!$P:$Q,2,FALSE)),VLOOKUP(α!L607,Langues!#REF!,2,FALSE),α!L607))),Langues!$P:$Q,2,FALSE)="",IF(MID(α!K607,1,6)="CHROMO",VLOOKUP("CHROMOS",Langues!$B:$N,$L$1,FALSE)&amp;" "&amp;MID(α!K607,8,40),α!K607),HYPERLINK(VLOOKUP(TRIM(α!K607&amp;" "&amp;(IF(ISERROR(VLOOKUP(TRIM(α!K607&amp;" "&amp;α!L607),Langues!$P:$Q,2,FALSE)),VLOOKUP(α!L607,Langues!#REF!,2,FALSE),α!L607))),Langues!$P:$Q,2,FALSE),α!K607&amp;"*"))))</f>
        <v/>
      </c>
      <c r="L609" s="308" t="str">
        <f>IF(α!L607=0,"",IF($L$1=1,α!L607,α!M607))</f>
        <v/>
      </c>
      <c r="M609" s="312" t="str">
        <f>IF(α!N607=0,"",α!N607)</f>
        <v/>
      </c>
      <c r="N609" s="310"/>
      <c r="R609" s="286" t="str">
        <f>α!P607</f>
        <v/>
      </c>
      <c r="S609" s="286" t="str">
        <f>α!Q607</f>
        <v/>
      </c>
    </row>
    <row r="610" spans="1:19" hidden="1" x14ac:dyDescent="0.25">
      <c r="A610" s="307" t="str">
        <f>IF(α!A608=0,"",α!A608)</f>
        <v/>
      </c>
      <c r="B610" s="290" t="str">
        <f>IF(α!B608=0,"",α!B608)</f>
        <v/>
      </c>
      <c r="C610" s="308" t="str">
        <f>IF(α!C608="","",IF(α!$Q$1="X",α!C608,IF(VLOOKUP(TRIM(α!C608&amp;" "&amp;(IF(ISERROR(VLOOKUP(TRIM(α!C608&amp;" "&amp;α!D608),Langues!$P:$Q,2,FALSE)),VLOOKUP(α!D608,Langues!#REF!,2,FALSE),α!D608))),Langues!$P:$Q,2,FALSE)="",IF(MID(α!C608,1,6)="CHROMO",VLOOKUP("CHROMOS",Langues!$B:$N,$L$1,FALSE)&amp;" "&amp;MID(α!C608,8,40),α!C608),HYPERLINK(VLOOKUP(TRIM(α!C608&amp;" "&amp;(IF(ISERROR(VLOOKUP(TRIM(α!C608&amp;" "&amp;α!D608),Langues!$P:$Q,2,FALSE)),VLOOKUP(α!D608,Langues!#REF!,2,FALSE),α!D608))),Langues!$P:$Q,2,FALSE),α!C608&amp;"*"))))</f>
        <v/>
      </c>
      <c r="D610" s="308" t="str">
        <f>IF(α!D608=0,"",IF($L$1=1,α!D608,α!E608))</f>
        <v/>
      </c>
      <c r="E610" s="309" t="str">
        <f>IF(α!F608=0,"",α!F608)</f>
        <v/>
      </c>
      <c r="F610" s="310"/>
      <c r="G610" s="311"/>
      <c r="H610" s="311"/>
      <c r="I610" s="307" t="str">
        <f>IF(α!I608=0,"",α!I608)</f>
        <v/>
      </c>
      <c r="J610" s="290" t="str">
        <f>IF(α!J608=0,"",α!J608)</f>
        <v/>
      </c>
      <c r="K610" s="308" t="str">
        <f>IF(α!K608="","",IF(α!$Q$1="X",α!K608,IF(VLOOKUP(TRIM(α!K608&amp;" "&amp;(IF(ISERROR(VLOOKUP(TRIM(α!K608&amp;" "&amp;α!L608),Langues!$P:$Q,2,FALSE)),VLOOKUP(α!L608,Langues!#REF!,2,FALSE),α!L608))),Langues!$P:$Q,2,FALSE)="",IF(MID(α!K608,1,6)="CHROMO",VLOOKUP("CHROMOS",Langues!$B:$N,$L$1,FALSE)&amp;" "&amp;MID(α!K608,8,40),α!K608),HYPERLINK(VLOOKUP(TRIM(α!K608&amp;" "&amp;(IF(ISERROR(VLOOKUP(TRIM(α!K608&amp;" "&amp;α!L608),Langues!$P:$Q,2,FALSE)),VLOOKUP(α!L608,Langues!#REF!,2,FALSE),α!L608))),Langues!$P:$Q,2,FALSE),α!K608&amp;"*"))))</f>
        <v/>
      </c>
      <c r="L610" s="308" t="str">
        <f>IF(α!L608=0,"",IF($L$1=1,α!L608,α!M608))</f>
        <v/>
      </c>
      <c r="M610" s="312" t="str">
        <f>IF(α!N608=0,"",α!N608)</f>
        <v/>
      </c>
      <c r="N610" s="310"/>
      <c r="R610" s="286" t="str">
        <f>α!P608</f>
        <v/>
      </c>
      <c r="S610" s="286" t="str">
        <f>α!Q608</f>
        <v/>
      </c>
    </row>
    <row r="611" spans="1:19" hidden="1" x14ac:dyDescent="0.25">
      <c r="A611" s="307" t="str">
        <f>IF(α!A609=0,"",α!A609)</f>
        <v/>
      </c>
      <c r="B611" s="290" t="str">
        <f>IF(α!B609=0,"",α!B609)</f>
        <v/>
      </c>
      <c r="C611" s="308" t="str">
        <f>IF(α!C609="","",IF(α!$Q$1="X",α!C609,IF(VLOOKUP(TRIM(α!C609&amp;" "&amp;(IF(ISERROR(VLOOKUP(TRIM(α!C609&amp;" "&amp;α!D609),Langues!$P:$Q,2,FALSE)),VLOOKUP(α!D609,Langues!#REF!,2,FALSE),α!D609))),Langues!$P:$Q,2,FALSE)="",IF(MID(α!C609,1,6)="CHROMO",VLOOKUP("CHROMOS",Langues!$B:$N,$L$1,FALSE)&amp;" "&amp;MID(α!C609,8,40),α!C609),HYPERLINK(VLOOKUP(TRIM(α!C609&amp;" "&amp;(IF(ISERROR(VLOOKUP(TRIM(α!C609&amp;" "&amp;α!D609),Langues!$P:$Q,2,FALSE)),VLOOKUP(α!D609,Langues!#REF!,2,FALSE),α!D609))),Langues!$P:$Q,2,FALSE),α!C609&amp;"*"))))</f>
        <v/>
      </c>
      <c r="D611" s="308" t="str">
        <f>IF(α!D609=0,"",IF($L$1=1,α!D609,α!E609))</f>
        <v/>
      </c>
      <c r="E611" s="309" t="str">
        <f>IF(α!F609=0,"",α!F609)</f>
        <v/>
      </c>
      <c r="F611" s="310"/>
      <c r="G611" s="311"/>
      <c r="H611" s="311"/>
      <c r="I611" s="307" t="str">
        <f>IF(α!I609=0,"",α!I609)</f>
        <v/>
      </c>
      <c r="J611" s="290" t="str">
        <f>IF(α!J609=0,"",α!J609)</f>
        <v/>
      </c>
      <c r="K611" s="308" t="str">
        <f>IF(α!K609="","",IF(α!$Q$1="X",α!K609,IF(VLOOKUP(TRIM(α!K609&amp;" "&amp;(IF(ISERROR(VLOOKUP(TRIM(α!K609&amp;" "&amp;α!L609),Langues!$P:$Q,2,FALSE)),VLOOKUP(α!L609,Langues!#REF!,2,FALSE),α!L609))),Langues!$P:$Q,2,FALSE)="",IF(MID(α!K609,1,6)="CHROMO",VLOOKUP("CHROMOS",Langues!$B:$N,$L$1,FALSE)&amp;" "&amp;MID(α!K609,8,40),α!K609),HYPERLINK(VLOOKUP(TRIM(α!K609&amp;" "&amp;(IF(ISERROR(VLOOKUP(TRIM(α!K609&amp;" "&amp;α!L609),Langues!$P:$Q,2,FALSE)),VLOOKUP(α!L609,Langues!#REF!,2,FALSE),α!L609))),Langues!$P:$Q,2,FALSE),α!K609&amp;"*"))))</f>
        <v/>
      </c>
      <c r="L611" s="308" t="str">
        <f>IF(α!L609=0,"",IF($L$1=1,α!L609,α!M609))</f>
        <v/>
      </c>
      <c r="M611" s="312" t="str">
        <f>IF(α!N609=0,"",α!N609)</f>
        <v/>
      </c>
      <c r="N611" s="310"/>
      <c r="R611" s="286" t="str">
        <f>α!P609</f>
        <v/>
      </c>
      <c r="S611" s="286" t="str">
        <f>α!Q609</f>
        <v/>
      </c>
    </row>
    <row r="612" spans="1:19" hidden="1" x14ac:dyDescent="0.25">
      <c r="A612" s="307" t="str">
        <f>IF(α!A610=0,"",α!A610)</f>
        <v/>
      </c>
      <c r="B612" s="290" t="str">
        <f>IF(α!B610=0,"",α!B610)</f>
        <v/>
      </c>
      <c r="C612" s="308" t="str">
        <f>IF(α!C610="","",IF(α!$Q$1="X",α!C610,IF(VLOOKUP(TRIM(α!C610&amp;" "&amp;(IF(ISERROR(VLOOKUP(TRIM(α!C610&amp;" "&amp;α!D610),Langues!$P:$Q,2,FALSE)),VLOOKUP(α!D610,Langues!#REF!,2,FALSE),α!D610))),Langues!$P:$Q,2,FALSE)="",IF(MID(α!C610,1,6)="CHROMO",VLOOKUP("CHROMOS",Langues!$B:$N,$L$1,FALSE)&amp;" "&amp;MID(α!C610,8,40),α!C610),HYPERLINK(VLOOKUP(TRIM(α!C610&amp;" "&amp;(IF(ISERROR(VLOOKUP(TRIM(α!C610&amp;" "&amp;α!D610),Langues!$P:$Q,2,FALSE)),VLOOKUP(α!D610,Langues!#REF!,2,FALSE),α!D610))),Langues!$P:$Q,2,FALSE),α!C610&amp;"*"))))</f>
        <v/>
      </c>
      <c r="D612" s="308" t="str">
        <f>IF(α!D610=0,"",IF($L$1=1,α!D610,α!E610))</f>
        <v/>
      </c>
      <c r="E612" s="309" t="str">
        <f>IF(α!F610=0,"",α!F610)</f>
        <v/>
      </c>
      <c r="F612" s="310"/>
      <c r="G612" s="311"/>
      <c r="H612" s="311"/>
      <c r="I612" s="307" t="str">
        <f>IF(α!I610=0,"",α!I610)</f>
        <v/>
      </c>
      <c r="J612" s="290" t="str">
        <f>IF(α!J610=0,"",α!J610)</f>
        <v/>
      </c>
      <c r="K612" s="308" t="str">
        <f>IF(α!K610="","",IF(α!$Q$1="X",α!K610,IF(VLOOKUP(TRIM(α!K610&amp;" "&amp;(IF(ISERROR(VLOOKUP(TRIM(α!K610&amp;" "&amp;α!L610),Langues!$P:$Q,2,FALSE)),VLOOKUP(α!L610,Langues!#REF!,2,FALSE),α!L610))),Langues!$P:$Q,2,FALSE)="",IF(MID(α!K610,1,6)="CHROMO",VLOOKUP("CHROMOS",Langues!$B:$N,$L$1,FALSE)&amp;" "&amp;MID(α!K610,8,40),α!K610),HYPERLINK(VLOOKUP(TRIM(α!K610&amp;" "&amp;(IF(ISERROR(VLOOKUP(TRIM(α!K610&amp;" "&amp;α!L610),Langues!$P:$Q,2,FALSE)),VLOOKUP(α!L610,Langues!#REF!,2,FALSE),α!L610))),Langues!$P:$Q,2,FALSE),α!K610&amp;"*"))))</f>
        <v/>
      </c>
      <c r="L612" s="308" t="str">
        <f>IF(α!L610=0,"",IF($L$1=1,α!L610,α!M610))</f>
        <v/>
      </c>
      <c r="M612" s="312" t="str">
        <f>IF(α!N610=0,"",α!N610)</f>
        <v/>
      </c>
      <c r="N612" s="310"/>
      <c r="R612" s="286" t="str">
        <f>α!P610</f>
        <v/>
      </c>
      <c r="S612" s="286" t="str">
        <f>α!Q610</f>
        <v/>
      </c>
    </row>
    <row r="613" spans="1:19" hidden="1" x14ac:dyDescent="0.25">
      <c r="A613" s="307" t="str">
        <f>IF(α!A611=0,"",α!A611)</f>
        <v/>
      </c>
      <c r="B613" s="290" t="str">
        <f>IF(α!B611=0,"",α!B611)</f>
        <v/>
      </c>
      <c r="C613" s="308" t="str">
        <f>IF(α!C611="","",IF(α!$Q$1="X",α!C611,IF(VLOOKUP(TRIM(α!C611&amp;" "&amp;(IF(ISERROR(VLOOKUP(TRIM(α!C611&amp;" "&amp;α!D611),Langues!$P:$Q,2,FALSE)),VLOOKUP(α!D611,Langues!#REF!,2,FALSE),α!D611))),Langues!$P:$Q,2,FALSE)="",IF(MID(α!C611,1,6)="CHROMO",VLOOKUP("CHROMOS",Langues!$B:$N,$L$1,FALSE)&amp;" "&amp;MID(α!C611,8,40),α!C611),HYPERLINK(VLOOKUP(TRIM(α!C611&amp;" "&amp;(IF(ISERROR(VLOOKUP(TRIM(α!C611&amp;" "&amp;α!D611),Langues!$P:$Q,2,FALSE)),VLOOKUP(α!D611,Langues!#REF!,2,FALSE),α!D611))),Langues!$P:$Q,2,FALSE),α!C611&amp;"*"))))</f>
        <v/>
      </c>
      <c r="D613" s="308" t="str">
        <f>IF(α!D611=0,"",IF($L$1=1,α!D611,α!E611))</f>
        <v/>
      </c>
      <c r="E613" s="309" t="str">
        <f>IF(α!F611=0,"",α!F611)</f>
        <v/>
      </c>
      <c r="F613" s="310"/>
      <c r="G613" s="311"/>
      <c r="H613" s="311"/>
      <c r="I613" s="307" t="str">
        <f>IF(α!I611=0,"",α!I611)</f>
        <v/>
      </c>
      <c r="J613" s="290" t="str">
        <f>IF(α!J611=0,"",α!J611)</f>
        <v/>
      </c>
      <c r="K613" s="308" t="str">
        <f>IF(α!K611="","",IF(α!$Q$1="X",α!K611,IF(VLOOKUP(TRIM(α!K611&amp;" "&amp;(IF(ISERROR(VLOOKUP(TRIM(α!K611&amp;" "&amp;α!L611),Langues!$P:$Q,2,FALSE)),VLOOKUP(α!L611,Langues!#REF!,2,FALSE),α!L611))),Langues!$P:$Q,2,FALSE)="",IF(MID(α!K611,1,6)="CHROMO",VLOOKUP("CHROMOS",Langues!$B:$N,$L$1,FALSE)&amp;" "&amp;MID(α!K611,8,40),α!K611),HYPERLINK(VLOOKUP(TRIM(α!K611&amp;" "&amp;(IF(ISERROR(VLOOKUP(TRIM(α!K611&amp;" "&amp;α!L611),Langues!$P:$Q,2,FALSE)),VLOOKUP(α!L611,Langues!#REF!,2,FALSE),α!L611))),Langues!$P:$Q,2,FALSE),α!K611&amp;"*"))))</f>
        <v/>
      </c>
      <c r="L613" s="308" t="str">
        <f>IF(α!L611=0,"",IF($L$1=1,α!L611,α!M611))</f>
        <v/>
      </c>
      <c r="M613" s="312" t="str">
        <f>IF(α!N611=0,"",α!N611)</f>
        <v/>
      </c>
      <c r="N613" s="310"/>
      <c r="R613" s="286" t="str">
        <f>α!P611</f>
        <v/>
      </c>
      <c r="S613" s="286" t="str">
        <f>α!Q611</f>
        <v/>
      </c>
    </row>
    <row r="614" spans="1:19" hidden="1" x14ac:dyDescent="0.25">
      <c r="A614" s="307" t="str">
        <f>IF(α!A612=0,"",α!A612)</f>
        <v/>
      </c>
      <c r="B614" s="290" t="str">
        <f>IF(α!B612=0,"",α!B612)</f>
        <v/>
      </c>
      <c r="C614" s="308" t="str">
        <f>IF(α!C612="","",IF(α!$Q$1="X",α!C612,IF(VLOOKUP(TRIM(α!C612&amp;" "&amp;(IF(ISERROR(VLOOKUP(TRIM(α!C612&amp;" "&amp;α!D612),Langues!$P:$Q,2,FALSE)),VLOOKUP(α!D612,Langues!#REF!,2,FALSE),α!D612))),Langues!$P:$Q,2,FALSE)="",IF(MID(α!C612,1,6)="CHROMO",VLOOKUP("CHROMOS",Langues!$B:$N,$L$1,FALSE)&amp;" "&amp;MID(α!C612,8,40),α!C612),HYPERLINK(VLOOKUP(TRIM(α!C612&amp;" "&amp;(IF(ISERROR(VLOOKUP(TRIM(α!C612&amp;" "&amp;α!D612),Langues!$P:$Q,2,FALSE)),VLOOKUP(α!D612,Langues!#REF!,2,FALSE),α!D612))),Langues!$P:$Q,2,FALSE),α!C612&amp;"*"))))</f>
        <v/>
      </c>
      <c r="D614" s="308" t="str">
        <f>IF(α!D612=0,"",IF($L$1=1,α!D612,α!E612))</f>
        <v/>
      </c>
      <c r="E614" s="309" t="str">
        <f>IF(α!F612=0,"",α!F612)</f>
        <v/>
      </c>
      <c r="F614" s="310"/>
      <c r="G614" s="311"/>
      <c r="H614" s="311"/>
      <c r="I614" s="307" t="str">
        <f>IF(α!I612=0,"",α!I612)</f>
        <v/>
      </c>
      <c r="J614" s="290" t="str">
        <f>IF(α!J612=0,"",α!J612)</f>
        <v/>
      </c>
      <c r="K614" s="308" t="str">
        <f>IF(α!K612="","",IF(α!$Q$1="X",α!K612,IF(VLOOKUP(TRIM(α!K612&amp;" "&amp;(IF(ISERROR(VLOOKUP(TRIM(α!K612&amp;" "&amp;α!L612),Langues!$P:$Q,2,FALSE)),VLOOKUP(α!L612,Langues!#REF!,2,FALSE),α!L612))),Langues!$P:$Q,2,FALSE)="",IF(MID(α!K612,1,6)="CHROMO",VLOOKUP("CHROMOS",Langues!$B:$N,$L$1,FALSE)&amp;" "&amp;MID(α!K612,8,40),α!K612),HYPERLINK(VLOOKUP(TRIM(α!K612&amp;" "&amp;(IF(ISERROR(VLOOKUP(TRIM(α!K612&amp;" "&amp;α!L612),Langues!$P:$Q,2,FALSE)),VLOOKUP(α!L612,Langues!#REF!,2,FALSE),α!L612))),Langues!$P:$Q,2,FALSE),α!K612&amp;"*"))))</f>
        <v/>
      </c>
      <c r="L614" s="308" t="str">
        <f>IF(α!L612=0,"",IF($L$1=1,α!L612,α!M612))</f>
        <v/>
      </c>
      <c r="M614" s="312" t="str">
        <f>IF(α!N612=0,"",α!N612)</f>
        <v/>
      </c>
      <c r="N614" s="310"/>
      <c r="R614" s="286" t="str">
        <f>α!P612</f>
        <v/>
      </c>
      <c r="S614" s="286" t="str">
        <f>α!Q612</f>
        <v/>
      </c>
    </row>
    <row r="615" spans="1:19" hidden="1" x14ac:dyDescent="0.25">
      <c r="A615" s="307" t="str">
        <f>IF(α!A613=0,"",α!A613)</f>
        <v/>
      </c>
      <c r="B615" s="290" t="str">
        <f>IF(α!B613=0,"",α!B613)</f>
        <v/>
      </c>
      <c r="C615" s="308" t="str">
        <f>IF(α!C613="","",IF(α!$Q$1="X",α!C613,IF(VLOOKUP(TRIM(α!C613&amp;" "&amp;(IF(ISERROR(VLOOKUP(TRIM(α!C613&amp;" "&amp;α!D613),Langues!$P:$Q,2,FALSE)),VLOOKUP(α!D613,Langues!#REF!,2,FALSE),α!D613))),Langues!$P:$Q,2,FALSE)="",IF(MID(α!C613,1,6)="CHROMO",VLOOKUP("CHROMOS",Langues!$B:$N,$L$1,FALSE)&amp;" "&amp;MID(α!C613,8,40),α!C613),HYPERLINK(VLOOKUP(TRIM(α!C613&amp;" "&amp;(IF(ISERROR(VLOOKUP(TRIM(α!C613&amp;" "&amp;α!D613),Langues!$P:$Q,2,FALSE)),VLOOKUP(α!D613,Langues!#REF!,2,FALSE),α!D613))),Langues!$P:$Q,2,FALSE),α!C613&amp;"*"))))</f>
        <v/>
      </c>
      <c r="D615" s="308" t="str">
        <f>IF(α!D613=0,"",IF($L$1=1,α!D613,α!E613))</f>
        <v/>
      </c>
      <c r="E615" s="309" t="str">
        <f>IF(α!F613=0,"",α!F613)</f>
        <v/>
      </c>
      <c r="F615" s="310"/>
      <c r="G615" s="311"/>
      <c r="H615" s="311"/>
      <c r="I615" s="307" t="str">
        <f>IF(α!I613=0,"",α!I613)</f>
        <v/>
      </c>
      <c r="J615" s="290" t="str">
        <f>IF(α!J613=0,"",α!J613)</f>
        <v/>
      </c>
      <c r="K615" s="308" t="str">
        <f>IF(α!K613="","",IF(α!$Q$1="X",α!K613,IF(VLOOKUP(TRIM(α!K613&amp;" "&amp;(IF(ISERROR(VLOOKUP(TRIM(α!K613&amp;" "&amp;α!L613),Langues!$P:$Q,2,FALSE)),VLOOKUP(α!L613,Langues!#REF!,2,FALSE),α!L613))),Langues!$P:$Q,2,FALSE)="",IF(MID(α!K613,1,6)="CHROMO",VLOOKUP("CHROMOS",Langues!$B:$N,$L$1,FALSE)&amp;" "&amp;MID(α!K613,8,40),α!K613),HYPERLINK(VLOOKUP(TRIM(α!K613&amp;" "&amp;(IF(ISERROR(VLOOKUP(TRIM(α!K613&amp;" "&amp;α!L613),Langues!$P:$Q,2,FALSE)),VLOOKUP(α!L613,Langues!#REF!,2,FALSE),α!L613))),Langues!$P:$Q,2,FALSE),α!K613&amp;"*"))))</f>
        <v/>
      </c>
      <c r="L615" s="308" t="str">
        <f>IF(α!L613=0,"",IF($L$1=1,α!L613,α!M613))</f>
        <v/>
      </c>
      <c r="M615" s="312" t="str">
        <f>IF(α!N613=0,"",α!N613)</f>
        <v/>
      </c>
      <c r="N615" s="310"/>
      <c r="R615" s="286" t="str">
        <f>α!P613</f>
        <v/>
      </c>
      <c r="S615" s="286" t="str">
        <f>α!Q613</f>
        <v/>
      </c>
    </row>
    <row r="616" spans="1:19" hidden="1" x14ac:dyDescent="0.25">
      <c r="A616" s="307" t="str">
        <f>IF(α!A614=0,"",α!A614)</f>
        <v/>
      </c>
      <c r="B616" s="290" t="str">
        <f>IF(α!B614=0,"",α!B614)</f>
        <v/>
      </c>
      <c r="C616" s="308" t="str">
        <f>IF(α!C614="","",IF(α!$Q$1="X",α!C614,IF(VLOOKUP(TRIM(α!C614&amp;" "&amp;(IF(ISERROR(VLOOKUP(TRIM(α!C614&amp;" "&amp;α!D614),Langues!$P:$Q,2,FALSE)),VLOOKUP(α!D614,Langues!#REF!,2,FALSE),α!D614))),Langues!$P:$Q,2,FALSE)="",IF(MID(α!C614,1,6)="CHROMO",VLOOKUP("CHROMOS",Langues!$B:$N,$L$1,FALSE)&amp;" "&amp;MID(α!C614,8,40),α!C614),HYPERLINK(VLOOKUP(TRIM(α!C614&amp;" "&amp;(IF(ISERROR(VLOOKUP(TRIM(α!C614&amp;" "&amp;α!D614),Langues!$P:$Q,2,FALSE)),VLOOKUP(α!D614,Langues!#REF!,2,FALSE),α!D614))),Langues!$P:$Q,2,FALSE),α!C614&amp;"*"))))</f>
        <v/>
      </c>
      <c r="D616" s="308" t="str">
        <f>IF(α!D614=0,"",IF($L$1=1,α!D614,α!E614))</f>
        <v/>
      </c>
      <c r="E616" s="309" t="str">
        <f>IF(α!F614=0,"",α!F614)</f>
        <v/>
      </c>
      <c r="F616" s="310"/>
      <c r="G616" s="311"/>
      <c r="H616" s="311"/>
      <c r="I616" s="307" t="str">
        <f>IF(α!I614=0,"",α!I614)</f>
        <v/>
      </c>
      <c r="J616" s="290" t="str">
        <f>IF(α!J614=0,"",α!J614)</f>
        <v/>
      </c>
      <c r="K616" s="308" t="str">
        <f>IF(α!K614="","",IF(α!$Q$1="X",α!K614,IF(VLOOKUP(TRIM(α!K614&amp;" "&amp;(IF(ISERROR(VLOOKUP(TRIM(α!K614&amp;" "&amp;α!L614),Langues!$P:$Q,2,FALSE)),VLOOKUP(α!L614,Langues!#REF!,2,FALSE),α!L614))),Langues!$P:$Q,2,FALSE)="",IF(MID(α!K614,1,6)="CHROMO",VLOOKUP("CHROMOS",Langues!$B:$N,$L$1,FALSE)&amp;" "&amp;MID(α!K614,8,40),α!K614),HYPERLINK(VLOOKUP(TRIM(α!K614&amp;" "&amp;(IF(ISERROR(VLOOKUP(TRIM(α!K614&amp;" "&amp;α!L614),Langues!$P:$Q,2,FALSE)),VLOOKUP(α!L614,Langues!#REF!,2,FALSE),α!L614))),Langues!$P:$Q,2,FALSE),α!K614&amp;"*"))))</f>
        <v/>
      </c>
      <c r="L616" s="308" t="str">
        <f>IF(α!L614=0,"",IF($L$1=1,α!L614,α!M614))</f>
        <v/>
      </c>
      <c r="M616" s="312" t="str">
        <f>IF(α!N614=0,"",α!N614)</f>
        <v/>
      </c>
      <c r="N616" s="310"/>
      <c r="R616" s="286" t="str">
        <f>α!P614</f>
        <v/>
      </c>
      <c r="S616" s="286" t="str">
        <f>α!Q614</f>
        <v/>
      </c>
    </row>
    <row r="617" spans="1:19" hidden="1" x14ac:dyDescent="0.25">
      <c r="A617" s="307" t="str">
        <f>IF(α!A615=0,"",α!A615)</f>
        <v/>
      </c>
      <c r="B617" s="290" t="str">
        <f>IF(α!B615=0,"",α!B615)</f>
        <v/>
      </c>
      <c r="C617" s="308" t="str">
        <f>IF(α!C615="","",IF(α!$Q$1="X",α!C615,IF(VLOOKUP(TRIM(α!C615&amp;" "&amp;(IF(ISERROR(VLOOKUP(TRIM(α!C615&amp;" "&amp;α!D615),Langues!$P:$Q,2,FALSE)),VLOOKUP(α!D615,Langues!#REF!,2,FALSE),α!D615))),Langues!$P:$Q,2,FALSE)="",IF(MID(α!C615,1,6)="CHROMO",VLOOKUP("CHROMOS",Langues!$B:$N,$L$1,FALSE)&amp;" "&amp;MID(α!C615,8,40),α!C615),HYPERLINK(VLOOKUP(TRIM(α!C615&amp;" "&amp;(IF(ISERROR(VLOOKUP(TRIM(α!C615&amp;" "&amp;α!D615),Langues!$P:$Q,2,FALSE)),VLOOKUP(α!D615,Langues!#REF!,2,FALSE),α!D615))),Langues!$P:$Q,2,FALSE),α!C615&amp;"*"))))</f>
        <v/>
      </c>
      <c r="D617" s="308" t="str">
        <f>IF(α!D615=0,"",IF($L$1=1,α!D615,α!E615))</f>
        <v/>
      </c>
      <c r="E617" s="309" t="str">
        <f>IF(α!F615=0,"",α!F615)</f>
        <v/>
      </c>
      <c r="F617" s="310"/>
      <c r="G617" s="311"/>
      <c r="H617" s="311"/>
      <c r="I617" s="307" t="str">
        <f>IF(α!I615=0,"",α!I615)</f>
        <v/>
      </c>
      <c r="J617" s="290" t="str">
        <f>IF(α!J615=0,"",α!J615)</f>
        <v/>
      </c>
      <c r="K617" s="308" t="str">
        <f>IF(α!K615="","",IF(α!$Q$1="X",α!K615,IF(VLOOKUP(TRIM(α!K615&amp;" "&amp;(IF(ISERROR(VLOOKUP(TRIM(α!K615&amp;" "&amp;α!L615),Langues!$P:$Q,2,FALSE)),VLOOKUP(α!L615,Langues!#REF!,2,FALSE),α!L615))),Langues!$P:$Q,2,FALSE)="",IF(MID(α!K615,1,6)="CHROMO",VLOOKUP("CHROMOS",Langues!$B:$N,$L$1,FALSE)&amp;" "&amp;MID(α!K615,8,40),α!K615),HYPERLINK(VLOOKUP(TRIM(α!K615&amp;" "&amp;(IF(ISERROR(VLOOKUP(TRIM(α!K615&amp;" "&amp;α!L615),Langues!$P:$Q,2,FALSE)),VLOOKUP(α!L615,Langues!#REF!,2,FALSE),α!L615))),Langues!$P:$Q,2,FALSE),α!K615&amp;"*"))))</f>
        <v/>
      </c>
      <c r="L617" s="308" t="str">
        <f>IF(α!L615=0,"",IF($L$1=1,α!L615,α!M615))</f>
        <v/>
      </c>
      <c r="M617" s="312" t="str">
        <f>IF(α!N615=0,"",α!N615)</f>
        <v/>
      </c>
      <c r="N617" s="310"/>
      <c r="R617" s="286" t="str">
        <f>α!P615</f>
        <v/>
      </c>
      <c r="S617" s="286" t="str">
        <f>α!Q615</f>
        <v/>
      </c>
    </row>
    <row r="618" spans="1:19" hidden="1" x14ac:dyDescent="0.25">
      <c r="A618" s="307" t="str">
        <f>IF(α!A616=0,"",α!A616)</f>
        <v/>
      </c>
      <c r="B618" s="290" t="str">
        <f>IF(α!B616=0,"",α!B616)</f>
        <v/>
      </c>
      <c r="C618" s="308" t="str">
        <f>IF(α!C616="","",IF(α!$Q$1="X",α!C616,IF(VLOOKUP(TRIM(α!C616&amp;" "&amp;(IF(ISERROR(VLOOKUP(TRIM(α!C616&amp;" "&amp;α!D616),Langues!$P:$Q,2,FALSE)),VLOOKUP(α!D616,Langues!#REF!,2,FALSE),α!D616))),Langues!$P:$Q,2,FALSE)="",IF(MID(α!C616,1,6)="CHROMO",VLOOKUP("CHROMOS",Langues!$B:$N,$L$1,FALSE)&amp;" "&amp;MID(α!C616,8,40),α!C616),HYPERLINK(VLOOKUP(TRIM(α!C616&amp;" "&amp;(IF(ISERROR(VLOOKUP(TRIM(α!C616&amp;" "&amp;α!D616),Langues!$P:$Q,2,FALSE)),VLOOKUP(α!D616,Langues!#REF!,2,FALSE),α!D616))),Langues!$P:$Q,2,FALSE),α!C616&amp;"*"))))</f>
        <v/>
      </c>
      <c r="D618" s="308" t="str">
        <f>IF(α!D616=0,"",IF($L$1=1,α!D616,α!E616))</f>
        <v/>
      </c>
      <c r="E618" s="309" t="str">
        <f>IF(α!F616=0,"",α!F616)</f>
        <v/>
      </c>
      <c r="F618" s="310"/>
      <c r="G618" s="311"/>
      <c r="H618" s="311"/>
      <c r="I618" s="307" t="str">
        <f>IF(α!I616=0,"",α!I616)</f>
        <v/>
      </c>
      <c r="J618" s="290" t="str">
        <f>IF(α!J616=0,"",α!J616)</f>
        <v/>
      </c>
      <c r="K618" s="308" t="str">
        <f>IF(α!K616="","",IF(α!$Q$1="X",α!K616,IF(VLOOKUP(TRIM(α!K616&amp;" "&amp;(IF(ISERROR(VLOOKUP(TRIM(α!K616&amp;" "&amp;α!L616),Langues!$P:$Q,2,FALSE)),VLOOKUP(α!L616,Langues!#REF!,2,FALSE),α!L616))),Langues!$P:$Q,2,FALSE)="",IF(MID(α!K616,1,6)="CHROMO",VLOOKUP("CHROMOS",Langues!$B:$N,$L$1,FALSE)&amp;" "&amp;MID(α!K616,8,40),α!K616),HYPERLINK(VLOOKUP(TRIM(α!K616&amp;" "&amp;(IF(ISERROR(VLOOKUP(TRIM(α!K616&amp;" "&amp;α!L616),Langues!$P:$Q,2,FALSE)),VLOOKUP(α!L616,Langues!#REF!,2,FALSE),α!L616))),Langues!$P:$Q,2,FALSE),α!K616&amp;"*"))))</f>
        <v/>
      </c>
      <c r="L618" s="308" t="str">
        <f>IF(α!L616=0,"",IF($L$1=1,α!L616,α!M616))</f>
        <v/>
      </c>
      <c r="M618" s="312" t="str">
        <f>IF(α!N616=0,"",α!N616)</f>
        <v/>
      </c>
      <c r="N618" s="310"/>
      <c r="R618" s="286" t="str">
        <f>α!P616</f>
        <v/>
      </c>
      <c r="S618" s="286" t="str">
        <f>α!Q616</f>
        <v/>
      </c>
    </row>
    <row r="619" spans="1:19" hidden="1" x14ac:dyDescent="0.25">
      <c r="A619" s="307" t="str">
        <f>IF(α!A617=0,"",α!A617)</f>
        <v/>
      </c>
      <c r="B619" s="290" t="str">
        <f>IF(α!B617=0,"",α!B617)</f>
        <v/>
      </c>
      <c r="C619" s="308" t="str">
        <f>IF(α!C617="","",IF(α!$Q$1="X",α!C617,IF(VLOOKUP(TRIM(α!C617&amp;" "&amp;(IF(ISERROR(VLOOKUP(TRIM(α!C617&amp;" "&amp;α!D617),Langues!$P:$Q,2,FALSE)),VLOOKUP(α!D617,Langues!#REF!,2,FALSE),α!D617))),Langues!$P:$Q,2,FALSE)="",IF(MID(α!C617,1,6)="CHROMO",VLOOKUP("CHROMOS",Langues!$B:$N,$L$1,FALSE)&amp;" "&amp;MID(α!C617,8,40),α!C617),HYPERLINK(VLOOKUP(TRIM(α!C617&amp;" "&amp;(IF(ISERROR(VLOOKUP(TRIM(α!C617&amp;" "&amp;α!D617),Langues!$P:$Q,2,FALSE)),VLOOKUP(α!D617,Langues!#REF!,2,FALSE),α!D617))),Langues!$P:$Q,2,FALSE),α!C617&amp;"*"))))</f>
        <v/>
      </c>
      <c r="D619" s="308" t="str">
        <f>IF(α!D617=0,"",IF($L$1=1,α!D617,α!E617))</f>
        <v/>
      </c>
      <c r="E619" s="309" t="str">
        <f>IF(α!F617=0,"",α!F617)</f>
        <v/>
      </c>
      <c r="F619" s="310"/>
      <c r="G619" s="311"/>
      <c r="H619" s="311"/>
      <c r="I619" s="307" t="str">
        <f>IF(α!I617=0,"",α!I617)</f>
        <v/>
      </c>
      <c r="J619" s="290" t="str">
        <f>IF(α!J617=0,"",α!J617)</f>
        <v/>
      </c>
      <c r="K619" s="308" t="str">
        <f>IF(α!K617="","",IF(α!$Q$1="X",α!K617,IF(VLOOKUP(TRIM(α!K617&amp;" "&amp;(IF(ISERROR(VLOOKUP(TRIM(α!K617&amp;" "&amp;α!L617),Langues!$P:$Q,2,FALSE)),VLOOKUP(α!L617,Langues!#REF!,2,FALSE),α!L617))),Langues!$P:$Q,2,FALSE)="",IF(MID(α!K617,1,6)="CHROMO",VLOOKUP("CHROMOS",Langues!$B:$N,$L$1,FALSE)&amp;" "&amp;MID(α!K617,8,40),α!K617),HYPERLINK(VLOOKUP(TRIM(α!K617&amp;" "&amp;(IF(ISERROR(VLOOKUP(TRIM(α!K617&amp;" "&amp;α!L617),Langues!$P:$Q,2,FALSE)),VLOOKUP(α!L617,Langues!#REF!,2,FALSE),α!L617))),Langues!$P:$Q,2,FALSE),α!K617&amp;"*"))))</f>
        <v/>
      </c>
      <c r="L619" s="308" t="str">
        <f>IF(α!L617=0,"",IF($L$1=1,α!L617,α!M617))</f>
        <v/>
      </c>
      <c r="M619" s="312" t="str">
        <f>IF(α!N617=0,"",α!N617)</f>
        <v/>
      </c>
      <c r="N619" s="310"/>
      <c r="R619" s="286" t="str">
        <f>α!P617</f>
        <v/>
      </c>
      <c r="S619" s="286" t="str">
        <f>α!Q617</f>
        <v/>
      </c>
    </row>
    <row r="620" spans="1:19" hidden="1" x14ac:dyDescent="0.25">
      <c r="A620" s="307" t="str">
        <f>IF(α!A618=0,"",α!A618)</f>
        <v/>
      </c>
      <c r="B620" s="290" t="str">
        <f>IF(α!B618=0,"",α!B618)</f>
        <v/>
      </c>
      <c r="C620" s="308" t="str">
        <f>IF(α!C618="","",IF(α!$Q$1="X",α!C618,IF(VLOOKUP(TRIM(α!C618&amp;" "&amp;(IF(ISERROR(VLOOKUP(TRIM(α!C618&amp;" "&amp;α!D618),Langues!$P:$Q,2,FALSE)),VLOOKUP(α!D618,Langues!#REF!,2,FALSE),α!D618))),Langues!$P:$Q,2,FALSE)="",IF(MID(α!C618,1,6)="CHROMO",VLOOKUP("CHROMOS",Langues!$B:$N,$L$1,FALSE)&amp;" "&amp;MID(α!C618,8,40),α!C618),HYPERLINK(VLOOKUP(TRIM(α!C618&amp;" "&amp;(IF(ISERROR(VLOOKUP(TRIM(α!C618&amp;" "&amp;α!D618),Langues!$P:$Q,2,FALSE)),VLOOKUP(α!D618,Langues!#REF!,2,FALSE),α!D618))),Langues!$P:$Q,2,FALSE),α!C618&amp;"*"))))</f>
        <v/>
      </c>
      <c r="D620" s="308" t="str">
        <f>IF(α!D618=0,"",IF($L$1=1,α!D618,α!E618))</f>
        <v/>
      </c>
      <c r="E620" s="309" t="str">
        <f>IF(α!F618=0,"",α!F618)</f>
        <v/>
      </c>
      <c r="F620" s="310"/>
      <c r="G620" s="311"/>
      <c r="H620" s="311"/>
      <c r="I620" s="307" t="str">
        <f>IF(α!I618=0,"",α!I618)</f>
        <v/>
      </c>
      <c r="J620" s="290" t="str">
        <f>IF(α!J618=0,"",α!J618)</f>
        <v/>
      </c>
      <c r="K620" s="308" t="str">
        <f>IF(α!K618="","",IF(α!$Q$1="X",α!K618,IF(VLOOKUP(TRIM(α!K618&amp;" "&amp;(IF(ISERROR(VLOOKUP(TRIM(α!K618&amp;" "&amp;α!L618),Langues!$P:$Q,2,FALSE)),VLOOKUP(α!L618,Langues!#REF!,2,FALSE),α!L618))),Langues!$P:$Q,2,FALSE)="",IF(MID(α!K618,1,6)="CHROMO",VLOOKUP("CHROMOS",Langues!$B:$N,$L$1,FALSE)&amp;" "&amp;MID(α!K618,8,40),α!K618),HYPERLINK(VLOOKUP(TRIM(α!K618&amp;" "&amp;(IF(ISERROR(VLOOKUP(TRIM(α!K618&amp;" "&amp;α!L618),Langues!$P:$Q,2,FALSE)),VLOOKUP(α!L618,Langues!#REF!,2,FALSE),α!L618))),Langues!$P:$Q,2,FALSE),α!K618&amp;"*"))))</f>
        <v/>
      </c>
      <c r="L620" s="308" t="str">
        <f>IF(α!L618=0,"",IF($L$1=1,α!L618,α!M618))</f>
        <v/>
      </c>
      <c r="M620" s="312" t="str">
        <f>IF(α!N618=0,"",α!N618)</f>
        <v/>
      </c>
      <c r="N620" s="310"/>
      <c r="R620" s="286" t="str">
        <f>α!P618</f>
        <v/>
      </c>
      <c r="S620" s="286" t="str">
        <f>α!Q618</f>
        <v/>
      </c>
    </row>
    <row r="621" spans="1:19" hidden="1" x14ac:dyDescent="0.25">
      <c r="A621" s="307" t="str">
        <f>IF(α!A619=0,"",α!A619)</f>
        <v/>
      </c>
      <c r="B621" s="290" t="str">
        <f>IF(α!B619=0,"",α!B619)</f>
        <v/>
      </c>
      <c r="C621" s="308" t="str">
        <f>IF(α!C619="","",IF(α!$Q$1="X",α!C619,IF(VLOOKUP(TRIM(α!C619&amp;" "&amp;(IF(ISERROR(VLOOKUP(TRIM(α!C619&amp;" "&amp;α!D619),Langues!$P:$Q,2,FALSE)),VLOOKUP(α!D619,Langues!#REF!,2,FALSE),α!D619))),Langues!$P:$Q,2,FALSE)="",IF(MID(α!C619,1,6)="CHROMO",VLOOKUP("CHROMOS",Langues!$B:$N,$L$1,FALSE)&amp;" "&amp;MID(α!C619,8,40),α!C619),HYPERLINK(VLOOKUP(TRIM(α!C619&amp;" "&amp;(IF(ISERROR(VLOOKUP(TRIM(α!C619&amp;" "&amp;α!D619),Langues!$P:$Q,2,FALSE)),VLOOKUP(α!D619,Langues!#REF!,2,FALSE),α!D619))),Langues!$P:$Q,2,FALSE),α!C619&amp;"*"))))</f>
        <v/>
      </c>
      <c r="D621" s="308" t="str">
        <f>IF(α!D619=0,"",IF($L$1=1,α!D619,α!E619))</f>
        <v/>
      </c>
      <c r="E621" s="309" t="str">
        <f>IF(α!F619=0,"",α!F619)</f>
        <v/>
      </c>
      <c r="F621" s="310"/>
      <c r="G621" s="311"/>
      <c r="H621" s="311"/>
      <c r="I621" s="307" t="str">
        <f>IF(α!I619=0,"",α!I619)</f>
        <v/>
      </c>
      <c r="J621" s="290" t="str">
        <f>IF(α!J619=0,"",α!J619)</f>
        <v/>
      </c>
      <c r="K621" s="308" t="str">
        <f>IF(α!K619="","",IF(α!$Q$1="X",α!K619,IF(VLOOKUP(TRIM(α!K619&amp;" "&amp;(IF(ISERROR(VLOOKUP(TRIM(α!K619&amp;" "&amp;α!L619),Langues!$P:$Q,2,FALSE)),VLOOKUP(α!L619,Langues!#REF!,2,FALSE),α!L619))),Langues!$P:$Q,2,FALSE)="",IF(MID(α!K619,1,6)="CHROMO",VLOOKUP("CHROMOS",Langues!$B:$N,$L$1,FALSE)&amp;" "&amp;MID(α!K619,8,40),α!K619),HYPERLINK(VLOOKUP(TRIM(α!K619&amp;" "&amp;(IF(ISERROR(VLOOKUP(TRIM(α!K619&amp;" "&amp;α!L619),Langues!$P:$Q,2,FALSE)),VLOOKUP(α!L619,Langues!#REF!,2,FALSE),α!L619))),Langues!$P:$Q,2,FALSE),α!K619&amp;"*"))))</f>
        <v/>
      </c>
      <c r="L621" s="308" t="str">
        <f>IF(α!L619=0,"",IF($L$1=1,α!L619,α!M619))</f>
        <v/>
      </c>
      <c r="M621" s="312" t="str">
        <f>IF(α!N619=0,"",α!N619)</f>
        <v/>
      </c>
      <c r="N621" s="310"/>
      <c r="R621" s="286" t="str">
        <f>α!P619</f>
        <v/>
      </c>
      <c r="S621" s="286" t="str">
        <f>α!Q619</f>
        <v/>
      </c>
    </row>
    <row r="622" spans="1:19" hidden="1" x14ac:dyDescent="0.25">
      <c r="A622" s="307" t="str">
        <f>IF(α!A620=0,"",α!A620)</f>
        <v/>
      </c>
      <c r="B622" s="290" t="str">
        <f>IF(α!B620=0,"",α!B620)</f>
        <v/>
      </c>
      <c r="C622" s="308" t="str">
        <f>IF(α!C620="","",IF(α!$Q$1="X",α!C620,IF(VLOOKUP(TRIM(α!C620&amp;" "&amp;(IF(ISERROR(VLOOKUP(TRIM(α!C620&amp;" "&amp;α!D620),Langues!$P:$Q,2,FALSE)),VLOOKUP(α!D620,Langues!#REF!,2,FALSE),α!D620))),Langues!$P:$Q,2,FALSE)="",IF(MID(α!C620,1,6)="CHROMO",VLOOKUP("CHROMOS",Langues!$B:$N,$L$1,FALSE)&amp;" "&amp;MID(α!C620,8,40),α!C620),HYPERLINK(VLOOKUP(TRIM(α!C620&amp;" "&amp;(IF(ISERROR(VLOOKUP(TRIM(α!C620&amp;" "&amp;α!D620),Langues!$P:$Q,2,FALSE)),VLOOKUP(α!D620,Langues!#REF!,2,FALSE),α!D620))),Langues!$P:$Q,2,FALSE),α!C620&amp;"*"))))</f>
        <v/>
      </c>
      <c r="D622" s="308" t="str">
        <f>IF(α!D620=0,"",IF($L$1=1,α!D620,α!E620))</f>
        <v/>
      </c>
      <c r="E622" s="309" t="str">
        <f>IF(α!F620=0,"",α!F620)</f>
        <v/>
      </c>
      <c r="F622" s="310"/>
      <c r="G622" s="311"/>
      <c r="H622" s="311"/>
      <c r="I622" s="307" t="str">
        <f>IF(α!I620=0,"",α!I620)</f>
        <v/>
      </c>
      <c r="J622" s="290" t="str">
        <f>IF(α!J620=0,"",α!J620)</f>
        <v/>
      </c>
      <c r="K622" s="308" t="str">
        <f>IF(α!K620="","",IF(α!$Q$1="X",α!K620,IF(VLOOKUP(TRIM(α!K620&amp;" "&amp;(IF(ISERROR(VLOOKUP(TRIM(α!K620&amp;" "&amp;α!L620),Langues!$P:$Q,2,FALSE)),VLOOKUP(α!L620,Langues!#REF!,2,FALSE),α!L620))),Langues!$P:$Q,2,FALSE)="",IF(MID(α!K620,1,6)="CHROMO",VLOOKUP("CHROMOS",Langues!$B:$N,$L$1,FALSE)&amp;" "&amp;MID(α!K620,8,40),α!K620),HYPERLINK(VLOOKUP(TRIM(α!K620&amp;" "&amp;(IF(ISERROR(VLOOKUP(TRIM(α!K620&amp;" "&amp;α!L620),Langues!$P:$Q,2,FALSE)),VLOOKUP(α!L620,Langues!#REF!,2,FALSE),α!L620))),Langues!$P:$Q,2,FALSE),α!K620&amp;"*"))))</f>
        <v/>
      </c>
      <c r="L622" s="308" t="str">
        <f>IF(α!L620=0,"",IF($L$1=1,α!L620,α!M620))</f>
        <v/>
      </c>
      <c r="M622" s="312" t="str">
        <f>IF(α!N620=0,"",α!N620)</f>
        <v/>
      </c>
      <c r="N622" s="310"/>
      <c r="R622" s="286" t="str">
        <f>α!P620</f>
        <v/>
      </c>
      <c r="S622" s="286" t="str">
        <f>α!Q620</f>
        <v/>
      </c>
    </row>
    <row r="623" spans="1:19" hidden="1" x14ac:dyDescent="0.25">
      <c r="A623" s="307" t="str">
        <f>IF(α!A621=0,"",α!A621)</f>
        <v/>
      </c>
      <c r="B623" s="290" t="str">
        <f>IF(α!B621=0,"",α!B621)</f>
        <v/>
      </c>
      <c r="C623" s="308" t="str">
        <f>IF(α!C621="","",IF(α!$Q$1="X",α!C621,IF(VLOOKUP(TRIM(α!C621&amp;" "&amp;(IF(ISERROR(VLOOKUP(TRIM(α!C621&amp;" "&amp;α!D621),Langues!$P:$Q,2,FALSE)),VLOOKUP(α!D621,Langues!#REF!,2,FALSE),α!D621))),Langues!$P:$Q,2,FALSE)="",IF(MID(α!C621,1,6)="CHROMO",VLOOKUP("CHROMOS",Langues!$B:$N,$L$1,FALSE)&amp;" "&amp;MID(α!C621,8,40),α!C621),HYPERLINK(VLOOKUP(TRIM(α!C621&amp;" "&amp;(IF(ISERROR(VLOOKUP(TRIM(α!C621&amp;" "&amp;α!D621),Langues!$P:$Q,2,FALSE)),VLOOKUP(α!D621,Langues!#REF!,2,FALSE),α!D621))),Langues!$P:$Q,2,FALSE),α!C621&amp;"*"))))</f>
        <v/>
      </c>
      <c r="D623" s="308" t="str">
        <f>IF(α!D621=0,"",IF($L$1=1,α!D621,α!E621))</f>
        <v/>
      </c>
      <c r="E623" s="309" t="str">
        <f>IF(α!F621=0,"",α!F621)</f>
        <v/>
      </c>
      <c r="F623" s="310"/>
      <c r="G623" s="311"/>
      <c r="H623" s="311"/>
      <c r="I623" s="307" t="str">
        <f>IF(α!I621=0,"",α!I621)</f>
        <v/>
      </c>
      <c r="J623" s="290" t="str">
        <f>IF(α!J621=0,"",α!J621)</f>
        <v/>
      </c>
      <c r="K623" s="308" t="str">
        <f>IF(α!K621="","",IF(α!$Q$1="X",α!K621,IF(VLOOKUP(TRIM(α!K621&amp;" "&amp;(IF(ISERROR(VLOOKUP(TRIM(α!K621&amp;" "&amp;α!L621),Langues!$P:$Q,2,FALSE)),VLOOKUP(α!L621,Langues!#REF!,2,FALSE),α!L621))),Langues!$P:$Q,2,FALSE)="",IF(MID(α!K621,1,6)="CHROMO",VLOOKUP("CHROMOS",Langues!$B:$N,$L$1,FALSE)&amp;" "&amp;MID(α!K621,8,40),α!K621),HYPERLINK(VLOOKUP(TRIM(α!K621&amp;" "&amp;(IF(ISERROR(VLOOKUP(TRIM(α!K621&amp;" "&amp;α!L621),Langues!$P:$Q,2,FALSE)),VLOOKUP(α!L621,Langues!#REF!,2,FALSE),α!L621))),Langues!$P:$Q,2,FALSE),α!K621&amp;"*"))))</f>
        <v/>
      </c>
      <c r="L623" s="308" t="str">
        <f>IF(α!L621=0,"",IF($L$1=1,α!L621,α!M621))</f>
        <v/>
      </c>
      <c r="M623" s="312" t="str">
        <f>IF(α!N621=0,"",α!N621)</f>
        <v/>
      </c>
      <c r="N623" s="310"/>
      <c r="R623" s="286" t="str">
        <f>α!P621</f>
        <v/>
      </c>
      <c r="S623" s="286" t="str">
        <f>α!Q621</f>
        <v/>
      </c>
    </row>
    <row r="624" spans="1:19" hidden="1" x14ac:dyDescent="0.25">
      <c r="A624" s="307" t="str">
        <f>IF(α!A622=0,"",α!A622)</f>
        <v/>
      </c>
      <c r="B624" s="290" t="str">
        <f>IF(α!B622=0,"",α!B622)</f>
        <v/>
      </c>
      <c r="C624" s="308" t="str">
        <f>IF(α!C622="","",IF(α!$Q$1="X",α!C622,IF(VLOOKUP(TRIM(α!C622&amp;" "&amp;(IF(ISERROR(VLOOKUP(TRIM(α!C622&amp;" "&amp;α!D622),Langues!$P:$Q,2,FALSE)),VLOOKUP(α!D622,Langues!#REF!,2,FALSE),α!D622))),Langues!$P:$Q,2,FALSE)="",IF(MID(α!C622,1,6)="CHROMO",VLOOKUP("CHROMOS",Langues!$B:$N,$L$1,FALSE)&amp;" "&amp;MID(α!C622,8,40),α!C622),HYPERLINK(VLOOKUP(TRIM(α!C622&amp;" "&amp;(IF(ISERROR(VLOOKUP(TRIM(α!C622&amp;" "&amp;α!D622),Langues!$P:$Q,2,FALSE)),VLOOKUP(α!D622,Langues!#REF!,2,FALSE),α!D622))),Langues!$P:$Q,2,FALSE),α!C622&amp;"*"))))</f>
        <v/>
      </c>
      <c r="D624" s="308" t="str">
        <f>IF(α!D622=0,"",IF($L$1=1,α!D622,α!E622))</f>
        <v/>
      </c>
      <c r="E624" s="309" t="str">
        <f>IF(α!F622=0,"",α!F622)</f>
        <v/>
      </c>
      <c r="F624" s="310"/>
      <c r="G624" s="311"/>
      <c r="H624" s="311"/>
      <c r="I624" s="307" t="str">
        <f>IF(α!I622=0,"",α!I622)</f>
        <v/>
      </c>
      <c r="J624" s="290" t="str">
        <f>IF(α!J622=0,"",α!J622)</f>
        <v/>
      </c>
      <c r="K624" s="308" t="str">
        <f>IF(α!K622="","",IF(α!$Q$1="X",α!K622,IF(VLOOKUP(TRIM(α!K622&amp;" "&amp;(IF(ISERROR(VLOOKUP(TRIM(α!K622&amp;" "&amp;α!L622),Langues!$P:$Q,2,FALSE)),VLOOKUP(α!L622,Langues!#REF!,2,FALSE),α!L622))),Langues!$P:$Q,2,FALSE)="",IF(MID(α!K622,1,6)="CHROMO",VLOOKUP("CHROMOS",Langues!$B:$N,$L$1,FALSE)&amp;" "&amp;MID(α!K622,8,40),α!K622),HYPERLINK(VLOOKUP(TRIM(α!K622&amp;" "&amp;(IF(ISERROR(VLOOKUP(TRIM(α!K622&amp;" "&amp;α!L622),Langues!$P:$Q,2,FALSE)),VLOOKUP(α!L622,Langues!#REF!,2,FALSE),α!L622))),Langues!$P:$Q,2,FALSE),α!K622&amp;"*"))))</f>
        <v/>
      </c>
      <c r="L624" s="308" t="str">
        <f>IF(α!L622=0,"",IF($L$1=1,α!L622,α!M622))</f>
        <v/>
      </c>
      <c r="M624" s="312" t="str">
        <f>IF(α!N622=0,"",α!N622)</f>
        <v/>
      </c>
      <c r="N624" s="310"/>
      <c r="R624" s="286" t="str">
        <f>α!P622</f>
        <v/>
      </c>
      <c r="S624" s="286" t="str">
        <f>α!Q622</f>
        <v/>
      </c>
    </row>
    <row r="625" spans="1:19" hidden="1" x14ac:dyDescent="0.25">
      <c r="A625" s="307" t="str">
        <f>IF(α!A623=0,"",α!A623)</f>
        <v/>
      </c>
      <c r="B625" s="290" t="str">
        <f>IF(α!B623=0,"",α!B623)</f>
        <v/>
      </c>
      <c r="C625" s="308" t="str">
        <f>IF(α!C623="","",IF(α!$Q$1="X",α!C623,IF(VLOOKUP(TRIM(α!C623&amp;" "&amp;(IF(ISERROR(VLOOKUP(TRIM(α!C623&amp;" "&amp;α!D623),Langues!$P:$Q,2,FALSE)),VLOOKUP(α!D623,Langues!#REF!,2,FALSE),α!D623))),Langues!$P:$Q,2,FALSE)="",IF(MID(α!C623,1,6)="CHROMO",VLOOKUP("CHROMOS",Langues!$B:$N,$L$1,FALSE)&amp;" "&amp;MID(α!C623,8,40),α!C623),HYPERLINK(VLOOKUP(TRIM(α!C623&amp;" "&amp;(IF(ISERROR(VLOOKUP(TRIM(α!C623&amp;" "&amp;α!D623),Langues!$P:$Q,2,FALSE)),VLOOKUP(α!D623,Langues!#REF!,2,FALSE),α!D623))),Langues!$P:$Q,2,FALSE),α!C623&amp;"*"))))</f>
        <v/>
      </c>
      <c r="D625" s="308" t="str">
        <f>IF(α!D623=0,"",IF($L$1=1,α!D623,α!E623))</f>
        <v/>
      </c>
      <c r="E625" s="309" t="str">
        <f>IF(α!F623=0,"",α!F623)</f>
        <v/>
      </c>
      <c r="F625" s="310"/>
      <c r="G625" s="311"/>
      <c r="H625" s="311"/>
      <c r="I625" s="307" t="str">
        <f>IF(α!I623=0,"",α!I623)</f>
        <v/>
      </c>
      <c r="J625" s="290" t="str">
        <f>IF(α!J623=0,"",α!J623)</f>
        <v/>
      </c>
      <c r="K625" s="308" t="str">
        <f>IF(α!K623="","",IF(α!$Q$1="X",α!K623,IF(VLOOKUP(TRIM(α!K623&amp;" "&amp;(IF(ISERROR(VLOOKUP(TRIM(α!K623&amp;" "&amp;α!L623),Langues!$P:$Q,2,FALSE)),VLOOKUP(α!L623,Langues!#REF!,2,FALSE),α!L623))),Langues!$P:$Q,2,FALSE)="",IF(MID(α!K623,1,6)="CHROMO",VLOOKUP("CHROMOS",Langues!$B:$N,$L$1,FALSE)&amp;" "&amp;MID(α!K623,8,40),α!K623),HYPERLINK(VLOOKUP(TRIM(α!K623&amp;" "&amp;(IF(ISERROR(VLOOKUP(TRIM(α!K623&amp;" "&amp;α!L623),Langues!$P:$Q,2,FALSE)),VLOOKUP(α!L623,Langues!#REF!,2,FALSE),α!L623))),Langues!$P:$Q,2,FALSE),α!K623&amp;"*"))))</f>
        <v/>
      </c>
      <c r="L625" s="308" t="str">
        <f>IF(α!L623=0,"",IF($L$1=1,α!L623,α!M623))</f>
        <v/>
      </c>
      <c r="M625" s="312" t="str">
        <f>IF(α!N623=0,"",α!N623)</f>
        <v/>
      </c>
      <c r="N625" s="310"/>
      <c r="R625" s="286" t="str">
        <f>α!P623</f>
        <v/>
      </c>
      <c r="S625" s="286" t="str">
        <f>α!Q623</f>
        <v/>
      </c>
    </row>
    <row r="626" spans="1:19" hidden="1" x14ac:dyDescent="0.25">
      <c r="A626" s="307" t="str">
        <f>IF(α!A624=0,"",α!A624)</f>
        <v/>
      </c>
      <c r="B626" s="290" t="str">
        <f>IF(α!B624=0,"",α!B624)</f>
        <v/>
      </c>
      <c r="C626" s="308" t="str">
        <f>IF(α!C624="","",IF(α!$Q$1="X",α!C624,IF(VLOOKUP(TRIM(α!C624&amp;" "&amp;(IF(ISERROR(VLOOKUP(TRIM(α!C624&amp;" "&amp;α!D624),Langues!$P:$Q,2,FALSE)),VLOOKUP(α!D624,Langues!#REF!,2,FALSE),α!D624))),Langues!$P:$Q,2,FALSE)="",IF(MID(α!C624,1,6)="CHROMO",VLOOKUP("CHROMOS",Langues!$B:$N,$L$1,FALSE)&amp;" "&amp;MID(α!C624,8,40),α!C624),HYPERLINK(VLOOKUP(TRIM(α!C624&amp;" "&amp;(IF(ISERROR(VLOOKUP(TRIM(α!C624&amp;" "&amp;α!D624),Langues!$P:$Q,2,FALSE)),VLOOKUP(α!D624,Langues!#REF!,2,FALSE),α!D624))),Langues!$P:$Q,2,FALSE),α!C624&amp;"*"))))</f>
        <v/>
      </c>
      <c r="D626" s="308" t="str">
        <f>IF(α!D624=0,"",IF($L$1=1,α!D624,α!E624))</f>
        <v/>
      </c>
      <c r="E626" s="309" t="str">
        <f>IF(α!F624=0,"",α!F624)</f>
        <v/>
      </c>
      <c r="F626" s="310"/>
      <c r="G626" s="311"/>
      <c r="H626" s="311"/>
      <c r="I626" s="307" t="str">
        <f>IF(α!I624=0,"",α!I624)</f>
        <v/>
      </c>
      <c r="J626" s="290" t="str">
        <f>IF(α!J624=0,"",α!J624)</f>
        <v/>
      </c>
      <c r="K626" s="308" t="str">
        <f>IF(α!K624="","",IF(α!$Q$1="X",α!K624,IF(VLOOKUP(TRIM(α!K624&amp;" "&amp;(IF(ISERROR(VLOOKUP(TRIM(α!K624&amp;" "&amp;α!L624),Langues!$P:$Q,2,FALSE)),VLOOKUP(α!L624,Langues!#REF!,2,FALSE),α!L624))),Langues!$P:$Q,2,FALSE)="",IF(MID(α!K624,1,6)="CHROMO",VLOOKUP("CHROMOS",Langues!$B:$N,$L$1,FALSE)&amp;" "&amp;MID(α!K624,8,40),α!K624),HYPERLINK(VLOOKUP(TRIM(α!K624&amp;" "&amp;(IF(ISERROR(VLOOKUP(TRIM(α!K624&amp;" "&amp;α!L624),Langues!$P:$Q,2,FALSE)),VLOOKUP(α!L624,Langues!#REF!,2,FALSE),α!L624))),Langues!$P:$Q,2,FALSE),α!K624&amp;"*"))))</f>
        <v/>
      </c>
      <c r="L626" s="308" t="str">
        <f>IF(α!L624=0,"",IF($L$1=1,α!L624,α!M624))</f>
        <v/>
      </c>
      <c r="M626" s="312" t="str">
        <f>IF(α!N624=0,"",α!N624)</f>
        <v/>
      </c>
      <c r="N626" s="310"/>
      <c r="R626" s="286" t="str">
        <f>α!P624</f>
        <v/>
      </c>
      <c r="S626" s="286" t="str">
        <f>α!Q624</f>
        <v/>
      </c>
    </row>
    <row r="627" spans="1:19" s="323" customFormat="1" hidden="1" x14ac:dyDescent="0.25">
      <c r="A627" s="315" t="str">
        <f>IF(α!A625=0,"",α!A625)</f>
        <v/>
      </c>
      <c r="B627" s="316" t="str">
        <f>IF(α!B625=0,"",α!B625)</f>
        <v/>
      </c>
      <c r="C627" s="317" t="str">
        <f>IF(α!C625="","",IF(α!$Q$1="X",α!C625,IF(VLOOKUP(TRIM(α!C625&amp;" "&amp;(IF(ISERROR(VLOOKUP(TRIM(α!C625&amp;" "&amp;α!D625),Langues!$P:$Q,2,FALSE)),VLOOKUP(α!D625,Langues!#REF!,2,FALSE),α!D625))),Langues!$P:$Q,2,FALSE)="",IF(MID(α!C625,1,6)="CHROMO",VLOOKUP("CHROMOS",Langues!$B:$N,$L$1,FALSE)&amp;" "&amp;MID(α!C625,8,40),α!C625),HYPERLINK(VLOOKUP(TRIM(α!C625&amp;" "&amp;(IF(ISERROR(VLOOKUP(TRIM(α!C625&amp;" "&amp;α!D625),Langues!$P:$Q,2,FALSE)),VLOOKUP(α!D625,Langues!#REF!,2,FALSE),α!D625))),Langues!$P:$Q,2,FALSE),α!C625&amp;"*"))))</f>
        <v/>
      </c>
      <c r="D627" s="318" t="str">
        <f>IF(α!D625=0,"",IF($L$1=1,α!D625,α!E625))</f>
        <v/>
      </c>
      <c r="E627" s="319" t="str">
        <f>IF(α!F625=0,"",α!F625)</f>
        <v/>
      </c>
      <c r="F627" s="320"/>
      <c r="G627" s="321"/>
      <c r="H627" s="321"/>
      <c r="I627" s="315" t="str">
        <f>IF(α!I625=0,"",α!I625)</f>
        <v/>
      </c>
      <c r="J627" s="316" t="str">
        <f>IF(α!J625=0,"",α!J625)</f>
        <v/>
      </c>
      <c r="K627" s="317" t="str">
        <f>IF(α!K625="","",IF(α!$Q$1="X",α!K625,IF(VLOOKUP(TRIM(α!K625&amp;" "&amp;(IF(ISERROR(VLOOKUP(TRIM(α!K625&amp;" "&amp;α!L625),Langues!$P:$Q,2,FALSE)),VLOOKUP(α!L625,Langues!#REF!,2,FALSE),α!L625))),Langues!$P:$Q,2,FALSE)="",IF(MID(α!K625,1,6)="CHROMO",VLOOKUP("CHROMOS",Langues!$B:$N,$L$1,FALSE)&amp;" "&amp;MID(α!K625,8,40),α!K625),HYPERLINK(VLOOKUP(TRIM(α!K625&amp;" "&amp;(IF(ISERROR(VLOOKUP(TRIM(α!K625&amp;" "&amp;α!L625),Langues!$P:$Q,2,FALSE)),VLOOKUP(α!L625,Langues!#REF!,2,FALSE),α!L625))),Langues!$P:$Q,2,FALSE),α!K625&amp;"*"))))</f>
        <v/>
      </c>
      <c r="L627" s="318" t="str">
        <f>IF(α!L625=0,"",IF($L$1=1,α!L625,α!M625))</f>
        <v/>
      </c>
      <c r="M627" s="322" t="str">
        <f>IF(α!N625=0,"",α!N625)</f>
        <v/>
      </c>
      <c r="N627" s="320"/>
      <c r="P627" s="331"/>
      <c r="R627" s="331" t="e">
        <f>α!P625</f>
        <v>#N/A</v>
      </c>
      <c r="S627" s="331" t="e">
        <f>α!Q625</f>
        <v>#N/A</v>
      </c>
    </row>
    <row r="628" spans="1:19" s="323" customFormat="1" ht="14.25" hidden="1" customHeight="1" x14ac:dyDescent="0.25">
      <c r="A628" s="324" t="str">
        <f>IF(α!A626=0,"",α!A626)</f>
        <v/>
      </c>
      <c r="B628" s="325" t="str">
        <f>IF(α!B626=0,"",α!B626)</f>
        <v/>
      </c>
      <c r="C628" s="326" t="str">
        <f>IF(α!C626="","",IF(α!$Q$1="X",α!C626,IF(VLOOKUP(TRIM(α!C626&amp;" "&amp;(IF(ISERROR(VLOOKUP(TRIM(α!C626&amp;" "&amp;α!D626),Langues!$P:$Q,2,FALSE)),VLOOKUP(α!D626,Langues!#REF!,2,FALSE),α!D626))),Langues!$P:$Q,2,FALSE)="",IF(MID(α!C626,1,6)="CHROMO",VLOOKUP("CHROMOS",Langues!$B:$N,$L$1,FALSE)&amp;" "&amp;MID(α!C626,8,40),α!C626),HYPERLINK(VLOOKUP(TRIM(α!C626&amp;" "&amp;(IF(ISERROR(VLOOKUP(TRIM(α!C626&amp;" "&amp;α!D626),Langues!$P:$Q,2,FALSE)),VLOOKUP(α!D626,Langues!#REF!,2,FALSE),α!D626))),Langues!$P:$Q,2,FALSE),α!C626&amp;"*"))))</f>
        <v/>
      </c>
      <c r="D628" s="327" t="str">
        <f>IF(α!D626=0,"",IF($L$1=1,α!D626,α!E626))</f>
        <v/>
      </c>
      <c r="E628" s="328" t="str">
        <f>IF(α!F626=0,"",α!F626)</f>
        <v/>
      </c>
      <c r="F628" s="329"/>
      <c r="G628" s="321"/>
      <c r="H628" s="321"/>
      <c r="I628" s="324" t="str">
        <f>IF(α!I626=0,"",α!I626)</f>
        <v/>
      </c>
      <c r="J628" s="325" t="str">
        <f>IF(α!J626=0,"",α!J626)</f>
        <v/>
      </c>
      <c r="K628" s="326" t="str">
        <f>IF(α!K626="","",IF(α!$Q$1="X",α!K626,IF(VLOOKUP(TRIM(α!K626&amp;" "&amp;(IF(ISERROR(VLOOKUP(TRIM(α!K626&amp;" "&amp;α!L626),Langues!$P:$Q,2,FALSE)),VLOOKUP(α!L626,Langues!#REF!,2,FALSE),α!L626))),Langues!$P:$Q,2,FALSE)="",IF(MID(α!K626,1,6)="CHROMO",VLOOKUP("CHROMOS",Langues!$B:$N,$L$1,FALSE)&amp;" "&amp;MID(α!K626,8,40),α!K626),HYPERLINK(VLOOKUP(TRIM(α!K626&amp;" "&amp;(IF(ISERROR(VLOOKUP(TRIM(α!K626&amp;" "&amp;α!L626),Langues!$P:$Q,2,FALSE)),VLOOKUP(α!L626,Langues!#REF!,2,FALSE),α!L626))),Langues!$P:$Q,2,FALSE),α!K626&amp;"*"))))</f>
        <v/>
      </c>
      <c r="L628" s="327" t="str">
        <f>IF(α!L626=0,"",IF($L$1=1,α!L626,α!M626))</f>
        <v/>
      </c>
      <c r="M628" s="330" t="str">
        <f>IF(α!N626=0,"",α!N626)</f>
        <v/>
      </c>
      <c r="N628" s="329"/>
      <c r="P628" s="331"/>
      <c r="R628" s="331" t="e">
        <f>α!P626</f>
        <v>#N/A</v>
      </c>
      <c r="S628" s="331" t="e">
        <f>α!Q626</f>
        <v>#N/A</v>
      </c>
    </row>
    <row r="629" spans="1:19" ht="14.25" hidden="1" customHeight="1" x14ac:dyDescent="0.25">
      <c r="A629" s="307" t="str">
        <f>IF(α!A627=0,"",α!A627)</f>
        <v/>
      </c>
      <c r="B629" s="290" t="str">
        <f>IF(α!B627=0,"",α!B627)</f>
        <v/>
      </c>
      <c r="C629" s="308" t="str">
        <f>IF(α!C627="","",IF(α!$Q$1="X",α!C627,IF(VLOOKUP(TRIM(α!C627&amp;" "&amp;(IF(ISERROR(VLOOKUP(TRIM(α!C627&amp;" "&amp;α!D627),Langues!$P:$Q,2,FALSE)),VLOOKUP(α!D627,Langues!#REF!,2,FALSE),α!D627))),Langues!$P:$Q,2,FALSE)="",IF(MID(α!C627,1,6)="CHROMO",VLOOKUP("CHROMOS",Langues!$B:$N,$L$1,FALSE)&amp;" "&amp;MID(α!C627,8,40),α!C627),HYPERLINK(VLOOKUP(TRIM(α!C627&amp;" "&amp;(IF(ISERROR(VLOOKUP(TRIM(α!C627&amp;" "&amp;α!D627),Langues!$P:$Q,2,FALSE)),VLOOKUP(α!D627,Langues!#REF!,2,FALSE),α!D627))),Langues!$P:$Q,2,FALSE),α!C627&amp;"*"))))</f>
        <v/>
      </c>
      <c r="D629" s="308" t="str">
        <f>IF(α!D627=0,"",IF($L$1=1,α!D627,α!E627))</f>
        <v/>
      </c>
      <c r="E629" s="309" t="str">
        <f>IF(α!F627=0,"",α!F627)</f>
        <v/>
      </c>
      <c r="F629" s="310"/>
      <c r="G629" s="311"/>
      <c r="H629" s="311"/>
      <c r="I629" s="307" t="str">
        <f>IF(α!I627=0,"",α!I627)</f>
        <v/>
      </c>
      <c r="J629" s="290" t="str">
        <f>IF(α!J627=0,"",α!J627)</f>
        <v/>
      </c>
      <c r="K629" s="308" t="str">
        <f>IF(α!K627="","",IF(α!$Q$1="X",α!K627,IF(VLOOKUP(TRIM(α!K627&amp;" "&amp;(IF(ISERROR(VLOOKUP(TRIM(α!K627&amp;" "&amp;α!L627),Langues!$P:$Q,2,FALSE)),VLOOKUP(α!L627,Langues!#REF!,2,FALSE),α!L627))),Langues!$P:$Q,2,FALSE)="",IF(MID(α!K627,1,6)="CHROMO",VLOOKUP("CHROMOS",Langues!$B:$N,$L$1,FALSE)&amp;" "&amp;MID(α!K627,8,40),α!K627),HYPERLINK(VLOOKUP(TRIM(α!K627&amp;" "&amp;(IF(ISERROR(VLOOKUP(TRIM(α!K627&amp;" "&amp;α!L627),Langues!$P:$Q,2,FALSE)),VLOOKUP(α!L627,Langues!#REF!,2,FALSE),α!L627))),Langues!$P:$Q,2,FALSE),α!K627&amp;"*"))))</f>
        <v/>
      </c>
      <c r="L629" s="308" t="str">
        <f>IF(α!L627=0,"",IF($L$1=1,α!L627,α!M627))</f>
        <v/>
      </c>
      <c r="M629" s="312" t="str">
        <f>IF(α!N627=0,"",α!N627)</f>
        <v/>
      </c>
      <c r="N629" s="310"/>
      <c r="R629" s="286" t="str">
        <f>α!P627</f>
        <v/>
      </c>
      <c r="S629" s="286" t="str">
        <f>α!Q627</f>
        <v/>
      </c>
    </row>
    <row r="630" spans="1:19" ht="14.25" hidden="1" customHeight="1" x14ac:dyDescent="0.25">
      <c r="A630" s="307" t="str">
        <f>IF(α!A628=0,"",α!A628)</f>
        <v/>
      </c>
      <c r="B630" s="290" t="str">
        <f>IF(α!B628=0,"",α!B628)</f>
        <v/>
      </c>
      <c r="C630" s="308" t="str">
        <f>IF(α!C628="","",IF(α!$Q$1="X",α!C628,IF(VLOOKUP(TRIM(α!C628&amp;" "&amp;(IF(ISERROR(VLOOKUP(TRIM(α!C628&amp;" "&amp;α!D628),Langues!$P:$Q,2,FALSE)),VLOOKUP(α!D628,Langues!#REF!,2,FALSE),α!D628))),Langues!$P:$Q,2,FALSE)="",IF(MID(α!C628,1,6)="CHROMO",VLOOKUP("CHROMOS",Langues!$B:$N,$L$1,FALSE)&amp;" "&amp;MID(α!C628,8,40),α!C628),HYPERLINK(VLOOKUP(TRIM(α!C628&amp;" "&amp;(IF(ISERROR(VLOOKUP(TRIM(α!C628&amp;" "&amp;α!D628),Langues!$P:$Q,2,FALSE)),VLOOKUP(α!D628,Langues!#REF!,2,FALSE),α!D628))),Langues!$P:$Q,2,FALSE),α!C628&amp;"*"))))</f>
        <v/>
      </c>
      <c r="D630" s="308" t="str">
        <f>IF(α!D628=0,"",IF($L$1=1,α!D628,α!E628))</f>
        <v/>
      </c>
      <c r="E630" s="309" t="str">
        <f>IF(α!F628=0,"",α!F628)</f>
        <v/>
      </c>
      <c r="F630" s="310"/>
      <c r="G630" s="311"/>
      <c r="H630" s="311"/>
      <c r="I630" s="307" t="str">
        <f>IF(α!I628=0,"",α!I628)</f>
        <v/>
      </c>
      <c r="J630" s="290" t="str">
        <f>IF(α!J628=0,"",α!J628)</f>
        <v/>
      </c>
      <c r="K630" s="308" t="str">
        <f>IF(α!K628="","",IF(α!$Q$1="X",α!K628,IF(VLOOKUP(TRIM(α!K628&amp;" "&amp;(IF(ISERROR(VLOOKUP(TRIM(α!K628&amp;" "&amp;α!L628),Langues!$P:$Q,2,FALSE)),VLOOKUP(α!L628,Langues!#REF!,2,FALSE),α!L628))),Langues!$P:$Q,2,FALSE)="",IF(MID(α!K628,1,6)="CHROMO",VLOOKUP("CHROMOS",Langues!$B:$N,$L$1,FALSE)&amp;" "&amp;MID(α!K628,8,40),α!K628),HYPERLINK(VLOOKUP(TRIM(α!K628&amp;" "&amp;(IF(ISERROR(VLOOKUP(TRIM(α!K628&amp;" "&amp;α!L628),Langues!$P:$Q,2,FALSE)),VLOOKUP(α!L628,Langues!#REF!,2,FALSE),α!L628))),Langues!$P:$Q,2,FALSE),α!K628&amp;"*"))))</f>
        <v/>
      </c>
      <c r="L630" s="308" t="str">
        <f>IF(α!L628=0,"",IF($L$1=1,α!L628,α!M628))</f>
        <v/>
      </c>
      <c r="M630" s="312" t="str">
        <f>IF(α!N628=0,"",α!N628)</f>
        <v/>
      </c>
      <c r="N630" s="310"/>
      <c r="R630" s="286" t="str">
        <f>α!P628</f>
        <v/>
      </c>
      <c r="S630" s="286" t="str">
        <f>α!Q628</f>
        <v/>
      </c>
    </row>
    <row r="631" spans="1:19" ht="14.25" hidden="1" customHeight="1" x14ac:dyDescent="0.25">
      <c r="A631" s="307" t="str">
        <f>IF(α!A629=0,"",α!A629)</f>
        <v/>
      </c>
      <c r="B631" s="290" t="str">
        <f>IF(α!B629=0,"",α!B629)</f>
        <v/>
      </c>
      <c r="C631" s="308" t="str">
        <f>IF(α!C629="","",IF(α!$Q$1="X",α!C629,IF(VLOOKUP(TRIM(α!C629&amp;" "&amp;(IF(ISERROR(VLOOKUP(TRIM(α!C629&amp;" "&amp;α!D629),Langues!$P:$Q,2,FALSE)),VLOOKUP(α!D629,Langues!#REF!,2,FALSE),α!D629))),Langues!$P:$Q,2,FALSE)="",IF(MID(α!C629,1,6)="CHROMO",VLOOKUP("CHROMOS",Langues!$B:$N,$L$1,FALSE)&amp;" "&amp;MID(α!C629,8,40),α!C629),HYPERLINK(VLOOKUP(TRIM(α!C629&amp;" "&amp;(IF(ISERROR(VLOOKUP(TRIM(α!C629&amp;" "&amp;α!D629),Langues!$P:$Q,2,FALSE)),VLOOKUP(α!D629,Langues!#REF!,2,FALSE),α!D629))),Langues!$P:$Q,2,FALSE),α!C629&amp;"*"))))</f>
        <v/>
      </c>
      <c r="D631" s="308" t="str">
        <f>IF(α!D629=0,"",IF($L$1=1,α!D629,α!E629))</f>
        <v/>
      </c>
      <c r="E631" s="309" t="str">
        <f>IF(α!F629=0,"",α!F629)</f>
        <v/>
      </c>
      <c r="F631" s="310"/>
      <c r="G631" s="311"/>
      <c r="H631" s="311"/>
      <c r="I631" s="307" t="str">
        <f>IF(α!I629=0,"",α!I629)</f>
        <v/>
      </c>
      <c r="J631" s="290" t="str">
        <f>IF(α!J629=0,"",α!J629)</f>
        <v/>
      </c>
      <c r="K631" s="308" t="str">
        <f>IF(α!K629="","",IF(α!$Q$1="X",α!K629,IF(VLOOKUP(TRIM(α!K629&amp;" "&amp;(IF(ISERROR(VLOOKUP(TRIM(α!K629&amp;" "&amp;α!L629),Langues!$P:$Q,2,FALSE)),VLOOKUP(α!L629,Langues!#REF!,2,FALSE),α!L629))),Langues!$P:$Q,2,FALSE)="",IF(MID(α!K629,1,6)="CHROMO",VLOOKUP("CHROMOS",Langues!$B:$N,$L$1,FALSE)&amp;" "&amp;MID(α!K629,8,40),α!K629),HYPERLINK(VLOOKUP(TRIM(α!K629&amp;" "&amp;(IF(ISERROR(VLOOKUP(TRIM(α!K629&amp;" "&amp;α!L629),Langues!$P:$Q,2,FALSE)),VLOOKUP(α!L629,Langues!#REF!,2,FALSE),α!L629))),Langues!$P:$Q,2,FALSE),α!K629&amp;"*"))))</f>
        <v/>
      </c>
      <c r="L631" s="308" t="str">
        <f>IF(α!L629=0,"",IF($L$1=1,α!L629,α!M629))</f>
        <v/>
      </c>
      <c r="M631" s="312" t="str">
        <f>IF(α!N629=0,"",α!N629)</f>
        <v/>
      </c>
      <c r="N631" s="310"/>
      <c r="R631" s="286" t="str">
        <f>α!P629</f>
        <v/>
      </c>
      <c r="S631" s="286" t="str">
        <f>α!Q629</f>
        <v/>
      </c>
    </row>
    <row r="632" spans="1:19" ht="14.25" hidden="1" customHeight="1" x14ac:dyDescent="0.25">
      <c r="A632" s="307" t="str">
        <f>IF(α!A630=0,"",α!A630)</f>
        <v/>
      </c>
      <c r="B632" s="290" t="str">
        <f>IF(α!B630=0,"",α!B630)</f>
        <v/>
      </c>
      <c r="C632" s="308" t="str">
        <f>IF(α!C630="","",IF(α!$Q$1="X",α!C630,IF(VLOOKUP(TRIM(α!C630&amp;" "&amp;(IF(ISERROR(VLOOKUP(TRIM(α!C630&amp;" "&amp;α!D630),Langues!$P:$Q,2,FALSE)),VLOOKUP(α!D630,Langues!#REF!,2,FALSE),α!D630))),Langues!$P:$Q,2,FALSE)="",IF(MID(α!C630,1,6)="CHROMO",VLOOKUP("CHROMOS",Langues!$B:$N,$L$1,FALSE)&amp;" "&amp;MID(α!C630,8,40),α!C630),HYPERLINK(VLOOKUP(TRIM(α!C630&amp;" "&amp;(IF(ISERROR(VLOOKUP(TRIM(α!C630&amp;" "&amp;α!D630),Langues!$P:$Q,2,FALSE)),VLOOKUP(α!D630,Langues!#REF!,2,FALSE),α!D630))),Langues!$P:$Q,2,FALSE),α!C630&amp;"*"))))</f>
        <v/>
      </c>
      <c r="D632" s="308" t="str">
        <f>IF(α!D630=0,"",IF($L$1=1,α!D630,α!E630))</f>
        <v/>
      </c>
      <c r="E632" s="309" t="str">
        <f>IF(α!F630=0,"",α!F630)</f>
        <v/>
      </c>
      <c r="F632" s="310"/>
      <c r="G632" s="311"/>
      <c r="H632" s="311"/>
      <c r="I632" s="307" t="str">
        <f>IF(α!I630=0,"",α!I630)</f>
        <v/>
      </c>
      <c r="J632" s="290" t="str">
        <f>IF(α!J630=0,"",α!J630)</f>
        <v/>
      </c>
      <c r="K632" s="308" t="str">
        <f>IF(α!K630="","",IF(α!$Q$1="X",α!K630,IF(VLOOKUP(TRIM(α!K630&amp;" "&amp;(IF(ISERROR(VLOOKUP(TRIM(α!K630&amp;" "&amp;α!L630),Langues!$P:$Q,2,FALSE)),VLOOKUP(α!L630,Langues!#REF!,2,FALSE),α!L630))),Langues!$P:$Q,2,FALSE)="",IF(MID(α!K630,1,6)="CHROMO",VLOOKUP("CHROMOS",Langues!$B:$N,$L$1,FALSE)&amp;" "&amp;MID(α!K630,8,40),α!K630),HYPERLINK(VLOOKUP(TRIM(α!K630&amp;" "&amp;(IF(ISERROR(VLOOKUP(TRIM(α!K630&amp;" "&amp;α!L630),Langues!$P:$Q,2,FALSE)),VLOOKUP(α!L630,Langues!#REF!,2,FALSE),α!L630))),Langues!$P:$Q,2,FALSE),α!K630&amp;"*"))))</f>
        <v/>
      </c>
      <c r="L632" s="308" t="str">
        <f>IF(α!L630=0,"",IF($L$1=1,α!L630,α!M630))</f>
        <v/>
      </c>
      <c r="M632" s="312" t="str">
        <f>IF(α!N630=0,"",α!N630)</f>
        <v/>
      </c>
      <c r="N632" s="310"/>
      <c r="R632" s="286" t="str">
        <f>α!P630</f>
        <v/>
      </c>
      <c r="S632" s="286" t="str">
        <f>α!Q630</f>
        <v/>
      </c>
    </row>
    <row r="633" spans="1:19" ht="14.25" hidden="1" customHeight="1" x14ac:dyDescent="0.25">
      <c r="A633" s="307" t="str">
        <f>IF(α!A631=0,"",α!A631)</f>
        <v/>
      </c>
      <c r="B633" s="290" t="str">
        <f>IF(α!B631=0,"",α!B631)</f>
        <v/>
      </c>
      <c r="C633" s="308" t="str">
        <f>IF(α!C631="","",IF(α!$Q$1="X",α!C631,IF(VLOOKUP(TRIM(α!C631&amp;" "&amp;(IF(ISERROR(VLOOKUP(TRIM(α!C631&amp;" "&amp;α!D631),Langues!$P:$Q,2,FALSE)),VLOOKUP(α!D631,Langues!#REF!,2,FALSE),α!D631))),Langues!$P:$Q,2,FALSE)="",IF(MID(α!C631,1,6)="CHROMO",VLOOKUP("CHROMOS",Langues!$B:$N,$L$1,FALSE)&amp;" "&amp;MID(α!C631,8,40),α!C631),HYPERLINK(VLOOKUP(TRIM(α!C631&amp;" "&amp;(IF(ISERROR(VLOOKUP(TRIM(α!C631&amp;" "&amp;α!D631),Langues!$P:$Q,2,FALSE)),VLOOKUP(α!D631,Langues!#REF!,2,FALSE),α!D631))),Langues!$P:$Q,2,FALSE),α!C631&amp;"*"))))</f>
        <v/>
      </c>
      <c r="D633" s="308" t="str">
        <f>IF(α!D631=0,"",IF($L$1=1,α!D631,α!E631))</f>
        <v/>
      </c>
      <c r="E633" s="309" t="str">
        <f>IF(α!F631=0,"",α!F631)</f>
        <v/>
      </c>
      <c r="F633" s="310"/>
      <c r="G633" s="311"/>
      <c r="H633" s="311"/>
      <c r="I633" s="307" t="str">
        <f>IF(α!I631=0,"",α!I631)</f>
        <v/>
      </c>
      <c r="J633" s="290" t="str">
        <f>IF(α!J631=0,"",α!J631)</f>
        <v/>
      </c>
      <c r="K633" s="308" t="str">
        <f>IF(α!K631="","",IF(α!$Q$1="X",α!K631,IF(VLOOKUP(TRIM(α!K631&amp;" "&amp;(IF(ISERROR(VLOOKUP(TRIM(α!K631&amp;" "&amp;α!L631),Langues!$P:$Q,2,FALSE)),VLOOKUP(α!L631,Langues!#REF!,2,FALSE),α!L631))),Langues!$P:$Q,2,FALSE)="",IF(MID(α!K631,1,6)="CHROMO",VLOOKUP("CHROMOS",Langues!$B:$N,$L$1,FALSE)&amp;" "&amp;MID(α!K631,8,40),α!K631),HYPERLINK(VLOOKUP(TRIM(α!K631&amp;" "&amp;(IF(ISERROR(VLOOKUP(TRIM(α!K631&amp;" "&amp;α!L631),Langues!$P:$Q,2,FALSE)),VLOOKUP(α!L631,Langues!#REF!,2,FALSE),α!L631))),Langues!$P:$Q,2,FALSE),α!K631&amp;"*"))))</f>
        <v/>
      </c>
      <c r="L633" s="308" t="str">
        <f>IF(α!L631=0,"",IF($L$1=1,α!L631,α!M631))</f>
        <v/>
      </c>
      <c r="M633" s="312" t="str">
        <f>IF(α!N631=0,"",α!N631)</f>
        <v/>
      </c>
      <c r="N633" s="310"/>
      <c r="R633" s="286" t="str">
        <f>α!P631</f>
        <v/>
      </c>
      <c r="S633" s="286" t="str">
        <f>α!Q631</f>
        <v/>
      </c>
    </row>
    <row r="634" spans="1:19" ht="14.25" hidden="1" customHeight="1" x14ac:dyDescent="0.25">
      <c r="A634" s="307" t="str">
        <f>IF(α!A632=0,"",α!A632)</f>
        <v/>
      </c>
      <c r="B634" s="290" t="str">
        <f>IF(α!B632=0,"",α!B632)</f>
        <v/>
      </c>
      <c r="C634" s="308" t="str">
        <f>IF(α!C632="","",IF(α!$Q$1="X",α!C632,IF(VLOOKUP(TRIM(α!C632&amp;" "&amp;(IF(ISERROR(VLOOKUP(TRIM(α!C632&amp;" "&amp;α!D632),Langues!$P:$Q,2,FALSE)),VLOOKUP(α!D632,Langues!#REF!,2,FALSE),α!D632))),Langues!$P:$Q,2,FALSE)="",IF(MID(α!C632,1,6)="CHROMO",VLOOKUP("CHROMOS",Langues!$B:$N,$L$1,FALSE)&amp;" "&amp;MID(α!C632,8,40),α!C632),HYPERLINK(VLOOKUP(TRIM(α!C632&amp;" "&amp;(IF(ISERROR(VLOOKUP(TRIM(α!C632&amp;" "&amp;α!D632),Langues!$P:$Q,2,FALSE)),VLOOKUP(α!D632,Langues!#REF!,2,FALSE),α!D632))),Langues!$P:$Q,2,FALSE),α!C632&amp;"*"))))</f>
        <v/>
      </c>
      <c r="D634" s="308" t="str">
        <f>IF(α!D632=0,"",IF($L$1=1,α!D632,α!E632))</f>
        <v/>
      </c>
      <c r="E634" s="309" t="str">
        <f>IF(α!F632=0,"",α!F632)</f>
        <v/>
      </c>
      <c r="F634" s="310"/>
      <c r="G634" s="311"/>
      <c r="H634" s="311"/>
      <c r="I634" s="307" t="str">
        <f>IF(α!I632=0,"",α!I632)</f>
        <v/>
      </c>
      <c r="J634" s="290" t="str">
        <f>IF(α!J632=0,"",α!J632)</f>
        <v/>
      </c>
      <c r="K634" s="308" t="str">
        <f>IF(α!K632="","",IF(α!$Q$1="X",α!K632,IF(VLOOKUP(TRIM(α!K632&amp;" "&amp;(IF(ISERROR(VLOOKUP(TRIM(α!K632&amp;" "&amp;α!L632),Langues!$P:$Q,2,FALSE)),VLOOKUP(α!L632,Langues!#REF!,2,FALSE),α!L632))),Langues!$P:$Q,2,FALSE)="",IF(MID(α!K632,1,6)="CHROMO",VLOOKUP("CHROMOS",Langues!$B:$N,$L$1,FALSE)&amp;" "&amp;MID(α!K632,8,40),α!K632),HYPERLINK(VLOOKUP(TRIM(α!K632&amp;" "&amp;(IF(ISERROR(VLOOKUP(TRIM(α!K632&amp;" "&amp;α!L632),Langues!$P:$Q,2,FALSE)),VLOOKUP(α!L632,Langues!#REF!,2,FALSE),α!L632))),Langues!$P:$Q,2,FALSE),α!K632&amp;"*"))))</f>
        <v/>
      </c>
      <c r="L634" s="308" t="str">
        <f>IF(α!L632=0,"",IF($L$1=1,α!L632,α!M632))</f>
        <v/>
      </c>
      <c r="M634" s="312" t="str">
        <f>IF(α!N632=0,"",α!N632)</f>
        <v/>
      </c>
      <c r="N634" s="310"/>
      <c r="R634" s="286" t="str">
        <f>α!P632</f>
        <v/>
      </c>
      <c r="S634" s="286" t="str">
        <f>α!Q632</f>
        <v/>
      </c>
    </row>
    <row r="635" spans="1:19" ht="14.25" hidden="1" customHeight="1" x14ac:dyDescent="0.25">
      <c r="A635" s="307" t="str">
        <f>IF(α!A633=0,"",α!A633)</f>
        <v/>
      </c>
      <c r="B635" s="290" t="str">
        <f>IF(α!B633=0,"",α!B633)</f>
        <v/>
      </c>
      <c r="C635" s="308" t="str">
        <f>IF(α!C633="","",IF(α!$Q$1="X",α!C633,IF(VLOOKUP(TRIM(α!C633&amp;" "&amp;(IF(ISERROR(VLOOKUP(TRIM(α!C633&amp;" "&amp;α!D633),Langues!$P:$Q,2,FALSE)),VLOOKUP(α!D633,Langues!#REF!,2,FALSE),α!D633))),Langues!$P:$Q,2,FALSE)="",IF(MID(α!C633,1,6)="CHROMO",VLOOKUP("CHROMOS",Langues!$B:$N,$L$1,FALSE)&amp;" "&amp;MID(α!C633,8,40),α!C633),HYPERLINK(VLOOKUP(TRIM(α!C633&amp;" "&amp;(IF(ISERROR(VLOOKUP(TRIM(α!C633&amp;" "&amp;α!D633),Langues!$P:$Q,2,FALSE)),VLOOKUP(α!D633,Langues!#REF!,2,FALSE),α!D633))),Langues!$P:$Q,2,FALSE),α!C633&amp;"*"))))</f>
        <v/>
      </c>
      <c r="D635" s="308" t="str">
        <f>IF(α!D633=0,"",IF($L$1=1,α!D633,α!E633))</f>
        <v/>
      </c>
      <c r="E635" s="309" t="str">
        <f>IF(α!F633=0,"",α!F633)</f>
        <v/>
      </c>
      <c r="F635" s="310"/>
      <c r="G635" s="311"/>
      <c r="H635" s="311"/>
      <c r="I635" s="307" t="str">
        <f>IF(α!I633=0,"",α!I633)</f>
        <v/>
      </c>
      <c r="J635" s="290" t="str">
        <f>IF(α!J633=0,"",α!J633)</f>
        <v/>
      </c>
      <c r="K635" s="308" t="str">
        <f>IF(α!K633="","",IF(α!$Q$1="X",α!K633,IF(VLOOKUP(TRIM(α!K633&amp;" "&amp;(IF(ISERROR(VLOOKUP(TRIM(α!K633&amp;" "&amp;α!L633),Langues!$P:$Q,2,FALSE)),VLOOKUP(α!L633,Langues!#REF!,2,FALSE),α!L633))),Langues!$P:$Q,2,FALSE)="",IF(MID(α!K633,1,6)="CHROMO",VLOOKUP("CHROMOS",Langues!$B:$N,$L$1,FALSE)&amp;" "&amp;MID(α!K633,8,40),α!K633),HYPERLINK(VLOOKUP(TRIM(α!K633&amp;" "&amp;(IF(ISERROR(VLOOKUP(TRIM(α!K633&amp;" "&amp;α!L633),Langues!$P:$Q,2,FALSE)),VLOOKUP(α!L633,Langues!#REF!,2,FALSE),α!L633))),Langues!$P:$Q,2,FALSE),α!K633&amp;"*"))))</f>
        <v/>
      </c>
      <c r="L635" s="308" t="str">
        <f>IF(α!L633=0,"",IF($L$1=1,α!L633,α!M633))</f>
        <v/>
      </c>
      <c r="M635" s="312" t="str">
        <f>IF(α!N633=0,"",α!N633)</f>
        <v/>
      </c>
      <c r="N635" s="310"/>
      <c r="R635" s="286" t="str">
        <f>α!P633</f>
        <v/>
      </c>
      <c r="S635" s="286" t="str">
        <f>α!Q633</f>
        <v/>
      </c>
    </row>
    <row r="636" spans="1:19" ht="14.25" hidden="1" customHeight="1" x14ac:dyDescent="0.25">
      <c r="A636" s="307" t="str">
        <f>IF(α!A634=0,"",α!A634)</f>
        <v/>
      </c>
      <c r="B636" s="290" t="str">
        <f>IF(α!B634=0,"",α!B634)</f>
        <v/>
      </c>
      <c r="C636" s="308" t="str">
        <f>IF(α!C634="","",IF(α!$Q$1="X",α!C634,IF(VLOOKUP(TRIM(α!C634&amp;" "&amp;(IF(ISERROR(VLOOKUP(TRIM(α!C634&amp;" "&amp;α!D634),Langues!$P:$Q,2,FALSE)),VLOOKUP(α!D634,Langues!#REF!,2,FALSE),α!D634))),Langues!$P:$Q,2,FALSE)="",IF(MID(α!C634,1,6)="CHROMO",VLOOKUP("CHROMOS",Langues!$B:$N,$L$1,FALSE)&amp;" "&amp;MID(α!C634,8,40),α!C634),HYPERLINK(VLOOKUP(TRIM(α!C634&amp;" "&amp;(IF(ISERROR(VLOOKUP(TRIM(α!C634&amp;" "&amp;α!D634),Langues!$P:$Q,2,FALSE)),VLOOKUP(α!D634,Langues!#REF!,2,FALSE),α!D634))),Langues!$P:$Q,2,FALSE),α!C634&amp;"*"))))</f>
        <v/>
      </c>
      <c r="D636" s="308" t="str">
        <f>IF(α!D634=0,"",IF($L$1=1,α!D634,α!E634))</f>
        <v/>
      </c>
      <c r="E636" s="309" t="str">
        <f>IF(α!F634=0,"",α!F634)</f>
        <v/>
      </c>
      <c r="F636" s="310"/>
      <c r="G636" s="311"/>
      <c r="H636" s="311"/>
      <c r="I636" s="307" t="str">
        <f>IF(α!I634=0,"",α!I634)</f>
        <v/>
      </c>
      <c r="J636" s="290" t="str">
        <f>IF(α!J634=0,"",α!J634)</f>
        <v/>
      </c>
      <c r="K636" s="308" t="str">
        <f>IF(α!K634="","",IF(α!$Q$1="X",α!K634,IF(VLOOKUP(TRIM(α!K634&amp;" "&amp;(IF(ISERROR(VLOOKUP(TRIM(α!K634&amp;" "&amp;α!L634),Langues!$P:$Q,2,FALSE)),VLOOKUP(α!L634,Langues!#REF!,2,FALSE),α!L634))),Langues!$P:$Q,2,FALSE)="",IF(MID(α!K634,1,6)="CHROMO",VLOOKUP("CHROMOS",Langues!$B:$N,$L$1,FALSE)&amp;" "&amp;MID(α!K634,8,40),α!K634),HYPERLINK(VLOOKUP(TRIM(α!K634&amp;" "&amp;(IF(ISERROR(VLOOKUP(TRIM(α!K634&amp;" "&amp;α!L634),Langues!$P:$Q,2,FALSE)),VLOOKUP(α!L634,Langues!#REF!,2,FALSE),α!L634))),Langues!$P:$Q,2,FALSE),α!K634&amp;"*"))))</f>
        <v/>
      </c>
      <c r="L636" s="308" t="str">
        <f>IF(α!L634=0,"",IF($L$1=1,α!L634,α!M634))</f>
        <v/>
      </c>
      <c r="M636" s="312" t="str">
        <f>IF(α!N634=0,"",α!N634)</f>
        <v/>
      </c>
      <c r="N636" s="310"/>
      <c r="R636" s="286" t="str">
        <f>α!P634</f>
        <v/>
      </c>
      <c r="S636" s="286" t="str">
        <f>α!Q634</f>
        <v/>
      </c>
    </row>
    <row r="637" spans="1:19" ht="14.25" hidden="1" customHeight="1" x14ac:dyDescent="0.25">
      <c r="A637" s="307" t="str">
        <f>IF(α!A635=0,"",α!A635)</f>
        <v/>
      </c>
      <c r="B637" s="290" t="str">
        <f>IF(α!B635=0,"",α!B635)</f>
        <v/>
      </c>
      <c r="C637" s="308" t="str">
        <f>IF(α!C635="","",IF(α!$Q$1="X",α!C635,IF(VLOOKUP(TRIM(α!C635&amp;" "&amp;(IF(ISERROR(VLOOKUP(TRIM(α!C635&amp;" "&amp;α!D635),Langues!$P:$Q,2,FALSE)),VLOOKUP(α!D635,Langues!#REF!,2,FALSE),α!D635))),Langues!$P:$Q,2,FALSE)="",IF(MID(α!C635,1,6)="CHROMO",VLOOKUP("CHROMOS",Langues!$B:$N,$L$1,FALSE)&amp;" "&amp;MID(α!C635,8,40),α!C635),HYPERLINK(VLOOKUP(TRIM(α!C635&amp;" "&amp;(IF(ISERROR(VLOOKUP(TRIM(α!C635&amp;" "&amp;α!D635),Langues!$P:$Q,2,FALSE)),VLOOKUP(α!D635,Langues!#REF!,2,FALSE),α!D635))),Langues!$P:$Q,2,FALSE),α!C635&amp;"*"))))</f>
        <v/>
      </c>
      <c r="D637" s="308" t="str">
        <f>IF(α!D635=0,"",IF($L$1=1,α!D635,α!E635))</f>
        <v/>
      </c>
      <c r="E637" s="309" t="str">
        <f>IF(α!F635=0,"",α!F635)</f>
        <v/>
      </c>
      <c r="F637" s="310"/>
      <c r="G637" s="311"/>
      <c r="H637" s="311"/>
      <c r="I637" s="307" t="str">
        <f>IF(α!I635=0,"",α!I635)</f>
        <v/>
      </c>
      <c r="J637" s="290" t="str">
        <f>IF(α!J635=0,"",α!J635)</f>
        <v/>
      </c>
      <c r="K637" s="308" t="str">
        <f>IF(α!K635="","",IF(α!$Q$1="X",α!K635,IF(VLOOKUP(TRIM(α!K635&amp;" "&amp;(IF(ISERROR(VLOOKUP(TRIM(α!K635&amp;" "&amp;α!L635),Langues!$P:$Q,2,FALSE)),VLOOKUP(α!L635,Langues!#REF!,2,FALSE),α!L635))),Langues!$P:$Q,2,FALSE)="",IF(MID(α!K635,1,6)="CHROMO",VLOOKUP("CHROMOS",Langues!$B:$N,$L$1,FALSE)&amp;" "&amp;MID(α!K635,8,40),α!K635),HYPERLINK(VLOOKUP(TRIM(α!K635&amp;" "&amp;(IF(ISERROR(VLOOKUP(TRIM(α!K635&amp;" "&amp;α!L635),Langues!$P:$Q,2,FALSE)),VLOOKUP(α!L635,Langues!#REF!,2,FALSE),α!L635))),Langues!$P:$Q,2,FALSE),α!K635&amp;"*"))))</f>
        <v/>
      </c>
      <c r="L637" s="308" t="str">
        <f>IF(α!L635=0,"",IF($L$1=1,α!L635,α!M635))</f>
        <v/>
      </c>
      <c r="M637" s="312" t="str">
        <f>IF(α!N635=0,"",α!N635)</f>
        <v/>
      </c>
      <c r="N637" s="310"/>
      <c r="R637" s="286" t="str">
        <f>α!P635</f>
        <v/>
      </c>
      <c r="S637" s="286" t="str">
        <f>α!Q635</f>
        <v/>
      </c>
    </row>
    <row r="638" spans="1:19" ht="14.25" hidden="1" customHeight="1" x14ac:dyDescent="0.25">
      <c r="A638" s="307" t="str">
        <f>IF(α!A636=0,"",α!A636)</f>
        <v/>
      </c>
      <c r="B638" s="290" t="str">
        <f>IF(α!B636=0,"",α!B636)</f>
        <v/>
      </c>
      <c r="C638" s="308" t="str">
        <f>IF(α!C636="","",IF(α!$Q$1="X",α!C636,IF(VLOOKUP(TRIM(α!C636&amp;" "&amp;(IF(ISERROR(VLOOKUP(TRIM(α!C636&amp;" "&amp;α!D636),Langues!$P:$Q,2,FALSE)),VLOOKUP(α!D636,Langues!#REF!,2,FALSE),α!D636))),Langues!$P:$Q,2,FALSE)="",IF(MID(α!C636,1,6)="CHROMO",VLOOKUP("CHROMOS",Langues!$B:$N,$L$1,FALSE)&amp;" "&amp;MID(α!C636,8,40),α!C636),HYPERLINK(VLOOKUP(TRIM(α!C636&amp;" "&amp;(IF(ISERROR(VLOOKUP(TRIM(α!C636&amp;" "&amp;α!D636),Langues!$P:$Q,2,FALSE)),VLOOKUP(α!D636,Langues!#REF!,2,FALSE),α!D636))),Langues!$P:$Q,2,FALSE),α!C636&amp;"*"))))</f>
        <v/>
      </c>
      <c r="D638" s="308" t="str">
        <f>IF(α!D636=0,"",IF($L$1=1,α!D636,α!E636))</f>
        <v/>
      </c>
      <c r="E638" s="309" t="str">
        <f>IF(α!F636=0,"",α!F636)</f>
        <v/>
      </c>
      <c r="F638" s="310"/>
      <c r="G638" s="311"/>
      <c r="H638" s="311"/>
      <c r="I638" s="307" t="str">
        <f>IF(α!I636=0,"",α!I636)</f>
        <v/>
      </c>
      <c r="J638" s="290" t="str">
        <f>IF(α!J636=0,"",α!J636)</f>
        <v/>
      </c>
      <c r="K638" s="308" t="str">
        <f>IF(α!K636="","",IF(α!$Q$1="X",α!K636,IF(VLOOKUP(TRIM(α!K636&amp;" "&amp;(IF(ISERROR(VLOOKUP(TRIM(α!K636&amp;" "&amp;α!L636),Langues!$P:$Q,2,FALSE)),VLOOKUP(α!L636,Langues!#REF!,2,FALSE),α!L636))),Langues!$P:$Q,2,FALSE)="",IF(MID(α!K636,1,6)="CHROMO",VLOOKUP("CHROMOS",Langues!$B:$N,$L$1,FALSE)&amp;" "&amp;MID(α!K636,8,40),α!K636),HYPERLINK(VLOOKUP(TRIM(α!K636&amp;" "&amp;(IF(ISERROR(VLOOKUP(TRIM(α!K636&amp;" "&amp;α!L636),Langues!$P:$Q,2,FALSE)),VLOOKUP(α!L636,Langues!#REF!,2,FALSE),α!L636))),Langues!$P:$Q,2,FALSE),α!K636&amp;"*"))))</f>
        <v/>
      </c>
      <c r="L638" s="308" t="str">
        <f>IF(α!L636=0,"",IF($L$1=1,α!L636,α!M636))</f>
        <v/>
      </c>
      <c r="M638" s="312" t="str">
        <f>IF(α!N636=0,"",α!N636)</f>
        <v/>
      </c>
      <c r="N638" s="310"/>
      <c r="R638" s="286" t="str">
        <f>α!P636</f>
        <v/>
      </c>
      <c r="S638" s="286" t="str">
        <f>α!Q636</f>
        <v/>
      </c>
    </row>
    <row r="639" spans="1:19" ht="14.25" hidden="1" customHeight="1" x14ac:dyDescent="0.25">
      <c r="A639" s="307" t="str">
        <f>IF(α!A637=0,"",α!A637)</f>
        <v/>
      </c>
      <c r="B639" s="290" t="str">
        <f>IF(α!B637=0,"",α!B637)</f>
        <v/>
      </c>
      <c r="C639" s="308" t="str">
        <f>IF(α!C637="","",IF(α!$Q$1="X",α!C637,IF(VLOOKUP(TRIM(α!C637&amp;" "&amp;(IF(ISERROR(VLOOKUP(TRIM(α!C637&amp;" "&amp;α!D637),Langues!$P:$Q,2,FALSE)),VLOOKUP(α!D637,Langues!#REF!,2,FALSE),α!D637))),Langues!$P:$Q,2,FALSE)="",IF(MID(α!C637,1,6)="CHROMO",VLOOKUP("CHROMOS",Langues!$B:$N,$L$1,FALSE)&amp;" "&amp;MID(α!C637,8,40),α!C637),HYPERLINK(VLOOKUP(TRIM(α!C637&amp;" "&amp;(IF(ISERROR(VLOOKUP(TRIM(α!C637&amp;" "&amp;α!D637),Langues!$P:$Q,2,FALSE)),VLOOKUP(α!D637,Langues!#REF!,2,FALSE),α!D637))),Langues!$P:$Q,2,FALSE),α!C637&amp;"*"))))</f>
        <v/>
      </c>
      <c r="D639" s="308" t="str">
        <f>IF(α!D637=0,"",IF($L$1=1,α!D637,α!E637))</f>
        <v/>
      </c>
      <c r="E639" s="309" t="str">
        <f>IF(α!F637=0,"",α!F637)</f>
        <v/>
      </c>
      <c r="F639" s="310"/>
      <c r="G639" s="311"/>
      <c r="H639" s="311"/>
      <c r="I639" s="307" t="str">
        <f>IF(α!I637=0,"",α!I637)</f>
        <v/>
      </c>
      <c r="J639" s="290" t="str">
        <f>IF(α!J637=0,"",α!J637)</f>
        <v/>
      </c>
      <c r="K639" s="308" t="str">
        <f>IF(α!K637="","",IF(α!$Q$1="X",α!K637,IF(VLOOKUP(TRIM(α!K637&amp;" "&amp;(IF(ISERROR(VLOOKUP(TRIM(α!K637&amp;" "&amp;α!L637),Langues!$P:$Q,2,FALSE)),VLOOKUP(α!L637,Langues!#REF!,2,FALSE),α!L637))),Langues!$P:$Q,2,FALSE)="",IF(MID(α!K637,1,6)="CHROMO",VLOOKUP("CHROMOS",Langues!$B:$N,$L$1,FALSE)&amp;" "&amp;MID(α!K637,8,40),α!K637),HYPERLINK(VLOOKUP(TRIM(α!K637&amp;" "&amp;(IF(ISERROR(VLOOKUP(TRIM(α!K637&amp;" "&amp;α!L637),Langues!$P:$Q,2,FALSE)),VLOOKUP(α!L637,Langues!#REF!,2,FALSE),α!L637))),Langues!$P:$Q,2,FALSE),α!K637&amp;"*"))))</f>
        <v/>
      </c>
      <c r="L639" s="308" t="str">
        <f>IF(α!L637=0,"",IF($L$1=1,α!L637,α!M637))</f>
        <v/>
      </c>
      <c r="M639" s="312" t="str">
        <f>IF(α!N637=0,"",α!N637)</f>
        <v/>
      </c>
      <c r="N639" s="310"/>
      <c r="R639" s="286" t="str">
        <f>α!P637</f>
        <v/>
      </c>
      <c r="S639" s="286" t="str">
        <f>α!Q637</f>
        <v/>
      </c>
    </row>
    <row r="640" spans="1:19" ht="14.25" hidden="1" customHeight="1" x14ac:dyDescent="0.25">
      <c r="A640" s="307" t="str">
        <f>IF(α!A638=0,"",α!A638)</f>
        <v/>
      </c>
      <c r="B640" s="290" t="str">
        <f>IF(α!B638=0,"",α!B638)</f>
        <v/>
      </c>
      <c r="C640" s="308" t="str">
        <f>IF(α!C638="","",IF(α!$Q$1="X",α!C638,IF(VLOOKUP(TRIM(α!C638&amp;" "&amp;(IF(ISERROR(VLOOKUP(TRIM(α!C638&amp;" "&amp;α!D638),Langues!$P:$Q,2,FALSE)),VLOOKUP(α!D638,Langues!#REF!,2,FALSE),α!D638))),Langues!$P:$Q,2,FALSE)="",IF(MID(α!C638,1,6)="CHROMO",VLOOKUP("CHROMOS",Langues!$B:$N,$L$1,FALSE)&amp;" "&amp;MID(α!C638,8,40),α!C638),HYPERLINK(VLOOKUP(TRIM(α!C638&amp;" "&amp;(IF(ISERROR(VLOOKUP(TRIM(α!C638&amp;" "&amp;α!D638),Langues!$P:$Q,2,FALSE)),VLOOKUP(α!D638,Langues!#REF!,2,FALSE),α!D638))),Langues!$P:$Q,2,FALSE),α!C638&amp;"*"))))</f>
        <v/>
      </c>
      <c r="D640" s="308" t="str">
        <f>IF(α!D638=0,"",IF($L$1=1,α!D638,α!E638))</f>
        <v/>
      </c>
      <c r="E640" s="309" t="str">
        <f>IF(α!F638=0,"",α!F638)</f>
        <v/>
      </c>
      <c r="F640" s="310"/>
      <c r="G640" s="311"/>
      <c r="H640" s="311"/>
      <c r="I640" s="307" t="str">
        <f>IF(α!I638=0,"",α!I638)</f>
        <v/>
      </c>
      <c r="J640" s="290" t="str">
        <f>IF(α!J638=0,"",α!J638)</f>
        <v/>
      </c>
      <c r="K640" s="308" t="str">
        <f>IF(α!K638="","",IF(α!$Q$1="X",α!K638,IF(VLOOKUP(TRIM(α!K638&amp;" "&amp;(IF(ISERROR(VLOOKUP(TRIM(α!K638&amp;" "&amp;α!L638),Langues!$P:$Q,2,FALSE)),VLOOKUP(α!L638,Langues!#REF!,2,FALSE),α!L638))),Langues!$P:$Q,2,FALSE)="",IF(MID(α!K638,1,6)="CHROMO",VLOOKUP("CHROMOS",Langues!$B:$N,$L$1,FALSE)&amp;" "&amp;MID(α!K638,8,40),α!K638),HYPERLINK(VLOOKUP(TRIM(α!K638&amp;" "&amp;(IF(ISERROR(VLOOKUP(TRIM(α!K638&amp;" "&amp;α!L638),Langues!$P:$Q,2,FALSE)),VLOOKUP(α!L638,Langues!#REF!,2,FALSE),α!L638))),Langues!$P:$Q,2,FALSE),α!K638&amp;"*"))))</f>
        <v/>
      </c>
      <c r="L640" s="308" t="str">
        <f>IF(α!L638=0,"",IF($L$1=1,α!L638,α!M638))</f>
        <v/>
      </c>
      <c r="M640" s="312" t="str">
        <f>IF(α!N638=0,"",α!N638)</f>
        <v/>
      </c>
      <c r="N640" s="310"/>
      <c r="R640" s="286" t="str">
        <f>α!P638</f>
        <v/>
      </c>
      <c r="S640" s="286" t="str">
        <f>α!Q638</f>
        <v/>
      </c>
    </row>
    <row r="641" spans="1:19" ht="14.25" hidden="1" customHeight="1" x14ac:dyDescent="0.25">
      <c r="A641" s="307" t="str">
        <f>IF(α!A639=0,"",α!A639)</f>
        <v/>
      </c>
      <c r="B641" s="290" t="str">
        <f>IF(α!B639=0,"",α!B639)</f>
        <v/>
      </c>
      <c r="C641" s="308" t="str">
        <f>IF(α!C639="","",IF(α!$Q$1="X",α!C639,IF(VLOOKUP(TRIM(α!C639&amp;" "&amp;(IF(ISERROR(VLOOKUP(TRIM(α!C639&amp;" "&amp;α!D639),Langues!$P:$Q,2,FALSE)),VLOOKUP(α!D639,Langues!#REF!,2,FALSE),α!D639))),Langues!$P:$Q,2,FALSE)="",IF(MID(α!C639,1,6)="CHROMO",VLOOKUP("CHROMOS",Langues!$B:$N,$L$1,FALSE)&amp;" "&amp;MID(α!C639,8,40),α!C639),HYPERLINK(VLOOKUP(TRIM(α!C639&amp;" "&amp;(IF(ISERROR(VLOOKUP(TRIM(α!C639&amp;" "&amp;α!D639),Langues!$P:$Q,2,FALSE)),VLOOKUP(α!D639,Langues!#REF!,2,FALSE),α!D639))),Langues!$P:$Q,2,FALSE),α!C639&amp;"*"))))</f>
        <v/>
      </c>
      <c r="D641" s="308" t="str">
        <f>IF(α!D639=0,"",IF($L$1=1,α!D639,α!E639))</f>
        <v/>
      </c>
      <c r="E641" s="309" t="str">
        <f>IF(α!F639=0,"",α!F639)</f>
        <v/>
      </c>
      <c r="F641" s="310"/>
      <c r="G641" s="311"/>
      <c r="H641" s="311"/>
      <c r="I641" s="307" t="str">
        <f>IF(α!I639=0,"",α!I639)</f>
        <v/>
      </c>
      <c r="J641" s="290" t="str">
        <f>IF(α!J639=0,"",α!J639)</f>
        <v/>
      </c>
      <c r="K641" s="308" t="str">
        <f>IF(α!K639="","",IF(α!$Q$1="X",α!K639,IF(VLOOKUP(TRIM(α!K639&amp;" "&amp;(IF(ISERROR(VLOOKUP(TRIM(α!K639&amp;" "&amp;α!L639),Langues!$P:$Q,2,FALSE)),VLOOKUP(α!L639,Langues!#REF!,2,FALSE),α!L639))),Langues!$P:$Q,2,FALSE)="",IF(MID(α!K639,1,6)="CHROMO",VLOOKUP("CHROMOS",Langues!$B:$N,$L$1,FALSE)&amp;" "&amp;MID(α!K639,8,40),α!K639),HYPERLINK(VLOOKUP(TRIM(α!K639&amp;" "&amp;(IF(ISERROR(VLOOKUP(TRIM(α!K639&amp;" "&amp;α!L639),Langues!$P:$Q,2,FALSE)),VLOOKUP(α!L639,Langues!#REF!,2,FALSE),α!L639))),Langues!$P:$Q,2,FALSE),α!K639&amp;"*"))))</f>
        <v/>
      </c>
      <c r="L641" s="308" t="str">
        <f>IF(α!L639=0,"",IF($L$1=1,α!L639,α!M639))</f>
        <v/>
      </c>
      <c r="M641" s="312" t="str">
        <f>IF(α!N639=0,"",α!N639)</f>
        <v/>
      </c>
      <c r="N641" s="310"/>
      <c r="R641" s="286" t="str">
        <f>α!P639</f>
        <v/>
      </c>
      <c r="S641" s="286" t="str">
        <f>α!Q639</f>
        <v/>
      </c>
    </row>
    <row r="642" spans="1:19" ht="14.25" hidden="1" customHeight="1" x14ac:dyDescent="0.25">
      <c r="A642" s="307" t="str">
        <f>IF(α!A640=0,"",α!A640)</f>
        <v/>
      </c>
      <c r="B642" s="290" t="str">
        <f>IF(α!B640=0,"",α!B640)</f>
        <v/>
      </c>
      <c r="C642" s="308" t="str">
        <f>IF(α!C640="","",IF(α!$Q$1="X",α!C640,IF(VLOOKUP(TRIM(α!C640&amp;" "&amp;(IF(ISERROR(VLOOKUP(TRIM(α!C640&amp;" "&amp;α!D640),Langues!$P:$Q,2,FALSE)),VLOOKUP(α!D640,Langues!#REF!,2,FALSE),α!D640))),Langues!$P:$Q,2,FALSE)="",IF(MID(α!C640,1,6)="CHROMO",VLOOKUP("CHROMOS",Langues!$B:$N,$L$1,FALSE)&amp;" "&amp;MID(α!C640,8,40),α!C640),HYPERLINK(VLOOKUP(TRIM(α!C640&amp;" "&amp;(IF(ISERROR(VLOOKUP(TRIM(α!C640&amp;" "&amp;α!D640),Langues!$P:$Q,2,FALSE)),VLOOKUP(α!D640,Langues!#REF!,2,FALSE),α!D640))),Langues!$P:$Q,2,FALSE),α!C640&amp;"*"))))</f>
        <v/>
      </c>
      <c r="D642" s="308" t="str">
        <f>IF(α!D640=0,"",IF($L$1=1,α!D640,α!E640))</f>
        <v/>
      </c>
      <c r="E642" s="309" t="str">
        <f>IF(α!F640=0,"",α!F640)</f>
        <v/>
      </c>
      <c r="F642" s="310"/>
      <c r="G642" s="311"/>
      <c r="H642" s="311"/>
      <c r="I642" s="307" t="str">
        <f>IF(α!I640=0,"",α!I640)</f>
        <v/>
      </c>
      <c r="J642" s="290" t="str">
        <f>IF(α!J640=0,"",α!J640)</f>
        <v/>
      </c>
      <c r="K642" s="308" t="str">
        <f>IF(α!K640="","",IF(α!$Q$1="X",α!K640,IF(VLOOKUP(TRIM(α!K640&amp;" "&amp;(IF(ISERROR(VLOOKUP(TRIM(α!K640&amp;" "&amp;α!L640),Langues!$P:$Q,2,FALSE)),VLOOKUP(α!L640,Langues!#REF!,2,FALSE),α!L640))),Langues!$P:$Q,2,FALSE)="",IF(MID(α!K640,1,6)="CHROMO",VLOOKUP("CHROMOS",Langues!$B:$N,$L$1,FALSE)&amp;" "&amp;MID(α!K640,8,40),α!K640),HYPERLINK(VLOOKUP(TRIM(α!K640&amp;" "&amp;(IF(ISERROR(VLOOKUP(TRIM(α!K640&amp;" "&amp;α!L640),Langues!$P:$Q,2,FALSE)),VLOOKUP(α!L640,Langues!#REF!,2,FALSE),α!L640))),Langues!$P:$Q,2,FALSE),α!K640&amp;"*"))))</f>
        <v/>
      </c>
      <c r="L642" s="308" t="str">
        <f>IF(α!L640=0,"",IF($L$1=1,α!L640,α!M640))</f>
        <v/>
      </c>
      <c r="M642" s="312" t="str">
        <f>IF(α!N640=0,"",α!N640)</f>
        <v/>
      </c>
      <c r="N642" s="310"/>
      <c r="R642" s="286" t="str">
        <f>α!P640</f>
        <v/>
      </c>
      <c r="S642" s="286" t="str">
        <f>α!Q640</f>
        <v/>
      </c>
    </row>
    <row r="643" spans="1:19" ht="14.25" hidden="1" customHeight="1" x14ac:dyDescent="0.25">
      <c r="A643" s="307" t="str">
        <f>IF(α!A641=0,"",α!A641)</f>
        <v/>
      </c>
      <c r="B643" s="290" t="str">
        <f>IF(α!B641=0,"",α!B641)</f>
        <v/>
      </c>
      <c r="C643" s="308" t="str">
        <f>IF(α!C641="","",IF(α!$Q$1="X",α!C641,IF(VLOOKUP(TRIM(α!C641&amp;" "&amp;(IF(ISERROR(VLOOKUP(TRIM(α!C641&amp;" "&amp;α!D641),Langues!$P:$Q,2,FALSE)),VLOOKUP(α!D641,Langues!#REF!,2,FALSE),α!D641))),Langues!$P:$Q,2,FALSE)="",IF(MID(α!C641,1,6)="CHROMO",VLOOKUP("CHROMOS",Langues!$B:$N,$L$1,FALSE)&amp;" "&amp;MID(α!C641,8,40),α!C641),HYPERLINK(VLOOKUP(TRIM(α!C641&amp;" "&amp;(IF(ISERROR(VLOOKUP(TRIM(α!C641&amp;" "&amp;α!D641),Langues!$P:$Q,2,FALSE)),VLOOKUP(α!D641,Langues!#REF!,2,FALSE),α!D641))),Langues!$P:$Q,2,FALSE),α!C641&amp;"*"))))</f>
        <v/>
      </c>
      <c r="D643" s="308" t="str">
        <f>IF(α!D641=0,"",IF($L$1=1,α!D641,α!E641))</f>
        <v/>
      </c>
      <c r="E643" s="309" t="str">
        <f>IF(α!F641=0,"",α!F641)</f>
        <v/>
      </c>
      <c r="F643" s="310"/>
      <c r="G643" s="311"/>
      <c r="H643" s="311"/>
      <c r="I643" s="307" t="str">
        <f>IF(α!I641=0,"",α!I641)</f>
        <v/>
      </c>
      <c r="J643" s="290" t="str">
        <f>IF(α!J641=0,"",α!J641)</f>
        <v/>
      </c>
      <c r="K643" s="308" t="str">
        <f>IF(α!K641="","",IF(α!$Q$1="X",α!K641,IF(VLOOKUP(TRIM(α!K641&amp;" "&amp;(IF(ISERROR(VLOOKUP(TRIM(α!K641&amp;" "&amp;α!L641),Langues!$P:$Q,2,FALSE)),VLOOKUP(α!L641,Langues!#REF!,2,FALSE),α!L641))),Langues!$P:$Q,2,FALSE)="",IF(MID(α!K641,1,6)="CHROMO",VLOOKUP("CHROMOS",Langues!$B:$N,$L$1,FALSE)&amp;" "&amp;MID(α!K641,8,40),α!K641),HYPERLINK(VLOOKUP(TRIM(α!K641&amp;" "&amp;(IF(ISERROR(VLOOKUP(TRIM(α!K641&amp;" "&amp;α!L641),Langues!$P:$Q,2,FALSE)),VLOOKUP(α!L641,Langues!#REF!,2,FALSE),α!L641))),Langues!$P:$Q,2,FALSE),α!K641&amp;"*"))))</f>
        <v/>
      </c>
      <c r="L643" s="308" t="str">
        <f>IF(α!L641=0,"",IF($L$1=1,α!L641,α!M641))</f>
        <v/>
      </c>
      <c r="M643" s="312" t="str">
        <f>IF(α!N641=0,"",α!N641)</f>
        <v/>
      </c>
      <c r="N643" s="310"/>
      <c r="R643" s="286" t="str">
        <f>α!P641</f>
        <v/>
      </c>
      <c r="S643" s="286" t="str">
        <f>α!Q641</f>
        <v/>
      </c>
    </row>
    <row r="644" spans="1:19" ht="14.25" hidden="1" customHeight="1" x14ac:dyDescent="0.25">
      <c r="A644" s="307" t="str">
        <f>IF(α!A642=0,"",α!A642)</f>
        <v/>
      </c>
      <c r="B644" s="290" t="str">
        <f>IF(α!B642=0,"",α!B642)</f>
        <v/>
      </c>
      <c r="C644" s="308" t="str">
        <f>IF(α!C642="","",IF(α!$Q$1="X",α!C642,IF(VLOOKUP(TRIM(α!C642&amp;" "&amp;(IF(ISERROR(VLOOKUP(TRIM(α!C642&amp;" "&amp;α!D642),Langues!$P:$Q,2,FALSE)),VLOOKUP(α!D642,Langues!#REF!,2,FALSE),α!D642))),Langues!$P:$Q,2,FALSE)="",IF(MID(α!C642,1,6)="CHROMO",VLOOKUP("CHROMOS",Langues!$B:$N,$L$1,FALSE)&amp;" "&amp;MID(α!C642,8,40),α!C642),HYPERLINK(VLOOKUP(TRIM(α!C642&amp;" "&amp;(IF(ISERROR(VLOOKUP(TRIM(α!C642&amp;" "&amp;α!D642),Langues!$P:$Q,2,FALSE)),VLOOKUP(α!D642,Langues!#REF!,2,FALSE),α!D642))),Langues!$P:$Q,2,FALSE),α!C642&amp;"*"))))</f>
        <v/>
      </c>
      <c r="D644" s="308" t="str">
        <f>IF(α!D642=0,"",IF($L$1=1,α!D642,α!E642))</f>
        <v/>
      </c>
      <c r="E644" s="309" t="str">
        <f>IF(α!F642=0,"",α!F642)</f>
        <v/>
      </c>
      <c r="F644" s="310"/>
      <c r="G644" s="311"/>
      <c r="H644" s="311"/>
      <c r="I644" s="307" t="str">
        <f>IF(α!I642=0,"",α!I642)</f>
        <v/>
      </c>
      <c r="J644" s="290" t="str">
        <f>IF(α!J642=0,"",α!J642)</f>
        <v/>
      </c>
      <c r="K644" s="308" t="str">
        <f>IF(α!K642="","",IF(α!$Q$1="X",α!K642,IF(VLOOKUP(TRIM(α!K642&amp;" "&amp;(IF(ISERROR(VLOOKUP(TRIM(α!K642&amp;" "&amp;α!L642),Langues!$P:$Q,2,FALSE)),VLOOKUP(α!L642,Langues!#REF!,2,FALSE),α!L642))),Langues!$P:$Q,2,FALSE)="",IF(MID(α!K642,1,6)="CHROMO",VLOOKUP("CHROMOS",Langues!$B:$N,$L$1,FALSE)&amp;" "&amp;MID(α!K642,8,40),α!K642),HYPERLINK(VLOOKUP(TRIM(α!K642&amp;" "&amp;(IF(ISERROR(VLOOKUP(TRIM(α!K642&amp;" "&amp;α!L642),Langues!$P:$Q,2,FALSE)),VLOOKUP(α!L642,Langues!#REF!,2,FALSE),α!L642))),Langues!$P:$Q,2,FALSE),α!K642&amp;"*"))))</f>
        <v/>
      </c>
      <c r="L644" s="308" t="str">
        <f>IF(α!L642=0,"",IF($L$1=1,α!L642,α!M642))</f>
        <v/>
      </c>
      <c r="M644" s="312" t="str">
        <f>IF(α!N642=0,"",α!N642)</f>
        <v/>
      </c>
      <c r="N644" s="310"/>
      <c r="R644" s="286" t="str">
        <f>α!P642</f>
        <v/>
      </c>
      <c r="S644" s="286" t="str">
        <f>α!Q642</f>
        <v/>
      </c>
    </row>
    <row r="645" spans="1:19" ht="14.25" hidden="1" customHeight="1" x14ac:dyDescent="0.25">
      <c r="A645" s="307" t="str">
        <f>IF(α!A643=0,"",α!A643)</f>
        <v/>
      </c>
      <c r="B645" s="290" t="str">
        <f>IF(α!B643=0,"",α!B643)</f>
        <v/>
      </c>
      <c r="C645" s="308" t="str">
        <f>IF(α!C643="","",IF(α!$Q$1="X",α!C643,IF(VLOOKUP(TRIM(α!C643&amp;" "&amp;(IF(ISERROR(VLOOKUP(TRIM(α!C643&amp;" "&amp;α!D643),Langues!$P:$Q,2,FALSE)),VLOOKUP(α!D643,Langues!#REF!,2,FALSE),α!D643))),Langues!$P:$Q,2,FALSE)="",IF(MID(α!C643,1,6)="CHROMO",VLOOKUP("CHROMOS",Langues!$B:$N,$L$1,FALSE)&amp;" "&amp;MID(α!C643,8,40),α!C643),HYPERLINK(VLOOKUP(TRIM(α!C643&amp;" "&amp;(IF(ISERROR(VLOOKUP(TRIM(α!C643&amp;" "&amp;α!D643),Langues!$P:$Q,2,FALSE)),VLOOKUP(α!D643,Langues!#REF!,2,FALSE),α!D643))),Langues!$P:$Q,2,FALSE),α!C643&amp;"*"))))</f>
        <v/>
      </c>
      <c r="D645" s="308" t="str">
        <f>IF(α!D643=0,"",IF($L$1=1,α!D643,α!E643))</f>
        <v/>
      </c>
      <c r="E645" s="309" t="str">
        <f>IF(α!F643=0,"",α!F643)</f>
        <v/>
      </c>
      <c r="F645" s="310"/>
      <c r="G645" s="311"/>
      <c r="H645" s="311"/>
      <c r="I645" s="307" t="str">
        <f>IF(α!I643=0,"",α!I643)</f>
        <v/>
      </c>
      <c r="J645" s="290" t="str">
        <f>IF(α!J643=0,"",α!J643)</f>
        <v/>
      </c>
      <c r="K645" s="308" t="str">
        <f>IF(α!K643="","",IF(α!$Q$1="X",α!K643,IF(VLOOKUP(TRIM(α!K643&amp;" "&amp;(IF(ISERROR(VLOOKUP(TRIM(α!K643&amp;" "&amp;α!L643),Langues!$P:$Q,2,FALSE)),VLOOKUP(α!L643,Langues!#REF!,2,FALSE),α!L643))),Langues!$P:$Q,2,FALSE)="",IF(MID(α!K643,1,6)="CHROMO",VLOOKUP("CHROMOS",Langues!$B:$N,$L$1,FALSE)&amp;" "&amp;MID(α!K643,8,40),α!K643),HYPERLINK(VLOOKUP(TRIM(α!K643&amp;" "&amp;(IF(ISERROR(VLOOKUP(TRIM(α!K643&amp;" "&amp;α!L643),Langues!$P:$Q,2,FALSE)),VLOOKUP(α!L643,Langues!#REF!,2,FALSE),α!L643))),Langues!$P:$Q,2,FALSE),α!K643&amp;"*"))))</f>
        <v/>
      </c>
      <c r="L645" s="308" t="str">
        <f>IF(α!L643=0,"",IF($L$1=1,α!L643,α!M643))</f>
        <v/>
      </c>
      <c r="M645" s="312" t="str">
        <f>IF(α!N643=0,"",α!N643)</f>
        <v/>
      </c>
      <c r="N645" s="310"/>
      <c r="R645" s="286" t="str">
        <f>α!P643</f>
        <v/>
      </c>
      <c r="S645" s="286" t="str">
        <f>α!Q643</f>
        <v/>
      </c>
    </row>
    <row r="646" spans="1:19" ht="14.25" hidden="1" customHeight="1" x14ac:dyDescent="0.25">
      <c r="A646" s="307" t="str">
        <f>IF(α!A644=0,"",α!A644)</f>
        <v/>
      </c>
      <c r="B646" s="290" t="str">
        <f>IF(α!B644=0,"",α!B644)</f>
        <v/>
      </c>
      <c r="C646" s="308" t="str">
        <f>IF(α!C644="","",IF(α!$Q$1="X",α!C644,IF(VLOOKUP(TRIM(α!C644&amp;" "&amp;(IF(ISERROR(VLOOKUP(TRIM(α!C644&amp;" "&amp;α!D644),Langues!$P:$Q,2,FALSE)),VLOOKUP(α!D644,Langues!#REF!,2,FALSE),α!D644))),Langues!$P:$Q,2,FALSE)="",IF(MID(α!C644,1,6)="CHROMO",VLOOKUP("CHROMOS",Langues!$B:$N,$L$1,FALSE)&amp;" "&amp;MID(α!C644,8,40),α!C644),HYPERLINK(VLOOKUP(TRIM(α!C644&amp;" "&amp;(IF(ISERROR(VLOOKUP(TRIM(α!C644&amp;" "&amp;α!D644),Langues!$P:$Q,2,FALSE)),VLOOKUP(α!D644,Langues!#REF!,2,FALSE),α!D644))),Langues!$P:$Q,2,FALSE),α!C644&amp;"*"))))</f>
        <v/>
      </c>
      <c r="D646" s="308" t="str">
        <f>IF(α!D644=0,"",IF($L$1=1,α!D644,α!E644))</f>
        <v/>
      </c>
      <c r="E646" s="309" t="str">
        <f>IF(α!F644=0,"",α!F644)</f>
        <v/>
      </c>
      <c r="F646" s="310"/>
      <c r="G646" s="311"/>
      <c r="H646" s="311"/>
      <c r="I646" s="307" t="str">
        <f>IF(α!I644=0,"",α!I644)</f>
        <v/>
      </c>
      <c r="J646" s="290" t="str">
        <f>IF(α!J644=0,"",α!J644)</f>
        <v/>
      </c>
      <c r="K646" s="308" t="str">
        <f>IF(α!K644="","",IF(α!$Q$1="X",α!K644,IF(VLOOKUP(TRIM(α!K644&amp;" "&amp;(IF(ISERROR(VLOOKUP(TRIM(α!K644&amp;" "&amp;α!L644),Langues!$P:$Q,2,FALSE)),VLOOKUP(α!L644,Langues!#REF!,2,FALSE),α!L644))),Langues!$P:$Q,2,FALSE)="",IF(MID(α!K644,1,6)="CHROMO",VLOOKUP("CHROMOS",Langues!$B:$N,$L$1,FALSE)&amp;" "&amp;MID(α!K644,8,40),α!K644),HYPERLINK(VLOOKUP(TRIM(α!K644&amp;" "&amp;(IF(ISERROR(VLOOKUP(TRIM(α!K644&amp;" "&amp;α!L644),Langues!$P:$Q,2,FALSE)),VLOOKUP(α!L644,Langues!#REF!,2,FALSE),α!L644))),Langues!$P:$Q,2,FALSE),α!K644&amp;"*"))))</f>
        <v/>
      </c>
      <c r="L646" s="308" t="str">
        <f>IF(α!L644=0,"",IF($L$1=1,α!L644,α!M644))</f>
        <v/>
      </c>
      <c r="M646" s="312" t="str">
        <f>IF(α!N644=0,"",α!N644)</f>
        <v/>
      </c>
      <c r="N646" s="310"/>
      <c r="R646" s="286" t="str">
        <f>α!P644</f>
        <v/>
      </c>
      <c r="S646" s="286" t="str">
        <f>α!Q644</f>
        <v/>
      </c>
    </row>
    <row r="647" spans="1:19" ht="14.25" hidden="1" customHeight="1" x14ac:dyDescent="0.25">
      <c r="A647" s="307" t="str">
        <f>IF(α!A645=0,"",α!A645)</f>
        <v/>
      </c>
      <c r="B647" s="290" t="str">
        <f>IF(α!B645=0,"",α!B645)</f>
        <v/>
      </c>
      <c r="C647" s="308" t="str">
        <f>IF(α!C645="","",IF(α!$Q$1="X",α!C645,IF(VLOOKUP(TRIM(α!C645&amp;" "&amp;(IF(ISERROR(VLOOKUP(TRIM(α!C645&amp;" "&amp;α!D645),Langues!$P:$Q,2,FALSE)),VLOOKUP(α!D645,Langues!#REF!,2,FALSE),α!D645))),Langues!$P:$Q,2,FALSE)="",IF(MID(α!C645,1,6)="CHROMO",VLOOKUP("CHROMOS",Langues!$B:$N,$L$1,FALSE)&amp;" "&amp;MID(α!C645,8,40),α!C645),HYPERLINK(VLOOKUP(TRIM(α!C645&amp;" "&amp;(IF(ISERROR(VLOOKUP(TRIM(α!C645&amp;" "&amp;α!D645),Langues!$P:$Q,2,FALSE)),VLOOKUP(α!D645,Langues!#REF!,2,FALSE),α!D645))),Langues!$P:$Q,2,FALSE),α!C645&amp;"*"))))</f>
        <v/>
      </c>
      <c r="D647" s="308" t="str">
        <f>IF(α!D645=0,"",IF($L$1=1,α!D645,α!E645))</f>
        <v/>
      </c>
      <c r="E647" s="309" t="str">
        <f>IF(α!F645=0,"",α!F645)</f>
        <v/>
      </c>
      <c r="F647" s="310"/>
      <c r="G647" s="311"/>
      <c r="H647" s="311"/>
      <c r="I647" s="307" t="str">
        <f>IF(α!I645=0,"",α!I645)</f>
        <v/>
      </c>
      <c r="J647" s="290" t="str">
        <f>IF(α!J645=0,"",α!J645)</f>
        <v/>
      </c>
      <c r="K647" s="308" t="str">
        <f>IF(α!K645="","",IF(α!$Q$1="X",α!K645,IF(VLOOKUP(TRIM(α!K645&amp;" "&amp;(IF(ISERROR(VLOOKUP(TRIM(α!K645&amp;" "&amp;α!L645),Langues!$P:$Q,2,FALSE)),VLOOKUP(α!L645,Langues!#REF!,2,FALSE),α!L645))),Langues!$P:$Q,2,FALSE)="",IF(MID(α!K645,1,6)="CHROMO",VLOOKUP("CHROMOS",Langues!$B:$N,$L$1,FALSE)&amp;" "&amp;MID(α!K645,8,40),α!K645),HYPERLINK(VLOOKUP(TRIM(α!K645&amp;" "&amp;(IF(ISERROR(VLOOKUP(TRIM(α!K645&amp;" "&amp;α!L645),Langues!$P:$Q,2,FALSE)),VLOOKUP(α!L645,Langues!#REF!,2,FALSE),α!L645))),Langues!$P:$Q,2,FALSE),α!K645&amp;"*"))))</f>
        <v/>
      </c>
      <c r="L647" s="308" t="str">
        <f>IF(α!L645=0,"",IF($L$1=1,α!L645,α!M645))</f>
        <v/>
      </c>
      <c r="M647" s="312" t="str">
        <f>IF(α!N645=0,"",α!N645)</f>
        <v/>
      </c>
      <c r="N647" s="310"/>
      <c r="R647" s="286" t="str">
        <f>α!P645</f>
        <v/>
      </c>
      <c r="S647" s="286" t="str">
        <f>α!Q645</f>
        <v/>
      </c>
    </row>
    <row r="648" spans="1:19" ht="14.25" hidden="1" customHeight="1" x14ac:dyDescent="0.25">
      <c r="A648" s="307" t="str">
        <f>IF(α!A646=0,"",α!A646)</f>
        <v/>
      </c>
      <c r="B648" s="290" t="str">
        <f>IF(α!B646=0,"",α!B646)</f>
        <v/>
      </c>
      <c r="C648" s="308" t="str">
        <f>IF(α!C646="","",IF(α!$Q$1="X",α!C646,IF(VLOOKUP(TRIM(α!C646&amp;" "&amp;(IF(ISERROR(VLOOKUP(TRIM(α!C646&amp;" "&amp;α!D646),Langues!$P:$Q,2,FALSE)),VLOOKUP(α!D646,Langues!#REF!,2,FALSE),α!D646))),Langues!$P:$Q,2,FALSE)="",IF(MID(α!C646,1,6)="CHROMO",VLOOKUP("CHROMOS",Langues!$B:$N,$L$1,FALSE)&amp;" "&amp;MID(α!C646,8,40),α!C646),HYPERLINK(VLOOKUP(TRIM(α!C646&amp;" "&amp;(IF(ISERROR(VLOOKUP(TRIM(α!C646&amp;" "&amp;α!D646),Langues!$P:$Q,2,FALSE)),VLOOKUP(α!D646,Langues!#REF!,2,FALSE),α!D646))),Langues!$P:$Q,2,FALSE),α!C646&amp;"*"))))</f>
        <v/>
      </c>
      <c r="D648" s="308" t="str">
        <f>IF(α!D646=0,"",IF($L$1=1,α!D646,α!E646))</f>
        <v/>
      </c>
      <c r="E648" s="309" t="str">
        <f>IF(α!F646=0,"",α!F646)</f>
        <v/>
      </c>
      <c r="F648" s="310"/>
      <c r="G648" s="311"/>
      <c r="H648" s="311"/>
      <c r="I648" s="307" t="str">
        <f>IF(α!I646=0,"",α!I646)</f>
        <v/>
      </c>
      <c r="J648" s="290" t="str">
        <f>IF(α!J646=0,"",α!J646)</f>
        <v/>
      </c>
      <c r="K648" s="308" t="str">
        <f>IF(α!K646="","",IF(α!$Q$1="X",α!K646,IF(VLOOKUP(TRIM(α!K646&amp;" "&amp;(IF(ISERROR(VLOOKUP(TRIM(α!K646&amp;" "&amp;α!L646),Langues!$P:$Q,2,FALSE)),VLOOKUP(α!L646,Langues!#REF!,2,FALSE),α!L646))),Langues!$P:$Q,2,FALSE)="",IF(MID(α!K646,1,6)="CHROMO",VLOOKUP("CHROMOS",Langues!$B:$N,$L$1,FALSE)&amp;" "&amp;MID(α!K646,8,40),α!K646),HYPERLINK(VLOOKUP(TRIM(α!K646&amp;" "&amp;(IF(ISERROR(VLOOKUP(TRIM(α!K646&amp;" "&amp;α!L646),Langues!$P:$Q,2,FALSE)),VLOOKUP(α!L646,Langues!#REF!,2,FALSE),α!L646))),Langues!$P:$Q,2,FALSE),α!K646&amp;"*"))))</f>
        <v/>
      </c>
      <c r="L648" s="308" t="str">
        <f>IF(α!L646=0,"",IF($L$1=1,α!L646,α!M646))</f>
        <v/>
      </c>
      <c r="M648" s="312" t="str">
        <f>IF(α!N646=0,"",α!N646)</f>
        <v/>
      </c>
      <c r="N648" s="310"/>
      <c r="R648" s="286" t="str">
        <f>α!P646</f>
        <v/>
      </c>
      <c r="S648" s="286" t="str">
        <f>α!Q646</f>
        <v/>
      </c>
    </row>
    <row r="649" spans="1:19" ht="14.25" hidden="1" customHeight="1" x14ac:dyDescent="0.25">
      <c r="A649" s="307" t="str">
        <f>IF(α!A647=0,"",α!A647)</f>
        <v/>
      </c>
      <c r="B649" s="290" t="str">
        <f>IF(α!B647=0,"",α!B647)</f>
        <v/>
      </c>
      <c r="C649" s="308" t="str">
        <f>IF(α!C647="","",IF(α!$Q$1="X",α!C647,IF(VLOOKUP(TRIM(α!C647&amp;" "&amp;(IF(ISERROR(VLOOKUP(TRIM(α!C647&amp;" "&amp;α!D647),Langues!$P:$Q,2,FALSE)),VLOOKUP(α!D647,Langues!#REF!,2,FALSE),α!D647))),Langues!$P:$Q,2,FALSE)="",IF(MID(α!C647,1,6)="CHROMO",VLOOKUP("CHROMOS",Langues!$B:$N,$L$1,FALSE)&amp;" "&amp;MID(α!C647,8,40),α!C647),HYPERLINK(VLOOKUP(TRIM(α!C647&amp;" "&amp;(IF(ISERROR(VLOOKUP(TRIM(α!C647&amp;" "&amp;α!D647),Langues!$P:$Q,2,FALSE)),VLOOKUP(α!D647,Langues!#REF!,2,FALSE),α!D647))),Langues!$P:$Q,2,FALSE),α!C647&amp;"*"))))</f>
        <v/>
      </c>
      <c r="D649" s="308" t="str">
        <f>IF(α!D647=0,"",IF($L$1=1,α!D647,α!E647))</f>
        <v/>
      </c>
      <c r="E649" s="309" t="str">
        <f>IF(α!F647=0,"",α!F647)</f>
        <v/>
      </c>
      <c r="F649" s="310"/>
      <c r="G649" s="311"/>
      <c r="H649" s="311"/>
      <c r="I649" s="307" t="str">
        <f>IF(α!I647=0,"",α!I647)</f>
        <v/>
      </c>
      <c r="J649" s="290" t="str">
        <f>IF(α!J647=0,"",α!J647)</f>
        <v/>
      </c>
      <c r="K649" s="308" t="str">
        <f>IF(α!K647="","",IF(α!$Q$1="X",α!K647,IF(VLOOKUP(TRIM(α!K647&amp;" "&amp;(IF(ISERROR(VLOOKUP(TRIM(α!K647&amp;" "&amp;α!L647),Langues!$P:$Q,2,FALSE)),VLOOKUP(α!L647,Langues!#REF!,2,FALSE),α!L647))),Langues!$P:$Q,2,FALSE)="",IF(MID(α!K647,1,6)="CHROMO",VLOOKUP("CHROMOS",Langues!$B:$N,$L$1,FALSE)&amp;" "&amp;MID(α!K647,8,40),α!K647),HYPERLINK(VLOOKUP(TRIM(α!K647&amp;" "&amp;(IF(ISERROR(VLOOKUP(TRIM(α!K647&amp;" "&amp;α!L647),Langues!$P:$Q,2,FALSE)),VLOOKUP(α!L647,Langues!#REF!,2,FALSE),α!L647))),Langues!$P:$Q,2,FALSE),α!K647&amp;"*"))))</f>
        <v/>
      </c>
      <c r="L649" s="308" t="str">
        <f>IF(α!L647=0,"",IF($L$1=1,α!L647,α!M647))</f>
        <v/>
      </c>
      <c r="M649" s="312" t="str">
        <f>IF(α!N647=0,"",α!N647)</f>
        <v/>
      </c>
      <c r="N649" s="310"/>
      <c r="R649" s="286" t="str">
        <f>α!P647</f>
        <v/>
      </c>
      <c r="S649" s="286" t="str">
        <f>α!Q647</f>
        <v/>
      </c>
    </row>
    <row r="650" spans="1:19" ht="14.25" hidden="1" customHeight="1" x14ac:dyDescent="0.25">
      <c r="A650" s="307" t="str">
        <f>IF(α!A648=0,"",α!A648)</f>
        <v/>
      </c>
      <c r="B650" s="290" t="str">
        <f>IF(α!B648=0,"",α!B648)</f>
        <v/>
      </c>
      <c r="C650" s="308" t="str">
        <f>IF(α!C648="","",IF(α!$Q$1="X",α!C648,IF(VLOOKUP(TRIM(α!C648&amp;" "&amp;(IF(ISERROR(VLOOKUP(TRIM(α!C648&amp;" "&amp;α!D648),Langues!$P:$Q,2,FALSE)),VLOOKUP(α!D648,Langues!#REF!,2,FALSE),α!D648))),Langues!$P:$Q,2,FALSE)="",IF(MID(α!C648,1,6)="CHROMO",VLOOKUP("CHROMOS",Langues!$B:$N,$L$1,FALSE)&amp;" "&amp;MID(α!C648,8,40),α!C648),HYPERLINK(VLOOKUP(TRIM(α!C648&amp;" "&amp;(IF(ISERROR(VLOOKUP(TRIM(α!C648&amp;" "&amp;α!D648),Langues!$P:$Q,2,FALSE)),VLOOKUP(α!D648,Langues!#REF!,2,FALSE),α!D648))),Langues!$P:$Q,2,FALSE),α!C648&amp;"*"))))</f>
        <v/>
      </c>
      <c r="D650" s="308" t="str">
        <f>IF(α!D648=0,"",IF($L$1=1,α!D648,α!E648))</f>
        <v/>
      </c>
      <c r="E650" s="309" t="str">
        <f>IF(α!F648=0,"",α!F648)</f>
        <v/>
      </c>
      <c r="F650" s="310"/>
      <c r="G650" s="311"/>
      <c r="H650" s="311"/>
      <c r="I650" s="307" t="str">
        <f>IF(α!I648=0,"",α!I648)</f>
        <v/>
      </c>
      <c r="J650" s="290" t="str">
        <f>IF(α!J648=0,"",α!J648)</f>
        <v/>
      </c>
      <c r="K650" s="308" t="str">
        <f>IF(α!K648="","",IF(α!$Q$1="X",α!K648,IF(VLOOKUP(TRIM(α!K648&amp;" "&amp;(IF(ISERROR(VLOOKUP(TRIM(α!K648&amp;" "&amp;α!L648),Langues!$P:$Q,2,FALSE)),VLOOKUP(α!L648,Langues!#REF!,2,FALSE),α!L648))),Langues!$P:$Q,2,FALSE)="",IF(MID(α!K648,1,6)="CHROMO",VLOOKUP("CHROMOS",Langues!$B:$N,$L$1,FALSE)&amp;" "&amp;MID(α!K648,8,40),α!K648),HYPERLINK(VLOOKUP(TRIM(α!K648&amp;" "&amp;(IF(ISERROR(VLOOKUP(TRIM(α!K648&amp;" "&amp;α!L648),Langues!$P:$Q,2,FALSE)),VLOOKUP(α!L648,Langues!#REF!,2,FALSE),α!L648))),Langues!$P:$Q,2,FALSE),α!K648&amp;"*"))))</f>
        <v/>
      </c>
      <c r="L650" s="308" t="str">
        <f>IF(α!L648=0,"",IF($L$1=1,α!L648,α!M648))</f>
        <v/>
      </c>
      <c r="M650" s="312" t="str">
        <f>IF(α!N648=0,"",α!N648)</f>
        <v/>
      </c>
      <c r="N650" s="310"/>
      <c r="R650" s="286" t="str">
        <f>α!P648</f>
        <v/>
      </c>
      <c r="S650" s="286" t="str">
        <f>α!Q648</f>
        <v/>
      </c>
    </row>
    <row r="651" spans="1:19" ht="14.25" hidden="1" customHeight="1" x14ac:dyDescent="0.25">
      <c r="A651" s="307" t="str">
        <f>IF(α!A649=0,"",α!A649)</f>
        <v/>
      </c>
      <c r="B651" s="290" t="str">
        <f>IF(α!B649=0,"",α!B649)</f>
        <v/>
      </c>
      <c r="C651" s="308" t="str">
        <f>IF(α!C649="","",IF(α!$Q$1="X",α!C649,IF(VLOOKUP(TRIM(α!C649&amp;" "&amp;(IF(ISERROR(VLOOKUP(TRIM(α!C649&amp;" "&amp;α!D649),Langues!$P:$Q,2,FALSE)),VLOOKUP(α!D649,Langues!#REF!,2,FALSE),α!D649))),Langues!$P:$Q,2,FALSE)="",IF(MID(α!C649,1,6)="CHROMO",VLOOKUP("CHROMOS",Langues!$B:$N,$L$1,FALSE)&amp;" "&amp;MID(α!C649,8,40),α!C649),HYPERLINK(VLOOKUP(TRIM(α!C649&amp;" "&amp;(IF(ISERROR(VLOOKUP(TRIM(α!C649&amp;" "&amp;α!D649),Langues!$P:$Q,2,FALSE)),VLOOKUP(α!D649,Langues!#REF!,2,FALSE),α!D649))),Langues!$P:$Q,2,FALSE),α!C649&amp;"*"))))</f>
        <v/>
      </c>
      <c r="D651" s="308" t="str">
        <f>IF(α!D649=0,"",IF($L$1=1,α!D649,α!E649))</f>
        <v/>
      </c>
      <c r="E651" s="309" t="str">
        <f>IF(α!F649=0,"",α!F649)</f>
        <v/>
      </c>
      <c r="F651" s="310"/>
      <c r="G651" s="311"/>
      <c r="H651" s="311"/>
      <c r="I651" s="307" t="str">
        <f>IF(α!I649=0,"",α!I649)</f>
        <v/>
      </c>
      <c r="J651" s="290" t="str">
        <f>IF(α!J649=0,"",α!J649)</f>
        <v/>
      </c>
      <c r="K651" s="308" t="str">
        <f>IF(α!K649="","",IF(α!$Q$1="X",α!K649,IF(VLOOKUP(TRIM(α!K649&amp;" "&amp;(IF(ISERROR(VLOOKUP(TRIM(α!K649&amp;" "&amp;α!L649),Langues!$P:$Q,2,FALSE)),VLOOKUP(α!L649,Langues!#REF!,2,FALSE),α!L649))),Langues!$P:$Q,2,FALSE)="",IF(MID(α!K649,1,6)="CHROMO",VLOOKUP("CHROMOS",Langues!$B:$N,$L$1,FALSE)&amp;" "&amp;MID(α!K649,8,40),α!K649),HYPERLINK(VLOOKUP(TRIM(α!K649&amp;" "&amp;(IF(ISERROR(VLOOKUP(TRIM(α!K649&amp;" "&amp;α!L649),Langues!$P:$Q,2,FALSE)),VLOOKUP(α!L649,Langues!#REF!,2,FALSE),α!L649))),Langues!$P:$Q,2,FALSE),α!K649&amp;"*"))))</f>
        <v/>
      </c>
      <c r="L651" s="308" t="str">
        <f>IF(α!L649=0,"",IF($L$1=1,α!L649,α!M649))</f>
        <v/>
      </c>
      <c r="M651" s="312" t="str">
        <f>IF(α!N649=0,"",α!N649)</f>
        <v/>
      </c>
      <c r="N651" s="310"/>
      <c r="R651" s="286" t="str">
        <f>α!P649</f>
        <v/>
      </c>
      <c r="S651" s="286" t="str">
        <f>α!Q649</f>
        <v/>
      </c>
    </row>
    <row r="652" spans="1:19" ht="14.25" hidden="1" customHeight="1" x14ac:dyDescent="0.25">
      <c r="A652" s="307" t="str">
        <f>IF(α!A650=0,"",α!A650)</f>
        <v/>
      </c>
      <c r="B652" s="290" t="str">
        <f>IF(α!B650=0,"",α!B650)</f>
        <v/>
      </c>
      <c r="C652" s="308" t="str">
        <f>IF(α!C650="","",IF(α!$Q$1="X",α!C650,IF(VLOOKUP(TRIM(α!C650&amp;" "&amp;(IF(ISERROR(VLOOKUP(TRIM(α!C650&amp;" "&amp;α!D650),Langues!$P:$Q,2,FALSE)),VLOOKUP(α!D650,Langues!#REF!,2,FALSE),α!D650))),Langues!$P:$Q,2,FALSE)="",IF(MID(α!C650,1,6)="CHROMO",VLOOKUP("CHROMOS",Langues!$B:$N,$L$1,FALSE)&amp;" "&amp;MID(α!C650,8,40),α!C650),HYPERLINK(VLOOKUP(TRIM(α!C650&amp;" "&amp;(IF(ISERROR(VLOOKUP(TRIM(α!C650&amp;" "&amp;α!D650),Langues!$P:$Q,2,FALSE)),VLOOKUP(α!D650,Langues!#REF!,2,FALSE),α!D650))),Langues!$P:$Q,2,FALSE),α!C650&amp;"*"))))</f>
        <v/>
      </c>
      <c r="D652" s="308" t="str">
        <f>IF(α!D650=0,"",IF($L$1=1,α!D650,α!E650))</f>
        <v/>
      </c>
      <c r="E652" s="309" t="str">
        <f>IF(α!F650=0,"",α!F650)</f>
        <v/>
      </c>
      <c r="F652" s="310"/>
      <c r="G652" s="311"/>
      <c r="H652" s="311"/>
      <c r="I652" s="307" t="str">
        <f>IF(α!I650=0,"",α!I650)</f>
        <v/>
      </c>
      <c r="J652" s="290" t="str">
        <f>IF(α!J650=0,"",α!J650)</f>
        <v/>
      </c>
      <c r="K652" s="308" t="str">
        <f>IF(α!K650="","",IF(α!$Q$1="X",α!K650,IF(VLOOKUP(TRIM(α!K650&amp;" "&amp;(IF(ISERROR(VLOOKUP(TRIM(α!K650&amp;" "&amp;α!L650),Langues!$P:$Q,2,FALSE)),VLOOKUP(α!L650,Langues!#REF!,2,FALSE),α!L650))),Langues!$P:$Q,2,FALSE)="",IF(MID(α!K650,1,6)="CHROMO",VLOOKUP("CHROMOS",Langues!$B:$N,$L$1,FALSE)&amp;" "&amp;MID(α!K650,8,40),α!K650),HYPERLINK(VLOOKUP(TRIM(α!K650&amp;" "&amp;(IF(ISERROR(VLOOKUP(TRIM(α!K650&amp;" "&amp;α!L650),Langues!$P:$Q,2,FALSE)),VLOOKUP(α!L650,Langues!#REF!,2,FALSE),α!L650))),Langues!$P:$Q,2,FALSE),α!K650&amp;"*"))))</f>
        <v/>
      </c>
      <c r="L652" s="308" t="str">
        <f>IF(α!L650=0,"",IF($L$1=1,α!L650,α!M650))</f>
        <v/>
      </c>
      <c r="M652" s="312" t="str">
        <f>IF(α!N650=0,"",α!N650)</f>
        <v/>
      </c>
      <c r="N652" s="310"/>
      <c r="R652" s="286" t="str">
        <f>α!P650</f>
        <v/>
      </c>
      <c r="S652" s="286" t="str">
        <f>α!Q650</f>
        <v/>
      </c>
    </row>
    <row r="653" spans="1:19" ht="14.25" hidden="1" customHeight="1" x14ac:dyDescent="0.25">
      <c r="A653" s="307" t="str">
        <f>IF(α!A651=0,"",α!A651)</f>
        <v/>
      </c>
      <c r="B653" s="290" t="str">
        <f>IF(α!B651=0,"",α!B651)</f>
        <v/>
      </c>
      <c r="C653" s="308" t="str">
        <f>IF(α!C651="","",IF(α!$Q$1="X",α!C651,IF(VLOOKUP(TRIM(α!C651&amp;" "&amp;(IF(ISERROR(VLOOKUP(TRIM(α!C651&amp;" "&amp;α!D651),Langues!$P:$Q,2,FALSE)),VLOOKUP(α!D651,Langues!#REF!,2,FALSE),α!D651))),Langues!$P:$Q,2,FALSE)="",IF(MID(α!C651,1,6)="CHROMO",VLOOKUP("CHROMOS",Langues!$B:$N,$L$1,FALSE)&amp;" "&amp;MID(α!C651,8,40),α!C651),HYPERLINK(VLOOKUP(TRIM(α!C651&amp;" "&amp;(IF(ISERROR(VLOOKUP(TRIM(α!C651&amp;" "&amp;α!D651),Langues!$P:$Q,2,FALSE)),VLOOKUP(α!D651,Langues!#REF!,2,FALSE),α!D651))),Langues!$P:$Q,2,FALSE),α!C651&amp;"*"))))</f>
        <v/>
      </c>
      <c r="D653" s="308" t="str">
        <f>IF(α!D651=0,"",IF($L$1=1,α!D651,α!E651))</f>
        <v/>
      </c>
      <c r="E653" s="309" t="str">
        <f>IF(α!F651=0,"",α!F651)</f>
        <v/>
      </c>
      <c r="F653" s="310"/>
      <c r="G653" s="311"/>
      <c r="H653" s="311"/>
      <c r="I653" s="307" t="str">
        <f>IF(α!I651=0,"",α!I651)</f>
        <v/>
      </c>
      <c r="J653" s="290" t="str">
        <f>IF(α!J651=0,"",α!J651)</f>
        <v/>
      </c>
      <c r="K653" s="308" t="str">
        <f>IF(α!K651="","",IF(α!$Q$1="X",α!K651,IF(VLOOKUP(TRIM(α!K651&amp;" "&amp;(IF(ISERROR(VLOOKUP(TRIM(α!K651&amp;" "&amp;α!L651),Langues!$P:$Q,2,FALSE)),VLOOKUP(α!L651,Langues!#REF!,2,FALSE),α!L651))),Langues!$P:$Q,2,FALSE)="",IF(MID(α!K651,1,6)="CHROMO",VLOOKUP("CHROMOS",Langues!$B:$N,$L$1,FALSE)&amp;" "&amp;MID(α!K651,8,40),α!K651),HYPERLINK(VLOOKUP(TRIM(α!K651&amp;" "&amp;(IF(ISERROR(VLOOKUP(TRIM(α!K651&amp;" "&amp;α!L651),Langues!$P:$Q,2,FALSE)),VLOOKUP(α!L651,Langues!#REF!,2,FALSE),α!L651))),Langues!$P:$Q,2,FALSE),α!K651&amp;"*"))))</f>
        <v/>
      </c>
      <c r="L653" s="308" t="str">
        <f>IF(α!L651=0,"",IF($L$1=1,α!L651,α!M651))</f>
        <v/>
      </c>
      <c r="M653" s="312" t="str">
        <f>IF(α!N651=0,"",α!N651)</f>
        <v/>
      </c>
      <c r="N653" s="310"/>
      <c r="R653" s="286" t="str">
        <f>α!P651</f>
        <v/>
      </c>
      <c r="S653" s="286" t="str">
        <f>α!Q651</f>
        <v/>
      </c>
    </row>
    <row r="654" spans="1:19" ht="14.25" hidden="1" customHeight="1" x14ac:dyDescent="0.25">
      <c r="A654" s="307" t="str">
        <f>IF(α!A652=0,"",α!A652)</f>
        <v/>
      </c>
      <c r="B654" s="290" t="str">
        <f>IF(α!B652=0,"",α!B652)</f>
        <v/>
      </c>
      <c r="C654" s="308" t="str">
        <f>IF(α!C652="","",IF(α!$Q$1="X",α!C652,IF(VLOOKUP(TRIM(α!C652&amp;" "&amp;(IF(ISERROR(VLOOKUP(TRIM(α!C652&amp;" "&amp;α!D652),Langues!$P:$Q,2,FALSE)),VLOOKUP(α!D652,Langues!#REF!,2,FALSE),α!D652))),Langues!$P:$Q,2,FALSE)="",IF(MID(α!C652,1,6)="CHROMO",VLOOKUP("CHROMOS",Langues!$B:$N,$L$1,FALSE)&amp;" "&amp;MID(α!C652,8,40),α!C652),HYPERLINK(VLOOKUP(TRIM(α!C652&amp;" "&amp;(IF(ISERROR(VLOOKUP(TRIM(α!C652&amp;" "&amp;α!D652),Langues!$P:$Q,2,FALSE)),VLOOKUP(α!D652,Langues!#REF!,2,FALSE),α!D652))),Langues!$P:$Q,2,FALSE),α!C652&amp;"*"))))</f>
        <v/>
      </c>
      <c r="D654" s="308" t="str">
        <f>IF(α!D652=0,"",IF($L$1=1,α!D652,α!E652))</f>
        <v/>
      </c>
      <c r="E654" s="309" t="str">
        <f>IF(α!F652=0,"",α!F652)</f>
        <v/>
      </c>
      <c r="F654" s="310"/>
      <c r="G654" s="311"/>
      <c r="H654" s="311"/>
      <c r="I654" s="307" t="str">
        <f>IF(α!I652=0,"",α!I652)</f>
        <v/>
      </c>
      <c r="J654" s="290" t="str">
        <f>IF(α!J652=0,"",α!J652)</f>
        <v/>
      </c>
      <c r="K654" s="308" t="str">
        <f>IF(α!K652="","",IF(α!$Q$1="X",α!K652,IF(VLOOKUP(TRIM(α!K652&amp;" "&amp;(IF(ISERROR(VLOOKUP(TRIM(α!K652&amp;" "&amp;α!L652),Langues!$P:$Q,2,FALSE)),VLOOKUP(α!L652,Langues!#REF!,2,FALSE),α!L652))),Langues!$P:$Q,2,FALSE)="",IF(MID(α!K652,1,6)="CHROMO",VLOOKUP("CHROMOS",Langues!$B:$N,$L$1,FALSE)&amp;" "&amp;MID(α!K652,8,40),α!K652),HYPERLINK(VLOOKUP(TRIM(α!K652&amp;" "&amp;(IF(ISERROR(VLOOKUP(TRIM(α!K652&amp;" "&amp;α!L652),Langues!$P:$Q,2,FALSE)),VLOOKUP(α!L652,Langues!#REF!,2,FALSE),α!L652))),Langues!$P:$Q,2,FALSE),α!K652&amp;"*"))))</f>
        <v/>
      </c>
      <c r="L654" s="308" t="str">
        <f>IF(α!L652=0,"",IF($L$1=1,α!L652,α!M652))</f>
        <v/>
      </c>
      <c r="M654" s="312" t="str">
        <f>IF(α!N652=0,"",α!N652)</f>
        <v/>
      </c>
      <c r="N654" s="310"/>
      <c r="R654" s="286" t="str">
        <f>α!P652</f>
        <v/>
      </c>
      <c r="S654" s="286" t="str">
        <f>α!Q652</f>
        <v/>
      </c>
    </row>
    <row r="655" spans="1:19" ht="14.25" hidden="1" customHeight="1" x14ac:dyDescent="0.25">
      <c r="A655" s="307" t="str">
        <f>IF(α!A653=0,"",α!A653)</f>
        <v/>
      </c>
      <c r="B655" s="290" t="str">
        <f>IF(α!B653=0,"",α!B653)</f>
        <v/>
      </c>
      <c r="C655" s="308" t="str">
        <f>IF(α!C653="","",IF(α!$Q$1="X",α!C653,IF(VLOOKUP(TRIM(α!C653&amp;" "&amp;(IF(ISERROR(VLOOKUP(TRIM(α!C653&amp;" "&amp;α!D653),Langues!$P:$Q,2,FALSE)),VLOOKUP(α!D653,Langues!#REF!,2,FALSE),α!D653))),Langues!$P:$Q,2,FALSE)="",IF(MID(α!C653,1,6)="CHROMO",VLOOKUP("CHROMOS",Langues!$B:$N,$L$1,FALSE)&amp;" "&amp;MID(α!C653,8,40),α!C653),HYPERLINK(VLOOKUP(TRIM(α!C653&amp;" "&amp;(IF(ISERROR(VLOOKUP(TRIM(α!C653&amp;" "&amp;α!D653),Langues!$P:$Q,2,FALSE)),VLOOKUP(α!D653,Langues!#REF!,2,FALSE),α!D653))),Langues!$P:$Q,2,FALSE),α!C653&amp;"*"))))</f>
        <v/>
      </c>
      <c r="D655" s="308" t="str">
        <f>IF(α!D653=0,"",IF($L$1=1,α!D653,α!E653))</f>
        <v/>
      </c>
      <c r="E655" s="309" t="str">
        <f>IF(α!F653=0,"",α!F653)</f>
        <v/>
      </c>
      <c r="F655" s="310"/>
      <c r="G655" s="311"/>
      <c r="H655" s="311"/>
      <c r="I655" s="307" t="str">
        <f>IF(α!I653=0,"",α!I653)</f>
        <v/>
      </c>
      <c r="J655" s="290" t="str">
        <f>IF(α!J653=0,"",α!J653)</f>
        <v/>
      </c>
      <c r="K655" s="308" t="str">
        <f>IF(α!K653="","",IF(α!$Q$1="X",α!K653,IF(VLOOKUP(TRIM(α!K653&amp;" "&amp;(IF(ISERROR(VLOOKUP(TRIM(α!K653&amp;" "&amp;α!L653),Langues!$P:$Q,2,FALSE)),VLOOKUP(α!L653,Langues!#REF!,2,FALSE),α!L653))),Langues!$P:$Q,2,FALSE)="",IF(MID(α!K653,1,6)="CHROMO",VLOOKUP("CHROMOS",Langues!$B:$N,$L$1,FALSE)&amp;" "&amp;MID(α!K653,8,40),α!K653),HYPERLINK(VLOOKUP(TRIM(α!K653&amp;" "&amp;(IF(ISERROR(VLOOKUP(TRIM(α!K653&amp;" "&amp;α!L653),Langues!$P:$Q,2,FALSE)),VLOOKUP(α!L653,Langues!#REF!,2,FALSE),α!L653))),Langues!$P:$Q,2,FALSE),α!K653&amp;"*"))))</f>
        <v/>
      </c>
      <c r="L655" s="308" t="str">
        <f>IF(α!L653=0,"",IF($L$1=1,α!L653,α!M653))</f>
        <v/>
      </c>
      <c r="M655" s="312" t="str">
        <f>IF(α!N653=0,"",α!N653)</f>
        <v/>
      </c>
      <c r="N655" s="310"/>
      <c r="R655" s="286" t="str">
        <f>α!P653</f>
        <v/>
      </c>
      <c r="S655" s="286" t="str">
        <f>α!Q653</f>
        <v/>
      </c>
    </row>
    <row r="656" spans="1:19" ht="14.25" hidden="1" customHeight="1" x14ac:dyDescent="0.25">
      <c r="A656" s="307" t="str">
        <f>IF(α!A654=0,"",α!A654)</f>
        <v/>
      </c>
      <c r="B656" s="290" t="str">
        <f>IF(α!B654=0,"",α!B654)</f>
        <v/>
      </c>
      <c r="C656" s="308" t="str">
        <f>IF(α!C654="","",IF(α!$Q$1="X",α!C654,IF(VLOOKUP(TRIM(α!C654&amp;" "&amp;(IF(ISERROR(VLOOKUP(TRIM(α!C654&amp;" "&amp;α!D654),Langues!$P:$Q,2,FALSE)),VLOOKUP(α!D654,Langues!#REF!,2,FALSE),α!D654))),Langues!$P:$Q,2,FALSE)="",IF(MID(α!C654,1,6)="CHROMO",VLOOKUP("CHROMOS",Langues!$B:$N,$L$1,FALSE)&amp;" "&amp;MID(α!C654,8,40),α!C654),HYPERLINK(VLOOKUP(TRIM(α!C654&amp;" "&amp;(IF(ISERROR(VLOOKUP(TRIM(α!C654&amp;" "&amp;α!D654),Langues!$P:$Q,2,FALSE)),VLOOKUP(α!D654,Langues!#REF!,2,FALSE),α!D654))),Langues!$P:$Q,2,FALSE),α!C654&amp;"*"))))</f>
        <v/>
      </c>
      <c r="D656" s="308" t="str">
        <f>IF(α!D654=0,"",IF($L$1=1,α!D654,α!E654))</f>
        <v/>
      </c>
      <c r="E656" s="309" t="str">
        <f>IF(α!F654=0,"",α!F654)</f>
        <v/>
      </c>
      <c r="F656" s="310"/>
      <c r="G656" s="311"/>
      <c r="H656" s="311"/>
      <c r="I656" s="307" t="str">
        <f>IF(α!I654=0,"",α!I654)</f>
        <v/>
      </c>
      <c r="J656" s="290" t="str">
        <f>IF(α!J654=0,"",α!J654)</f>
        <v/>
      </c>
      <c r="K656" s="308" t="str">
        <f>IF(α!K654="","",IF(α!$Q$1="X",α!K654,IF(VLOOKUP(TRIM(α!K654&amp;" "&amp;(IF(ISERROR(VLOOKUP(TRIM(α!K654&amp;" "&amp;α!L654),Langues!$P:$Q,2,FALSE)),VLOOKUP(α!L654,Langues!#REF!,2,FALSE),α!L654))),Langues!$P:$Q,2,FALSE)="",IF(MID(α!K654,1,6)="CHROMO",VLOOKUP("CHROMOS",Langues!$B:$N,$L$1,FALSE)&amp;" "&amp;MID(α!K654,8,40),α!K654),HYPERLINK(VLOOKUP(TRIM(α!K654&amp;" "&amp;(IF(ISERROR(VLOOKUP(TRIM(α!K654&amp;" "&amp;α!L654),Langues!$P:$Q,2,FALSE)),VLOOKUP(α!L654,Langues!#REF!,2,FALSE),α!L654))),Langues!$P:$Q,2,FALSE),α!K654&amp;"*"))))</f>
        <v/>
      </c>
      <c r="L656" s="308" t="str">
        <f>IF(α!L654=0,"",IF($L$1=1,α!L654,α!M654))</f>
        <v/>
      </c>
      <c r="M656" s="312" t="str">
        <f>IF(α!N654=0,"",α!N654)</f>
        <v/>
      </c>
      <c r="N656" s="310"/>
      <c r="R656" s="286" t="str">
        <f>α!P654</f>
        <v/>
      </c>
      <c r="S656" s="286" t="str">
        <f>α!Q654</f>
        <v/>
      </c>
    </row>
    <row r="657" spans="1:19" ht="14.25" hidden="1" customHeight="1" x14ac:dyDescent="0.25">
      <c r="A657" s="307" t="str">
        <f>IF(α!A655=0,"",α!A655)</f>
        <v/>
      </c>
      <c r="B657" s="290" t="str">
        <f>IF(α!B655=0,"",α!B655)</f>
        <v/>
      </c>
      <c r="C657" s="308" t="str">
        <f>IF(α!C655="","",IF(α!$Q$1="X",α!C655,IF(VLOOKUP(TRIM(α!C655&amp;" "&amp;(IF(ISERROR(VLOOKUP(TRIM(α!C655&amp;" "&amp;α!D655),Langues!$P:$Q,2,FALSE)),VLOOKUP(α!D655,Langues!#REF!,2,FALSE),α!D655))),Langues!$P:$Q,2,FALSE)="",IF(MID(α!C655,1,6)="CHROMO",VLOOKUP("CHROMOS",Langues!$B:$N,$L$1,FALSE)&amp;" "&amp;MID(α!C655,8,40),α!C655),HYPERLINK(VLOOKUP(TRIM(α!C655&amp;" "&amp;(IF(ISERROR(VLOOKUP(TRIM(α!C655&amp;" "&amp;α!D655),Langues!$P:$Q,2,FALSE)),VLOOKUP(α!D655,Langues!#REF!,2,FALSE),α!D655))),Langues!$P:$Q,2,FALSE),α!C655&amp;"*"))))</f>
        <v/>
      </c>
      <c r="D657" s="308" t="str">
        <f>IF(α!D655=0,"",IF($L$1=1,α!D655,α!E655))</f>
        <v/>
      </c>
      <c r="E657" s="309" t="str">
        <f>IF(α!F655=0,"",α!F655)</f>
        <v/>
      </c>
      <c r="F657" s="310"/>
      <c r="G657" s="311"/>
      <c r="H657" s="311"/>
      <c r="I657" s="307" t="str">
        <f>IF(α!I655=0,"",α!I655)</f>
        <v/>
      </c>
      <c r="J657" s="290" t="str">
        <f>IF(α!J655=0,"",α!J655)</f>
        <v/>
      </c>
      <c r="K657" s="308" t="str">
        <f>IF(α!K655="","",IF(α!$Q$1="X",α!K655,IF(VLOOKUP(TRIM(α!K655&amp;" "&amp;(IF(ISERROR(VLOOKUP(TRIM(α!K655&amp;" "&amp;α!L655),Langues!$P:$Q,2,FALSE)),VLOOKUP(α!L655,Langues!#REF!,2,FALSE),α!L655))),Langues!$P:$Q,2,FALSE)="",IF(MID(α!K655,1,6)="CHROMO",VLOOKUP("CHROMOS",Langues!$B:$N,$L$1,FALSE)&amp;" "&amp;MID(α!K655,8,40),α!K655),HYPERLINK(VLOOKUP(TRIM(α!K655&amp;" "&amp;(IF(ISERROR(VLOOKUP(TRIM(α!K655&amp;" "&amp;α!L655),Langues!$P:$Q,2,FALSE)),VLOOKUP(α!L655,Langues!#REF!,2,FALSE),α!L655))),Langues!$P:$Q,2,FALSE),α!K655&amp;"*"))))</f>
        <v/>
      </c>
      <c r="L657" s="308" t="str">
        <f>IF(α!L655=0,"",IF($L$1=1,α!L655,α!M655))</f>
        <v/>
      </c>
      <c r="M657" s="312" t="str">
        <f>IF(α!N655=0,"",α!N655)</f>
        <v/>
      </c>
      <c r="N657" s="310"/>
      <c r="R657" s="286" t="str">
        <f>α!P655</f>
        <v/>
      </c>
      <c r="S657" s="286" t="str">
        <f>α!Q655</f>
        <v/>
      </c>
    </row>
    <row r="658" spans="1:19" ht="14.25" hidden="1" customHeight="1" x14ac:dyDescent="0.25">
      <c r="A658" s="307" t="str">
        <f>IF(α!A656=0,"",α!A656)</f>
        <v/>
      </c>
      <c r="B658" s="290" t="str">
        <f>IF(α!B656=0,"",α!B656)</f>
        <v/>
      </c>
      <c r="C658" s="308" t="str">
        <f>IF(α!C656="","",IF(α!$Q$1="X",α!C656,IF(VLOOKUP(TRIM(α!C656&amp;" "&amp;(IF(ISERROR(VLOOKUP(TRIM(α!C656&amp;" "&amp;α!D656),Langues!$P:$Q,2,FALSE)),VLOOKUP(α!D656,Langues!#REF!,2,FALSE),α!D656))),Langues!$P:$Q,2,FALSE)="",IF(MID(α!C656,1,6)="CHROMO",VLOOKUP("CHROMOS",Langues!$B:$N,$L$1,FALSE)&amp;" "&amp;MID(α!C656,8,40),α!C656),HYPERLINK(VLOOKUP(TRIM(α!C656&amp;" "&amp;(IF(ISERROR(VLOOKUP(TRIM(α!C656&amp;" "&amp;α!D656),Langues!$P:$Q,2,FALSE)),VLOOKUP(α!D656,Langues!#REF!,2,FALSE),α!D656))),Langues!$P:$Q,2,FALSE),α!C656&amp;"*"))))</f>
        <v/>
      </c>
      <c r="D658" s="308" t="str">
        <f>IF(α!D656=0,"",IF($L$1=1,α!D656,α!E656))</f>
        <v/>
      </c>
      <c r="E658" s="309" t="str">
        <f>IF(α!F656=0,"",α!F656)</f>
        <v/>
      </c>
      <c r="F658" s="310"/>
      <c r="G658" s="311"/>
      <c r="H658" s="311"/>
      <c r="I658" s="307" t="str">
        <f>IF(α!I656=0,"",α!I656)</f>
        <v/>
      </c>
      <c r="J658" s="290" t="str">
        <f>IF(α!J656=0,"",α!J656)</f>
        <v/>
      </c>
      <c r="K658" s="308" t="str">
        <f>IF(α!K656="","",IF(α!$Q$1="X",α!K656,IF(VLOOKUP(TRIM(α!K656&amp;" "&amp;(IF(ISERROR(VLOOKUP(TRIM(α!K656&amp;" "&amp;α!L656),Langues!$P:$Q,2,FALSE)),VLOOKUP(α!L656,Langues!#REF!,2,FALSE),α!L656))),Langues!$P:$Q,2,FALSE)="",IF(MID(α!K656,1,6)="CHROMO",VLOOKUP("CHROMOS",Langues!$B:$N,$L$1,FALSE)&amp;" "&amp;MID(α!K656,8,40),α!K656),HYPERLINK(VLOOKUP(TRIM(α!K656&amp;" "&amp;(IF(ISERROR(VLOOKUP(TRIM(α!K656&amp;" "&amp;α!L656),Langues!$P:$Q,2,FALSE)),VLOOKUP(α!L656,Langues!#REF!,2,FALSE),α!L656))),Langues!$P:$Q,2,FALSE),α!K656&amp;"*"))))</f>
        <v/>
      </c>
      <c r="L658" s="308" t="str">
        <f>IF(α!L656=0,"",IF($L$1=1,α!L656,α!M656))</f>
        <v/>
      </c>
      <c r="M658" s="312" t="str">
        <f>IF(α!N656=0,"",α!N656)</f>
        <v/>
      </c>
      <c r="N658" s="310"/>
      <c r="R658" s="286" t="str">
        <f>α!P656</f>
        <v/>
      </c>
      <c r="S658" s="286" t="str">
        <f>α!Q656</f>
        <v/>
      </c>
    </row>
    <row r="659" spans="1:19" ht="14.25" hidden="1" customHeight="1" x14ac:dyDescent="0.25">
      <c r="A659" s="307" t="str">
        <f>IF(α!A657=0,"",α!A657)</f>
        <v/>
      </c>
      <c r="B659" s="290" t="str">
        <f>IF(α!B657=0,"",α!B657)</f>
        <v/>
      </c>
      <c r="C659" s="308" t="str">
        <f>IF(α!C657="","",IF(α!$Q$1="X",α!C657,IF(VLOOKUP(TRIM(α!C657&amp;" "&amp;(IF(ISERROR(VLOOKUP(TRIM(α!C657&amp;" "&amp;α!D657),Langues!$P:$Q,2,FALSE)),VLOOKUP(α!D657,Langues!#REF!,2,FALSE),α!D657))),Langues!$P:$Q,2,FALSE)="",IF(MID(α!C657,1,6)="CHROMO",VLOOKUP("CHROMOS",Langues!$B:$N,$L$1,FALSE)&amp;" "&amp;MID(α!C657,8,40),α!C657),HYPERLINK(VLOOKUP(TRIM(α!C657&amp;" "&amp;(IF(ISERROR(VLOOKUP(TRIM(α!C657&amp;" "&amp;α!D657),Langues!$P:$Q,2,FALSE)),VLOOKUP(α!D657,Langues!#REF!,2,FALSE),α!D657))),Langues!$P:$Q,2,FALSE),α!C657&amp;"*"))))</f>
        <v/>
      </c>
      <c r="D659" s="308" t="str">
        <f>IF(α!D657=0,"",IF($L$1=1,α!D657,α!E657))</f>
        <v/>
      </c>
      <c r="E659" s="309" t="str">
        <f>IF(α!F657=0,"",α!F657)</f>
        <v/>
      </c>
      <c r="F659" s="310"/>
      <c r="G659" s="311"/>
      <c r="H659" s="311"/>
      <c r="I659" s="307" t="str">
        <f>IF(α!I657=0,"",α!I657)</f>
        <v/>
      </c>
      <c r="J659" s="290" t="str">
        <f>IF(α!J657=0,"",α!J657)</f>
        <v/>
      </c>
      <c r="K659" s="308" t="str">
        <f>IF(α!K657="","",IF(α!$Q$1="X",α!K657,IF(VLOOKUP(TRIM(α!K657&amp;" "&amp;(IF(ISERROR(VLOOKUP(TRIM(α!K657&amp;" "&amp;α!L657),Langues!$P:$Q,2,FALSE)),VLOOKUP(α!L657,Langues!#REF!,2,FALSE),α!L657))),Langues!$P:$Q,2,FALSE)="",IF(MID(α!K657,1,6)="CHROMO",VLOOKUP("CHROMOS",Langues!$B:$N,$L$1,FALSE)&amp;" "&amp;MID(α!K657,8,40),α!K657),HYPERLINK(VLOOKUP(TRIM(α!K657&amp;" "&amp;(IF(ISERROR(VLOOKUP(TRIM(α!K657&amp;" "&amp;α!L657),Langues!$P:$Q,2,FALSE)),VLOOKUP(α!L657,Langues!#REF!,2,FALSE),α!L657))),Langues!$P:$Q,2,FALSE),α!K657&amp;"*"))))</f>
        <v/>
      </c>
      <c r="L659" s="308" t="str">
        <f>IF(α!L657=0,"",IF($L$1=1,α!L657,α!M657))</f>
        <v/>
      </c>
      <c r="M659" s="312" t="str">
        <f>IF(α!N657=0,"",α!N657)</f>
        <v/>
      </c>
      <c r="N659" s="310"/>
      <c r="R659" s="286" t="str">
        <f>α!P657</f>
        <v/>
      </c>
      <c r="S659" s="286" t="str">
        <f>α!Q657</f>
        <v/>
      </c>
    </row>
    <row r="660" spans="1:19" ht="14.25" hidden="1" customHeight="1" x14ac:dyDescent="0.25">
      <c r="A660" s="307" t="str">
        <f>IF(α!A658=0,"",α!A658)</f>
        <v/>
      </c>
      <c r="B660" s="290" t="str">
        <f>IF(α!B658=0,"",α!B658)</f>
        <v/>
      </c>
      <c r="C660" s="308" t="str">
        <f>IF(α!C658="","",IF(α!$Q$1="X",α!C658,IF(VLOOKUP(TRIM(α!C658&amp;" "&amp;(IF(ISERROR(VLOOKUP(TRIM(α!C658&amp;" "&amp;α!D658),Langues!$P:$Q,2,FALSE)),VLOOKUP(α!D658,Langues!#REF!,2,FALSE),α!D658))),Langues!$P:$Q,2,FALSE)="",IF(MID(α!C658,1,6)="CHROMO",VLOOKUP("CHROMOS",Langues!$B:$N,$L$1,FALSE)&amp;" "&amp;MID(α!C658,8,40),α!C658),HYPERLINK(VLOOKUP(TRIM(α!C658&amp;" "&amp;(IF(ISERROR(VLOOKUP(TRIM(α!C658&amp;" "&amp;α!D658),Langues!$P:$Q,2,FALSE)),VLOOKUP(α!D658,Langues!#REF!,2,FALSE),α!D658))),Langues!$P:$Q,2,FALSE),α!C658&amp;"*"))))</f>
        <v/>
      </c>
      <c r="D660" s="308" t="str">
        <f>IF(α!D658=0,"",IF($L$1=1,α!D658,α!E658))</f>
        <v/>
      </c>
      <c r="E660" s="309" t="str">
        <f>IF(α!F658=0,"",α!F658)</f>
        <v/>
      </c>
      <c r="F660" s="310"/>
      <c r="G660" s="311"/>
      <c r="H660" s="311"/>
      <c r="I660" s="307" t="str">
        <f>IF(α!I658=0,"",α!I658)</f>
        <v/>
      </c>
      <c r="J660" s="290" t="str">
        <f>IF(α!J658=0,"",α!J658)</f>
        <v/>
      </c>
      <c r="K660" s="308" t="str">
        <f>IF(α!K658="","",IF(α!$Q$1="X",α!K658,IF(VLOOKUP(TRIM(α!K658&amp;" "&amp;(IF(ISERROR(VLOOKUP(TRIM(α!K658&amp;" "&amp;α!L658),Langues!$P:$Q,2,FALSE)),VLOOKUP(α!L658,Langues!#REF!,2,FALSE),α!L658))),Langues!$P:$Q,2,FALSE)="",IF(MID(α!K658,1,6)="CHROMO",VLOOKUP("CHROMOS",Langues!$B:$N,$L$1,FALSE)&amp;" "&amp;MID(α!K658,8,40),α!K658),HYPERLINK(VLOOKUP(TRIM(α!K658&amp;" "&amp;(IF(ISERROR(VLOOKUP(TRIM(α!K658&amp;" "&amp;α!L658),Langues!$P:$Q,2,FALSE)),VLOOKUP(α!L658,Langues!#REF!,2,FALSE),α!L658))),Langues!$P:$Q,2,FALSE),α!K658&amp;"*"))))</f>
        <v/>
      </c>
      <c r="L660" s="308" t="str">
        <f>IF(α!L658=0,"",IF($L$1=1,α!L658,α!M658))</f>
        <v/>
      </c>
      <c r="M660" s="312" t="str">
        <f>IF(α!N658=0,"",α!N658)</f>
        <v/>
      </c>
      <c r="N660" s="310"/>
      <c r="R660" s="286" t="str">
        <f>α!P658</f>
        <v/>
      </c>
      <c r="S660" s="286" t="str">
        <f>α!Q658</f>
        <v/>
      </c>
    </row>
    <row r="661" spans="1:19" ht="14.25" hidden="1" customHeight="1" x14ac:dyDescent="0.25">
      <c r="A661" s="307" t="str">
        <f>IF(α!A659=0,"",α!A659)</f>
        <v/>
      </c>
      <c r="B661" s="290" t="str">
        <f>IF(α!B659=0,"",α!B659)</f>
        <v/>
      </c>
      <c r="C661" s="308" t="str">
        <f>IF(α!C659="","",IF(α!$Q$1="X",α!C659,IF(VLOOKUP(TRIM(α!C659&amp;" "&amp;(IF(ISERROR(VLOOKUP(TRIM(α!C659&amp;" "&amp;α!D659),Langues!$P:$Q,2,FALSE)),VLOOKUP(α!D659,Langues!#REF!,2,FALSE),α!D659))),Langues!$P:$Q,2,FALSE)="",IF(MID(α!C659,1,6)="CHROMO",VLOOKUP("CHROMOS",Langues!$B:$N,$L$1,FALSE)&amp;" "&amp;MID(α!C659,8,40),α!C659),HYPERLINK(VLOOKUP(TRIM(α!C659&amp;" "&amp;(IF(ISERROR(VLOOKUP(TRIM(α!C659&amp;" "&amp;α!D659),Langues!$P:$Q,2,FALSE)),VLOOKUP(α!D659,Langues!#REF!,2,FALSE),α!D659))),Langues!$P:$Q,2,FALSE),α!C659&amp;"*"))))</f>
        <v/>
      </c>
      <c r="D661" s="308" t="str">
        <f>IF(α!D659=0,"",IF($L$1=1,α!D659,α!E659))</f>
        <v/>
      </c>
      <c r="E661" s="309" t="str">
        <f>IF(α!F659=0,"",α!F659)</f>
        <v/>
      </c>
      <c r="F661" s="310"/>
      <c r="G661" s="311"/>
      <c r="H661" s="311"/>
      <c r="I661" s="307" t="str">
        <f>IF(α!I659=0,"",α!I659)</f>
        <v/>
      </c>
      <c r="J661" s="290" t="str">
        <f>IF(α!J659=0,"",α!J659)</f>
        <v/>
      </c>
      <c r="K661" s="308" t="str">
        <f>IF(α!K659="","",IF(α!$Q$1="X",α!K659,IF(VLOOKUP(TRIM(α!K659&amp;" "&amp;(IF(ISERROR(VLOOKUP(TRIM(α!K659&amp;" "&amp;α!L659),Langues!$P:$Q,2,FALSE)),VLOOKUP(α!L659,Langues!#REF!,2,FALSE),α!L659))),Langues!$P:$Q,2,FALSE)="",IF(MID(α!K659,1,6)="CHROMO",VLOOKUP("CHROMOS",Langues!$B:$N,$L$1,FALSE)&amp;" "&amp;MID(α!K659,8,40),α!K659),HYPERLINK(VLOOKUP(TRIM(α!K659&amp;" "&amp;(IF(ISERROR(VLOOKUP(TRIM(α!K659&amp;" "&amp;α!L659),Langues!$P:$Q,2,FALSE)),VLOOKUP(α!L659,Langues!#REF!,2,FALSE),α!L659))),Langues!$P:$Q,2,FALSE),α!K659&amp;"*"))))</f>
        <v/>
      </c>
      <c r="L661" s="308" t="str">
        <f>IF(α!L659=0,"",IF($L$1=1,α!L659,α!M659))</f>
        <v/>
      </c>
      <c r="M661" s="312" t="str">
        <f>IF(α!N659=0,"",α!N659)</f>
        <v/>
      </c>
      <c r="N661" s="310"/>
      <c r="R661" s="286" t="str">
        <f>α!P659</f>
        <v/>
      </c>
      <c r="S661" s="286" t="str">
        <f>α!Q659</f>
        <v/>
      </c>
    </row>
    <row r="662" spans="1:19" ht="14.25" hidden="1" customHeight="1" x14ac:dyDescent="0.25">
      <c r="A662" s="307" t="str">
        <f>IF(α!A660=0,"",α!A660)</f>
        <v/>
      </c>
      <c r="B662" s="290" t="str">
        <f>IF(α!B660=0,"",α!B660)</f>
        <v/>
      </c>
      <c r="C662" s="308" t="str">
        <f>IF(α!C660="","",IF(α!$Q$1="X",α!C660,IF(VLOOKUP(TRIM(α!C660&amp;" "&amp;(IF(ISERROR(VLOOKUP(TRIM(α!C660&amp;" "&amp;α!D660),Langues!$P:$Q,2,FALSE)),VLOOKUP(α!D660,Langues!#REF!,2,FALSE),α!D660))),Langues!$P:$Q,2,FALSE)="",IF(MID(α!C660,1,6)="CHROMO",VLOOKUP("CHROMOS",Langues!$B:$N,$L$1,FALSE)&amp;" "&amp;MID(α!C660,8,40),α!C660),HYPERLINK(VLOOKUP(TRIM(α!C660&amp;" "&amp;(IF(ISERROR(VLOOKUP(TRIM(α!C660&amp;" "&amp;α!D660),Langues!$P:$Q,2,FALSE)),VLOOKUP(α!D660,Langues!#REF!,2,FALSE),α!D660))),Langues!$P:$Q,2,FALSE),α!C660&amp;"*"))))</f>
        <v/>
      </c>
      <c r="D662" s="308" t="str">
        <f>IF(α!D660=0,"",IF($L$1=1,α!D660,α!E660))</f>
        <v/>
      </c>
      <c r="E662" s="309" t="str">
        <f>IF(α!F660=0,"",α!F660)</f>
        <v/>
      </c>
      <c r="F662" s="310"/>
      <c r="G662" s="311"/>
      <c r="H662" s="311"/>
      <c r="I662" s="307" t="str">
        <f>IF(α!I660=0,"",α!I660)</f>
        <v/>
      </c>
      <c r="J662" s="290" t="str">
        <f>IF(α!J660=0,"",α!J660)</f>
        <v/>
      </c>
      <c r="K662" s="308" t="str">
        <f>IF(α!K660="","",IF(α!$Q$1="X",α!K660,IF(VLOOKUP(TRIM(α!K660&amp;" "&amp;(IF(ISERROR(VLOOKUP(TRIM(α!K660&amp;" "&amp;α!L660),Langues!$P:$Q,2,FALSE)),VLOOKUP(α!L660,Langues!#REF!,2,FALSE),α!L660))),Langues!$P:$Q,2,FALSE)="",IF(MID(α!K660,1,6)="CHROMO",VLOOKUP("CHROMOS",Langues!$B:$N,$L$1,FALSE)&amp;" "&amp;MID(α!K660,8,40),α!K660),HYPERLINK(VLOOKUP(TRIM(α!K660&amp;" "&amp;(IF(ISERROR(VLOOKUP(TRIM(α!K660&amp;" "&amp;α!L660),Langues!$P:$Q,2,FALSE)),VLOOKUP(α!L660,Langues!#REF!,2,FALSE),α!L660))),Langues!$P:$Q,2,FALSE),α!K660&amp;"*"))))</f>
        <v/>
      </c>
      <c r="L662" s="308" t="str">
        <f>IF(α!L660=0,"",IF($L$1=1,α!L660,α!M660))</f>
        <v/>
      </c>
      <c r="M662" s="312" t="str">
        <f>IF(α!N660=0,"",α!N660)</f>
        <v/>
      </c>
      <c r="N662" s="310"/>
      <c r="R662" s="286" t="str">
        <f>α!P660</f>
        <v/>
      </c>
      <c r="S662" s="286" t="str">
        <f>α!Q660</f>
        <v/>
      </c>
    </row>
    <row r="663" spans="1:19" ht="14.25" hidden="1" customHeight="1" x14ac:dyDescent="0.25">
      <c r="A663" s="307" t="str">
        <f>IF(α!A661=0,"",α!A661)</f>
        <v/>
      </c>
      <c r="B663" s="290" t="str">
        <f>IF(α!B661=0,"",α!B661)</f>
        <v/>
      </c>
      <c r="C663" s="308" t="str">
        <f>IF(α!C661="","",IF(α!$Q$1="X",α!C661,IF(VLOOKUP(TRIM(α!C661&amp;" "&amp;(IF(ISERROR(VLOOKUP(TRIM(α!C661&amp;" "&amp;α!D661),Langues!$P:$Q,2,FALSE)),VLOOKUP(α!D661,Langues!#REF!,2,FALSE),α!D661))),Langues!$P:$Q,2,FALSE)="",IF(MID(α!C661,1,6)="CHROMO",VLOOKUP("CHROMOS",Langues!$B:$N,$L$1,FALSE)&amp;" "&amp;MID(α!C661,8,40),α!C661),HYPERLINK(VLOOKUP(TRIM(α!C661&amp;" "&amp;(IF(ISERROR(VLOOKUP(TRIM(α!C661&amp;" "&amp;α!D661),Langues!$P:$Q,2,FALSE)),VLOOKUP(α!D661,Langues!#REF!,2,FALSE),α!D661))),Langues!$P:$Q,2,FALSE),α!C661&amp;"*"))))</f>
        <v/>
      </c>
      <c r="D663" s="308" t="str">
        <f>IF(α!D661=0,"",IF($L$1=1,α!D661,α!E661))</f>
        <v/>
      </c>
      <c r="E663" s="309" t="str">
        <f>IF(α!F661=0,"",α!F661)</f>
        <v/>
      </c>
      <c r="F663" s="310"/>
      <c r="G663" s="311"/>
      <c r="H663" s="311"/>
      <c r="I663" s="307" t="str">
        <f>IF(α!I661=0,"",α!I661)</f>
        <v/>
      </c>
      <c r="J663" s="290" t="str">
        <f>IF(α!J661=0,"",α!J661)</f>
        <v/>
      </c>
      <c r="K663" s="308" t="str">
        <f>IF(α!K661="","",IF(α!$Q$1="X",α!K661,IF(VLOOKUP(TRIM(α!K661&amp;" "&amp;(IF(ISERROR(VLOOKUP(TRIM(α!K661&amp;" "&amp;α!L661),Langues!$P:$Q,2,FALSE)),VLOOKUP(α!L661,Langues!#REF!,2,FALSE),α!L661))),Langues!$P:$Q,2,FALSE)="",IF(MID(α!K661,1,6)="CHROMO",VLOOKUP("CHROMOS",Langues!$B:$N,$L$1,FALSE)&amp;" "&amp;MID(α!K661,8,40),α!K661),HYPERLINK(VLOOKUP(TRIM(α!K661&amp;" "&amp;(IF(ISERROR(VLOOKUP(TRIM(α!K661&amp;" "&amp;α!L661),Langues!$P:$Q,2,FALSE)),VLOOKUP(α!L661,Langues!#REF!,2,FALSE),α!L661))),Langues!$P:$Q,2,FALSE),α!K661&amp;"*"))))</f>
        <v/>
      </c>
      <c r="L663" s="308" t="str">
        <f>IF(α!L661=0,"",IF($L$1=1,α!L661,α!M661))</f>
        <v/>
      </c>
      <c r="M663" s="312" t="str">
        <f>IF(α!N661=0,"",α!N661)</f>
        <v/>
      </c>
      <c r="N663" s="310"/>
      <c r="R663" s="286" t="str">
        <f>α!P661</f>
        <v/>
      </c>
      <c r="S663" s="286" t="str">
        <f>α!Q661</f>
        <v/>
      </c>
    </row>
    <row r="664" spans="1:19" ht="14.25" hidden="1" customHeight="1" x14ac:dyDescent="0.25">
      <c r="A664" s="307" t="str">
        <f>IF(α!A662=0,"",α!A662)</f>
        <v/>
      </c>
      <c r="B664" s="290" t="str">
        <f>IF(α!B662=0,"",α!B662)</f>
        <v/>
      </c>
      <c r="C664" s="308" t="str">
        <f>IF(α!C662="","",IF(α!$Q$1="X",α!C662,IF(VLOOKUP(TRIM(α!C662&amp;" "&amp;(IF(ISERROR(VLOOKUP(TRIM(α!C662&amp;" "&amp;α!D662),Langues!$P:$Q,2,FALSE)),VLOOKUP(α!D662,Langues!#REF!,2,FALSE),α!D662))),Langues!$P:$Q,2,FALSE)="",IF(MID(α!C662,1,6)="CHROMO",VLOOKUP("CHROMOS",Langues!$B:$N,$L$1,FALSE)&amp;" "&amp;MID(α!C662,8,40),α!C662),HYPERLINK(VLOOKUP(TRIM(α!C662&amp;" "&amp;(IF(ISERROR(VLOOKUP(TRIM(α!C662&amp;" "&amp;α!D662),Langues!$P:$Q,2,FALSE)),VLOOKUP(α!D662,Langues!#REF!,2,FALSE),α!D662))),Langues!$P:$Q,2,FALSE),α!C662&amp;"*"))))</f>
        <v/>
      </c>
      <c r="D664" s="308" t="str">
        <f>IF(α!D662=0,"",IF($L$1=1,α!D662,α!E662))</f>
        <v/>
      </c>
      <c r="E664" s="309" t="str">
        <f>IF(α!F662=0,"",α!F662)</f>
        <v/>
      </c>
      <c r="F664" s="310"/>
      <c r="G664" s="311"/>
      <c r="H664" s="311"/>
      <c r="I664" s="307" t="str">
        <f>IF(α!I662=0,"",α!I662)</f>
        <v/>
      </c>
      <c r="J664" s="290" t="str">
        <f>IF(α!J662=0,"",α!J662)</f>
        <v/>
      </c>
      <c r="K664" s="308" t="str">
        <f>IF(α!K662="","",IF(α!$Q$1="X",α!K662,IF(VLOOKUP(TRIM(α!K662&amp;" "&amp;(IF(ISERROR(VLOOKUP(TRIM(α!K662&amp;" "&amp;α!L662),Langues!$P:$Q,2,FALSE)),VLOOKUP(α!L662,Langues!#REF!,2,FALSE),α!L662))),Langues!$P:$Q,2,FALSE)="",IF(MID(α!K662,1,6)="CHROMO",VLOOKUP("CHROMOS",Langues!$B:$N,$L$1,FALSE)&amp;" "&amp;MID(α!K662,8,40),α!K662),HYPERLINK(VLOOKUP(TRIM(α!K662&amp;" "&amp;(IF(ISERROR(VLOOKUP(TRIM(α!K662&amp;" "&amp;α!L662),Langues!$P:$Q,2,FALSE)),VLOOKUP(α!L662,Langues!#REF!,2,FALSE),α!L662))),Langues!$P:$Q,2,FALSE),α!K662&amp;"*"))))</f>
        <v/>
      </c>
      <c r="L664" s="308" t="str">
        <f>IF(α!L662=0,"",IF($L$1=1,α!L662,α!M662))</f>
        <v/>
      </c>
      <c r="M664" s="312" t="str">
        <f>IF(α!N662=0,"",α!N662)</f>
        <v/>
      </c>
      <c r="N664" s="310"/>
      <c r="R664" s="286" t="str">
        <f>α!P662</f>
        <v/>
      </c>
      <c r="S664" s="286" t="str">
        <f>α!Q662</f>
        <v/>
      </c>
    </row>
    <row r="665" spans="1:19" ht="14.25" hidden="1" customHeight="1" x14ac:dyDescent="0.25">
      <c r="A665" s="307" t="str">
        <f>IF(α!A663=0,"",α!A663)</f>
        <v/>
      </c>
      <c r="B665" s="290" t="str">
        <f>IF(α!B663=0,"",α!B663)</f>
        <v/>
      </c>
      <c r="C665" s="308" t="str">
        <f>IF(α!C663="","",IF(α!$Q$1="X",α!C663,IF(VLOOKUP(TRIM(α!C663&amp;" "&amp;(IF(ISERROR(VLOOKUP(TRIM(α!C663&amp;" "&amp;α!D663),Langues!$P:$Q,2,FALSE)),VLOOKUP(α!D663,Langues!#REF!,2,FALSE),α!D663))),Langues!$P:$Q,2,FALSE)="",IF(MID(α!C663,1,6)="CHROMO",VLOOKUP("CHROMOS",Langues!$B:$N,$L$1,FALSE)&amp;" "&amp;MID(α!C663,8,40),α!C663),HYPERLINK(VLOOKUP(TRIM(α!C663&amp;" "&amp;(IF(ISERROR(VLOOKUP(TRIM(α!C663&amp;" "&amp;α!D663),Langues!$P:$Q,2,FALSE)),VLOOKUP(α!D663,Langues!#REF!,2,FALSE),α!D663))),Langues!$P:$Q,2,FALSE),α!C663&amp;"*"))))</f>
        <v/>
      </c>
      <c r="D665" s="308" t="str">
        <f>IF(α!D663=0,"",IF($L$1=1,α!D663,α!E663))</f>
        <v/>
      </c>
      <c r="E665" s="309" t="str">
        <f>IF(α!F663=0,"",α!F663)</f>
        <v/>
      </c>
      <c r="F665" s="310"/>
      <c r="G665" s="311"/>
      <c r="H665" s="311"/>
      <c r="I665" s="307" t="str">
        <f>IF(α!I663=0,"",α!I663)</f>
        <v/>
      </c>
      <c r="J665" s="290" t="str">
        <f>IF(α!J663=0,"",α!J663)</f>
        <v/>
      </c>
      <c r="K665" s="308" t="str">
        <f>IF(α!K663="","",IF(α!$Q$1="X",α!K663,IF(VLOOKUP(TRIM(α!K663&amp;" "&amp;(IF(ISERROR(VLOOKUP(TRIM(α!K663&amp;" "&amp;α!L663),Langues!$P:$Q,2,FALSE)),VLOOKUP(α!L663,Langues!#REF!,2,FALSE),α!L663))),Langues!$P:$Q,2,FALSE)="",IF(MID(α!K663,1,6)="CHROMO",VLOOKUP("CHROMOS",Langues!$B:$N,$L$1,FALSE)&amp;" "&amp;MID(α!K663,8,40),α!K663),HYPERLINK(VLOOKUP(TRIM(α!K663&amp;" "&amp;(IF(ISERROR(VLOOKUP(TRIM(α!K663&amp;" "&amp;α!L663),Langues!$P:$Q,2,FALSE)),VLOOKUP(α!L663,Langues!#REF!,2,FALSE),α!L663))),Langues!$P:$Q,2,FALSE),α!K663&amp;"*"))))</f>
        <v/>
      </c>
      <c r="L665" s="308" t="str">
        <f>IF(α!L663=0,"",IF($L$1=1,α!L663,α!M663))</f>
        <v/>
      </c>
      <c r="M665" s="312" t="str">
        <f>IF(α!N663=0,"",α!N663)</f>
        <v/>
      </c>
      <c r="N665" s="310"/>
      <c r="R665" s="286" t="str">
        <f>α!P663</f>
        <v/>
      </c>
      <c r="S665" s="286" t="str">
        <f>α!Q663</f>
        <v/>
      </c>
    </row>
    <row r="666" spans="1:19" ht="14.25" hidden="1" customHeight="1" x14ac:dyDescent="0.25">
      <c r="A666" s="307" t="str">
        <f>IF(α!A664=0,"",α!A664)</f>
        <v/>
      </c>
      <c r="B666" s="290" t="str">
        <f>IF(α!B664=0,"",α!B664)</f>
        <v/>
      </c>
      <c r="C666" s="308" t="str">
        <f>IF(α!C664="","",IF(α!$Q$1="X",α!C664,IF(VLOOKUP(TRIM(α!C664&amp;" "&amp;(IF(ISERROR(VLOOKUP(TRIM(α!C664&amp;" "&amp;α!D664),Langues!$P:$Q,2,FALSE)),VLOOKUP(α!D664,Langues!#REF!,2,FALSE),α!D664))),Langues!$P:$Q,2,FALSE)="",IF(MID(α!C664,1,6)="CHROMO",VLOOKUP("CHROMOS",Langues!$B:$N,$L$1,FALSE)&amp;" "&amp;MID(α!C664,8,40),α!C664),HYPERLINK(VLOOKUP(TRIM(α!C664&amp;" "&amp;(IF(ISERROR(VLOOKUP(TRIM(α!C664&amp;" "&amp;α!D664),Langues!$P:$Q,2,FALSE)),VLOOKUP(α!D664,Langues!#REF!,2,FALSE),α!D664))),Langues!$P:$Q,2,FALSE),α!C664&amp;"*"))))</f>
        <v/>
      </c>
      <c r="D666" s="308" t="str">
        <f>IF(α!D664=0,"",IF($L$1=1,α!D664,α!E664))</f>
        <v/>
      </c>
      <c r="E666" s="309" t="str">
        <f>IF(α!F664=0,"",α!F664)</f>
        <v/>
      </c>
      <c r="F666" s="310"/>
      <c r="G666" s="311"/>
      <c r="H666" s="311"/>
      <c r="I666" s="307" t="str">
        <f>IF(α!I664=0,"",α!I664)</f>
        <v/>
      </c>
      <c r="J666" s="290" t="str">
        <f>IF(α!J664=0,"",α!J664)</f>
        <v/>
      </c>
      <c r="K666" s="308" t="str">
        <f>IF(α!K664="","",IF(α!$Q$1="X",α!K664,IF(VLOOKUP(TRIM(α!K664&amp;" "&amp;(IF(ISERROR(VLOOKUP(TRIM(α!K664&amp;" "&amp;α!L664),Langues!$P:$Q,2,FALSE)),VLOOKUP(α!L664,Langues!#REF!,2,FALSE),α!L664))),Langues!$P:$Q,2,FALSE)="",IF(MID(α!K664,1,6)="CHROMO",VLOOKUP("CHROMOS",Langues!$B:$N,$L$1,FALSE)&amp;" "&amp;MID(α!K664,8,40),α!K664),HYPERLINK(VLOOKUP(TRIM(α!K664&amp;" "&amp;(IF(ISERROR(VLOOKUP(TRIM(α!K664&amp;" "&amp;α!L664),Langues!$P:$Q,2,FALSE)),VLOOKUP(α!L664,Langues!#REF!,2,FALSE),α!L664))),Langues!$P:$Q,2,FALSE),α!K664&amp;"*"))))</f>
        <v/>
      </c>
      <c r="L666" s="308" t="str">
        <f>IF(α!L664=0,"",IF($L$1=1,α!L664,α!M664))</f>
        <v/>
      </c>
      <c r="M666" s="312" t="str">
        <f>IF(α!N664=0,"",α!N664)</f>
        <v/>
      </c>
      <c r="N666" s="310"/>
      <c r="R666" s="286" t="str">
        <f>α!P664</f>
        <v/>
      </c>
      <c r="S666" s="286" t="str">
        <f>α!Q664</f>
        <v/>
      </c>
    </row>
    <row r="667" spans="1:19" ht="14.25" hidden="1" customHeight="1" x14ac:dyDescent="0.25">
      <c r="A667" s="307" t="str">
        <f>IF(α!A665=0,"",α!A665)</f>
        <v/>
      </c>
      <c r="B667" s="290" t="str">
        <f>IF(α!B665=0,"",α!B665)</f>
        <v/>
      </c>
      <c r="C667" s="308" t="str">
        <f>IF(α!C665="","",IF(α!$Q$1="X",α!C665,IF(VLOOKUP(TRIM(α!C665&amp;" "&amp;(IF(ISERROR(VLOOKUP(TRIM(α!C665&amp;" "&amp;α!D665),Langues!$P:$Q,2,FALSE)),VLOOKUP(α!D665,Langues!#REF!,2,FALSE),α!D665))),Langues!$P:$Q,2,FALSE)="",IF(MID(α!C665,1,6)="CHROMO",VLOOKUP("CHROMOS",Langues!$B:$N,$L$1,FALSE)&amp;" "&amp;MID(α!C665,8,40),α!C665),HYPERLINK(VLOOKUP(TRIM(α!C665&amp;" "&amp;(IF(ISERROR(VLOOKUP(TRIM(α!C665&amp;" "&amp;α!D665),Langues!$P:$Q,2,FALSE)),VLOOKUP(α!D665,Langues!#REF!,2,FALSE),α!D665))),Langues!$P:$Q,2,FALSE),α!C665&amp;"*"))))</f>
        <v/>
      </c>
      <c r="D667" s="308" t="str">
        <f>IF(α!D665=0,"",IF($L$1=1,α!D665,α!E665))</f>
        <v/>
      </c>
      <c r="E667" s="309" t="str">
        <f>IF(α!F665=0,"",α!F665)</f>
        <v/>
      </c>
      <c r="F667" s="310"/>
      <c r="G667" s="311"/>
      <c r="H667" s="311"/>
      <c r="I667" s="307" t="str">
        <f>IF(α!I665=0,"",α!I665)</f>
        <v/>
      </c>
      <c r="J667" s="290" t="str">
        <f>IF(α!J665=0,"",α!J665)</f>
        <v/>
      </c>
      <c r="K667" s="308" t="str">
        <f>IF(α!K665="","",IF(α!$Q$1="X",α!K665,IF(VLOOKUP(TRIM(α!K665&amp;" "&amp;(IF(ISERROR(VLOOKUP(TRIM(α!K665&amp;" "&amp;α!L665),Langues!$P:$Q,2,FALSE)),VLOOKUP(α!L665,Langues!#REF!,2,FALSE),α!L665))),Langues!$P:$Q,2,FALSE)="",IF(MID(α!K665,1,6)="CHROMO",VLOOKUP("CHROMOS",Langues!$B:$N,$L$1,FALSE)&amp;" "&amp;MID(α!K665,8,40),α!K665),HYPERLINK(VLOOKUP(TRIM(α!K665&amp;" "&amp;(IF(ISERROR(VLOOKUP(TRIM(α!K665&amp;" "&amp;α!L665),Langues!$P:$Q,2,FALSE)),VLOOKUP(α!L665,Langues!#REF!,2,FALSE),α!L665))),Langues!$P:$Q,2,FALSE),α!K665&amp;"*"))))</f>
        <v/>
      </c>
      <c r="L667" s="308" t="str">
        <f>IF(α!L665=0,"",IF($L$1=1,α!L665,α!M665))</f>
        <v/>
      </c>
      <c r="M667" s="312" t="str">
        <f>IF(α!N665=0,"",α!N665)</f>
        <v/>
      </c>
      <c r="N667" s="310"/>
      <c r="R667" s="286" t="str">
        <f>α!P665</f>
        <v/>
      </c>
      <c r="S667" s="286" t="str">
        <f>α!Q665</f>
        <v/>
      </c>
    </row>
    <row r="668" spans="1:19" ht="14.25" hidden="1" customHeight="1" x14ac:dyDescent="0.25">
      <c r="A668" s="307" t="str">
        <f>IF(α!A666=0,"",α!A666)</f>
        <v/>
      </c>
      <c r="B668" s="290" t="str">
        <f>IF(α!B666=0,"",α!B666)</f>
        <v/>
      </c>
      <c r="C668" s="308" t="str">
        <f>IF(α!C666="","",IF(α!$Q$1="X",α!C666,IF(VLOOKUP(TRIM(α!C666&amp;" "&amp;(IF(ISERROR(VLOOKUP(TRIM(α!C666&amp;" "&amp;α!D666),Langues!$P:$Q,2,FALSE)),VLOOKUP(α!D666,Langues!#REF!,2,FALSE),α!D666))),Langues!$P:$Q,2,FALSE)="",IF(MID(α!C666,1,6)="CHROMO",VLOOKUP("CHROMOS",Langues!$B:$N,$L$1,FALSE)&amp;" "&amp;MID(α!C666,8,40),α!C666),HYPERLINK(VLOOKUP(TRIM(α!C666&amp;" "&amp;(IF(ISERROR(VLOOKUP(TRIM(α!C666&amp;" "&amp;α!D666),Langues!$P:$Q,2,FALSE)),VLOOKUP(α!D666,Langues!#REF!,2,FALSE),α!D666))),Langues!$P:$Q,2,FALSE),α!C666&amp;"*"))))</f>
        <v/>
      </c>
      <c r="D668" s="308" t="str">
        <f>IF(α!D666=0,"",IF($L$1=1,α!D666,α!E666))</f>
        <v/>
      </c>
      <c r="E668" s="309" t="str">
        <f>IF(α!F666=0,"",α!F666)</f>
        <v/>
      </c>
      <c r="F668" s="310"/>
      <c r="G668" s="311"/>
      <c r="H668" s="311"/>
      <c r="I668" s="307" t="str">
        <f>IF(α!I666=0,"",α!I666)</f>
        <v/>
      </c>
      <c r="J668" s="290" t="str">
        <f>IF(α!J666=0,"",α!J666)</f>
        <v/>
      </c>
      <c r="K668" s="308" t="str">
        <f>IF(α!K666="","",IF(α!$Q$1="X",α!K666,IF(VLOOKUP(TRIM(α!K666&amp;" "&amp;(IF(ISERROR(VLOOKUP(TRIM(α!K666&amp;" "&amp;α!L666),Langues!$P:$Q,2,FALSE)),VLOOKUP(α!L666,Langues!#REF!,2,FALSE),α!L666))),Langues!$P:$Q,2,FALSE)="",IF(MID(α!K666,1,6)="CHROMO",VLOOKUP("CHROMOS",Langues!$B:$N,$L$1,FALSE)&amp;" "&amp;MID(α!K666,8,40),α!K666),HYPERLINK(VLOOKUP(TRIM(α!K666&amp;" "&amp;(IF(ISERROR(VLOOKUP(TRIM(α!K666&amp;" "&amp;α!L666),Langues!$P:$Q,2,FALSE)),VLOOKUP(α!L666,Langues!#REF!,2,FALSE),α!L666))),Langues!$P:$Q,2,FALSE),α!K666&amp;"*"))))</f>
        <v/>
      </c>
      <c r="L668" s="308" t="str">
        <f>IF(α!L666=0,"",IF($L$1=1,α!L666,α!M666))</f>
        <v/>
      </c>
      <c r="M668" s="312" t="str">
        <f>IF(α!N666=0,"",α!N666)</f>
        <v/>
      </c>
      <c r="N668" s="310"/>
      <c r="R668" s="286" t="str">
        <f>α!P666</f>
        <v/>
      </c>
      <c r="S668" s="286" t="str">
        <f>α!Q666</f>
        <v/>
      </c>
    </row>
    <row r="669" spans="1:19" ht="14.25" hidden="1" customHeight="1" x14ac:dyDescent="0.25">
      <c r="A669" s="307" t="str">
        <f>IF(α!A667=0,"",α!A667)</f>
        <v/>
      </c>
      <c r="B669" s="290" t="str">
        <f>IF(α!B667=0,"",α!B667)</f>
        <v/>
      </c>
      <c r="C669" s="308" t="str">
        <f>IF(α!C667="","",IF(α!$Q$1="X",α!C667,IF(VLOOKUP(TRIM(α!C667&amp;" "&amp;(IF(ISERROR(VLOOKUP(TRIM(α!C667&amp;" "&amp;α!D667),Langues!$P:$Q,2,FALSE)),VLOOKUP(α!D667,Langues!#REF!,2,FALSE),α!D667))),Langues!$P:$Q,2,FALSE)="",IF(MID(α!C667,1,6)="CHROMO",VLOOKUP("CHROMOS",Langues!$B:$N,$L$1,FALSE)&amp;" "&amp;MID(α!C667,8,40),α!C667),HYPERLINK(VLOOKUP(TRIM(α!C667&amp;" "&amp;(IF(ISERROR(VLOOKUP(TRIM(α!C667&amp;" "&amp;α!D667),Langues!$P:$Q,2,FALSE)),VLOOKUP(α!D667,Langues!#REF!,2,FALSE),α!D667))),Langues!$P:$Q,2,FALSE),α!C667&amp;"*"))))</f>
        <v/>
      </c>
      <c r="D669" s="308" t="str">
        <f>IF(α!D667=0,"",IF($L$1=1,α!D667,α!E667))</f>
        <v/>
      </c>
      <c r="E669" s="309" t="str">
        <f>IF(α!F667=0,"",α!F667)</f>
        <v/>
      </c>
      <c r="F669" s="310"/>
      <c r="G669" s="311"/>
      <c r="H669" s="311"/>
      <c r="I669" s="307" t="str">
        <f>IF(α!I667=0,"",α!I667)</f>
        <v/>
      </c>
      <c r="J669" s="290" t="str">
        <f>IF(α!J667=0,"",α!J667)</f>
        <v/>
      </c>
      <c r="K669" s="308" t="str">
        <f>IF(α!K667="","",IF(α!$Q$1="X",α!K667,IF(VLOOKUP(TRIM(α!K667&amp;" "&amp;(IF(ISERROR(VLOOKUP(TRIM(α!K667&amp;" "&amp;α!L667),Langues!$P:$Q,2,FALSE)),VLOOKUP(α!L667,Langues!#REF!,2,FALSE),α!L667))),Langues!$P:$Q,2,FALSE)="",IF(MID(α!K667,1,6)="CHROMO",VLOOKUP("CHROMOS",Langues!$B:$N,$L$1,FALSE)&amp;" "&amp;MID(α!K667,8,40),α!K667),HYPERLINK(VLOOKUP(TRIM(α!K667&amp;" "&amp;(IF(ISERROR(VLOOKUP(TRIM(α!K667&amp;" "&amp;α!L667),Langues!$P:$Q,2,FALSE)),VLOOKUP(α!L667,Langues!#REF!,2,FALSE),α!L667))),Langues!$P:$Q,2,FALSE),α!K667&amp;"*"))))</f>
        <v/>
      </c>
      <c r="L669" s="308" t="str">
        <f>IF(α!L667=0,"",IF($L$1=1,α!L667,α!M667))</f>
        <v/>
      </c>
      <c r="M669" s="312" t="str">
        <f>IF(α!N667=0,"",α!N667)</f>
        <v/>
      </c>
      <c r="N669" s="310"/>
      <c r="R669" s="286" t="str">
        <f>α!P667</f>
        <v/>
      </c>
      <c r="S669" s="286" t="str">
        <f>α!Q667</f>
        <v/>
      </c>
    </row>
    <row r="670" spans="1:19" ht="14.25" hidden="1" customHeight="1" x14ac:dyDescent="0.25">
      <c r="A670" s="307" t="str">
        <f>IF(α!A668=0,"",α!A668)</f>
        <v/>
      </c>
      <c r="B670" s="290" t="str">
        <f>IF(α!B668=0,"",α!B668)</f>
        <v/>
      </c>
      <c r="C670" s="308" t="str">
        <f>IF(α!C668="","",IF(α!$Q$1="X",α!C668,IF(VLOOKUP(TRIM(α!C668&amp;" "&amp;(IF(ISERROR(VLOOKUP(TRIM(α!C668&amp;" "&amp;α!D668),Langues!$P:$Q,2,FALSE)),VLOOKUP(α!D668,Langues!#REF!,2,FALSE),α!D668))),Langues!$P:$Q,2,FALSE)="",IF(MID(α!C668,1,6)="CHROMO",VLOOKUP("CHROMOS",Langues!$B:$N,$L$1,FALSE)&amp;" "&amp;MID(α!C668,8,40),α!C668),HYPERLINK(VLOOKUP(TRIM(α!C668&amp;" "&amp;(IF(ISERROR(VLOOKUP(TRIM(α!C668&amp;" "&amp;α!D668),Langues!$P:$Q,2,FALSE)),VLOOKUP(α!D668,Langues!#REF!,2,FALSE),α!D668))),Langues!$P:$Q,2,FALSE),α!C668&amp;"*"))))</f>
        <v/>
      </c>
      <c r="D670" s="308" t="str">
        <f>IF(α!D668=0,"",IF($L$1=1,α!D668,α!E668))</f>
        <v/>
      </c>
      <c r="E670" s="309" t="str">
        <f>IF(α!F668=0,"",α!F668)</f>
        <v/>
      </c>
      <c r="F670" s="310"/>
      <c r="G670" s="311"/>
      <c r="H670" s="311"/>
      <c r="I670" s="307" t="str">
        <f>IF(α!I668=0,"",α!I668)</f>
        <v/>
      </c>
      <c r="J670" s="290" t="str">
        <f>IF(α!J668=0,"",α!J668)</f>
        <v/>
      </c>
      <c r="K670" s="308" t="str">
        <f>IF(α!K668="","",IF(α!$Q$1="X",α!K668,IF(VLOOKUP(TRIM(α!K668&amp;" "&amp;(IF(ISERROR(VLOOKUP(TRIM(α!K668&amp;" "&amp;α!L668),Langues!$P:$Q,2,FALSE)),VLOOKUP(α!L668,Langues!#REF!,2,FALSE),α!L668))),Langues!$P:$Q,2,FALSE)="",IF(MID(α!K668,1,6)="CHROMO",VLOOKUP("CHROMOS",Langues!$B:$N,$L$1,FALSE)&amp;" "&amp;MID(α!K668,8,40),α!K668),HYPERLINK(VLOOKUP(TRIM(α!K668&amp;" "&amp;(IF(ISERROR(VLOOKUP(TRIM(α!K668&amp;" "&amp;α!L668),Langues!$P:$Q,2,FALSE)),VLOOKUP(α!L668,Langues!#REF!,2,FALSE),α!L668))),Langues!$P:$Q,2,FALSE),α!K668&amp;"*"))))</f>
        <v/>
      </c>
      <c r="L670" s="308" t="str">
        <f>IF(α!L668=0,"",IF($L$1=1,α!L668,α!M668))</f>
        <v/>
      </c>
      <c r="M670" s="312" t="str">
        <f>IF(α!N668=0,"",α!N668)</f>
        <v/>
      </c>
      <c r="N670" s="310"/>
      <c r="R670" s="286" t="str">
        <f>α!P668</f>
        <v/>
      </c>
      <c r="S670" s="286" t="str">
        <f>α!Q668</f>
        <v/>
      </c>
    </row>
    <row r="671" spans="1:19" ht="14.25" hidden="1" customHeight="1" x14ac:dyDescent="0.25">
      <c r="A671" s="307" t="str">
        <f>IF(α!A669=0,"",α!A669)</f>
        <v/>
      </c>
      <c r="B671" s="290" t="str">
        <f>IF(α!B669=0,"",α!B669)</f>
        <v/>
      </c>
      <c r="C671" s="308" t="str">
        <f>IF(α!C669="","",IF(α!$Q$1="X",α!C669,IF(VLOOKUP(TRIM(α!C669&amp;" "&amp;(IF(ISERROR(VLOOKUP(TRIM(α!C669&amp;" "&amp;α!D669),Langues!$P:$Q,2,FALSE)),VLOOKUP(α!D669,Langues!#REF!,2,FALSE),α!D669))),Langues!$P:$Q,2,FALSE)="",IF(MID(α!C669,1,6)="CHROMO",VLOOKUP("CHROMOS",Langues!$B:$N,$L$1,FALSE)&amp;" "&amp;MID(α!C669,8,40),α!C669),HYPERLINK(VLOOKUP(TRIM(α!C669&amp;" "&amp;(IF(ISERROR(VLOOKUP(TRIM(α!C669&amp;" "&amp;α!D669),Langues!$P:$Q,2,FALSE)),VLOOKUP(α!D669,Langues!#REF!,2,FALSE),α!D669))),Langues!$P:$Q,2,FALSE),α!C669&amp;"*"))))</f>
        <v/>
      </c>
      <c r="D671" s="308" t="str">
        <f>IF(α!D669=0,"",IF($L$1=1,α!D669,α!E669))</f>
        <v/>
      </c>
      <c r="E671" s="309" t="str">
        <f>IF(α!F669=0,"",α!F669)</f>
        <v/>
      </c>
      <c r="F671" s="310"/>
      <c r="G671" s="311"/>
      <c r="H671" s="311"/>
      <c r="I671" s="307" t="str">
        <f>IF(α!I669=0,"",α!I669)</f>
        <v/>
      </c>
      <c r="J671" s="290" t="str">
        <f>IF(α!J669=0,"",α!J669)</f>
        <v/>
      </c>
      <c r="K671" s="308" t="str">
        <f>IF(α!K669="","",IF(α!$Q$1="X",α!K669,IF(VLOOKUP(TRIM(α!K669&amp;" "&amp;(IF(ISERROR(VLOOKUP(TRIM(α!K669&amp;" "&amp;α!L669),Langues!$P:$Q,2,FALSE)),VLOOKUP(α!L669,Langues!#REF!,2,FALSE),α!L669))),Langues!$P:$Q,2,FALSE)="",IF(MID(α!K669,1,6)="CHROMO",VLOOKUP("CHROMOS",Langues!$B:$N,$L$1,FALSE)&amp;" "&amp;MID(α!K669,8,40),α!K669),HYPERLINK(VLOOKUP(TRIM(α!K669&amp;" "&amp;(IF(ISERROR(VLOOKUP(TRIM(α!K669&amp;" "&amp;α!L669),Langues!$P:$Q,2,FALSE)),VLOOKUP(α!L669,Langues!#REF!,2,FALSE),α!L669))),Langues!$P:$Q,2,FALSE),α!K669&amp;"*"))))</f>
        <v/>
      </c>
      <c r="L671" s="308" t="str">
        <f>IF(α!L669=0,"",IF($L$1=1,α!L669,α!M669))</f>
        <v/>
      </c>
      <c r="M671" s="312" t="str">
        <f>IF(α!N669=0,"",α!N669)</f>
        <v/>
      </c>
      <c r="N671" s="310"/>
      <c r="R671" s="286" t="str">
        <f>α!P669</f>
        <v/>
      </c>
      <c r="S671" s="286" t="str">
        <f>α!Q669</f>
        <v/>
      </c>
    </row>
    <row r="672" spans="1:19" ht="14.25" hidden="1" customHeight="1" x14ac:dyDescent="0.25">
      <c r="A672" s="307" t="str">
        <f>IF(α!A670=0,"",α!A670)</f>
        <v/>
      </c>
      <c r="B672" s="290" t="str">
        <f>IF(α!B670=0,"",α!B670)</f>
        <v/>
      </c>
      <c r="C672" s="308" t="str">
        <f>IF(α!C670="","",IF(α!$Q$1="X",α!C670,IF(VLOOKUP(TRIM(α!C670&amp;" "&amp;(IF(ISERROR(VLOOKUP(TRIM(α!C670&amp;" "&amp;α!D670),Langues!$P:$Q,2,FALSE)),VLOOKUP(α!D670,Langues!#REF!,2,FALSE),α!D670))),Langues!$P:$Q,2,FALSE)="",IF(MID(α!C670,1,6)="CHROMO",VLOOKUP("CHROMOS",Langues!$B:$N,$L$1,FALSE)&amp;" "&amp;MID(α!C670,8,40),α!C670),HYPERLINK(VLOOKUP(TRIM(α!C670&amp;" "&amp;(IF(ISERROR(VLOOKUP(TRIM(α!C670&amp;" "&amp;α!D670),Langues!$P:$Q,2,FALSE)),VLOOKUP(α!D670,Langues!#REF!,2,FALSE),α!D670))),Langues!$P:$Q,2,FALSE),α!C670&amp;"*"))))</f>
        <v/>
      </c>
      <c r="D672" s="308" t="str">
        <f>IF(α!D670=0,"",IF($L$1=1,α!D670,α!E670))</f>
        <v/>
      </c>
      <c r="E672" s="309" t="str">
        <f>IF(α!F670=0,"",α!F670)</f>
        <v/>
      </c>
      <c r="F672" s="310"/>
      <c r="G672" s="311"/>
      <c r="H672" s="311"/>
      <c r="I672" s="307" t="str">
        <f>IF(α!I670=0,"",α!I670)</f>
        <v/>
      </c>
      <c r="J672" s="290" t="str">
        <f>IF(α!J670=0,"",α!J670)</f>
        <v/>
      </c>
      <c r="K672" s="308" t="str">
        <f>IF(α!K670="","",IF(α!$Q$1="X",α!K670,IF(VLOOKUP(TRIM(α!K670&amp;" "&amp;(IF(ISERROR(VLOOKUP(TRIM(α!K670&amp;" "&amp;α!L670),Langues!$P:$Q,2,FALSE)),VLOOKUP(α!L670,Langues!#REF!,2,FALSE),α!L670))),Langues!$P:$Q,2,FALSE)="",IF(MID(α!K670,1,6)="CHROMO",VLOOKUP("CHROMOS",Langues!$B:$N,$L$1,FALSE)&amp;" "&amp;MID(α!K670,8,40),α!K670),HYPERLINK(VLOOKUP(TRIM(α!K670&amp;" "&amp;(IF(ISERROR(VLOOKUP(TRIM(α!K670&amp;" "&amp;α!L670),Langues!$P:$Q,2,FALSE)),VLOOKUP(α!L670,Langues!#REF!,2,FALSE),α!L670))),Langues!$P:$Q,2,FALSE),α!K670&amp;"*"))))</f>
        <v/>
      </c>
      <c r="L672" s="308" t="str">
        <f>IF(α!L670=0,"",IF($L$1=1,α!L670,α!M670))</f>
        <v/>
      </c>
      <c r="M672" s="312" t="str">
        <f>IF(α!N670=0,"",α!N670)</f>
        <v/>
      </c>
      <c r="N672" s="310"/>
      <c r="R672" s="286" t="str">
        <f>α!P670</f>
        <v/>
      </c>
      <c r="S672" s="286" t="str">
        <f>α!Q670</f>
        <v/>
      </c>
    </row>
    <row r="673" spans="1:19" ht="14.25" hidden="1" customHeight="1" x14ac:dyDescent="0.25">
      <c r="A673" s="307" t="str">
        <f>IF(α!A671=0,"",α!A671)</f>
        <v/>
      </c>
      <c r="B673" s="290" t="str">
        <f>IF(α!B671=0,"",α!B671)</f>
        <v/>
      </c>
      <c r="C673" s="308" t="str">
        <f>IF(α!C671="","",IF(α!$Q$1="X",α!C671,IF(VLOOKUP(TRIM(α!C671&amp;" "&amp;(IF(ISERROR(VLOOKUP(TRIM(α!C671&amp;" "&amp;α!D671),Langues!$P:$Q,2,FALSE)),VLOOKUP(α!D671,Langues!#REF!,2,FALSE),α!D671))),Langues!$P:$Q,2,FALSE)="",IF(MID(α!C671,1,6)="CHROMO",VLOOKUP("CHROMOS",Langues!$B:$N,$L$1,FALSE)&amp;" "&amp;MID(α!C671,8,40),α!C671),HYPERLINK(VLOOKUP(TRIM(α!C671&amp;" "&amp;(IF(ISERROR(VLOOKUP(TRIM(α!C671&amp;" "&amp;α!D671),Langues!$P:$Q,2,FALSE)),VLOOKUP(α!D671,Langues!#REF!,2,FALSE),α!D671))),Langues!$P:$Q,2,FALSE),α!C671&amp;"*"))))</f>
        <v/>
      </c>
      <c r="D673" s="308" t="str">
        <f>IF(α!D671=0,"",IF($L$1=1,α!D671,α!E671))</f>
        <v/>
      </c>
      <c r="E673" s="309" t="str">
        <f>IF(α!F671=0,"",α!F671)</f>
        <v/>
      </c>
      <c r="F673" s="310"/>
      <c r="G673" s="311"/>
      <c r="H673" s="311"/>
      <c r="I673" s="307" t="str">
        <f>IF(α!I671=0,"",α!I671)</f>
        <v/>
      </c>
      <c r="J673" s="290" t="str">
        <f>IF(α!J671=0,"",α!J671)</f>
        <v/>
      </c>
      <c r="K673" s="308" t="str">
        <f>IF(α!K671="","",IF(α!$Q$1="X",α!K671,IF(VLOOKUP(TRIM(α!K671&amp;" "&amp;(IF(ISERROR(VLOOKUP(TRIM(α!K671&amp;" "&amp;α!L671),Langues!$P:$Q,2,FALSE)),VLOOKUP(α!L671,Langues!#REF!,2,FALSE),α!L671))),Langues!$P:$Q,2,FALSE)="",IF(MID(α!K671,1,6)="CHROMO",VLOOKUP("CHROMOS",Langues!$B:$N,$L$1,FALSE)&amp;" "&amp;MID(α!K671,8,40),α!K671),HYPERLINK(VLOOKUP(TRIM(α!K671&amp;" "&amp;(IF(ISERROR(VLOOKUP(TRIM(α!K671&amp;" "&amp;α!L671),Langues!$P:$Q,2,FALSE)),VLOOKUP(α!L671,Langues!#REF!,2,FALSE),α!L671))),Langues!$P:$Q,2,FALSE),α!K671&amp;"*"))))</f>
        <v/>
      </c>
      <c r="L673" s="308" t="str">
        <f>IF(α!L671=0,"",IF($L$1=1,α!L671,α!M671))</f>
        <v/>
      </c>
      <c r="M673" s="312" t="str">
        <f>IF(α!N671=0,"",α!N671)</f>
        <v/>
      </c>
      <c r="N673" s="310"/>
      <c r="R673" s="286" t="str">
        <f>α!P671</f>
        <v/>
      </c>
      <c r="S673" s="286" t="str">
        <f>α!Q671</f>
        <v/>
      </c>
    </row>
    <row r="674" spans="1:19" ht="14.25" hidden="1" customHeight="1" x14ac:dyDescent="0.25">
      <c r="A674" s="307" t="str">
        <f>IF(α!A672=0,"",α!A672)</f>
        <v/>
      </c>
      <c r="B674" s="290" t="str">
        <f>IF(α!B672=0,"",α!B672)</f>
        <v/>
      </c>
      <c r="C674" s="308" t="str">
        <f>IF(α!C672="","",IF(α!$Q$1="X",α!C672,IF(VLOOKUP(TRIM(α!C672&amp;" "&amp;(IF(ISERROR(VLOOKUP(TRIM(α!C672&amp;" "&amp;α!D672),Langues!$P:$Q,2,FALSE)),VLOOKUP(α!D672,Langues!#REF!,2,FALSE),α!D672))),Langues!$P:$Q,2,FALSE)="",IF(MID(α!C672,1,6)="CHROMO",VLOOKUP("CHROMOS",Langues!$B:$N,$L$1,FALSE)&amp;" "&amp;MID(α!C672,8,40),α!C672),HYPERLINK(VLOOKUP(TRIM(α!C672&amp;" "&amp;(IF(ISERROR(VLOOKUP(TRIM(α!C672&amp;" "&amp;α!D672),Langues!$P:$Q,2,FALSE)),VLOOKUP(α!D672,Langues!#REF!,2,FALSE),α!D672))),Langues!$P:$Q,2,FALSE),α!C672&amp;"*"))))</f>
        <v/>
      </c>
      <c r="D674" s="308" t="str">
        <f>IF(α!D672=0,"",IF($L$1=1,α!D672,α!E672))</f>
        <v/>
      </c>
      <c r="E674" s="309" t="str">
        <f>IF(α!F672=0,"",α!F672)</f>
        <v/>
      </c>
      <c r="F674" s="310"/>
      <c r="G674" s="311"/>
      <c r="H674" s="311"/>
      <c r="I674" s="307" t="str">
        <f>IF(α!I672=0,"",α!I672)</f>
        <v/>
      </c>
      <c r="J674" s="290" t="str">
        <f>IF(α!J672=0,"",α!J672)</f>
        <v/>
      </c>
      <c r="K674" s="308" t="str">
        <f>IF(α!K672="","",IF(α!$Q$1="X",α!K672,IF(VLOOKUP(TRIM(α!K672&amp;" "&amp;(IF(ISERROR(VLOOKUP(TRIM(α!K672&amp;" "&amp;α!L672),Langues!$P:$Q,2,FALSE)),VLOOKUP(α!L672,Langues!#REF!,2,FALSE),α!L672))),Langues!$P:$Q,2,FALSE)="",IF(MID(α!K672,1,6)="CHROMO",VLOOKUP("CHROMOS",Langues!$B:$N,$L$1,FALSE)&amp;" "&amp;MID(α!K672,8,40),α!K672),HYPERLINK(VLOOKUP(TRIM(α!K672&amp;" "&amp;(IF(ISERROR(VLOOKUP(TRIM(α!K672&amp;" "&amp;α!L672),Langues!$P:$Q,2,FALSE)),VLOOKUP(α!L672,Langues!#REF!,2,FALSE),α!L672))),Langues!$P:$Q,2,FALSE),α!K672&amp;"*"))))</f>
        <v/>
      </c>
      <c r="L674" s="308" t="str">
        <f>IF(α!L672=0,"",IF($L$1=1,α!L672,α!M672))</f>
        <v/>
      </c>
      <c r="M674" s="312" t="str">
        <f>IF(α!N672=0,"",α!N672)</f>
        <v/>
      </c>
      <c r="N674" s="310"/>
      <c r="R674" s="286" t="str">
        <f>α!P672</f>
        <v/>
      </c>
      <c r="S674" s="286" t="str">
        <f>α!Q672</f>
        <v/>
      </c>
    </row>
    <row r="675" spans="1:19" ht="14.25" hidden="1" customHeight="1" x14ac:dyDescent="0.25">
      <c r="A675" s="307" t="str">
        <f>IF(α!A673=0,"",α!A673)</f>
        <v/>
      </c>
      <c r="B675" s="290" t="str">
        <f>IF(α!B673=0,"",α!B673)</f>
        <v/>
      </c>
      <c r="C675" s="308" t="str">
        <f>IF(α!C673="","",IF(α!$Q$1="X",α!C673,IF(VLOOKUP(TRIM(α!C673&amp;" "&amp;(IF(ISERROR(VLOOKUP(TRIM(α!C673&amp;" "&amp;α!D673),Langues!$P:$Q,2,FALSE)),VLOOKUP(α!D673,Langues!#REF!,2,FALSE),α!D673))),Langues!$P:$Q,2,FALSE)="",IF(MID(α!C673,1,6)="CHROMO",VLOOKUP("CHROMOS",Langues!$B:$N,$L$1,FALSE)&amp;" "&amp;MID(α!C673,8,40),α!C673),HYPERLINK(VLOOKUP(TRIM(α!C673&amp;" "&amp;(IF(ISERROR(VLOOKUP(TRIM(α!C673&amp;" "&amp;α!D673),Langues!$P:$Q,2,FALSE)),VLOOKUP(α!D673,Langues!#REF!,2,FALSE),α!D673))),Langues!$P:$Q,2,FALSE),α!C673&amp;"*"))))</f>
        <v/>
      </c>
      <c r="D675" s="308" t="str">
        <f>IF(α!D673=0,"",IF($L$1=1,α!D673,α!E673))</f>
        <v/>
      </c>
      <c r="E675" s="309" t="str">
        <f>IF(α!F673=0,"",α!F673)</f>
        <v/>
      </c>
      <c r="F675" s="310"/>
      <c r="G675" s="311"/>
      <c r="H675" s="311"/>
      <c r="I675" s="307" t="str">
        <f>IF(α!I673=0,"",α!I673)</f>
        <v/>
      </c>
      <c r="J675" s="290" t="str">
        <f>IF(α!J673=0,"",α!J673)</f>
        <v/>
      </c>
      <c r="K675" s="308" t="str">
        <f>IF(α!K673="","",IF(α!$Q$1="X",α!K673,IF(VLOOKUP(TRIM(α!K673&amp;" "&amp;(IF(ISERROR(VLOOKUP(TRIM(α!K673&amp;" "&amp;α!L673),Langues!$P:$Q,2,FALSE)),VLOOKUP(α!L673,Langues!#REF!,2,FALSE),α!L673))),Langues!$P:$Q,2,FALSE)="",IF(MID(α!K673,1,6)="CHROMO",VLOOKUP("CHROMOS",Langues!$B:$N,$L$1,FALSE)&amp;" "&amp;MID(α!K673,8,40),α!K673),HYPERLINK(VLOOKUP(TRIM(α!K673&amp;" "&amp;(IF(ISERROR(VLOOKUP(TRIM(α!K673&amp;" "&amp;α!L673),Langues!$P:$Q,2,FALSE)),VLOOKUP(α!L673,Langues!#REF!,2,FALSE),α!L673))),Langues!$P:$Q,2,FALSE),α!K673&amp;"*"))))</f>
        <v/>
      </c>
      <c r="L675" s="308" t="str">
        <f>IF(α!L673=0,"",IF($L$1=1,α!L673,α!M673))</f>
        <v/>
      </c>
      <c r="M675" s="312" t="str">
        <f>IF(α!N673=0,"",α!N673)</f>
        <v/>
      </c>
      <c r="N675" s="310"/>
      <c r="R675" s="286" t="str">
        <f>α!P673</f>
        <v/>
      </c>
      <c r="S675" s="286" t="str">
        <f>α!Q673</f>
        <v/>
      </c>
    </row>
    <row r="676" spans="1:19" ht="14.25" hidden="1" customHeight="1" x14ac:dyDescent="0.25">
      <c r="A676" s="307" t="str">
        <f>IF(α!A674=0,"",α!A674)</f>
        <v/>
      </c>
      <c r="B676" s="290" t="str">
        <f>IF(α!B674=0,"",α!B674)</f>
        <v/>
      </c>
      <c r="C676" s="308" t="str">
        <f>IF(α!C674="","",IF(α!$Q$1="X",α!C674,IF(VLOOKUP(TRIM(α!C674&amp;" "&amp;(IF(ISERROR(VLOOKUP(TRIM(α!C674&amp;" "&amp;α!D674),Langues!$P:$Q,2,FALSE)),VLOOKUP(α!D674,Langues!#REF!,2,FALSE),α!D674))),Langues!$P:$Q,2,FALSE)="",IF(MID(α!C674,1,6)="CHROMO",VLOOKUP("CHROMOS",Langues!$B:$N,$L$1,FALSE)&amp;" "&amp;MID(α!C674,8,40),α!C674),HYPERLINK(VLOOKUP(TRIM(α!C674&amp;" "&amp;(IF(ISERROR(VLOOKUP(TRIM(α!C674&amp;" "&amp;α!D674),Langues!$P:$Q,2,FALSE)),VLOOKUP(α!D674,Langues!#REF!,2,FALSE),α!D674))),Langues!$P:$Q,2,FALSE),α!C674&amp;"*"))))</f>
        <v/>
      </c>
      <c r="D676" s="308" t="str">
        <f>IF(α!D674=0,"",IF($L$1=1,α!D674,α!E674))</f>
        <v/>
      </c>
      <c r="E676" s="309" t="str">
        <f>IF(α!F674=0,"",α!F674)</f>
        <v/>
      </c>
      <c r="F676" s="310"/>
      <c r="G676" s="311"/>
      <c r="H676" s="311"/>
      <c r="I676" s="307" t="str">
        <f>IF(α!I674=0,"",α!I674)</f>
        <v/>
      </c>
      <c r="J676" s="290" t="str">
        <f>IF(α!J674=0,"",α!J674)</f>
        <v/>
      </c>
      <c r="K676" s="308" t="str">
        <f>IF(α!K674="","",IF(α!$Q$1="X",α!K674,IF(VLOOKUP(TRIM(α!K674&amp;" "&amp;(IF(ISERROR(VLOOKUP(TRIM(α!K674&amp;" "&amp;α!L674),Langues!$P:$Q,2,FALSE)),VLOOKUP(α!L674,Langues!#REF!,2,FALSE),α!L674))),Langues!$P:$Q,2,FALSE)="",IF(MID(α!K674,1,6)="CHROMO",VLOOKUP("CHROMOS",Langues!$B:$N,$L$1,FALSE)&amp;" "&amp;MID(α!K674,8,40),α!K674),HYPERLINK(VLOOKUP(TRIM(α!K674&amp;" "&amp;(IF(ISERROR(VLOOKUP(TRIM(α!K674&amp;" "&amp;α!L674),Langues!$P:$Q,2,FALSE)),VLOOKUP(α!L674,Langues!#REF!,2,FALSE),α!L674))),Langues!$P:$Q,2,FALSE),α!K674&amp;"*"))))</f>
        <v/>
      </c>
      <c r="L676" s="308" t="str">
        <f>IF(α!L674=0,"",IF($L$1=1,α!L674,α!M674))</f>
        <v/>
      </c>
      <c r="M676" s="312" t="str">
        <f>IF(α!N674=0,"",α!N674)</f>
        <v/>
      </c>
      <c r="N676" s="310"/>
      <c r="R676" s="286" t="str">
        <f>α!P674</f>
        <v/>
      </c>
      <c r="S676" s="286" t="str">
        <f>α!Q674</f>
        <v/>
      </c>
    </row>
    <row r="677" spans="1:19" ht="14.25" hidden="1" customHeight="1" x14ac:dyDescent="0.25">
      <c r="A677" s="307" t="str">
        <f>IF(α!A675=0,"",α!A675)</f>
        <v/>
      </c>
      <c r="B677" s="290" t="str">
        <f>IF(α!B675=0,"",α!B675)</f>
        <v/>
      </c>
      <c r="C677" s="308" t="str">
        <f>IF(α!C675="","",IF(α!$Q$1="X",α!C675,IF(VLOOKUP(TRIM(α!C675&amp;" "&amp;(IF(ISERROR(VLOOKUP(TRIM(α!C675&amp;" "&amp;α!D675),Langues!$P:$Q,2,FALSE)),VLOOKUP(α!D675,Langues!#REF!,2,FALSE),α!D675))),Langues!$P:$Q,2,FALSE)="",IF(MID(α!C675,1,6)="CHROMO",VLOOKUP("CHROMOS",Langues!$B:$N,$L$1,FALSE)&amp;" "&amp;MID(α!C675,8,40),α!C675),HYPERLINK(VLOOKUP(TRIM(α!C675&amp;" "&amp;(IF(ISERROR(VLOOKUP(TRIM(α!C675&amp;" "&amp;α!D675),Langues!$P:$Q,2,FALSE)),VLOOKUP(α!D675,Langues!#REF!,2,FALSE),α!D675))),Langues!$P:$Q,2,FALSE),α!C675&amp;"*"))))</f>
        <v/>
      </c>
      <c r="D677" s="308" t="str">
        <f>IF(α!D675=0,"",IF($L$1=1,α!D675,α!E675))</f>
        <v/>
      </c>
      <c r="E677" s="309" t="str">
        <f>IF(α!F675=0,"",α!F675)</f>
        <v/>
      </c>
      <c r="F677" s="310"/>
      <c r="G677" s="311"/>
      <c r="H677" s="311"/>
      <c r="I677" s="307" t="str">
        <f>IF(α!I675=0,"",α!I675)</f>
        <v/>
      </c>
      <c r="J677" s="290" t="str">
        <f>IF(α!J675=0,"",α!J675)</f>
        <v/>
      </c>
      <c r="K677" s="308" t="str">
        <f>IF(α!K675="","",IF(α!$Q$1="X",α!K675,IF(VLOOKUP(TRIM(α!K675&amp;" "&amp;(IF(ISERROR(VLOOKUP(TRIM(α!K675&amp;" "&amp;α!L675),Langues!$P:$Q,2,FALSE)),VLOOKUP(α!L675,Langues!#REF!,2,FALSE),α!L675))),Langues!$P:$Q,2,FALSE)="",IF(MID(α!K675,1,6)="CHROMO",VLOOKUP("CHROMOS",Langues!$B:$N,$L$1,FALSE)&amp;" "&amp;MID(α!K675,8,40),α!K675),HYPERLINK(VLOOKUP(TRIM(α!K675&amp;" "&amp;(IF(ISERROR(VLOOKUP(TRIM(α!K675&amp;" "&amp;α!L675),Langues!$P:$Q,2,FALSE)),VLOOKUP(α!L675,Langues!#REF!,2,FALSE),α!L675))),Langues!$P:$Q,2,FALSE),α!K675&amp;"*"))))</f>
        <v/>
      </c>
      <c r="L677" s="308" t="str">
        <f>IF(α!L675=0,"",IF($L$1=1,α!L675,α!M675))</f>
        <v/>
      </c>
      <c r="M677" s="312" t="str">
        <f>IF(α!N675=0,"",α!N675)</f>
        <v/>
      </c>
      <c r="N677" s="310"/>
      <c r="R677" s="286" t="str">
        <f>α!P675</f>
        <v/>
      </c>
      <c r="S677" s="286" t="str">
        <f>α!Q675</f>
        <v/>
      </c>
    </row>
    <row r="678" spans="1:19" ht="14.25" hidden="1" customHeight="1" x14ac:dyDescent="0.25">
      <c r="A678" s="307" t="str">
        <f>IF(α!A676=0,"",α!A676)</f>
        <v/>
      </c>
      <c r="B678" s="290" t="str">
        <f>IF(α!B676=0,"",α!B676)</f>
        <v/>
      </c>
      <c r="C678" s="308" t="str">
        <f>IF(α!C676="","",IF(α!$Q$1="X",α!C676,IF(VLOOKUP(TRIM(α!C676&amp;" "&amp;(IF(ISERROR(VLOOKUP(TRIM(α!C676&amp;" "&amp;α!D676),Langues!$P:$Q,2,FALSE)),VLOOKUP(α!D676,Langues!#REF!,2,FALSE),α!D676))),Langues!$P:$Q,2,FALSE)="",IF(MID(α!C676,1,6)="CHROMO",VLOOKUP("CHROMOS",Langues!$B:$N,$L$1,FALSE)&amp;" "&amp;MID(α!C676,8,40),α!C676),HYPERLINK(VLOOKUP(TRIM(α!C676&amp;" "&amp;(IF(ISERROR(VLOOKUP(TRIM(α!C676&amp;" "&amp;α!D676),Langues!$P:$Q,2,FALSE)),VLOOKUP(α!D676,Langues!#REF!,2,FALSE),α!D676))),Langues!$P:$Q,2,FALSE),α!C676&amp;"*"))))</f>
        <v/>
      </c>
      <c r="D678" s="308" t="str">
        <f>IF(α!D676=0,"",IF($L$1=1,α!D676,α!E676))</f>
        <v/>
      </c>
      <c r="E678" s="309" t="str">
        <f>IF(α!F676=0,"",α!F676)</f>
        <v/>
      </c>
      <c r="F678" s="310"/>
      <c r="G678" s="311"/>
      <c r="H678" s="311"/>
      <c r="I678" s="307" t="str">
        <f>IF(α!I676=0,"",α!I676)</f>
        <v/>
      </c>
      <c r="J678" s="290" t="str">
        <f>IF(α!J676=0,"",α!J676)</f>
        <v/>
      </c>
      <c r="K678" s="308" t="str">
        <f>IF(α!K676="","",IF(α!$Q$1="X",α!K676,IF(VLOOKUP(TRIM(α!K676&amp;" "&amp;(IF(ISERROR(VLOOKUP(TRIM(α!K676&amp;" "&amp;α!L676),Langues!$P:$Q,2,FALSE)),VLOOKUP(α!L676,Langues!#REF!,2,FALSE),α!L676))),Langues!$P:$Q,2,FALSE)="",IF(MID(α!K676,1,6)="CHROMO",VLOOKUP("CHROMOS",Langues!$B:$N,$L$1,FALSE)&amp;" "&amp;MID(α!K676,8,40),α!K676),HYPERLINK(VLOOKUP(TRIM(α!K676&amp;" "&amp;(IF(ISERROR(VLOOKUP(TRIM(α!K676&amp;" "&amp;α!L676),Langues!$P:$Q,2,FALSE)),VLOOKUP(α!L676,Langues!#REF!,2,FALSE),α!L676))),Langues!$P:$Q,2,FALSE),α!K676&amp;"*"))))</f>
        <v/>
      </c>
      <c r="L678" s="308" t="str">
        <f>IF(α!L676=0,"",IF($L$1=1,α!L676,α!M676))</f>
        <v/>
      </c>
      <c r="M678" s="312" t="str">
        <f>IF(α!N676=0,"",α!N676)</f>
        <v/>
      </c>
      <c r="N678" s="310"/>
      <c r="R678" s="286" t="str">
        <f>α!P676</f>
        <v/>
      </c>
      <c r="S678" s="286" t="str">
        <f>α!Q676</f>
        <v/>
      </c>
    </row>
    <row r="679" spans="1:19" ht="14.25" hidden="1" customHeight="1" x14ac:dyDescent="0.25">
      <c r="A679" s="307" t="str">
        <f>IF(α!A677=0,"",α!A677)</f>
        <v/>
      </c>
      <c r="B679" s="290" t="str">
        <f>IF(α!B677=0,"",α!B677)</f>
        <v/>
      </c>
      <c r="C679" s="308" t="str">
        <f>IF(α!C677="","",IF(α!$Q$1="X",α!C677,IF(VLOOKUP(TRIM(α!C677&amp;" "&amp;(IF(ISERROR(VLOOKUP(TRIM(α!C677&amp;" "&amp;α!D677),Langues!$P:$Q,2,FALSE)),VLOOKUP(α!D677,Langues!#REF!,2,FALSE),α!D677))),Langues!$P:$Q,2,FALSE)="",IF(MID(α!C677,1,6)="CHROMO",VLOOKUP("CHROMOS",Langues!$B:$N,$L$1,FALSE)&amp;" "&amp;MID(α!C677,8,40),α!C677),HYPERLINK(VLOOKUP(TRIM(α!C677&amp;" "&amp;(IF(ISERROR(VLOOKUP(TRIM(α!C677&amp;" "&amp;α!D677),Langues!$P:$Q,2,FALSE)),VLOOKUP(α!D677,Langues!#REF!,2,FALSE),α!D677))),Langues!$P:$Q,2,FALSE),α!C677&amp;"*"))))</f>
        <v/>
      </c>
      <c r="D679" s="308" t="str">
        <f>IF(α!D677=0,"",IF($L$1=1,α!D677,α!E677))</f>
        <v/>
      </c>
      <c r="E679" s="309" t="str">
        <f>IF(α!F677=0,"",α!F677)</f>
        <v/>
      </c>
      <c r="F679" s="310"/>
      <c r="G679" s="311"/>
      <c r="H679" s="311"/>
      <c r="I679" s="307" t="str">
        <f>IF(α!I677=0,"",α!I677)</f>
        <v/>
      </c>
      <c r="J679" s="290" t="str">
        <f>IF(α!J677=0,"",α!J677)</f>
        <v/>
      </c>
      <c r="K679" s="308" t="str">
        <f>IF(α!K677="","",IF(α!$Q$1="X",α!K677,IF(VLOOKUP(TRIM(α!K677&amp;" "&amp;(IF(ISERROR(VLOOKUP(TRIM(α!K677&amp;" "&amp;α!L677),Langues!$P:$Q,2,FALSE)),VLOOKUP(α!L677,Langues!#REF!,2,FALSE),α!L677))),Langues!$P:$Q,2,FALSE)="",IF(MID(α!K677,1,6)="CHROMO",VLOOKUP("CHROMOS",Langues!$B:$N,$L$1,FALSE)&amp;" "&amp;MID(α!K677,8,40),α!K677),HYPERLINK(VLOOKUP(TRIM(α!K677&amp;" "&amp;(IF(ISERROR(VLOOKUP(TRIM(α!K677&amp;" "&amp;α!L677),Langues!$P:$Q,2,FALSE)),VLOOKUP(α!L677,Langues!#REF!,2,FALSE),α!L677))),Langues!$P:$Q,2,FALSE),α!K677&amp;"*"))))</f>
        <v/>
      </c>
      <c r="L679" s="308" t="str">
        <f>IF(α!L677=0,"",IF($L$1=1,α!L677,α!M677))</f>
        <v/>
      </c>
      <c r="M679" s="312" t="str">
        <f>IF(α!N677=0,"",α!N677)</f>
        <v/>
      </c>
      <c r="N679" s="310"/>
      <c r="R679" s="286" t="str">
        <f>α!P677</f>
        <v/>
      </c>
      <c r="S679" s="286" t="str">
        <f>α!Q677</f>
        <v/>
      </c>
    </row>
    <row r="680" spans="1:19" ht="14.25" hidden="1" customHeight="1" x14ac:dyDescent="0.25">
      <c r="A680" s="307" t="str">
        <f>IF(α!A678=0,"",α!A678)</f>
        <v/>
      </c>
      <c r="B680" s="290" t="str">
        <f>IF(α!B678=0,"",α!B678)</f>
        <v/>
      </c>
      <c r="C680" s="308" t="str">
        <f>IF(α!C678="","",IF(α!$Q$1="X",α!C678,IF(VLOOKUP(TRIM(α!C678&amp;" "&amp;(IF(ISERROR(VLOOKUP(TRIM(α!C678&amp;" "&amp;α!D678),Langues!$P:$Q,2,FALSE)),VLOOKUP(α!D678,Langues!#REF!,2,FALSE),α!D678))),Langues!$P:$Q,2,FALSE)="",IF(MID(α!C678,1,6)="CHROMO",VLOOKUP("CHROMOS",Langues!$B:$N,$L$1,FALSE)&amp;" "&amp;MID(α!C678,8,40),α!C678),HYPERLINK(VLOOKUP(TRIM(α!C678&amp;" "&amp;(IF(ISERROR(VLOOKUP(TRIM(α!C678&amp;" "&amp;α!D678),Langues!$P:$Q,2,FALSE)),VLOOKUP(α!D678,Langues!#REF!,2,FALSE),α!D678))),Langues!$P:$Q,2,FALSE),α!C678&amp;"*"))))</f>
        <v/>
      </c>
      <c r="D680" s="308" t="str">
        <f>IF(α!D678=0,"",IF($L$1=1,α!D678,α!E678))</f>
        <v/>
      </c>
      <c r="E680" s="309" t="str">
        <f>IF(α!F678=0,"",α!F678)</f>
        <v/>
      </c>
      <c r="F680" s="310"/>
      <c r="G680" s="311"/>
      <c r="H680" s="311"/>
      <c r="I680" s="307" t="str">
        <f>IF(α!I678=0,"",α!I678)</f>
        <v/>
      </c>
      <c r="J680" s="290" t="str">
        <f>IF(α!J678=0,"",α!J678)</f>
        <v/>
      </c>
      <c r="K680" s="308" t="str">
        <f>IF(α!K678="","",IF(α!$Q$1="X",α!K678,IF(VLOOKUP(TRIM(α!K678&amp;" "&amp;(IF(ISERROR(VLOOKUP(TRIM(α!K678&amp;" "&amp;α!L678),Langues!$P:$Q,2,FALSE)),VLOOKUP(α!L678,Langues!#REF!,2,FALSE),α!L678))),Langues!$P:$Q,2,FALSE)="",IF(MID(α!K678,1,6)="CHROMO",VLOOKUP("CHROMOS",Langues!$B:$N,$L$1,FALSE)&amp;" "&amp;MID(α!K678,8,40),α!K678),HYPERLINK(VLOOKUP(TRIM(α!K678&amp;" "&amp;(IF(ISERROR(VLOOKUP(TRIM(α!K678&amp;" "&amp;α!L678),Langues!$P:$Q,2,FALSE)),VLOOKUP(α!L678,Langues!#REF!,2,FALSE),α!L678))),Langues!$P:$Q,2,FALSE),α!K678&amp;"*"))))</f>
        <v/>
      </c>
      <c r="L680" s="308" t="str">
        <f>IF(α!L678=0,"",IF($L$1=1,α!L678,α!M678))</f>
        <v/>
      </c>
      <c r="M680" s="312" t="str">
        <f>IF(α!N678=0,"",α!N678)</f>
        <v/>
      </c>
      <c r="N680" s="310"/>
      <c r="R680" s="286" t="str">
        <f>α!P678</f>
        <v/>
      </c>
      <c r="S680" s="286" t="str">
        <f>α!Q678</f>
        <v/>
      </c>
    </row>
    <row r="681" spans="1:19" ht="14.25" hidden="1" customHeight="1" x14ac:dyDescent="0.25">
      <c r="A681" s="307" t="str">
        <f>IF(α!A679=0,"",α!A679)</f>
        <v/>
      </c>
      <c r="B681" s="290" t="str">
        <f>IF(α!B679=0,"",α!B679)</f>
        <v/>
      </c>
      <c r="C681" s="308" t="str">
        <f>IF(α!C679="","",IF(α!$Q$1="X",α!C679,IF(VLOOKUP(TRIM(α!C679&amp;" "&amp;(IF(ISERROR(VLOOKUP(TRIM(α!C679&amp;" "&amp;α!D679),Langues!$P:$Q,2,FALSE)),VLOOKUP(α!D679,Langues!#REF!,2,FALSE),α!D679))),Langues!$P:$Q,2,FALSE)="",IF(MID(α!C679,1,6)="CHROMO",VLOOKUP("CHROMOS",Langues!$B:$N,$L$1,FALSE)&amp;" "&amp;MID(α!C679,8,40),α!C679),HYPERLINK(VLOOKUP(TRIM(α!C679&amp;" "&amp;(IF(ISERROR(VLOOKUP(TRIM(α!C679&amp;" "&amp;α!D679),Langues!$P:$Q,2,FALSE)),VLOOKUP(α!D679,Langues!#REF!,2,FALSE),α!D679))),Langues!$P:$Q,2,FALSE),α!C679&amp;"*"))))</f>
        <v/>
      </c>
      <c r="D681" s="308" t="str">
        <f>IF(α!D679=0,"",IF($L$1=1,α!D679,α!E679))</f>
        <v/>
      </c>
      <c r="E681" s="309" t="str">
        <f>IF(α!F679=0,"",α!F679)</f>
        <v/>
      </c>
      <c r="F681" s="310"/>
      <c r="G681" s="311"/>
      <c r="H681" s="311"/>
      <c r="I681" s="307" t="str">
        <f>IF(α!I679=0,"",α!I679)</f>
        <v/>
      </c>
      <c r="J681" s="290" t="str">
        <f>IF(α!J679=0,"",α!J679)</f>
        <v/>
      </c>
      <c r="K681" s="308" t="str">
        <f>IF(α!K679="","",IF(α!$Q$1="X",α!K679,IF(VLOOKUP(TRIM(α!K679&amp;" "&amp;(IF(ISERROR(VLOOKUP(TRIM(α!K679&amp;" "&amp;α!L679),Langues!$P:$Q,2,FALSE)),VLOOKUP(α!L679,Langues!#REF!,2,FALSE),α!L679))),Langues!$P:$Q,2,FALSE)="",IF(MID(α!K679,1,6)="CHROMO",VLOOKUP("CHROMOS",Langues!$B:$N,$L$1,FALSE)&amp;" "&amp;MID(α!K679,8,40),α!K679),HYPERLINK(VLOOKUP(TRIM(α!K679&amp;" "&amp;(IF(ISERROR(VLOOKUP(TRIM(α!K679&amp;" "&amp;α!L679),Langues!$P:$Q,2,FALSE)),VLOOKUP(α!L679,Langues!#REF!,2,FALSE),α!L679))),Langues!$P:$Q,2,FALSE),α!K679&amp;"*"))))</f>
        <v/>
      </c>
      <c r="L681" s="308" t="str">
        <f>IF(α!L679=0,"",IF($L$1=1,α!L679,α!M679))</f>
        <v/>
      </c>
      <c r="M681" s="312" t="str">
        <f>IF(α!N679=0,"",α!N679)</f>
        <v/>
      </c>
      <c r="N681" s="310"/>
      <c r="R681" s="286" t="str">
        <f>α!P679</f>
        <v/>
      </c>
      <c r="S681" s="286" t="str">
        <f>α!Q679</f>
        <v/>
      </c>
    </row>
    <row r="682" spans="1:19" ht="14.25" hidden="1" customHeight="1" x14ac:dyDescent="0.25">
      <c r="A682" s="307" t="str">
        <f>IF(α!A680=0,"",α!A680)</f>
        <v/>
      </c>
      <c r="B682" s="290" t="str">
        <f>IF(α!B680=0,"",α!B680)</f>
        <v/>
      </c>
      <c r="C682" s="308" t="str">
        <f>IF(α!C680="","",IF(α!$Q$1="X",α!C680,IF(VLOOKUP(TRIM(α!C680&amp;" "&amp;(IF(ISERROR(VLOOKUP(TRIM(α!C680&amp;" "&amp;α!D680),Langues!$P:$Q,2,FALSE)),VLOOKUP(α!D680,Langues!#REF!,2,FALSE),α!D680))),Langues!$P:$Q,2,FALSE)="",IF(MID(α!C680,1,6)="CHROMO",VLOOKUP("CHROMOS",Langues!$B:$N,$L$1,FALSE)&amp;" "&amp;MID(α!C680,8,40),α!C680),HYPERLINK(VLOOKUP(TRIM(α!C680&amp;" "&amp;(IF(ISERROR(VLOOKUP(TRIM(α!C680&amp;" "&amp;α!D680),Langues!$P:$Q,2,FALSE)),VLOOKUP(α!D680,Langues!#REF!,2,FALSE),α!D680))),Langues!$P:$Q,2,FALSE),α!C680&amp;"*"))))</f>
        <v/>
      </c>
      <c r="D682" s="308" t="str">
        <f>IF(α!D680=0,"",IF($L$1=1,α!D680,α!E680))</f>
        <v/>
      </c>
      <c r="E682" s="309" t="str">
        <f>IF(α!F680=0,"",α!F680)</f>
        <v/>
      </c>
      <c r="F682" s="310"/>
      <c r="G682" s="311"/>
      <c r="H682" s="311"/>
      <c r="I682" s="307" t="str">
        <f>IF(α!I680=0,"",α!I680)</f>
        <v/>
      </c>
      <c r="J682" s="290" t="str">
        <f>IF(α!J680=0,"",α!J680)</f>
        <v/>
      </c>
      <c r="K682" s="308" t="str">
        <f>IF(α!K680="","",IF(α!$Q$1="X",α!K680,IF(VLOOKUP(TRIM(α!K680&amp;" "&amp;(IF(ISERROR(VLOOKUP(TRIM(α!K680&amp;" "&amp;α!L680),Langues!$P:$Q,2,FALSE)),VLOOKUP(α!L680,Langues!#REF!,2,FALSE),α!L680))),Langues!$P:$Q,2,FALSE)="",IF(MID(α!K680,1,6)="CHROMO",VLOOKUP("CHROMOS",Langues!$B:$N,$L$1,FALSE)&amp;" "&amp;MID(α!K680,8,40),α!K680),HYPERLINK(VLOOKUP(TRIM(α!K680&amp;" "&amp;(IF(ISERROR(VLOOKUP(TRIM(α!K680&amp;" "&amp;α!L680),Langues!$P:$Q,2,FALSE)),VLOOKUP(α!L680,Langues!#REF!,2,FALSE),α!L680))),Langues!$P:$Q,2,FALSE),α!K680&amp;"*"))))</f>
        <v/>
      </c>
      <c r="L682" s="308" t="str">
        <f>IF(α!L680=0,"",IF($L$1=1,α!L680,α!M680))</f>
        <v/>
      </c>
      <c r="M682" s="312" t="str">
        <f>IF(α!N680=0,"",α!N680)</f>
        <v/>
      </c>
      <c r="N682" s="310"/>
      <c r="R682" s="286" t="str">
        <f>α!P680</f>
        <v/>
      </c>
      <c r="S682" s="286" t="str">
        <f>α!Q680</f>
        <v/>
      </c>
    </row>
    <row r="683" spans="1:19" ht="14.25" hidden="1" customHeight="1" x14ac:dyDescent="0.25">
      <c r="A683" s="307" t="str">
        <f>IF(α!A681=0,"",α!A681)</f>
        <v/>
      </c>
      <c r="B683" s="290" t="str">
        <f>IF(α!B681=0,"",α!B681)</f>
        <v/>
      </c>
      <c r="C683" s="308" t="str">
        <f>IF(α!C681="","",IF(α!$Q$1="X",α!C681,IF(VLOOKUP(TRIM(α!C681&amp;" "&amp;(IF(ISERROR(VLOOKUP(TRIM(α!C681&amp;" "&amp;α!D681),Langues!$P:$Q,2,FALSE)),VLOOKUP(α!D681,Langues!#REF!,2,FALSE),α!D681))),Langues!$P:$Q,2,FALSE)="",IF(MID(α!C681,1,6)="CHROMO",VLOOKUP("CHROMOS",Langues!$B:$N,$L$1,FALSE)&amp;" "&amp;MID(α!C681,8,40),α!C681),HYPERLINK(VLOOKUP(TRIM(α!C681&amp;" "&amp;(IF(ISERROR(VLOOKUP(TRIM(α!C681&amp;" "&amp;α!D681),Langues!$P:$Q,2,FALSE)),VLOOKUP(α!D681,Langues!#REF!,2,FALSE),α!D681))),Langues!$P:$Q,2,FALSE),α!C681&amp;"*"))))</f>
        <v/>
      </c>
      <c r="D683" s="308" t="str">
        <f>IF(α!D681=0,"",IF($L$1=1,α!D681,α!E681))</f>
        <v/>
      </c>
      <c r="E683" s="309" t="str">
        <f>IF(α!F681=0,"",α!F681)</f>
        <v/>
      </c>
      <c r="F683" s="310"/>
      <c r="G683" s="311"/>
      <c r="H683" s="311"/>
      <c r="I683" s="307" t="str">
        <f>IF(α!I681=0,"",α!I681)</f>
        <v/>
      </c>
      <c r="J683" s="290" t="str">
        <f>IF(α!J681=0,"",α!J681)</f>
        <v/>
      </c>
      <c r="K683" s="308" t="str">
        <f>IF(α!K681="","",IF(α!$Q$1="X",α!K681,IF(VLOOKUP(TRIM(α!K681&amp;" "&amp;(IF(ISERROR(VLOOKUP(TRIM(α!K681&amp;" "&amp;α!L681),Langues!$P:$Q,2,FALSE)),VLOOKUP(α!L681,Langues!#REF!,2,FALSE),α!L681))),Langues!$P:$Q,2,FALSE)="",IF(MID(α!K681,1,6)="CHROMO",VLOOKUP("CHROMOS",Langues!$B:$N,$L$1,FALSE)&amp;" "&amp;MID(α!K681,8,40),α!K681),HYPERLINK(VLOOKUP(TRIM(α!K681&amp;" "&amp;(IF(ISERROR(VLOOKUP(TRIM(α!K681&amp;" "&amp;α!L681),Langues!$P:$Q,2,FALSE)),VLOOKUP(α!L681,Langues!#REF!,2,FALSE),α!L681))),Langues!$P:$Q,2,FALSE),α!K681&amp;"*"))))</f>
        <v/>
      </c>
      <c r="L683" s="308" t="str">
        <f>IF(α!L681=0,"",IF($L$1=1,α!L681,α!M681))</f>
        <v/>
      </c>
      <c r="M683" s="312" t="str">
        <f>IF(α!N681=0,"",α!N681)</f>
        <v/>
      </c>
      <c r="N683" s="310"/>
      <c r="R683" s="286" t="str">
        <f>α!P681</f>
        <v/>
      </c>
      <c r="S683" s="286" t="str">
        <f>α!Q681</f>
        <v/>
      </c>
    </row>
    <row r="684" spans="1:19" ht="14.25" hidden="1" customHeight="1" x14ac:dyDescent="0.25">
      <c r="A684" s="307" t="str">
        <f>IF(α!A682=0,"",α!A682)</f>
        <v/>
      </c>
      <c r="B684" s="290" t="str">
        <f>IF(α!B682=0,"",α!B682)</f>
        <v/>
      </c>
      <c r="C684" s="308" t="str">
        <f>IF(α!C682="","",IF(α!$Q$1="X",α!C682,IF(VLOOKUP(TRIM(α!C682&amp;" "&amp;(IF(ISERROR(VLOOKUP(TRIM(α!C682&amp;" "&amp;α!D682),Langues!$P:$Q,2,FALSE)),VLOOKUP(α!D682,Langues!#REF!,2,FALSE),α!D682))),Langues!$P:$Q,2,FALSE)="",IF(MID(α!C682,1,6)="CHROMO",VLOOKUP("CHROMOS",Langues!$B:$N,$L$1,FALSE)&amp;" "&amp;MID(α!C682,8,40),α!C682),HYPERLINK(VLOOKUP(TRIM(α!C682&amp;" "&amp;(IF(ISERROR(VLOOKUP(TRIM(α!C682&amp;" "&amp;α!D682),Langues!$P:$Q,2,FALSE)),VLOOKUP(α!D682,Langues!#REF!,2,FALSE),α!D682))),Langues!$P:$Q,2,FALSE),α!C682&amp;"*"))))</f>
        <v/>
      </c>
      <c r="D684" s="308" t="str">
        <f>IF(α!D682=0,"",IF($L$1=1,α!D682,α!E682))</f>
        <v/>
      </c>
      <c r="E684" s="309" t="str">
        <f>IF(α!F682=0,"",α!F682)</f>
        <v/>
      </c>
      <c r="F684" s="310"/>
      <c r="G684" s="311"/>
      <c r="H684" s="311"/>
      <c r="I684" s="307" t="str">
        <f>IF(α!I682=0,"",α!I682)</f>
        <v/>
      </c>
      <c r="J684" s="290" t="str">
        <f>IF(α!J682=0,"",α!J682)</f>
        <v/>
      </c>
      <c r="K684" s="308" t="str">
        <f>IF(α!K682="","",IF(α!$Q$1="X",α!K682,IF(VLOOKUP(TRIM(α!K682&amp;" "&amp;(IF(ISERROR(VLOOKUP(TRIM(α!K682&amp;" "&amp;α!L682),Langues!$P:$Q,2,FALSE)),VLOOKUP(α!L682,Langues!#REF!,2,FALSE),α!L682))),Langues!$P:$Q,2,FALSE)="",IF(MID(α!K682,1,6)="CHROMO",VLOOKUP("CHROMOS",Langues!$B:$N,$L$1,FALSE)&amp;" "&amp;MID(α!K682,8,40),α!K682),HYPERLINK(VLOOKUP(TRIM(α!K682&amp;" "&amp;(IF(ISERROR(VLOOKUP(TRIM(α!K682&amp;" "&amp;α!L682),Langues!$P:$Q,2,FALSE)),VLOOKUP(α!L682,Langues!#REF!,2,FALSE),α!L682))),Langues!$P:$Q,2,FALSE),α!K682&amp;"*"))))</f>
        <v/>
      </c>
      <c r="L684" s="308" t="str">
        <f>IF(α!L682=0,"",IF($L$1=1,α!L682,α!M682))</f>
        <v/>
      </c>
      <c r="M684" s="312" t="str">
        <f>IF(α!N682=0,"",α!N682)</f>
        <v/>
      </c>
      <c r="N684" s="310"/>
      <c r="R684" s="286" t="str">
        <f>α!P682</f>
        <v/>
      </c>
      <c r="S684" s="286" t="str">
        <f>α!Q682</f>
        <v/>
      </c>
    </row>
    <row r="685" spans="1:19" ht="14.25" hidden="1" customHeight="1" x14ac:dyDescent="0.25">
      <c r="A685" s="307" t="str">
        <f>IF(α!A683=0,"",α!A683)</f>
        <v/>
      </c>
      <c r="B685" s="290" t="str">
        <f>IF(α!B683=0,"",α!B683)</f>
        <v/>
      </c>
      <c r="C685" s="308" t="str">
        <f>IF(α!C683="","",IF(α!$Q$1="X",α!C683,IF(VLOOKUP(TRIM(α!C683&amp;" "&amp;(IF(ISERROR(VLOOKUP(TRIM(α!C683&amp;" "&amp;α!D683),Langues!$P:$Q,2,FALSE)),VLOOKUP(α!D683,Langues!#REF!,2,FALSE),α!D683))),Langues!$P:$Q,2,FALSE)="",IF(MID(α!C683,1,6)="CHROMO",VLOOKUP("CHROMOS",Langues!$B:$N,$L$1,FALSE)&amp;" "&amp;MID(α!C683,8,40),α!C683),HYPERLINK(VLOOKUP(TRIM(α!C683&amp;" "&amp;(IF(ISERROR(VLOOKUP(TRIM(α!C683&amp;" "&amp;α!D683),Langues!$P:$Q,2,FALSE)),VLOOKUP(α!D683,Langues!#REF!,2,FALSE),α!D683))),Langues!$P:$Q,2,FALSE),α!C683&amp;"*"))))</f>
        <v/>
      </c>
      <c r="D685" s="308" t="str">
        <f>IF(α!D683=0,"",IF($L$1=1,α!D683,α!E683))</f>
        <v/>
      </c>
      <c r="E685" s="309" t="str">
        <f>IF(α!F683=0,"",α!F683)</f>
        <v/>
      </c>
      <c r="F685" s="310"/>
      <c r="G685" s="311"/>
      <c r="H685" s="311"/>
      <c r="I685" s="307" t="str">
        <f>IF(α!I683=0,"",α!I683)</f>
        <v/>
      </c>
      <c r="J685" s="290" t="str">
        <f>IF(α!J683=0,"",α!J683)</f>
        <v/>
      </c>
      <c r="K685" s="308" t="str">
        <f>IF(α!K683="","",IF(α!$Q$1="X",α!K683,IF(VLOOKUP(TRIM(α!K683&amp;" "&amp;(IF(ISERROR(VLOOKUP(TRIM(α!K683&amp;" "&amp;α!L683),Langues!$P:$Q,2,FALSE)),VLOOKUP(α!L683,Langues!#REF!,2,FALSE),α!L683))),Langues!$P:$Q,2,FALSE)="",IF(MID(α!K683,1,6)="CHROMO",VLOOKUP("CHROMOS",Langues!$B:$N,$L$1,FALSE)&amp;" "&amp;MID(α!K683,8,40),α!K683),HYPERLINK(VLOOKUP(TRIM(α!K683&amp;" "&amp;(IF(ISERROR(VLOOKUP(TRIM(α!K683&amp;" "&amp;α!L683),Langues!$P:$Q,2,FALSE)),VLOOKUP(α!L683,Langues!#REF!,2,FALSE),α!L683))),Langues!$P:$Q,2,FALSE),α!K683&amp;"*"))))</f>
        <v/>
      </c>
      <c r="L685" s="308" t="str">
        <f>IF(α!L683=0,"",IF($L$1=1,α!L683,α!M683))</f>
        <v/>
      </c>
      <c r="M685" s="312" t="str">
        <f>IF(α!N683=0,"",α!N683)</f>
        <v/>
      </c>
      <c r="N685" s="310"/>
      <c r="R685" s="286" t="str">
        <f>α!P683</f>
        <v/>
      </c>
      <c r="S685" s="286" t="str">
        <f>α!Q683</f>
        <v/>
      </c>
    </row>
    <row r="686" spans="1:19" ht="14.25" hidden="1" customHeight="1" x14ac:dyDescent="0.25">
      <c r="A686" s="307" t="str">
        <f>IF(α!A684=0,"",α!A684)</f>
        <v/>
      </c>
      <c r="B686" s="290" t="str">
        <f>IF(α!B684=0,"",α!B684)</f>
        <v/>
      </c>
      <c r="C686" s="308" t="str">
        <f>IF(α!C684="","",IF(α!$Q$1="X",α!C684,IF(VLOOKUP(TRIM(α!C684&amp;" "&amp;(IF(ISERROR(VLOOKUP(TRIM(α!C684&amp;" "&amp;α!D684),Langues!$P:$Q,2,FALSE)),VLOOKUP(α!D684,Langues!#REF!,2,FALSE),α!D684))),Langues!$P:$Q,2,FALSE)="",IF(MID(α!C684,1,6)="CHROMO",VLOOKUP("CHROMOS",Langues!$B:$N,$L$1,FALSE)&amp;" "&amp;MID(α!C684,8,40),α!C684),HYPERLINK(VLOOKUP(TRIM(α!C684&amp;" "&amp;(IF(ISERROR(VLOOKUP(TRIM(α!C684&amp;" "&amp;α!D684),Langues!$P:$Q,2,FALSE)),VLOOKUP(α!D684,Langues!#REF!,2,FALSE),α!D684))),Langues!$P:$Q,2,FALSE),α!C684&amp;"*"))))</f>
        <v/>
      </c>
      <c r="D686" s="308" t="str">
        <f>IF(α!D684=0,"",IF($L$1=1,α!D684,α!E684))</f>
        <v/>
      </c>
      <c r="E686" s="309" t="str">
        <f>IF(α!F684=0,"",α!F684)</f>
        <v/>
      </c>
      <c r="F686" s="310"/>
      <c r="G686" s="311"/>
      <c r="H686" s="311"/>
      <c r="I686" s="307" t="str">
        <f>IF(α!I684=0,"",α!I684)</f>
        <v/>
      </c>
      <c r="J686" s="290" t="str">
        <f>IF(α!J684=0,"",α!J684)</f>
        <v/>
      </c>
      <c r="K686" s="308" t="str">
        <f>IF(α!K684="","",IF(α!$Q$1="X",α!K684,IF(VLOOKUP(TRIM(α!K684&amp;" "&amp;(IF(ISERROR(VLOOKUP(TRIM(α!K684&amp;" "&amp;α!L684),Langues!$P:$Q,2,FALSE)),VLOOKUP(α!L684,Langues!#REF!,2,FALSE),α!L684))),Langues!$P:$Q,2,FALSE)="",IF(MID(α!K684,1,6)="CHROMO",VLOOKUP("CHROMOS",Langues!$B:$N,$L$1,FALSE)&amp;" "&amp;MID(α!K684,8,40),α!K684),HYPERLINK(VLOOKUP(TRIM(α!K684&amp;" "&amp;(IF(ISERROR(VLOOKUP(TRIM(α!K684&amp;" "&amp;α!L684),Langues!$P:$Q,2,FALSE)),VLOOKUP(α!L684,Langues!#REF!,2,FALSE),α!L684))),Langues!$P:$Q,2,FALSE),α!K684&amp;"*"))))</f>
        <v/>
      </c>
      <c r="L686" s="308" t="str">
        <f>IF(α!L684=0,"",IF($L$1=1,α!L684,α!M684))</f>
        <v/>
      </c>
      <c r="M686" s="312" t="str">
        <f>IF(α!N684=0,"",α!N684)</f>
        <v/>
      </c>
      <c r="N686" s="310"/>
      <c r="R686" s="286" t="str">
        <f>α!P684</f>
        <v/>
      </c>
      <c r="S686" s="286" t="str">
        <f>α!Q684</f>
        <v/>
      </c>
    </row>
    <row r="687" spans="1:19" ht="14.25" hidden="1" customHeight="1" x14ac:dyDescent="0.25">
      <c r="A687" s="307" t="str">
        <f>IF(α!A685=0,"",α!A685)</f>
        <v/>
      </c>
      <c r="B687" s="290" t="str">
        <f>IF(α!B685=0,"",α!B685)</f>
        <v/>
      </c>
      <c r="C687" s="308" t="str">
        <f>IF(α!C685="","",IF(α!$Q$1="X",α!C685,IF(VLOOKUP(TRIM(α!C685&amp;" "&amp;(IF(ISERROR(VLOOKUP(TRIM(α!C685&amp;" "&amp;α!D685),Langues!$P:$Q,2,FALSE)),VLOOKUP(α!D685,Langues!#REF!,2,FALSE),α!D685))),Langues!$P:$Q,2,FALSE)="",IF(MID(α!C685,1,6)="CHROMO",VLOOKUP("CHROMOS",Langues!$B:$N,$L$1,FALSE)&amp;" "&amp;MID(α!C685,8,40),α!C685),HYPERLINK(VLOOKUP(TRIM(α!C685&amp;" "&amp;(IF(ISERROR(VLOOKUP(TRIM(α!C685&amp;" "&amp;α!D685),Langues!$P:$Q,2,FALSE)),VLOOKUP(α!D685,Langues!#REF!,2,FALSE),α!D685))),Langues!$P:$Q,2,FALSE),α!C685&amp;"*"))))</f>
        <v/>
      </c>
      <c r="D687" s="308" t="str">
        <f>IF(α!D685=0,"",IF($L$1=1,α!D685,α!E685))</f>
        <v/>
      </c>
      <c r="E687" s="309" t="str">
        <f>IF(α!F685=0,"",α!F685)</f>
        <v/>
      </c>
      <c r="F687" s="310"/>
      <c r="G687" s="311"/>
      <c r="H687" s="311"/>
      <c r="I687" s="307" t="str">
        <f>IF(α!I685=0,"",α!I685)</f>
        <v/>
      </c>
      <c r="J687" s="290" t="str">
        <f>IF(α!J685=0,"",α!J685)</f>
        <v/>
      </c>
      <c r="K687" s="308" t="str">
        <f>IF(α!K685="","",IF(α!$Q$1="X",α!K685,IF(VLOOKUP(TRIM(α!K685&amp;" "&amp;(IF(ISERROR(VLOOKUP(TRIM(α!K685&amp;" "&amp;α!L685),Langues!$P:$Q,2,FALSE)),VLOOKUP(α!L685,Langues!#REF!,2,FALSE),α!L685))),Langues!$P:$Q,2,FALSE)="",IF(MID(α!K685,1,6)="CHROMO",VLOOKUP("CHROMOS",Langues!$B:$N,$L$1,FALSE)&amp;" "&amp;MID(α!K685,8,40),α!K685),HYPERLINK(VLOOKUP(TRIM(α!K685&amp;" "&amp;(IF(ISERROR(VLOOKUP(TRIM(α!K685&amp;" "&amp;α!L685),Langues!$P:$Q,2,FALSE)),VLOOKUP(α!L685,Langues!#REF!,2,FALSE),α!L685))),Langues!$P:$Q,2,FALSE),α!K685&amp;"*"))))</f>
        <v/>
      </c>
      <c r="L687" s="308" t="str">
        <f>IF(α!L685=0,"",IF($L$1=1,α!L685,α!M685))</f>
        <v/>
      </c>
      <c r="M687" s="312" t="str">
        <f>IF(α!N685=0,"",α!N685)</f>
        <v/>
      </c>
      <c r="N687" s="310"/>
      <c r="R687" s="286" t="str">
        <f>α!P685</f>
        <v/>
      </c>
      <c r="S687" s="286" t="str">
        <f>α!Q685</f>
        <v/>
      </c>
    </row>
    <row r="688" spans="1:19" ht="14.25" hidden="1" customHeight="1" x14ac:dyDescent="0.25">
      <c r="A688" s="307" t="str">
        <f>IF(α!A686=0,"",α!A686)</f>
        <v/>
      </c>
      <c r="B688" s="290" t="str">
        <f>IF(α!B686=0,"",α!B686)</f>
        <v/>
      </c>
      <c r="C688" s="308" t="str">
        <f>IF(α!C686="","",IF(α!$Q$1="X",α!C686,IF(VLOOKUP(TRIM(α!C686&amp;" "&amp;(IF(ISERROR(VLOOKUP(TRIM(α!C686&amp;" "&amp;α!D686),Langues!$P:$Q,2,FALSE)),VLOOKUP(α!D686,Langues!#REF!,2,FALSE),α!D686))),Langues!$P:$Q,2,FALSE)="",IF(MID(α!C686,1,6)="CHROMO",VLOOKUP("CHROMOS",Langues!$B:$N,$L$1,FALSE)&amp;" "&amp;MID(α!C686,8,40),α!C686),HYPERLINK(VLOOKUP(TRIM(α!C686&amp;" "&amp;(IF(ISERROR(VLOOKUP(TRIM(α!C686&amp;" "&amp;α!D686),Langues!$P:$Q,2,FALSE)),VLOOKUP(α!D686,Langues!#REF!,2,FALSE),α!D686))),Langues!$P:$Q,2,FALSE),α!C686&amp;"*"))))</f>
        <v/>
      </c>
      <c r="D688" s="308" t="str">
        <f>IF(α!D686=0,"",IF($L$1=1,α!D686,α!E686))</f>
        <v/>
      </c>
      <c r="E688" s="309" t="str">
        <f>IF(α!F686=0,"",α!F686)</f>
        <v/>
      </c>
      <c r="F688" s="310"/>
      <c r="G688" s="311"/>
      <c r="H688" s="311"/>
      <c r="I688" s="307" t="str">
        <f>IF(α!I686=0,"",α!I686)</f>
        <v/>
      </c>
      <c r="J688" s="290" t="str">
        <f>IF(α!J686=0,"",α!J686)</f>
        <v/>
      </c>
      <c r="K688" s="308" t="str">
        <f>IF(α!K686="","",IF(α!$Q$1="X",α!K686,IF(VLOOKUP(TRIM(α!K686&amp;" "&amp;(IF(ISERROR(VLOOKUP(TRIM(α!K686&amp;" "&amp;α!L686),Langues!$P:$Q,2,FALSE)),VLOOKUP(α!L686,Langues!#REF!,2,FALSE),α!L686))),Langues!$P:$Q,2,FALSE)="",IF(MID(α!K686,1,6)="CHROMO",VLOOKUP("CHROMOS",Langues!$B:$N,$L$1,FALSE)&amp;" "&amp;MID(α!K686,8,40),α!K686),HYPERLINK(VLOOKUP(TRIM(α!K686&amp;" "&amp;(IF(ISERROR(VLOOKUP(TRIM(α!K686&amp;" "&amp;α!L686),Langues!$P:$Q,2,FALSE)),VLOOKUP(α!L686,Langues!#REF!,2,FALSE),α!L686))),Langues!$P:$Q,2,FALSE),α!K686&amp;"*"))))</f>
        <v/>
      </c>
      <c r="L688" s="308" t="str">
        <f>IF(α!L686=0,"",IF($L$1=1,α!L686,α!M686))</f>
        <v/>
      </c>
      <c r="M688" s="312" t="str">
        <f>IF(α!N686=0,"",α!N686)</f>
        <v/>
      </c>
      <c r="N688" s="310"/>
      <c r="R688" s="286" t="str">
        <f>α!P686</f>
        <v/>
      </c>
      <c r="S688" s="286" t="str">
        <f>α!Q686</f>
        <v/>
      </c>
    </row>
    <row r="689" spans="1:19" s="323" customFormat="1" ht="14.25" hidden="1" customHeight="1" x14ac:dyDescent="0.25">
      <c r="A689" s="315" t="str">
        <f>IF(α!A687=0,"",α!A687)</f>
        <v/>
      </c>
      <c r="B689" s="316" t="str">
        <f>IF(α!B687=0,"",α!B687)</f>
        <v/>
      </c>
      <c r="C689" s="317" t="str">
        <f>IF(α!C687="","",IF(α!$Q$1="X",α!C687,IF(VLOOKUP(TRIM(α!C687&amp;" "&amp;(IF(ISERROR(VLOOKUP(TRIM(α!C687&amp;" "&amp;α!D687),Langues!$P:$Q,2,FALSE)),VLOOKUP(α!D687,Langues!#REF!,2,FALSE),α!D687))),Langues!$P:$Q,2,FALSE)="",IF(MID(α!C687,1,6)="CHROMO",VLOOKUP("CHROMOS",Langues!$B:$N,$L$1,FALSE)&amp;" "&amp;MID(α!C687,8,40),α!C687),HYPERLINK(VLOOKUP(TRIM(α!C687&amp;" "&amp;(IF(ISERROR(VLOOKUP(TRIM(α!C687&amp;" "&amp;α!D687),Langues!$P:$Q,2,FALSE)),VLOOKUP(α!D687,Langues!#REF!,2,FALSE),α!D687))),Langues!$P:$Q,2,FALSE),α!C687&amp;"*"))))</f>
        <v/>
      </c>
      <c r="D689" s="318" t="str">
        <f>IF(α!D687=0,"",IF($L$1=1,α!D687,α!E687))</f>
        <v/>
      </c>
      <c r="E689" s="319" t="str">
        <f>IF(α!F687=0,"",α!F687)</f>
        <v/>
      </c>
      <c r="F689" s="320"/>
      <c r="G689" s="321"/>
      <c r="H689" s="321"/>
      <c r="I689" s="315" t="str">
        <f>IF(α!I687=0,"",α!I687)</f>
        <v/>
      </c>
      <c r="J689" s="316" t="str">
        <f>IF(α!J687=0,"",α!J687)</f>
        <v/>
      </c>
      <c r="K689" s="317" t="str">
        <f>IF(α!K687="","",IF(α!$Q$1="X",α!K687,IF(VLOOKUP(TRIM(α!K687&amp;" "&amp;(IF(ISERROR(VLOOKUP(TRIM(α!K687&amp;" "&amp;α!L687),Langues!$P:$Q,2,FALSE)),VLOOKUP(α!L687,Langues!#REF!,2,FALSE),α!L687))),Langues!$P:$Q,2,FALSE)="",IF(MID(α!K687,1,6)="CHROMO",VLOOKUP("CHROMOS",Langues!$B:$N,$L$1,FALSE)&amp;" "&amp;MID(α!K687,8,40),α!K687),HYPERLINK(VLOOKUP(TRIM(α!K687&amp;" "&amp;(IF(ISERROR(VLOOKUP(TRIM(α!K687&amp;" "&amp;α!L687),Langues!$P:$Q,2,FALSE)),VLOOKUP(α!L687,Langues!#REF!,2,FALSE),α!L687))),Langues!$P:$Q,2,FALSE),α!K687&amp;"*"))))</f>
        <v/>
      </c>
      <c r="L689" s="318" t="str">
        <f>IF(α!L687=0,"",IF($L$1=1,α!L687,α!M687))</f>
        <v/>
      </c>
      <c r="M689" s="322" t="str">
        <f>IF(α!N687=0,"",α!N687)</f>
        <v/>
      </c>
      <c r="N689" s="320"/>
      <c r="P689" s="331"/>
      <c r="R689" s="331" t="e">
        <f>α!P687</f>
        <v>#N/A</v>
      </c>
      <c r="S689" s="331" t="e">
        <f>α!Q687</f>
        <v>#N/A</v>
      </c>
    </row>
    <row r="690" spans="1:19" s="323" customFormat="1" ht="14.25" hidden="1" customHeight="1" x14ac:dyDescent="0.25">
      <c r="A690" s="324" t="str">
        <f>IF(α!A688=0,"",α!A688)</f>
        <v/>
      </c>
      <c r="B690" s="325" t="str">
        <f>IF(α!B688=0,"",α!B688)</f>
        <v/>
      </c>
      <c r="C690" s="326" t="str">
        <f>IF(α!C688="","",IF(α!$Q$1="X",α!C688,IF(VLOOKUP(TRIM(α!C688&amp;" "&amp;(IF(ISERROR(VLOOKUP(TRIM(α!C688&amp;" "&amp;α!D688),Langues!$P:$Q,2,FALSE)),VLOOKUP(α!D688,Langues!#REF!,2,FALSE),α!D688))),Langues!$P:$Q,2,FALSE)="",IF(MID(α!C688,1,6)="CHROMO",VLOOKUP("CHROMOS",Langues!$B:$N,$L$1,FALSE)&amp;" "&amp;MID(α!C688,8,40),α!C688),HYPERLINK(VLOOKUP(TRIM(α!C688&amp;" "&amp;(IF(ISERROR(VLOOKUP(TRIM(α!C688&amp;" "&amp;α!D688),Langues!$P:$Q,2,FALSE)),VLOOKUP(α!D688,Langues!#REF!,2,FALSE),α!D688))),Langues!$P:$Q,2,FALSE),α!C688&amp;"*"))))</f>
        <v/>
      </c>
      <c r="D690" s="327" t="str">
        <f>IF(α!D688=0,"",IF($L$1=1,α!D688,α!E688))</f>
        <v/>
      </c>
      <c r="E690" s="328" t="str">
        <f>IF(α!F688=0,"",α!F688)</f>
        <v/>
      </c>
      <c r="F690" s="329"/>
      <c r="G690" s="321"/>
      <c r="H690" s="321"/>
      <c r="I690" s="324" t="str">
        <f>IF(α!I688=0,"",α!I688)</f>
        <v/>
      </c>
      <c r="J690" s="325" t="str">
        <f>IF(α!J688=0,"",α!J688)</f>
        <v/>
      </c>
      <c r="K690" s="326" t="str">
        <f>IF(α!K688="","",IF(α!$Q$1="X",α!K688,IF(VLOOKUP(TRIM(α!K688&amp;" "&amp;(IF(ISERROR(VLOOKUP(TRIM(α!K688&amp;" "&amp;α!L688),Langues!$P:$Q,2,FALSE)),VLOOKUP(α!L688,Langues!#REF!,2,FALSE),α!L688))),Langues!$P:$Q,2,FALSE)="",IF(MID(α!K688,1,6)="CHROMO",VLOOKUP("CHROMOS",Langues!$B:$N,$L$1,FALSE)&amp;" "&amp;MID(α!K688,8,40),α!K688),HYPERLINK(VLOOKUP(TRIM(α!K688&amp;" "&amp;(IF(ISERROR(VLOOKUP(TRIM(α!K688&amp;" "&amp;α!L688),Langues!$P:$Q,2,FALSE)),VLOOKUP(α!L688,Langues!#REF!,2,FALSE),α!L688))),Langues!$P:$Q,2,FALSE),α!K688&amp;"*"))))</f>
        <v/>
      </c>
      <c r="L690" s="327" t="str">
        <f>IF(α!L688=0,"",IF($L$1=1,α!L688,α!M688))</f>
        <v/>
      </c>
      <c r="M690" s="330" t="str">
        <f>IF(α!N688=0,"",α!N688)</f>
        <v/>
      </c>
      <c r="N690" s="329"/>
      <c r="P690" s="331"/>
      <c r="R690" s="331" t="e">
        <f>α!P688</f>
        <v>#N/A</v>
      </c>
      <c r="S690" s="331" t="e">
        <f>α!Q688</f>
        <v>#N/A</v>
      </c>
    </row>
    <row r="691" spans="1:19" ht="14.25" hidden="1" customHeight="1" x14ac:dyDescent="0.25">
      <c r="A691" s="307" t="str">
        <f>IF(α!A689=0,"",α!A689)</f>
        <v/>
      </c>
      <c r="B691" s="290" t="str">
        <f>IF(α!B689=0,"",α!B689)</f>
        <v/>
      </c>
      <c r="C691" s="308" t="str">
        <f>IF(α!C689="","",IF(α!$Q$1="X",α!C689,IF(VLOOKUP(TRIM(α!C689&amp;" "&amp;(IF(ISERROR(VLOOKUP(TRIM(α!C689&amp;" "&amp;α!D689),Langues!$P:$Q,2,FALSE)),VLOOKUP(α!D689,Langues!#REF!,2,FALSE),α!D689))),Langues!$P:$Q,2,FALSE)="",IF(MID(α!C689,1,6)="CHROMO",VLOOKUP("CHROMOS",Langues!$B:$N,$L$1,FALSE)&amp;" "&amp;MID(α!C689,8,40),α!C689),HYPERLINK(VLOOKUP(TRIM(α!C689&amp;" "&amp;(IF(ISERROR(VLOOKUP(TRIM(α!C689&amp;" "&amp;α!D689),Langues!$P:$Q,2,FALSE)),VLOOKUP(α!D689,Langues!#REF!,2,FALSE),α!D689))),Langues!$P:$Q,2,FALSE),α!C689&amp;"*"))))</f>
        <v/>
      </c>
      <c r="D691" s="308" t="str">
        <f>IF(α!D689=0,"",IF($L$1=1,α!D689,α!E689))</f>
        <v/>
      </c>
      <c r="E691" s="309" t="str">
        <f>IF(α!F689=0,"",α!F689)</f>
        <v/>
      </c>
      <c r="F691" s="310"/>
      <c r="G691" s="311"/>
      <c r="H691" s="311"/>
      <c r="I691" s="307" t="str">
        <f>IF(α!I689=0,"",α!I689)</f>
        <v/>
      </c>
      <c r="J691" s="290" t="str">
        <f>IF(α!J689=0,"",α!J689)</f>
        <v/>
      </c>
      <c r="K691" s="308" t="str">
        <f>IF(α!K689="","",IF(α!$Q$1="X",α!K689,IF(VLOOKUP(TRIM(α!K689&amp;" "&amp;(IF(ISERROR(VLOOKUP(TRIM(α!K689&amp;" "&amp;α!L689),Langues!$P:$Q,2,FALSE)),VLOOKUP(α!L689,Langues!#REF!,2,FALSE),α!L689))),Langues!$P:$Q,2,FALSE)="",IF(MID(α!K689,1,6)="CHROMO",VLOOKUP("CHROMOS",Langues!$B:$N,$L$1,FALSE)&amp;" "&amp;MID(α!K689,8,40),α!K689),HYPERLINK(VLOOKUP(TRIM(α!K689&amp;" "&amp;(IF(ISERROR(VLOOKUP(TRIM(α!K689&amp;" "&amp;α!L689),Langues!$P:$Q,2,FALSE)),VLOOKUP(α!L689,Langues!#REF!,2,FALSE),α!L689))),Langues!$P:$Q,2,FALSE),α!K689&amp;"*"))))</f>
        <v/>
      </c>
      <c r="L691" s="308" t="str">
        <f>IF(α!L689=0,"",IF($L$1=1,α!L689,α!M689))</f>
        <v/>
      </c>
      <c r="M691" s="312" t="str">
        <f>IF(α!N689=0,"",α!N689)</f>
        <v/>
      </c>
      <c r="N691" s="310"/>
      <c r="R691" s="286" t="str">
        <f>α!P689</f>
        <v/>
      </c>
      <c r="S691" s="286" t="str">
        <f>α!Q689</f>
        <v/>
      </c>
    </row>
    <row r="692" spans="1:19" ht="14.25" hidden="1" customHeight="1" x14ac:dyDescent="0.25">
      <c r="A692" s="307" t="str">
        <f>IF(α!A690=0,"",α!A690)</f>
        <v/>
      </c>
      <c r="B692" s="290" t="str">
        <f>IF(α!B690=0,"",α!B690)</f>
        <v/>
      </c>
      <c r="C692" s="308" t="str">
        <f>IF(α!C690="","",IF(α!$Q$1="X",α!C690,IF(VLOOKUP(TRIM(α!C690&amp;" "&amp;(IF(ISERROR(VLOOKUP(TRIM(α!C690&amp;" "&amp;α!D690),Langues!$P:$Q,2,FALSE)),VLOOKUP(α!D690,Langues!#REF!,2,FALSE),α!D690))),Langues!$P:$Q,2,FALSE)="",IF(MID(α!C690,1,6)="CHROMO",VLOOKUP("CHROMOS",Langues!$B:$N,$L$1,FALSE)&amp;" "&amp;MID(α!C690,8,40),α!C690),HYPERLINK(VLOOKUP(TRIM(α!C690&amp;" "&amp;(IF(ISERROR(VLOOKUP(TRIM(α!C690&amp;" "&amp;α!D690),Langues!$P:$Q,2,FALSE)),VLOOKUP(α!D690,Langues!#REF!,2,FALSE),α!D690))),Langues!$P:$Q,2,FALSE),α!C690&amp;"*"))))</f>
        <v/>
      </c>
      <c r="D692" s="308" t="str">
        <f>IF(α!D690=0,"",IF($L$1=1,α!D690,α!E690))</f>
        <v/>
      </c>
      <c r="E692" s="309" t="str">
        <f>IF(α!F690=0,"",α!F690)</f>
        <v/>
      </c>
      <c r="F692" s="310"/>
      <c r="G692" s="311"/>
      <c r="H692" s="311"/>
      <c r="I692" s="307" t="str">
        <f>IF(α!I690=0,"",α!I690)</f>
        <v/>
      </c>
      <c r="J692" s="290" t="str">
        <f>IF(α!J690=0,"",α!J690)</f>
        <v/>
      </c>
      <c r="K692" s="308" t="str">
        <f>IF(α!K690="","",IF(α!$Q$1="X",α!K690,IF(VLOOKUP(TRIM(α!K690&amp;" "&amp;(IF(ISERROR(VLOOKUP(TRIM(α!K690&amp;" "&amp;α!L690),Langues!$P:$Q,2,FALSE)),VLOOKUP(α!L690,Langues!#REF!,2,FALSE),α!L690))),Langues!$P:$Q,2,FALSE)="",IF(MID(α!K690,1,6)="CHROMO",VLOOKUP("CHROMOS",Langues!$B:$N,$L$1,FALSE)&amp;" "&amp;MID(α!K690,8,40),α!K690),HYPERLINK(VLOOKUP(TRIM(α!K690&amp;" "&amp;(IF(ISERROR(VLOOKUP(TRIM(α!K690&amp;" "&amp;α!L690),Langues!$P:$Q,2,FALSE)),VLOOKUP(α!L690,Langues!#REF!,2,FALSE),α!L690))),Langues!$P:$Q,2,FALSE),α!K690&amp;"*"))))</f>
        <v/>
      </c>
      <c r="L692" s="308" t="str">
        <f>IF(α!L690=0,"",IF($L$1=1,α!L690,α!M690))</f>
        <v/>
      </c>
      <c r="M692" s="312" t="str">
        <f>IF(α!N690=0,"",α!N690)</f>
        <v/>
      </c>
      <c r="N692" s="310"/>
      <c r="R692" s="286" t="str">
        <f>α!P690</f>
        <v/>
      </c>
      <c r="S692" s="286" t="str">
        <f>α!Q690</f>
        <v/>
      </c>
    </row>
    <row r="693" spans="1:19" ht="14.25" hidden="1" customHeight="1" x14ac:dyDescent="0.25">
      <c r="A693" s="307" t="str">
        <f>IF(α!A691=0,"",α!A691)</f>
        <v/>
      </c>
      <c r="B693" s="290" t="str">
        <f>IF(α!B691=0,"",α!B691)</f>
        <v/>
      </c>
      <c r="C693" s="308" t="str">
        <f>IF(α!C691="","",IF(α!$Q$1="X",α!C691,IF(VLOOKUP(TRIM(α!C691&amp;" "&amp;(IF(ISERROR(VLOOKUP(TRIM(α!C691&amp;" "&amp;α!D691),Langues!$P:$Q,2,FALSE)),VLOOKUP(α!D691,Langues!#REF!,2,FALSE),α!D691))),Langues!$P:$Q,2,FALSE)="",IF(MID(α!C691,1,6)="CHROMO",VLOOKUP("CHROMOS",Langues!$B:$N,$L$1,FALSE)&amp;" "&amp;MID(α!C691,8,40),α!C691),HYPERLINK(VLOOKUP(TRIM(α!C691&amp;" "&amp;(IF(ISERROR(VLOOKUP(TRIM(α!C691&amp;" "&amp;α!D691),Langues!$P:$Q,2,FALSE)),VLOOKUP(α!D691,Langues!#REF!,2,FALSE),α!D691))),Langues!$P:$Q,2,FALSE),α!C691&amp;"*"))))</f>
        <v/>
      </c>
      <c r="D693" s="308" t="str">
        <f>IF(α!D691=0,"",IF($L$1=1,α!D691,α!E691))</f>
        <v/>
      </c>
      <c r="E693" s="309" t="str">
        <f>IF(α!F691=0,"",α!F691)</f>
        <v/>
      </c>
      <c r="F693" s="310"/>
      <c r="G693" s="311"/>
      <c r="H693" s="311"/>
      <c r="I693" s="307" t="str">
        <f>IF(α!I691=0,"",α!I691)</f>
        <v/>
      </c>
      <c r="J693" s="290" t="str">
        <f>IF(α!J691=0,"",α!J691)</f>
        <v/>
      </c>
      <c r="K693" s="308" t="str">
        <f>IF(α!K691="","",IF(α!$Q$1="X",α!K691,IF(VLOOKUP(TRIM(α!K691&amp;" "&amp;(IF(ISERROR(VLOOKUP(TRIM(α!K691&amp;" "&amp;α!L691),Langues!$P:$Q,2,FALSE)),VLOOKUP(α!L691,Langues!#REF!,2,FALSE),α!L691))),Langues!$P:$Q,2,FALSE)="",IF(MID(α!K691,1,6)="CHROMO",VLOOKUP("CHROMOS",Langues!$B:$N,$L$1,FALSE)&amp;" "&amp;MID(α!K691,8,40),α!K691),HYPERLINK(VLOOKUP(TRIM(α!K691&amp;" "&amp;(IF(ISERROR(VLOOKUP(TRIM(α!K691&amp;" "&amp;α!L691),Langues!$P:$Q,2,FALSE)),VLOOKUP(α!L691,Langues!#REF!,2,FALSE),α!L691))),Langues!$P:$Q,2,FALSE),α!K691&amp;"*"))))</f>
        <v/>
      </c>
      <c r="L693" s="308" t="str">
        <f>IF(α!L691=0,"",IF($L$1=1,α!L691,α!M691))</f>
        <v/>
      </c>
      <c r="M693" s="312" t="str">
        <f>IF(α!N691=0,"",α!N691)</f>
        <v/>
      </c>
      <c r="N693" s="310"/>
      <c r="R693" s="286" t="str">
        <f>α!P691</f>
        <v/>
      </c>
      <c r="S693" s="286" t="str">
        <f>α!Q691</f>
        <v/>
      </c>
    </row>
    <row r="694" spans="1:19" ht="14.25" hidden="1" customHeight="1" x14ac:dyDescent="0.25">
      <c r="A694" s="307" t="str">
        <f>IF(α!A692=0,"",α!A692)</f>
        <v/>
      </c>
      <c r="B694" s="290" t="str">
        <f>IF(α!B692=0,"",α!B692)</f>
        <v/>
      </c>
      <c r="C694" s="308" t="str">
        <f>IF(α!C692="","",IF(α!$Q$1="X",α!C692,IF(VLOOKUP(TRIM(α!C692&amp;" "&amp;(IF(ISERROR(VLOOKUP(TRIM(α!C692&amp;" "&amp;α!D692),Langues!$P:$Q,2,FALSE)),VLOOKUP(α!D692,Langues!#REF!,2,FALSE),α!D692))),Langues!$P:$Q,2,FALSE)="",IF(MID(α!C692,1,6)="CHROMO",VLOOKUP("CHROMOS",Langues!$B:$N,$L$1,FALSE)&amp;" "&amp;MID(α!C692,8,40),α!C692),HYPERLINK(VLOOKUP(TRIM(α!C692&amp;" "&amp;(IF(ISERROR(VLOOKUP(TRIM(α!C692&amp;" "&amp;α!D692),Langues!$P:$Q,2,FALSE)),VLOOKUP(α!D692,Langues!#REF!,2,FALSE),α!D692))),Langues!$P:$Q,2,FALSE),α!C692&amp;"*"))))</f>
        <v/>
      </c>
      <c r="D694" s="308" t="str">
        <f>IF(α!D692=0,"",IF($L$1=1,α!D692,α!E692))</f>
        <v/>
      </c>
      <c r="E694" s="309" t="str">
        <f>IF(α!F692=0,"",α!F692)</f>
        <v/>
      </c>
      <c r="F694" s="310"/>
      <c r="G694" s="311"/>
      <c r="H694" s="311"/>
      <c r="I694" s="307" t="str">
        <f>IF(α!I692=0,"",α!I692)</f>
        <v/>
      </c>
      <c r="J694" s="290" t="str">
        <f>IF(α!J692=0,"",α!J692)</f>
        <v/>
      </c>
      <c r="K694" s="308" t="str">
        <f>IF(α!K692="","",IF(α!$Q$1="X",α!K692,IF(VLOOKUP(TRIM(α!K692&amp;" "&amp;(IF(ISERROR(VLOOKUP(TRIM(α!K692&amp;" "&amp;α!L692),Langues!$P:$Q,2,FALSE)),VLOOKUP(α!L692,Langues!#REF!,2,FALSE),α!L692))),Langues!$P:$Q,2,FALSE)="",IF(MID(α!K692,1,6)="CHROMO",VLOOKUP("CHROMOS",Langues!$B:$N,$L$1,FALSE)&amp;" "&amp;MID(α!K692,8,40),α!K692),HYPERLINK(VLOOKUP(TRIM(α!K692&amp;" "&amp;(IF(ISERROR(VLOOKUP(TRIM(α!K692&amp;" "&amp;α!L692),Langues!$P:$Q,2,FALSE)),VLOOKUP(α!L692,Langues!#REF!,2,FALSE),α!L692))),Langues!$P:$Q,2,FALSE),α!K692&amp;"*"))))</f>
        <v/>
      </c>
      <c r="L694" s="308" t="str">
        <f>IF(α!L692=0,"",IF($L$1=1,α!L692,α!M692))</f>
        <v/>
      </c>
      <c r="M694" s="312" t="str">
        <f>IF(α!N692=0,"",α!N692)</f>
        <v/>
      </c>
      <c r="N694" s="310"/>
      <c r="R694" s="286" t="str">
        <f>α!P692</f>
        <v/>
      </c>
      <c r="S694" s="286" t="str">
        <f>α!Q692</f>
        <v/>
      </c>
    </row>
    <row r="695" spans="1:19" ht="14.25" hidden="1" customHeight="1" x14ac:dyDescent="0.25">
      <c r="A695" s="307" t="str">
        <f>IF(α!A693=0,"",α!A693)</f>
        <v/>
      </c>
      <c r="B695" s="290" t="str">
        <f>IF(α!B693=0,"",α!B693)</f>
        <v/>
      </c>
      <c r="C695" s="308" t="str">
        <f>IF(α!C693="","",IF(α!$Q$1="X",α!C693,IF(VLOOKUP(TRIM(α!C693&amp;" "&amp;(IF(ISERROR(VLOOKUP(TRIM(α!C693&amp;" "&amp;α!D693),Langues!$P:$Q,2,FALSE)),VLOOKUP(α!D693,Langues!#REF!,2,FALSE),α!D693))),Langues!$P:$Q,2,FALSE)="",IF(MID(α!C693,1,6)="CHROMO",VLOOKUP("CHROMOS",Langues!$B:$N,$L$1,FALSE)&amp;" "&amp;MID(α!C693,8,40),α!C693),HYPERLINK(VLOOKUP(TRIM(α!C693&amp;" "&amp;(IF(ISERROR(VLOOKUP(TRIM(α!C693&amp;" "&amp;α!D693),Langues!$P:$Q,2,FALSE)),VLOOKUP(α!D693,Langues!#REF!,2,FALSE),α!D693))),Langues!$P:$Q,2,FALSE),α!C693&amp;"*"))))</f>
        <v/>
      </c>
      <c r="D695" s="308" t="str">
        <f>IF(α!D693=0,"",IF($L$1=1,α!D693,α!E693))</f>
        <v/>
      </c>
      <c r="E695" s="309" t="str">
        <f>IF(α!F693=0,"",α!F693)</f>
        <v/>
      </c>
      <c r="F695" s="310"/>
      <c r="G695" s="311"/>
      <c r="H695" s="311"/>
      <c r="I695" s="307" t="str">
        <f>IF(α!I693=0,"",α!I693)</f>
        <v/>
      </c>
      <c r="J695" s="290" t="str">
        <f>IF(α!J693=0,"",α!J693)</f>
        <v/>
      </c>
      <c r="K695" s="308" t="str">
        <f>IF(α!K693="","",IF(α!$Q$1="X",α!K693,IF(VLOOKUP(TRIM(α!K693&amp;" "&amp;(IF(ISERROR(VLOOKUP(TRIM(α!K693&amp;" "&amp;α!L693),Langues!$P:$Q,2,FALSE)),VLOOKUP(α!L693,Langues!#REF!,2,FALSE),α!L693))),Langues!$P:$Q,2,FALSE)="",IF(MID(α!K693,1,6)="CHROMO",VLOOKUP("CHROMOS",Langues!$B:$N,$L$1,FALSE)&amp;" "&amp;MID(α!K693,8,40),α!K693),HYPERLINK(VLOOKUP(TRIM(α!K693&amp;" "&amp;(IF(ISERROR(VLOOKUP(TRIM(α!K693&amp;" "&amp;α!L693),Langues!$P:$Q,2,FALSE)),VLOOKUP(α!L693,Langues!#REF!,2,FALSE),α!L693))),Langues!$P:$Q,2,FALSE),α!K693&amp;"*"))))</f>
        <v/>
      </c>
      <c r="L695" s="308" t="str">
        <f>IF(α!L693=0,"",IF($L$1=1,α!L693,α!M693))</f>
        <v/>
      </c>
      <c r="M695" s="312" t="str">
        <f>IF(α!N693=0,"",α!N693)</f>
        <v/>
      </c>
      <c r="N695" s="310"/>
      <c r="R695" s="286" t="str">
        <f>α!P693</f>
        <v/>
      </c>
      <c r="S695" s="286" t="str">
        <f>α!Q693</f>
        <v/>
      </c>
    </row>
    <row r="696" spans="1:19" ht="14.25" hidden="1" customHeight="1" x14ac:dyDescent="0.25">
      <c r="A696" s="307" t="str">
        <f>IF(α!A694=0,"",α!A694)</f>
        <v/>
      </c>
      <c r="B696" s="290" t="str">
        <f>IF(α!B694=0,"",α!B694)</f>
        <v/>
      </c>
      <c r="C696" s="308" t="str">
        <f>IF(α!C694="","",IF(α!$Q$1="X",α!C694,IF(VLOOKUP(TRIM(α!C694&amp;" "&amp;(IF(ISERROR(VLOOKUP(TRIM(α!C694&amp;" "&amp;α!D694),Langues!$P:$Q,2,FALSE)),VLOOKUP(α!D694,Langues!#REF!,2,FALSE),α!D694))),Langues!$P:$Q,2,FALSE)="",IF(MID(α!C694,1,6)="CHROMO",VLOOKUP("CHROMOS",Langues!$B:$N,$L$1,FALSE)&amp;" "&amp;MID(α!C694,8,40),α!C694),HYPERLINK(VLOOKUP(TRIM(α!C694&amp;" "&amp;(IF(ISERROR(VLOOKUP(TRIM(α!C694&amp;" "&amp;α!D694),Langues!$P:$Q,2,FALSE)),VLOOKUP(α!D694,Langues!#REF!,2,FALSE),α!D694))),Langues!$P:$Q,2,FALSE),α!C694&amp;"*"))))</f>
        <v/>
      </c>
      <c r="D696" s="308" t="str">
        <f>IF(α!D694=0,"",IF($L$1=1,α!D694,α!E694))</f>
        <v/>
      </c>
      <c r="E696" s="309" t="str">
        <f>IF(α!F694=0,"",α!F694)</f>
        <v/>
      </c>
      <c r="F696" s="310"/>
      <c r="G696" s="311"/>
      <c r="H696" s="311"/>
      <c r="I696" s="307" t="str">
        <f>IF(α!I694=0,"",α!I694)</f>
        <v/>
      </c>
      <c r="J696" s="290" t="str">
        <f>IF(α!J694=0,"",α!J694)</f>
        <v/>
      </c>
      <c r="K696" s="308" t="str">
        <f>IF(α!K694="","",IF(α!$Q$1="X",α!K694,IF(VLOOKUP(TRIM(α!K694&amp;" "&amp;(IF(ISERROR(VLOOKUP(TRIM(α!K694&amp;" "&amp;α!L694),Langues!$P:$Q,2,FALSE)),VLOOKUP(α!L694,Langues!#REF!,2,FALSE),α!L694))),Langues!$P:$Q,2,FALSE)="",IF(MID(α!K694,1,6)="CHROMO",VLOOKUP("CHROMOS",Langues!$B:$N,$L$1,FALSE)&amp;" "&amp;MID(α!K694,8,40),α!K694),HYPERLINK(VLOOKUP(TRIM(α!K694&amp;" "&amp;(IF(ISERROR(VLOOKUP(TRIM(α!K694&amp;" "&amp;α!L694),Langues!$P:$Q,2,FALSE)),VLOOKUP(α!L694,Langues!#REF!,2,FALSE),α!L694))),Langues!$P:$Q,2,FALSE),α!K694&amp;"*"))))</f>
        <v/>
      </c>
      <c r="L696" s="308" t="str">
        <f>IF(α!L694=0,"",IF($L$1=1,α!L694,α!M694))</f>
        <v/>
      </c>
      <c r="M696" s="312" t="str">
        <f>IF(α!N694=0,"",α!N694)</f>
        <v/>
      </c>
      <c r="N696" s="310"/>
      <c r="R696" s="286" t="str">
        <f>α!P694</f>
        <v/>
      </c>
      <c r="S696" s="286" t="str">
        <f>α!Q694</f>
        <v/>
      </c>
    </row>
    <row r="697" spans="1:19" ht="14.25" hidden="1" customHeight="1" x14ac:dyDescent="0.25">
      <c r="A697" s="307" t="str">
        <f>IF(α!A695=0,"",α!A695)</f>
        <v/>
      </c>
      <c r="B697" s="290" t="str">
        <f>IF(α!B695=0,"",α!B695)</f>
        <v/>
      </c>
      <c r="C697" s="308" t="str">
        <f>IF(α!C695="","",IF(α!$Q$1="X",α!C695,IF(VLOOKUP(TRIM(α!C695&amp;" "&amp;(IF(ISERROR(VLOOKUP(TRIM(α!C695&amp;" "&amp;α!D695),Langues!$P:$Q,2,FALSE)),VLOOKUP(α!D695,Langues!#REF!,2,FALSE),α!D695))),Langues!$P:$Q,2,FALSE)="",IF(MID(α!C695,1,6)="CHROMO",VLOOKUP("CHROMOS",Langues!$B:$N,$L$1,FALSE)&amp;" "&amp;MID(α!C695,8,40),α!C695),HYPERLINK(VLOOKUP(TRIM(α!C695&amp;" "&amp;(IF(ISERROR(VLOOKUP(TRIM(α!C695&amp;" "&amp;α!D695),Langues!$P:$Q,2,FALSE)),VLOOKUP(α!D695,Langues!#REF!,2,FALSE),α!D695))),Langues!$P:$Q,2,FALSE),α!C695&amp;"*"))))</f>
        <v/>
      </c>
      <c r="D697" s="308" t="str">
        <f>IF(α!D695=0,"",IF($L$1=1,α!D695,α!E695))</f>
        <v/>
      </c>
      <c r="E697" s="309" t="str">
        <f>IF(α!F695=0,"",α!F695)</f>
        <v/>
      </c>
      <c r="F697" s="310"/>
      <c r="G697" s="311"/>
      <c r="H697" s="311"/>
      <c r="I697" s="307" t="str">
        <f>IF(α!I695=0,"",α!I695)</f>
        <v/>
      </c>
      <c r="J697" s="290" t="str">
        <f>IF(α!J695=0,"",α!J695)</f>
        <v/>
      </c>
      <c r="K697" s="308" t="str">
        <f>IF(α!K695="","",IF(α!$Q$1="X",α!K695,IF(VLOOKUP(TRIM(α!K695&amp;" "&amp;(IF(ISERROR(VLOOKUP(TRIM(α!K695&amp;" "&amp;α!L695),Langues!$P:$Q,2,FALSE)),VLOOKUP(α!L695,Langues!#REF!,2,FALSE),α!L695))),Langues!$P:$Q,2,FALSE)="",IF(MID(α!K695,1,6)="CHROMO",VLOOKUP("CHROMOS",Langues!$B:$N,$L$1,FALSE)&amp;" "&amp;MID(α!K695,8,40),α!K695),HYPERLINK(VLOOKUP(TRIM(α!K695&amp;" "&amp;(IF(ISERROR(VLOOKUP(TRIM(α!K695&amp;" "&amp;α!L695),Langues!$P:$Q,2,FALSE)),VLOOKUP(α!L695,Langues!#REF!,2,FALSE),α!L695))),Langues!$P:$Q,2,FALSE),α!K695&amp;"*"))))</f>
        <v/>
      </c>
      <c r="L697" s="308" t="str">
        <f>IF(α!L695=0,"",IF($L$1=1,α!L695,α!M695))</f>
        <v/>
      </c>
      <c r="M697" s="312" t="str">
        <f>IF(α!N695=0,"",α!N695)</f>
        <v/>
      </c>
      <c r="N697" s="310"/>
      <c r="R697" s="286" t="str">
        <f>α!P695</f>
        <v/>
      </c>
      <c r="S697" s="286" t="str">
        <f>α!Q695</f>
        <v/>
      </c>
    </row>
    <row r="698" spans="1:19" ht="14.25" hidden="1" customHeight="1" x14ac:dyDescent="0.25">
      <c r="A698" s="307" t="str">
        <f>IF(α!A696=0,"",α!A696)</f>
        <v/>
      </c>
      <c r="B698" s="290" t="str">
        <f>IF(α!B696=0,"",α!B696)</f>
        <v/>
      </c>
      <c r="C698" s="308" t="str">
        <f>IF(α!C696="","",IF(α!$Q$1="X",α!C696,IF(VLOOKUP(TRIM(α!C696&amp;" "&amp;(IF(ISERROR(VLOOKUP(TRIM(α!C696&amp;" "&amp;α!D696),Langues!$P:$Q,2,FALSE)),VLOOKUP(α!D696,Langues!#REF!,2,FALSE),α!D696))),Langues!$P:$Q,2,FALSE)="",IF(MID(α!C696,1,6)="CHROMO",VLOOKUP("CHROMOS",Langues!$B:$N,$L$1,FALSE)&amp;" "&amp;MID(α!C696,8,40),α!C696),HYPERLINK(VLOOKUP(TRIM(α!C696&amp;" "&amp;(IF(ISERROR(VLOOKUP(TRIM(α!C696&amp;" "&amp;α!D696),Langues!$P:$Q,2,FALSE)),VLOOKUP(α!D696,Langues!#REF!,2,FALSE),α!D696))),Langues!$P:$Q,2,FALSE),α!C696&amp;"*"))))</f>
        <v/>
      </c>
      <c r="D698" s="308" t="str">
        <f>IF(α!D696=0,"",IF($L$1=1,α!D696,α!E696))</f>
        <v/>
      </c>
      <c r="E698" s="309" t="str">
        <f>IF(α!F696=0,"",α!F696)</f>
        <v/>
      </c>
      <c r="F698" s="310"/>
      <c r="G698" s="311"/>
      <c r="H698" s="311"/>
      <c r="I698" s="307" t="str">
        <f>IF(α!I696=0,"",α!I696)</f>
        <v/>
      </c>
      <c r="J698" s="290" t="str">
        <f>IF(α!J696=0,"",α!J696)</f>
        <v/>
      </c>
      <c r="K698" s="308" t="str">
        <f>IF(α!K696="","",IF(α!$Q$1="X",α!K696,IF(VLOOKUP(TRIM(α!K696&amp;" "&amp;(IF(ISERROR(VLOOKUP(TRIM(α!K696&amp;" "&amp;α!L696),Langues!$P:$Q,2,FALSE)),VLOOKUP(α!L696,Langues!#REF!,2,FALSE),α!L696))),Langues!$P:$Q,2,FALSE)="",IF(MID(α!K696,1,6)="CHROMO",VLOOKUP("CHROMOS",Langues!$B:$N,$L$1,FALSE)&amp;" "&amp;MID(α!K696,8,40),α!K696),HYPERLINK(VLOOKUP(TRIM(α!K696&amp;" "&amp;(IF(ISERROR(VLOOKUP(TRIM(α!K696&amp;" "&amp;α!L696),Langues!$P:$Q,2,FALSE)),VLOOKUP(α!L696,Langues!#REF!,2,FALSE),α!L696))),Langues!$P:$Q,2,FALSE),α!K696&amp;"*"))))</f>
        <v/>
      </c>
      <c r="L698" s="308" t="str">
        <f>IF(α!L696=0,"",IF($L$1=1,α!L696,α!M696))</f>
        <v/>
      </c>
      <c r="M698" s="312" t="str">
        <f>IF(α!N696=0,"",α!N696)</f>
        <v/>
      </c>
      <c r="N698" s="310"/>
      <c r="R698" s="286" t="str">
        <f>α!P696</f>
        <v/>
      </c>
      <c r="S698" s="286" t="str">
        <f>α!Q696</f>
        <v/>
      </c>
    </row>
    <row r="699" spans="1:19" ht="14.25" hidden="1" customHeight="1" x14ac:dyDescent="0.25">
      <c r="A699" s="307" t="str">
        <f>IF(α!A697=0,"",α!A697)</f>
        <v/>
      </c>
      <c r="B699" s="290" t="str">
        <f>IF(α!B697=0,"",α!B697)</f>
        <v/>
      </c>
      <c r="C699" s="308" t="str">
        <f>IF(α!C697="","",IF(α!$Q$1="X",α!C697,IF(VLOOKUP(TRIM(α!C697&amp;" "&amp;(IF(ISERROR(VLOOKUP(TRIM(α!C697&amp;" "&amp;α!D697),Langues!$P:$Q,2,FALSE)),VLOOKUP(α!D697,Langues!#REF!,2,FALSE),α!D697))),Langues!$P:$Q,2,FALSE)="",IF(MID(α!C697,1,6)="CHROMO",VLOOKUP("CHROMOS",Langues!$B:$N,$L$1,FALSE)&amp;" "&amp;MID(α!C697,8,40),α!C697),HYPERLINK(VLOOKUP(TRIM(α!C697&amp;" "&amp;(IF(ISERROR(VLOOKUP(TRIM(α!C697&amp;" "&amp;α!D697),Langues!$P:$Q,2,FALSE)),VLOOKUP(α!D697,Langues!#REF!,2,FALSE),α!D697))),Langues!$P:$Q,2,FALSE),α!C697&amp;"*"))))</f>
        <v/>
      </c>
      <c r="D699" s="308" t="str">
        <f>IF(α!D697=0,"",IF($L$1=1,α!D697,α!E697))</f>
        <v/>
      </c>
      <c r="E699" s="309" t="str">
        <f>IF(α!F697=0,"",α!F697)</f>
        <v/>
      </c>
      <c r="F699" s="310"/>
      <c r="G699" s="311"/>
      <c r="H699" s="311"/>
      <c r="I699" s="307" t="str">
        <f>IF(α!I697=0,"",α!I697)</f>
        <v/>
      </c>
      <c r="J699" s="290" t="str">
        <f>IF(α!J697=0,"",α!J697)</f>
        <v/>
      </c>
      <c r="K699" s="308" t="str">
        <f>IF(α!K697="","",IF(α!$Q$1="X",α!K697,IF(VLOOKUP(TRIM(α!K697&amp;" "&amp;(IF(ISERROR(VLOOKUP(TRIM(α!K697&amp;" "&amp;α!L697),Langues!$P:$Q,2,FALSE)),VLOOKUP(α!L697,Langues!#REF!,2,FALSE),α!L697))),Langues!$P:$Q,2,FALSE)="",IF(MID(α!K697,1,6)="CHROMO",VLOOKUP("CHROMOS",Langues!$B:$N,$L$1,FALSE)&amp;" "&amp;MID(α!K697,8,40),α!K697),HYPERLINK(VLOOKUP(TRIM(α!K697&amp;" "&amp;(IF(ISERROR(VLOOKUP(TRIM(α!K697&amp;" "&amp;α!L697),Langues!$P:$Q,2,FALSE)),VLOOKUP(α!L697,Langues!#REF!,2,FALSE),α!L697))),Langues!$P:$Q,2,FALSE),α!K697&amp;"*"))))</f>
        <v/>
      </c>
      <c r="L699" s="308" t="str">
        <f>IF(α!L697=0,"",IF($L$1=1,α!L697,α!M697))</f>
        <v/>
      </c>
      <c r="M699" s="312" t="str">
        <f>IF(α!N697=0,"",α!N697)</f>
        <v/>
      </c>
      <c r="N699" s="310"/>
      <c r="R699" s="286" t="str">
        <f>α!P697</f>
        <v/>
      </c>
      <c r="S699" s="286" t="str">
        <f>α!Q697</f>
        <v/>
      </c>
    </row>
    <row r="700" spans="1:19" ht="14.25" hidden="1" customHeight="1" x14ac:dyDescent="0.25">
      <c r="A700" s="307" t="str">
        <f>IF(α!A698=0,"",α!A698)</f>
        <v/>
      </c>
      <c r="B700" s="290" t="str">
        <f>IF(α!B698=0,"",α!B698)</f>
        <v/>
      </c>
      <c r="C700" s="308" t="str">
        <f>IF(α!C698="","",IF(α!$Q$1="X",α!C698,IF(VLOOKUP(TRIM(α!C698&amp;" "&amp;(IF(ISERROR(VLOOKUP(TRIM(α!C698&amp;" "&amp;α!D698),Langues!$P:$Q,2,FALSE)),VLOOKUP(α!D698,Langues!#REF!,2,FALSE),α!D698))),Langues!$P:$Q,2,FALSE)="",IF(MID(α!C698,1,6)="CHROMO",VLOOKUP("CHROMOS",Langues!$B:$N,$L$1,FALSE)&amp;" "&amp;MID(α!C698,8,40),α!C698),HYPERLINK(VLOOKUP(TRIM(α!C698&amp;" "&amp;(IF(ISERROR(VLOOKUP(TRIM(α!C698&amp;" "&amp;α!D698),Langues!$P:$Q,2,FALSE)),VLOOKUP(α!D698,Langues!#REF!,2,FALSE),α!D698))),Langues!$P:$Q,2,FALSE),α!C698&amp;"*"))))</f>
        <v/>
      </c>
      <c r="D700" s="308" t="str">
        <f>IF(α!D698=0,"",IF($L$1=1,α!D698,α!E698))</f>
        <v/>
      </c>
      <c r="E700" s="309" t="str">
        <f>IF(α!F698=0,"",α!F698)</f>
        <v/>
      </c>
      <c r="F700" s="310"/>
      <c r="G700" s="311"/>
      <c r="H700" s="311"/>
      <c r="I700" s="307" t="str">
        <f>IF(α!I698=0,"",α!I698)</f>
        <v/>
      </c>
      <c r="J700" s="290" t="str">
        <f>IF(α!J698=0,"",α!J698)</f>
        <v/>
      </c>
      <c r="K700" s="308" t="str">
        <f>IF(α!K698="","",IF(α!$Q$1="X",α!K698,IF(VLOOKUP(TRIM(α!K698&amp;" "&amp;(IF(ISERROR(VLOOKUP(TRIM(α!K698&amp;" "&amp;α!L698),Langues!$P:$Q,2,FALSE)),VLOOKUP(α!L698,Langues!#REF!,2,FALSE),α!L698))),Langues!$P:$Q,2,FALSE)="",IF(MID(α!K698,1,6)="CHROMO",VLOOKUP("CHROMOS",Langues!$B:$N,$L$1,FALSE)&amp;" "&amp;MID(α!K698,8,40),α!K698),HYPERLINK(VLOOKUP(TRIM(α!K698&amp;" "&amp;(IF(ISERROR(VLOOKUP(TRIM(α!K698&amp;" "&amp;α!L698),Langues!$P:$Q,2,FALSE)),VLOOKUP(α!L698,Langues!#REF!,2,FALSE),α!L698))),Langues!$P:$Q,2,FALSE),α!K698&amp;"*"))))</f>
        <v/>
      </c>
      <c r="L700" s="308" t="str">
        <f>IF(α!L698=0,"",IF($L$1=1,α!L698,α!M698))</f>
        <v/>
      </c>
      <c r="M700" s="312" t="str">
        <f>IF(α!N698=0,"",α!N698)</f>
        <v/>
      </c>
      <c r="N700" s="310"/>
      <c r="R700" s="286" t="str">
        <f>α!P698</f>
        <v/>
      </c>
      <c r="S700" s="286" t="str">
        <f>α!Q698</f>
        <v/>
      </c>
    </row>
    <row r="701" spans="1:19" ht="14.25" hidden="1" customHeight="1" x14ac:dyDescent="0.25">
      <c r="A701" s="307" t="str">
        <f>IF(α!A699=0,"",α!A699)</f>
        <v/>
      </c>
      <c r="B701" s="290" t="str">
        <f>IF(α!B699=0,"",α!B699)</f>
        <v/>
      </c>
      <c r="C701" s="308" t="str">
        <f>IF(α!C699="","",IF(α!$Q$1="X",α!C699,IF(VLOOKUP(TRIM(α!C699&amp;" "&amp;(IF(ISERROR(VLOOKUP(TRIM(α!C699&amp;" "&amp;α!D699),Langues!$P:$Q,2,FALSE)),VLOOKUP(α!D699,Langues!#REF!,2,FALSE),α!D699))),Langues!$P:$Q,2,FALSE)="",IF(MID(α!C699,1,6)="CHROMO",VLOOKUP("CHROMOS",Langues!$B:$N,$L$1,FALSE)&amp;" "&amp;MID(α!C699,8,40),α!C699),HYPERLINK(VLOOKUP(TRIM(α!C699&amp;" "&amp;(IF(ISERROR(VLOOKUP(TRIM(α!C699&amp;" "&amp;α!D699),Langues!$P:$Q,2,FALSE)),VLOOKUP(α!D699,Langues!#REF!,2,FALSE),α!D699))),Langues!$P:$Q,2,FALSE),α!C699&amp;"*"))))</f>
        <v/>
      </c>
      <c r="D701" s="308" t="str">
        <f>IF(α!D699=0,"",IF($L$1=1,α!D699,α!E699))</f>
        <v/>
      </c>
      <c r="E701" s="309" t="str">
        <f>IF(α!F699=0,"",α!F699)</f>
        <v/>
      </c>
      <c r="F701" s="310"/>
      <c r="G701" s="311"/>
      <c r="H701" s="311"/>
      <c r="I701" s="307" t="str">
        <f>IF(α!I699=0,"",α!I699)</f>
        <v/>
      </c>
      <c r="J701" s="290" t="str">
        <f>IF(α!J699=0,"",α!J699)</f>
        <v/>
      </c>
      <c r="K701" s="308" t="str">
        <f>IF(α!K699="","",IF(α!$Q$1="X",α!K699,IF(VLOOKUP(TRIM(α!K699&amp;" "&amp;(IF(ISERROR(VLOOKUP(TRIM(α!K699&amp;" "&amp;α!L699),Langues!$P:$Q,2,FALSE)),VLOOKUP(α!L699,Langues!#REF!,2,FALSE),α!L699))),Langues!$P:$Q,2,FALSE)="",IF(MID(α!K699,1,6)="CHROMO",VLOOKUP("CHROMOS",Langues!$B:$N,$L$1,FALSE)&amp;" "&amp;MID(α!K699,8,40),α!K699),HYPERLINK(VLOOKUP(TRIM(α!K699&amp;" "&amp;(IF(ISERROR(VLOOKUP(TRIM(α!K699&amp;" "&amp;α!L699),Langues!$P:$Q,2,FALSE)),VLOOKUP(α!L699,Langues!#REF!,2,FALSE),α!L699))),Langues!$P:$Q,2,FALSE),α!K699&amp;"*"))))</f>
        <v/>
      </c>
      <c r="L701" s="308" t="str">
        <f>IF(α!L699=0,"",IF($L$1=1,α!L699,α!M699))</f>
        <v/>
      </c>
      <c r="M701" s="312" t="str">
        <f>IF(α!N699=0,"",α!N699)</f>
        <v/>
      </c>
      <c r="N701" s="310"/>
      <c r="R701" s="286" t="str">
        <f>α!P699</f>
        <v/>
      </c>
      <c r="S701" s="286" t="str">
        <f>α!Q699</f>
        <v/>
      </c>
    </row>
    <row r="702" spans="1:19" ht="14.25" hidden="1" customHeight="1" x14ac:dyDescent="0.25">
      <c r="A702" s="307" t="str">
        <f>IF(α!A700=0,"",α!A700)</f>
        <v/>
      </c>
      <c r="B702" s="290" t="str">
        <f>IF(α!B700=0,"",α!B700)</f>
        <v/>
      </c>
      <c r="C702" s="308" t="str">
        <f>IF(α!C700="","",IF(α!$Q$1="X",α!C700,IF(VLOOKUP(TRIM(α!C700&amp;" "&amp;(IF(ISERROR(VLOOKUP(TRIM(α!C700&amp;" "&amp;α!D700),Langues!$P:$Q,2,FALSE)),VLOOKUP(α!D700,Langues!#REF!,2,FALSE),α!D700))),Langues!$P:$Q,2,FALSE)="",IF(MID(α!C700,1,6)="CHROMO",VLOOKUP("CHROMOS",Langues!$B:$N,$L$1,FALSE)&amp;" "&amp;MID(α!C700,8,40),α!C700),HYPERLINK(VLOOKUP(TRIM(α!C700&amp;" "&amp;(IF(ISERROR(VLOOKUP(TRIM(α!C700&amp;" "&amp;α!D700),Langues!$P:$Q,2,FALSE)),VLOOKUP(α!D700,Langues!#REF!,2,FALSE),α!D700))),Langues!$P:$Q,2,FALSE),α!C700&amp;"*"))))</f>
        <v/>
      </c>
      <c r="D702" s="308" t="str">
        <f>IF(α!D700=0,"",IF($L$1=1,α!D700,α!E700))</f>
        <v/>
      </c>
      <c r="E702" s="309" t="str">
        <f>IF(α!F700=0,"",α!F700)</f>
        <v/>
      </c>
      <c r="F702" s="310"/>
      <c r="G702" s="311"/>
      <c r="H702" s="311"/>
      <c r="I702" s="307" t="str">
        <f>IF(α!I700=0,"",α!I700)</f>
        <v/>
      </c>
      <c r="J702" s="290" t="str">
        <f>IF(α!J700=0,"",α!J700)</f>
        <v/>
      </c>
      <c r="K702" s="308" t="str">
        <f>IF(α!K700="","",IF(α!$Q$1="X",α!K700,IF(VLOOKUP(TRIM(α!K700&amp;" "&amp;(IF(ISERROR(VLOOKUP(TRIM(α!K700&amp;" "&amp;α!L700),Langues!$P:$Q,2,FALSE)),VLOOKUP(α!L700,Langues!#REF!,2,FALSE),α!L700))),Langues!$P:$Q,2,FALSE)="",IF(MID(α!K700,1,6)="CHROMO",VLOOKUP("CHROMOS",Langues!$B:$N,$L$1,FALSE)&amp;" "&amp;MID(α!K700,8,40),α!K700),HYPERLINK(VLOOKUP(TRIM(α!K700&amp;" "&amp;(IF(ISERROR(VLOOKUP(TRIM(α!K700&amp;" "&amp;α!L700),Langues!$P:$Q,2,FALSE)),VLOOKUP(α!L700,Langues!#REF!,2,FALSE),α!L700))),Langues!$P:$Q,2,FALSE),α!K700&amp;"*"))))</f>
        <v/>
      </c>
      <c r="L702" s="308" t="str">
        <f>IF(α!L700=0,"",IF($L$1=1,α!L700,α!M700))</f>
        <v/>
      </c>
      <c r="M702" s="312" t="str">
        <f>IF(α!N700=0,"",α!N700)</f>
        <v/>
      </c>
      <c r="N702" s="310"/>
      <c r="R702" s="286" t="str">
        <f>α!P700</f>
        <v/>
      </c>
      <c r="S702" s="286" t="str">
        <f>α!Q700</f>
        <v/>
      </c>
    </row>
    <row r="703" spans="1:19" ht="14.25" hidden="1" customHeight="1" x14ac:dyDescent="0.25">
      <c r="A703" s="307" t="str">
        <f>IF(α!A701=0,"",α!A701)</f>
        <v/>
      </c>
      <c r="B703" s="290" t="str">
        <f>IF(α!B701=0,"",α!B701)</f>
        <v/>
      </c>
      <c r="C703" s="308" t="str">
        <f>IF(α!C701="","",IF(α!$Q$1="X",α!C701,IF(VLOOKUP(TRIM(α!C701&amp;" "&amp;(IF(ISERROR(VLOOKUP(TRIM(α!C701&amp;" "&amp;α!D701),Langues!$P:$Q,2,FALSE)),VLOOKUP(α!D701,Langues!#REF!,2,FALSE),α!D701))),Langues!$P:$Q,2,FALSE)="",IF(MID(α!C701,1,6)="CHROMO",VLOOKUP("CHROMOS",Langues!$B:$N,$L$1,FALSE)&amp;" "&amp;MID(α!C701,8,40),α!C701),HYPERLINK(VLOOKUP(TRIM(α!C701&amp;" "&amp;(IF(ISERROR(VLOOKUP(TRIM(α!C701&amp;" "&amp;α!D701),Langues!$P:$Q,2,FALSE)),VLOOKUP(α!D701,Langues!#REF!,2,FALSE),α!D701))),Langues!$P:$Q,2,FALSE),α!C701&amp;"*"))))</f>
        <v/>
      </c>
      <c r="D703" s="308" t="str">
        <f>IF(α!D701=0,"",IF($L$1=1,α!D701,α!E701))</f>
        <v/>
      </c>
      <c r="E703" s="309" t="str">
        <f>IF(α!F701=0,"",α!F701)</f>
        <v/>
      </c>
      <c r="F703" s="310"/>
      <c r="G703" s="311"/>
      <c r="H703" s="311"/>
      <c r="I703" s="307" t="str">
        <f>IF(α!I701=0,"",α!I701)</f>
        <v/>
      </c>
      <c r="J703" s="290" t="str">
        <f>IF(α!J701=0,"",α!J701)</f>
        <v/>
      </c>
      <c r="K703" s="308" t="str">
        <f>IF(α!K701="","",IF(α!$Q$1="X",α!K701,IF(VLOOKUP(TRIM(α!K701&amp;" "&amp;(IF(ISERROR(VLOOKUP(TRIM(α!K701&amp;" "&amp;α!L701),Langues!$P:$Q,2,FALSE)),VLOOKUP(α!L701,Langues!#REF!,2,FALSE),α!L701))),Langues!$P:$Q,2,FALSE)="",IF(MID(α!K701,1,6)="CHROMO",VLOOKUP("CHROMOS",Langues!$B:$N,$L$1,FALSE)&amp;" "&amp;MID(α!K701,8,40),α!K701),HYPERLINK(VLOOKUP(TRIM(α!K701&amp;" "&amp;(IF(ISERROR(VLOOKUP(TRIM(α!K701&amp;" "&amp;α!L701),Langues!$P:$Q,2,FALSE)),VLOOKUP(α!L701,Langues!#REF!,2,FALSE),α!L701))),Langues!$P:$Q,2,FALSE),α!K701&amp;"*"))))</f>
        <v/>
      </c>
      <c r="L703" s="308" t="str">
        <f>IF(α!L701=0,"",IF($L$1=1,α!L701,α!M701))</f>
        <v/>
      </c>
      <c r="M703" s="312" t="str">
        <f>IF(α!N701=0,"",α!N701)</f>
        <v/>
      </c>
      <c r="N703" s="310"/>
      <c r="R703" s="286" t="str">
        <f>α!P701</f>
        <v/>
      </c>
      <c r="S703" s="286" t="str">
        <f>α!Q701</f>
        <v/>
      </c>
    </row>
    <row r="704" spans="1:19" ht="14.25" hidden="1" customHeight="1" x14ac:dyDescent="0.25">
      <c r="A704" s="307" t="str">
        <f>IF(α!A702=0,"",α!A702)</f>
        <v/>
      </c>
      <c r="B704" s="290" t="str">
        <f>IF(α!B702=0,"",α!B702)</f>
        <v/>
      </c>
      <c r="C704" s="308" t="str">
        <f>IF(α!C702="","",IF(α!$Q$1="X",α!C702,IF(VLOOKUP(TRIM(α!C702&amp;" "&amp;(IF(ISERROR(VLOOKUP(TRIM(α!C702&amp;" "&amp;α!D702),Langues!$P:$Q,2,FALSE)),VLOOKUP(α!D702,Langues!#REF!,2,FALSE),α!D702))),Langues!$P:$Q,2,FALSE)="",IF(MID(α!C702,1,6)="CHROMO",VLOOKUP("CHROMOS",Langues!$B:$N,$L$1,FALSE)&amp;" "&amp;MID(α!C702,8,40),α!C702),HYPERLINK(VLOOKUP(TRIM(α!C702&amp;" "&amp;(IF(ISERROR(VLOOKUP(TRIM(α!C702&amp;" "&amp;α!D702),Langues!$P:$Q,2,FALSE)),VLOOKUP(α!D702,Langues!#REF!,2,FALSE),α!D702))),Langues!$P:$Q,2,FALSE),α!C702&amp;"*"))))</f>
        <v/>
      </c>
      <c r="D704" s="308" t="str">
        <f>IF(α!D702=0,"",IF($L$1=1,α!D702,α!E702))</f>
        <v/>
      </c>
      <c r="E704" s="309" t="str">
        <f>IF(α!F702=0,"",α!F702)</f>
        <v/>
      </c>
      <c r="F704" s="310"/>
      <c r="G704" s="311"/>
      <c r="H704" s="311"/>
      <c r="I704" s="307" t="str">
        <f>IF(α!I702=0,"",α!I702)</f>
        <v/>
      </c>
      <c r="J704" s="290" t="str">
        <f>IF(α!J702=0,"",α!J702)</f>
        <v/>
      </c>
      <c r="K704" s="308" t="str">
        <f>IF(α!K702="","",IF(α!$Q$1="X",α!K702,IF(VLOOKUP(TRIM(α!K702&amp;" "&amp;(IF(ISERROR(VLOOKUP(TRIM(α!K702&amp;" "&amp;α!L702),Langues!$P:$Q,2,FALSE)),VLOOKUP(α!L702,Langues!#REF!,2,FALSE),α!L702))),Langues!$P:$Q,2,FALSE)="",IF(MID(α!K702,1,6)="CHROMO",VLOOKUP("CHROMOS",Langues!$B:$N,$L$1,FALSE)&amp;" "&amp;MID(α!K702,8,40),α!K702),HYPERLINK(VLOOKUP(TRIM(α!K702&amp;" "&amp;(IF(ISERROR(VLOOKUP(TRIM(α!K702&amp;" "&amp;α!L702),Langues!$P:$Q,2,FALSE)),VLOOKUP(α!L702,Langues!#REF!,2,FALSE),α!L702))),Langues!$P:$Q,2,FALSE),α!K702&amp;"*"))))</f>
        <v/>
      </c>
      <c r="L704" s="308" t="str">
        <f>IF(α!L702=0,"",IF($L$1=1,α!L702,α!M702))</f>
        <v/>
      </c>
      <c r="M704" s="312" t="str">
        <f>IF(α!N702=0,"",α!N702)</f>
        <v/>
      </c>
      <c r="N704" s="310"/>
      <c r="R704" s="286" t="str">
        <f>α!P702</f>
        <v/>
      </c>
      <c r="S704" s="286" t="str">
        <f>α!Q702</f>
        <v/>
      </c>
    </row>
    <row r="705" spans="1:19" ht="14.25" hidden="1" customHeight="1" x14ac:dyDescent="0.25">
      <c r="A705" s="307" t="str">
        <f>IF(α!A703=0,"",α!A703)</f>
        <v/>
      </c>
      <c r="B705" s="290" t="str">
        <f>IF(α!B703=0,"",α!B703)</f>
        <v/>
      </c>
      <c r="C705" s="308" t="str">
        <f>IF(α!C703="","",IF(α!$Q$1="X",α!C703,IF(VLOOKUP(TRIM(α!C703&amp;" "&amp;(IF(ISERROR(VLOOKUP(TRIM(α!C703&amp;" "&amp;α!D703),Langues!$P:$Q,2,FALSE)),VLOOKUP(α!D703,Langues!#REF!,2,FALSE),α!D703))),Langues!$P:$Q,2,FALSE)="",IF(MID(α!C703,1,6)="CHROMO",VLOOKUP("CHROMOS",Langues!$B:$N,$L$1,FALSE)&amp;" "&amp;MID(α!C703,8,40),α!C703),HYPERLINK(VLOOKUP(TRIM(α!C703&amp;" "&amp;(IF(ISERROR(VLOOKUP(TRIM(α!C703&amp;" "&amp;α!D703),Langues!$P:$Q,2,FALSE)),VLOOKUP(α!D703,Langues!#REF!,2,FALSE),α!D703))),Langues!$P:$Q,2,FALSE),α!C703&amp;"*"))))</f>
        <v/>
      </c>
      <c r="D705" s="308" t="str">
        <f>IF(α!D703=0,"",IF($L$1=1,α!D703,α!E703))</f>
        <v/>
      </c>
      <c r="E705" s="309" t="str">
        <f>IF(α!F703=0,"",α!F703)</f>
        <v/>
      </c>
      <c r="F705" s="310"/>
      <c r="G705" s="311"/>
      <c r="H705" s="311"/>
      <c r="I705" s="307" t="str">
        <f>IF(α!I703=0,"",α!I703)</f>
        <v/>
      </c>
      <c r="J705" s="290" t="str">
        <f>IF(α!J703=0,"",α!J703)</f>
        <v/>
      </c>
      <c r="K705" s="308" t="str">
        <f>IF(α!K703="","",IF(α!$Q$1="X",α!K703,IF(VLOOKUP(TRIM(α!K703&amp;" "&amp;(IF(ISERROR(VLOOKUP(TRIM(α!K703&amp;" "&amp;α!L703),Langues!$P:$Q,2,FALSE)),VLOOKUP(α!L703,Langues!#REF!,2,FALSE),α!L703))),Langues!$P:$Q,2,FALSE)="",IF(MID(α!K703,1,6)="CHROMO",VLOOKUP("CHROMOS",Langues!$B:$N,$L$1,FALSE)&amp;" "&amp;MID(α!K703,8,40),α!K703),HYPERLINK(VLOOKUP(TRIM(α!K703&amp;" "&amp;(IF(ISERROR(VLOOKUP(TRIM(α!K703&amp;" "&amp;α!L703),Langues!$P:$Q,2,FALSE)),VLOOKUP(α!L703,Langues!#REF!,2,FALSE),α!L703))),Langues!$P:$Q,2,FALSE),α!K703&amp;"*"))))</f>
        <v/>
      </c>
      <c r="L705" s="308" t="str">
        <f>IF(α!L703=0,"",IF($L$1=1,α!L703,α!M703))</f>
        <v/>
      </c>
      <c r="M705" s="312" t="str">
        <f>IF(α!N703=0,"",α!N703)</f>
        <v/>
      </c>
      <c r="N705" s="310"/>
      <c r="R705" s="286" t="str">
        <f>α!P703</f>
        <v/>
      </c>
      <c r="S705" s="286" t="str">
        <f>α!Q703</f>
        <v/>
      </c>
    </row>
    <row r="706" spans="1:19" ht="14.25" hidden="1" customHeight="1" x14ac:dyDescent="0.25">
      <c r="A706" s="307" t="str">
        <f>IF(α!A704=0,"",α!A704)</f>
        <v/>
      </c>
      <c r="B706" s="290" t="str">
        <f>IF(α!B704=0,"",α!B704)</f>
        <v/>
      </c>
      <c r="C706" s="308" t="str">
        <f>IF(α!C704="","",IF(α!$Q$1="X",α!C704,IF(VLOOKUP(TRIM(α!C704&amp;" "&amp;(IF(ISERROR(VLOOKUP(TRIM(α!C704&amp;" "&amp;α!D704),Langues!$P:$Q,2,FALSE)),VLOOKUP(α!D704,Langues!#REF!,2,FALSE),α!D704))),Langues!$P:$Q,2,FALSE)="",IF(MID(α!C704,1,6)="CHROMO",VLOOKUP("CHROMOS",Langues!$B:$N,$L$1,FALSE)&amp;" "&amp;MID(α!C704,8,40),α!C704),HYPERLINK(VLOOKUP(TRIM(α!C704&amp;" "&amp;(IF(ISERROR(VLOOKUP(TRIM(α!C704&amp;" "&amp;α!D704),Langues!$P:$Q,2,FALSE)),VLOOKUP(α!D704,Langues!#REF!,2,FALSE),α!D704))),Langues!$P:$Q,2,FALSE),α!C704&amp;"*"))))</f>
        <v/>
      </c>
      <c r="D706" s="308" t="str">
        <f>IF(α!D704=0,"",IF($L$1=1,α!D704,α!E704))</f>
        <v/>
      </c>
      <c r="E706" s="309" t="str">
        <f>IF(α!F704=0,"",α!F704)</f>
        <v/>
      </c>
      <c r="F706" s="310"/>
      <c r="G706" s="311"/>
      <c r="H706" s="311"/>
      <c r="I706" s="307" t="str">
        <f>IF(α!I704=0,"",α!I704)</f>
        <v/>
      </c>
      <c r="J706" s="290" t="str">
        <f>IF(α!J704=0,"",α!J704)</f>
        <v/>
      </c>
      <c r="K706" s="308" t="str">
        <f>IF(α!K704="","",IF(α!$Q$1="X",α!K704,IF(VLOOKUP(TRIM(α!K704&amp;" "&amp;(IF(ISERROR(VLOOKUP(TRIM(α!K704&amp;" "&amp;α!L704),Langues!$P:$Q,2,FALSE)),VLOOKUP(α!L704,Langues!#REF!,2,FALSE),α!L704))),Langues!$P:$Q,2,FALSE)="",IF(MID(α!K704,1,6)="CHROMO",VLOOKUP("CHROMOS",Langues!$B:$N,$L$1,FALSE)&amp;" "&amp;MID(α!K704,8,40),α!K704),HYPERLINK(VLOOKUP(TRIM(α!K704&amp;" "&amp;(IF(ISERROR(VLOOKUP(TRIM(α!K704&amp;" "&amp;α!L704),Langues!$P:$Q,2,FALSE)),VLOOKUP(α!L704,Langues!#REF!,2,FALSE),α!L704))),Langues!$P:$Q,2,FALSE),α!K704&amp;"*"))))</f>
        <v/>
      </c>
      <c r="L706" s="308" t="str">
        <f>IF(α!L704=0,"",IF($L$1=1,α!L704,α!M704))</f>
        <v/>
      </c>
      <c r="M706" s="312" t="str">
        <f>IF(α!N704=0,"",α!N704)</f>
        <v/>
      </c>
      <c r="N706" s="310"/>
      <c r="R706" s="286" t="str">
        <f>α!P704</f>
        <v/>
      </c>
      <c r="S706" s="286" t="str">
        <f>α!Q704</f>
        <v/>
      </c>
    </row>
    <row r="707" spans="1:19" ht="14.25" hidden="1" customHeight="1" x14ac:dyDescent="0.25">
      <c r="A707" s="307" t="str">
        <f>IF(α!A705=0,"",α!A705)</f>
        <v/>
      </c>
      <c r="B707" s="290" t="str">
        <f>IF(α!B705=0,"",α!B705)</f>
        <v/>
      </c>
      <c r="C707" s="308" t="str">
        <f>IF(α!C705="","",IF(α!$Q$1="X",α!C705,IF(VLOOKUP(TRIM(α!C705&amp;" "&amp;(IF(ISERROR(VLOOKUP(TRIM(α!C705&amp;" "&amp;α!D705),Langues!$P:$Q,2,FALSE)),VLOOKUP(α!D705,Langues!#REF!,2,FALSE),α!D705))),Langues!$P:$Q,2,FALSE)="",IF(MID(α!C705,1,6)="CHROMO",VLOOKUP("CHROMOS",Langues!$B:$N,$L$1,FALSE)&amp;" "&amp;MID(α!C705,8,40),α!C705),HYPERLINK(VLOOKUP(TRIM(α!C705&amp;" "&amp;(IF(ISERROR(VLOOKUP(TRIM(α!C705&amp;" "&amp;α!D705),Langues!$P:$Q,2,FALSE)),VLOOKUP(α!D705,Langues!#REF!,2,FALSE),α!D705))),Langues!$P:$Q,2,FALSE),α!C705&amp;"*"))))</f>
        <v/>
      </c>
      <c r="D707" s="308" t="str">
        <f>IF(α!D705=0,"",IF($L$1=1,α!D705,α!E705))</f>
        <v/>
      </c>
      <c r="E707" s="309" t="str">
        <f>IF(α!F705=0,"",α!F705)</f>
        <v/>
      </c>
      <c r="F707" s="310"/>
      <c r="G707" s="311"/>
      <c r="H707" s="311"/>
      <c r="I707" s="307" t="str">
        <f>IF(α!I705=0,"",α!I705)</f>
        <v/>
      </c>
      <c r="J707" s="290" t="str">
        <f>IF(α!J705=0,"",α!J705)</f>
        <v/>
      </c>
      <c r="K707" s="308" t="str">
        <f>IF(α!K705="","",IF(α!$Q$1="X",α!K705,IF(VLOOKUP(TRIM(α!K705&amp;" "&amp;(IF(ISERROR(VLOOKUP(TRIM(α!K705&amp;" "&amp;α!L705),Langues!$P:$Q,2,FALSE)),VLOOKUP(α!L705,Langues!#REF!,2,FALSE),α!L705))),Langues!$P:$Q,2,FALSE)="",IF(MID(α!K705,1,6)="CHROMO",VLOOKUP("CHROMOS",Langues!$B:$N,$L$1,FALSE)&amp;" "&amp;MID(α!K705,8,40),α!K705),HYPERLINK(VLOOKUP(TRIM(α!K705&amp;" "&amp;(IF(ISERROR(VLOOKUP(TRIM(α!K705&amp;" "&amp;α!L705),Langues!$P:$Q,2,FALSE)),VLOOKUP(α!L705,Langues!#REF!,2,FALSE),α!L705))),Langues!$P:$Q,2,FALSE),α!K705&amp;"*"))))</f>
        <v/>
      </c>
      <c r="L707" s="308" t="str">
        <f>IF(α!L705=0,"",IF($L$1=1,α!L705,α!M705))</f>
        <v/>
      </c>
      <c r="M707" s="312" t="str">
        <f>IF(α!N705=0,"",α!N705)</f>
        <v/>
      </c>
      <c r="N707" s="310"/>
      <c r="R707" s="286" t="str">
        <f>α!P705</f>
        <v/>
      </c>
      <c r="S707" s="286" t="str">
        <f>α!Q705</f>
        <v/>
      </c>
    </row>
    <row r="708" spans="1:19" ht="14.25" hidden="1" customHeight="1" x14ac:dyDescent="0.25">
      <c r="A708" s="307" t="str">
        <f>IF(α!A706=0,"",α!A706)</f>
        <v/>
      </c>
      <c r="B708" s="290" t="str">
        <f>IF(α!B706=0,"",α!B706)</f>
        <v/>
      </c>
      <c r="C708" s="308" t="str">
        <f>IF(α!C706="","",IF(α!$Q$1="X",α!C706,IF(VLOOKUP(TRIM(α!C706&amp;" "&amp;(IF(ISERROR(VLOOKUP(TRIM(α!C706&amp;" "&amp;α!D706),Langues!$P:$Q,2,FALSE)),VLOOKUP(α!D706,Langues!#REF!,2,FALSE),α!D706))),Langues!$P:$Q,2,FALSE)="",IF(MID(α!C706,1,6)="CHROMO",VLOOKUP("CHROMOS",Langues!$B:$N,$L$1,FALSE)&amp;" "&amp;MID(α!C706,8,40),α!C706),HYPERLINK(VLOOKUP(TRIM(α!C706&amp;" "&amp;(IF(ISERROR(VLOOKUP(TRIM(α!C706&amp;" "&amp;α!D706),Langues!$P:$Q,2,FALSE)),VLOOKUP(α!D706,Langues!#REF!,2,FALSE),α!D706))),Langues!$P:$Q,2,FALSE),α!C706&amp;"*"))))</f>
        <v/>
      </c>
      <c r="D708" s="308" t="str">
        <f>IF(α!D706=0,"",IF($L$1=1,α!D706,α!E706))</f>
        <v/>
      </c>
      <c r="E708" s="309" t="str">
        <f>IF(α!F706=0,"",α!F706)</f>
        <v/>
      </c>
      <c r="F708" s="310"/>
      <c r="G708" s="311"/>
      <c r="H708" s="311"/>
      <c r="I708" s="307" t="str">
        <f>IF(α!I706=0,"",α!I706)</f>
        <v/>
      </c>
      <c r="J708" s="290" t="str">
        <f>IF(α!J706=0,"",α!J706)</f>
        <v/>
      </c>
      <c r="K708" s="308" t="str">
        <f>IF(α!K706="","",IF(α!$Q$1="X",α!K706,IF(VLOOKUP(TRIM(α!K706&amp;" "&amp;(IF(ISERROR(VLOOKUP(TRIM(α!K706&amp;" "&amp;α!L706),Langues!$P:$Q,2,FALSE)),VLOOKUP(α!L706,Langues!#REF!,2,FALSE),α!L706))),Langues!$P:$Q,2,FALSE)="",IF(MID(α!K706,1,6)="CHROMO",VLOOKUP("CHROMOS",Langues!$B:$N,$L$1,FALSE)&amp;" "&amp;MID(α!K706,8,40),α!K706),HYPERLINK(VLOOKUP(TRIM(α!K706&amp;" "&amp;(IF(ISERROR(VLOOKUP(TRIM(α!K706&amp;" "&amp;α!L706),Langues!$P:$Q,2,FALSE)),VLOOKUP(α!L706,Langues!#REF!,2,FALSE),α!L706))),Langues!$P:$Q,2,FALSE),α!K706&amp;"*"))))</f>
        <v/>
      </c>
      <c r="L708" s="308" t="str">
        <f>IF(α!L706=0,"",IF($L$1=1,α!L706,α!M706))</f>
        <v/>
      </c>
      <c r="M708" s="312" t="str">
        <f>IF(α!N706=0,"",α!N706)</f>
        <v/>
      </c>
      <c r="N708" s="310"/>
      <c r="R708" s="286" t="str">
        <f>α!P706</f>
        <v/>
      </c>
      <c r="S708" s="286" t="str">
        <f>α!Q706</f>
        <v/>
      </c>
    </row>
    <row r="709" spans="1:19" ht="14.25" hidden="1" customHeight="1" x14ac:dyDescent="0.25">
      <c r="A709" s="307" t="str">
        <f>IF(α!A707=0,"",α!A707)</f>
        <v/>
      </c>
      <c r="B709" s="290" t="str">
        <f>IF(α!B707=0,"",α!B707)</f>
        <v/>
      </c>
      <c r="C709" s="308" t="str">
        <f>IF(α!C707="","",IF(α!$Q$1="X",α!C707,IF(VLOOKUP(TRIM(α!C707&amp;" "&amp;(IF(ISERROR(VLOOKUP(TRIM(α!C707&amp;" "&amp;α!D707),Langues!$P:$Q,2,FALSE)),VLOOKUP(α!D707,Langues!#REF!,2,FALSE),α!D707))),Langues!$P:$Q,2,FALSE)="",IF(MID(α!C707,1,6)="CHROMO",VLOOKUP("CHROMOS",Langues!$B:$N,$L$1,FALSE)&amp;" "&amp;MID(α!C707,8,40),α!C707),HYPERLINK(VLOOKUP(TRIM(α!C707&amp;" "&amp;(IF(ISERROR(VLOOKUP(TRIM(α!C707&amp;" "&amp;α!D707),Langues!$P:$Q,2,FALSE)),VLOOKUP(α!D707,Langues!#REF!,2,FALSE),α!D707))),Langues!$P:$Q,2,FALSE),α!C707&amp;"*"))))</f>
        <v/>
      </c>
      <c r="D709" s="308" t="str">
        <f>IF(α!D707=0,"",IF($L$1=1,α!D707,α!E707))</f>
        <v/>
      </c>
      <c r="E709" s="309" t="str">
        <f>IF(α!F707=0,"",α!F707)</f>
        <v/>
      </c>
      <c r="F709" s="310"/>
      <c r="G709" s="311"/>
      <c r="H709" s="311"/>
      <c r="I709" s="307" t="str">
        <f>IF(α!I707=0,"",α!I707)</f>
        <v/>
      </c>
      <c r="J709" s="290" t="str">
        <f>IF(α!J707=0,"",α!J707)</f>
        <v/>
      </c>
      <c r="K709" s="308" t="str">
        <f>IF(α!K707="","",IF(α!$Q$1="X",α!K707,IF(VLOOKUP(TRIM(α!K707&amp;" "&amp;(IF(ISERROR(VLOOKUP(TRIM(α!K707&amp;" "&amp;α!L707),Langues!$P:$Q,2,FALSE)),VLOOKUP(α!L707,Langues!#REF!,2,FALSE),α!L707))),Langues!$P:$Q,2,FALSE)="",IF(MID(α!K707,1,6)="CHROMO",VLOOKUP("CHROMOS",Langues!$B:$N,$L$1,FALSE)&amp;" "&amp;MID(α!K707,8,40),α!K707),HYPERLINK(VLOOKUP(TRIM(α!K707&amp;" "&amp;(IF(ISERROR(VLOOKUP(TRIM(α!K707&amp;" "&amp;α!L707),Langues!$P:$Q,2,FALSE)),VLOOKUP(α!L707,Langues!#REF!,2,FALSE),α!L707))),Langues!$P:$Q,2,FALSE),α!K707&amp;"*"))))</f>
        <v/>
      </c>
      <c r="L709" s="308" t="str">
        <f>IF(α!L707=0,"",IF($L$1=1,α!L707,α!M707))</f>
        <v/>
      </c>
      <c r="M709" s="312" t="str">
        <f>IF(α!N707=0,"",α!N707)</f>
        <v/>
      </c>
      <c r="N709" s="310"/>
      <c r="R709" s="286" t="str">
        <f>α!P707</f>
        <v/>
      </c>
      <c r="S709" s="286" t="str">
        <f>α!Q707</f>
        <v/>
      </c>
    </row>
    <row r="710" spans="1:19" ht="14.25" hidden="1" customHeight="1" x14ac:dyDescent="0.25">
      <c r="A710" s="307" t="str">
        <f>IF(α!A708=0,"",α!A708)</f>
        <v/>
      </c>
      <c r="B710" s="290" t="str">
        <f>IF(α!B708=0,"",α!B708)</f>
        <v/>
      </c>
      <c r="C710" s="308" t="str">
        <f>IF(α!C708="","",IF(α!$Q$1="X",α!C708,IF(VLOOKUP(TRIM(α!C708&amp;" "&amp;(IF(ISERROR(VLOOKUP(TRIM(α!C708&amp;" "&amp;α!D708),Langues!$P:$Q,2,FALSE)),VLOOKUP(α!D708,Langues!#REF!,2,FALSE),α!D708))),Langues!$P:$Q,2,FALSE)="",IF(MID(α!C708,1,6)="CHROMO",VLOOKUP("CHROMOS",Langues!$B:$N,$L$1,FALSE)&amp;" "&amp;MID(α!C708,8,40),α!C708),HYPERLINK(VLOOKUP(TRIM(α!C708&amp;" "&amp;(IF(ISERROR(VLOOKUP(TRIM(α!C708&amp;" "&amp;α!D708),Langues!$P:$Q,2,FALSE)),VLOOKUP(α!D708,Langues!#REF!,2,FALSE),α!D708))),Langues!$P:$Q,2,FALSE),α!C708&amp;"*"))))</f>
        <v/>
      </c>
      <c r="D710" s="308" t="str">
        <f>IF(α!D708=0,"",IF($L$1=1,α!D708,α!E708))</f>
        <v/>
      </c>
      <c r="E710" s="309" t="str">
        <f>IF(α!F708=0,"",α!F708)</f>
        <v/>
      </c>
      <c r="F710" s="310"/>
      <c r="G710" s="311"/>
      <c r="H710" s="311"/>
      <c r="I710" s="307" t="str">
        <f>IF(α!I708=0,"",α!I708)</f>
        <v/>
      </c>
      <c r="J710" s="290" t="str">
        <f>IF(α!J708=0,"",α!J708)</f>
        <v/>
      </c>
      <c r="K710" s="308" t="str">
        <f>IF(α!K708="","",IF(α!$Q$1="X",α!K708,IF(VLOOKUP(TRIM(α!K708&amp;" "&amp;(IF(ISERROR(VLOOKUP(TRIM(α!K708&amp;" "&amp;α!L708),Langues!$P:$Q,2,FALSE)),VLOOKUP(α!L708,Langues!#REF!,2,FALSE),α!L708))),Langues!$P:$Q,2,FALSE)="",IF(MID(α!K708,1,6)="CHROMO",VLOOKUP("CHROMOS",Langues!$B:$N,$L$1,FALSE)&amp;" "&amp;MID(α!K708,8,40),α!K708),HYPERLINK(VLOOKUP(TRIM(α!K708&amp;" "&amp;(IF(ISERROR(VLOOKUP(TRIM(α!K708&amp;" "&amp;α!L708),Langues!$P:$Q,2,FALSE)),VLOOKUP(α!L708,Langues!#REF!,2,FALSE),α!L708))),Langues!$P:$Q,2,FALSE),α!K708&amp;"*"))))</f>
        <v/>
      </c>
      <c r="L710" s="308" t="str">
        <f>IF(α!L708=0,"",IF($L$1=1,α!L708,α!M708))</f>
        <v/>
      </c>
      <c r="M710" s="312" t="str">
        <f>IF(α!N708=0,"",α!N708)</f>
        <v/>
      </c>
      <c r="N710" s="310"/>
      <c r="R710" s="286" t="str">
        <f>α!P708</f>
        <v/>
      </c>
      <c r="S710" s="286" t="str">
        <f>α!Q708</f>
        <v/>
      </c>
    </row>
    <row r="711" spans="1:19" ht="14.25" hidden="1" customHeight="1" x14ac:dyDescent="0.25">
      <c r="A711" s="307" t="str">
        <f>IF(α!A709=0,"",α!A709)</f>
        <v/>
      </c>
      <c r="B711" s="290" t="str">
        <f>IF(α!B709=0,"",α!B709)</f>
        <v/>
      </c>
      <c r="C711" s="308" t="str">
        <f>IF(α!C709="","",IF(α!$Q$1="X",α!C709,IF(VLOOKUP(TRIM(α!C709&amp;" "&amp;(IF(ISERROR(VLOOKUP(TRIM(α!C709&amp;" "&amp;α!D709),Langues!$P:$Q,2,FALSE)),VLOOKUP(α!D709,Langues!#REF!,2,FALSE),α!D709))),Langues!$P:$Q,2,FALSE)="",IF(MID(α!C709,1,6)="CHROMO",VLOOKUP("CHROMOS",Langues!$B:$N,$L$1,FALSE)&amp;" "&amp;MID(α!C709,8,40),α!C709),HYPERLINK(VLOOKUP(TRIM(α!C709&amp;" "&amp;(IF(ISERROR(VLOOKUP(TRIM(α!C709&amp;" "&amp;α!D709),Langues!$P:$Q,2,FALSE)),VLOOKUP(α!D709,Langues!#REF!,2,FALSE),α!D709))),Langues!$P:$Q,2,FALSE),α!C709&amp;"*"))))</f>
        <v/>
      </c>
      <c r="D711" s="308" t="str">
        <f>IF(α!D709=0,"",IF($L$1=1,α!D709,α!E709))</f>
        <v/>
      </c>
      <c r="E711" s="309" t="str">
        <f>IF(α!F709=0,"",α!F709)</f>
        <v/>
      </c>
      <c r="F711" s="310"/>
      <c r="G711" s="311"/>
      <c r="H711" s="311"/>
      <c r="I711" s="307" t="str">
        <f>IF(α!I709=0,"",α!I709)</f>
        <v/>
      </c>
      <c r="J711" s="290" t="str">
        <f>IF(α!J709=0,"",α!J709)</f>
        <v/>
      </c>
      <c r="K711" s="308" t="str">
        <f>IF(α!K709="","",IF(α!$Q$1="X",α!K709,IF(VLOOKUP(TRIM(α!K709&amp;" "&amp;(IF(ISERROR(VLOOKUP(TRIM(α!K709&amp;" "&amp;α!L709),Langues!$P:$Q,2,FALSE)),VLOOKUP(α!L709,Langues!#REF!,2,FALSE),α!L709))),Langues!$P:$Q,2,FALSE)="",IF(MID(α!K709,1,6)="CHROMO",VLOOKUP("CHROMOS",Langues!$B:$N,$L$1,FALSE)&amp;" "&amp;MID(α!K709,8,40),α!K709),HYPERLINK(VLOOKUP(TRIM(α!K709&amp;" "&amp;(IF(ISERROR(VLOOKUP(TRIM(α!K709&amp;" "&amp;α!L709),Langues!$P:$Q,2,FALSE)),VLOOKUP(α!L709,Langues!#REF!,2,FALSE),α!L709))),Langues!$P:$Q,2,FALSE),α!K709&amp;"*"))))</f>
        <v/>
      </c>
      <c r="L711" s="308" t="str">
        <f>IF(α!L709=0,"",IF($L$1=1,α!L709,α!M709))</f>
        <v/>
      </c>
      <c r="M711" s="312" t="str">
        <f>IF(α!N709=0,"",α!N709)</f>
        <v/>
      </c>
      <c r="N711" s="310"/>
      <c r="R711" s="286" t="str">
        <f>α!P709</f>
        <v/>
      </c>
      <c r="S711" s="286" t="str">
        <f>α!Q709</f>
        <v/>
      </c>
    </row>
    <row r="712" spans="1:19" ht="14.25" hidden="1" customHeight="1" x14ac:dyDescent="0.25">
      <c r="A712" s="307" t="str">
        <f>IF(α!A710=0,"",α!A710)</f>
        <v/>
      </c>
      <c r="B712" s="290" t="str">
        <f>IF(α!B710=0,"",α!B710)</f>
        <v/>
      </c>
      <c r="C712" s="308" t="str">
        <f>IF(α!C710="","",IF(α!$Q$1="X",α!C710,IF(VLOOKUP(TRIM(α!C710&amp;" "&amp;(IF(ISERROR(VLOOKUP(TRIM(α!C710&amp;" "&amp;α!D710),Langues!$P:$Q,2,FALSE)),VLOOKUP(α!D710,Langues!#REF!,2,FALSE),α!D710))),Langues!$P:$Q,2,FALSE)="",IF(MID(α!C710,1,6)="CHROMO",VLOOKUP("CHROMOS",Langues!$B:$N,$L$1,FALSE)&amp;" "&amp;MID(α!C710,8,40),α!C710),HYPERLINK(VLOOKUP(TRIM(α!C710&amp;" "&amp;(IF(ISERROR(VLOOKUP(TRIM(α!C710&amp;" "&amp;α!D710),Langues!$P:$Q,2,FALSE)),VLOOKUP(α!D710,Langues!#REF!,2,FALSE),α!D710))),Langues!$P:$Q,2,FALSE),α!C710&amp;"*"))))</f>
        <v/>
      </c>
      <c r="D712" s="308" t="str">
        <f>IF(α!D710=0,"",IF($L$1=1,α!D710,α!E710))</f>
        <v/>
      </c>
      <c r="E712" s="309" t="str">
        <f>IF(α!F710=0,"",α!F710)</f>
        <v/>
      </c>
      <c r="F712" s="310"/>
      <c r="G712" s="311"/>
      <c r="H712" s="311"/>
      <c r="I712" s="307" t="str">
        <f>IF(α!I710=0,"",α!I710)</f>
        <v/>
      </c>
      <c r="J712" s="290" t="str">
        <f>IF(α!J710=0,"",α!J710)</f>
        <v/>
      </c>
      <c r="K712" s="308" t="str">
        <f>IF(α!K710="","",IF(α!$Q$1="X",α!K710,IF(VLOOKUP(TRIM(α!K710&amp;" "&amp;(IF(ISERROR(VLOOKUP(TRIM(α!K710&amp;" "&amp;α!L710),Langues!$P:$Q,2,FALSE)),VLOOKUP(α!L710,Langues!#REF!,2,FALSE),α!L710))),Langues!$P:$Q,2,FALSE)="",IF(MID(α!K710,1,6)="CHROMO",VLOOKUP("CHROMOS",Langues!$B:$N,$L$1,FALSE)&amp;" "&amp;MID(α!K710,8,40),α!K710),HYPERLINK(VLOOKUP(TRIM(α!K710&amp;" "&amp;(IF(ISERROR(VLOOKUP(TRIM(α!K710&amp;" "&amp;α!L710),Langues!$P:$Q,2,FALSE)),VLOOKUP(α!L710,Langues!#REF!,2,FALSE),α!L710))),Langues!$P:$Q,2,FALSE),α!K710&amp;"*"))))</f>
        <v/>
      </c>
      <c r="L712" s="308" t="str">
        <f>IF(α!L710=0,"",IF($L$1=1,α!L710,α!M710))</f>
        <v/>
      </c>
      <c r="M712" s="312" t="str">
        <f>IF(α!N710=0,"",α!N710)</f>
        <v/>
      </c>
      <c r="N712" s="310"/>
      <c r="R712" s="286" t="str">
        <f>α!P710</f>
        <v/>
      </c>
      <c r="S712" s="286" t="str">
        <f>α!Q710</f>
        <v/>
      </c>
    </row>
    <row r="713" spans="1:19" ht="14.25" hidden="1" customHeight="1" x14ac:dyDescent="0.25">
      <c r="A713" s="307" t="str">
        <f>IF(α!A711=0,"",α!A711)</f>
        <v/>
      </c>
      <c r="B713" s="290" t="str">
        <f>IF(α!B711=0,"",α!B711)</f>
        <v/>
      </c>
      <c r="C713" s="308" t="str">
        <f>IF(α!C711="","",IF(α!$Q$1="X",α!C711,IF(VLOOKUP(TRIM(α!C711&amp;" "&amp;(IF(ISERROR(VLOOKUP(TRIM(α!C711&amp;" "&amp;α!D711),Langues!$P:$Q,2,FALSE)),VLOOKUP(α!D711,Langues!#REF!,2,FALSE),α!D711))),Langues!$P:$Q,2,FALSE)="",IF(MID(α!C711,1,6)="CHROMO",VLOOKUP("CHROMOS",Langues!$B:$N,$L$1,FALSE)&amp;" "&amp;MID(α!C711,8,40),α!C711),HYPERLINK(VLOOKUP(TRIM(α!C711&amp;" "&amp;(IF(ISERROR(VLOOKUP(TRIM(α!C711&amp;" "&amp;α!D711),Langues!$P:$Q,2,FALSE)),VLOOKUP(α!D711,Langues!#REF!,2,FALSE),α!D711))),Langues!$P:$Q,2,FALSE),α!C711&amp;"*"))))</f>
        <v/>
      </c>
      <c r="D713" s="308" t="str">
        <f>IF(α!D711=0,"",IF($L$1=1,α!D711,α!E711))</f>
        <v/>
      </c>
      <c r="E713" s="309" t="str">
        <f>IF(α!F711=0,"",α!F711)</f>
        <v/>
      </c>
      <c r="F713" s="310"/>
      <c r="G713" s="311"/>
      <c r="H713" s="311"/>
      <c r="I713" s="307" t="str">
        <f>IF(α!I711=0,"",α!I711)</f>
        <v/>
      </c>
      <c r="J713" s="290" t="str">
        <f>IF(α!J711=0,"",α!J711)</f>
        <v/>
      </c>
      <c r="K713" s="308" t="str">
        <f>IF(α!K711="","",IF(α!$Q$1="X",α!K711,IF(VLOOKUP(TRIM(α!K711&amp;" "&amp;(IF(ISERROR(VLOOKUP(TRIM(α!K711&amp;" "&amp;α!L711),Langues!$P:$Q,2,FALSE)),VLOOKUP(α!L711,Langues!#REF!,2,FALSE),α!L711))),Langues!$P:$Q,2,FALSE)="",IF(MID(α!K711,1,6)="CHROMO",VLOOKUP("CHROMOS",Langues!$B:$N,$L$1,FALSE)&amp;" "&amp;MID(α!K711,8,40),α!K711),HYPERLINK(VLOOKUP(TRIM(α!K711&amp;" "&amp;(IF(ISERROR(VLOOKUP(TRIM(α!K711&amp;" "&amp;α!L711),Langues!$P:$Q,2,FALSE)),VLOOKUP(α!L711,Langues!#REF!,2,FALSE),α!L711))),Langues!$P:$Q,2,FALSE),α!K711&amp;"*"))))</f>
        <v/>
      </c>
      <c r="L713" s="308" t="str">
        <f>IF(α!L711=0,"",IF($L$1=1,α!L711,α!M711))</f>
        <v/>
      </c>
      <c r="M713" s="312" t="str">
        <f>IF(α!N711=0,"",α!N711)</f>
        <v/>
      </c>
      <c r="N713" s="310"/>
      <c r="R713" s="286" t="str">
        <f>α!P711</f>
        <v/>
      </c>
      <c r="S713" s="286" t="str">
        <f>α!Q711</f>
        <v/>
      </c>
    </row>
    <row r="714" spans="1:19" ht="14.25" hidden="1" customHeight="1" x14ac:dyDescent="0.25">
      <c r="A714" s="307" t="str">
        <f>IF(α!A712=0,"",α!A712)</f>
        <v/>
      </c>
      <c r="B714" s="290" t="str">
        <f>IF(α!B712=0,"",α!B712)</f>
        <v/>
      </c>
      <c r="C714" s="308" t="str">
        <f>IF(α!C712="","",IF(α!$Q$1="X",α!C712,IF(VLOOKUP(TRIM(α!C712&amp;" "&amp;(IF(ISERROR(VLOOKUP(TRIM(α!C712&amp;" "&amp;α!D712),Langues!$P:$Q,2,FALSE)),VLOOKUP(α!D712,Langues!#REF!,2,FALSE),α!D712))),Langues!$P:$Q,2,FALSE)="",IF(MID(α!C712,1,6)="CHROMO",VLOOKUP("CHROMOS",Langues!$B:$N,$L$1,FALSE)&amp;" "&amp;MID(α!C712,8,40),α!C712),HYPERLINK(VLOOKUP(TRIM(α!C712&amp;" "&amp;(IF(ISERROR(VLOOKUP(TRIM(α!C712&amp;" "&amp;α!D712),Langues!$P:$Q,2,FALSE)),VLOOKUP(α!D712,Langues!#REF!,2,FALSE),α!D712))),Langues!$P:$Q,2,FALSE),α!C712&amp;"*"))))</f>
        <v/>
      </c>
      <c r="D714" s="308" t="str">
        <f>IF(α!D712=0,"",IF($L$1=1,α!D712,α!E712))</f>
        <v/>
      </c>
      <c r="E714" s="309" t="str">
        <f>IF(α!F712=0,"",α!F712)</f>
        <v/>
      </c>
      <c r="F714" s="310"/>
      <c r="G714" s="311"/>
      <c r="H714" s="311"/>
      <c r="I714" s="307" t="str">
        <f>IF(α!I712=0,"",α!I712)</f>
        <v/>
      </c>
      <c r="J714" s="290" t="str">
        <f>IF(α!J712=0,"",α!J712)</f>
        <v/>
      </c>
      <c r="K714" s="308" t="str">
        <f>IF(α!K712="","",IF(α!$Q$1="X",α!K712,IF(VLOOKUP(TRIM(α!K712&amp;" "&amp;(IF(ISERROR(VLOOKUP(TRIM(α!K712&amp;" "&amp;α!L712),Langues!$P:$Q,2,FALSE)),VLOOKUP(α!L712,Langues!#REF!,2,FALSE),α!L712))),Langues!$P:$Q,2,FALSE)="",IF(MID(α!K712,1,6)="CHROMO",VLOOKUP("CHROMOS",Langues!$B:$N,$L$1,FALSE)&amp;" "&amp;MID(α!K712,8,40),α!K712),HYPERLINK(VLOOKUP(TRIM(α!K712&amp;" "&amp;(IF(ISERROR(VLOOKUP(TRIM(α!K712&amp;" "&amp;α!L712),Langues!$P:$Q,2,FALSE)),VLOOKUP(α!L712,Langues!#REF!,2,FALSE),α!L712))),Langues!$P:$Q,2,FALSE),α!K712&amp;"*"))))</f>
        <v/>
      </c>
      <c r="L714" s="308" t="str">
        <f>IF(α!L712=0,"",IF($L$1=1,α!L712,α!M712))</f>
        <v/>
      </c>
      <c r="M714" s="312" t="str">
        <f>IF(α!N712=0,"",α!N712)</f>
        <v/>
      </c>
      <c r="N714" s="310"/>
      <c r="R714" s="286" t="str">
        <f>α!P712</f>
        <v/>
      </c>
      <c r="S714" s="286" t="str">
        <f>α!Q712</f>
        <v/>
      </c>
    </row>
    <row r="715" spans="1:19" ht="14.25" hidden="1" customHeight="1" x14ac:dyDescent="0.25">
      <c r="A715" s="307" t="str">
        <f>IF(α!A713=0,"",α!A713)</f>
        <v/>
      </c>
      <c r="B715" s="290" t="str">
        <f>IF(α!B713=0,"",α!B713)</f>
        <v/>
      </c>
      <c r="C715" s="308" t="str">
        <f>IF(α!C713="","",IF(α!$Q$1="X",α!C713,IF(VLOOKUP(TRIM(α!C713&amp;" "&amp;(IF(ISERROR(VLOOKUP(TRIM(α!C713&amp;" "&amp;α!D713),Langues!$P:$Q,2,FALSE)),VLOOKUP(α!D713,Langues!#REF!,2,FALSE),α!D713))),Langues!$P:$Q,2,FALSE)="",IF(MID(α!C713,1,6)="CHROMO",VLOOKUP("CHROMOS",Langues!$B:$N,$L$1,FALSE)&amp;" "&amp;MID(α!C713,8,40),α!C713),HYPERLINK(VLOOKUP(TRIM(α!C713&amp;" "&amp;(IF(ISERROR(VLOOKUP(TRIM(α!C713&amp;" "&amp;α!D713),Langues!$P:$Q,2,FALSE)),VLOOKUP(α!D713,Langues!#REF!,2,FALSE),α!D713))),Langues!$P:$Q,2,FALSE),α!C713&amp;"*"))))</f>
        <v/>
      </c>
      <c r="D715" s="308" t="str">
        <f>IF(α!D713=0,"",IF($L$1=1,α!D713,α!E713))</f>
        <v/>
      </c>
      <c r="E715" s="309" t="str">
        <f>IF(α!F713=0,"",α!F713)</f>
        <v/>
      </c>
      <c r="F715" s="310"/>
      <c r="G715" s="311"/>
      <c r="H715" s="311"/>
      <c r="I715" s="307" t="str">
        <f>IF(α!I713=0,"",α!I713)</f>
        <v/>
      </c>
      <c r="J715" s="290" t="str">
        <f>IF(α!J713=0,"",α!J713)</f>
        <v/>
      </c>
      <c r="K715" s="308" t="str">
        <f>IF(α!K713="","",IF(α!$Q$1="X",α!K713,IF(VLOOKUP(TRIM(α!K713&amp;" "&amp;(IF(ISERROR(VLOOKUP(TRIM(α!K713&amp;" "&amp;α!L713),Langues!$P:$Q,2,FALSE)),VLOOKUP(α!L713,Langues!#REF!,2,FALSE),α!L713))),Langues!$P:$Q,2,FALSE)="",IF(MID(α!K713,1,6)="CHROMO",VLOOKUP("CHROMOS",Langues!$B:$N,$L$1,FALSE)&amp;" "&amp;MID(α!K713,8,40),α!K713),HYPERLINK(VLOOKUP(TRIM(α!K713&amp;" "&amp;(IF(ISERROR(VLOOKUP(TRIM(α!K713&amp;" "&amp;α!L713),Langues!$P:$Q,2,FALSE)),VLOOKUP(α!L713,Langues!#REF!,2,FALSE),α!L713))),Langues!$P:$Q,2,FALSE),α!K713&amp;"*"))))</f>
        <v/>
      </c>
      <c r="L715" s="308" t="str">
        <f>IF(α!L713=0,"",IF($L$1=1,α!L713,α!M713))</f>
        <v/>
      </c>
      <c r="M715" s="312" t="str">
        <f>IF(α!N713=0,"",α!N713)</f>
        <v/>
      </c>
      <c r="N715" s="310"/>
      <c r="R715" s="286" t="str">
        <f>α!P713</f>
        <v/>
      </c>
      <c r="S715" s="286" t="str">
        <f>α!Q713</f>
        <v/>
      </c>
    </row>
    <row r="716" spans="1:19" ht="14.25" hidden="1" customHeight="1" x14ac:dyDescent="0.25">
      <c r="A716" s="307" t="str">
        <f>IF(α!A714=0,"",α!A714)</f>
        <v/>
      </c>
      <c r="B716" s="290" t="str">
        <f>IF(α!B714=0,"",α!B714)</f>
        <v/>
      </c>
      <c r="C716" s="308" t="str">
        <f>IF(α!C714="","",IF(α!$Q$1="X",α!C714,IF(VLOOKUP(TRIM(α!C714&amp;" "&amp;(IF(ISERROR(VLOOKUP(TRIM(α!C714&amp;" "&amp;α!D714),Langues!$P:$Q,2,FALSE)),VLOOKUP(α!D714,Langues!#REF!,2,FALSE),α!D714))),Langues!$P:$Q,2,FALSE)="",IF(MID(α!C714,1,6)="CHROMO",VLOOKUP("CHROMOS",Langues!$B:$N,$L$1,FALSE)&amp;" "&amp;MID(α!C714,8,40),α!C714),HYPERLINK(VLOOKUP(TRIM(α!C714&amp;" "&amp;(IF(ISERROR(VLOOKUP(TRIM(α!C714&amp;" "&amp;α!D714),Langues!$P:$Q,2,FALSE)),VLOOKUP(α!D714,Langues!#REF!,2,FALSE),α!D714))),Langues!$P:$Q,2,FALSE),α!C714&amp;"*"))))</f>
        <v/>
      </c>
      <c r="D716" s="308" t="str">
        <f>IF(α!D714=0,"",IF($L$1=1,α!D714,α!E714))</f>
        <v/>
      </c>
      <c r="E716" s="309" t="str">
        <f>IF(α!F714=0,"",α!F714)</f>
        <v/>
      </c>
      <c r="F716" s="310"/>
      <c r="G716" s="311"/>
      <c r="H716" s="311"/>
      <c r="I716" s="307" t="str">
        <f>IF(α!I714=0,"",α!I714)</f>
        <v/>
      </c>
      <c r="J716" s="290" t="str">
        <f>IF(α!J714=0,"",α!J714)</f>
        <v/>
      </c>
      <c r="K716" s="308" t="str">
        <f>IF(α!K714="","",IF(α!$Q$1="X",α!K714,IF(VLOOKUP(TRIM(α!K714&amp;" "&amp;(IF(ISERROR(VLOOKUP(TRIM(α!K714&amp;" "&amp;α!L714),Langues!$P:$Q,2,FALSE)),VLOOKUP(α!L714,Langues!#REF!,2,FALSE),α!L714))),Langues!$P:$Q,2,FALSE)="",IF(MID(α!K714,1,6)="CHROMO",VLOOKUP("CHROMOS",Langues!$B:$N,$L$1,FALSE)&amp;" "&amp;MID(α!K714,8,40),α!K714),HYPERLINK(VLOOKUP(TRIM(α!K714&amp;" "&amp;(IF(ISERROR(VLOOKUP(TRIM(α!K714&amp;" "&amp;α!L714),Langues!$P:$Q,2,FALSE)),VLOOKUP(α!L714,Langues!#REF!,2,FALSE),α!L714))),Langues!$P:$Q,2,FALSE),α!K714&amp;"*"))))</f>
        <v/>
      </c>
      <c r="L716" s="308" t="str">
        <f>IF(α!L714=0,"",IF($L$1=1,α!L714,α!M714))</f>
        <v/>
      </c>
      <c r="M716" s="312" t="str">
        <f>IF(α!N714=0,"",α!N714)</f>
        <v/>
      </c>
      <c r="N716" s="310"/>
      <c r="R716" s="286" t="str">
        <f>α!P714</f>
        <v/>
      </c>
      <c r="S716" s="286" t="str">
        <f>α!Q714</f>
        <v/>
      </c>
    </row>
    <row r="717" spans="1:19" ht="14.25" hidden="1" customHeight="1" x14ac:dyDescent="0.25">
      <c r="A717" s="307" t="str">
        <f>IF(α!A715=0,"",α!A715)</f>
        <v/>
      </c>
      <c r="B717" s="290" t="str">
        <f>IF(α!B715=0,"",α!B715)</f>
        <v/>
      </c>
      <c r="C717" s="308" t="str">
        <f>IF(α!C715="","",IF(α!$Q$1="X",α!C715,IF(VLOOKUP(TRIM(α!C715&amp;" "&amp;(IF(ISERROR(VLOOKUP(TRIM(α!C715&amp;" "&amp;α!D715),Langues!$P:$Q,2,FALSE)),VLOOKUP(α!D715,Langues!#REF!,2,FALSE),α!D715))),Langues!$P:$Q,2,FALSE)="",IF(MID(α!C715,1,6)="CHROMO",VLOOKUP("CHROMOS",Langues!$B:$N,$L$1,FALSE)&amp;" "&amp;MID(α!C715,8,40),α!C715),HYPERLINK(VLOOKUP(TRIM(α!C715&amp;" "&amp;(IF(ISERROR(VLOOKUP(TRIM(α!C715&amp;" "&amp;α!D715),Langues!$P:$Q,2,FALSE)),VLOOKUP(α!D715,Langues!#REF!,2,FALSE),α!D715))),Langues!$P:$Q,2,FALSE),α!C715&amp;"*"))))</f>
        <v/>
      </c>
      <c r="D717" s="308" t="str">
        <f>IF(α!D715=0,"",IF($L$1=1,α!D715,α!E715))</f>
        <v/>
      </c>
      <c r="E717" s="309" t="str">
        <f>IF(α!F715=0,"",α!F715)</f>
        <v/>
      </c>
      <c r="F717" s="310"/>
      <c r="G717" s="311"/>
      <c r="H717" s="311"/>
      <c r="I717" s="307" t="str">
        <f>IF(α!I715=0,"",α!I715)</f>
        <v/>
      </c>
      <c r="J717" s="290" t="str">
        <f>IF(α!J715=0,"",α!J715)</f>
        <v/>
      </c>
      <c r="K717" s="308" t="str">
        <f>IF(α!K715="","",IF(α!$Q$1="X",α!K715,IF(VLOOKUP(TRIM(α!K715&amp;" "&amp;(IF(ISERROR(VLOOKUP(TRIM(α!K715&amp;" "&amp;α!L715),Langues!$P:$Q,2,FALSE)),VLOOKUP(α!L715,Langues!#REF!,2,FALSE),α!L715))),Langues!$P:$Q,2,FALSE)="",IF(MID(α!K715,1,6)="CHROMO",VLOOKUP("CHROMOS",Langues!$B:$N,$L$1,FALSE)&amp;" "&amp;MID(α!K715,8,40),α!K715),HYPERLINK(VLOOKUP(TRIM(α!K715&amp;" "&amp;(IF(ISERROR(VLOOKUP(TRIM(α!K715&amp;" "&amp;α!L715),Langues!$P:$Q,2,FALSE)),VLOOKUP(α!L715,Langues!#REF!,2,FALSE),α!L715))),Langues!$P:$Q,2,FALSE),α!K715&amp;"*"))))</f>
        <v/>
      </c>
      <c r="L717" s="308" t="str">
        <f>IF(α!L715=0,"",IF($L$1=1,α!L715,α!M715))</f>
        <v/>
      </c>
      <c r="M717" s="312" t="str">
        <f>IF(α!N715=0,"",α!N715)</f>
        <v/>
      </c>
      <c r="N717" s="310"/>
      <c r="R717" s="286" t="str">
        <f>α!P715</f>
        <v/>
      </c>
      <c r="S717" s="286" t="str">
        <f>α!Q715</f>
        <v/>
      </c>
    </row>
    <row r="718" spans="1:19" ht="14.25" hidden="1" customHeight="1" x14ac:dyDescent="0.25">
      <c r="A718" s="307" t="str">
        <f>IF(α!A716=0,"",α!A716)</f>
        <v/>
      </c>
      <c r="B718" s="290" t="str">
        <f>IF(α!B716=0,"",α!B716)</f>
        <v/>
      </c>
      <c r="C718" s="308" t="str">
        <f>IF(α!C716="","",IF(α!$Q$1="X",α!C716,IF(VLOOKUP(TRIM(α!C716&amp;" "&amp;(IF(ISERROR(VLOOKUP(TRIM(α!C716&amp;" "&amp;α!D716),Langues!$P:$Q,2,FALSE)),VLOOKUP(α!D716,Langues!#REF!,2,FALSE),α!D716))),Langues!$P:$Q,2,FALSE)="",IF(MID(α!C716,1,6)="CHROMO",VLOOKUP("CHROMOS",Langues!$B:$N,$L$1,FALSE)&amp;" "&amp;MID(α!C716,8,40),α!C716),HYPERLINK(VLOOKUP(TRIM(α!C716&amp;" "&amp;(IF(ISERROR(VLOOKUP(TRIM(α!C716&amp;" "&amp;α!D716),Langues!$P:$Q,2,FALSE)),VLOOKUP(α!D716,Langues!#REF!,2,FALSE),α!D716))),Langues!$P:$Q,2,FALSE),α!C716&amp;"*"))))</f>
        <v/>
      </c>
      <c r="D718" s="308" t="str">
        <f>IF(α!D716=0,"",IF($L$1=1,α!D716,α!E716))</f>
        <v/>
      </c>
      <c r="E718" s="309" t="str">
        <f>IF(α!F716=0,"",α!F716)</f>
        <v/>
      </c>
      <c r="F718" s="310"/>
      <c r="G718" s="311"/>
      <c r="H718" s="311"/>
      <c r="I718" s="307" t="str">
        <f>IF(α!I716=0,"",α!I716)</f>
        <v/>
      </c>
      <c r="J718" s="290" t="str">
        <f>IF(α!J716=0,"",α!J716)</f>
        <v/>
      </c>
      <c r="K718" s="308" t="str">
        <f>IF(α!K716="","",IF(α!$Q$1="X",α!K716,IF(VLOOKUP(TRIM(α!K716&amp;" "&amp;(IF(ISERROR(VLOOKUP(TRIM(α!K716&amp;" "&amp;α!L716),Langues!$P:$Q,2,FALSE)),VLOOKUP(α!L716,Langues!#REF!,2,FALSE),α!L716))),Langues!$P:$Q,2,FALSE)="",IF(MID(α!K716,1,6)="CHROMO",VLOOKUP("CHROMOS",Langues!$B:$N,$L$1,FALSE)&amp;" "&amp;MID(α!K716,8,40),α!K716),HYPERLINK(VLOOKUP(TRIM(α!K716&amp;" "&amp;(IF(ISERROR(VLOOKUP(TRIM(α!K716&amp;" "&amp;α!L716),Langues!$P:$Q,2,FALSE)),VLOOKUP(α!L716,Langues!#REF!,2,FALSE),α!L716))),Langues!$P:$Q,2,FALSE),α!K716&amp;"*"))))</f>
        <v/>
      </c>
      <c r="L718" s="308" t="str">
        <f>IF(α!L716=0,"",IF($L$1=1,α!L716,α!M716))</f>
        <v/>
      </c>
      <c r="M718" s="312" t="str">
        <f>IF(α!N716=0,"",α!N716)</f>
        <v/>
      </c>
      <c r="N718" s="310"/>
      <c r="R718" s="286" t="str">
        <f>α!P716</f>
        <v/>
      </c>
      <c r="S718" s="286" t="str">
        <f>α!Q716</f>
        <v/>
      </c>
    </row>
    <row r="719" spans="1:19" ht="14.25" hidden="1" customHeight="1" x14ac:dyDescent="0.25">
      <c r="A719" s="307" t="str">
        <f>IF(α!A717=0,"",α!A717)</f>
        <v/>
      </c>
      <c r="B719" s="290" t="str">
        <f>IF(α!B717=0,"",α!B717)</f>
        <v/>
      </c>
      <c r="C719" s="308" t="str">
        <f>IF(α!C717="","",IF(α!$Q$1="X",α!C717,IF(VLOOKUP(TRIM(α!C717&amp;" "&amp;(IF(ISERROR(VLOOKUP(TRIM(α!C717&amp;" "&amp;α!D717),Langues!$P:$Q,2,FALSE)),VLOOKUP(α!D717,Langues!#REF!,2,FALSE),α!D717))),Langues!$P:$Q,2,FALSE)="",IF(MID(α!C717,1,6)="CHROMO",VLOOKUP("CHROMOS",Langues!$B:$N,$L$1,FALSE)&amp;" "&amp;MID(α!C717,8,40),α!C717),HYPERLINK(VLOOKUP(TRIM(α!C717&amp;" "&amp;(IF(ISERROR(VLOOKUP(TRIM(α!C717&amp;" "&amp;α!D717),Langues!$P:$Q,2,FALSE)),VLOOKUP(α!D717,Langues!#REF!,2,FALSE),α!D717))),Langues!$P:$Q,2,FALSE),α!C717&amp;"*"))))</f>
        <v/>
      </c>
      <c r="D719" s="308" t="str">
        <f>IF(α!D717=0,"",IF($L$1=1,α!D717,α!E717))</f>
        <v/>
      </c>
      <c r="E719" s="309" t="str">
        <f>IF(α!F717=0,"",α!F717)</f>
        <v/>
      </c>
      <c r="F719" s="310"/>
      <c r="G719" s="311"/>
      <c r="H719" s="311"/>
      <c r="I719" s="307" t="str">
        <f>IF(α!I717=0,"",α!I717)</f>
        <v/>
      </c>
      <c r="J719" s="290" t="str">
        <f>IF(α!J717=0,"",α!J717)</f>
        <v/>
      </c>
      <c r="K719" s="308" t="str">
        <f>IF(α!K717="","",IF(α!$Q$1="X",α!K717,IF(VLOOKUP(TRIM(α!K717&amp;" "&amp;(IF(ISERROR(VLOOKUP(TRIM(α!K717&amp;" "&amp;α!L717),Langues!$P:$Q,2,FALSE)),VLOOKUP(α!L717,Langues!#REF!,2,FALSE),α!L717))),Langues!$P:$Q,2,FALSE)="",IF(MID(α!K717,1,6)="CHROMO",VLOOKUP("CHROMOS",Langues!$B:$N,$L$1,FALSE)&amp;" "&amp;MID(α!K717,8,40),α!K717),HYPERLINK(VLOOKUP(TRIM(α!K717&amp;" "&amp;(IF(ISERROR(VLOOKUP(TRIM(α!K717&amp;" "&amp;α!L717),Langues!$P:$Q,2,FALSE)),VLOOKUP(α!L717,Langues!#REF!,2,FALSE),α!L717))),Langues!$P:$Q,2,FALSE),α!K717&amp;"*"))))</f>
        <v/>
      </c>
      <c r="L719" s="308" t="str">
        <f>IF(α!L717=0,"",IF($L$1=1,α!L717,α!M717))</f>
        <v/>
      </c>
      <c r="M719" s="312" t="str">
        <f>IF(α!N717=0,"",α!N717)</f>
        <v/>
      </c>
      <c r="N719" s="310"/>
      <c r="R719" s="286" t="str">
        <f>α!P717</f>
        <v/>
      </c>
      <c r="S719" s="286" t="str">
        <f>α!Q717</f>
        <v/>
      </c>
    </row>
    <row r="720" spans="1:19" ht="14.25" hidden="1" customHeight="1" x14ac:dyDescent="0.25">
      <c r="A720" s="307" t="str">
        <f>IF(α!A718=0,"",α!A718)</f>
        <v/>
      </c>
      <c r="B720" s="290" t="str">
        <f>IF(α!B718=0,"",α!B718)</f>
        <v/>
      </c>
      <c r="C720" s="308" t="str">
        <f>IF(α!C718="","",IF(α!$Q$1="X",α!C718,IF(VLOOKUP(TRIM(α!C718&amp;" "&amp;(IF(ISERROR(VLOOKUP(TRIM(α!C718&amp;" "&amp;α!D718),Langues!$P:$Q,2,FALSE)),VLOOKUP(α!D718,Langues!#REF!,2,FALSE),α!D718))),Langues!$P:$Q,2,FALSE)="",IF(MID(α!C718,1,6)="CHROMO",VLOOKUP("CHROMOS",Langues!$B:$N,$L$1,FALSE)&amp;" "&amp;MID(α!C718,8,40),α!C718),HYPERLINK(VLOOKUP(TRIM(α!C718&amp;" "&amp;(IF(ISERROR(VLOOKUP(TRIM(α!C718&amp;" "&amp;α!D718),Langues!$P:$Q,2,FALSE)),VLOOKUP(α!D718,Langues!#REF!,2,FALSE),α!D718))),Langues!$P:$Q,2,FALSE),α!C718&amp;"*"))))</f>
        <v/>
      </c>
      <c r="D720" s="308" t="str">
        <f>IF(α!D718=0,"",IF($L$1=1,α!D718,α!E718))</f>
        <v/>
      </c>
      <c r="E720" s="309" t="str">
        <f>IF(α!F718=0,"",α!F718)</f>
        <v/>
      </c>
      <c r="F720" s="310"/>
      <c r="G720" s="311"/>
      <c r="H720" s="311"/>
      <c r="I720" s="307" t="str">
        <f>IF(α!I718=0,"",α!I718)</f>
        <v/>
      </c>
      <c r="J720" s="290" t="str">
        <f>IF(α!J718=0,"",α!J718)</f>
        <v/>
      </c>
      <c r="K720" s="308" t="str">
        <f>IF(α!K718="","",IF(α!$Q$1="X",α!K718,IF(VLOOKUP(TRIM(α!K718&amp;" "&amp;(IF(ISERROR(VLOOKUP(TRIM(α!K718&amp;" "&amp;α!L718),Langues!$P:$Q,2,FALSE)),VLOOKUP(α!L718,Langues!#REF!,2,FALSE),α!L718))),Langues!$P:$Q,2,FALSE)="",IF(MID(α!K718,1,6)="CHROMO",VLOOKUP("CHROMOS",Langues!$B:$N,$L$1,FALSE)&amp;" "&amp;MID(α!K718,8,40),α!K718),HYPERLINK(VLOOKUP(TRIM(α!K718&amp;" "&amp;(IF(ISERROR(VLOOKUP(TRIM(α!K718&amp;" "&amp;α!L718),Langues!$P:$Q,2,FALSE)),VLOOKUP(α!L718,Langues!#REF!,2,FALSE),α!L718))),Langues!$P:$Q,2,FALSE),α!K718&amp;"*"))))</f>
        <v/>
      </c>
      <c r="L720" s="308" t="str">
        <f>IF(α!L718=0,"",IF($L$1=1,α!L718,α!M718))</f>
        <v/>
      </c>
      <c r="M720" s="312" t="str">
        <f>IF(α!N718=0,"",α!N718)</f>
        <v/>
      </c>
      <c r="N720" s="310"/>
      <c r="R720" s="286" t="str">
        <f>α!P718</f>
        <v/>
      </c>
      <c r="S720" s="286" t="str">
        <f>α!Q718</f>
        <v/>
      </c>
    </row>
    <row r="721" spans="1:19" ht="14.25" hidden="1" customHeight="1" x14ac:dyDescent="0.25">
      <c r="A721" s="307" t="str">
        <f>IF(α!A719=0,"",α!A719)</f>
        <v/>
      </c>
      <c r="B721" s="290" t="str">
        <f>IF(α!B719=0,"",α!B719)</f>
        <v/>
      </c>
      <c r="C721" s="308" t="str">
        <f>IF(α!C719="","",IF(α!$Q$1="X",α!C719,IF(VLOOKUP(TRIM(α!C719&amp;" "&amp;(IF(ISERROR(VLOOKUP(TRIM(α!C719&amp;" "&amp;α!D719),Langues!$P:$Q,2,FALSE)),VLOOKUP(α!D719,Langues!#REF!,2,FALSE),α!D719))),Langues!$P:$Q,2,FALSE)="",IF(MID(α!C719,1,6)="CHROMO",VLOOKUP("CHROMOS",Langues!$B:$N,$L$1,FALSE)&amp;" "&amp;MID(α!C719,8,40),α!C719),HYPERLINK(VLOOKUP(TRIM(α!C719&amp;" "&amp;(IF(ISERROR(VLOOKUP(TRIM(α!C719&amp;" "&amp;α!D719),Langues!$P:$Q,2,FALSE)),VLOOKUP(α!D719,Langues!#REF!,2,FALSE),α!D719))),Langues!$P:$Q,2,FALSE),α!C719&amp;"*"))))</f>
        <v/>
      </c>
      <c r="D721" s="308" t="str">
        <f>IF(α!D719=0,"",IF($L$1=1,α!D719,α!E719))</f>
        <v/>
      </c>
      <c r="E721" s="309" t="str">
        <f>IF(α!F719=0,"",α!F719)</f>
        <v/>
      </c>
      <c r="F721" s="310"/>
      <c r="G721" s="311"/>
      <c r="H721" s="311"/>
      <c r="I721" s="307" t="str">
        <f>IF(α!I719=0,"",α!I719)</f>
        <v/>
      </c>
      <c r="J721" s="290" t="str">
        <f>IF(α!J719=0,"",α!J719)</f>
        <v/>
      </c>
      <c r="K721" s="308" t="str">
        <f>IF(α!K719="","",IF(α!$Q$1="X",α!K719,IF(VLOOKUP(TRIM(α!K719&amp;" "&amp;(IF(ISERROR(VLOOKUP(TRIM(α!K719&amp;" "&amp;α!L719),Langues!$P:$Q,2,FALSE)),VLOOKUP(α!L719,Langues!#REF!,2,FALSE),α!L719))),Langues!$P:$Q,2,FALSE)="",IF(MID(α!K719,1,6)="CHROMO",VLOOKUP("CHROMOS",Langues!$B:$N,$L$1,FALSE)&amp;" "&amp;MID(α!K719,8,40),α!K719),HYPERLINK(VLOOKUP(TRIM(α!K719&amp;" "&amp;(IF(ISERROR(VLOOKUP(TRIM(α!K719&amp;" "&amp;α!L719),Langues!$P:$Q,2,FALSE)),VLOOKUP(α!L719,Langues!#REF!,2,FALSE),α!L719))),Langues!$P:$Q,2,FALSE),α!K719&amp;"*"))))</f>
        <v/>
      </c>
      <c r="L721" s="308" t="str">
        <f>IF(α!L719=0,"",IF($L$1=1,α!L719,α!M719))</f>
        <v/>
      </c>
      <c r="M721" s="312" t="str">
        <f>IF(α!N719=0,"",α!N719)</f>
        <v/>
      </c>
      <c r="N721" s="310"/>
      <c r="R721" s="286" t="str">
        <f>α!P719</f>
        <v/>
      </c>
      <c r="S721" s="286" t="str">
        <f>α!Q719</f>
        <v/>
      </c>
    </row>
    <row r="722" spans="1:19" ht="14.25" hidden="1" customHeight="1" x14ac:dyDescent="0.25">
      <c r="A722" s="307" t="str">
        <f>IF(α!A720=0,"",α!A720)</f>
        <v/>
      </c>
      <c r="B722" s="290" t="str">
        <f>IF(α!B720=0,"",α!B720)</f>
        <v/>
      </c>
      <c r="C722" s="308" t="str">
        <f>IF(α!C720="","",IF(α!$Q$1="X",α!C720,IF(VLOOKUP(TRIM(α!C720&amp;" "&amp;(IF(ISERROR(VLOOKUP(TRIM(α!C720&amp;" "&amp;α!D720),Langues!$P:$Q,2,FALSE)),VLOOKUP(α!D720,Langues!#REF!,2,FALSE),α!D720))),Langues!$P:$Q,2,FALSE)="",IF(MID(α!C720,1,6)="CHROMO",VLOOKUP("CHROMOS",Langues!$B:$N,$L$1,FALSE)&amp;" "&amp;MID(α!C720,8,40),α!C720),HYPERLINK(VLOOKUP(TRIM(α!C720&amp;" "&amp;(IF(ISERROR(VLOOKUP(TRIM(α!C720&amp;" "&amp;α!D720),Langues!$P:$Q,2,FALSE)),VLOOKUP(α!D720,Langues!#REF!,2,FALSE),α!D720))),Langues!$P:$Q,2,FALSE),α!C720&amp;"*"))))</f>
        <v/>
      </c>
      <c r="D722" s="308" t="str">
        <f>IF(α!D720=0,"",IF($L$1=1,α!D720,α!E720))</f>
        <v/>
      </c>
      <c r="E722" s="309" t="str">
        <f>IF(α!F720=0,"",α!F720)</f>
        <v/>
      </c>
      <c r="F722" s="310"/>
      <c r="G722" s="311"/>
      <c r="H722" s="311"/>
      <c r="I722" s="307" t="str">
        <f>IF(α!I720=0,"",α!I720)</f>
        <v/>
      </c>
      <c r="J722" s="290" t="str">
        <f>IF(α!J720=0,"",α!J720)</f>
        <v/>
      </c>
      <c r="K722" s="308" t="str">
        <f>IF(α!K720="","",IF(α!$Q$1="X",α!K720,IF(VLOOKUP(TRIM(α!K720&amp;" "&amp;(IF(ISERROR(VLOOKUP(TRIM(α!K720&amp;" "&amp;α!L720),Langues!$P:$Q,2,FALSE)),VLOOKUP(α!L720,Langues!#REF!,2,FALSE),α!L720))),Langues!$P:$Q,2,FALSE)="",IF(MID(α!K720,1,6)="CHROMO",VLOOKUP("CHROMOS",Langues!$B:$N,$L$1,FALSE)&amp;" "&amp;MID(α!K720,8,40),α!K720),HYPERLINK(VLOOKUP(TRIM(α!K720&amp;" "&amp;(IF(ISERROR(VLOOKUP(TRIM(α!K720&amp;" "&amp;α!L720),Langues!$P:$Q,2,FALSE)),VLOOKUP(α!L720,Langues!#REF!,2,FALSE),α!L720))),Langues!$P:$Q,2,FALSE),α!K720&amp;"*"))))</f>
        <v/>
      </c>
      <c r="L722" s="308" t="str">
        <f>IF(α!L720=0,"",IF($L$1=1,α!L720,α!M720))</f>
        <v/>
      </c>
      <c r="M722" s="312" t="str">
        <f>IF(α!N720=0,"",α!N720)</f>
        <v/>
      </c>
      <c r="N722" s="310"/>
      <c r="R722" s="286" t="str">
        <f>α!P720</f>
        <v/>
      </c>
      <c r="S722" s="286" t="str">
        <f>α!Q720</f>
        <v/>
      </c>
    </row>
    <row r="723" spans="1:19" ht="14.25" hidden="1" customHeight="1" x14ac:dyDescent="0.25">
      <c r="A723" s="307" t="str">
        <f>IF(α!A721=0,"",α!A721)</f>
        <v/>
      </c>
      <c r="B723" s="290" t="str">
        <f>IF(α!B721=0,"",α!B721)</f>
        <v/>
      </c>
      <c r="C723" s="308" t="str">
        <f>IF(α!C721="","",IF(α!$Q$1="X",α!C721,IF(VLOOKUP(TRIM(α!C721&amp;" "&amp;(IF(ISERROR(VLOOKUP(TRIM(α!C721&amp;" "&amp;α!D721),Langues!$P:$Q,2,FALSE)),VLOOKUP(α!D721,Langues!#REF!,2,FALSE),α!D721))),Langues!$P:$Q,2,FALSE)="",IF(MID(α!C721,1,6)="CHROMO",VLOOKUP("CHROMOS",Langues!$B:$N,$L$1,FALSE)&amp;" "&amp;MID(α!C721,8,40),α!C721),HYPERLINK(VLOOKUP(TRIM(α!C721&amp;" "&amp;(IF(ISERROR(VLOOKUP(TRIM(α!C721&amp;" "&amp;α!D721),Langues!$P:$Q,2,FALSE)),VLOOKUP(α!D721,Langues!#REF!,2,FALSE),α!D721))),Langues!$P:$Q,2,FALSE),α!C721&amp;"*"))))</f>
        <v/>
      </c>
      <c r="D723" s="308" t="str">
        <f>IF(α!D721=0,"",IF($L$1=1,α!D721,α!E721))</f>
        <v/>
      </c>
      <c r="E723" s="309" t="str">
        <f>IF(α!F721=0,"",α!F721)</f>
        <v/>
      </c>
      <c r="F723" s="310"/>
      <c r="G723" s="311"/>
      <c r="H723" s="311"/>
      <c r="I723" s="307" t="str">
        <f>IF(α!I721=0,"",α!I721)</f>
        <v/>
      </c>
      <c r="J723" s="290" t="str">
        <f>IF(α!J721=0,"",α!J721)</f>
        <v/>
      </c>
      <c r="K723" s="308" t="str">
        <f>IF(α!K721="","",IF(α!$Q$1="X",α!K721,IF(VLOOKUP(TRIM(α!K721&amp;" "&amp;(IF(ISERROR(VLOOKUP(TRIM(α!K721&amp;" "&amp;α!L721),Langues!$P:$Q,2,FALSE)),VLOOKUP(α!L721,Langues!#REF!,2,FALSE),α!L721))),Langues!$P:$Q,2,FALSE)="",IF(MID(α!K721,1,6)="CHROMO",VLOOKUP("CHROMOS",Langues!$B:$N,$L$1,FALSE)&amp;" "&amp;MID(α!K721,8,40),α!K721),HYPERLINK(VLOOKUP(TRIM(α!K721&amp;" "&amp;(IF(ISERROR(VLOOKUP(TRIM(α!K721&amp;" "&amp;α!L721),Langues!$P:$Q,2,FALSE)),VLOOKUP(α!L721,Langues!#REF!,2,FALSE),α!L721))),Langues!$P:$Q,2,FALSE),α!K721&amp;"*"))))</f>
        <v/>
      </c>
      <c r="L723" s="308" t="str">
        <f>IF(α!L721=0,"",IF($L$1=1,α!L721,α!M721))</f>
        <v/>
      </c>
      <c r="M723" s="312" t="str">
        <f>IF(α!N721=0,"",α!N721)</f>
        <v/>
      </c>
      <c r="N723" s="310"/>
      <c r="R723" s="286" t="str">
        <f>α!P721</f>
        <v/>
      </c>
      <c r="S723" s="286" t="str">
        <f>α!Q721</f>
        <v/>
      </c>
    </row>
    <row r="724" spans="1:19" ht="14.25" hidden="1" customHeight="1" x14ac:dyDescent="0.25">
      <c r="A724" s="307" t="str">
        <f>IF(α!A722=0,"",α!A722)</f>
        <v/>
      </c>
      <c r="B724" s="290" t="str">
        <f>IF(α!B722=0,"",α!B722)</f>
        <v/>
      </c>
      <c r="C724" s="308" t="str">
        <f>IF(α!C722="","",IF(α!$Q$1="X",α!C722,IF(VLOOKUP(TRIM(α!C722&amp;" "&amp;(IF(ISERROR(VLOOKUP(TRIM(α!C722&amp;" "&amp;α!D722),Langues!$P:$Q,2,FALSE)),VLOOKUP(α!D722,Langues!#REF!,2,FALSE),α!D722))),Langues!$P:$Q,2,FALSE)="",IF(MID(α!C722,1,6)="CHROMO",VLOOKUP("CHROMOS",Langues!$B:$N,$L$1,FALSE)&amp;" "&amp;MID(α!C722,8,40),α!C722),HYPERLINK(VLOOKUP(TRIM(α!C722&amp;" "&amp;(IF(ISERROR(VLOOKUP(TRIM(α!C722&amp;" "&amp;α!D722),Langues!$P:$Q,2,FALSE)),VLOOKUP(α!D722,Langues!#REF!,2,FALSE),α!D722))),Langues!$P:$Q,2,FALSE),α!C722&amp;"*"))))</f>
        <v/>
      </c>
      <c r="D724" s="308" t="str">
        <f>IF(α!D722=0,"",IF($L$1=1,α!D722,α!E722))</f>
        <v/>
      </c>
      <c r="E724" s="309" t="str">
        <f>IF(α!F722=0,"",α!F722)</f>
        <v/>
      </c>
      <c r="F724" s="310"/>
      <c r="G724" s="311"/>
      <c r="H724" s="311"/>
      <c r="I724" s="307" t="str">
        <f>IF(α!I722=0,"",α!I722)</f>
        <v/>
      </c>
      <c r="J724" s="290" t="str">
        <f>IF(α!J722=0,"",α!J722)</f>
        <v/>
      </c>
      <c r="K724" s="308" t="str">
        <f>IF(α!K722="","",IF(α!$Q$1="X",α!K722,IF(VLOOKUP(TRIM(α!K722&amp;" "&amp;(IF(ISERROR(VLOOKUP(TRIM(α!K722&amp;" "&amp;α!L722),Langues!$P:$Q,2,FALSE)),VLOOKUP(α!L722,Langues!#REF!,2,FALSE),α!L722))),Langues!$P:$Q,2,FALSE)="",IF(MID(α!K722,1,6)="CHROMO",VLOOKUP("CHROMOS",Langues!$B:$N,$L$1,FALSE)&amp;" "&amp;MID(α!K722,8,40),α!K722),HYPERLINK(VLOOKUP(TRIM(α!K722&amp;" "&amp;(IF(ISERROR(VLOOKUP(TRIM(α!K722&amp;" "&amp;α!L722),Langues!$P:$Q,2,FALSE)),VLOOKUP(α!L722,Langues!#REF!,2,FALSE),α!L722))),Langues!$P:$Q,2,FALSE),α!K722&amp;"*"))))</f>
        <v/>
      </c>
      <c r="L724" s="308" t="str">
        <f>IF(α!L722=0,"",IF($L$1=1,α!L722,α!M722))</f>
        <v/>
      </c>
      <c r="M724" s="312" t="str">
        <f>IF(α!N722=0,"",α!N722)</f>
        <v/>
      </c>
      <c r="N724" s="310"/>
      <c r="R724" s="286" t="str">
        <f>α!P722</f>
        <v/>
      </c>
      <c r="S724" s="286" t="str">
        <f>α!Q722</f>
        <v/>
      </c>
    </row>
    <row r="725" spans="1:19" ht="14.25" hidden="1" customHeight="1" x14ac:dyDescent="0.25">
      <c r="A725" s="307" t="str">
        <f>IF(α!A723=0,"",α!A723)</f>
        <v/>
      </c>
      <c r="B725" s="290" t="str">
        <f>IF(α!B723=0,"",α!B723)</f>
        <v/>
      </c>
      <c r="C725" s="308" t="str">
        <f>IF(α!C723="","",IF(α!$Q$1="X",α!C723,IF(VLOOKUP(TRIM(α!C723&amp;" "&amp;(IF(ISERROR(VLOOKUP(TRIM(α!C723&amp;" "&amp;α!D723),Langues!$P:$Q,2,FALSE)),VLOOKUP(α!D723,Langues!#REF!,2,FALSE),α!D723))),Langues!$P:$Q,2,FALSE)="",IF(MID(α!C723,1,6)="CHROMO",VLOOKUP("CHROMOS",Langues!$B:$N,$L$1,FALSE)&amp;" "&amp;MID(α!C723,8,40),α!C723),HYPERLINK(VLOOKUP(TRIM(α!C723&amp;" "&amp;(IF(ISERROR(VLOOKUP(TRIM(α!C723&amp;" "&amp;α!D723),Langues!$P:$Q,2,FALSE)),VLOOKUP(α!D723,Langues!#REF!,2,FALSE),α!D723))),Langues!$P:$Q,2,FALSE),α!C723&amp;"*"))))</f>
        <v/>
      </c>
      <c r="D725" s="308" t="str">
        <f>IF(α!D723=0,"",IF($L$1=1,α!D723,α!E723))</f>
        <v/>
      </c>
      <c r="E725" s="309" t="str">
        <f>IF(α!F723=0,"",α!F723)</f>
        <v/>
      </c>
      <c r="F725" s="310"/>
      <c r="G725" s="311"/>
      <c r="H725" s="311"/>
      <c r="I725" s="307" t="str">
        <f>IF(α!I723=0,"",α!I723)</f>
        <v/>
      </c>
      <c r="J725" s="290" t="str">
        <f>IF(α!J723=0,"",α!J723)</f>
        <v/>
      </c>
      <c r="K725" s="308" t="str">
        <f>IF(α!K723="","",IF(α!$Q$1="X",α!K723,IF(VLOOKUP(TRIM(α!K723&amp;" "&amp;(IF(ISERROR(VLOOKUP(TRIM(α!K723&amp;" "&amp;α!L723),Langues!$P:$Q,2,FALSE)),VLOOKUP(α!L723,Langues!#REF!,2,FALSE),α!L723))),Langues!$P:$Q,2,FALSE)="",IF(MID(α!K723,1,6)="CHROMO",VLOOKUP("CHROMOS",Langues!$B:$N,$L$1,FALSE)&amp;" "&amp;MID(α!K723,8,40),α!K723),HYPERLINK(VLOOKUP(TRIM(α!K723&amp;" "&amp;(IF(ISERROR(VLOOKUP(TRIM(α!K723&amp;" "&amp;α!L723),Langues!$P:$Q,2,FALSE)),VLOOKUP(α!L723,Langues!#REF!,2,FALSE),α!L723))),Langues!$P:$Q,2,FALSE),α!K723&amp;"*"))))</f>
        <v/>
      </c>
      <c r="L725" s="308" t="str">
        <f>IF(α!L723=0,"",IF($L$1=1,α!L723,α!M723))</f>
        <v/>
      </c>
      <c r="M725" s="312" t="str">
        <f>IF(α!N723=0,"",α!N723)</f>
        <v/>
      </c>
      <c r="N725" s="310"/>
      <c r="R725" s="286" t="str">
        <f>α!P723</f>
        <v/>
      </c>
      <c r="S725" s="286" t="str">
        <f>α!Q723</f>
        <v/>
      </c>
    </row>
    <row r="726" spans="1:19" ht="14.25" hidden="1" customHeight="1" x14ac:dyDescent="0.25">
      <c r="A726" s="307" t="str">
        <f>IF(α!A724=0,"",α!A724)</f>
        <v/>
      </c>
      <c r="B726" s="290" t="str">
        <f>IF(α!B724=0,"",α!B724)</f>
        <v/>
      </c>
      <c r="C726" s="308" t="str">
        <f>IF(α!C724="","",IF(α!$Q$1="X",α!C724,IF(VLOOKUP(TRIM(α!C724&amp;" "&amp;(IF(ISERROR(VLOOKUP(TRIM(α!C724&amp;" "&amp;α!D724),Langues!$P:$Q,2,FALSE)),VLOOKUP(α!D724,Langues!#REF!,2,FALSE),α!D724))),Langues!$P:$Q,2,FALSE)="",IF(MID(α!C724,1,6)="CHROMO",VLOOKUP("CHROMOS",Langues!$B:$N,$L$1,FALSE)&amp;" "&amp;MID(α!C724,8,40),α!C724),HYPERLINK(VLOOKUP(TRIM(α!C724&amp;" "&amp;(IF(ISERROR(VLOOKUP(TRIM(α!C724&amp;" "&amp;α!D724),Langues!$P:$Q,2,FALSE)),VLOOKUP(α!D724,Langues!#REF!,2,FALSE),α!D724))),Langues!$P:$Q,2,FALSE),α!C724&amp;"*"))))</f>
        <v/>
      </c>
      <c r="D726" s="308" t="str">
        <f>IF(α!D724=0,"",IF($L$1=1,α!D724,α!E724))</f>
        <v/>
      </c>
      <c r="E726" s="309" t="str">
        <f>IF(α!F724=0,"",α!F724)</f>
        <v/>
      </c>
      <c r="F726" s="310"/>
      <c r="G726" s="311"/>
      <c r="H726" s="311"/>
      <c r="I726" s="307" t="str">
        <f>IF(α!I724=0,"",α!I724)</f>
        <v/>
      </c>
      <c r="J726" s="290" t="str">
        <f>IF(α!J724=0,"",α!J724)</f>
        <v/>
      </c>
      <c r="K726" s="308" t="str">
        <f>IF(α!K724="","",IF(α!$Q$1="X",α!K724,IF(VLOOKUP(TRIM(α!K724&amp;" "&amp;(IF(ISERROR(VLOOKUP(TRIM(α!K724&amp;" "&amp;α!L724),Langues!$P:$Q,2,FALSE)),VLOOKUP(α!L724,Langues!#REF!,2,FALSE),α!L724))),Langues!$P:$Q,2,FALSE)="",IF(MID(α!K724,1,6)="CHROMO",VLOOKUP("CHROMOS",Langues!$B:$N,$L$1,FALSE)&amp;" "&amp;MID(α!K724,8,40),α!K724),HYPERLINK(VLOOKUP(TRIM(α!K724&amp;" "&amp;(IF(ISERROR(VLOOKUP(TRIM(α!K724&amp;" "&amp;α!L724),Langues!$P:$Q,2,FALSE)),VLOOKUP(α!L724,Langues!#REF!,2,FALSE),α!L724))),Langues!$P:$Q,2,FALSE),α!K724&amp;"*"))))</f>
        <v/>
      </c>
      <c r="L726" s="308" t="str">
        <f>IF(α!L724=0,"",IF($L$1=1,α!L724,α!M724))</f>
        <v/>
      </c>
      <c r="M726" s="312" t="str">
        <f>IF(α!N724=0,"",α!N724)</f>
        <v/>
      </c>
      <c r="N726" s="310"/>
      <c r="R726" s="286" t="str">
        <f>α!P724</f>
        <v/>
      </c>
      <c r="S726" s="286" t="str">
        <f>α!Q724</f>
        <v/>
      </c>
    </row>
    <row r="727" spans="1:19" ht="14.25" hidden="1" customHeight="1" x14ac:dyDescent="0.25">
      <c r="A727" s="307" t="str">
        <f>IF(α!A725=0,"",α!A725)</f>
        <v/>
      </c>
      <c r="B727" s="290" t="str">
        <f>IF(α!B725=0,"",α!B725)</f>
        <v/>
      </c>
      <c r="C727" s="308" t="str">
        <f>IF(α!C725="","",IF(α!$Q$1="X",α!C725,IF(VLOOKUP(TRIM(α!C725&amp;" "&amp;(IF(ISERROR(VLOOKUP(TRIM(α!C725&amp;" "&amp;α!D725),Langues!$P:$Q,2,FALSE)),VLOOKUP(α!D725,Langues!#REF!,2,FALSE),α!D725))),Langues!$P:$Q,2,FALSE)="",IF(MID(α!C725,1,6)="CHROMO",VLOOKUP("CHROMOS",Langues!$B:$N,$L$1,FALSE)&amp;" "&amp;MID(α!C725,8,40),α!C725),HYPERLINK(VLOOKUP(TRIM(α!C725&amp;" "&amp;(IF(ISERROR(VLOOKUP(TRIM(α!C725&amp;" "&amp;α!D725),Langues!$P:$Q,2,FALSE)),VLOOKUP(α!D725,Langues!#REF!,2,FALSE),α!D725))),Langues!$P:$Q,2,FALSE),α!C725&amp;"*"))))</f>
        <v/>
      </c>
      <c r="D727" s="308" t="str">
        <f>IF(α!D725=0,"",IF($L$1=1,α!D725,α!E725))</f>
        <v/>
      </c>
      <c r="E727" s="309" t="str">
        <f>IF(α!F725=0,"",α!F725)</f>
        <v/>
      </c>
      <c r="F727" s="310"/>
      <c r="G727" s="311"/>
      <c r="H727" s="311"/>
      <c r="I727" s="307" t="str">
        <f>IF(α!I725=0,"",α!I725)</f>
        <v/>
      </c>
      <c r="J727" s="290" t="str">
        <f>IF(α!J725=0,"",α!J725)</f>
        <v/>
      </c>
      <c r="K727" s="308" t="str">
        <f>IF(α!K725="","",IF(α!$Q$1="X",α!K725,IF(VLOOKUP(TRIM(α!K725&amp;" "&amp;(IF(ISERROR(VLOOKUP(TRIM(α!K725&amp;" "&amp;α!L725),Langues!$P:$Q,2,FALSE)),VLOOKUP(α!L725,Langues!#REF!,2,FALSE),α!L725))),Langues!$P:$Q,2,FALSE)="",IF(MID(α!K725,1,6)="CHROMO",VLOOKUP("CHROMOS",Langues!$B:$N,$L$1,FALSE)&amp;" "&amp;MID(α!K725,8,40),α!K725),HYPERLINK(VLOOKUP(TRIM(α!K725&amp;" "&amp;(IF(ISERROR(VLOOKUP(TRIM(α!K725&amp;" "&amp;α!L725),Langues!$P:$Q,2,FALSE)),VLOOKUP(α!L725,Langues!#REF!,2,FALSE),α!L725))),Langues!$P:$Q,2,FALSE),α!K725&amp;"*"))))</f>
        <v/>
      </c>
      <c r="L727" s="308" t="str">
        <f>IF(α!L725=0,"",IF($L$1=1,α!L725,α!M725))</f>
        <v/>
      </c>
      <c r="M727" s="312" t="str">
        <f>IF(α!N725=0,"",α!N725)</f>
        <v/>
      </c>
      <c r="N727" s="310"/>
      <c r="R727" s="286" t="str">
        <f>α!P725</f>
        <v/>
      </c>
      <c r="S727" s="286" t="str">
        <f>α!Q725</f>
        <v/>
      </c>
    </row>
    <row r="728" spans="1:19" ht="14.25" hidden="1" customHeight="1" x14ac:dyDescent="0.25">
      <c r="A728" s="307" t="str">
        <f>IF(α!A726=0,"",α!A726)</f>
        <v/>
      </c>
      <c r="B728" s="290" t="str">
        <f>IF(α!B726=0,"",α!B726)</f>
        <v/>
      </c>
      <c r="C728" s="308" t="str">
        <f>IF(α!C726="","",IF(α!$Q$1="X",α!C726,IF(VLOOKUP(TRIM(α!C726&amp;" "&amp;(IF(ISERROR(VLOOKUP(TRIM(α!C726&amp;" "&amp;α!D726),Langues!$P:$Q,2,FALSE)),VLOOKUP(α!D726,Langues!#REF!,2,FALSE),α!D726))),Langues!$P:$Q,2,FALSE)="",IF(MID(α!C726,1,6)="CHROMO",VLOOKUP("CHROMOS",Langues!$B:$N,$L$1,FALSE)&amp;" "&amp;MID(α!C726,8,40),α!C726),HYPERLINK(VLOOKUP(TRIM(α!C726&amp;" "&amp;(IF(ISERROR(VLOOKUP(TRIM(α!C726&amp;" "&amp;α!D726),Langues!$P:$Q,2,FALSE)),VLOOKUP(α!D726,Langues!#REF!,2,FALSE),α!D726))),Langues!$P:$Q,2,FALSE),α!C726&amp;"*"))))</f>
        <v/>
      </c>
      <c r="D728" s="308" t="str">
        <f>IF(α!D726=0,"",IF($L$1=1,α!D726,α!E726))</f>
        <v/>
      </c>
      <c r="E728" s="309" t="str">
        <f>IF(α!F726=0,"",α!F726)</f>
        <v/>
      </c>
      <c r="F728" s="310"/>
      <c r="G728" s="311"/>
      <c r="H728" s="311"/>
      <c r="I728" s="307" t="str">
        <f>IF(α!I726=0,"",α!I726)</f>
        <v/>
      </c>
      <c r="J728" s="290" t="str">
        <f>IF(α!J726=0,"",α!J726)</f>
        <v/>
      </c>
      <c r="K728" s="308" t="str">
        <f>IF(α!K726="","",IF(α!$Q$1="X",α!K726,IF(VLOOKUP(TRIM(α!K726&amp;" "&amp;(IF(ISERROR(VLOOKUP(TRIM(α!K726&amp;" "&amp;α!L726),Langues!$P:$Q,2,FALSE)),VLOOKUP(α!L726,Langues!#REF!,2,FALSE),α!L726))),Langues!$P:$Q,2,FALSE)="",IF(MID(α!K726,1,6)="CHROMO",VLOOKUP("CHROMOS",Langues!$B:$N,$L$1,FALSE)&amp;" "&amp;MID(α!K726,8,40),α!K726),HYPERLINK(VLOOKUP(TRIM(α!K726&amp;" "&amp;(IF(ISERROR(VLOOKUP(TRIM(α!K726&amp;" "&amp;α!L726),Langues!$P:$Q,2,FALSE)),VLOOKUP(α!L726,Langues!#REF!,2,FALSE),α!L726))),Langues!$P:$Q,2,FALSE),α!K726&amp;"*"))))</f>
        <v/>
      </c>
      <c r="L728" s="308" t="str">
        <f>IF(α!L726=0,"",IF($L$1=1,α!L726,α!M726))</f>
        <v/>
      </c>
      <c r="M728" s="312" t="str">
        <f>IF(α!N726=0,"",α!N726)</f>
        <v/>
      </c>
      <c r="N728" s="310"/>
      <c r="R728" s="286" t="str">
        <f>α!P726</f>
        <v/>
      </c>
      <c r="S728" s="286" t="str">
        <f>α!Q726</f>
        <v/>
      </c>
    </row>
    <row r="729" spans="1:19" ht="14.25" hidden="1" customHeight="1" x14ac:dyDescent="0.25">
      <c r="A729" s="307" t="str">
        <f>IF(α!A727=0,"",α!A727)</f>
        <v/>
      </c>
      <c r="B729" s="290" t="str">
        <f>IF(α!B727=0,"",α!B727)</f>
        <v/>
      </c>
      <c r="C729" s="308" t="str">
        <f>IF(α!C727="","",IF(α!$Q$1="X",α!C727,IF(VLOOKUP(TRIM(α!C727&amp;" "&amp;(IF(ISERROR(VLOOKUP(TRIM(α!C727&amp;" "&amp;α!D727),Langues!$P:$Q,2,FALSE)),VLOOKUP(α!D727,Langues!#REF!,2,FALSE),α!D727))),Langues!$P:$Q,2,FALSE)="",IF(MID(α!C727,1,6)="CHROMO",VLOOKUP("CHROMOS",Langues!$B:$N,$L$1,FALSE)&amp;" "&amp;MID(α!C727,8,40),α!C727),HYPERLINK(VLOOKUP(TRIM(α!C727&amp;" "&amp;(IF(ISERROR(VLOOKUP(TRIM(α!C727&amp;" "&amp;α!D727),Langues!$P:$Q,2,FALSE)),VLOOKUP(α!D727,Langues!#REF!,2,FALSE),α!D727))),Langues!$P:$Q,2,FALSE),α!C727&amp;"*"))))</f>
        <v/>
      </c>
      <c r="D729" s="308" t="str">
        <f>IF(α!D727=0,"",IF($L$1=1,α!D727,α!E727))</f>
        <v/>
      </c>
      <c r="E729" s="309" t="str">
        <f>IF(α!F727=0,"",α!F727)</f>
        <v/>
      </c>
      <c r="F729" s="310"/>
      <c r="G729" s="311"/>
      <c r="H729" s="311"/>
      <c r="I729" s="307" t="str">
        <f>IF(α!I727=0,"",α!I727)</f>
        <v/>
      </c>
      <c r="J729" s="290" t="str">
        <f>IF(α!J727=0,"",α!J727)</f>
        <v/>
      </c>
      <c r="K729" s="308" t="str">
        <f>IF(α!K727="","",IF(α!$Q$1="X",α!K727,IF(VLOOKUP(TRIM(α!K727&amp;" "&amp;(IF(ISERROR(VLOOKUP(TRIM(α!K727&amp;" "&amp;α!L727),Langues!$P:$Q,2,FALSE)),VLOOKUP(α!L727,Langues!#REF!,2,FALSE),α!L727))),Langues!$P:$Q,2,FALSE)="",IF(MID(α!K727,1,6)="CHROMO",VLOOKUP("CHROMOS",Langues!$B:$N,$L$1,FALSE)&amp;" "&amp;MID(α!K727,8,40),α!K727),HYPERLINK(VLOOKUP(TRIM(α!K727&amp;" "&amp;(IF(ISERROR(VLOOKUP(TRIM(α!K727&amp;" "&amp;α!L727),Langues!$P:$Q,2,FALSE)),VLOOKUP(α!L727,Langues!#REF!,2,FALSE),α!L727))),Langues!$P:$Q,2,FALSE),α!K727&amp;"*"))))</f>
        <v/>
      </c>
      <c r="L729" s="308" t="str">
        <f>IF(α!L727=0,"",IF($L$1=1,α!L727,α!M727))</f>
        <v/>
      </c>
      <c r="M729" s="312" t="str">
        <f>IF(α!N727=0,"",α!N727)</f>
        <v/>
      </c>
      <c r="N729" s="310"/>
      <c r="R729" s="286" t="str">
        <f>α!P727</f>
        <v/>
      </c>
      <c r="S729" s="286" t="str">
        <f>α!Q727</f>
        <v/>
      </c>
    </row>
    <row r="730" spans="1:19" ht="14.25" hidden="1" customHeight="1" x14ac:dyDescent="0.25">
      <c r="A730" s="307" t="str">
        <f>IF(α!A728=0,"",α!A728)</f>
        <v/>
      </c>
      <c r="B730" s="290" t="str">
        <f>IF(α!B728=0,"",α!B728)</f>
        <v/>
      </c>
      <c r="C730" s="308" t="str">
        <f>IF(α!C728="","",IF(α!$Q$1="X",α!C728,IF(VLOOKUP(TRIM(α!C728&amp;" "&amp;(IF(ISERROR(VLOOKUP(TRIM(α!C728&amp;" "&amp;α!D728),Langues!$P:$Q,2,FALSE)),VLOOKUP(α!D728,Langues!#REF!,2,FALSE),α!D728))),Langues!$P:$Q,2,FALSE)="",IF(MID(α!C728,1,6)="CHROMO",VLOOKUP("CHROMOS",Langues!$B:$N,$L$1,FALSE)&amp;" "&amp;MID(α!C728,8,40),α!C728),HYPERLINK(VLOOKUP(TRIM(α!C728&amp;" "&amp;(IF(ISERROR(VLOOKUP(TRIM(α!C728&amp;" "&amp;α!D728),Langues!$P:$Q,2,FALSE)),VLOOKUP(α!D728,Langues!#REF!,2,FALSE),α!D728))),Langues!$P:$Q,2,FALSE),α!C728&amp;"*"))))</f>
        <v/>
      </c>
      <c r="D730" s="308" t="str">
        <f>IF(α!D728=0,"",IF($L$1=1,α!D728,α!E728))</f>
        <v/>
      </c>
      <c r="E730" s="309" t="str">
        <f>IF(α!F728=0,"",α!F728)</f>
        <v/>
      </c>
      <c r="F730" s="310"/>
      <c r="G730" s="311"/>
      <c r="H730" s="311"/>
      <c r="I730" s="307" t="str">
        <f>IF(α!I728=0,"",α!I728)</f>
        <v/>
      </c>
      <c r="J730" s="290" t="str">
        <f>IF(α!J728=0,"",α!J728)</f>
        <v/>
      </c>
      <c r="K730" s="308" t="str">
        <f>IF(α!K728="","",IF(α!$Q$1="X",α!K728,IF(VLOOKUP(TRIM(α!K728&amp;" "&amp;(IF(ISERROR(VLOOKUP(TRIM(α!K728&amp;" "&amp;α!L728),Langues!$P:$Q,2,FALSE)),VLOOKUP(α!L728,Langues!#REF!,2,FALSE),α!L728))),Langues!$P:$Q,2,FALSE)="",IF(MID(α!K728,1,6)="CHROMO",VLOOKUP("CHROMOS",Langues!$B:$N,$L$1,FALSE)&amp;" "&amp;MID(α!K728,8,40),α!K728),HYPERLINK(VLOOKUP(TRIM(α!K728&amp;" "&amp;(IF(ISERROR(VLOOKUP(TRIM(α!K728&amp;" "&amp;α!L728),Langues!$P:$Q,2,FALSE)),VLOOKUP(α!L728,Langues!#REF!,2,FALSE),α!L728))),Langues!$P:$Q,2,FALSE),α!K728&amp;"*"))))</f>
        <v/>
      </c>
      <c r="L730" s="308" t="str">
        <f>IF(α!L728=0,"",IF($L$1=1,α!L728,α!M728))</f>
        <v/>
      </c>
      <c r="M730" s="312" t="str">
        <f>IF(α!N728=0,"",α!N728)</f>
        <v/>
      </c>
      <c r="N730" s="310"/>
      <c r="R730" s="286" t="str">
        <f>α!P728</f>
        <v/>
      </c>
      <c r="S730" s="286" t="str">
        <f>α!Q728</f>
        <v/>
      </c>
    </row>
    <row r="731" spans="1:19" ht="14.25" hidden="1" customHeight="1" x14ac:dyDescent="0.25">
      <c r="A731" s="307" t="str">
        <f>IF(α!A729=0,"",α!A729)</f>
        <v/>
      </c>
      <c r="B731" s="290" t="str">
        <f>IF(α!B729=0,"",α!B729)</f>
        <v/>
      </c>
      <c r="C731" s="308" t="str">
        <f>IF(α!C729="","",IF(α!$Q$1="X",α!C729,IF(VLOOKUP(TRIM(α!C729&amp;" "&amp;(IF(ISERROR(VLOOKUP(TRIM(α!C729&amp;" "&amp;α!D729),Langues!$P:$Q,2,FALSE)),VLOOKUP(α!D729,Langues!#REF!,2,FALSE),α!D729))),Langues!$P:$Q,2,FALSE)="",IF(MID(α!C729,1,6)="CHROMO",VLOOKUP("CHROMOS",Langues!$B:$N,$L$1,FALSE)&amp;" "&amp;MID(α!C729,8,40),α!C729),HYPERLINK(VLOOKUP(TRIM(α!C729&amp;" "&amp;(IF(ISERROR(VLOOKUP(TRIM(α!C729&amp;" "&amp;α!D729),Langues!$P:$Q,2,FALSE)),VLOOKUP(α!D729,Langues!#REF!,2,FALSE),α!D729))),Langues!$P:$Q,2,FALSE),α!C729&amp;"*"))))</f>
        <v/>
      </c>
      <c r="D731" s="308" t="str">
        <f>IF(α!D729=0,"",IF($L$1=1,α!D729,α!E729))</f>
        <v/>
      </c>
      <c r="E731" s="309" t="str">
        <f>IF(α!F729=0,"",α!F729)</f>
        <v/>
      </c>
      <c r="F731" s="310"/>
      <c r="G731" s="311"/>
      <c r="H731" s="311"/>
      <c r="I731" s="307" t="str">
        <f>IF(α!I729=0,"",α!I729)</f>
        <v/>
      </c>
      <c r="J731" s="290" t="str">
        <f>IF(α!J729=0,"",α!J729)</f>
        <v/>
      </c>
      <c r="K731" s="308" t="str">
        <f>IF(α!K729="","",IF(α!$Q$1="X",α!K729,IF(VLOOKUP(TRIM(α!K729&amp;" "&amp;(IF(ISERROR(VLOOKUP(TRIM(α!K729&amp;" "&amp;α!L729),Langues!$P:$Q,2,FALSE)),VLOOKUP(α!L729,Langues!#REF!,2,FALSE),α!L729))),Langues!$P:$Q,2,FALSE)="",IF(MID(α!K729,1,6)="CHROMO",VLOOKUP("CHROMOS",Langues!$B:$N,$L$1,FALSE)&amp;" "&amp;MID(α!K729,8,40),α!K729),HYPERLINK(VLOOKUP(TRIM(α!K729&amp;" "&amp;(IF(ISERROR(VLOOKUP(TRIM(α!K729&amp;" "&amp;α!L729),Langues!$P:$Q,2,FALSE)),VLOOKUP(α!L729,Langues!#REF!,2,FALSE),α!L729))),Langues!$P:$Q,2,FALSE),α!K729&amp;"*"))))</f>
        <v/>
      </c>
      <c r="L731" s="308" t="str">
        <f>IF(α!L729=0,"",IF($L$1=1,α!L729,α!M729))</f>
        <v/>
      </c>
      <c r="M731" s="312" t="str">
        <f>IF(α!N729=0,"",α!N729)</f>
        <v/>
      </c>
      <c r="N731" s="310"/>
      <c r="R731" s="286" t="str">
        <f>α!P729</f>
        <v/>
      </c>
      <c r="S731" s="286" t="str">
        <f>α!Q729</f>
        <v/>
      </c>
    </row>
    <row r="732" spans="1:19" ht="14.25" hidden="1" customHeight="1" x14ac:dyDescent="0.25">
      <c r="A732" s="307" t="str">
        <f>IF(α!A730=0,"",α!A730)</f>
        <v/>
      </c>
      <c r="B732" s="290" t="str">
        <f>IF(α!B730=0,"",α!B730)</f>
        <v/>
      </c>
      <c r="C732" s="308" t="str">
        <f>IF(α!C730="","",IF(α!$Q$1="X",α!C730,IF(VLOOKUP(TRIM(α!C730&amp;" "&amp;(IF(ISERROR(VLOOKUP(TRIM(α!C730&amp;" "&amp;α!D730),Langues!$P:$Q,2,FALSE)),VLOOKUP(α!D730,Langues!#REF!,2,FALSE),α!D730))),Langues!$P:$Q,2,FALSE)="",IF(MID(α!C730,1,6)="CHROMO",VLOOKUP("CHROMOS",Langues!$B:$N,$L$1,FALSE)&amp;" "&amp;MID(α!C730,8,40),α!C730),HYPERLINK(VLOOKUP(TRIM(α!C730&amp;" "&amp;(IF(ISERROR(VLOOKUP(TRIM(α!C730&amp;" "&amp;α!D730),Langues!$P:$Q,2,FALSE)),VLOOKUP(α!D730,Langues!#REF!,2,FALSE),α!D730))),Langues!$P:$Q,2,FALSE),α!C730&amp;"*"))))</f>
        <v/>
      </c>
      <c r="D732" s="308" t="str">
        <f>IF(α!D730=0,"",IF($L$1=1,α!D730,α!E730))</f>
        <v/>
      </c>
      <c r="E732" s="309" t="str">
        <f>IF(α!F730=0,"",α!F730)</f>
        <v/>
      </c>
      <c r="F732" s="310"/>
      <c r="G732" s="311"/>
      <c r="H732" s="311"/>
      <c r="I732" s="307" t="str">
        <f>IF(α!I730=0,"",α!I730)</f>
        <v/>
      </c>
      <c r="J732" s="290" t="str">
        <f>IF(α!J730=0,"",α!J730)</f>
        <v/>
      </c>
      <c r="K732" s="308" t="str">
        <f>IF(α!K730="","",IF(α!$Q$1="X",α!K730,IF(VLOOKUP(TRIM(α!K730&amp;" "&amp;(IF(ISERROR(VLOOKUP(TRIM(α!K730&amp;" "&amp;α!L730),Langues!$P:$Q,2,FALSE)),VLOOKUP(α!L730,Langues!#REF!,2,FALSE),α!L730))),Langues!$P:$Q,2,FALSE)="",IF(MID(α!K730,1,6)="CHROMO",VLOOKUP("CHROMOS",Langues!$B:$N,$L$1,FALSE)&amp;" "&amp;MID(α!K730,8,40),α!K730),HYPERLINK(VLOOKUP(TRIM(α!K730&amp;" "&amp;(IF(ISERROR(VLOOKUP(TRIM(α!K730&amp;" "&amp;α!L730),Langues!$P:$Q,2,FALSE)),VLOOKUP(α!L730,Langues!#REF!,2,FALSE),α!L730))),Langues!$P:$Q,2,FALSE),α!K730&amp;"*"))))</f>
        <v/>
      </c>
      <c r="L732" s="308" t="str">
        <f>IF(α!L730=0,"",IF($L$1=1,α!L730,α!M730))</f>
        <v/>
      </c>
      <c r="M732" s="312" t="str">
        <f>IF(α!N730=0,"",α!N730)</f>
        <v/>
      </c>
      <c r="N732" s="310"/>
      <c r="R732" s="286" t="str">
        <f>α!P730</f>
        <v/>
      </c>
      <c r="S732" s="286" t="str">
        <f>α!Q730</f>
        <v/>
      </c>
    </row>
    <row r="733" spans="1:19" ht="14.25" hidden="1" customHeight="1" x14ac:dyDescent="0.25">
      <c r="A733" s="307" t="str">
        <f>IF(α!A731=0,"",α!A731)</f>
        <v/>
      </c>
      <c r="B733" s="290" t="str">
        <f>IF(α!B731=0,"",α!B731)</f>
        <v/>
      </c>
      <c r="C733" s="308" t="str">
        <f>IF(α!C731="","",IF(α!$Q$1="X",α!C731,IF(VLOOKUP(TRIM(α!C731&amp;" "&amp;(IF(ISERROR(VLOOKUP(TRIM(α!C731&amp;" "&amp;α!D731),Langues!$P:$Q,2,FALSE)),VLOOKUP(α!D731,Langues!#REF!,2,FALSE),α!D731))),Langues!$P:$Q,2,FALSE)="",IF(MID(α!C731,1,6)="CHROMO",VLOOKUP("CHROMOS",Langues!$B:$N,$L$1,FALSE)&amp;" "&amp;MID(α!C731,8,40),α!C731),HYPERLINK(VLOOKUP(TRIM(α!C731&amp;" "&amp;(IF(ISERROR(VLOOKUP(TRIM(α!C731&amp;" "&amp;α!D731),Langues!$P:$Q,2,FALSE)),VLOOKUP(α!D731,Langues!#REF!,2,FALSE),α!D731))),Langues!$P:$Q,2,FALSE),α!C731&amp;"*"))))</f>
        <v/>
      </c>
      <c r="D733" s="308" t="str">
        <f>IF(α!D731=0,"",IF($L$1=1,α!D731,α!E731))</f>
        <v/>
      </c>
      <c r="E733" s="309" t="str">
        <f>IF(α!F731=0,"",α!F731)</f>
        <v/>
      </c>
      <c r="F733" s="310"/>
      <c r="G733" s="311"/>
      <c r="H733" s="311"/>
      <c r="I733" s="307" t="str">
        <f>IF(α!I731=0,"",α!I731)</f>
        <v/>
      </c>
      <c r="J733" s="290" t="str">
        <f>IF(α!J731=0,"",α!J731)</f>
        <v/>
      </c>
      <c r="K733" s="308" t="str">
        <f>IF(α!K731="","",IF(α!$Q$1="X",α!K731,IF(VLOOKUP(TRIM(α!K731&amp;" "&amp;(IF(ISERROR(VLOOKUP(TRIM(α!K731&amp;" "&amp;α!L731),Langues!$P:$Q,2,FALSE)),VLOOKUP(α!L731,Langues!#REF!,2,FALSE),α!L731))),Langues!$P:$Q,2,FALSE)="",IF(MID(α!K731,1,6)="CHROMO",VLOOKUP("CHROMOS",Langues!$B:$N,$L$1,FALSE)&amp;" "&amp;MID(α!K731,8,40),α!K731),HYPERLINK(VLOOKUP(TRIM(α!K731&amp;" "&amp;(IF(ISERROR(VLOOKUP(TRIM(α!K731&amp;" "&amp;α!L731),Langues!$P:$Q,2,FALSE)),VLOOKUP(α!L731,Langues!#REF!,2,FALSE),α!L731))),Langues!$P:$Q,2,FALSE),α!K731&amp;"*"))))</f>
        <v/>
      </c>
      <c r="L733" s="308" t="str">
        <f>IF(α!L731=0,"",IF($L$1=1,α!L731,α!M731))</f>
        <v/>
      </c>
      <c r="M733" s="312" t="str">
        <f>IF(α!N731=0,"",α!N731)</f>
        <v/>
      </c>
      <c r="N733" s="310"/>
      <c r="R733" s="286" t="str">
        <f>α!P731</f>
        <v/>
      </c>
      <c r="S733" s="286" t="str">
        <f>α!Q731</f>
        <v/>
      </c>
    </row>
    <row r="734" spans="1:19" ht="14.25" hidden="1" customHeight="1" x14ac:dyDescent="0.25">
      <c r="A734" s="307" t="str">
        <f>IF(α!A732=0,"",α!A732)</f>
        <v/>
      </c>
      <c r="B734" s="290" t="str">
        <f>IF(α!B732=0,"",α!B732)</f>
        <v/>
      </c>
      <c r="C734" s="308" t="str">
        <f>IF(α!C732="","",IF(α!$Q$1="X",α!C732,IF(VLOOKUP(TRIM(α!C732&amp;" "&amp;(IF(ISERROR(VLOOKUP(TRIM(α!C732&amp;" "&amp;α!D732),Langues!$P:$Q,2,FALSE)),VLOOKUP(α!D732,Langues!#REF!,2,FALSE),α!D732))),Langues!$P:$Q,2,FALSE)="",IF(MID(α!C732,1,6)="CHROMO",VLOOKUP("CHROMOS",Langues!$B:$N,$L$1,FALSE)&amp;" "&amp;MID(α!C732,8,40),α!C732),HYPERLINK(VLOOKUP(TRIM(α!C732&amp;" "&amp;(IF(ISERROR(VLOOKUP(TRIM(α!C732&amp;" "&amp;α!D732),Langues!$P:$Q,2,FALSE)),VLOOKUP(α!D732,Langues!#REF!,2,FALSE),α!D732))),Langues!$P:$Q,2,FALSE),α!C732&amp;"*"))))</f>
        <v/>
      </c>
      <c r="D734" s="308" t="str">
        <f>IF(α!D732=0,"",IF($L$1=1,α!D732,α!E732))</f>
        <v/>
      </c>
      <c r="E734" s="309" t="str">
        <f>IF(α!F732=0,"",α!F732)</f>
        <v/>
      </c>
      <c r="F734" s="310"/>
      <c r="G734" s="311"/>
      <c r="H734" s="311"/>
      <c r="I734" s="307" t="str">
        <f>IF(α!I732=0,"",α!I732)</f>
        <v/>
      </c>
      <c r="J734" s="290" t="str">
        <f>IF(α!J732=0,"",α!J732)</f>
        <v/>
      </c>
      <c r="K734" s="308" t="str">
        <f>IF(α!K732="","",IF(α!$Q$1="X",α!K732,IF(VLOOKUP(TRIM(α!K732&amp;" "&amp;(IF(ISERROR(VLOOKUP(TRIM(α!K732&amp;" "&amp;α!L732),Langues!$P:$Q,2,FALSE)),VLOOKUP(α!L732,Langues!#REF!,2,FALSE),α!L732))),Langues!$P:$Q,2,FALSE)="",IF(MID(α!K732,1,6)="CHROMO",VLOOKUP("CHROMOS",Langues!$B:$N,$L$1,FALSE)&amp;" "&amp;MID(α!K732,8,40),α!K732),HYPERLINK(VLOOKUP(TRIM(α!K732&amp;" "&amp;(IF(ISERROR(VLOOKUP(TRIM(α!K732&amp;" "&amp;α!L732),Langues!$P:$Q,2,FALSE)),VLOOKUP(α!L732,Langues!#REF!,2,FALSE),α!L732))),Langues!$P:$Q,2,FALSE),α!K732&amp;"*"))))</f>
        <v/>
      </c>
      <c r="L734" s="308" t="str">
        <f>IF(α!L732=0,"",IF($L$1=1,α!L732,α!M732))</f>
        <v/>
      </c>
      <c r="M734" s="312" t="str">
        <f>IF(α!N732=0,"",α!N732)</f>
        <v/>
      </c>
      <c r="N734" s="310"/>
      <c r="R734" s="286" t="str">
        <f>α!P732</f>
        <v/>
      </c>
      <c r="S734" s="286" t="str">
        <f>α!Q732</f>
        <v/>
      </c>
    </row>
    <row r="735" spans="1:19" ht="14.25" hidden="1" customHeight="1" x14ac:dyDescent="0.25">
      <c r="A735" s="307" t="str">
        <f>IF(α!A733=0,"",α!A733)</f>
        <v/>
      </c>
      <c r="B735" s="290" t="str">
        <f>IF(α!B733=0,"",α!B733)</f>
        <v/>
      </c>
      <c r="C735" s="308" t="str">
        <f>IF(α!C733="","",IF(α!$Q$1="X",α!C733,IF(VLOOKUP(TRIM(α!C733&amp;" "&amp;(IF(ISERROR(VLOOKUP(TRIM(α!C733&amp;" "&amp;α!D733),Langues!$P:$Q,2,FALSE)),VLOOKUP(α!D733,Langues!#REF!,2,FALSE),α!D733))),Langues!$P:$Q,2,FALSE)="",IF(MID(α!C733,1,6)="CHROMO",VLOOKUP("CHROMOS",Langues!$B:$N,$L$1,FALSE)&amp;" "&amp;MID(α!C733,8,40),α!C733),HYPERLINK(VLOOKUP(TRIM(α!C733&amp;" "&amp;(IF(ISERROR(VLOOKUP(TRIM(α!C733&amp;" "&amp;α!D733),Langues!$P:$Q,2,FALSE)),VLOOKUP(α!D733,Langues!#REF!,2,FALSE),α!D733))),Langues!$P:$Q,2,FALSE),α!C733&amp;"*"))))</f>
        <v/>
      </c>
      <c r="D735" s="308" t="str">
        <f>IF(α!D733=0,"",IF($L$1=1,α!D733,α!E733))</f>
        <v/>
      </c>
      <c r="E735" s="309" t="str">
        <f>IF(α!F733=0,"",α!F733)</f>
        <v/>
      </c>
      <c r="F735" s="310"/>
      <c r="G735" s="311"/>
      <c r="H735" s="311"/>
      <c r="I735" s="307" t="str">
        <f>IF(α!I733=0,"",α!I733)</f>
        <v/>
      </c>
      <c r="J735" s="290" t="str">
        <f>IF(α!J733=0,"",α!J733)</f>
        <v/>
      </c>
      <c r="K735" s="308" t="str">
        <f>IF(α!K733="","",IF(α!$Q$1="X",α!K733,IF(VLOOKUP(TRIM(α!K733&amp;" "&amp;(IF(ISERROR(VLOOKUP(TRIM(α!K733&amp;" "&amp;α!L733),Langues!$P:$Q,2,FALSE)),VLOOKUP(α!L733,Langues!#REF!,2,FALSE),α!L733))),Langues!$P:$Q,2,FALSE)="",IF(MID(α!K733,1,6)="CHROMO",VLOOKUP("CHROMOS",Langues!$B:$N,$L$1,FALSE)&amp;" "&amp;MID(α!K733,8,40),α!K733),HYPERLINK(VLOOKUP(TRIM(α!K733&amp;" "&amp;(IF(ISERROR(VLOOKUP(TRIM(α!K733&amp;" "&amp;α!L733),Langues!$P:$Q,2,FALSE)),VLOOKUP(α!L733,Langues!#REF!,2,FALSE),α!L733))),Langues!$P:$Q,2,FALSE),α!K733&amp;"*"))))</f>
        <v/>
      </c>
      <c r="L735" s="308" t="str">
        <f>IF(α!L733=0,"",IF($L$1=1,α!L733,α!M733))</f>
        <v/>
      </c>
      <c r="M735" s="312" t="str">
        <f>IF(α!N733=0,"",α!N733)</f>
        <v/>
      </c>
      <c r="N735" s="310"/>
      <c r="R735" s="286" t="str">
        <f>α!P733</f>
        <v/>
      </c>
      <c r="S735" s="286" t="str">
        <f>α!Q733</f>
        <v/>
      </c>
    </row>
    <row r="736" spans="1:19" ht="14.25" hidden="1" customHeight="1" x14ac:dyDescent="0.25">
      <c r="A736" s="307" t="str">
        <f>IF(α!A734=0,"",α!A734)</f>
        <v/>
      </c>
      <c r="B736" s="290" t="str">
        <f>IF(α!B734=0,"",α!B734)</f>
        <v/>
      </c>
      <c r="C736" s="308" t="str">
        <f>IF(α!C734="","",IF(α!$Q$1="X",α!C734,IF(VLOOKUP(TRIM(α!C734&amp;" "&amp;(IF(ISERROR(VLOOKUP(TRIM(α!C734&amp;" "&amp;α!D734),Langues!$P:$Q,2,FALSE)),VLOOKUP(α!D734,Langues!#REF!,2,FALSE),α!D734))),Langues!$P:$Q,2,FALSE)="",IF(MID(α!C734,1,6)="CHROMO",VLOOKUP("CHROMOS",Langues!$B:$N,$L$1,FALSE)&amp;" "&amp;MID(α!C734,8,40),α!C734),HYPERLINK(VLOOKUP(TRIM(α!C734&amp;" "&amp;(IF(ISERROR(VLOOKUP(TRIM(α!C734&amp;" "&amp;α!D734),Langues!$P:$Q,2,FALSE)),VLOOKUP(α!D734,Langues!#REF!,2,FALSE),α!D734))),Langues!$P:$Q,2,FALSE),α!C734&amp;"*"))))</f>
        <v/>
      </c>
      <c r="D736" s="308" t="str">
        <f>IF(α!D734=0,"",IF($L$1=1,α!D734,α!E734))</f>
        <v/>
      </c>
      <c r="E736" s="309" t="str">
        <f>IF(α!F734=0,"",α!F734)</f>
        <v/>
      </c>
      <c r="F736" s="310"/>
      <c r="G736" s="311"/>
      <c r="H736" s="311"/>
      <c r="I736" s="307" t="str">
        <f>IF(α!I734=0,"",α!I734)</f>
        <v/>
      </c>
      <c r="J736" s="290" t="str">
        <f>IF(α!J734=0,"",α!J734)</f>
        <v/>
      </c>
      <c r="K736" s="308" t="str">
        <f>IF(α!K734="","",IF(α!$Q$1="X",α!K734,IF(VLOOKUP(TRIM(α!K734&amp;" "&amp;(IF(ISERROR(VLOOKUP(TRIM(α!K734&amp;" "&amp;α!L734),Langues!$P:$Q,2,FALSE)),VLOOKUP(α!L734,Langues!#REF!,2,FALSE),α!L734))),Langues!$P:$Q,2,FALSE)="",IF(MID(α!K734,1,6)="CHROMO",VLOOKUP("CHROMOS",Langues!$B:$N,$L$1,FALSE)&amp;" "&amp;MID(α!K734,8,40),α!K734),HYPERLINK(VLOOKUP(TRIM(α!K734&amp;" "&amp;(IF(ISERROR(VLOOKUP(TRIM(α!K734&amp;" "&amp;α!L734),Langues!$P:$Q,2,FALSE)),VLOOKUP(α!L734,Langues!#REF!,2,FALSE),α!L734))),Langues!$P:$Q,2,FALSE),α!K734&amp;"*"))))</f>
        <v/>
      </c>
      <c r="L736" s="308" t="str">
        <f>IF(α!L734=0,"",IF($L$1=1,α!L734,α!M734))</f>
        <v/>
      </c>
      <c r="M736" s="312" t="str">
        <f>IF(α!N734=0,"",α!N734)</f>
        <v/>
      </c>
      <c r="N736" s="310"/>
      <c r="R736" s="286" t="str">
        <f>α!P734</f>
        <v/>
      </c>
      <c r="S736" s="286" t="str">
        <f>α!Q734</f>
        <v/>
      </c>
    </row>
    <row r="737" spans="1:25" ht="14.25" hidden="1" customHeight="1" x14ac:dyDescent="0.25">
      <c r="A737" s="307" t="str">
        <f>IF(α!A735=0,"",α!A735)</f>
        <v/>
      </c>
      <c r="B737" s="290" t="str">
        <f>IF(α!B735=0,"",α!B735)</f>
        <v/>
      </c>
      <c r="C737" s="308" t="str">
        <f>IF(α!C735="","",IF(α!$Q$1="X",α!C735,IF(VLOOKUP(TRIM(α!C735&amp;" "&amp;(IF(ISERROR(VLOOKUP(TRIM(α!C735&amp;" "&amp;α!D735),Langues!$P:$Q,2,FALSE)),VLOOKUP(α!D735,Langues!#REF!,2,FALSE),α!D735))),Langues!$P:$Q,2,FALSE)="",IF(MID(α!C735,1,6)="CHROMO",VLOOKUP("CHROMOS",Langues!$B:$N,$L$1,FALSE)&amp;" "&amp;MID(α!C735,8,40),α!C735),HYPERLINK(VLOOKUP(TRIM(α!C735&amp;" "&amp;(IF(ISERROR(VLOOKUP(TRIM(α!C735&amp;" "&amp;α!D735),Langues!$P:$Q,2,FALSE)),VLOOKUP(α!D735,Langues!#REF!,2,FALSE),α!D735))),Langues!$P:$Q,2,FALSE),α!C735&amp;"*"))))</f>
        <v/>
      </c>
      <c r="D737" s="308" t="str">
        <f>IF(α!D735=0,"",IF($L$1=1,α!D735,α!E735))</f>
        <v/>
      </c>
      <c r="E737" s="309" t="str">
        <f>IF(α!F735=0,"",α!F735)</f>
        <v/>
      </c>
      <c r="F737" s="310"/>
      <c r="G737" s="311"/>
      <c r="H737" s="311"/>
      <c r="I737" s="307" t="str">
        <f>IF(α!I735=0,"",α!I735)</f>
        <v/>
      </c>
      <c r="J737" s="290" t="str">
        <f>IF(α!J735=0,"",α!J735)</f>
        <v/>
      </c>
      <c r="K737" s="308" t="str">
        <f>IF(α!K735="","",IF(α!$Q$1="X",α!K735,IF(VLOOKUP(TRIM(α!K735&amp;" "&amp;(IF(ISERROR(VLOOKUP(TRIM(α!K735&amp;" "&amp;α!L735),Langues!$P:$Q,2,FALSE)),VLOOKUP(α!L735,Langues!#REF!,2,FALSE),α!L735))),Langues!$P:$Q,2,FALSE)="",IF(MID(α!K735,1,6)="CHROMO",VLOOKUP("CHROMOS",Langues!$B:$N,$L$1,FALSE)&amp;" "&amp;MID(α!K735,8,40),α!K735),HYPERLINK(VLOOKUP(TRIM(α!K735&amp;" "&amp;(IF(ISERROR(VLOOKUP(TRIM(α!K735&amp;" "&amp;α!L735),Langues!$P:$Q,2,FALSE)),VLOOKUP(α!L735,Langues!#REF!,2,FALSE),α!L735))),Langues!$P:$Q,2,FALSE),α!K735&amp;"*"))))</f>
        <v/>
      </c>
      <c r="L737" s="308" t="str">
        <f>IF(α!L735=0,"",IF($L$1=1,α!L735,α!M735))</f>
        <v/>
      </c>
      <c r="M737" s="312" t="str">
        <f>IF(α!N735=0,"",α!N735)</f>
        <v/>
      </c>
      <c r="N737" s="310"/>
      <c r="R737" s="286" t="str">
        <f>α!P735</f>
        <v/>
      </c>
      <c r="S737" s="286" t="str">
        <f>α!Q735</f>
        <v/>
      </c>
    </row>
    <row r="738" spans="1:25" ht="14.25" hidden="1" customHeight="1" x14ac:dyDescent="0.25">
      <c r="A738" s="307" t="str">
        <f>IF(α!A736=0,"",α!A736)</f>
        <v/>
      </c>
      <c r="B738" s="290" t="str">
        <f>IF(α!B736=0,"",α!B736)</f>
        <v/>
      </c>
      <c r="C738" s="308" t="str">
        <f>IF(α!C736="","",IF(α!$Q$1="X",α!C736,IF(VLOOKUP(TRIM(α!C736&amp;" "&amp;(IF(ISERROR(VLOOKUP(TRIM(α!C736&amp;" "&amp;α!D736),Langues!$P:$Q,2,FALSE)),VLOOKUP(α!D736,Langues!#REF!,2,FALSE),α!D736))),Langues!$P:$Q,2,FALSE)="",IF(MID(α!C736,1,6)="CHROMO",VLOOKUP("CHROMOS",Langues!$B:$N,$L$1,FALSE)&amp;" "&amp;MID(α!C736,8,40),α!C736),HYPERLINK(VLOOKUP(TRIM(α!C736&amp;" "&amp;(IF(ISERROR(VLOOKUP(TRIM(α!C736&amp;" "&amp;α!D736),Langues!$P:$Q,2,FALSE)),VLOOKUP(α!D736,Langues!#REF!,2,FALSE),α!D736))),Langues!$P:$Q,2,FALSE),α!C736&amp;"*"))))</f>
        <v/>
      </c>
      <c r="D738" s="308" t="str">
        <f>IF(α!D736=0,"",IF($L$1=1,α!D736,α!E736))</f>
        <v/>
      </c>
      <c r="E738" s="309" t="str">
        <f>IF(α!F736=0,"",α!F736)</f>
        <v/>
      </c>
      <c r="F738" s="310"/>
      <c r="G738" s="311"/>
      <c r="H738" s="311"/>
      <c r="I738" s="307" t="str">
        <f>IF(α!I736=0,"",α!I736)</f>
        <v/>
      </c>
      <c r="J738" s="290" t="str">
        <f>IF(α!J736=0,"",α!J736)</f>
        <v/>
      </c>
      <c r="K738" s="308" t="str">
        <f>IF(α!K736="","",IF(α!$Q$1="X",α!K736,IF(VLOOKUP(TRIM(α!K736&amp;" "&amp;(IF(ISERROR(VLOOKUP(TRIM(α!K736&amp;" "&amp;α!L736),Langues!$P:$Q,2,FALSE)),VLOOKUP(α!L736,Langues!#REF!,2,FALSE),α!L736))),Langues!$P:$Q,2,FALSE)="",IF(MID(α!K736,1,6)="CHROMO",VLOOKUP("CHROMOS",Langues!$B:$N,$L$1,FALSE)&amp;" "&amp;MID(α!K736,8,40),α!K736),HYPERLINK(VLOOKUP(TRIM(α!K736&amp;" "&amp;(IF(ISERROR(VLOOKUP(TRIM(α!K736&amp;" "&amp;α!L736),Langues!$P:$Q,2,FALSE)),VLOOKUP(α!L736,Langues!#REF!,2,FALSE),α!L736))),Langues!$P:$Q,2,FALSE),α!K736&amp;"*"))))</f>
        <v/>
      </c>
      <c r="L738" s="308" t="str">
        <f>IF(α!L736=0,"",IF($L$1=1,α!L736,α!M736))</f>
        <v/>
      </c>
      <c r="M738" s="312" t="str">
        <f>IF(α!N736=0,"",α!N736)</f>
        <v/>
      </c>
      <c r="N738" s="310"/>
      <c r="R738" s="286" t="str">
        <f>α!P736</f>
        <v/>
      </c>
      <c r="S738" s="286" t="str">
        <f>α!Q736</f>
        <v/>
      </c>
    </row>
    <row r="739" spans="1:25" ht="14.25" hidden="1" customHeight="1" x14ac:dyDescent="0.25">
      <c r="A739" s="307" t="str">
        <f>IF(α!A737=0,"",α!A737)</f>
        <v/>
      </c>
      <c r="B739" s="290" t="str">
        <f>IF(α!B737=0,"",α!B737)</f>
        <v/>
      </c>
      <c r="C739" s="308" t="str">
        <f>IF(α!C737="","",IF(α!$Q$1="X",α!C737,IF(VLOOKUP(TRIM(α!C737&amp;" "&amp;(IF(ISERROR(VLOOKUP(TRIM(α!C737&amp;" "&amp;α!D737),Langues!$P:$Q,2,FALSE)),VLOOKUP(α!D737,Langues!#REF!,2,FALSE),α!D737))),Langues!$P:$Q,2,FALSE)="",IF(MID(α!C737,1,6)="CHROMO",VLOOKUP("CHROMOS",Langues!$B:$N,$L$1,FALSE)&amp;" "&amp;MID(α!C737,8,40),α!C737),HYPERLINK(VLOOKUP(TRIM(α!C737&amp;" "&amp;(IF(ISERROR(VLOOKUP(TRIM(α!C737&amp;" "&amp;α!D737),Langues!$P:$Q,2,FALSE)),VLOOKUP(α!D737,Langues!#REF!,2,FALSE),α!D737))),Langues!$P:$Q,2,FALSE),α!C737&amp;"*"))))</f>
        <v/>
      </c>
      <c r="D739" s="308" t="str">
        <f>IF(α!D737=0,"",IF($L$1=1,α!D737,α!E737))</f>
        <v/>
      </c>
      <c r="E739" s="309" t="str">
        <f>IF(α!F737=0,"",α!F737)</f>
        <v/>
      </c>
      <c r="F739" s="310"/>
      <c r="G739" s="311"/>
      <c r="H739" s="311"/>
      <c r="I739" s="307" t="str">
        <f>IF(α!I737=0,"",α!I737)</f>
        <v/>
      </c>
      <c r="J739" s="290" t="str">
        <f>IF(α!J737=0,"",α!J737)</f>
        <v/>
      </c>
      <c r="K739" s="308" t="str">
        <f>IF(α!K737="","",IF(α!$Q$1="X",α!K737,IF(VLOOKUP(TRIM(α!K737&amp;" "&amp;(IF(ISERROR(VLOOKUP(TRIM(α!K737&amp;" "&amp;α!L737),Langues!$P:$Q,2,FALSE)),VLOOKUP(α!L737,Langues!#REF!,2,FALSE),α!L737))),Langues!$P:$Q,2,FALSE)="",IF(MID(α!K737,1,6)="CHROMO",VLOOKUP("CHROMOS",Langues!$B:$N,$L$1,FALSE)&amp;" "&amp;MID(α!K737,8,40),α!K737),HYPERLINK(VLOOKUP(TRIM(α!K737&amp;" "&amp;(IF(ISERROR(VLOOKUP(TRIM(α!K737&amp;" "&amp;α!L737),Langues!$P:$Q,2,FALSE)),VLOOKUP(α!L737,Langues!#REF!,2,FALSE),α!L737))),Langues!$P:$Q,2,FALSE),α!K737&amp;"*"))))</f>
        <v/>
      </c>
      <c r="L739" s="308" t="str">
        <f>IF(α!L737=0,"",IF($L$1=1,α!L737,α!M737))</f>
        <v/>
      </c>
      <c r="M739" s="312" t="str">
        <f>IF(α!N737=0,"",α!N737)</f>
        <v/>
      </c>
      <c r="N739" s="310"/>
      <c r="R739" s="286" t="str">
        <f>α!P737</f>
        <v/>
      </c>
      <c r="S739" s="286" t="str">
        <f>α!Q737</f>
        <v/>
      </c>
    </row>
    <row r="740" spans="1:25" ht="14.25" hidden="1" customHeight="1" x14ac:dyDescent="0.25">
      <c r="A740" s="307" t="str">
        <f>IF(α!A738=0,"",α!A738)</f>
        <v/>
      </c>
      <c r="B740" s="290" t="str">
        <f>IF(α!B738=0,"",α!B738)</f>
        <v/>
      </c>
      <c r="C740" s="308" t="str">
        <f>IF(α!C738="","",IF(α!$Q$1="X",α!C738,IF(VLOOKUP(TRIM(α!C738&amp;" "&amp;(IF(ISERROR(VLOOKUP(TRIM(α!C738&amp;" "&amp;α!D738),Langues!$P:$Q,2,FALSE)),VLOOKUP(α!D738,Langues!#REF!,2,FALSE),α!D738))),Langues!$P:$Q,2,FALSE)="",IF(MID(α!C738,1,6)="CHROMO",VLOOKUP("CHROMOS",Langues!$B:$N,$L$1,FALSE)&amp;" "&amp;MID(α!C738,8,40),α!C738),HYPERLINK(VLOOKUP(TRIM(α!C738&amp;" "&amp;(IF(ISERROR(VLOOKUP(TRIM(α!C738&amp;" "&amp;α!D738),Langues!$P:$Q,2,FALSE)),VLOOKUP(α!D738,Langues!#REF!,2,FALSE),α!D738))),Langues!$P:$Q,2,FALSE),α!C738&amp;"*"))))</f>
        <v/>
      </c>
      <c r="D740" s="308" t="str">
        <f>IF(α!D738=0,"",IF($L$1=1,α!D738,α!E738))</f>
        <v/>
      </c>
      <c r="E740" s="309" t="str">
        <f>IF(α!F738=0,"",α!F738)</f>
        <v/>
      </c>
      <c r="F740" s="310"/>
      <c r="G740" s="311"/>
      <c r="H740" s="311"/>
      <c r="I740" s="307" t="str">
        <f>IF(α!I738=0,"",α!I738)</f>
        <v/>
      </c>
      <c r="J740" s="290" t="str">
        <f>IF(α!J738=0,"",α!J738)</f>
        <v/>
      </c>
      <c r="K740" s="308" t="str">
        <f>IF(α!K738="","",IF(α!$Q$1="X",α!K738,IF(VLOOKUP(TRIM(α!K738&amp;" "&amp;(IF(ISERROR(VLOOKUP(TRIM(α!K738&amp;" "&amp;α!L738),Langues!$P:$Q,2,FALSE)),VLOOKUP(α!L738,Langues!#REF!,2,FALSE),α!L738))),Langues!$P:$Q,2,FALSE)="",IF(MID(α!K738,1,6)="CHROMO",VLOOKUP("CHROMOS",Langues!$B:$N,$L$1,FALSE)&amp;" "&amp;MID(α!K738,8,40),α!K738),HYPERLINK(VLOOKUP(TRIM(α!K738&amp;" "&amp;(IF(ISERROR(VLOOKUP(TRIM(α!K738&amp;" "&amp;α!L738),Langues!$P:$Q,2,FALSE)),VLOOKUP(α!L738,Langues!#REF!,2,FALSE),α!L738))),Langues!$P:$Q,2,FALSE),α!K738&amp;"*"))))</f>
        <v/>
      </c>
      <c r="L740" s="308" t="str">
        <f>IF(α!L738=0,"",IF($L$1=1,α!L738,α!M738))</f>
        <v/>
      </c>
      <c r="M740" s="312" t="str">
        <f>IF(α!N738=0,"",α!N738)</f>
        <v/>
      </c>
      <c r="N740" s="310"/>
      <c r="R740" s="286" t="str">
        <f>α!P738</f>
        <v/>
      </c>
      <c r="S740" s="286" t="str">
        <f>α!Q738</f>
        <v/>
      </c>
    </row>
    <row r="741" spans="1:25" ht="14.25" hidden="1" customHeight="1" x14ac:dyDescent="0.25">
      <c r="A741" s="307" t="str">
        <f>IF(α!A739=0,"",α!A739)</f>
        <v/>
      </c>
      <c r="B741" s="290" t="str">
        <f>IF(α!B739=0,"",α!B739)</f>
        <v/>
      </c>
      <c r="C741" s="308" t="str">
        <f>IF(α!C739="","",IF(α!$Q$1="X",α!C739,IF(VLOOKUP(TRIM(α!C739&amp;" "&amp;(IF(ISERROR(VLOOKUP(TRIM(α!C739&amp;" "&amp;α!D739),Langues!$P:$Q,2,FALSE)),VLOOKUP(α!D739,Langues!#REF!,2,FALSE),α!D739))),Langues!$P:$Q,2,FALSE)="",IF(MID(α!C739,1,6)="CHROMO",VLOOKUP("CHROMOS",Langues!$B:$N,$L$1,FALSE)&amp;" "&amp;MID(α!C739,8,40),α!C739),HYPERLINK(VLOOKUP(TRIM(α!C739&amp;" "&amp;(IF(ISERROR(VLOOKUP(TRIM(α!C739&amp;" "&amp;α!D739),Langues!$P:$Q,2,FALSE)),VLOOKUP(α!D739,Langues!#REF!,2,FALSE),α!D739))),Langues!$P:$Q,2,FALSE),α!C739&amp;"*"))))</f>
        <v/>
      </c>
      <c r="D741" s="308" t="str">
        <f>IF(α!D739=0,"",IF($L$1=1,α!D739,α!E739))</f>
        <v/>
      </c>
      <c r="E741" s="309" t="str">
        <f>IF(α!F739=0,"",α!F739)</f>
        <v/>
      </c>
      <c r="F741" s="310"/>
      <c r="G741" s="311"/>
      <c r="H741" s="311"/>
      <c r="I741" s="307" t="str">
        <f>IF(α!I739=0,"",α!I739)</f>
        <v/>
      </c>
      <c r="J741" s="290" t="str">
        <f>IF(α!J739=0,"",α!J739)</f>
        <v/>
      </c>
      <c r="K741" s="308" t="str">
        <f>IF(α!K739="","",IF(α!$Q$1="X",α!K739,IF(VLOOKUP(TRIM(α!K739&amp;" "&amp;(IF(ISERROR(VLOOKUP(TRIM(α!K739&amp;" "&amp;α!L739),Langues!$P:$Q,2,FALSE)),VLOOKUP(α!L739,Langues!#REF!,2,FALSE),α!L739))),Langues!$P:$Q,2,FALSE)="",IF(MID(α!K739,1,6)="CHROMO",VLOOKUP("CHROMOS",Langues!$B:$N,$L$1,FALSE)&amp;" "&amp;MID(α!K739,8,40),α!K739),HYPERLINK(VLOOKUP(TRIM(α!K739&amp;" "&amp;(IF(ISERROR(VLOOKUP(TRIM(α!K739&amp;" "&amp;α!L739),Langues!$P:$Q,2,FALSE)),VLOOKUP(α!L739,Langues!#REF!,2,FALSE),α!L739))),Langues!$P:$Q,2,FALSE),α!K739&amp;"*"))))</f>
        <v/>
      </c>
      <c r="L741" s="308" t="str">
        <f>IF(α!L739=0,"",IF($L$1=1,α!L739,α!M739))</f>
        <v/>
      </c>
      <c r="M741" s="312" t="str">
        <f>IF(α!N739=0,"",α!N739)</f>
        <v/>
      </c>
      <c r="N741" s="310"/>
      <c r="R741" s="286" t="str">
        <f>α!P739</f>
        <v/>
      </c>
      <c r="S741" s="286" t="str">
        <f>α!Q739</f>
        <v/>
      </c>
    </row>
    <row r="742" spans="1:25" ht="14.25" hidden="1" customHeight="1" x14ac:dyDescent="0.25">
      <c r="A742" s="307" t="str">
        <f>IF(α!A740=0,"",α!A740)</f>
        <v/>
      </c>
      <c r="B742" s="290" t="str">
        <f>IF(α!B740=0,"",α!B740)</f>
        <v/>
      </c>
      <c r="C742" s="308" t="str">
        <f>IF(α!C740="","",IF(α!$Q$1="X",α!C740,IF(VLOOKUP(TRIM(α!C740&amp;" "&amp;(IF(ISERROR(VLOOKUP(TRIM(α!C740&amp;" "&amp;α!D740),Langues!$P:$Q,2,FALSE)),VLOOKUP(α!D740,Langues!#REF!,2,FALSE),α!D740))),Langues!$P:$Q,2,FALSE)="",IF(MID(α!C740,1,6)="CHROMO",VLOOKUP("CHROMOS",Langues!$B:$N,$L$1,FALSE)&amp;" "&amp;MID(α!C740,8,40),α!C740),HYPERLINK(VLOOKUP(TRIM(α!C740&amp;" "&amp;(IF(ISERROR(VLOOKUP(TRIM(α!C740&amp;" "&amp;α!D740),Langues!$P:$Q,2,FALSE)),VLOOKUP(α!D740,Langues!#REF!,2,FALSE),α!D740))),Langues!$P:$Q,2,FALSE),α!C740&amp;"*"))))</f>
        <v/>
      </c>
      <c r="D742" s="308" t="str">
        <f>IF(α!D740=0,"",IF($L$1=1,α!D740,α!E740))</f>
        <v/>
      </c>
      <c r="E742" s="309" t="str">
        <f>IF(α!F740=0,"",α!F740)</f>
        <v/>
      </c>
      <c r="F742" s="310"/>
      <c r="G742" s="311"/>
      <c r="H742" s="311"/>
      <c r="I742" s="307" t="str">
        <f>IF(α!I740=0,"",α!I740)</f>
        <v/>
      </c>
      <c r="J742" s="290" t="str">
        <f>IF(α!J740=0,"",α!J740)</f>
        <v/>
      </c>
      <c r="K742" s="308" t="str">
        <f>IF(α!K740="","",IF(α!$Q$1="X",α!K740,IF(VLOOKUP(TRIM(α!K740&amp;" "&amp;(IF(ISERROR(VLOOKUP(TRIM(α!K740&amp;" "&amp;α!L740),Langues!$P:$Q,2,FALSE)),VLOOKUP(α!L740,Langues!#REF!,2,FALSE),α!L740))),Langues!$P:$Q,2,FALSE)="",IF(MID(α!K740,1,6)="CHROMO",VLOOKUP("CHROMOS",Langues!$B:$N,$L$1,FALSE)&amp;" "&amp;MID(α!K740,8,40),α!K740),HYPERLINK(VLOOKUP(TRIM(α!K740&amp;" "&amp;(IF(ISERROR(VLOOKUP(TRIM(α!K740&amp;" "&amp;α!L740),Langues!$P:$Q,2,FALSE)),VLOOKUP(α!L740,Langues!#REF!,2,FALSE),α!L740))),Langues!$P:$Q,2,FALSE),α!K740&amp;"*"))))</f>
        <v/>
      </c>
      <c r="L742" s="308" t="str">
        <f>IF(α!L740=0,"",IF($L$1=1,α!L740,α!M740))</f>
        <v/>
      </c>
      <c r="M742" s="312" t="str">
        <f>IF(α!N740=0,"",α!N740)</f>
        <v/>
      </c>
      <c r="N742" s="310"/>
      <c r="R742" s="286" t="str">
        <f>α!P740</f>
        <v/>
      </c>
      <c r="S742" s="286" t="str">
        <f>α!Q740</f>
        <v/>
      </c>
    </row>
    <row r="743" spans="1:25" ht="14.25" hidden="1" customHeight="1" x14ac:dyDescent="0.25">
      <c r="A743" s="307" t="str">
        <f>IF(α!A741=0,"",α!A741)</f>
        <v/>
      </c>
      <c r="B743" s="290" t="str">
        <f>IF(α!B741=0,"",α!B741)</f>
        <v/>
      </c>
      <c r="C743" s="308" t="str">
        <f>IF(α!C741="","",IF(α!$Q$1="X",α!C741,IF(VLOOKUP(TRIM(α!C741&amp;" "&amp;(IF(ISERROR(VLOOKUP(TRIM(α!C741&amp;" "&amp;α!D741),Langues!$P:$Q,2,FALSE)),VLOOKUP(α!D741,Langues!#REF!,2,FALSE),α!D741))),Langues!$P:$Q,2,FALSE)="",IF(MID(α!C741,1,6)="CHROMO",VLOOKUP("CHROMOS",Langues!$B:$N,$L$1,FALSE)&amp;" "&amp;MID(α!C741,8,40),α!C741),HYPERLINK(VLOOKUP(TRIM(α!C741&amp;" "&amp;(IF(ISERROR(VLOOKUP(TRIM(α!C741&amp;" "&amp;α!D741),Langues!$P:$Q,2,FALSE)),VLOOKUP(α!D741,Langues!#REF!,2,FALSE),α!D741))),Langues!$P:$Q,2,FALSE),α!C741&amp;"*"))))</f>
        <v/>
      </c>
      <c r="D743" s="308" t="str">
        <f>IF(α!D741=0,"",IF($L$1=1,α!D741,α!E741))</f>
        <v/>
      </c>
      <c r="E743" s="309" t="str">
        <f>IF(α!F741=0,"",α!F741)</f>
        <v/>
      </c>
      <c r="F743" s="310"/>
      <c r="G743" s="311"/>
      <c r="H743" s="311"/>
      <c r="I743" s="307" t="str">
        <f>IF(α!I741=0,"",α!I741)</f>
        <v/>
      </c>
      <c r="J743" s="290" t="str">
        <f>IF(α!J741=0,"",α!J741)</f>
        <v/>
      </c>
      <c r="K743" s="308" t="str">
        <f>IF(α!K741="","",IF(α!$Q$1="X",α!K741,IF(VLOOKUP(TRIM(α!K741&amp;" "&amp;(IF(ISERROR(VLOOKUP(TRIM(α!K741&amp;" "&amp;α!L741),Langues!$P:$Q,2,FALSE)),VLOOKUP(α!L741,Langues!#REF!,2,FALSE),α!L741))),Langues!$P:$Q,2,FALSE)="",IF(MID(α!K741,1,6)="CHROMO",VLOOKUP("CHROMOS",Langues!$B:$N,$L$1,FALSE)&amp;" "&amp;MID(α!K741,8,40),α!K741),HYPERLINK(VLOOKUP(TRIM(α!K741&amp;" "&amp;(IF(ISERROR(VLOOKUP(TRIM(α!K741&amp;" "&amp;α!L741),Langues!$P:$Q,2,FALSE)),VLOOKUP(α!L741,Langues!#REF!,2,FALSE),α!L741))),Langues!$P:$Q,2,FALSE),α!K741&amp;"*"))))</f>
        <v/>
      </c>
      <c r="L743" s="308" t="str">
        <f>IF(α!L741=0,"",IF($L$1=1,α!L741,α!M741))</f>
        <v/>
      </c>
      <c r="M743" s="312" t="str">
        <f>IF(α!N741=0,"",α!N741)</f>
        <v/>
      </c>
      <c r="N743" s="310"/>
      <c r="R743" s="286" t="str">
        <f>α!P741</f>
        <v/>
      </c>
      <c r="S743" s="286" t="str">
        <f>α!Q741</f>
        <v/>
      </c>
    </row>
    <row r="744" spans="1:25" ht="14.25" hidden="1" customHeight="1" x14ac:dyDescent="0.25">
      <c r="A744" s="307" t="str">
        <f>IF(α!A742=0,"",α!A742)</f>
        <v/>
      </c>
      <c r="B744" s="290" t="str">
        <f>IF(α!B742=0,"",α!B742)</f>
        <v/>
      </c>
      <c r="C744" s="308" t="str">
        <f>IF(α!C742="","",IF(α!$Q$1="X",α!C742,IF(VLOOKUP(TRIM(α!C742&amp;" "&amp;(IF(ISERROR(VLOOKUP(TRIM(α!C742&amp;" "&amp;α!D742),Langues!$P:$Q,2,FALSE)),VLOOKUP(α!D742,Langues!#REF!,2,FALSE),α!D742))),Langues!$P:$Q,2,FALSE)="",IF(MID(α!C742,1,6)="CHROMO",VLOOKUP("CHROMOS",Langues!$B:$N,$L$1,FALSE)&amp;" "&amp;MID(α!C742,8,40),α!C742),HYPERLINK(VLOOKUP(TRIM(α!C742&amp;" "&amp;(IF(ISERROR(VLOOKUP(TRIM(α!C742&amp;" "&amp;α!D742),Langues!$P:$Q,2,FALSE)),VLOOKUP(α!D742,Langues!#REF!,2,FALSE),α!D742))),Langues!$P:$Q,2,FALSE),α!C742&amp;"*"))))</f>
        <v/>
      </c>
      <c r="D744" s="308" t="str">
        <f>IF(α!D742=0,"",IF($L$1=1,α!D742,α!E742))</f>
        <v/>
      </c>
      <c r="E744" s="309" t="str">
        <f>IF(α!F742=0,"",α!F742)</f>
        <v/>
      </c>
      <c r="F744" s="310"/>
      <c r="G744" s="311"/>
      <c r="H744" s="311"/>
      <c r="I744" s="307" t="str">
        <f>IF(α!I742=0,"",α!I742)</f>
        <v/>
      </c>
      <c r="J744" s="290" t="str">
        <f>IF(α!J742=0,"",α!J742)</f>
        <v/>
      </c>
      <c r="K744" s="308" t="str">
        <f>IF(α!K742="","",IF(α!$Q$1="X",α!K742,IF(VLOOKUP(TRIM(α!K742&amp;" "&amp;(IF(ISERROR(VLOOKUP(TRIM(α!K742&amp;" "&amp;α!L742),Langues!$P:$Q,2,FALSE)),VLOOKUP(α!L742,Langues!#REF!,2,FALSE),α!L742))),Langues!$P:$Q,2,FALSE)="",IF(MID(α!K742,1,6)="CHROMO",VLOOKUP("CHROMOS",Langues!$B:$N,$L$1,FALSE)&amp;" "&amp;MID(α!K742,8,40),α!K742),HYPERLINK(VLOOKUP(TRIM(α!K742&amp;" "&amp;(IF(ISERROR(VLOOKUP(TRIM(α!K742&amp;" "&amp;α!L742),Langues!$P:$Q,2,FALSE)),VLOOKUP(α!L742,Langues!#REF!,2,FALSE),α!L742))),Langues!$P:$Q,2,FALSE),α!K742&amp;"*"))))</f>
        <v/>
      </c>
      <c r="L744" s="308" t="str">
        <f>IF(α!L742=0,"",IF($L$1=1,α!L742,α!M742))</f>
        <v/>
      </c>
      <c r="M744" s="312" t="str">
        <f>IF(α!N742=0,"",α!N742)</f>
        <v/>
      </c>
      <c r="N744" s="310"/>
      <c r="R744" s="286" t="str">
        <f>α!P742</f>
        <v/>
      </c>
      <c r="S744" s="286" t="str">
        <f>α!Q742</f>
        <v/>
      </c>
    </row>
    <row r="745" spans="1:25" ht="14.25" hidden="1" customHeight="1" x14ac:dyDescent="0.25">
      <c r="A745" s="307" t="str">
        <f>IF(α!A743=0,"",α!A743)</f>
        <v/>
      </c>
      <c r="B745" s="290" t="str">
        <f>IF(α!B743=0,"",α!B743)</f>
        <v/>
      </c>
      <c r="C745" s="308" t="str">
        <f>IF(α!C743="","",IF(α!$Q$1="X",α!C743,IF(VLOOKUP(TRIM(α!C743&amp;" "&amp;(IF(ISERROR(VLOOKUP(TRIM(α!C743&amp;" "&amp;α!D743),Langues!$P:$Q,2,FALSE)),VLOOKUP(α!D743,Langues!#REF!,2,FALSE),α!D743))),Langues!$P:$Q,2,FALSE)="",IF(MID(α!C743,1,6)="CHROMO",VLOOKUP("CHROMOS",Langues!$B:$N,$L$1,FALSE)&amp;" "&amp;MID(α!C743,8,40),α!C743),HYPERLINK(VLOOKUP(TRIM(α!C743&amp;" "&amp;(IF(ISERROR(VLOOKUP(TRIM(α!C743&amp;" "&amp;α!D743),Langues!$P:$Q,2,FALSE)),VLOOKUP(α!D743,Langues!#REF!,2,FALSE),α!D743))),Langues!$P:$Q,2,FALSE),α!C743&amp;"*"))))</f>
        <v/>
      </c>
      <c r="D745" s="308" t="str">
        <f>IF(α!D743=0,"",IF($L$1=1,α!D743,α!E743))</f>
        <v/>
      </c>
      <c r="E745" s="309" t="str">
        <f>IF(α!F743=0,"",α!F743)</f>
        <v/>
      </c>
      <c r="F745" s="310"/>
      <c r="G745" s="311"/>
      <c r="H745" s="311"/>
      <c r="I745" s="307" t="str">
        <f>IF(α!I743=0,"",α!I743)</f>
        <v/>
      </c>
      <c r="J745" s="290" t="str">
        <f>IF(α!J743=0,"",α!J743)</f>
        <v/>
      </c>
      <c r="K745" s="308" t="str">
        <f>IF(α!K743="","",IF(α!$Q$1="X",α!K743,IF(VLOOKUP(TRIM(α!K743&amp;" "&amp;(IF(ISERROR(VLOOKUP(TRIM(α!K743&amp;" "&amp;α!L743),Langues!$P:$Q,2,FALSE)),VLOOKUP(α!L743,Langues!#REF!,2,FALSE),α!L743))),Langues!$P:$Q,2,FALSE)="",IF(MID(α!K743,1,6)="CHROMO",VLOOKUP("CHROMOS",Langues!$B:$N,$L$1,FALSE)&amp;" "&amp;MID(α!K743,8,40),α!K743),HYPERLINK(VLOOKUP(TRIM(α!K743&amp;" "&amp;(IF(ISERROR(VLOOKUP(TRIM(α!K743&amp;" "&amp;α!L743),Langues!$P:$Q,2,FALSE)),VLOOKUP(α!L743,Langues!#REF!,2,FALSE),α!L743))),Langues!$P:$Q,2,FALSE),α!K743&amp;"*"))))</f>
        <v/>
      </c>
      <c r="L745" s="308" t="str">
        <f>IF(α!L743=0,"",IF($L$1=1,α!L743,α!M743))</f>
        <v/>
      </c>
      <c r="M745" s="312" t="str">
        <f>IF(α!N743=0,"",α!N743)</f>
        <v/>
      </c>
      <c r="N745" s="310"/>
      <c r="R745" s="286" t="str">
        <f>α!P743</f>
        <v/>
      </c>
      <c r="S745" s="286" t="str">
        <f>α!Q743</f>
        <v/>
      </c>
    </row>
    <row r="746" spans="1:25" ht="14.25" hidden="1" customHeight="1" x14ac:dyDescent="0.25">
      <c r="A746" s="307" t="str">
        <f>IF(α!A744=0,"",α!A744)</f>
        <v/>
      </c>
      <c r="B746" s="290" t="str">
        <f>IF(α!B744=0,"",α!B744)</f>
        <v/>
      </c>
      <c r="C746" s="308" t="str">
        <f>IF(α!C744="","",IF(α!$Q$1="X",α!C744,IF(VLOOKUP(TRIM(α!C744&amp;" "&amp;(IF(ISERROR(VLOOKUP(TRIM(α!C744&amp;" "&amp;α!D744),Langues!$P:$Q,2,FALSE)),VLOOKUP(α!D744,Langues!#REF!,2,FALSE),α!D744))),Langues!$P:$Q,2,FALSE)="",IF(MID(α!C744,1,6)="CHROMO",VLOOKUP("CHROMOS",Langues!$B:$N,$L$1,FALSE)&amp;" "&amp;MID(α!C744,8,40),α!C744),HYPERLINK(VLOOKUP(TRIM(α!C744&amp;" "&amp;(IF(ISERROR(VLOOKUP(TRIM(α!C744&amp;" "&amp;α!D744),Langues!$P:$Q,2,FALSE)),VLOOKUP(α!D744,Langues!#REF!,2,FALSE),α!D744))),Langues!$P:$Q,2,FALSE),α!C744&amp;"*"))))</f>
        <v/>
      </c>
      <c r="D746" s="308" t="str">
        <f>IF(α!D744=0,"",IF($L$1=1,α!D744,α!E744))</f>
        <v/>
      </c>
      <c r="E746" s="309" t="str">
        <f>IF(α!F744=0,"",α!F744)</f>
        <v/>
      </c>
      <c r="F746" s="310"/>
      <c r="G746" s="311"/>
      <c r="H746" s="311"/>
      <c r="I746" s="307" t="str">
        <f>IF(α!I744=0,"",α!I744)</f>
        <v/>
      </c>
      <c r="J746" s="290" t="str">
        <f>IF(α!J744=0,"",α!J744)</f>
        <v/>
      </c>
      <c r="K746" s="308" t="str">
        <f>IF(α!K744="","",IF(α!$Q$1="X",α!K744,IF(VLOOKUP(TRIM(α!K744&amp;" "&amp;(IF(ISERROR(VLOOKUP(TRIM(α!K744&amp;" "&amp;α!L744),Langues!$P:$Q,2,FALSE)),VLOOKUP(α!L744,Langues!#REF!,2,FALSE),α!L744))),Langues!$P:$Q,2,FALSE)="",IF(MID(α!K744,1,6)="CHROMO",VLOOKUP("CHROMOS",Langues!$B:$N,$L$1,FALSE)&amp;" "&amp;MID(α!K744,8,40),α!K744),HYPERLINK(VLOOKUP(TRIM(α!K744&amp;" "&amp;(IF(ISERROR(VLOOKUP(TRIM(α!K744&amp;" "&amp;α!L744),Langues!$P:$Q,2,FALSE)),VLOOKUP(α!L744,Langues!#REF!,2,FALSE),α!L744))),Langues!$P:$Q,2,FALSE),α!K744&amp;"*"))))</f>
        <v/>
      </c>
      <c r="L746" s="308" t="str">
        <f>IF(α!L744=0,"",IF($L$1=1,α!L744,α!M744))</f>
        <v/>
      </c>
      <c r="M746" s="312" t="str">
        <f>IF(α!N744=0,"",α!N744)</f>
        <v/>
      </c>
      <c r="N746" s="310"/>
      <c r="R746" s="286" t="str">
        <f>α!P744</f>
        <v/>
      </c>
      <c r="S746" s="286" t="str">
        <f>α!Q744</f>
        <v/>
      </c>
    </row>
    <row r="747" spans="1:25" ht="14.25" hidden="1" customHeight="1" x14ac:dyDescent="0.25">
      <c r="A747" s="307" t="str">
        <f>IF(α!A745=0,"",α!A745)</f>
        <v/>
      </c>
      <c r="B747" s="290" t="str">
        <f>IF(α!B745=0,"",α!B745)</f>
        <v/>
      </c>
      <c r="C747" s="308" t="str">
        <f>IF(α!C745="","",IF(α!$Q$1="X",α!C745,IF(VLOOKUP(TRIM(α!C745&amp;" "&amp;(IF(ISERROR(VLOOKUP(TRIM(α!C745&amp;" "&amp;α!D745),Langues!$P:$Q,2,FALSE)),VLOOKUP(α!D745,Langues!#REF!,2,FALSE),α!D745))),Langues!$P:$Q,2,FALSE)="",IF(MID(α!C745,1,6)="CHROMO",VLOOKUP("CHROMOS",Langues!$B:$N,$L$1,FALSE)&amp;" "&amp;MID(α!C745,8,40),α!C745),HYPERLINK(VLOOKUP(TRIM(α!C745&amp;" "&amp;(IF(ISERROR(VLOOKUP(TRIM(α!C745&amp;" "&amp;α!D745),Langues!$P:$Q,2,FALSE)),VLOOKUP(α!D745,Langues!#REF!,2,FALSE),α!D745))),Langues!$P:$Q,2,FALSE),α!C745&amp;"*"))))</f>
        <v/>
      </c>
      <c r="D747" s="308" t="str">
        <f>IF(α!D745=0,"",IF($L$1=1,α!D745,α!E745))</f>
        <v/>
      </c>
      <c r="E747" s="309" t="str">
        <f>IF(α!F745=0,"",α!F745)</f>
        <v/>
      </c>
      <c r="F747" s="310"/>
      <c r="G747" s="311"/>
      <c r="H747" s="311"/>
      <c r="I747" s="307" t="str">
        <f>IF(α!I745=0,"",α!I745)</f>
        <v/>
      </c>
      <c r="J747" s="290" t="str">
        <f>IF(α!J745=0,"",α!J745)</f>
        <v/>
      </c>
      <c r="K747" s="308" t="str">
        <f>IF(α!K745="","",IF(α!$Q$1="X",α!K745,IF(VLOOKUP(TRIM(α!K745&amp;" "&amp;(IF(ISERROR(VLOOKUP(TRIM(α!K745&amp;" "&amp;α!L745),Langues!$P:$Q,2,FALSE)),VLOOKUP(α!L745,Langues!#REF!,2,FALSE),α!L745))),Langues!$P:$Q,2,FALSE)="",IF(MID(α!K745,1,6)="CHROMO",VLOOKUP("CHROMOS",Langues!$B:$N,$L$1,FALSE)&amp;" "&amp;MID(α!K745,8,40),α!K745),HYPERLINK(VLOOKUP(TRIM(α!K745&amp;" "&amp;(IF(ISERROR(VLOOKUP(TRIM(α!K745&amp;" "&amp;α!L745),Langues!$P:$Q,2,FALSE)),VLOOKUP(α!L745,Langues!#REF!,2,FALSE),α!L745))),Langues!$P:$Q,2,FALSE),α!K745&amp;"*"))))</f>
        <v/>
      </c>
      <c r="L747" s="308" t="str">
        <f>IF(α!L745=0,"",IF($L$1=1,α!L745,α!M745))</f>
        <v/>
      </c>
      <c r="M747" s="312" t="str">
        <f>IF(α!N745=0,"",α!N745)</f>
        <v/>
      </c>
      <c r="N747" s="310"/>
      <c r="R747" s="286" t="str">
        <f>α!P745</f>
        <v/>
      </c>
      <c r="S747" s="286" t="str">
        <f>α!Q745</f>
        <v/>
      </c>
    </row>
    <row r="748" spans="1:25" ht="14.25" hidden="1" customHeight="1" x14ac:dyDescent="0.25">
      <c r="A748" s="307" t="str">
        <f>IF(α!A746=0,"",α!A746)</f>
        <v/>
      </c>
      <c r="B748" s="290" t="str">
        <f>IF(α!B746=0,"",α!B746)</f>
        <v/>
      </c>
      <c r="C748" s="308" t="str">
        <f>IF(α!C746="","",IF(α!$Q$1="X",α!C746,IF(VLOOKUP(TRIM(α!C746&amp;" "&amp;(IF(ISERROR(VLOOKUP(TRIM(α!C746&amp;" "&amp;α!D746),Langues!$P:$Q,2,FALSE)),VLOOKUP(α!D746,Langues!#REF!,2,FALSE),α!D746))),Langues!$P:$Q,2,FALSE)="",IF(MID(α!C746,1,6)="CHROMO",VLOOKUP("CHROMOS",Langues!$B:$N,$L$1,FALSE)&amp;" "&amp;MID(α!C746,8,40),α!C746),HYPERLINK(VLOOKUP(TRIM(α!C746&amp;" "&amp;(IF(ISERROR(VLOOKUP(TRIM(α!C746&amp;" "&amp;α!D746),Langues!$P:$Q,2,FALSE)),VLOOKUP(α!D746,Langues!#REF!,2,FALSE),α!D746))),Langues!$P:$Q,2,FALSE),α!C746&amp;"*"))))</f>
        <v/>
      </c>
      <c r="D748" s="308" t="str">
        <f>IF(α!D746=0,"",IF($L$1=1,α!D746,α!E746))</f>
        <v/>
      </c>
      <c r="E748" s="309" t="str">
        <f>IF(α!F746=0,"",α!F746)</f>
        <v/>
      </c>
      <c r="F748" s="310"/>
      <c r="G748" s="311"/>
      <c r="H748" s="311"/>
      <c r="I748" s="307" t="str">
        <f>IF(α!I746=0,"",α!I746)</f>
        <v/>
      </c>
      <c r="J748" s="290" t="str">
        <f>IF(α!J746=0,"",α!J746)</f>
        <v/>
      </c>
      <c r="K748" s="308" t="str">
        <f>IF(α!K746="","",IF(α!$Q$1="X",α!K746,IF(VLOOKUP(TRIM(α!K746&amp;" "&amp;(IF(ISERROR(VLOOKUP(TRIM(α!K746&amp;" "&amp;α!L746),Langues!$P:$Q,2,FALSE)),VLOOKUP(α!L746,Langues!#REF!,2,FALSE),α!L746))),Langues!$P:$Q,2,FALSE)="",IF(MID(α!K746,1,6)="CHROMO",VLOOKUP("CHROMOS",Langues!$B:$N,$L$1,FALSE)&amp;" "&amp;MID(α!K746,8,40),α!K746),HYPERLINK(VLOOKUP(TRIM(α!K746&amp;" "&amp;(IF(ISERROR(VLOOKUP(TRIM(α!K746&amp;" "&amp;α!L746),Langues!$P:$Q,2,FALSE)),VLOOKUP(α!L746,Langues!#REF!,2,FALSE),α!L746))),Langues!$P:$Q,2,FALSE),α!K746&amp;"*"))))</f>
        <v/>
      </c>
      <c r="L748" s="308" t="str">
        <f>IF(α!L746=0,"",IF($L$1=1,α!L746,α!M746))</f>
        <v/>
      </c>
      <c r="M748" s="312" t="str">
        <f>IF(α!N746=0,"",α!N746)</f>
        <v/>
      </c>
      <c r="N748" s="310"/>
      <c r="R748" s="286" t="str">
        <f>α!P746</f>
        <v/>
      </c>
      <c r="S748" s="286" t="str">
        <f>α!Q746</f>
        <v/>
      </c>
    </row>
    <row r="749" spans="1:25" ht="14.25" hidden="1" customHeight="1" x14ac:dyDescent="0.25">
      <c r="A749" s="307" t="str">
        <f>IF(α!A747=0,"",α!A747)</f>
        <v/>
      </c>
      <c r="B749" s="290" t="str">
        <f>IF(α!B747=0,"",α!B747)</f>
        <v/>
      </c>
      <c r="C749" s="308" t="str">
        <f>IF(α!C747="","",IF(α!$Q$1="X",α!C747,IF(VLOOKUP(TRIM(α!C747&amp;" "&amp;(IF(ISERROR(VLOOKUP(TRIM(α!C747&amp;" "&amp;α!D747),Langues!$P:$Q,2,FALSE)),VLOOKUP(α!D747,Langues!#REF!,2,FALSE),α!D747))),Langues!$P:$Q,2,FALSE)="",IF(MID(α!C747,1,6)="CHROMO",VLOOKUP("CHROMOS",Langues!$B:$N,$L$1,FALSE)&amp;" "&amp;MID(α!C747,8,40),α!C747),HYPERLINK(VLOOKUP(TRIM(α!C747&amp;" "&amp;(IF(ISERROR(VLOOKUP(TRIM(α!C747&amp;" "&amp;α!D747),Langues!$P:$Q,2,FALSE)),VLOOKUP(α!D747,Langues!#REF!,2,FALSE),α!D747))),Langues!$P:$Q,2,FALSE),α!C747&amp;"*"))))</f>
        <v/>
      </c>
      <c r="D749" s="308" t="str">
        <f>IF(α!D747=0,"",IF($L$1=1,α!D747,α!E747))</f>
        <v/>
      </c>
      <c r="E749" s="309" t="str">
        <f>IF(α!F747=0,"",α!F747)</f>
        <v/>
      </c>
      <c r="F749" s="310"/>
      <c r="G749" s="311"/>
      <c r="H749" s="311"/>
      <c r="I749" s="307" t="str">
        <f>IF(α!I747=0,"",α!I747)</f>
        <v/>
      </c>
      <c r="J749" s="290" t="str">
        <f>IF(α!J747=0,"",α!J747)</f>
        <v/>
      </c>
      <c r="K749" s="308" t="str">
        <f>IF(α!K747="","",IF(α!$Q$1="X",α!K747,IF(VLOOKUP(TRIM(α!K747&amp;" "&amp;(IF(ISERROR(VLOOKUP(TRIM(α!K747&amp;" "&amp;α!L747),Langues!$P:$Q,2,FALSE)),VLOOKUP(α!L747,Langues!#REF!,2,FALSE),α!L747))),Langues!$P:$Q,2,FALSE)="",IF(MID(α!K747,1,6)="CHROMO",VLOOKUP("CHROMOS",Langues!$B:$N,$L$1,FALSE)&amp;" "&amp;MID(α!K747,8,40),α!K747),HYPERLINK(VLOOKUP(TRIM(α!K747&amp;" "&amp;(IF(ISERROR(VLOOKUP(TRIM(α!K747&amp;" "&amp;α!L747),Langues!$P:$Q,2,FALSE)),VLOOKUP(α!L747,Langues!#REF!,2,FALSE),α!L747))),Langues!$P:$Q,2,FALSE),α!K747&amp;"*"))))</f>
        <v/>
      </c>
      <c r="L749" s="308" t="str">
        <f>IF(α!L747=0,"",IF($L$1=1,α!L747,α!M747))</f>
        <v/>
      </c>
      <c r="M749" s="312" t="str">
        <f>IF(α!N747=0,"",α!N747)</f>
        <v/>
      </c>
      <c r="N749" s="310"/>
      <c r="R749" s="286" t="str">
        <f>α!P747</f>
        <v/>
      </c>
      <c r="S749" s="286" t="str">
        <f>α!Q747</f>
        <v/>
      </c>
    </row>
    <row r="750" spans="1:25" ht="14.25" hidden="1" customHeight="1" x14ac:dyDescent="0.25">
      <c r="A750" s="307" t="str">
        <f>IF(α!A748=0,"",α!A748)</f>
        <v/>
      </c>
      <c r="B750" s="290" t="str">
        <f>IF(α!B748=0,"",α!B748)</f>
        <v/>
      </c>
      <c r="C750" s="308" t="str">
        <f>IF(α!C748="","",IF(α!$Q$1="X",α!C748,IF(VLOOKUP(TRIM(α!C748&amp;" "&amp;(IF(ISERROR(VLOOKUP(TRIM(α!C748&amp;" "&amp;α!D748),Langues!$P:$Q,2,FALSE)),VLOOKUP(α!D748,Langues!#REF!,2,FALSE),α!D748))),Langues!$P:$Q,2,FALSE)="",IF(MID(α!C748,1,6)="CHROMO",VLOOKUP("CHROMOS",Langues!$B:$N,$L$1,FALSE)&amp;" "&amp;MID(α!C748,8,40),α!C748),HYPERLINK(VLOOKUP(TRIM(α!C748&amp;" "&amp;(IF(ISERROR(VLOOKUP(TRIM(α!C748&amp;" "&amp;α!D748),Langues!$P:$Q,2,FALSE)),VLOOKUP(α!D748,Langues!#REF!,2,FALSE),α!D748))),Langues!$P:$Q,2,FALSE),α!C748&amp;"*"))))</f>
        <v/>
      </c>
      <c r="D750" s="308" t="str">
        <f>IF(α!D748=0,"",IF($L$1=1,α!D748,α!E748))</f>
        <v/>
      </c>
      <c r="E750" s="309" t="str">
        <f>IF(α!F748=0,"",α!F748)</f>
        <v/>
      </c>
      <c r="F750" s="310"/>
      <c r="G750" s="311"/>
      <c r="H750" s="311"/>
      <c r="I750" s="307" t="str">
        <f>IF(α!I748=0,"",α!I748)</f>
        <v/>
      </c>
      <c r="J750" s="290" t="str">
        <f>IF(α!J748=0,"",α!J748)</f>
        <v/>
      </c>
      <c r="K750" s="308" t="str">
        <f>IF(α!K748="","",IF(α!$Q$1="X",α!K748,IF(VLOOKUP(TRIM(α!K748&amp;" "&amp;(IF(ISERROR(VLOOKUP(TRIM(α!K748&amp;" "&amp;α!L748),Langues!$P:$Q,2,FALSE)),VLOOKUP(α!L748,Langues!#REF!,2,FALSE),α!L748))),Langues!$P:$Q,2,FALSE)="",IF(MID(α!K748,1,6)="CHROMO",VLOOKUP("CHROMOS",Langues!$B:$N,$L$1,FALSE)&amp;" "&amp;MID(α!K748,8,40),α!K748),HYPERLINK(VLOOKUP(TRIM(α!K748&amp;" "&amp;(IF(ISERROR(VLOOKUP(TRIM(α!K748&amp;" "&amp;α!L748),Langues!$P:$Q,2,FALSE)),VLOOKUP(α!L748,Langues!#REF!,2,FALSE),α!L748))),Langues!$P:$Q,2,FALSE),α!K748&amp;"*"))))</f>
        <v/>
      </c>
      <c r="L750" s="308" t="str">
        <f>IF(α!L748=0,"",IF($L$1=1,α!L748,α!M748))</f>
        <v/>
      </c>
      <c r="M750" s="312" t="str">
        <f>IF(α!N748=0,"",α!N748)</f>
        <v/>
      </c>
      <c r="N750" s="310"/>
      <c r="R750" s="286" t="str">
        <f>α!P748</f>
        <v/>
      </c>
      <c r="S750" s="286" t="str">
        <f>α!Q748</f>
        <v/>
      </c>
    </row>
    <row r="751" spans="1:25" s="331" customFormat="1" ht="14.25" hidden="1" customHeight="1" x14ac:dyDescent="0.25">
      <c r="A751" s="315" t="str">
        <f>IF(α!A749=0,"",α!A749)</f>
        <v/>
      </c>
      <c r="B751" s="316" t="str">
        <f>IF(α!B749=0,"",α!B749)</f>
        <v/>
      </c>
      <c r="C751" s="317" t="str">
        <f>IF(α!C749="","",IF(α!$Q$1="X",α!C749,IF(VLOOKUP(TRIM(α!C749&amp;" "&amp;(IF(ISERROR(VLOOKUP(TRIM(α!C749&amp;" "&amp;α!D749),Langues!$P:$Q,2,FALSE)),VLOOKUP(α!D749,Langues!#REF!,2,FALSE),α!D749))),Langues!$P:$Q,2,FALSE)="",IF(MID(α!C749,1,6)="CHROMO",VLOOKUP("CHROMOS",Langues!$B:$N,$L$1,FALSE)&amp;" "&amp;MID(α!C749,8,40),α!C749),HYPERLINK(VLOOKUP(TRIM(α!C749&amp;" "&amp;(IF(ISERROR(VLOOKUP(TRIM(α!C749&amp;" "&amp;α!D749),Langues!$P:$Q,2,FALSE)),VLOOKUP(α!D749,Langues!#REF!,2,FALSE),α!D749))),Langues!$P:$Q,2,FALSE),α!C749&amp;"*"))))</f>
        <v/>
      </c>
      <c r="D751" s="318" t="str">
        <f>IF(α!D749=0,"",IF($L$1=1,α!D749,α!E749))</f>
        <v/>
      </c>
      <c r="E751" s="319" t="str">
        <f>IF(α!F749=0,"",α!F749)</f>
        <v/>
      </c>
      <c r="F751" s="320"/>
      <c r="G751" s="321"/>
      <c r="H751" s="321"/>
      <c r="I751" s="315" t="str">
        <f>IF(α!I749=0,"",α!I749)</f>
        <v/>
      </c>
      <c r="J751" s="316" t="str">
        <f>IF(α!J749=0,"",α!J749)</f>
        <v/>
      </c>
      <c r="K751" s="317" t="str">
        <f>IF(α!K749="","",IF(α!$Q$1="X",α!K749,IF(VLOOKUP(TRIM(α!K749&amp;" "&amp;(IF(ISERROR(VLOOKUP(TRIM(α!K749&amp;" "&amp;α!L749),Langues!$P:$Q,2,FALSE)),VLOOKUP(α!L749,Langues!#REF!,2,FALSE),α!L749))),Langues!$P:$Q,2,FALSE)="",IF(MID(α!K749,1,6)="CHROMO",VLOOKUP("CHROMOS",Langues!$B:$N,$L$1,FALSE)&amp;" "&amp;MID(α!K749,8,40),α!K749),HYPERLINK(VLOOKUP(TRIM(α!K749&amp;" "&amp;(IF(ISERROR(VLOOKUP(TRIM(α!K749&amp;" "&amp;α!L749),Langues!$P:$Q,2,FALSE)),VLOOKUP(α!L749,Langues!#REF!,2,FALSE),α!L749))),Langues!$P:$Q,2,FALSE),α!K749&amp;"*"))))</f>
        <v/>
      </c>
      <c r="L751" s="318" t="str">
        <f>IF(α!L749=0,"",IF($L$1=1,α!L749,α!M749))</f>
        <v/>
      </c>
      <c r="M751" s="322" t="str">
        <f>IF(α!N749=0,"",α!N749)</f>
        <v/>
      </c>
      <c r="N751" s="320"/>
      <c r="O751" s="323"/>
      <c r="Q751" s="323"/>
      <c r="R751" s="331" t="e">
        <f>α!P749</f>
        <v>#N/A</v>
      </c>
      <c r="S751" s="331" t="e">
        <f>α!Q749</f>
        <v>#N/A</v>
      </c>
      <c r="T751" s="323"/>
      <c r="U751" s="323"/>
      <c r="V751" s="323"/>
      <c r="W751" s="323"/>
      <c r="X751" s="323"/>
      <c r="Y751" s="323"/>
    </row>
    <row r="752" spans="1:25" s="331" customFormat="1" ht="14.25" hidden="1" customHeight="1" x14ac:dyDescent="0.25">
      <c r="A752" s="324" t="str">
        <f>IF(α!A750=0,"",α!A750)</f>
        <v/>
      </c>
      <c r="B752" s="325" t="str">
        <f>IF(α!B750=0,"",α!B750)</f>
        <v/>
      </c>
      <c r="C752" s="326" t="str">
        <f>IF(α!C750="","",IF(α!$Q$1="X",α!C750,IF(VLOOKUP(TRIM(α!C750&amp;" "&amp;(IF(ISERROR(VLOOKUP(TRIM(α!C750&amp;" "&amp;α!D750),Langues!$P:$Q,2,FALSE)),VLOOKUP(α!D750,Langues!#REF!,2,FALSE),α!D750))),Langues!$P:$Q,2,FALSE)="",IF(MID(α!C750,1,6)="CHROMO",VLOOKUP("CHROMOS",Langues!$B:$N,$L$1,FALSE)&amp;" "&amp;MID(α!C750,8,40),α!C750),HYPERLINK(VLOOKUP(TRIM(α!C750&amp;" "&amp;(IF(ISERROR(VLOOKUP(TRIM(α!C750&amp;" "&amp;α!D750),Langues!$P:$Q,2,FALSE)),VLOOKUP(α!D750,Langues!#REF!,2,FALSE),α!D750))),Langues!$P:$Q,2,FALSE),α!C750&amp;"*"))))</f>
        <v/>
      </c>
      <c r="D752" s="327" t="str">
        <f>IF(α!D750=0,"",IF($L$1=1,α!D750,α!E750))</f>
        <v/>
      </c>
      <c r="E752" s="328" t="str">
        <f>IF(α!F750=0,"",α!F750)</f>
        <v/>
      </c>
      <c r="F752" s="329"/>
      <c r="G752" s="321"/>
      <c r="H752" s="321"/>
      <c r="I752" s="324" t="str">
        <f>IF(α!I750=0,"",α!I750)</f>
        <v/>
      </c>
      <c r="J752" s="325" t="str">
        <f>IF(α!J750=0,"",α!J750)</f>
        <v/>
      </c>
      <c r="K752" s="326" t="str">
        <f>IF(α!K750="","",IF(α!$Q$1="X",α!K750,IF(VLOOKUP(TRIM(α!K750&amp;" "&amp;(IF(ISERROR(VLOOKUP(TRIM(α!K750&amp;" "&amp;α!L750),Langues!$P:$Q,2,FALSE)),VLOOKUP(α!L750,Langues!#REF!,2,FALSE),α!L750))),Langues!$P:$Q,2,FALSE)="",IF(MID(α!K750,1,6)="CHROMO",VLOOKUP("CHROMOS",Langues!$B:$N,$L$1,FALSE)&amp;" "&amp;MID(α!K750,8,40),α!K750),HYPERLINK(VLOOKUP(TRIM(α!K750&amp;" "&amp;(IF(ISERROR(VLOOKUP(TRIM(α!K750&amp;" "&amp;α!L750),Langues!$P:$Q,2,FALSE)),VLOOKUP(α!L750,Langues!#REF!,2,FALSE),α!L750))),Langues!$P:$Q,2,FALSE),α!K750&amp;"*"))))</f>
        <v/>
      </c>
      <c r="L752" s="327" t="str">
        <f>IF(α!L750=0,"",IF($L$1=1,α!L750,α!M750))</f>
        <v/>
      </c>
      <c r="M752" s="330" t="str">
        <f>IF(α!N750=0,"",α!N750)</f>
        <v/>
      </c>
      <c r="N752" s="329"/>
      <c r="O752" s="323"/>
      <c r="Q752" s="323"/>
      <c r="R752" s="331" t="e">
        <f>α!P750</f>
        <v>#N/A</v>
      </c>
      <c r="S752" s="331" t="e">
        <f>α!Q750</f>
        <v>#N/A</v>
      </c>
      <c r="T752" s="323"/>
      <c r="U752" s="323"/>
      <c r="V752" s="323"/>
      <c r="W752" s="323"/>
      <c r="X752" s="323"/>
      <c r="Y752" s="323"/>
    </row>
    <row r="753" spans="1:19" ht="14.25" hidden="1" customHeight="1" x14ac:dyDescent="0.25">
      <c r="A753" s="307" t="str">
        <f>IF(α!A751=0,"",α!A751)</f>
        <v/>
      </c>
      <c r="B753" s="290" t="str">
        <f>IF(α!B751=0,"",α!B751)</f>
        <v/>
      </c>
      <c r="C753" s="308" t="str">
        <f>IF(α!C751="","",IF(α!$Q$1="X",α!C751,IF(VLOOKUP(TRIM(α!C751&amp;" "&amp;(IF(ISERROR(VLOOKUP(TRIM(α!C751&amp;" "&amp;α!D751),Langues!$P:$Q,2,FALSE)),VLOOKUP(α!D751,Langues!#REF!,2,FALSE),α!D751))),Langues!$P:$Q,2,FALSE)="",IF(MID(α!C751,1,6)="CHROMO",VLOOKUP("CHROMOS",Langues!$B:$N,$L$1,FALSE)&amp;" "&amp;MID(α!C751,8,40),α!C751),HYPERLINK(VLOOKUP(TRIM(α!C751&amp;" "&amp;(IF(ISERROR(VLOOKUP(TRIM(α!C751&amp;" "&amp;α!D751),Langues!$P:$Q,2,FALSE)),VLOOKUP(α!D751,Langues!#REF!,2,FALSE),α!D751))),Langues!$P:$Q,2,FALSE),α!C751&amp;"*"))))</f>
        <v/>
      </c>
      <c r="D753" s="308" t="str">
        <f>IF(α!D751=0,"",IF($L$1=1,α!D751,α!E751))</f>
        <v/>
      </c>
      <c r="E753" s="309" t="str">
        <f>IF(α!F751=0,"",α!F751)</f>
        <v/>
      </c>
      <c r="F753" s="310"/>
      <c r="G753" s="311"/>
      <c r="H753" s="311"/>
      <c r="I753" s="307" t="str">
        <f>IF(α!I751=0,"",α!I751)</f>
        <v/>
      </c>
      <c r="J753" s="290" t="str">
        <f>IF(α!J751=0,"",α!J751)</f>
        <v/>
      </c>
      <c r="K753" s="308" t="str">
        <f>IF(α!K751="","",IF(α!$Q$1="X",α!K751,IF(VLOOKUP(TRIM(α!K751&amp;" "&amp;(IF(ISERROR(VLOOKUP(TRIM(α!K751&amp;" "&amp;α!L751),Langues!$P:$Q,2,FALSE)),VLOOKUP(α!L751,Langues!#REF!,2,FALSE),α!L751))),Langues!$P:$Q,2,FALSE)="",IF(MID(α!K751,1,6)="CHROMO",VLOOKUP("CHROMOS",Langues!$B:$N,$L$1,FALSE)&amp;" "&amp;MID(α!K751,8,40),α!K751),HYPERLINK(VLOOKUP(TRIM(α!K751&amp;" "&amp;(IF(ISERROR(VLOOKUP(TRIM(α!K751&amp;" "&amp;α!L751),Langues!$P:$Q,2,FALSE)),VLOOKUP(α!L751,Langues!#REF!,2,FALSE),α!L751))),Langues!$P:$Q,2,FALSE),α!K751&amp;"*"))))</f>
        <v/>
      </c>
      <c r="L753" s="308" t="str">
        <f>IF(α!L751=0,"",IF($L$1=1,α!L751,α!M751))</f>
        <v/>
      </c>
      <c r="M753" s="312" t="str">
        <f>IF(α!N751=0,"",α!N751)</f>
        <v/>
      </c>
      <c r="N753" s="310"/>
      <c r="R753" s="286" t="str">
        <f>α!P751</f>
        <v/>
      </c>
      <c r="S753" s="286" t="str">
        <f>α!Q751</f>
        <v/>
      </c>
    </row>
    <row r="754" spans="1:19" ht="14.25" hidden="1" customHeight="1" x14ac:dyDescent="0.25">
      <c r="A754" s="307" t="str">
        <f>IF(α!A752=0,"",α!A752)</f>
        <v/>
      </c>
      <c r="B754" s="290" t="str">
        <f>IF(α!B752=0,"",α!B752)</f>
        <v/>
      </c>
      <c r="C754" s="308" t="str">
        <f>IF(α!C752="","",IF(α!$Q$1="X",α!C752,IF(VLOOKUP(TRIM(α!C752&amp;" "&amp;(IF(ISERROR(VLOOKUP(TRIM(α!C752&amp;" "&amp;α!D752),Langues!$P:$Q,2,FALSE)),VLOOKUP(α!D752,Langues!#REF!,2,FALSE),α!D752))),Langues!$P:$Q,2,FALSE)="",IF(MID(α!C752,1,6)="CHROMO",VLOOKUP("CHROMOS",Langues!$B:$N,$L$1,FALSE)&amp;" "&amp;MID(α!C752,8,40),α!C752),HYPERLINK(VLOOKUP(TRIM(α!C752&amp;" "&amp;(IF(ISERROR(VLOOKUP(TRIM(α!C752&amp;" "&amp;α!D752),Langues!$P:$Q,2,FALSE)),VLOOKUP(α!D752,Langues!#REF!,2,FALSE),α!D752))),Langues!$P:$Q,2,FALSE),α!C752&amp;"*"))))</f>
        <v/>
      </c>
      <c r="D754" s="308" t="str">
        <f>IF(α!D752=0,"",IF($L$1=1,α!D752,α!E752))</f>
        <v/>
      </c>
      <c r="E754" s="309" t="str">
        <f>IF(α!F752=0,"",α!F752)</f>
        <v/>
      </c>
      <c r="F754" s="310"/>
      <c r="G754" s="311"/>
      <c r="H754" s="311"/>
      <c r="I754" s="307" t="str">
        <f>IF(α!I752=0,"",α!I752)</f>
        <v/>
      </c>
      <c r="J754" s="290" t="str">
        <f>IF(α!J752=0,"",α!J752)</f>
        <v/>
      </c>
      <c r="K754" s="308" t="str">
        <f>IF(α!K752="","",IF(α!$Q$1="X",α!K752,IF(VLOOKUP(TRIM(α!K752&amp;" "&amp;(IF(ISERROR(VLOOKUP(TRIM(α!K752&amp;" "&amp;α!L752),Langues!$P:$Q,2,FALSE)),VLOOKUP(α!L752,Langues!#REF!,2,FALSE),α!L752))),Langues!$P:$Q,2,FALSE)="",IF(MID(α!K752,1,6)="CHROMO",VLOOKUP("CHROMOS",Langues!$B:$N,$L$1,FALSE)&amp;" "&amp;MID(α!K752,8,40),α!K752),HYPERLINK(VLOOKUP(TRIM(α!K752&amp;" "&amp;(IF(ISERROR(VLOOKUP(TRIM(α!K752&amp;" "&amp;α!L752),Langues!$P:$Q,2,FALSE)),VLOOKUP(α!L752,Langues!#REF!,2,FALSE),α!L752))),Langues!$P:$Q,2,FALSE),α!K752&amp;"*"))))</f>
        <v/>
      </c>
      <c r="L754" s="308" t="str">
        <f>IF(α!L752=0,"",IF($L$1=1,α!L752,α!M752))</f>
        <v/>
      </c>
      <c r="M754" s="312" t="str">
        <f>IF(α!N752=0,"",α!N752)</f>
        <v/>
      </c>
      <c r="N754" s="310"/>
      <c r="R754" s="286" t="str">
        <f>α!P752</f>
        <v/>
      </c>
      <c r="S754" s="286" t="str">
        <f>α!Q752</f>
        <v/>
      </c>
    </row>
    <row r="755" spans="1:19" ht="14.25" hidden="1" customHeight="1" x14ac:dyDescent="0.25">
      <c r="A755" s="307" t="str">
        <f>IF(α!A753=0,"",α!A753)</f>
        <v/>
      </c>
      <c r="B755" s="290" t="str">
        <f>IF(α!B753=0,"",α!B753)</f>
        <v/>
      </c>
      <c r="C755" s="308" t="str">
        <f>IF(α!C753="","",IF(α!$Q$1="X",α!C753,IF(VLOOKUP(TRIM(α!C753&amp;" "&amp;(IF(ISERROR(VLOOKUP(TRIM(α!C753&amp;" "&amp;α!D753),Langues!$P:$Q,2,FALSE)),VLOOKUP(α!D753,Langues!#REF!,2,FALSE),α!D753))),Langues!$P:$Q,2,FALSE)="",IF(MID(α!C753,1,6)="CHROMO",VLOOKUP("CHROMOS",Langues!$B:$N,$L$1,FALSE)&amp;" "&amp;MID(α!C753,8,40),α!C753),HYPERLINK(VLOOKUP(TRIM(α!C753&amp;" "&amp;(IF(ISERROR(VLOOKUP(TRIM(α!C753&amp;" "&amp;α!D753),Langues!$P:$Q,2,FALSE)),VLOOKUP(α!D753,Langues!#REF!,2,FALSE),α!D753))),Langues!$P:$Q,2,FALSE),α!C753&amp;"*"))))</f>
        <v/>
      </c>
      <c r="D755" s="308" t="str">
        <f>IF(α!D753=0,"",IF($L$1=1,α!D753,α!E753))</f>
        <v/>
      </c>
      <c r="E755" s="309" t="str">
        <f>IF(α!F753=0,"",α!F753)</f>
        <v/>
      </c>
      <c r="F755" s="310"/>
      <c r="G755" s="311"/>
      <c r="H755" s="311"/>
      <c r="I755" s="307" t="str">
        <f>IF(α!I753=0,"",α!I753)</f>
        <v/>
      </c>
      <c r="J755" s="290" t="str">
        <f>IF(α!J753=0,"",α!J753)</f>
        <v/>
      </c>
      <c r="K755" s="308" t="str">
        <f>IF(α!K753="","",IF(α!$Q$1="X",α!K753,IF(VLOOKUP(TRIM(α!K753&amp;" "&amp;(IF(ISERROR(VLOOKUP(TRIM(α!K753&amp;" "&amp;α!L753),Langues!$P:$Q,2,FALSE)),VLOOKUP(α!L753,Langues!#REF!,2,FALSE),α!L753))),Langues!$P:$Q,2,FALSE)="",IF(MID(α!K753,1,6)="CHROMO",VLOOKUP("CHROMOS",Langues!$B:$N,$L$1,FALSE)&amp;" "&amp;MID(α!K753,8,40),α!K753),HYPERLINK(VLOOKUP(TRIM(α!K753&amp;" "&amp;(IF(ISERROR(VLOOKUP(TRIM(α!K753&amp;" "&amp;α!L753),Langues!$P:$Q,2,FALSE)),VLOOKUP(α!L753,Langues!#REF!,2,FALSE),α!L753))),Langues!$P:$Q,2,FALSE),α!K753&amp;"*"))))</f>
        <v/>
      </c>
      <c r="L755" s="308" t="str">
        <f>IF(α!L753=0,"",IF($L$1=1,α!L753,α!M753))</f>
        <v/>
      </c>
      <c r="M755" s="312" t="str">
        <f>IF(α!N753=0,"",α!N753)</f>
        <v/>
      </c>
      <c r="N755" s="310"/>
      <c r="R755" s="286" t="str">
        <f>α!P753</f>
        <v/>
      </c>
      <c r="S755" s="286" t="str">
        <f>α!Q753</f>
        <v/>
      </c>
    </row>
    <row r="756" spans="1:19" ht="14.25" hidden="1" customHeight="1" x14ac:dyDescent="0.25">
      <c r="A756" s="307" t="str">
        <f>IF(α!A754=0,"",α!A754)</f>
        <v/>
      </c>
      <c r="B756" s="290" t="str">
        <f>IF(α!B754=0,"",α!B754)</f>
        <v/>
      </c>
      <c r="C756" s="308" t="str">
        <f>IF(α!C754="","",IF(α!$Q$1="X",α!C754,IF(VLOOKUP(TRIM(α!C754&amp;" "&amp;(IF(ISERROR(VLOOKUP(TRIM(α!C754&amp;" "&amp;α!D754),Langues!$P:$Q,2,FALSE)),VLOOKUP(α!D754,Langues!#REF!,2,FALSE),α!D754))),Langues!$P:$Q,2,FALSE)="",IF(MID(α!C754,1,6)="CHROMO",VLOOKUP("CHROMOS",Langues!$B:$N,$L$1,FALSE)&amp;" "&amp;MID(α!C754,8,40),α!C754),HYPERLINK(VLOOKUP(TRIM(α!C754&amp;" "&amp;(IF(ISERROR(VLOOKUP(TRIM(α!C754&amp;" "&amp;α!D754),Langues!$P:$Q,2,FALSE)),VLOOKUP(α!D754,Langues!#REF!,2,FALSE),α!D754))),Langues!$P:$Q,2,FALSE),α!C754&amp;"*"))))</f>
        <v/>
      </c>
      <c r="D756" s="308" t="str">
        <f>IF(α!D754=0,"",IF($L$1=1,α!D754,α!E754))</f>
        <v/>
      </c>
      <c r="E756" s="309" t="str">
        <f>IF(α!F754=0,"",α!F754)</f>
        <v/>
      </c>
      <c r="F756" s="310"/>
      <c r="G756" s="311"/>
      <c r="H756" s="311"/>
      <c r="I756" s="307" t="str">
        <f>IF(α!I754=0,"",α!I754)</f>
        <v/>
      </c>
      <c r="J756" s="290" t="str">
        <f>IF(α!J754=0,"",α!J754)</f>
        <v/>
      </c>
      <c r="K756" s="308" t="str">
        <f>IF(α!K754="","",IF(α!$Q$1="X",α!K754,IF(VLOOKUP(TRIM(α!K754&amp;" "&amp;(IF(ISERROR(VLOOKUP(TRIM(α!K754&amp;" "&amp;α!L754),Langues!$P:$Q,2,FALSE)),VLOOKUP(α!L754,Langues!#REF!,2,FALSE),α!L754))),Langues!$P:$Q,2,FALSE)="",IF(MID(α!K754,1,6)="CHROMO",VLOOKUP("CHROMOS",Langues!$B:$N,$L$1,FALSE)&amp;" "&amp;MID(α!K754,8,40),α!K754),HYPERLINK(VLOOKUP(TRIM(α!K754&amp;" "&amp;(IF(ISERROR(VLOOKUP(TRIM(α!K754&amp;" "&amp;α!L754),Langues!$P:$Q,2,FALSE)),VLOOKUP(α!L754,Langues!#REF!,2,FALSE),α!L754))),Langues!$P:$Q,2,FALSE),α!K754&amp;"*"))))</f>
        <v/>
      </c>
      <c r="L756" s="308" t="str">
        <f>IF(α!L754=0,"",IF($L$1=1,α!L754,α!M754))</f>
        <v/>
      </c>
      <c r="M756" s="312" t="str">
        <f>IF(α!N754=0,"",α!N754)</f>
        <v/>
      </c>
      <c r="N756" s="310"/>
      <c r="R756" s="286" t="str">
        <f>α!P754</f>
        <v/>
      </c>
      <c r="S756" s="286" t="str">
        <f>α!Q754</f>
        <v/>
      </c>
    </row>
    <row r="757" spans="1:19" ht="14.25" hidden="1" customHeight="1" x14ac:dyDescent="0.25">
      <c r="A757" s="307" t="str">
        <f>IF(α!A755=0,"",α!A755)</f>
        <v/>
      </c>
      <c r="B757" s="290" t="str">
        <f>IF(α!B755=0,"",α!B755)</f>
        <v/>
      </c>
      <c r="C757" s="308" t="str">
        <f>IF(α!C755="","",IF(α!$Q$1="X",α!C755,IF(VLOOKUP(TRIM(α!C755&amp;" "&amp;(IF(ISERROR(VLOOKUP(TRIM(α!C755&amp;" "&amp;α!D755),Langues!$P:$Q,2,FALSE)),VLOOKUP(α!D755,Langues!#REF!,2,FALSE),α!D755))),Langues!$P:$Q,2,FALSE)="",IF(MID(α!C755,1,6)="CHROMO",VLOOKUP("CHROMOS",Langues!$B:$N,$L$1,FALSE)&amp;" "&amp;MID(α!C755,8,40),α!C755),HYPERLINK(VLOOKUP(TRIM(α!C755&amp;" "&amp;(IF(ISERROR(VLOOKUP(TRIM(α!C755&amp;" "&amp;α!D755),Langues!$P:$Q,2,FALSE)),VLOOKUP(α!D755,Langues!#REF!,2,FALSE),α!D755))),Langues!$P:$Q,2,FALSE),α!C755&amp;"*"))))</f>
        <v/>
      </c>
      <c r="D757" s="308" t="str">
        <f>IF(α!D755=0,"",IF($L$1=1,α!D755,α!E755))</f>
        <v/>
      </c>
      <c r="E757" s="309" t="str">
        <f>IF(α!F755=0,"",α!F755)</f>
        <v/>
      </c>
      <c r="F757" s="310"/>
      <c r="G757" s="311"/>
      <c r="H757" s="311"/>
      <c r="I757" s="307" t="str">
        <f>IF(α!I755=0,"",α!I755)</f>
        <v/>
      </c>
      <c r="J757" s="290" t="str">
        <f>IF(α!J755=0,"",α!J755)</f>
        <v/>
      </c>
      <c r="K757" s="308" t="str">
        <f>IF(α!K755="","",IF(α!$Q$1="X",α!K755,IF(VLOOKUP(TRIM(α!K755&amp;" "&amp;(IF(ISERROR(VLOOKUP(TRIM(α!K755&amp;" "&amp;α!L755),Langues!$P:$Q,2,FALSE)),VLOOKUP(α!L755,Langues!#REF!,2,FALSE),α!L755))),Langues!$P:$Q,2,FALSE)="",IF(MID(α!K755,1,6)="CHROMO",VLOOKUP("CHROMOS",Langues!$B:$N,$L$1,FALSE)&amp;" "&amp;MID(α!K755,8,40),α!K755),HYPERLINK(VLOOKUP(TRIM(α!K755&amp;" "&amp;(IF(ISERROR(VLOOKUP(TRIM(α!K755&amp;" "&amp;α!L755),Langues!$P:$Q,2,FALSE)),VLOOKUP(α!L755,Langues!#REF!,2,FALSE),α!L755))),Langues!$P:$Q,2,FALSE),α!K755&amp;"*"))))</f>
        <v/>
      </c>
      <c r="L757" s="308" t="str">
        <f>IF(α!L755=0,"",IF($L$1=1,α!L755,α!M755))</f>
        <v/>
      </c>
      <c r="M757" s="312" t="str">
        <f>IF(α!N755=0,"",α!N755)</f>
        <v/>
      </c>
      <c r="N757" s="310"/>
      <c r="R757" s="286" t="str">
        <f>α!P755</f>
        <v/>
      </c>
      <c r="S757" s="286" t="str">
        <f>α!Q755</f>
        <v/>
      </c>
    </row>
    <row r="758" spans="1:19" ht="14.25" hidden="1" customHeight="1" x14ac:dyDescent="0.25">
      <c r="A758" s="307" t="str">
        <f>IF(α!A756=0,"",α!A756)</f>
        <v/>
      </c>
      <c r="B758" s="290" t="str">
        <f>IF(α!B756=0,"",α!B756)</f>
        <v/>
      </c>
      <c r="C758" s="308" t="str">
        <f>IF(α!C756="","",IF(α!$Q$1="X",α!C756,IF(VLOOKUP(TRIM(α!C756&amp;" "&amp;(IF(ISERROR(VLOOKUP(TRIM(α!C756&amp;" "&amp;α!D756),Langues!$P:$Q,2,FALSE)),VLOOKUP(α!D756,Langues!#REF!,2,FALSE),α!D756))),Langues!$P:$Q,2,FALSE)="",IF(MID(α!C756,1,6)="CHROMO",VLOOKUP("CHROMOS",Langues!$B:$N,$L$1,FALSE)&amp;" "&amp;MID(α!C756,8,40),α!C756),HYPERLINK(VLOOKUP(TRIM(α!C756&amp;" "&amp;(IF(ISERROR(VLOOKUP(TRIM(α!C756&amp;" "&amp;α!D756),Langues!$P:$Q,2,FALSE)),VLOOKUP(α!D756,Langues!#REF!,2,FALSE),α!D756))),Langues!$P:$Q,2,FALSE),α!C756&amp;"*"))))</f>
        <v/>
      </c>
      <c r="D758" s="308" t="str">
        <f>IF(α!D756=0,"",IF($L$1=1,α!D756,α!E756))</f>
        <v/>
      </c>
      <c r="E758" s="309" t="str">
        <f>IF(α!F756=0,"",α!F756)</f>
        <v/>
      </c>
      <c r="F758" s="310"/>
      <c r="G758" s="311"/>
      <c r="H758" s="311"/>
      <c r="I758" s="307" t="str">
        <f>IF(α!I756=0,"",α!I756)</f>
        <v/>
      </c>
      <c r="J758" s="290" t="str">
        <f>IF(α!J756=0,"",α!J756)</f>
        <v/>
      </c>
      <c r="K758" s="308" t="str">
        <f>IF(α!K756="","",IF(α!$Q$1="X",α!K756,IF(VLOOKUP(TRIM(α!K756&amp;" "&amp;(IF(ISERROR(VLOOKUP(TRIM(α!K756&amp;" "&amp;α!L756),Langues!$P:$Q,2,FALSE)),VLOOKUP(α!L756,Langues!#REF!,2,FALSE),α!L756))),Langues!$P:$Q,2,FALSE)="",IF(MID(α!K756,1,6)="CHROMO",VLOOKUP("CHROMOS",Langues!$B:$N,$L$1,FALSE)&amp;" "&amp;MID(α!K756,8,40),α!K756),HYPERLINK(VLOOKUP(TRIM(α!K756&amp;" "&amp;(IF(ISERROR(VLOOKUP(TRIM(α!K756&amp;" "&amp;α!L756),Langues!$P:$Q,2,FALSE)),VLOOKUP(α!L756,Langues!#REF!,2,FALSE),α!L756))),Langues!$P:$Q,2,FALSE),α!K756&amp;"*"))))</f>
        <v/>
      </c>
      <c r="L758" s="308" t="str">
        <f>IF(α!L756=0,"",IF($L$1=1,α!L756,α!M756))</f>
        <v/>
      </c>
      <c r="M758" s="312" t="str">
        <f>IF(α!N756=0,"",α!N756)</f>
        <v/>
      </c>
      <c r="N758" s="310"/>
      <c r="R758" s="286" t="str">
        <f>α!P756</f>
        <v/>
      </c>
      <c r="S758" s="286" t="str">
        <f>α!Q756</f>
        <v/>
      </c>
    </row>
    <row r="759" spans="1:19" ht="14.25" hidden="1" customHeight="1" x14ac:dyDescent="0.25">
      <c r="A759" s="307" t="str">
        <f>IF(α!A757=0,"",α!A757)</f>
        <v/>
      </c>
      <c r="B759" s="290" t="str">
        <f>IF(α!B757=0,"",α!B757)</f>
        <v/>
      </c>
      <c r="C759" s="308" t="str">
        <f>IF(α!C757="","",IF(α!$Q$1="X",α!C757,IF(VLOOKUP(TRIM(α!C757&amp;" "&amp;(IF(ISERROR(VLOOKUP(TRIM(α!C757&amp;" "&amp;α!D757),Langues!$P:$Q,2,FALSE)),VLOOKUP(α!D757,Langues!#REF!,2,FALSE),α!D757))),Langues!$P:$Q,2,FALSE)="",IF(MID(α!C757,1,6)="CHROMO",VLOOKUP("CHROMOS",Langues!$B:$N,$L$1,FALSE)&amp;" "&amp;MID(α!C757,8,40),α!C757),HYPERLINK(VLOOKUP(TRIM(α!C757&amp;" "&amp;(IF(ISERROR(VLOOKUP(TRIM(α!C757&amp;" "&amp;α!D757),Langues!$P:$Q,2,FALSE)),VLOOKUP(α!D757,Langues!#REF!,2,FALSE),α!D757))),Langues!$P:$Q,2,FALSE),α!C757&amp;"*"))))</f>
        <v/>
      </c>
      <c r="D759" s="308" t="str">
        <f>IF(α!D757=0,"",IF($L$1=1,α!D757,α!E757))</f>
        <v/>
      </c>
      <c r="E759" s="309" t="str">
        <f>IF(α!F757=0,"",α!F757)</f>
        <v/>
      </c>
      <c r="F759" s="310"/>
      <c r="G759" s="311"/>
      <c r="H759" s="311"/>
      <c r="I759" s="307" t="str">
        <f>IF(α!I757=0,"",α!I757)</f>
        <v/>
      </c>
      <c r="J759" s="290" t="str">
        <f>IF(α!J757=0,"",α!J757)</f>
        <v/>
      </c>
      <c r="K759" s="308" t="str">
        <f>IF(α!K757="","",IF(α!$Q$1="X",α!K757,IF(VLOOKUP(TRIM(α!K757&amp;" "&amp;(IF(ISERROR(VLOOKUP(TRIM(α!K757&amp;" "&amp;α!L757),Langues!$P:$Q,2,FALSE)),VLOOKUP(α!L757,Langues!#REF!,2,FALSE),α!L757))),Langues!$P:$Q,2,FALSE)="",IF(MID(α!K757,1,6)="CHROMO",VLOOKUP("CHROMOS",Langues!$B:$N,$L$1,FALSE)&amp;" "&amp;MID(α!K757,8,40),α!K757),HYPERLINK(VLOOKUP(TRIM(α!K757&amp;" "&amp;(IF(ISERROR(VLOOKUP(TRIM(α!K757&amp;" "&amp;α!L757),Langues!$P:$Q,2,FALSE)),VLOOKUP(α!L757,Langues!#REF!,2,FALSE),α!L757))),Langues!$P:$Q,2,FALSE),α!K757&amp;"*"))))</f>
        <v/>
      </c>
      <c r="L759" s="308" t="str">
        <f>IF(α!L757=0,"",IF($L$1=1,α!L757,α!M757))</f>
        <v/>
      </c>
      <c r="M759" s="312" t="str">
        <f>IF(α!N757=0,"",α!N757)</f>
        <v/>
      </c>
      <c r="N759" s="310"/>
      <c r="R759" s="286" t="str">
        <f>α!P757</f>
        <v/>
      </c>
      <c r="S759" s="286" t="str">
        <f>α!Q757</f>
        <v/>
      </c>
    </row>
    <row r="760" spans="1:19" ht="14.25" hidden="1" customHeight="1" x14ac:dyDescent="0.25">
      <c r="A760" s="307" t="str">
        <f>IF(α!A758=0,"",α!A758)</f>
        <v/>
      </c>
      <c r="B760" s="290" t="str">
        <f>IF(α!B758=0,"",α!B758)</f>
        <v/>
      </c>
      <c r="C760" s="308" t="str">
        <f>IF(α!C758="","",IF(α!$Q$1="X",α!C758,IF(VLOOKUP(TRIM(α!C758&amp;" "&amp;(IF(ISERROR(VLOOKUP(TRIM(α!C758&amp;" "&amp;α!D758),Langues!$P:$Q,2,FALSE)),VLOOKUP(α!D758,Langues!#REF!,2,FALSE),α!D758))),Langues!$P:$Q,2,FALSE)="",IF(MID(α!C758,1,6)="CHROMO",VLOOKUP("CHROMOS",Langues!$B:$N,$L$1,FALSE)&amp;" "&amp;MID(α!C758,8,40),α!C758),HYPERLINK(VLOOKUP(TRIM(α!C758&amp;" "&amp;(IF(ISERROR(VLOOKUP(TRIM(α!C758&amp;" "&amp;α!D758),Langues!$P:$Q,2,FALSE)),VLOOKUP(α!D758,Langues!#REF!,2,FALSE),α!D758))),Langues!$P:$Q,2,FALSE),α!C758&amp;"*"))))</f>
        <v/>
      </c>
      <c r="D760" s="308" t="str">
        <f>IF(α!D758=0,"",IF($L$1=1,α!D758,α!E758))</f>
        <v/>
      </c>
      <c r="E760" s="309" t="str">
        <f>IF(α!F758=0,"",α!F758)</f>
        <v/>
      </c>
      <c r="F760" s="310"/>
      <c r="G760" s="311"/>
      <c r="H760" s="311"/>
      <c r="I760" s="307" t="str">
        <f>IF(α!I758=0,"",α!I758)</f>
        <v/>
      </c>
      <c r="J760" s="290" t="str">
        <f>IF(α!J758=0,"",α!J758)</f>
        <v/>
      </c>
      <c r="K760" s="308" t="str">
        <f>IF(α!K758="","",IF(α!$Q$1="X",α!K758,IF(VLOOKUP(TRIM(α!K758&amp;" "&amp;(IF(ISERROR(VLOOKUP(TRIM(α!K758&amp;" "&amp;α!L758),Langues!$P:$Q,2,FALSE)),VLOOKUP(α!L758,Langues!#REF!,2,FALSE),α!L758))),Langues!$P:$Q,2,FALSE)="",IF(MID(α!K758,1,6)="CHROMO",VLOOKUP("CHROMOS",Langues!$B:$N,$L$1,FALSE)&amp;" "&amp;MID(α!K758,8,40),α!K758),HYPERLINK(VLOOKUP(TRIM(α!K758&amp;" "&amp;(IF(ISERROR(VLOOKUP(TRIM(α!K758&amp;" "&amp;α!L758),Langues!$P:$Q,2,FALSE)),VLOOKUP(α!L758,Langues!#REF!,2,FALSE),α!L758))),Langues!$P:$Q,2,FALSE),α!K758&amp;"*"))))</f>
        <v/>
      </c>
      <c r="L760" s="308" t="str">
        <f>IF(α!L758=0,"",IF($L$1=1,α!L758,α!M758))</f>
        <v/>
      </c>
      <c r="M760" s="312" t="str">
        <f>IF(α!N758=0,"",α!N758)</f>
        <v/>
      </c>
      <c r="N760" s="310"/>
      <c r="R760" s="286" t="str">
        <f>α!P758</f>
        <v/>
      </c>
      <c r="S760" s="286" t="str">
        <f>α!Q758</f>
        <v/>
      </c>
    </row>
    <row r="761" spans="1:19" ht="14.25" hidden="1" customHeight="1" x14ac:dyDescent="0.25">
      <c r="A761" s="307" t="str">
        <f>IF(α!A759=0,"",α!A759)</f>
        <v/>
      </c>
      <c r="B761" s="290" t="str">
        <f>IF(α!B759=0,"",α!B759)</f>
        <v/>
      </c>
      <c r="C761" s="308" t="str">
        <f>IF(α!C759="","",IF(α!$Q$1="X",α!C759,IF(VLOOKUP(TRIM(α!C759&amp;" "&amp;(IF(ISERROR(VLOOKUP(TRIM(α!C759&amp;" "&amp;α!D759),Langues!$P:$Q,2,FALSE)),VLOOKUP(α!D759,Langues!#REF!,2,FALSE),α!D759))),Langues!$P:$Q,2,FALSE)="",IF(MID(α!C759,1,6)="CHROMO",VLOOKUP("CHROMOS",Langues!$B:$N,$L$1,FALSE)&amp;" "&amp;MID(α!C759,8,40),α!C759),HYPERLINK(VLOOKUP(TRIM(α!C759&amp;" "&amp;(IF(ISERROR(VLOOKUP(TRIM(α!C759&amp;" "&amp;α!D759),Langues!$P:$Q,2,FALSE)),VLOOKUP(α!D759,Langues!#REF!,2,FALSE),α!D759))),Langues!$P:$Q,2,FALSE),α!C759&amp;"*"))))</f>
        <v/>
      </c>
      <c r="D761" s="308" t="str">
        <f>IF(α!D759=0,"",IF($L$1=1,α!D759,α!E759))</f>
        <v/>
      </c>
      <c r="E761" s="309" t="str">
        <f>IF(α!F759=0,"",α!F759)</f>
        <v/>
      </c>
      <c r="F761" s="310"/>
      <c r="G761" s="311"/>
      <c r="H761" s="311"/>
      <c r="I761" s="307" t="str">
        <f>IF(α!I759=0,"",α!I759)</f>
        <v/>
      </c>
      <c r="J761" s="290" t="str">
        <f>IF(α!J759=0,"",α!J759)</f>
        <v/>
      </c>
      <c r="K761" s="308" t="str">
        <f>IF(α!K759="","",IF(α!$Q$1="X",α!K759,IF(VLOOKUP(TRIM(α!K759&amp;" "&amp;(IF(ISERROR(VLOOKUP(TRIM(α!K759&amp;" "&amp;α!L759),Langues!$P:$Q,2,FALSE)),VLOOKUP(α!L759,Langues!#REF!,2,FALSE),α!L759))),Langues!$P:$Q,2,FALSE)="",IF(MID(α!K759,1,6)="CHROMO",VLOOKUP("CHROMOS",Langues!$B:$N,$L$1,FALSE)&amp;" "&amp;MID(α!K759,8,40),α!K759),HYPERLINK(VLOOKUP(TRIM(α!K759&amp;" "&amp;(IF(ISERROR(VLOOKUP(TRIM(α!K759&amp;" "&amp;α!L759),Langues!$P:$Q,2,FALSE)),VLOOKUP(α!L759,Langues!#REF!,2,FALSE),α!L759))),Langues!$P:$Q,2,FALSE),α!K759&amp;"*"))))</f>
        <v/>
      </c>
      <c r="L761" s="308" t="str">
        <f>IF(α!L759=0,"",IF($L$1=1,α!L759,α!M759))</f>
        <v/>
      </c>
      <c r="M761" s="312" t="str">
        <f>IF(α!N759=0,"",α!N759)</f>
        <v/>
      </c>
      <c r="N761" s="310"/>
      <c r="R761" s="286" t="str">
        <f>α!P759</f>
        <v/>
      </c>
      <c r="S761" s="286" t="str">
        <f>α!Q759</f>
        <v/>
      </c>
    </row>
    <row r="762" spans="1:19" ht="14.25" hidden="1" customHeight="1" x14ac:dyDescent="0.25">
      <c r="A762" s="307" t="str">
        <f>IF(α!A760=0,"",α!A760)</f>
        <v/>
      </c>
      <c r="B762" s="290" t="str">
        <f>IF(α!B760=0,"",α!B760)</f>
        <v/>
      </c>
      <c r="C762" s="308" t="str">
        <f>IF(α!C760="","",IF(α!$Q$1="X",α!C760,IF(VLOOKUP(TRIM(α!C760&amp;" "&amp;(IF(ISERROR(VLOOKUP(TRIM(α!C760&amp;" "&amp;α!D760),Langues!$P:$Q,2,FALSE)),VLOOKUP(α!D760,Langues!#REF!,2,FALSE),α!D760))),Langues!$P:$Q,2,FALSE)="",IF(MID(α!C760,1,6)="CHROMO",VLOOKUP("CHROMOS",Langues!$B:$N,$L$1,FALSE)&amp;" "&amp;MID(α!C760,8,40),α!C760),HYPERLINK(VLOOKUP(TRIM(α!C760&amp;" "&amp;(IF(ISERROR(VLOOKUP(TRIM(α!C760&amp;" "&amp;α!D760),Langues!$P:$Q,2,FALSE)),VLOOKUP(α!D760,Langues!#REF!,2,FALSE),α!D760))),Langues!$P:$Q,2,FALSE),α!C760&amp;"*"))))</f>
        <v/>
      </c>
      <c r="D762" s="308" t="str">
        <f>IF(α!D760=0,"",IF($L$1=1,α!D760,α!E760))</f>
        <v/>
      </c>
      <c r="E762" s="309" t="str">
        <f>IF(α!F760=0,"",α!F760)</f>
        <v/>
      </c>
      <c r="F762" s="310"/>
      <c r="G762" s="311"/>
      <c r="H762" s="311"/>
      <c r="I762" s="307" t="str">
        <f>IF(α!I760=0,"",α!I760)</f>
        <v/>
      </c>
      <c r="J762" s="290" t="str">
        <f>IF(α!J760=0,"",α!J760)</f>
        <v/>
      </c>
      <c r="K762" s="308" t="str">
        <f>IF(α!K760="","",IF(α!$Q$1="X",α!K760,IF(VLOOKUP(TRIM(α!K760&amp;" "&amp;(IF(ISERROR(VLOOKUP(TRIM(α!K760&amp;" "&amp;α!L760),Langues!$P:$Q,2,FALSE)),VLOOKUP(α!L760,Langues!#REF!,2,FALSE),α!L760))),Langues!$P:$Q,2,FALSE)="",IF(MID(α!K760,1,6)="CHROMO",VLOOKUP("CHROMOS",Langues!$B:$N,$L$1,FALSE)&amp;" "&amp;MID(α!K760,8,40),α!K760),HYPERLINK(VLOOKUP(TRIM(α!K760&amp;" "&amp;(IF(ISERROR(VLOOKUP(TRIM(α!K760&amp;" "&amp;α!L760),Langues!$P:$Q,2,FALSE)),VLOOKUP(α!L760,Langues!#REF!,2,FALSE),α!L760))),Langues!$P:$Q,2,FALSE),α!K760&amp;"*"))))</f>
        <v/>
      </c>
      <c r="L762" s="308" t="str">
        <f>IF(α!L760=0,"",IF($L$1=1,α!L760,α!M760))</f>
        <v/>
      </c>
      <c r="M762" s="312" t="str">
        <f>IF(α!N760=0,"",α!N760)</f>
        <v/>
      </c>
      <c r="N762" s="310"/>
      <c r="R762" s="286" t="str">
        <f>α!P760</f>
        <v/>
      </c>
      <c r="S762" s="286" t="str">
        <f>α!Q760</f>
        <v/>
      </c>
    </row>
    <row r="763" spans="1:19" ht="14.25" hidden="1" customHeight="1" x14ac:dyDescent="0.25">
      <c r="A763" s="307" t="str">
        <f>IF(α!A761=0,"",α!A761)</f>
        <v/>
      </c>
      <c r="B763" s="290" t="str">
        <f>IF(α!B761=0,"",α!B761)</f>
        <v/>
      </c>
      <c r="C763" s="308" t="str">
        <f>IF(α!C761="","",IF(α!$Q$1="X",α!C761,IF(VLOOKUP(TRIM(α!C761&amp;" "&amp;(IF(ISERROR(VLOOKUP(TRIM(α!C761&amp;" "&amp;α!D761),Langues!$P:$Q,2,FALSE)),VLOOKUP(α!D761,Langues!#REF!,2,FALSE),α!D761))),Langues!$P:$Q,2,FALSE)="",IF(MID(α!C761,1,6)="CHROMO",VLOOKUP("CHROMOS",Langues!$B:$N,$L$1,FALSE)&amp;" "&amp;MID(α!C761,8,40),α!C761),HYPERLINK(VLOOKUP(TRIM(α!C761&amp;" "&amp;(IF(ISERROR(VLOOKUP(TRIM(α!C761&amp;" "&amp;α!D761),Langues!$P:$Q,2,FALSE)),VLOOKUP(α!D761,Langues!#REF!,2,FALSE),α!D761))),Langues!$P:$Q,2,FALSE),α!C761&amp;"*"))))</f>
        <v/>
      </c>
      <c r="D763" s="308" t="str">
        <f>IF(α!D761=0,"",IF($L$1=1,α!D761,α!E761))</f>
        <v/>
      </c>
      <c r="E763" s="309" t="str">
        <f>IF(α!F761=0,"",α!F761)</f>
        <v/>
      </c>
      <c r="F763" s="310"/>
      <c r="G763" s="311"/>
      <c r="H763" s="311"/>
      <c r="I763" s="307" t="str">
        <f>IF(α!I761=0,"",α!I761)</f>
        <v/>
      </c>
      <c r="J763" s="290" t="str">
        <f>IF(α!J761=0,"",α!J761)</f>
        <v/>
      </c>
      <c r="K763" s="308" t="str">
        <f>IF(α!K761="","",IF(α!$Q$1="X",α!K761,IF(VLOOKUP(TRIM(α!K761&amp;" "&amp;(IF(ISERROR(VLOOKUP(TRIM(α!K761&amp;" "&amp;α!L761),Langues!$P:$Q,2,FALSE)),VLOOKUP(α!L761,Langues!#REF!,2,FALSE),α!L761))),Langues!$P:$Q,2,FALSE)="",IF(MID(α!K761,1,6)="CHROMO",VLOOKUP("CHROMOS",Langues!$B:$N,$L$1,FALSE)&amp;" "&amp;MID(α!K761,8,40),α!K761),HYPERLINK(VLOOKUP(TRIM(α!K761&amp;" "&amp;(IF(ISERROR(VLOOKUP(TRIM(α!K761&amp;" "&amp;α!L761),Langues!$P:$Q,2,FALSE)),VLOOKUP(α!L761,Langues!#REF!,2,FALSE),α!L761))),Langues!$P:$Q,2,FALSE),α!K761&amp;"*"))))</f>
        <v/>
      </c>
      <c r="L763" s="308" t="str">
        <f>IF(α!L761=0,"",IF($L$1=1,α!L761,α!M761))</f>
        <v/>
      </c>
      <c r="M763" s="312" t="str">
        <f>IF(α!N761=0,"",α!N761)</f>
        <v/>
      </c>
      <c r="N763" s="310"/>
      <c r="R763" s="286" t="str">
        <f>α!P761</f>
        <v/>
      </c>
      <c r="S763" s="286" t="str">
        <f>α!Q761</f>
        <v/>
      </c>
    </row>
    <row r="764" spans="1:19" ht="14.25" hidden="1" customHeight="1" x14ac:dyDescent="0.25">
      <c r="A764" s="307" t="str">
        <f>IF(α!A762=0,"",α!A762)</f>
        <v/>
      </c>
      <c r="B764" s="290" t="str">
        <f>IF(α!B762=0,"",α!B762)</f>
        <v/>
      </c>
      <c r="C764" s="308" t="str">
        <f>IF(α!C762="","",IF(α!$Q$1="X",α!C762,IF(VLOOKUP(TRIM(α!C762&amp;" "&amp;(IF(ISERROR(VLOOKUP(TRIM(α!C762&amp;" "&amp;α!D762),Langues!$P:$Q,2,FALSE)),VLOOKUP(α!D762,Langues!#REF!,2,FALSE),α!D762))),Langues!$P:$Q,2,FALSE)="",IF(MID(α!C762,1,6)="CHROMO",VLOOKUP("CHROMOS",Langues!$B:$N,$L$1,FALSE)&amp;" "&amp;MID(α!C762,8,40),α!C762),HYPERLINK(VLOOKUP(TRIM(α!C762&amp;" "&amp;(IF(ISERROR(VLOOKUP(TRIM(α!C762&amp;" "&amp;α!D762),Langues!$P:$Q,2,FALSE)),VLOOKUP(α!D762,Langues!#REF!,2,FALSE),α!D762))),Langues!$P:$Q,2,FALSE),α!C762&amp;"*"))))</f>
        <v/>
      </c>
      <c r="D764" s="308" t="str">
        <f>IF(α!D762=0,"",IF($L$1=1,α!D762,α!E762))</f>
        <v/>
      </c>
      <c r="E764" s="309" t="str">
        <f>IF(α!F762=0,"",α!F762)</f>
        <v/>
      </c>
      <c r="F764" s="310"/>
      <c r="G764" s="311"/>
      <c r="H764" s="311"/>
      <c r="I764" s="307" t="str">
        <f>IF(α!I762=0,"",α!I762)</f>
        <v/>
      </c>
      <c r="J764" s="290" t="str">
        <f>IF(α!J762=0,"",α!J762)</f>
        <v/>
      </c>
      <c r="K764" s="308" t="str">
        <f>IF(α!K762="","",IF(α!$Q$1="X",α!K762,IF(VLOOKUP(TRIM(α!K762&amp;" "&amp;(IF(ISERROR(VLOOKUP(TRIM(α!K762&amp;" "&amp;α!L762),Langues!$P:$Q,2,FALSE)),VLOOKUP(α!L762,Langues!#REF!,2,FALSE),α!L762))),Langues!$P:$Q,2,FALSE)="",IF(MID(α!K762,1,6)="CHROMO",VLOOKUP("CHROMOS",Langues!$B:$N,$L$1,FALSE)&amp;" "&amp;MID(α!K762,8,40),α!K762),HYPERLINK(VLOOKUP(TRIM(α!K762&amp;" "&amp;(IF(ISERROR(VLOOKUP(TRIM(α!K762&amp;" "&amp;α!L762),Langues!$P:$Q,2,FALSE)),VLOOKUP(α!L762,Langues!#REF!,2,FALSE),α!L762))),Langues!$P:$Q,2,FALSE),α!K762&amp;"*"))))</f>
        <v/>
      </c>
      <c r="L764" s="308" t="str">
        <f>IF(α!L762=0,"",IF($L$1=1,α!L762,α!M762))</f>
        <v/>
      </c>
      <c r="M764" s="312" t="str">
        <f>IF(α!N762=0,"",α!N762)</f>
        <v/>
      </c>
      <c r="N764" s="310"/>
      <c r="R764" s="286" t="str">
        <f>α!P762</f>
        <v/>
      </c>
      <c r="S764" s="286" t="str">
        <f>α!Q762</f>
        <v/>
      </c>
    </row>
    <row r="765" spans="1:19" ht="14.25" hidden="1" customHeight="1" x14ac:dyDescent="0.25">
      <c r="A765" s="307" t="str">
        <f>IF(α!A763=0,"",α!A763)</f>
        <v/>
      </c>
      <c r="B765" s="290" t="str">
        <f>IF(α!B763=0,"",α!B763)</f>
        <v/>
      </c>
      <c r="C765" s="308" t="str">
        <f>IF(α!C763="","",IF(α!$Q$1="X",α!C763,IF(VLOOKUP(TRIM(α!C763&amp;" "&amp;(IF(ISERROR(VLOOKUP(TRIM(α!C763&amp;" "&amp;α!D763),Langues!$P:$Q,2,FALSE)),VLOOKUP(α!D763,Langues!#REF!,2,FALSE),α!D763))),Langues!$P:$Q,2,FALSE)="",IF(MID(α!C763,1,6)="CHROMO",VLOOKUP("CHROMOS",Langues!$B:$N,$L$1,FALSE)&amp;" "&amp;MID(α!C763,8,40),α!C763),HYPERLINK(VLOOKUP(TRIM(α!C763&amp;" "&amp;(IF(ISERROR(VLOOKUP(TRIM(α!C763&amp;" "&amp;α!D763),Langues!$P:$Q,2,FALSE)),VLOOKUP(α!D763,Langues!#REF!,2,FALSE),α!D763))),Langues!$P:$Q,2,FALSE),α!C763&amp;"*"))))</f>
        <v/>
      </c>
      <c r="D765" s="308" t="str">
        <f>IF(α!D763=0,"",IF($L$1=1,α!D763,α!E763))</f>
        <v/>
      </c>
      <c r="E765" s="309" t="str">
        <f>IF(α!F763=0,"",α!F763)</f>
        <v/>
      </c>
      <c r="F765" s="310"/>
      <c r="G765" s="311"/>
      <c r="H765" s="311"/>
      <c r="I765" s="307" t="str">
        <f>IF(α!I763=0,"",α!I763)</f>
        <v/>
      </c>
      <c r="J765" s="290" t="str">
        <f>IF(α!J763=0,"",α!J763)</f>
        <v/>
      </c>
      <c r="K765" s="308" t="str">
        <f>IF(α!K763="","",IF(α!$Q$1="X",α!K763,IF(VLOOKUP(TRIM(α!K763&amp;" "&amp;(IF(ISERROR(VLOOKUP(TRIM(α!K763&amp;" "&amp;α!L763),Langues!$P:$Q,2,FALSE)),VLOOKUP(α!L763,Langues!#REF!,2,FALSE),α!L763))),Langues!$P:$Q,2,FALSE)="",IF(MID(α!K763,1,6)="CHROMO",VLOOKUP("CHROMOS",Langues!$B:$N,$L$1,FALSE)&amp;" "&amp;MID(α!K763,8,40),α!K763),HYPERLINK(VLOOKUP(TRIM(α!K763&amp;" "&amp;(IF(ISERROR(VLOOKUP(TRIM(α!K763&amp;" "&amp;α!L763),Langues!$P:$Q,2,FALSE)),VLOOKUP(α!L763,Langues!#REF!,2,FALSE),α!L763))),Langues!$P:$Q,2,FALSE),α!K763&amp;"*"))))</f>
        <v/>
      </c>
      <c r="L765" s="308" t="str">
        <f>IF(α!L763=0,"",IF($L$1=1,α!L763,α!M763))</f>
        <v/>
      </c>
      <c r="M765" s="312" t="str">
        <f>IF(α!N763=0,"",α!N763)</f>
        <v/>
      </c>
      <c r="N765" s="310"/>
      <c r="R765" s="286" t="str">
        <f>α!P763</f>
        <v/>
      </c>
      <c r="S765" s="286" t="str">
        <f>α!Q763</f>
        <v/>
      </c>
    </row>
    <row r="766" spans="1:19" ht="14.25" hidden="1" customHeight="1" x14ac:dyDescent="0.25">
      <c r="A766" s="307" t="str">
        <f>IF(α!A764=0,"",α!A764)</f>
        <v/>
      </c>
      <c r="B766" s="290" t="str">
        <f>IF(α!B764=0,"",α!B764)</f>
        <v/>
      </c>
      <c r="C766" s="308" t="str">
        <f>IF(α!C764="","",IF(α!$Q$1="X",α!C764,IF(VLOOKUP(TRIM(α!C764&amp;" "&amp;(IF(ISERROR(VLOOKUP(TRIM(α!C764&amp;" "&amp;α!D764),Langues!$P:$Q,2,FALSE)),VLOOKUP(α!D764,Langues!#REF!,2,FALSE),α!D764))),Langues!$P:$Q,2,FALSE)="",IF(MID(α!C764,1,6)="CHROMO",VLOOKUP("CHROMOS",Langues!$B:$N,$L$1,FALSE)&amp;" "&amp;MID(α!C764,8,40),α!C764),HYPERLINK(VLOOKUP(TRIM(α!C764&amp;" "&amp;(IF(ISERROR(VLOOKUP(TRIM(α!C764&amp;" "&amp;α!D764),Langues!$P:$Q,2,FALSE)),VLOOKUP(α!D764,Langues!#REF!,2,FALSE),α!D764))),Langues!$P:$Q,2,FALSE),α!C764&amp;"*"))))</f>
        <v/>
      </c>
      <c r="D766" s="308" t="str">
        <f>IF(α!D764=0,"",IF($L$1=1,α!D764,α!E764))</f>
        <v/>
      </c>
      <c r="E766" s="309" t="str">
        <f>IF(α!F764=0,"",α!F764)</f>
        <v/>
      </c>
      <c r="F766" s="310"/>
      <c r="G766" s="311"/>
      <c r="H766" s="311"/>
      <c r="I766" s="307" t="str">
        <f>IF(α!I764=0,"",α!I764)</f>
        <v/>
      </c>
      <c r="J766" s="290" t="str">
        <f>IF(α!J764=0,"",α!J764)</f>
        <v/>
      </c>
      <c r="K766" s="308" t="str">
        <f>IF(α!K764="","",IF(α!$Q$1="X",α!K764,IF(VLOOKUP(TRIM(α!K764&amp;" "&amp;(IF(ISERROR(VLOOKUP(TRIM(α!K764&amp;" "&amp;α!L764),Langues!$P:$Q,2,FALSE)),VLOOKUP(α!L764,Langues!#REF!,2,FALSE),α!L764))),Langues!$P:$Q,2,FALSE)="",IF(MID(α!K764,1,6)="CHROMO",VLOOKUP("CHROMOS",Langues!$B:$N,$L$1,FALSE)&amp;" "&amp;MID(α!K764,8,40),α!K764),HYPERLINK(VLOOKUP(TRIM(α!K764&amp;" "&amp;(IF(ISERROR(VLOOKUP(TRIM(α!K764&amp;" "&amp;α!L764),Langues!$P:$Q,2,FALSE)),VLOOKUP(α!L764,Langues!#REF!,2,FALSE),α!L764))),Langues!$P:$Q,2,FALSE),α!K764&amp;"*"))))</f>
        <v/>
      </c>
      <c r="L766" s="308" t="str">
        <f>IF(α!L764=0,"",IF($L$1=1,α!L764,α!M764))</f>
        <v/>
      </c>
      <c r="M766" s="312" t="str">
        <f>IF(α!N764=0,"",α!N764)</f>
        <v/>
      </c>
      <c r="N766" s="310"/>
      <c r="R766" s="286" t="str">
        <f>α!P764</f>
        <v/>
      </c>
      <c r="S766" s="286" t="str">
        <f>α!Q764</f>
        <v/>
      </c>
    </row>
    <row r="767" spans="1:19" ht="14.25" hidden="1" customHeight="1" x14ac:dyDescent="0.25">
      <c r="A767" s="307" t="str">
        <f>IF(α!A765=0,"",α!A765)</f>
        <v/>
      </c>
      <c r="B767" s="290" t="str">
        <f>IF(α!B765=0,"",α!B765)</f>
        <v/>
      </c>
      <c r="C767" s="308" t="str">
        <f>IF(α!C765="","",IF(α!$Q$1="X",α!C765,IF(VLOOKUP(TRIM(α!C765&amp;" "&amp;(IF(ISERROR(VLOOKUP(TRIM(α!C765&amp;" "&amp;α!D765),Langues!$P:$Q,2,FALSE)),VLOOKUP(α!D765,Langues!#REF!,2,FALSE),α!D765))),Langues!$P:$Q,2,FALSE)="",IF(MID(α!C765,1,6)="CHROMO",VLOOKUP("CHROMOS",Langues!$B:$N,$L$1,FALSE)&amp;" "&amp;MID(α!C765,8,40),α!C765),HYPERLINK(VLOOKUP(TRIM(α!C765&amp;" "&amp;(IF(ISERROR(VLOOKUP(TRIM(α!C765&amp;" "&amp;α!D765),Langues!$P:$Q,2,FALSE)),VLOOKUP(α!D765,Langues!#REF!,2,FALSE),α!D765))),Langues!$P:$Q,2,FALSE),α!C765&amp;"*"))))</f>
        <v/>
      </c>
      <c r="D767" s="308" t="str">
        <f>IF(α!D765=0,"",IF($L$1=1,α!D765,α!E765))</f>
        <v/>
      </c>
      <c r="E767" s="309" t="str">
        <f>IF(α!F765=0,"",α!F765)</f>
        <v/>
      </c>
      <c r="F767" s="310"/>
      <c r="G767" s="311"/>
      <c r="H767" s="311"/>
      <c r="I767" s="307" t="str">
        <f>IF(α!I765=0,"",α!I765)</f>
        <v/>
      </c>
      <c r="J767" s="290" t="str">
        <f>IF(α!J765=0,"",α!J765)</f>
        <v/>
      </c>
      <c r="K767" s="308" t="str">
        <f>IF(α!K765="","",IF(α!$Q$1="X",α!K765,IF(VLOOKUP(TRIM(α!K765&amp;" "&amp;(IF(ISERROR(VLOOKUP(TRIM(α!K765&amp;" "&amp;α!L765),Langues!$P:$Q,2,FALSE)),VLOOKUP(α!L765,Langues!#REF!,2,FALSE),α!L765))),Langues!$P:$Q,2,FALSE)="",IF(MID(α!K765,1,6)="CHROMO",VLOOKUP("CHROMOS",Langues!$B:$N,$L$1,FALSE)&amp;" "&amp;MID(α!K765,8,40),α!K765),HYPERLINK(VLOOKUP(TRIM(α!K765&amp;" "&amp;(IF(ISERROR(VLOOKUP(TRIM(α!K765&amp;" "&amp;α!L765),Langues!$P:$Q,2,FALSE)),VLOOKUP(α!L765,Langues!#REF!,2,FALSE),α!L765))),Langues!$P:$Q,2,FALSE),α!K765&amp;"*"))))</f>
        <v/>
      </c>
      <c r="L767" s="308" t="str">
        <f>IF(α!L765=0,"",IF($L$1=1,α!L765,α!M765))</f>
        <v/>
      </c>
      <c r="M767" s="312" t="str">
        <f>IF(α!N765=0,"",α!N765)</f>
        <v/>
      </c>
      <c r="N767" s="310"/>
      <c r="R767" s="286" t="str">
        <f>α!P765</f>
        <v/>
      </c>
      <c r="S767" s="286" t="str">
        <f>α!Q765</f>
        <v/>
      </c>
    </row>
    <row r="768" spans="1:19" ht="14.25" hidden="1" customHeight="1" x14ac:dyDescent="0.25">
      <c r="A768" s="307" t="str">
        <f>IF(α!A766=0,"",α!A766)</f>
        <v/>
      </c>
      <c r="B768" s="290" t="str">
        <f>IF(α!B766=0,"",α!B766)</f>
        <v/>
      </c>
      <c r="C768" s="308" t="str">
        <f>IF(α!C766="","",IF(α!$Q$1="X",α!C766,IF(VLOOKUP(TRIM(α!C766&amp;" "&amp;(IF(ISERROR(VLOOKUP(TRIM(α!C766&amp;" "&amp;α!D766),Langues!$P:$Q,2,FALSE)),VLOOKUP(α!D766,Langues!#REF!,2,FALSE),α!D766))),Langues!$P:$Q,2,FALSE)="",IF(MID(α!C766,1,6)="CHROMO",VLOOKUP("CHROMOS",Langues!$B:$N,$L$1,FALSE)&amp;" "&amp;MID(α!C766,8,40),α!C766),HYPERLINK(VLOOKUP(TRIM(α!C766&amp;" "&amp;(IF(ISERROR(VLOOKUP(TRIM(α!C766&amp;" "&amp;α!D766),Langues!$P:$Q,2,FALSE)),VLOOKUP(α!D766,Langues!#REF!,2,FALSE),α!D766))),Langues!$P:$Q,2,FALSE),α!C766&amp;"*"))))</f>
        <v/>
      </c>
      <c r="D768" s="308" t="str">
        <f>IF(α!D766=0,"",IF($L$1=1,α!D766,α!E766))</f>
        <v/>
      </c>
      <c r="E768" s="309" t="str">
        <f>IF(α!F766=0,"",α!F766)</f>
        <v/>
      </c>
      <c r="F768" s="310"/>
      <c r="G768" s="311"/>
      <c r="H768" s="311"/>
      <c r="I768" s="307" t="str">
        <f>IF(α!I766=0,"",α!I766)</f>
        <v/>
      </c>
      <c r="J768" s="290" t="str">
        <f>IF(α!J766=0,"",α!J766)</f>
        <v/>
      </c>
      <c r="K768" s="308" t="str">
        <f>IF(α!K766="","",IF(α!$Q$1="X",α!K766,IF(VLOOKUP(TRIM(α!K766&amp;" "&amp;(IF(ISERROR(VLOOKUP(TRIM(α!K766&amp;" "&amp;α!L766),Langues!$P:$Q,2,FALSE)),VLOOKUP(α!L766,Langues!#REF!,2,FALSE),α!L766))),Langues!$P:$Q,2,FALSE)="",IF(MID(α!K766,1,6)="CHROMO",VLOOKUP("CHROMOS",Langues!$B:$N,$L$1,FALSE)&amp;" "&amp;MID(α!K766,8,40),α!K766),HYPERLINK(VLOOKUP(TRIM(α!K766&amp;" "&amp;(IF(ISERROR(VLOOKUP(TRIM(α!K766&amp;" "&amp;α!L766),Langues!$P:$Q,2,FALSE)),VLOOKUP(α!L766,Langues!#REF!,2,FALSE),α!L766))),Langues!$P:$Q,2,FALSE),α!K766&amp;"*"))))</f>
        <v/>
      </c>
      <c r="L768" s="308" t="str">
        <f>IF(α!L766=0,"",IF($L$1=1,α!L766,α!M766))</f>
        <v/>
      </c>
      <c r="M768" s="312" t="str">
        <f>IF(α!N766=0,"",α!N766)</f>
        <v/>
      </c>
      <c r="N768" s="310"/>
      <c r="R768" s="286" t="str">
        <f>α!P766</f>
        <v/>
      </c>
      <c r="S768" s="286" t="str">
        <f>α!Q766</f>
        <v/>
      </c>
    </row>
    <row r="769" spans="1:19" ht="14.25" hidden="1" customHeight="1" x14ac:dyDescent="0.25">
      <c r="A769" s="307" t="str">
        <f>IF(α!A767=0,"",α!A767)</f>
        <v/>
      </c>
      <c r="B769" s="290" t="str">
        <f>IF(α!B767=0,"",α!B767)</f>
        <v/>
      </c>
      <c r="C769" s="308" t="str">
        <f>IF(α!C767="","",IF(α!$Q$1="X",α!C767,IF(VLOOKUP(TRIM(α!C767&amp;" "&amp;(IF(ISERROR(VLOOKUP(TRIM(α!C767&amp;" "&amp;α!D767),Langues!$P:$Q,2,FALSE)),VLOOKUP(α!D767,Langues!#REF!,2,FALSE),α!D767))),Langues!$P:$Q,2,FALSE)="",IF(MID(α!C767,1,6)="CHROMO",VLOOKUP("CHROMOS",Langues!$B:$N,$L$1,FALSE)&amp;" "&amp;MID(α!C767,8,40),α!C767),HYPERLINK(VLOOKUP(TRIM(α!C767&amp;" "&amp;(IF(ISERROR(VLOOKUP(TRIM(α!C767&amp;" "&amp;α!D767),Langues!$P:$Q,2,FALSE)),VLOOKUP(α!D767,Langues!#REF!,2,FALSE),α!D767))),Langues!$P:$Q,2,FALSE),α!C767&amp;"*"))))</f>
        <v/>
      </c>
      <c r="D769" s="308" t="str">
        <f>IF(α!D767=0,"",IF($L$1=1,α!D767,α!E767))</f>
        <v/>
      </c>
      <c r="E769" s="309" t="str">
        <f>IF(α!F767=0,"",α!F767)</f>
        <v/>
      </c>
      <c r="F769" s="310"/>
      <c r="G769" s="311"/>
      <c r="H769" s="311"/>
      <c r="I769" s="307" t="str">
        <f>IF(α!I767=0,"",α!I767)</f>
        <v/>
      </c>
      <c r="J769" s="290" t="str">
        <f>IF(α!J767=0,"",α!J767)</f>
        <v/>
      </c>
      <c r="K769" s="308" t="str">
        <f>IF(α!K767="","",IF(α!$Q$1="X",α!K767,IF(VLOOKUP(TRIM(α!K767&amp;" "&amp;(IF(ISERROR(VLOOKUP(TRIM(α!K767&amp;" "&amp;α!L767),Langues!$P:$Q,2,FALSE)),VLOOKUP(α!L767,Langues!#REF!,2,FALSE),α!L767))),Langues!$P:$Q,2,FALSE)="",IF(MID(α!K767,1,6)="CHROMO",VLOOKUP("CHROMOS",Langues!$B:$N,$L$1,FALSE)&amp;" "&amp;MID(α!K767,8,40),α!K767),HYPERLINK(VLOOKUP(TRIM(α!K767&amp;" "&amp;(IF(ISERROR(VLOOKUP(TRIM(α!K767&amp;" "&amp;α!L767),Langues!$P:$Q,2,FALSE)),VLOOKUP(α!L767,Langues!#REF!,2,FALSE),α!L767))),Langues!$P:$Q,2,FALSE),α!K767&amp;"*"))))</f>
        <v/>
      </c>
      <c r="L769" s="308" t="str">
        <f>IF(α!L767=0,"",IF($L$1=1,α!L767,α!M767))</f>
        <v/>
      </c>
      <c r="M769" s="312" t="str">
        <f>IF(α!N767=0,"",α!N767)</f>
        <v/>
      </c>
      <c r="N769" s="310"/>
      <c r="R769" s="286" t="str">
        <f>α!P767</f>
        <v/>
      </c>
      <c r="S769" s="286" t="str">
        <f>α!Q767</f>
        <v/>
      </c>
    </row>
    <row r="770" spans="1:19" ht="14.25" hidden="1" customHeight="1" x14ac:dyDescent="0.25">
      <c r="A770" s="307" t="str">
        <f>IF(α!A768=0,"",α!A768)</f>
        <v/>
      </c>
      <c r="B770" s="290" t="str">
        <f>IF(α!B768=0,"",α!B768)</f>
        <v/>
      </c>
      <c r="C770" s="308" t="str">
        <f>IF(α!C768="","",IF(α!$Q$1="X",α!C768,IF(VLOOKUP(TRIM(α!C768&amp;" "&amp;(IF(ISERROR(VLOOKUP(TRIM(α!C768&amp;" "&amp;α!D768),Langues!$P:$Q,2,FALSE)),VLOOKUP(α!D768,Langues!#REF!,2,FALSE),α!D768))),Langues!$P:$Q,2,FALSE)="",IF(MID(α!C768,1,6)="CHROMO",VLOOKUP("CHROMOS",Langues!$B:$N,$L$1,FALSE)&amp;" "&amp;MID(α!C768,8,40),α!C768),HYPERLINK(VLOOKUP(TRIM(α!C768&amp;" "&amp;(IF(ISERROR(VLOOKUP(TRIM(α!C768&amp;" "&amp;α!D768),Langues!$P:$Q,2,FALSE)),VLOOKUP(α!D768,Langues!#REF!,2,FALSE),α!D768))),Langues!$P:$Q,2,FALSE),α!C768&amp;"*"))))</f>
        <v/>
      </c>
      <c r="D770" s="308" t="str">
        <f>IF(α!D768=0,"",IF($L$1=1,α!D768,α!E768))</f>
        <v/>
      </c>
      <c r="E770" s="309" t="str">
        <f>IF(α!F768=0,"",α!F768)</f>
        <v/>
      </c>
      <c r="F770" s="310"/>
      <c r="G770" s="311"/>
      <c r="H770" s="311"/>
      <c r="I770" s="307" t="str">
        <f>IF(α!I768=0,"",α!I768)</f>
        <v/>
      </c>
      <c r="J770" s="290" t="str">
        <f>IF(α!J768=0,"",α!J768)</f>
        <v/>
      </c>
      <c r="K770" s="308" t="str">
        <f>IF(α!K768="","",IF(α!$Q$1="X",α!K768,IF(VLOOKUP(TRIM(α!K768&amp;" "&amp;(IF(ISERROR(VLOOKUP(TRIM(α!K768&amp;" "&amp;α!L768),Langues!$P:$Q,2,FALSE)),VLOOKUP(α!L768,Langues!#REF!,2,FALSE),α!L768))),Langues!$P:$Q,2,FALSE)="",IF(MID(α!K768,1,6)="CHROMO",VLOOKUP("CHROMOS",Langues!$B:$N,$L$1,FALSE)&amp;" "&amp;MID(α!K768,8,40),α!K768),HYPERLINK(VLOOKUP(TRIM(α!K768&amp;" "&amp;(IF(ISERROR(VLOOKUP(TRIM(α!K768&amp;" "&amp;α!L768),Langues!$P:$Q,2,FALSE)),VLOOKUP(α!L768,Langues!#REF!,2,FALSE),α!L768))),Langues!$P:$Q,2,FALSE),α!K768&amp;"*"))))</f>
        <v/>
      </c>
      <c r="L770" s="308" t="str">
        <f>IF(α!L768=0,"",IF($L$1=1,α!L768,α!M768))</f>
        <v/>
      </c>
      <c r="M770" s="312" t="str">
        <f>IF(α!N768=0,"",α!N768)</f>
        <v/>
      </c>
      <c r="N770" s="310"/>
      <c r="R770" s="286" t="str">
        <f>α!P768</f>
        <v/>
      </c>
      <c r="S770" s="286" t="str">
        <f>α!Q768</f>
        <v/>
      </c>
    </row>
    <row r="771" spans="1:19" ht="14.25" hidden="1" customHeight="1" x14ac:dyDescent="0.25">
      <c r="A771" s="307" t="str">
        <f>IF(α!A769=0,"",α!A769)</f>
        <v/>
      </c>
      <c r="B771" s="290" t="str">
        <f>IF(α!B769=0,"",α!B769)</f>
        <v/>
      </c>
      <c r="C771" s="308" t="str">
        <f>IF(α!C769="","",IF(α!$Q$1="X",α!C769,IF(VLOOKUP(TRIM(α!C769&amp;" "&amp;(IF(ISERROR(VLOOKUP(TRIM(α!C769&amp;" "&amp;α!D769),Langues!$P:$Q,2,FALSE)),VLOOKUP(α!D769,Langues!#REF!,2,FALSE),α!D769))),Langues!$P:$Q,2,FALSE)="",IF(MID(α!C769,1,6)="CHROMO",VLOOKUP("CHROMOS",Langues!$B:$N,$L$1,FALSE)&amp;" "&amp;MID(α!C769,8,40),α!C769),HYPERLINK(VLOOKUP(TRIM(α!C769&amp;" "&amp;(IF(ISERROR(VLOOKUP(TRIM(α!C769&amp;" "&amp;α!D769),Langues!$P:$Q,2,FALSE)),VLOOKUP(α!D769,Langues!#REF!,2,FALSE),α!D769))),Langues!$P:$Q,2,FALSE),α!C769&amp;"*"))))</f>
        <v/>
      </c>
      <c r="D771" s="308" t="str">
        <f>IF(α!D769=0,"",IF($L$1=1,α!D769,α!E769))</f>
        <v/>
      </c>
      <c r="E771" s="309" t="str">
        <f>IF(α!F769=0,"",α!F769)</f>
        <v/>
      </c>
      <c r="F771" s="310"/>
      <c r="G771" s="311"/>
      <c r="H771" s="311"/>
      <c r="I771" s="307" t="str">
        <f>IF(α!I769=0,"",α!I769)</f>
        <v/>
      </c>
      <c r="J771" s="290" t="str">
        <f>IF(α!J769=0,"",α!J769)</f>
        <v/>
      </c>
      <c r="K771" s="308" t="str">
        <f>IF(α!K769="","",IF(α!$Q$1="X",α!K769,IF(VLOOKUP(TRIM(α!K769&amp;" "&amp;(IF(ISERROR(VLOOKUP(TRIM(α!K769&amp;" "&amp;α!L769),Langues!$P:$Q,2,FALSE)),VLOOKUP(α!L769,Langues!#REF!,2,FALSE),α!L769))),Langues!$P:$Q,2,FALSE)="",IF(MID(α!K769,1,6)="CHROMO",VLOOKUP("CHROMOS",Langues!$B:$N,$L$1,FALSE)&amp;" "&amp;MID(α!K769,8,40),α!K769),HYPERLINK(VLOOKUP(TRIM(α!K769&amp;" "&amp;(IF(ISERROR(VLOOKUP(TRIM(α!K769&amp;" "&amp;α!L769),Langues!$P:$Q,2,FALSE)),VLOOKUP(α!L769,Langues!#REF!,2,FALSE),α!L769))),Langues!$P:$Q,2,FALSE),α!K769&amp;"*"))))</f>
        <v/>
      </c>
      <c r="L771" s="308" t="str">
        <f>IF(α!L769=0,"",IF($L$1=1,α!L769,α!M769))</f>
        <v/>
      </c>
      <c r="M771" s="312" t="str">
        <f>IF(α!N769=0,"",α!N769)</f>
        <v/>
      </c>
      <c r="N771" s="310"/>
      <c r="R771" s="286" t="str">
        <f>α!P769</f>
        <v/>
      </c>
      <c r="S771" s="286" t="str">
        <f>α!Q769</f>
        <v/>
      </c>
    </row>
    <row r="772" spans="1:19" ht="14.25" hidden="1" customHeight="1" x14ac:dyDescent="0.25">
      <c r="A772" s="307" t="str">
        <f>IF(α!A770=0,"",α!A770)</f>
        <v/>
      </c>
      <c r="B772" s="290" t="str">
        <f>IF(α!B770=0,"",α!B770)</f>
        <v/>
      </c>
      <c r="C772" s="308" t="str">
        <f>IF(α!C770="","",IF(α!$Q$1="X",α!C770,IF(VLOOKUP(TRIM(α!C770&amp;" "&amp;(IF(ISERROR(VLOOKUP(TRIM(α!C770&amp;" "&amp;α!D770),Langues!$P:$Q,2,FALSE)),VLOOKUP(α!D770,Langues!#REF!,2,FALSE),α!D770))),Langues!$P:$Q,2,FALSE)="",IF(MID(α!C770,1,6)="CHROMO",VLOOKUP("CHROMOS",Langues!$B:$N,$L$1,FALSE)&amp;" "&amp;MID(α!C770,8,40),α!C770),HYPERLINK(VLOOKUP(TRIM(α!C770&amp;" "&amp;(IF(ISERROR(VLOOKUP(TRIM(α!C770&amp;" "&amp;α!D770),Langues!$P:$Q,2,FALSE)),VLOOKUP(α!D770,Langues!#REF!,2,FALSE),α!D770))),Langues!$P:$Q,2,FALSE),α!C770&amp;"*"))))</f>
        <v/>
      </c>
      <c r="D772" s="308" t="str">
        <f>IF(α!D770=0,"",IF($L$1=1,α!D770,α!E770))</f>
        <v/>
      </c>
      <c r="E772" s="309" t="str">
        <f>IF(α!F770=0,"",α!F770)</f>
        <v/>
      </c>
      <c r="F772" s="310"/>
      <c r="G772" s="311"/>
      <c r="H772" s="311"/>
      <c r="I772" s="307" t="str">
        <f>IF(α!I770=0,"",α!I770)</f>
        <v/>
      </c>
      <c r="J772" s="290" t="str">
        <f>IF(α!J770=0,"",α!J770)</f>
        <v/>
      </c>
      <c r="K772" s="308" t="str">
        <f>IF(α!K770="","",IF(α!$Q$1="X",α!K770,IF(VLOOKUP(TRIM(α!K770&amp;" "&amp;(IF(ISERROR(VLOOKUP(TRIM(α!K770&amp;" "&amp;α!L770),Langues!$P:$Q,2,FALSE)),VLOOKUP(α!L770,Langues!#REF!,2,FALSE),α!L770))),Langues!$P:$Q,2,FALSE)="",IF(MID(α!K770,1,6)="CHROMO",VLOOKUP("CHROMOS",Langues!$B:$N,$L$1,FALSE)&amp;" "&amp;MID(α!K770,8,40),α!K770),HYPERLINK(VLOOKUP(TRIM(α!K770&amp;" "&amp;(IF(ISERROR(VLOOKUP(TRIM(α!K770&amp;" "&amp;α!L770),Langues!$P:$Q,2,FALSE)),VLOOKUP(α!L770,Langues!#REF!,2,FALSE),α!L770))),Langues!$P:$Q,2,FALSE),α!K770&amp;"*"))))</f>
        <v/>
      </c>
      <c r="L772" s="308" t="str">
        <f>IF(α!L770=0,"",IF($L$1=1,α!L770,α!M770))</f>
        <v/>
      </c>
      <c r="M772" s="312" t="str">
        <f>IF(α!N770=0,"",α!N770)</f>
        <v/>
      </c>
      <c r="N772" s="310"/>
      <c r="R772" s="286" t="str">
        <f>α!P770</f>
        <v/>
      </c>
      <c r="S772" s="286" t="str">
        <f>α!Q770</f>
        <v/>
      </c>
    </row>
    <row r="773" spans="1:19" ht="14.25" hidden="1" customHeight="1" x14ac:dyDescent="0.25">
      <c r="A773" s="307" t="str">
        <f>IF(α!A771=0,"",α!A771)</f>
        <v/>
      </c>
      <c r="B773" s="290" t="str">
        <f>IF(α!B771=0,"",α!B771)</f>
        <v/>
      </c>
      <c r="C773" s="308" t="str">
        <f>IF(α!C771="","",IF(α!$Q$1="X",α!C771,IF(VLOOKUP(TRIM(α!C771&amp;" "&amp;(IF(ISERROR(VLOOKUP(TRIM(α!C771&amp;" "&amp;α!D771),Langues!$P:$Q,2,FALSE)),VLOOKUP(α!D771,Langues!#REF!,2,FALSE),α!D771))),Langues!$P:$Q,2,FALSE)="",IF(MID(α!C771,1,6)="CHROMO",VLOOKUP("CHROMOS",Langues!$B:$N,$L$1,FALSE)&amp;" "&amp;MID(α!C771,8,40),α!C771),HYPERLINK(VLOOKUP(TRIM(α!C771&amp;" "&amp;(IF(ISERROR(VLOOKUP(TRIM(α!C771&amp;" "&amp;α!D771),Langues!$P:$Q,2,FALSE)),VLOOKUP(α!D771,Langues!#REF!,2,FALSE),α!D771))),Langues!$P:$Q,2,FALSE),α!C771&amp;"*"))))</f>
        <v/>
      </c>
      <c r="D773" s="308" t="str">
        <f>IF(α!D771=0,"",IF($L$1=1,α!D771,α!E771))</f>
        <v/>
      </c>
      <c r="E773" s="309" t="str">
        <f>IF(α!F771=0,"",α!F771)</f>
        <v/>
      </c>
      <c r="F773" s="310"/>
      <c r="G773" s="311"/>
      <c r="H773" s="311"/>
      <c r="I773" s="307" t="str">
        <f>IF(α!I771=0,"",α!I771)</f>
        <v/>
      </c>
      <c r="J773" s="290" t="str">
        <f>IF(α!J771=0,"",α!J771)</f>
        <v/>
      </c>
      <c r="K773" s="308" t="str">
        <f>IF(α!K771="","",IF(α!$Q$1="X",α!K771,IF(VLOOKUP(TRIM(α!K771&amp;" "&amp;(IF(ISERROR(VLOOKUP(TRIM(α!K771&amp;" "&amp;α!L771),Langues!$P:$Q,2,FALSE)),VLOOKUP(α!L771,Langues!#REF!,2,FALSE),α!L771))),Langues!$P:$Q,2,FALSE)="",IF(MID(α!K771,1,6)="CHROMO",VLOOKUP("CHROMOS",Langues!$B:$N,$L$1,FALSE)&amp;" "&amp;MID(α!K771,8,40),α!K771),HYPERLINK(VLOOKUP(TRIM(α!K771&amp;" "&amp;(IF(ISERROR(VLOOKUP(TRIM(α!K771&amp;" "&amp;α!L771),Langues!$P:$Q,2,FALSE)),VLOOKUP(α!L771,Langues!#REF!,2,FALSE),α!L771))),Langues!$P:$Q,2,FALSE),α!K771&amp;"*"))))</f>
        <v/>
      </c>
      <c r="L773" s="308" t="str">
        <f>IF(α!L771=0,"",IF($L$1=1,α!L771,α!M771))</f>
        <v/>
      </c>
      <c r="M773" s="312" t="str">
        <f>IF(α!N771=0,"",α!N771)</f>
        <v/>
      </c>
      <c r="N773" s="310"/>
      <c r="R773" s="286" t="str">
        <f>α!P771</f>
        <v/>
      </c>
      <c r="S773" s="286" t="str">
        <f>α!Q771</f>
        <v/>
      </c>
    </row>
    <row r="774" spans="1:19" ht="14.25" hidden="1" customHeight="1" x14ac:dyDescent="0.25">
      <c r="A774" s="307" t="str">
        <f>IF(α!A772=0,"",α!A772)</f>
        <v/>
      </c>
      <c r="B774" s="290" t="str">
        <f>IF(α!B772=0,"",α!B772)</f>
        <v/>
      </c>
      <c r="C774" s="308" t="str">
        <f>IF(α!C772="","",IF(α!$Q$1="X",α!C772,IF(VLOOKUP(TRIM(α!C772&amp;" "&amp;(IF(ISERROR(VLOOKUP(TRIM(α!C772&amp;" "&amp;α!D772),Langues!$P:$Q,2,FALSE)),VLOOKUP(α!D772,Langues!#REF!,2,FALSE),α!D772))),Langues!$P:$Q,2,FALSE)="",IF(MID(α!C772,1,6)="CHROMO",VLOOKUP("CHROMOS",Langues!$B:$N,$L$1,FALSE)&amp;" "&amp;MID(α!C772,8,40),α!C772),HYPERLINK(VLOOKUP(TRIM(α!C772&amp;" "&amp;(IF(ISERROR(VLOOKUP(TRIM(α!C772&amp;" "&amp;α!D772),Langues!$P:$Q,2,FALSE)),VLOOKUP(α!D772,Langues!#REF!,2,FALSE),α!D772))),Langues!$P:$Q,2,FALSE),α!C772&amp;"*"))))</f>
        <v/>
      </c>
      <c r="D774" s="308" t="str">
        <f>IF(α!D772=0,"",IF($L$1=1,α!D772,α!E772))</f>
        <v/>
      </c>
      <c r="E774" s="309" t="str">
        <f>IF(α!F772=0,"",α!F772)</f>
        <v/>
      </c>
      <c r="F774" s="310"/>
      <c r="G774" s="311"/>
      <c r="H774" s="311"/>
      <c r="I774" s="307" t="str">
        <f>IF(α!I772=0,"",α!I772)</f>
        <v/>
      </c>
      <c r="J774" s="290" t="str">
        <f>IF(α!J772=0,"",α!J772)</f>
        <v/>
      </c>
      <c r="K774" s="308" t="str">
        <f>IF(α!K772="","",IF(α!$Q$1="X",α!K772,IF(VLOOKUP(TRIM(α!K772&amp;" "&amp;(IF(ISERROR(VLOOKUP(TRIM(α!K772&amp;" "&amp;α!L772),Langues!$P:$Q,2,FALSE)),VLOOKUP(α!L772,Langues!#REF!,2,FALSE),α!L772))),Langues!$P:$Q,2,FALSE)="",IF(MID(α!K772,1,6)="CHROMO",VLOOKUP("CHROMOS",Langues!$B:$N,$L$1,FALSE)&amp;" "&amp;MID(α!K772,8,40),α!K772),HYPERLINK(VLOOKUP(TRIM(α!K772&amp;" "&amp;(IF(ISERROR(VLOOKUP(TRIM(α!K772&amp;" "&amp;α!L772),Langues!$P:$Q,2,FALSE)),VLOOKUP(α!L772,Langues!#REF!,2,FALSE),α!L772))),Langues!$P:$Q,2,FALSE),α!K772&amp;"*"))))</f>
        <v/>
      </c>
      <c r="L774" s="308" t="str">
        <f>IF(α!L772=0,"",IF($L$1=1,α!L772,α!M772))</f>
        <v/>
      </c>
      <c r="M774" s="312" t="str">
        <f>IF(α!N772=0,"",α!N772)</f>
        <v/>
      </c>
      <c r="N774" s="310"/>
      <c r="R774" s="286" t="str">
        <f>α!P772</f>
        <v/>
      </c>
      <c r="S774" s="286" t="str">
        <f>α!Q772</f>
        <v/>
      </c>
    </row>
    <row r="775" spans="1:19" ht="14.25" hidden="1" customHeight="1" x14ac:dyDescent="0.25">
      <c r="A775" s="307" t="str">
        <f>IF(α!A773=0,"",α!A773)</f>
        <v/>
      </c>
      <c r="B775" s="290" t="str">
        <f>IF(α!B773=0,"",α!B773)</f>
        <v/>
      </c>
      <c r="C775" s="308" t="str">
        <f>IF(α!C773="","",IF(α!$Q$1="X",α!C773,IF(VLOOKUP(TRIM(α!C773&amp;" "&amp;(IF(ISERROR(VLOOKUP(TRIM(α!C773&amp;" "&amp;α!D773),Langues!$P:$Q,2,FALSE)),VLOOKUP(α!D773,Langues!#REF!,2,FALSE),α!D773))),Langues!$P:$Q,2,FALSE)="",IF(MID(α!C773,1,6)="CHROMO",VLOOKUP("CHROMOS",Langues!$B:$N,$L$1,FALSE)&amp;" "&amp;MID(α!C773,8,40),α!C773),HYPERLINK(VLOOKUP(TRIM(α!C773&amp;" "&amp;(IF(ISERROR(VLOOKUP(TRIM(α!C773&amp;" "&amp;α!D773),Langues!$P:$Q,2,FALSE)),VLOOKUP(α!D773,Langues!#REF!,2,FALSE),α!D773))),Langues!$P:$Q,2,FALSE),α!C773&amp;"*"))))</f>
        <v/>
      </c>
      <c r="D775" s="308" t="str">
        <f>IF(α!D773=0,"",IF($L$1=1,α!D773,α!E773))</f>
        <v/>
      </c>
      <c r="E775" s="309" t="str">
        <f>IF(α!F773=0,"",α!F773)</f>
        <v/>
      </c>
      <c r="F775" s="310"/>
      <c r="G775" s="311"/>
      <c r="H775" s="311"/>
      <c r="I775" s="307" t="str">
        <f>IF(α!I773=0,"",α!I773)</f>
        <v/>
      </c>
      <c r="J775" s="290" t="str">
        <f>IF(α!J773=0,"",α!J773)</f>
        <v/>
      </c>
      <c r="K775" s="308" t="str">
        <f>IF(α!K773="","",IF(α!$Q$1="X",α!K773,IF(VLOOKUP(TRIM(α!K773&amp;" "&amp;(IF(ISERROR(VLOOKUP(TRIM(α!K773&amp;" "&amp;α!L773),Langues!$P:$Q,2,FALSE)),VLOOKUP(α!L773,Langues!#REF!,2,FALSE),α!L773))),Langues!$P:$Q,2,FALSE)="",IF(MID(α!K773,1,6)="CHROMO",VLOOKUP("CHROMOS",Langues!$B:$N,$L$1,FALSE)&amp;" "&amp;MID(α!K773,8,40),α!K773),HYPERLINK(VLOOKUP(TRIM(α!K773&amp;" "&amp;(IF(ISERROR(VLOOKUP(TRIM(α!K773&amp;" "&amp;α!L773),Langues!$P:$Q,2,FALSE)),VLOOKUP(α!L773,Langues!#REF!,2,FALSE),α!L773))),Langues!$P:$Q,2,FALSE),α!K773&amp;"*"))))</f>
        <v/>
      </c>
      <c r="L775" s="308" t="str">
        <f>IF(α!L773=0,"",IF($L$1=1,α!L773,α!M773))</f>
        <v/>
      </c>
      <c r="M775" s="312" t="str">
        <f>IF(α!N773=0,"",α!N773)</f>
        <v/>
      </c>
      <c r="N775" s="310"/>
      <c r="R775" s="286" t="str">
        <f>α!P773</f>
        <v/>
      </c>
      <c r="S775" s="286" t="str">
        <f>α!Q773</f>
        <v/>
      </c>
    </row>
    <row r="776" spans="1:19" ht="14.25" hidden="1" customHeight="1" x14ac:dyDescent="0.25">
      <c r="A776" s="307" t="str">
        <f>IF(α!A774=0,"",α!A774)</f>
        <v/>
      </c>
      <c r="B776" s="290" t="str">
        <f>IF(α!B774=0,"",α!B774)</f>
        <v/>
      </c>
      <c r="C776" s="308" t="str">
        <f>IF(α!C774="","",IF(α!$Q$1="X",α!C774,IF(VLOOKUP(TRIM(α!C774&amp;" "&amp;(IF(ISERROR(VLOOKUP(TRIM(α!C774&amp;" "&amp;α!D774),Langues!$P:$Q,2,FALSE)),VLOOKUP(α!D774,Langues!#REF!,2,FALSE),α!D774))),Langues!$P:$Q,2,FALSE)="",IF(MID(α!C774,1,6)="CHROMO",VLOOKUP("CHROMOS",Langues!$B:$N,$L$1,FALSE)&amp;" "&amp;MID(α!C774,8,40),α!C774),HYPERLINK(VLOOKUP(TRIM(α!C774&amp;" "&amp;(IF(ISERROR(VLOOKUP(TRIM(α!C774&amp;" "&amp;α!D774),Langues!$P:$Q,2,FALSE)),VLOOKUP(α!D774,Langues!#REF!,2,FALSE),α!D774))),Langues!$P:$Q,2,FALSE),α!C774&amp;"*"))))</f>
        <v/>
      </c>
      <c r="D776" s="308" t="str">
        <f>IF(α!D774=0,"",IF($L$1=1,α!D774,α!E774))</f>
        <v/>
      </c>
      <c r="E776" s="309" t="str">
        <f>IF(α!F774=0,"",α!F774)</f>
        <v/>
      </c>
      <c r="F776" s="310"/>
      <c r="G776" s="311"/>
      <c r="H776" s="311"/>
      <c r="I776" s="307" t="str">
        <f>IF(α!I774=0,"",α!I774)</f>
        <v/>
      </c>
      <c r="J776" s="290" t="str">
        <f>IF(α!J774=0,"",α!J774)</f>
        <v/>
      </c>
      <c r="K776" s="308" t="str">
        <f>IF(α!K774="","",IF(α!$Q$1="X",α!K774,IF(VLOOKUP(TRIM(α!K774&amp;" "&amp;(IF(ISERROR(VLOOKUP(TRIM(α!K774&amp;" "&amp;α!L774),Langues!$P:$Q,2,FALSE)),VLOOKUP(α!L774,Langues!#REF!,2,FALSE),α!L774))),Langues!$P:$Q,2,FALSE)="",IF(MID(α!K774,1,6)="CHROMO",VLOOKUP("CHROMOS",Langues!$B:$N,$L$1,FALSE)&amp;" "&amp;MID(α!K774,8,40),α!K774),HYPERLINK(VLOOKUP(TRIM(α!K774&amp;" "&amp;(IF(ISERROR(VLOOKUP(TRIM(α!K774&amp;" "&amp;α!L774),Langues!$P:$Q,2,FALSE)),VLOOKUP(α!L774,Langues!#REF!,2,FALSE),α!L774))),Langues!$P:$Q,2,FALSE),α!K774&amp;"*"))))</f>
        <v/>
      </c>
      <c r="L776" s="308" t="str">
        <f>IF(α!L774=0,"",IF($L$1=1,α!L774,α!M774))</f>
        <v/>
      </c>
      <c r="M776" s="312" t="str">
        <f>IF(α!N774=0,"",α!N774)</f>
        <v/>
      </c>
      <c r="N776" s="310"/>
      <c r="R776" s="286" t="str">
        <f>α!P774</f>
        <v/>
      </c>
      <c r="S776" s="286" t="str">
        <f>α!Q774</f>
        <v/>
      </c>
    </row>
    <row r="777" spans="1:19" ht="14.25" hidden="1" customHeight="1" x14ac:dyDescent="0.25">
      <c r="A777" s="307" t="str">
        <f>IF(α!A775=0,"",α!A775)</f>
        <v/>
      </c>
      <c r="B777" s="290" t="str">
        <f>IF(α!B775=0,"",α!B775)</f>
        <v/>
      </c>
      <c r="C777" s="308" t="str">
        <f>IF(α!C775="","",IF(α!$Q$1="X",α!C775,IF(VLOOKUP(TRIM(α!C775&amp;" "&amp;(IF(ISERROR(VLOOKUP(TRIM(α!C775&amp;" "&amp;α!D775),Langues!$P:$Q,2,FALSE)),VLOOKUP(α!D775,Langues!#REF!,2,FALSE),α!D775))),Langues!$P:$Q,2,FALSE)="",IF(MID(α!C775,1,6)="CHROMO",VLOOKUP("CHROMOS",Langues!$B:$N,$L$1,FALSE)&amp;" "&amp;MID(α!C775,8,40),α!C775),HYPERLINK(VLOOKUP(TRIM(α!C775&amp;" "&amp;(IF(ISERROR(VLOOKUP(TRIM(α!C775&amp;" "&amp;α!D775),Langues!$P:$Q,2,FALSE)),VLOOKUP(α!D775,Langues!#REF!,2,FALSE),α!D775))),Langues!$P:$Q,2,FALSE),α!C775&amp;"*"))))</f>
        <v/>
      </c>
      <c r="D777" s="308" t="str">
        <f>IF(α!D775=0,"",IF($L$1=1,α!D775,α!E775))</f>
        <v/>
      </c>
      <c r="E777" s="309" t="str">
        <f>IF(α!F775=0,"",α!F775)</f>
        <v/>
      </c>
      <c r="F777" s="310"/>
      <c r="G777" s="311"/>
      <c r="H777" s="311"/>
      <c r="I777" s="307" t="str">
        <f>IF(α!I775=0,"",α!I775)</f>
        <v/>
      </c>
      <c r="J777" s="290" t="str">
        <f>IF(α!J775=0,"",α!J775)</f>
        <v/>
      </c>
      <c r="K777" s="308" t="str">
        <f>IF(α!K775="","",IF(α!$Q$1="X",α!K775,IF(VLOOKUP(TRIM(α!K775&amp;" "&amp;(IF(ISERROR(VLOOKUP(TRIM(α!K775&amp;" "&amp;α!L775),Langues!$P:$Q,2,FALSE)),VLOOKUP(α!L775,Langues!#REF!,2,FALSE),α!L775))),Langues!$P:$Q,2,FALSE)="",IF(MID(α!K775,1,6)="CHROMO",VLOOKUP("CHROMOS",Langues!$B:$N,$L$1,FALSE)&amp;" "&amp;MID(α!K775,8,40),α!K775),HYPERLINK(VLOOKUP(TRIM(α!K775&amp;" "&amp;(IF(ISERROR(VLOOKUP(TRIM(α!K775&amp;" "&amp;α!L775),Langues!$P:$Q,2,FALSE)),VLOOKUP(α!L775,Langues!#REF!,2,FALSE),α!L775))),Langues!$P:$Q,2,FALSE),α!K775&amp;"*"))))</f>
        <v/>
      </c>
      <c r="L777" s="308" t="str">
        <f>IF(α!L775=0,"",IF($L$1=1,α!L775,α!M775))</f>
        <v/>
      </c>
      <c r="M777" s="312" t="str">
        <f>IF(α!N775=0,"",α!N775)</f>
        <v/>
      </c>
      <c r="N777" s="310"/>
      <c r="R777" s="286" t="str">
        <f>α!P775</f>
        <v/>
      </c>
      <c r="S777" s="286" t="str">
        <f>α!Q775</f>
        <v/>
      </c>
    </row>
    <row r="778" spans="1:19" ht="14.25" hidden="1" customHeight="1" x14ac:dyDescent="0.25">
      <c r="A778" s="307" t="str">
        <f>IF(α!A776=0,"",α!A776)</f>
        <v/>
      </c>
      <c r="B778" s="290" t="str">
        <f>IF(α!B776=0,"",α!B776)</f>
        <v/>
      </c>
      <c r="C778" s="308" t="str">
        <f>IF(α!C776="","",IF(α!$Q$1="X",α!C776,IF(VLOOKUP(TRIM(α!C776&amp;" "&amp;(IF(ISERROR(VLOOKUP(TRIM(α!C776&amp;" "&amp;α!D776),Langues!$P:$Q,2,FALSE)),VLOOKUP(α!D776,Langues!#REF!,2,FALSE),α!D776))),Langues!$P:$Q,2,FALSE)="",IF(MID(α!C776,1,6)="CHROMO",VLOOKUP("CHROMOS",Langues!$B:$N,$L$1,FALSE)&amp;" "&amp;MID(α!C776,8,40),α!C776),HYPERLINK(VLOOKUP(TRIM(α!C776&amp;" "&amp;(IF(ISERROR(VLOOKUP(TRIM(α!C776&amp;" "&amp;α!D776),Langues!$P:$Q,2,FALSE)),VLOOKUP(α!D776,Langues!#REF!,2,FALSE),α!D776))),Langues!$P:$Q,2,FALSE),α!C776&amp;"*"))))</f>
        <v/>
      </c>
      <c r="D778" s="308" t="str">
        <f>IF(α!D776=0,"",IF($L$1=1,α!D776,α!E776))</f>
        <v/>
      </c>
      <c r="E778" s="309" t="str">
        <f>IF(α!F776=0,"",α!F776)</f>
        <v/>
      </c>
      <c r="F778" s="310"/>
      <c r="G778" s="311"/>
      <c r="H778" s="311"/>
      <c r="I778" s="307" t="str">
        <f>IF(α!I776=0,"",α!I776)</f>
        <v/>
      </c>
      <c r="J778" s="290" t="str">
        <f>IF(α!J776=0,"",α!J776)</f>
        <v/>
      </c>
      <c r="K778" s="308" t="str">
        <f>IF(α!K776="","",IF(α!$Q$1="X",α!K776,IF(VLOOKUP(TRIM(α!K776&amp;" "&amp;(IF(ISERROR(VLOOKUP(TRIM(α!K776&amp;" "&amp;α!L776),Langues!$P:$Q,2,FALSE)),VLOOKUP(α!L776,Langues!#REF!,2,FALSE),α!L776))),Langues!$P:$Q,2,FALSE)="",IF(MID(α!K776,1,6)="CHROMO",VLOOKUP("CHROMOS",Langues!$B:$N,$L$1,FALSE)&amp;" "&amp;MID(α!K776,8,40),α!K776),HYPERLINK(VLOOKUP(TRIM(α!K776&amp;" "&amp;(IF(ISERROR(VLOOKUP(TRIM(α!K776&amp;" "&amp;α!L776),Langues!$P:$Q,2,FALSE)),VLOOKUP(α!L776,Langues!#REF!,2,FALSE),α!L776))),Langues!$P:$Q,2,FALSE),α!K776&amp;"*"))))</f>
        <v/>
      </c>
      <c r="L778" s="308" t="str">
        <f>IF(α!L776=0,"",IF($L$1=1,α!L776,α!M776))</f>
        <v/>
      </c>
      <c r="M778" s="312" t="str">
        <f>IF(α!N776=0,"",α!N776)</f>
        <v/>
      </c>
      <c r="N778" s="310"/>
      <c r="R778" s="286" t="str">
        <f>α!P776</f>
        <v/>
      </c>
      <c r="S778" s="286" t="str">
        <f>α!Q776</f>
        <v/>
      </c>
    </row>
    <row r="779" spans="1:19" ht="14.25" hidden="1" customHeight="1" x14ac:dyDescent="0.25">
      <c r="A779" s="307" t="str">
        <f>IF(α!A777=0,"",α!A777)</f>
        <v/>
      </c>
      <c r="B779" s="290" t="str">
        <f>IF(α!B777=0,"",α!B777)</f>
        <v/>
      </c>
      <c r="C779" s="308" t="str">
        <f>IF(α!C777="","",IF(α!$Q$1="X",α!C777,IF(VLOOKUP(TRIM(α!C777&amp;" "&amp;(IF(ISERROR(VLOOKUP(TRIM(α!C777&amp;" "&amp;α!D777),Langues!$P:$Q,2,FALSE)),VLOOKUP(α!D777,Langues!#REF!,2,FALSE),α!D777))),Langues!$P:$Q,2,FALSE)="",IF(MID(α!C777,1,6)="CHROMO",VLOOKUP("CHROMOS",Langues!$B:$N,$L$1,FALSE)&amp;" "&amp;MID(α!C777,8,40),α!C777),HYPERLINK(VLOOKUP(TRIM(α!C777&amp;" "&amp;(IF(ISERROR(VLOOKUP(TRIM(α!C777&amp;" "&amp;α!D777),Langues!$P:$Q,2,FALSE)),VLOOKUP(α!D777,Langues!#REF!,2,FALSE),α!D777))),Langues!$P:$Q,2,FALSE),α!C777&amp;"*"))))</f>
        <v/>
      </c>
      <c r="D779" s="308" t="str">
        <f>IF(α!D777=0,"",IF($L$1=1,α!D777,α!E777))</f>
        <v/>
      </c>
      <c r="E779" s="309" t="str">
        <f>IF(α!F777=0,"",α!F777)</f>
        <v/>
      </c>
      <c r="F779" s="310"/>
      <c r="G779" s="311"/>
      <c r="H779" s="311"/>
      <c r="I779" s="307" t="str">
        <f>IF(α!I777=0,"",α!I777)</f>
        <v/>
      </c>
      <c r="J779" s="290" t="str">
        <f>IF(α!J777=0,"",α!J777)</f>
        <v/>
      </c>
      <c r="K779" s="308" t="str">
        <f>IF(α!K777="","",IF(α!$Q$1="X",α!K777,IF(VLOOKUP(TRIM(α!K777&amp;" "&amp;(IF(ISERROR(VLOOKUP(TRIM(α!K777&amp;" "&amp;α!L777),Langues!$P:$Q,2,FALSE)),VLOOKUP(α!L777,Langues!#REF!,2,FALSE),α!L777))),Langues!$P:$Q,2,FALSE)="",IF(MID(α!K777,1,6)="CHROMO",VLOOKUP("CHROMOS",Langues!$B:$N,$L$1,FALSE)&amp;" "&amp;MID(α!K777,8,40),α!K777),HYPERLINK(VLOOKUP(TRIM(α!K777&amp;" "&amp;(IF(ISERROR(VLOOKUP(TRIM(α!K777&amp;" "&amp;α!L777),Langues!$P:$Q,2,FALSE)),VLOOKUP(α!L777,Langues!#REF!,2,FALSE),α!L777))),Langues!$P:$Q,2,FALSE),α!K777&amp;"*"))))</f>
        <v/>
      </c>
      <c r="L779" s="308" t="str">
        <f>IF(α!L777=0,"",IF($L$1=1,α!L777,α!M777))</f>
        <v/>
      </c>
      <c r="M779" s="312" t="str">
        <f>IF(α!N777=0,"",α!N777)</f>
        <v/>
      </c>
      <c r="N779" s="310"/>
      <c r="R779" s="286" t="str">
        <f>α!P777</f>
        <v/>
      </c>
      <c r="S779" s="286" t="str">
        <f>α!Q777</f>
        <v/>
      </c>
    </row>
    <row r="780" spans="1:19" ht="14.25" hidden="1" customHeight="1" x14ac:dyDescent="0.25">
      <c r="A780" s="307" t="str">
        <f>IF(α!A778=0,"",α!A778)</f>
        <v/>
      </c>
      <c r="B780" s="290" t="str">
        <f>IF(α!B778=0,"",α!B778)</f>
        <v/>
      </c>
      <c r="C780" s="308" t="str">
        <f>IF(α!C778="","",IF(α!$Q$1="X",α!C778,IF(VLOOKUP(TRIM(α!C778&amp;" "&amp;(IF(ISERROR(VLOOKUP(TRIM(α!C778&amp;" "&amp;α!D778),Langues!$P:$Q,2,FALSE)),VLOOKUP(α!D778,Langues!#REF!,2,FALSE),α!D778))),Langues!$P:$Q,2,FALSE)="",IF(MID(α!C778,1,6)="CHROMO",VLOOKUP("CHROMOS",Langues!$B:$N,$L$1,FALSE)&amp;" "&amp;MID(α!C778,8,40),α!C778),HYPERLINK(VLOOKUP(TRIM(α!C778&amp;" "&amp;(IF(ISERROR(VLOOKUP(TRIM(α!C778&amp;" "&amp;α!D778),Langues!$P:$Q,2,FALSE)),VLOOKUP(α!D778,Langues!#REF!,2,FALSE),α!D778))),Langues!$P:$Q,2,FALSE),α!C778&amp;"*"))))</f>
        <v/>
      </c>
      <c r="D780" s="308" t="str">
        <f>IF(α!D778=0,"",IF($L$1=1,α!D778,α!E778))</f>
        <v/>
      </c>
      <c r="E780" s="309" t="str">
        <f>IF(α!F778=0,"",α!F778)</f>
        <v/>
      </c>
      <c r="F780" s="310"/>
      <c r="G780" s="311"/>
      <c r="H780" s="311"/>
      <c r="I780" s="307" t="str">
        <f>IF(α!I778=0,"",α!I778)</f>
        <v/>
      </c>
      <c r="J780" s="290" t="str">
        <f>IF(α!J778=0,"",α!J778)</f>
        <v/>
      </c>
      <c r="K780" s="308" t="str">
        <f>IF(α!K778="","",IF(α!$Q$1="X",α!K778,IF(VLOOKUP(TRIM(α!K778&amp;" "&amp;(IF(ISERROR(VLOOKUP(TRIM(α!K778&amp;" "&amp;α!L778),Langues!$P:$Q,2,FALSE)),VLOOKUP(α!L778,Langues!#REF!,2,FALSE),α!L778))),Langues!$P:$Q,2,FALSE)="",IF(MID(α!K778,1,6)="CHROMO",VLOOKUP("CHROMOS",Langues!$B:$N,$L$1,FALSE)&amp;" "&amp;MID(α!K778,8,40),α!K778),HYPERLINK(VLOOKUP(TRIM(α!K778&amp;" "&amp;(IF(ISERROR(VLOOKUP(TRIM(α!K778&amp;" "&amp;α!L778),Langues!$P:$Q,2,FALSE)),VLOOKUP(α!L778,Langues!#REF!,2,FALSE),α!L778))),Langues!$P:$Q,2,FALSE),α!K778&amp;"*"))))</f>
        <v/>
      </c>
      <c r="L780" s="308" t="str">
        <f>IF(α!L778=0,"",IF($L$1=1,α!L778,α!M778))</f>
        <v/>
      </c>
      <c r="M780" s="312" t="str">
        <f>IF(α!N778=0,"",α!N778)</f>
        <v/>
      </c>
      <c r="N780" s="310"/>
      <c r="R780" s="286" t="str">
        <f>α!P778</f>
        <v/>
      </c>
      <c r="S780" s="286" t="str">
        <f>α!Q778</f>
        <v/>
      </c>
    </row>
    <row r="781" spans="1:19" ht="14.25" hidden="1" customHeight="1" x14ac:dyDescent="0.25">
      <c r="A781" s="307" t="str">
        <f>IF(α!A779=0,"",α!A779)</f>
        <v/>
      </c>
      <c r="B781" s="290" t="str">
        <f>IF(α!B779=0,"",α!B779)</f>
        <v/>
      </c>
      <c r="C781" s="308" t="str">
        <f>IF(α!C779="","",IF(α!$Q$1="X",α!C779,IF(VLOOKUP(TRIM(α!C779&amp;" "&amp;(IF(ISERROR(VLOOKUP(TRIM(α!C779&amp;" "&amp;α!D779),Langues!$P:$Q,2,FALSE)),VLOOKUP(α!D779,Langues!#REF!,2,FALSE),α!D779))),Langues!$P:$Q,2,FALSE)="",IF(MID(α!C779,1,6)="CHROMO",VLOOKUP("CHROMOS",Langues!$B:$N,$L$1,FALSE)&amp;" "&amp;MID(α!C779,8,40),α!C779),HYPERLINK(VLOOKUP(TRIM(α!C779&amp;" "&amp;(IF(ISERROR(VLOOKUP(TRIM(α!C779&amp;" "&amp;α!D779),Langues!$P:$Q,2,FALSE)),VLOOKUP(α!D779,Langues!#REF!,2,FALSE),α!D779))),Langues!$P:$Q,2,FALSE),α!C779&amp;"*"))))</f>
        <v/>
      </c>
      <c r="D781" s="308" t="str">
        <f>IF(α!D779=0,"",IF($L$1=1,α!D779,α!E779))</f>
        <v/>
      </c>
      <c r="E781" s="309" t="str">
        <f>IF(α!F779=0,"",α!F779)</f>
        <v/>
      </c>
      <c r="F781" s="310"/>
      <c r="G781" s="311"/>
      <c r="H781" s="311"/>
      <c r="I781" s="307" t="str">
        <f>IF(α!I779=0,"",α!I779)</f>
        <v/>
      </c>
      <c r="J781" s="290" t="str">
        <f>IF(α!J779=0,"",α!J779)</f>
        <v/>
      </c>
      <c r="K781" s="308" t="str">
        <f>IF(α!K779="","",IF(α!$Q$1="X",α!K779,IF(VLOOKUP(TRIM(α!K779&amp;" "&amp;(IF(ISERROR(VLOOKUP(TRIM(α!K779&amp;" "&amp;α!L779),Langues!$P:$Q,2,FALSE)),VLOOKUP(α!L779,Langues!#REF!,2,FALSE),α!L779))),Langues!$P:$Q,2,FALSE)="",IF(MID(α!K779,1,6)="CHROMO",VLOOKUP("CHROMOS",Langues!$B:$N,$L$1,FALSE)&amp;" "&amp;MID(α!K779,8,40),α!K779),HYPERLINK(VLOOKUP(TRIM(α!K779&amp;" "&amp;(IF(ISERROR(VLOOKUP(TRIM(α!K779&amp;" "&amp;α!L779),Langues!$P:$Q,2,FALSE)),VLOOKUP(α!L779,Langues!#REF!,2,FALSE),α!L779))),Langues!$P:$Q,2,FALSE),α!K779&amp;"*"))))</f>
        <v/>
      </c>
      <c r="L781" s="308" t="str">
        <f>IF(α!L779=0,"",IF($L$1=1,α!L779,α!M779))</f>
        <v/>
      </c>
      <c r="M781" s="312" t="str">
        <f>IF(α!N779=0,"",α!N779)</f>
        <v/>
      </c>
      <c r="N781" s="310"/>
      <c r="R781" s="286" t="str">
        <f>α!P779</f>
        <v/>
      </c>
      <c r="S781" s="286" t="str">
        <f>α!Q779</f>
        <v/>
      </c>
    </row>
    <row r="782" spans="1:19" ht="14.25" hidden="1" customHeight="1" x14ac:dyDescent="0.25">
      <c r="A782" s="307" t="str">
        <f>IF(α!A780=0,"",α!A780)</f>
        <v/>
      </c>
      <c r="B782" s="290" t="str">
        <f>IF(α!B780=0,"",α!B780)</f>
        <v/>
      </c>
      <c r="C782" s="308" t="str">
        <f>IF(α!C780="","",IF(α!$Q$1="X",α!C780,IF(VLOOKUP(TRIM(α!C780&amp;" "&amp;(IF(ISERROR(VLOOKUP(TRIM(α!C780&amp;" "&amp;α!D780),Langues!$P:$Q,2,FALSE)),VLOOKUP(α!D780,Langues!#REF!,2,FALSE),α!D780))),Langues!$P:$Q,2,FALSE)="",IF(MID(α!C780,1,6)="CHROMO",VLOOKUP("CHROMOS",Langues!$B:$N,$L$1,FALSE)&amp;" "&amp;MID(α!C780,8,40),α!C780),HYPERLINK(VLOOKUP(TRIM(α!C780&amp;" "&amp;(IF(ISERROR(VLOOKUP(TRIM(α!C780&amp;" "&amp;α!D780),Langues!$P:$Q,2,FALSE)),VLOOKUP(α!D780,Langues!#REF!,2,FALSE),α!D780))),Langues!$P:$Q,2,FALSE),α!C780&amp;"*"))))</f>
        <v/>
      </c>
      <c r="D782" s="308" t="str">
        <f>IF(α!D780=0,"",IF($L$1=1,α!D780,α!E780))</f>
        <v/>
      </c>
      <c r="E782" s="309" t="str">
        <f>IF(α!F780=0,"",α!F780)</f>
        <v/>
      </c>
      <c r="F782" s="310"/>
      <c r="G782" s="311"/>
      <c r="H782" s="311"/>
      <c r="I782" s="307" t="str">
        <f>IF(α!I780=0,"",α!I780)</f>
        <v/>
      </c>
      <c r="J782" s="290" t="str">
        <f>IF(α!J780=0,"",α!J780)</f>
        <v/>
      </c>
      <c r="K782" s="308" t="str">
        <f>IF(α!K780="","",IF(α!$Q$1="X",α!K780,IF(VLOOKUP(TRIM(α!K780&amp;" "&amp;(IF(ISERROR(VLOOKUP(TRIM(α!K780&amp;" "&amp;α!L780),Langues!$P:$Q,2,FALSE)),VLOOKUP(α!L780,Langues!#REF!,2,FALSE),α!L780))),Langues!$P:$Q,2,FALSE)="",IF(MID(α!K780,1,6)="CHROMO",VLOOKUP("CHROMOS",Langues!$B:$N,$L$1,FALSE)&amp;" "&amp;MID(α!K780,8,40),α!K780),HYPERLINK(VLOOKUP(TRIM(α!K780&amp;" "&amp;(IF(ISERROR(VLOOKUP(TRIM(α!K780&amp;" "&amp;α!L780),Langues!$P:$Q,2,FALSE)),VLOOKUP(α!L780,Langues!#REF!,2,FALSE),α!L780))),Langues!$P:$Q,2,FALSE),α!K780&amp;"*"))))</f>
        <v/>
      </c>
      <c r="L782" s="308" t="str">
        <f>IF(α!L780=0,"",IF($L$1=1,α!L780,α!M780))</f>
        <v/>
      </c>
      <c r="M782" s="312" t="str">
        <f>IF(α!N780=0,"",α!N780)</f>
        <v/>
      </c>
      <c r="N782" s="310"/>
      <c r="R782" s="286" t="str">
        <f>α!P780</f>
        <v/>
      </c>
      <c r="S782" s="286" t="str">
        <f>α!Q780</f>
        <v/>
      </c>
    </row>
    <row r="783" spans="1:19" ht="14.25" hidden="1" customHeight="1" x14ac:dyDescent="0.25">
      <c r="A783" s="307" t="str">
        <f>IF(α!A781=0,"",α!A781)</f>
        <v/>
      </c>
      <c r="B783" s="290" t="str">
        <f>IF(α!B781=0,"",α!B781)</f>
        <v/>
      </c>
      <c r="C783" s="308" t="str">
        <f>IF(α!C781="","",IF(α!$Q$1="X",α!C781,IF(VLOOKUP(TRIM(α!C781&amp;" "&amp;(IF(ISERROR(VLOOKUP(TRIM(α!C781&amp;" "&amp;α!D781),Langues!$P:$Q,2,FALSE)),VLOOKUP(α!D781,Langues!#REF!,2,FALSE),α!D781))),Langues!$P:$Q,2,FALSE)="",IF(MID(α!C781,1,6)="CHROMO",VLOOKUP("CHROMOS",Langues!$B:$N,$L$1,FALSE)&amp;" "&amp;MID(α!C781,8,40),α!C781),HYPERLINK(VLOOKUP(TRIM(α!C781&amp;" "&amp;(IF(ISERROR(VLOOKUP(TRIM(α!C781&amp;" "&amp;α!D781),Langues!$P:$Q,2,FALSE)),VLOOKUP(α!D781,Langues!#REF!,2,FALSE),α!D781))),Langues!$P:$Q,2,FALSE),α!C781&amp;"*"))))</f>
        <v/>
      </c>
      <c r="D783" s="308" t="str">
        <f>IF(α!D781=0,"",IF($L$1=1,α!D781,α!E781))</f>
        <v/>
      </c>
      <c r="E783" s="309" t="str">
        <f>IF(α!F781=0,"",α!F781)</f>
        <v/>
      </c>
      <c r="F783" s="310"/>
      <c r="G783" s="311"/>
      <c r="H783" s="311"/>
      <c r="I783" s="307" t="str">
        <f>IF(α!I781=0,"",α!I781)</f>
        <v/>
      </c>
      <c r="J783" s="290" t="str">
        <f>IF(α!J781=0,"",α!J781)</f>
        <v/>
      </c>
      <c r="K783" s="308" t="str">
        <f>IF(α!K781="","",IF(α!$Q$1="X",α!K781,IF(VLOOKUP(TRIM(α!K781&amp;" "&amp;(IF(ISERROR(VLOOKUP(TRIM(α!K781&amp;" "&amp;α!L781),Langues!$P:$Q,2,FALSE)),VLOOKUP(α!L781,Langues!#REF!,2,FALSE),α!L781))),Langues!$P:$Q,2,FALSE)="",IF(MID(α!K781,1,6)="CHROMO",VLOOKUP("CHROMOS",Langues!$B:$N,$L$1,FALSE)&amp;" "&amp;MID(α!K781,8,40),α!K781),HYPERLINK(VLOOKUP(TRIM(α!K781&amp;" "&amp;(IF(ISERROR(VLOOKUP(TRIM(α!K781&amp;" "&amp;α!L781),Langues!$P:$Q,2,FALSE)),VLOOKUP(α!L781,Langues!#REF!,2,FALSE),α!L781))),Langues!$P:$Q,2,FALSE),α!K781&amp;"*"))))</f>
        <v/>
      </c>
      <c r="L783" s="308" t="str">
        <f>IF(α!L781=0,"",IF($L$1=1,α!L781,α!M781))</f>
        <v/>
      </c>
      <c r="M783" s="312" t="str">
        <f>IF(α!N781=0,"",α!N781)</f>
        <v/>
      </c>
      <c r="N783" s="310"/>
      <c r="R783" s="286" t="str">
        <f>α!P781</f>
        <v/>
      </c>
      <c r="S783" s="286" t="str">
        <f>α!Q781</f>
        <v/>
      </c>
    </row>
    <row r="784" spans="1:19" ht="14.25" hidden="1" customHeight="1" x14ac:dyDescent="0.25">
      <c r="A784" s="307" t="str">
        <f>IF(α!A782=0,"",α!A782)</f>
        <v/>
      </c>
      <c r="B784" s="290" t="str">
        <f>IF(α!B782=0,"",α!B782)</f>
        <v/>
      </c>
      <c r="C784" s="308" t="str">
        <f>IF(α!C782="","",IF(α!$Q$1="X",α!C782,IF(VLOOKUP(TRIM(α!C782&amp;" "&amp;(IF(ISERROR(VLOOKUP(TRIM(α!C782&amp;" "&amp;α!D782),Langues!$P:$Q,2,FALSE)),VLOOKUP(α!D782,Langues!#REF!,2,FALSE),α!D782))),Langues!$P:$Q,2,FALSE)="",IF(MID(α!C782,1,6)="CHROMO",VLOOKUP("CHROMOS",Langues!$B:$N,$L$1,FALSE)&amp;" "&amp;MID(α!C782,8,40),α!C782),HYPERLINK(VLOOKUP(TRIM(α!C782&amp;" "&amp;(IF(ISERROR(VLOOKUP(TRIM(α!C782&amp;" "&amp;α!D782),Langues!$P:$Q,2,FALSE)),VLOOKUP(α!D782,Langues!#REF!,2,FALSE),α!D782))),Langues!$P:$Q,2,FALSE),α!C782&amp;"*"))))</f>
        <v/>
      </c>
      <c r="D784" s="308" t="str">
        <f>IF(α!D782=0,"",IF($L$1=1,α!D782,α!E782))</f>
        <v/>
      </c>
      <c r="E784" s="309" t="str">
        <f>IF(α!F782=0,"",α!F782)</f>
        <v/>
      </c>
      <c r="F784" s="310"/>
      <c r="G784" s="311"/>
      <c r="H784" s="311"/>
      <c r="I784" s="307" t="str">
        <f>IF(α!I782=0,"",α!I782)</f>
        <v/>
      </c>
      <c r="J784" s="290" t="str">
        <f>IF(α!J782=0,"",α!J782)</f>
        <v/>
      </c>
      <c r="K784" s="308" t="str">
        <f>IF(α!K782="","",IF(α!$Q$1="X",α!K782,IF(VLOOKUP(TRIM(α!K782&amp;" "&amp;(IF(ISERROR(VLOOKUP(TRIM(α!K782&amp;" "&amp;α!L782),Langues!$P:$Q,2,FALSE)),VLOOKUP(α!L782,Langues!#REF!,2,FALSE),α!L782))),Langues!$P:$Q,2,FALSE)="",IF(MID(α!K782,1,6)="CHROMO",VLOOKUP("CHROMOS",Langues!$B:$N,$L$1,FALSE)&amp;" "&amp;MID(α!K782,8,40),α!K782),HYPERLINK(VLOOKUP(TRIM(α!K782&amp;" "&amp;(IF(ISERROR(VLOOKUP(TRIM(α!K782&amp;" "&amp;α!L782),Langues!$P:$Q,2,FALSE)),VLOOKUP(α!L782,Langues!#REF!,2,FALSE),α!L782))),Langues!$P:$Q,2,FALSE),α!K782&amp;"*"))))</f>
        <v/>
      </c>
      <c r="L784" s="308" t="str">
        <f>IF(α!L782=0,"",IF($L$1=1,α!L782,α!M782))</f>
        <v/>
      </c>
      <c r="M784" s="312" t="str">
        <f>IF(α!N782=0,"",α!N782)</f>
        <v/>
      </c>
      <c r="N784" s="310"/>
      <c r="R784" s="286" t="str">
        <f>α!P782</f>
        <v/>
      </c>
      <c r="S784" s="286" t="str">
        <f>α!Q782</f>
        <v/>
      </c>
    </row>
    <row r="785" spans="1:19" ht="14.25" hidden="1" customHeight="1" x14ac:dyDescent="0.25">
      <c r="A785" s="307" t="str">
        <f>IF(α!A783=0,"",α!A783)</f>
        <v/>
      </c>
      <c r="B785" s="290" t="str">
        <f>IF(α!B783=0,"",α!B783)</f>
        <v/>
      </c>
      <c r="C785" s="308" t="str">
        <f>IF(α!C783="","",IF(α!$Q$1="X",α!C783,IF(VLOOKUP(TRIM(α!C783&amp;" "&amp;(IF(ISERROR(VLOOKUP(TRIM(α!C783&amp;" "&amp;α!D783),Langues!$P:$Q,2,FALSE)),VLOOKUP(α!D783,Langues!#REF!,2,FALSE),α!D783))),Langues!$P:$Q,2,FALSE)="",IF(MID(α!C783,1,6)="CHROMO",VLOOKUP("CHROMOS",Langues!$B:$N,$L$1,FALSE)&amp;" "&amp;MID(α!C783,8,40),α!C783),HYPERLINK(VLOOKUP(TRIM(α!C783&amp;" "&amp;(IF(ISERROR(VLOOKUP(TRIM(α!C783&amp;" "&amp;α!D783),Langues!$P:$Q,2,FALSE)),VLOOKUP(α!D783,Langues!#REF!,2,FALSE),α!D783))),Langues!$P:$Q,2,FALSE),α!C783&amp;"*"))))</f>
        <v/>
      </c>
      <c r="D785" s="308" t="str">
        <f>IF(α!D783=0,"",IF($L$1=1,α!D783,α!E783))</f>
        <v/>
      </c>
      <c r="E785" s="309" t="str">
        <f>IF(α!F783=0,"",α!F783)</f>
        <v/>
      </c>
      <c r="F785" s="310"/>
      <c r="G785" s="311"/>
      <c r="H785" s="311"/>
      <c r="I785" s="307" t="str">
        <f>IF(α!I783=0,"",α!I783)</f>
        <v/>
      </c>
      <c r="J785" s="290" t="str">
        <f>IF(α!J783=0,"",α!J783)</f>
        <v/>
      </c>
      <c r="K785" s="308" t="str">
        <f>IF(α!K783="","",IF(α!$Q$1="X",α!K783,IF(VLOOKUP(TRIM(α!K783&amp;" "&amp;(IF(ISERROR(VLOOKUP(TRIM(α!K783&amp;" "&amp;α!L783),Langues!$P:$Q,2,FALSE)),VLOOKUP(α!L783,Langues!#REF!,2,FALSE),α!L783))),Langues!$P:$Q,2,FALSE)="",IF(MID(α!K783,1,6)="CHROMO",VLOOKUP("CHROMOS",Langues!$B:$N,$L$1,FALSE)&amp;" "&amp;MID(α!K783,8,40),α!K783),HYPERLINK(VLOOKUP(TRIM(α!K783&amp;" "&amp;(IF(ISERROR(VLOOKUP(TRIM(α!K783&amp;" "&amp;α!L783),Langues!$P:$Q,2,FALSE)),VLOOKUP(α!L783,Langues!#REF!,2,FALSE),α!L783))),Langues!$P:$Q,2,FALSE),α!K783&amp;"*"))))</f>
        <v/>
      </c>
      <c r="L785" s="308" t="str">
        <f>IF(α!L783=0,"",IF($L$1=1,α!L783,α!M783))</f>
        <v/>
      </c>
      <c r="M785" s="312" t="str">
        <f>IF(α!N783=0,"",α!N783)</f>
        <v/>
      </c>
      <c r="N785" s="310"/>
      <c r="R785" s="286" t="str">
        <f>α!P783</f>
        <v/>
      </c>
      <c r="S785" s="286" t="str">
        <f>α!Q783</f>
        <v/>
      </c>
    </row>
    <row r="786" spans="1:19" ht="14.25" hidden="1" customHeight="1" x14ac:dyDescent="0.25">
      <c r="A786" s="307" t="str">
        <f>IF(α!A784=0,"",α!A784)</f>
        <v/>
      </c>
      <c r="B786" s="290" t="str">
        <f>IF(α!B784=0,"",α!B784)</f>
        <v/>
      </c>
      <c r="C786" s="308" t="str">
        <f>IF(α!C784="","",IF(α!$Q$1="X",α!C784,IF(VLOOKUP(TRIM(α!C784&amp;" "&amp;(IF(ISERROR(VLOOKUP(TRIM(α!C784&amp;" "&amp;α!D784),Langues!$P:$Q,2,FALSE)),VLOOKUP(α!D784,Langues!#REF!,2,FALSE),α!D784))),Langues!$P:$Q,2,FALSE)="",IF(MID(α!C784,1,6)="CHROMO",VLOOKUP("CHROMOS",Langues!$B:$N,$L$1,FALSE)&amp;" "&amp;MID(α!C784,8,40),α!C784),HYPERLINK(VLOOKUP(TRIM(α!C784&amp;" "&amp;(IF(ISERROR(VLOOKUP(TRIM(α!C784&amp;" "&amp;α!D784),Langues!$P:$Q,2,FALSE)),VLOOKUP(α!D784,Langues!#REF!,2,FALSE),α!D784))),Langues!$P:$Q,2,FALSE),α!C784&amp;"*"))))</f>
        <v/>
      </c>
      <c r="D786" s="308" t="str">
        <f>IF(α!D784=0,"",IF($L$1=1,α!D784,α!E784))</f>
        <v/>
      </c>
      <c r="E786" s="309" t="str">
        <f>IF(α!F784=0,"",α!F784)</f>
        <v/>
      </c>
      <c r="F786" s="310"/>
      <c r="G786" s="311"/>
      <c r="H786" s="311"/>
      <c r="I786" s="307" t="str">
        <f>IF(α!I784=0,"",α!I784)</f>
        <v/>
      </c>
      <c r="J786" s="290" t="str">
        <f>IF(α!J784=0,"",α!J784)</f>
        <v/>
      </c>
      <c r="K786" s="308" t="str">
        <f>IF(α!K784="","",IF(α!$Q$1="X",α!K784,IF(VLOOKUP(TRIM(α!K784&amp;" "&amp;(IF(ISERROR(VLOOKUP(TRIM(α!K784&amp;" "&amp;α!L784),Langues!$P:$Q,2,FALSE)),VLOOKUP(α!L784,Langues!#REF!,2,FALSE),α!L784))),Langues!$P:$Q,2,FALSE)="",IF(MID(α!K784,1,6)="CHROMO",VLOOKUP("CHROMOS",Langues!$B:$N,$L$1,FALSE)&amp;" "&amp;MID(α!K784,8,40),α!K784),HYPERLINK(VLOOKUP(TRIM(α!K784&amp;" "&amp;(IF(ISERROR(VLOOKUP(TRIM(α!K784&amp;" "&amp;α!L784),Langues!$P:$Q,2,FALSE)),VLOOKUP(α!L784,Langues!#REF!,2,FALSE),α!L784))),Langues!$P:$Q,2,FALSE),α!K784&amp;"*"))))</f>
        <v/>
      </c>
      <c r="L786" s="308" t="str">
        <f>IF(α!L784=0,"",IF($L$1=1,α!L784,α!M784))</f>
        <v/>
      </c>
      <c r="M786" s="312" t="str">
        <f>IF(α!N784=0,"",α!N784)</f>
        <v/>
      </c>
      <c r="N786" s="310"/>
      <c r="R786" s="286" t="str">
        <f>α!P784</f>
        <v/>
      </c>
      <c r="S786" s="286" t="str">
        <f>α!Q784</f>
        <v/>
      </c>
    </row>
    <row r="787" spans="1:19" ht="14.25" hidden="1" customHeight="1" x14ac:dyDescent="0.25">
      <c r="A787" s="307" t="str">
        <f>IF(α!A785=0,"",α!A785)</f>
        <v/>
      </c>
      <c r="B787" s="290" t="str">
        <f>IF(α!B785=0,"",α!B785)</f>
        <v/>
      </c>
      <c r="C787" s="308" t="str">
        <f>IF(α!C785="","",IF(α!$Q$1="X",α!C785,IF(VLOOKUP(TRIM(α!C785&amp;" "&amp;(IF(ISERROR(VLOOKUP(TRIM(α!C785&amp;" "&amp;α!D785),Langues!$P:$Q,2,FALSE)),VLOOKUP(α!D785,Langues!#REF!,2,FALSE),α!D785))),Langues!$P:$Q,2,FALSE)="",IF(MID(α!C785,1,6)="CHROMO",VLOOKUP("CHROMOS",Langues!$B:$N,$L$1,FALSE)&amp;" "&amp;MID(α!C785,8,40),α!C785),HYPERLINK(VLOOKUP(TRIM(α!C785&amp;" "&amp;(IF(ISERROR(VLOOKUP(TRIM(α!C785&amp;" "&amp;α!D785),Langues!$P:$Q,2,FALSE)),VLOOKUP(α!D785,Langues!#REF!,2,FALSE),α!D785))),Langues!$P:$Q,2,FALSE),α!C785&amp;"*"))))</f>
        <v/>
      </c>
      <c r="D787" s="308" t="str">
        <f>IF(α!D785=0,"",IF($L$1=1,α!D785,α!E785))</f>
        <v/>
      </c>
      <c r="E787" s="309" t="str">
        <f>IF(α!F785=0,"",α!F785)</f>
        <v/>
      </c>
      <c r="F787" s="310"/>
      <c r="G787" s="311"/>
      <c r="H787" s="311"/>
      <c r="I787" s="307" t="str">
        <f>IF(α!I785=0,"",α!I785)</f>
        <v/>
      </c>
      <c r="J787" s="290" t="str">
        <f>IF(α!J785=0,"",α!J785)</f>
        <v/>
      </c>
      <c r="K787" s="308" t="str">
        <f>IF(α!K785="","",IF(α!$Q$1="X",α!K785,IF(VLOOKUP(TRIM(α!K785&amp;" "&amp;(IF(ISERROR(VLOOKUP(TRIM(α!K785&amp;" "&amp;α!L785),Langues!$P:$Q,2,FALSE)),VLOOKUP(α!L785,Langues!#REF!,2,FALSE),α!L785))),Langues!$P:$Q,2,FALSE)="",IF(MID(α!K785,1,6)="CHROMO",VLOOKUP("CHROMOS",Langues!$B:$N,$L$1,FALSE)&amp;" "&amp;MID(α!K785,8,40),α!K785),HYPERLINK(VLOOKUP(TRIM(α!K785&amp;" "&amp;(IF(ISERROR(VLOOKUP(TRIM(α!K785&amp;" "&amp;α!L785),Langues!$P:$Q,2,FALSE)),VLOOKUP(α!L785,Langues!#REF!,2,FALSE),α!L785))),Langues!$P:$Q,2,FALSE),α!K785&amp;"*"))))</f>
        <v/>
      </c>
      <c r="L787" s="308" t="str">
        <f>IF(α!L785=0,"",IF($L$1=1,α!L785,α!M785))</f>
        <v/>
      </c>
      <c r="M787" s="312" t="str">
        <f>IF(α!N785=0,"",α!N785)</f>
        <v/>
      </c>
      <c r="N787" s="310"/>
      <c r="R787" s="286" t="str">
        <f>α!P785</f>
        <v/>
      </c>
      <c r="S787" s="286" t="str">
        <f>α!Q785</f>
        <v/>
      </c>
    </row>
    <row r="788" spans="1:19" ht="14.25" hidden="1" customHeight="1" x14ac:dyDescent="0.25">
      <c r="A788" s="307" t="str">
        <f>IF(α!A786=0,"",α!A786)</f>
        <v/>
      </c>
      <c r="B788" s="290" t="str">
        <f>IF(α!B786=0,"",α!B786)</f>
        <v/>
      </c>
      <c r="C788" s="308" t="str">
        <f>IF(α!C786="","",IF(α!$Q$1="X",α!C786,IF(VLOOKUP(TRIM(α!C786&amp;" "&amp;(IF(ISERROR(VLOOKUP(TRIM(α!C786&amp;" "&amp;α!D786),Langues!$P:$Q,2,FALSE)),VLOOKUP(α!D786,Langues!#REF!,2,FALSE),α!D786))),Langues!$P:$Q,2,FALSE)="",IF(MID(α!C786,1,6)="CHROMO",VLOOKUP("CHROMOS",Langues!$B:$N,$L$1,FALSE)&amp;" "&amp;MID(α!C786,8,40),α!C786),HYPERLINK(VLOOKUP(TRIM(α!C786&amp;" "&amp;(IF(ISERROR(VLOOKUP(TRIM(α!C786&amp;" "&amp;α!D786),Langues!$P:$Q,2,FALSE)),VLOOKUP(α!D786,Langues!#REF!,2,FALSE),α!D786))),Langues!$P:$Q,2,FALSE),α!C786&amp;"*"))))</f>
        <v/>
      </c>
      <c r="D788" s="308" t="str">
        <f>IF(α!D786=0,"",IF($L$1=1,α!D786,α!E786))</f>
        <v/>
      </c>
      <c r="E788" s="309" t="str">
        <f>IF(α!F786=0,"",α!F786)</f>
        <v/>
      </c>
      <c r="F788" s="310"/>
      <c r="G788" s="311"/>
      <c r="H788" s="311"/>
      <c r="I788" s="307" t="str">
        <f>IF(α!I786=0,"",α!I786)</f>
        <v/>
      </c>
      <c r="J788" s="290" t="str">
        <f>IF(α!J786=0,"",α!J786)</f>
        <v/>
      </c>
      <c r="K788" s="308" t="str">
        <f>IF(α!K786="","",IF(α!$Q$1="X",α!K786,IF(VLOOKUP(TRIM(α!K786&amp;" "&amp;(IF(ISERROR(VLOOKUP(TRIM(α!K786&amp;" "&amp;α!L786),Langues!$P:$Q,2,FALSE)),VLOOKUP(α!L786,Langues!#REF!,2,FALSE),α!L786))),Langues!$P:$Q,2,FALSE)="",IF(MID(α!K786,1,6)="CHROMO",VLOOKUP("CHROMOS",Langues!$B:$N,$L$1,FALSE)&amp;" "&amp;MID(α!K786,8,40),α!K786),HYPERLINK(VLOOKUP(TRIM(α!K786&amp;" "&amp;(IF(ISERROR(VLOOKUP(TRIM(α!K786&amp;" "&amp;α!L786),Langues!$P:$Q,2,FALSE)),VLOOKUP(α!L786,Langues!#REF!,2,FALSE),α!L786))),Langues!$P:$Q,2,FALSE),α!K786&amp;"*"))))</f>
        <v/>
      </c>
      <c r="L788" s="308" t="str">
        <f>IF(α!L786=0,"",IF($L$1=1,α!L786,α!M786))</f>
        <v/>
      </c>
      <c r="M788" s="312" t="str">
        <f>IF(α!N786=0,"",α!N786)</f>
        <v/>
      </c>
      <c r="N788" s="310"/>
      <c r="R788" s="286" t="str">
        <f>α!P786</f>
        <v/>
      </c>
      <c r="S788" s="286" t="str">
        <f>α!Q786</f>
        <v/>
      </c>
    </row>
    <row r="789" spans="1:19" ht="14.25" hidden="1" customHeight="1" x14ac:dyDescent="0.25">
      <c r="A789" s="307" t="str">
        <f>IF(α!A787=0,"",α!A787)</f>
        <v/>
      </c>
      <c r="B789" s="290" t="str">
        <f>IF(α!B787=0,"",α!B787)</f>
        <v/>
      </c>
      <c r="C789" s="308" t="str">
        <f>IF(α!C787="","",IF(α!$Q$1="X",α!C787,IF(VLOOKUP(TRIM(α!C787&amp;" "&amp;(IF(ISERROR(VLOOKUP(TRIM(α!C787&amp;" "&amp;α!D787),Langues!$P:$Q,2,FALSE)),VLOOKUP(α!D787,Langues!#REF!,2,FALSE),α!D787))),Langues!$P:$Q,2,FALSE)="",IF(MID(α!C787,1,6)="CHROMO",VLOOKUP("CHROMOS",Langues!$B:$N,$L$1,FALSE)&amp;" "&amp;MID(α!C787,8,40),α!C787),HYPERLINK(VLOOKUP(TRIM(α!C787&amp;" "&amp;(IF(ISERROR(VLOOKUP(TRIM(α!C787&amp;" "&amp;α!D787),Langues!$P:$Q,2,FALSE)),VLOOKUP(α!D787,Langues!#REF!,2,FALSE),α!D787))),Langues!$P:$Q,2,FALSE),α!C787&amp;"*"))))</f>
        <v/>
      </c>
      <c r="D789" s="308" t="str">
        <f>IF(α!D787=0,"",IF($L$1=1,α!D787,α!E787))</f>
        <v/>
      </c>
      <c r="E789" s="309" t="str">
        <f>IF(α!F787=0,"",α!F787)</f>
        <v/>
      </c>
      <c r="F789" s="310"/>
      <c r="G789" s="311"/>
      <c r="H789" s="311"/>
      <c r="I789" s="307" t="str">
        <f>IF(α!I787=0,"",α!I787)</f>
        <v/>
      </c>
      <c r="J789" s="290" t="str">
        <f>IF(α!J787=0,"",α!J787)</f>
        <v/>
      </c>
      <c r="K789" s="308" t="str">
        <f>IF(α!K787="","",IF(α!$Q$1="X",α!K787,IF(VLOOKUP(TRIM(α!K787&amp;" "&amp;(IF(ISERROR(VLOOKUP(TRIM(α!K787&amp;" "&amp;α!L787),Langues!$P:$Q,2,FALSE)),VLOOKUP(α!L787,Langues!#REF!,2,FALSE),α!L787))),Langues!$P:$Q,2,FALSE)="",IF(MID(α!K787,1,6)="CHROMO",VLOOKUP("CHROMOS",Langues!$B:$N,$L$1,FALSE)&amp;" "&amp;MID(α!K787,8,40),α!K787),HYPERLINK(VLOOKUP(TRIM(α!K787&amp;" "&amp;(IF(ISERROR(VLOOKUP(TRIM(α!K787&amp;" "&amp;α!L787),Langues!$P:$Q,2,FALSE)),VLOOKUP(α!L787,Langues!#REF!,2,FALSE),α!L787))),Langues!$P:$Q,2,FALSE),α!K787&amp;"*"))))</f>
        <v/>
      </c>
      <c r="L789" s="308" t="str">
        <f>IF(α!L787=0,"",IF($L$1=1,α!L787,α!M787))</f>
        <v/>
      </c>
      <c r="M789" s="312" t="str">
        <f>IF(α!N787=0,"",α!N787)</f>
        <v/>
      </c>
      <c r="N789" s="310"/>
      <c r="R789" s="286" t="str">
        <f>α!P787</f>
        <v/>
      </c>
      <c r="S789" s="286" t="str">
        <f>α!Q787</f>
        <v/>
      </c>
    </row>
    <row r="790" spans="1:19" ht="14.25" hidden="1" customHeight="1" x14ac:dyDescent="0.25">
      <c r="A790" s="307" t="str">
        <f>IF(α!A788=0,"",α!A788)</f>
        <v/>
      </c>
      <c r="B790" s="290" t="str">
        <f>IF(α!B788=0,"",α!B788)</f>
        <v/>
      </c>
      <c r="C790" s="308" t="str">
        <f>IF(α!C788="","",IF(α!$Q$1="X",α!C788,IF(VLOOKUP(TRIM(α!C788&amp;" "&amp;(IF(ISERROR(VLOOKUP(TRIM(α!C788&amp;" "&amp;α!D788),Langues!$P:$Q,2,FALSE)),VLOOKUP(α!D788,Langues!#REF!,2,FALSE),α!D788))),Langues!$P:$Q,2,FALSE)="",IF(MID(α!C788,1,6)="CHROMO",VLOOKUP("CHROMOS",Langues!$B:$N,$L$1,FALSE)&amp;" "&amp;MID(α!C788,8,40),α!C788),HYPERLINK(VLOOKUP(TRIM(α!C788&amp;" "&amp;(IF(ISERROR(VLOOKUP(TRIM(α!C788&amp;" "&amp;α!D788),Langues!$P:$Q,2,FALSE)),VLOOKUP(α!D788,Langues!#REF!,2,FALSE),α!D788))),Langues!$P:$Q,2,FALSE),α!C788&amp;"*"))))</f>
        <v/>
      </c>
      <c r="D790" s="308" t="str">
        <f>IF(α!D788=0,"",IF($L$1=1,α!D788,α!E788))</f>
        <v/>
      </c>
      <c r="E790" s="309" t="str">
        <f>IF(α!F788=0,"",α!F788)</f>
        <v/>
      </c>
      <c r="F790" s="310"/>
      <c r="G790" s="311"/>
      <c r="H790" s="311"/>
      <c r="I790" s="307" t="str">
        <f>IF(α!I788=0,"",α!I788)</f>
        <v/>
      </c>
      <c r="J790" s="290" t="str">
        <f>IF(α!J788=0,"",α!J788)</f>
        <v/>
      </c>
      <c r="K790" s="308" t="str">
        <f>IF(α!K788="","",IF(α!$Q$1="X",α!K788,IF(VLOOKUP(TRIM(α!K788&amp;" "&amp;(IF(ISERROR(VLOOKUP(TRIM(α!K788&amp;" "&amp;α!L788),Langues!$P:$Q,2,FALSE)),VLOOKUP(α!L788,Langues!#REF!,2,FALSE),α!L788))),Langues!$P:$Q,2,FALSE)="",IF(MID(α!K788,1,6)="CHROMO",VLOOKUP("CHROMOS",Langues!$B:$N,$L$1,FALSE)&amp;" "&amp;MID(α!K788,8,40),α!K788),HYPERLINK(VLOOKUP(TRIM(α!K788&amp;" "&amp;(IF(ISERROR(VLOOKUP(TRIM(α!K788&amp;" "&amp;α!L788),Langues!$P:$Q,2,FALSE)),VLOOKUP(α!L788,Langues!#REF!,2,FALSE),α!L788))),Langues!$P:$Q,2,FALSE),α!K788&amp;"*"))))</f>
        <v/>
      </c>
      <c r="L790" s="308" t="str">
        <f>IF(α!L788=0,"",IF($L$1=1,α!L788,α!M788))</f>
        <v/>
      </c>
      <c r="M790" s="312" t="str">
        <f>IF(α!N788=0,"",α!N788)</f>
        <v/>
      </c>
      <c r="N790" s="310"/>
      <c r="R790" s="286" t="str">
        <f>α!P788</f>
        <v/>
      </c>
      <c r="S790" s="286" t="str">
        <f>α!Q788</f>
        <v/>
      </c>
    </row>
    <row r="791" spans="1:19" ht="14.25" hidden="1" customHeight="1" x14ac:dyDescent="0.25">
      <c r="A791" s="307" t="str">
        <f>IF(α!A789=0,"",α!A789)</f>
        <v/>
      </c>
      <c r="B791" s="290" t="str">
        <f>IF(α!B789=0,"",α!B789)</f>
        <v/>
      </c>
      <c r="C791" s="308" t="str">
        <f>IF(α!C789="","",IF(α!$Q$1="X",α!C789,IF(VLOOKUP(TRIM(α!C789&amp;" "&amp;(IF(ISERROR(VLOOKUP(TRIM(α!C789&amp;" "&amp;α!D789),Langues!$P:$Q,2,FALSE)),VLOOKUP(α!D789,Langues!#REF!,2,FALSE),α!D789))),Langues!$P:$Q,2,FALSE)="",IF(MID(α!C789,1,6)="CHROMO",VLOOKUP("CHROMOS",Langues!$B:$N,$L$1,FALSE)&amp;" "&amp;MID(α!C789,8,40),α!C789),HYPERLINK(VLOOKUP(TRIM(α!C789&amp;" "&amp;(IF(ISERROR(VLOOKUP(TRIM(α!C789&amp;" "&amp;α!D789),Langues!$P:$Q,2,FALSE)),VLOOKUP(α!D789,Langues!#REF!,2,FALSE),α!D789))),Langues!$P:$Q,2,FALSE),α!C789&amp;"*"))))</f>
        <v/>
      </c>
      <c r="D791" s="308" t="str">
        <f>IF(α!D789=0,"",IF($L$1=1,α!D789,α!E789))</f>
        <v/>
      </c>
      <c r="E791" s="309" t="str">
        <f>IF(α!F789=0,"",α!F789)</f>
        <v/>
      </c>
      <c r="F791" s="310"/>
      <c r="G791" s="311"/>
      <c r="H791" s="311"/>
      <c r="I791" s="307" t="str">
        <f>IF(α!I789=0,"",α!I789)</f>
        <v/>
      </c>
      <c r="J791" s="290" t="str">
        <f>IF(α!J789=0,"",α!J789)</f>
        <v/>
      </c>
      <c r="K791" s="308" t="str">
        <f>IF(α!K789="","",IF(α!$Q$1="X",α!K789,IF(VLOOKUP(TRIM(α!K789&amp;" "&amp;(IF(ISERROR(VLOOKUP(TRIM(α!K789&amp;" "&amp;α!L789),Langues!$P:$Q,2,FALSE)),VLOOKUP(α!L789,Langues!#REF!,2,FALSE),α!L789))),Langues!$P:$Q,2,FALSE)="",IF(MID(α!K789,1,6)="CHROMO",VLOOKUP("CHROMOS",Langues!$B:$N,$L$1,FALSE)&amp;" "&amp;MID(α!K789,8,40),α!K789),HYPERLINK(VLOOKUP(TRIM(α!K789&amp;" "&amp;(IF(ISERROR(VLOOKUP(TRIM(α!K789&amp;" "&amp;α!L789),Langues!$P:$Q,2,FALSE)),VLOOKUP(α!L789,Langues!#REF!,2,FALSE),α!L789))),Langues!$P:$Q,2,FALSE),α!K789&amp;"*"))))</f>
        <v/>
      </c>
      <c r="L791" s="308" t="str">
        <f>IF(α!L789=0,"",IF($L$1=1,α!L789,α!M789))</f>
        <v/>
      </c>
      <c r="M791" s="312" t="str">
        <f>IF(α!N789=0,"",α!N789)</f>
        <v/>
      </c>
      <c r="N791" s="310"/>
      <c r="R791" s="286" t="str">
        <f>α!P789</f>
        <v/>
      </c>
      <c r="S791" s="286" t="str">
        <f>α!Q789</f>
        <v/>
      </c>
    </row>
    <row r="792" spans="1:19" ht="14.25" hidden="1" customHeight="1" x14ac:dyDescent="0.25">
      <c r="A792" s="307" t="str">
        <f>IF(α!A790=0,"",α!A790)</f>
        <v/>
      </c>
      <c r="B792" s="290" t="str">
        <f>IF(α!B790=0,"",α!B790)</f>
        <v/>
      </c>
      <c r="C792" s="308" t="str">
        <f>IF(α!C790="","",IF(α!$Q$1="X",α!C790,IF(VLOOKUP(TRIM(α!C790&amp;" "&amp;(IF(ISERROR(VLOOKUP(TRIM(α!C790&amp;" "&amp;α!D790),Langues!$P:$Q,2,FALSE)),VLOOKUP(α!D790,Langues!#REF!,2,FALSE),α!D790))),Langues!$P:$Q,2,FALSE)="",IF(MID(α!C790,1,6)="CHROMO",VLOOKUP("CHROMOS",Langues!$B:$N,$L$1,FALSE)&amp;" "&amp;MID(α!C790,8,40),α!C790),HYPERLINK(VLOOKUP(TRIM(α!C790&amp;" "&amp;(IF(ISERROR(VLOOKUP(TRIM(α!C790&amp;" "&amp;α!D790),Langues!$P:$Q,2,FALSE)),VLOOKUP(α!D790,Langues!#REF!,2,FALSE),α!D790))),Langues!$P:$Q,2,FALSE),α!C790&amp;"*"))))</f>
        <v/>
      </c>
      <c r="D792" s="308" t="str">
        <f>IF(α!D790=0,"",IF($L$1=1,α!D790,α!E790))</f>
        <v/>
      </c>
      <c r="E792" s="309" t="str">
        <f>IF(α!F790=0,"",α!F790)</f>
        <v/>
      </c>
      <c r="F792" s="310"/>
      <c r="G792" s="311"/>
      <c r="H792" s="311"/>
      <c r="I792" s="307" t="str">
        <f>IF(α!I790=0,"",α!I790)</f>
        <v/>
      </c>
      <c r="J792" s="290" t="str">
        <f>IF(α!J790=0,"",α!J790)</f>
        <v/>
      </c>
      <c r="K792" s="308" t="str">
        <f>IF(α!K790="","",IF(α!$Q$1="X",α!K790,IF(VLOOKUP(TRIM(α!K790&amp;" "&amp;(IF(ISERROR(VLOOKUP(TRIM(α!K790&amp;" "&amp;α!L790),Langues!$P:$Q,2,FALSE)),VLOOKUP(α!L790,Langues!#REF!,2,FALSE),α!L790))),Langues!$P:$Q,2,FALSE)="",IF(MID(α!K790,1,6)="CHROMO",VLOOKUP("CHROMOS",Langues!$B:$N,$L$1,FALSE)&amp;" "&amp;MID(α!K790,8,40),α!K790),HYPERLINK(VLOOKUP(TRIM(α!K790&amp;" "&amp;(IF(ISERROR(VLOOKUP(TRIM(α!K790&amp;" "&amp;α!L790),Langues!$P:$Q,2,FALSE)),VLOOKUP(α!L790,Langues!#REF!,2,FALSE),α!L790))),Langues!$P:$Q,2,FALSE),α!K790&amp;"*"))))</f>
        <v/>
      </c>
      <c r="L792" s="308" t="str">
        <f>IF(α!L790=0,"",IF($L$1=1,α!L790,α!M790))</f>
        <v/>
      </c>
      <c r="M792" s="312" t="str">
        <f>IF(α!N790=0,"",α!N790)</f>
        <v/>
      </c>
      <c r="N792" s="310"/>
      <c r="R792" s="286" t="str">
        <f>α!P790</f>
        <v/>
      </c>
      <c r="S792" s="286" t="str">
        <f>α!Q790</f>
        <v/>
      </c>
    </row>
    <row r="793" spans="1:19" ht="14.25" hidden="1" customHeight="1" x14ac:dyDescent="0.25">
      <c r="A793" s="307" t="str">
        <f>IF(α!A791=0,"",α!A791)</f>
        <v/>
      </c>
      <c r="B793" s="290" t="str">
        <f>IF(α!B791=0,"",α!B791)</f>
        <v/>
      </c>
      <c r="C793" s="308" t="str">
        <f>IF(α!C791="","",IF(α!$Q$1="X",α!C791,IF(VLOOKUP(TRIM(α!C791&amp;" "&amp;(IF(ISERROR(VLOOKUP(TRIM(α!C791&amp;" "&amp;α!D791),Langues!$P:$Q,2,FALSE)),VLOOKUP(α!D791,Langues!#REF!,2,FALSE),α!D791))),Langues!$P:$Q,2,FALSE)="",IF(MID(α!C791,1,6)="CHROMO",VLOOKUP("CHROMOS",Langues!$B:$N,$L$1,FALSE)&amp;" "&amp;MID(α!C791,8,40),α!C791),HYPERLINK(VLOOKUP(TRIM(α!C791&amp;" "&amp;(IF(ISERROR(VLOOKUP(TRIM(α!C791&amp;" "&amp;α!D791),Langues!$P:$Q,2,FALSE)),VLOOKUP(α!D791,Langues!#REF!,2,FALSE),α!D791))),Langues!$P:$Q,2,FALSE),α!C791&amp;"*"))))</f>
        <v/>
      </c>
      <c r="D793" s="308" t="str">
        <f>IF(α!D791=0,"",IF($L$1=1,α!D791,α!E791))</f>
        <v/>
      </c>
      <c r="E793" s="309" t="str">
        <f>IF(α!F791=0,"",α!F791)</f>
        <v/>
      </c>
      <c r="F793" s="310"/>
      <c r="G793" s="311"/>
      <c r="H793" s="311"/>
      <c r="I793" s="307" t="str">
        <f>IF(α!I791=0,"",α!I791)</f>
        <v/>
      </c>
      <c r="J793" s="290" t="str">
        <f>IF(α!J791=0,"",α!J791)</f>
        <v/>
      </c>
      <c r="K793" s="308" t="str">
        <f>IF(α!K791="","",IF(α!$Q$1="X",α!K791,IF(VLOOKUP(TRIM(α!K791&amp;" "&amp;(IF(ISERROR(VLOOKUP(TRIM(α!K791&amp;" "&amp;α!L791),Langues!$P:$Q,2,FALSE)),VLOOKUP(α!L791,Langues!#REF!,2,FALSE),α!L791))),Langues!$P:$Q,2,FALSE)="",IF(MID(α!K791,1,6)="CHROMO",VLOOKUP("CHROMOS",Langues!$B:$N,$L$1,FALSE)&amp;" "&amp;MID(α!K791,8,40),α!K791),HYPERLINK(VLOOKUP(TRIM(α!K791&amp;" "&amp;(IF(ISERROR(VLOOKUP(TRIM(α!K791&amp;" "&amp;α!L791),Langues!$P:$Q,2,FALSE)),VLOOKUP(α!L791,Langues!#REF!,2,FALSE),α!L791))),Langues!$P:$Q,2,FALSE),α!K791&amp;"*"))))</f>
        <v/>
      </c>
      <c r="L793" s="308" t="str">
        <f>IF(α!L791=0,"",IF($L$1=1,α!L791,α!M791))</f>
        <v/>
      </c>
      <c r="M793" s="312" t="str">
        <f>IF(α!N791=0,"",α!N791)</f>
        <v/>
      </c>
      <c r="N793" s="310"/>
      <c r="R793" s="286" t="str">
        <f>α!P791</f>
        <v/>
      </c>
      <c r="S793" s="286" t="str">
        <f>α!Q791</f>
        <v/>
      </c>
    </row>
    <row r="794" spans="1:19" ht="14.25" hidden="1" customHeight="1" x14ac:dyDescent="0.25">
      <c r="A794" s="307" t="str">
        <f>IF(α!A792=0,"",α!A792)</f>
        <v/>
      </c>
      <c r="B794" s="290" t="str">
        <f>IF(α!B792=0,"",α!B792)</f>
        <v/>
      </c>
      <c r="C794" s="308" t="str">
        <f>IF(α!C792="","",IF(α!$Q$1="X",α!C792,IF(VLOOKUP(TRIM(α!C792&amp;" "&amp;(IF(ISERROR(VLOOKUP(TRIM(α!C792&amp;" "&amp;α!D792),Langues!$P:$Q,2,FALSE)),VLOOKUP(α!D792,Langues!#REF!,2,FALSE),α!D792))),Langues!$P:$Q,2,FALSE)="",IF(MID(α!C792,1,6)="CHROMO",VLOOKUP("CHROMOS",Langues!$B:$N,$L$1,FALSE)&amp;" "&amp;MID(α!C792,8,40),α!C792),HYPERLINK(VLOOKUP(TRIM(α!C792&amp;" "&amp;(IF(ISERROR(VLOOKUP(TRIM(α!C792&amp;" "&amp;α!D792),Langues!$P:$Q,2,FALSE)),VLOOKUP(α!D792,Langues!#REF!,2,FALSE),α!D792))),Langues!$P:$Q,2,FALSE),α!C792&amp;"*"))))</f>
        <v/>
      </c>
      <c r="D794" s="308" t="str">
        <f>IF(α!D792=0,"",IF($L$1=1,α!D792,α!E792))</f>
        <v/>
      </c>
      <c r="E794" s="309" t="str">
        <f>IF(α!F792=0,"",α!F792)</f>
        <v/>
      </c>
      <c r="F794" s="310"/>
      <c r="G794" s="311"/>
      <c r="H794" s="311"/>
      <c r="I794" s="307" t="str">
        <f>IF(α!I792=0,"",α!I792)</f>
        <v/>
      </c>
      <c r="J794" s="290" t="str">
        <f>IF(α!J792=0,"",α!J792)</f>
        <v/>
      </c>
      <c r="K794" s="308" t="str">
        <f>IF(α!K792="","",IF(α!$Q$1="X",α!K792,IF(VLOOKUP(TRIM(α!K792&amp;" "&amp;(IF(ISERROR(VLOOKUP(TRIM(α!K792&amp;" "&amp;α!L792),Langues!$P:$Q,2,FALSE)),VLOOKUP(α!L792,Langues!#REF!,2,FALSE),α!L792))),Langues!$P:$Q,2,FALSE)="",IF(MID(α!K792,1,6)="CHROMO",VLOOKUP("CHROMOS",Langues!$B:$N,$L$1,FALSE)&amp;" "&amp;MID(α!K792,8,40),α!K792),HYPERLINK(VLOOKUP(TRIM(α!K792&amp;" "&amp;(IF(ISERROR(VLOOKUP(TRIM(α!K792&amp;" "&amp;α!L792),Langues!$P:$Q,2,FALSE)),VLOOKUP(α!L792,Langues!#REF!,2,FALSE),α!L792))),Langues!$P:$Q,2,FALSE),α!K792&amp;"*"))))</f>
        <v/>
      </c>
      <c r="L794" s="308" t="str">
        <f>IF(α!L792=0,"",IF($L$1=1,α!L792,α!M792))</f>
        <v/>
      </c>
      <c r="M794" s="312" t="str">
        <f>IF(α!N792=0,"",α!N792)</f>
        <v/>
      </c>
      <c r="N794" s="310"/>
      <c r="R794" s="286" t="str">
        <f>α!P792</f>
        <v/>
      </c>
      <c r="S794" s="286" t="str">
        <f>α!Q792</f>
        <v/>
      </c>
    </row>
    <row r="795" spans="1:19" ht="14.25" hidden="1" customHeight="1" x14ac:dyDescent="0.25">
      <c r="A795" s="307" t="str">
        <f>IF(α!A793=0,"",α!A793)</f>
        <v/>
      </c>
      <c r="B795" s="290" t="str">
        <f>IF(α!B793=0,"",α!B793)</f>
        <v/>
      </c>
      <c r="C795" s="308" t="str">
        <f>IF(α!C793="","",IF(α!$Q$1="X",α!C793,IF(VLOOKUP(TRIM(α!C793&amp;" "&amp;(IF(ISERROR(VLOOKUP(TRIM(α!C793&amp;" "&amp;α!D793),Langues!$P:$Q,2,FALSE)),VLOOKUP(α!D793,Langues!#REF!,2,FALSE),α!D793))),Langues!$P:$Q,2,FALSE)="",IF(MID(α!C793,1,6)="CHROMO",VLOOKUP("CHROMOS",Langues!$B:$N,$L$1,FALSE)&amp;" "&amp;MID(α!C793,8,40),α!C793),HYPERLINK(VLOOKUP(TRIM(α!C793&amp;" "&amp;(IF(ISERROR(VLOOKUP(TRIM(α!C793&amp;" "&amp;α!D793),Langues!$P:$Q,2,FALSE)),VLOOKUP(α!D793,Langues!#REF!,2,FALSE),α!D793))),Langues!$P:$Q,2,FALSE),α!C793&amp;"*"))))</f>
        <v/>
      </c>
      <c r="D795" s="308" t="str">
        <f>IF(α!D793=0,"",IF($L$1=1,α!D793,α!E793))</f>
        <v/>
      </c>
      <c r="E795" s="309" t="str">
        <f>IF(α!F793=0,"",α!F793)</f>
        <v/>
      </c>
      <c r="F795" s="310"/>
      <c r="G795" s="311"/>
      <c r="H795" s="311"/>
      <c r="I795" s="307" t="str">
        <f>IF(α!I793=0,"",α!I793)</f>
        <v/>
      </c>
      <c r="J795" s="290" t="str">
        <f>IF(α!J793=0,"",α!J793)</f>
        <v/>
      </c>
      <c r="K795" s="308" t="str">
        <f>IF(α!K793="","",IF(α!$Q$1="X",α!K793,IF(VLOOKUP(TRIM(α!K793&amp;" "&amp;(IF(ISERROR(VLOOKUP(TRIM(α!K793&amp;" "&amp;α!L793),Langues!$P:$Q,2,FALSE)),VLOOKUP(α!L793,Langues!#REF!,2,FALSE),α!L793))),Langues!$P:$Q,2,FALSE)="",IF(MID(α!K793,1,6)="CHROMO",VLOOKUP("CHROMOS",Langues!$B:$N,$L$1,FALSE)&amp;" "&amp;MID(α!K793,8,40),α!K793),HYPERLINK(VLOOKUP(TRIM(α!K793&amp;" "&amp;(IF(ISERROR(VLOOKUP(TRIM(α!K793&amp;" "&amp;α!L793),Langues!$P:$Q,2,FALSE)),VLOOKUP(α!L793,Langues!#REF!,2,FALSE),α!L793))),Langues!$P:$Q,2,FALSE),α!K793&amp;"*"))))</f>
        <v/>
      </c>
      <c r="L795" s="308" t="str">
        <f>IF(α!L793=0,"",IF($L$1=1,α!L793,α!M793))</f>
        <v/>
      </c>
      <c r="M795" s="312" t="str">
        <f>IF(α!N793=0,"",α!N793)</f>
        <v/>
      </c>
      <c r="N795" s="310"/>
      <c r="R795" s="286" t="str">
        <f>α!P793</f>
        <v/>
      </c>
      <c r="S795" s="286" t="str">
        <f>α!Q793</f>
        <v/>
      </c>
    </row>
    <row r="796" spans="1:19" ht="14.25" hidden="1" customHeight="1" x14ac:dyDescent="0.25">
      <c r="A796" s="307" t="str">
        <f>IF(α!A794=0,"",α!A794)</f>
        <v/>
      </c>
      <c r="B796" s="290" t="str">
        <f>IF(α!B794=0,"",α!B794)</f>
        <v/>
      </c>
      <c r="C796" s="308" t="str">
        <f>IF(α!C794="","",IF(α!$Q$1="X",α!C794,IF(VLOOKUP(TRIM(α!C794&amp;" "&amp;(IF(ISERROR(VLOOKUP(TRIM(α!C794&amp;" "&amp;α!D794),Langues!$P:$Q,2,FALSE)),VLOOKUP(α!D794,Langues!#REF!,2,FALSE),α!D794))),Langues!$P:$Q,2,FALSE)="",IF(MID(α!C794,1,6)="CHROMO",VLOOKUP("CHROMOS",Langues!$B:$N,$L$1,FALSE)&amp;" "&amp;MID(α!C794,8,40),α!C794),HYPERLINK(VLOOKUP(TRIM(α!C794&amp;" "&amp;(IF(ISERROR(VLOOKUP(TRIM(α!C794&amp;" "&amp;α!D794),Langues!$P:$Q,2,FALSE)),VLOOKUP(α!D794,Langues!#REF!,2,FALSE),α!D794))),Langues!$P:$Q,2,FALSE),α!C794&amp;"*"))))</f>
        <v/>
      </c>
      <c r="D796" s="308" t="str">
        <f>IF(α!D794=0,"",IF($L$1=1,α!D794,α!E794))</f>
        <v/>
      </c>
      <c r="E796" s="309" t="str">
        <f>IF(α!F794=0,"",α!F794)</f>
        <v/>
      </c>
      <c r="F796" s="310"/>
      <c r="G796" s="311"/>
      <c r="H796" s="311"/>
      <c r="I796" s="307" t="str">
        <f>IF(α!I794=0,"",α!I794)</f>
        <v/>
      </c>
      <c r="J796" s="290" t="str">
        <f>IF(α!J794=0,"",α!J794)</f>
        <v/>
      </c>
      <c r="K796" s="308" t="str">
        <f>IF(α!K794="","",IF(α!$Q$1="X",α!K794,IF(VLOOKUP(TRIM(α!K794&amp;" "&amp;(IF(ISERROR(VLOOKUP(TRIM(α!K794&amp;" "&amp;α!L794),Langues!$P:$Q,2,FALSE)),VLOOKUP(α!L794,Langues!#REF!,2,FALSE),α!L794))),Langues!$P:$Q,2,FALSE)="",IF(MID(α!K794,1,6)="CHROMO",VLOOKUP("CHROMOS",Langues!$B:$N,$L$1,FALSE)&amp;" "&amp;MID(α!K794,8,40),α!K794),HYPERLINK(VLOOKUP(TRIM(α!K794&amp;" "&amp;(IF(ISERROR(VLOOKUP(TRIM(α!K794&amp;" "&amp;α!L794),Langues!$P:$Q,2,FALSE)),VLOOKUP(α!L794,Langues!#REF!,2,FALSE),α!L794))),Langues!$P:$Q,2,FALSE),α!K794&amp;"*"))))</f>
        <v/>
      </c>
      <c r="L796" s="308" t="str">
        <f>IF(α!L794=0,"",IF($L$1=1,α!L794,α!M794))</f>
        <v/>
      </c>
      <c r="M796" s="312" t="str">
        <f>IF(α!N794=0,"",α!N794)</f>
        <v/>
      </c>
      <c r="N796" s="310"/>
      <c r="R796" s="286" t="str">
        <f>α!P794</f>
        <v/>
      </c>
      <c r="S796" s="286" t="str">
        <f>α!Q794</f>
        <v/>
      </c>
    </row>
    <row r="797" spans="1:19" ht="14.25" hidden="1" customHeight="1" x14ac:dyDescent="0.25">
      <c r="A797" s="307" t="str">
        <f>IF(α!A795=0,"",α!A795)</f>
        <v/>
      </c>
      <c r="B797" s="290" t="str">
        <f>IF(α!B795=0,"",α!B795)</f>
        <v/>
      </c>
      <c r="C797" s="308" t="str">
        <f>IF(α!C795="","",IF(α!$Q$1="X",α!C795,IF(VLOOKUP(TRIM(α!C795&amp;" "&amp;(IF(ISERROR(VLOOKUP(TRIM(α!C795&amp;" "&amp;α!D795),Langues!$P:$Q,2,FALSE)),VLOOKUP(α!D795,Langues!#REF!,2,FALSE),α!D795))),Langues!$P:$Q,2,FALSE)="",IF(MID(α!C795,1,6)="CHROMO",VLOOKUP("CHROMOS",Langues!$B:$N,$L$1,FALSE)&amp;" "&amp;MID(α!C795,8,40),α!C795),HYPERLINK(VLOOKUP(TRIM(α!C795&amp;" "&amp;(IF(ISERROR(VLOOKUP(TRIM(α!C795&amp;" "&amp;α!D795),Langues!$P:$Q,2,FALSE)),VLOOKUP(α!D795,Langues!#REF!,2,FALSE),α!D795))),Langues!$P:$Q,2,FALSE),α!C795&amp;"*"))))</f>
        <v/>
      </c>
      <c r="D797" s="308" t="str">
        <f>IF(α!D795=0,"",IF($L$1=1,α!D795,α!E795))</f>
        <v/>
      </c>
      <c r="E797" s="309" t="str">
        <f>IF(α!F795=0,"",α!F795)</f>
        <v/>
      </c>
      <c r="F797" s="310"/>
      <c r="G797" s="311"/>
      <c r="H797" s="311"/>
      <c r="I797" s="307" t="str">
        <f>IF(α!I795=0,"",α!I795)</f>
        <v/>
      </c>
      <c r="J797" s="290" t="str">
        <f>IF(α!J795=0,"",α!J795)</f>
        <v/>
      </c>
      <c r="K797" s="308" t="str">
        <f>IF(α!K795="","",IF(α!$Q$1="X",α!K795,IF(VLOOKUP(TRIM(α!K795&amp;" "&amp;(IF(ISERROR(VLOOKUP(TRIM(α!K795&amp;" "&amp;α!L795),Langues!$P:$Q,2,FALSE)),VLOOKUP(α!L795,Langues!#REF!,2,FALSE),α!L795))),Langues!$P:$Q,2,FALSE)="",IF(MID(α!K795,1,6)="CHROMO",VLOOKUP("CHROMOS",Langues!$B:$N,$L$1,FALSE)&amp;" "&amp;MID(α!K795,8,40),α!K795),HYPERLINK(VLOOKUP(TRIM(α!K795&amp;" "&amp;(IF(ISERROR(VLOOKUP(TRIM(α!K795&amp;" "&amp;α!L795),Langues!$P:$Q,2,FALSE)),VLOOKUP(α!L795,Langues!#REF!,2,FALSE),α!L795))),Langues!$P:$Q,2,FALSE),α!K795&amp;"*"))))</f>
        <v/>
      </c>
      <c r="L797" s="308" t="str">
        <f>IF(α!L795=0,"",IF($L$1=1,α!L795,α!M795))</f>
        <v/>
      </c>
      <c r="M797" s="312" t="str">
        <f>IF(α!N795=0,"",α!N795)</f>
        <v/>
      </c>
      <c r="N797" s="310"/>
      <c r="R797" s="286" t="str">
        <f>α!P795</f>
        <v/>
      </c>
      <c r="S797" s="286" t="str">
        <f>α!Q795</f>
        <v/>
      </c>
    </row>
    <row r="798" spans="1:19" ht="14.25" hidden="1" customHeight="1" x14ac:dyDescent="0.25">
      <c r="A798" s="307" t="str">
        <f>IF(α!A796=0,"",α!A796)</f>
        <v/>
      </c>
      <c r="B798" s="290" t="str">
        <f>IF(α!B796=0,"",α!B796)</f>
        <v/>
      </c>
      <c r="C798" s="308" t="str">
        <f>IF(α!C796="","",IF(α!$Q$1="X",α!C796,IF(VLOOKUP(TRIM(α!C796&amp;" "&amp;(IF(ISERROR(VLOOKUP(TRIM(α!C796&amp;" "&amp;α!D796),Langues!$P:$Q,2,FALSE)),VLOOKUP(α!D796,Langues!#REF!,2,FALSE),α!D796))),Langues!$P:$Q,2,FALSE)="",IF(MID(α!C796,1,6)="CHROMO",VLOOKUP("CHROMOS",Langues!$B:$N,$L$1,FALSE)&amp;" "&amp;MID(α!C796,8,40),α!C796),HYPERLINK(VLOOKUP(TRIM(α!C796&amp;" "&amp;(IF(ISERROR(VLOOKUP(TRIM(α!C796&amp;" "&amp;α!D796),Langues!$P:$Q,2,FALSE)),VLOOKUP(α!D796,Langues!#REF!,2,FALSE),α!D796))),Langues!$P:$Q,2,FALSE),α!C796&amp;"*"))))</f>
        <v/>
      </c>
      <c r="D798" s="308" t="str">
        <f>IF(α!D796=0,"",IF($L$1=1,α!D796,α!E796))</f>
        <v/>
      </c>
      <c r="E798" s="309" t="str">
        <f>IF(α!F796=0,"",α!F796)</f>
        <v/>
      </c>
      <c r="F798" s="310"/>
      <c r="G798" s="311"/>
      <c r="H798" s="311"/>
      <c r="I798" s="307" t="str">
        <f>IF(α!I796=0,"",α!I796)</f>
        <v/>
      </c>
      <c r="J798" s="290" t="str">
        <f>IF(α!J796=0,"",α!J796)</f>
        <v/>
      </c>
      <c r="K798" s="308" t="str">
        <f>IF(α!K796="","",IF(α!$Q$1="X",α!K796,IF(VLOOKUP(TRIM(α!K796&amp;" "&amp;(IF(ISERROR(VLOOKUP(TRIM(α!K796&amp;" "&amp;α!L796),Langues!$P:$Q,2,FALSE)),VLOOKUP(α!L796,Langues!#REF!,2,FALSE),α!L796))),Langues!$P:$Q,2,FALSE)="",IF(MID(α!K796,1,6)="CHROMO",VLOOKUP("CHROMOS",Langues!$B:$N,$L$1,FALSE)&amp;" "&amp;MID(α!K796,8,40),α!K796),HYPERLINK(VLOOKUP(TRIM(α!K796&amp;" "&amp;(IF(ISERROR(VLOOKUP(TRIM(α!K796&amp;" "&amp;α!L796),Langues!$P:$Q,2,FALSE)),VLOOKUP(α!L796,Langues!#REF!,2,FALSE),α!L796))),Langues!$P:$Q,2,FALSE),α!K796&amp;"*"))))</f>
        <v/>
      </c>
      <c r="L798" s="308" t="str">
        <f>IF(α!L796=0,"",IF($L$1=1,α!L796,α!M796))</f>
        <v/>
      </c>
      <c r="M798" s="312" t="str">
        <f>IF(α!N796=0,"",α!N796)</f>
        <v/>
      </c>
      <c r="N798" s="310"/>
      <c r="R798" s="286" t="str">
        <f>α!P796</f>
        <v/>
      </c>
      <c r="S798" s="286" t="str">
        <f>α!Q796</f>
        <v/>
      </c>
    </row>
    <row r="799" spans="1:19" ht="14.25" hidden="1" customHeight="1" x14ac:dyDescent="0.25">
      <c r="A799" s="307" t="str">
        <f>IF(α!A797=0,"",α!A797)</f>
        <v/>
      </c>
      <c r="B799" s="290" t="str">
        <f>IF(α!B797=0,"",α!B797)</f>
        <v/>
      </c>
      <c r="C799" s="308" t="str">
        <f>IF(α!C797="","",IF(α!$Q$1="X",α!C797,IF(VLOOKUP(TRIM(α!C797&amp;" "&amp;(IF(ISERROR(VLOOKUP(TRIM(α!C797&amp;" "&amp;α!D797),Langues!$P:$Q,2,FALSE)),VLOOKUP(α!D797,Langues!#REF!,2,FALSE),α!D797))),Langues!$P:$Q,2,FALSE)="",IF(MID(α!C797,1,6)="CHROMO",VLOOKUP("CHROMOS",Langues!$B:$N,$L$1,FALSE)&amp;" "&amp;MID(α!C797,8,40),α!C797),HYPERLINK(VLOOKUP(TRIM(α!C797&amp;" "&amp;(IF(ISERROR(VLOOKUP(TRIM(α!C797&amp;" "&amp;α!D797),Langues!$P:$Q,2,FALSE)),VLOOKUP(α!D797,Langues!#REF!,2,FALSE),α!D797))),Langues!$P:$Q,2,FALSE),α!C797&amp;"*"))))</f>
        <v/>
      </c>
      <c r="D799" s="308" t="str">
        <f>IF(α!D797=0,"",IF($L$1=1,α!D797,α!E797))</f>
        <v/>
      </c>
      <c r="E799" s="309" t="str">
        <f>IF(α!F797=0,"",α!F797)</f>
        <v/>
      </c>
      <c r="F799" s="310"/>
      <c r="G799" s="311"/>
      <c r="H799" s="311"/>
      <c r="I799" s="307" t="str">
        <f>IF(α!I797=0,"",α!I797)</f>
        <v/>
      </c>
      <c r="J799" s="290" t="str">
        <f>IF(α!J797=0,"",α!J797)</f>
        <v/>
      </c>
      <c r="K799" s="308" t="str">
        <f>IF(α!K797="","",IF(α!$Q$1="X",α!K797,IF(VLOOKUP(TRIM(α!K797&amp;" "&amp;(IF(ISERROR(VLOOKUP(TRIM(α!K797&amp;" "&amp;α!L797),Langues!$P:$Q,2,FALSE)),VLOOKUP(α!L797,Langues!#REF!,2,FALSE),α!L797))),Langues!$P:$Q,2,FALSE)="",IF(MID(α!K797,1,6)="CHROMO",VLOOKUP("CHROMOS",Langues!$B:$N,$L$1,FALSE)&amp;" "&amp;MID(α!K797,8,40),α!K797),HYPERLINK(VLOOKUP(TRIM(α!K797&amp;" "&amp;(IF(ISERROR(VLOOKUP(TRIM(α!K797&amp;" "&amp;α!L797),Langues!$P:$Q,2,FALSE)),VLOOKUP(α!L797,Langues!#REF!,2,FALSE),α!L797))),Langues!$P:$Q,2,FALSE),α!K797&amp;"*"))))</f>
        <v/>
      </c>
      <c r="L799" s="308" t="str">
        <f>IF(α!L797=0,"",IF($L$1=1,α!L797,α!M797))</f>
        <v/>
      </c>
      <c r="M799" s="312" t="str">
        <f>IF(α!N797=0,"",α!N797)</f>
        <v/>
      </c>
      <c r="N799" s="310"/>
      <c r="R799" s="286" t="str">
        <f>α!P797</f>
        <v/>
      </c>
      <c r="S799" s="286" t="str">
        <f>α!Q797</f>
        <v/>
      </c>
    </row>
    <row r="800" spans="1:19" ht="14.25" hidden="1" customHeight="1" x14ac:dyDescent="0.25">
      <c r="A800" s="307" t="str">
        <f>IF(α!A798=0,"",α!A798)</f>
        <v/>
      </c>
      <c r="B800" s="290" t="str">
        <f>IF(α!B798=0,"",α!B798)</f>
        <v/>
      </c>
      <c r="C800" s="308" t="str">
        <f>IF(α!C798="","",IF(α!$Q$1="X",α!C798,IF(VLOOKUP(TRIM(α!C798&amp;" "&amp;(IF(ISERROR(VLOOKUP(TRIM(α!C798&amp;" "&amp;α!D798),Langues!$P:$Q,2,FALSE)),VLOOKUP(α!D798,Langues!#REF!,2,FALSE),α!D798))),Langues!$P:$Q,2,FALSE)="",IF(MID(α!C798,1,6)="CHROMO",VLOOKUP("CHROMOS",Langues!$B:$N,$L$1,FALSE)&amp;" "&amp;MID(α!C798,8,40),α!C798),HYPERLINK(VLOOKUP(TRIM(α!C798&amp;" "&amp;(IF(ISERROR(VLOOKUP(TRIM(α!C798&amp;" "&amp;α!D798),Langues!$P:$Q,2,FALSE)),VLOOKUP(α!D798,Langues!#REF!,2,FALSE),α!D798))),Langues!$P:$Q,2,FALSE),α!C798&amp;"*"))))</f>
        <v/>
      </c>
      <c r="D800" s="308" t="str">
        <f>IF(α!D798=0,"",IF($L$1=1,α!D798,α!E798))</f>
        <v/>
      </c>
      <c r="E800" s="309" t="str">
        <f>IF(α!F798=0,"",α!F798)</f>
        <v/>
      </c>
      <c r="F800" s="310"/>
      <c r="G800" s="311"/>
      <c r="H800" s="311"/>
      <c r="I800" s="307" t="str">
        <f>IF(α!I798=0,"",α!I798)</f>
        <v/>
      </c>
      <c r="J800" s="290" t="str">
        <f>IF(α!J798=0,"",α!J798)</f>
        <v/>
      </c>
      <c r="K800" s="308" t="str">
        <f>IF(α!K798="","",IF(α!$Q$1="X",α!K798,IF(VLOOKUP(TRIM(α!K798&amp;" "&amp;(IF(ISERROR(VLOOKUP(TRIM(α!K798&amp;" "&amp;α!L798),Langues!$P:$Q,2,FALSE)),VLOOKUP(α!L798,Langues!#REF!,2,FALSE),α!L798))),Langues!$P:$Q,2,FALSE)="",IF(MID(α!K798,1,6)="CHROMO",VLOOKUP("CHROMOS",Langues!$B:$N,$L$1,FALSE)&amp;" "&amp;MID(α!K798,8,40),α!K798),HYPERLINK(VLOOKUP(TRIM(α!K798&amp;" "&amp;(IF(ISERROR(VLOOKUP(TRIM(α!K798&amp;" "&amp;α!L798),Langues!$P:$Q,2,FALSE)),VLOOKUP(α!L798,Langues!#REF!,2,FALSE),α!L798))),Langues!$P:$Q,2,FALSE),α!K798&amp;"*"))))</f>
        <v/>
      </c>
      <c r="L800" s="308" t="str">
        <f>IF(α!L798=0,"",IF($L$1=1,α!L798,α!M798))</f>
        <v/>
      </c>
      <c r="M800" s="312" t="str">
        <f>IF(α!N798=0,"",α!N798)</f>
        <v/>
      </c>
      <c r="N800" s="310"/>
      <c r="R800" s="286" t="str">
        <f>α!P798</f>
        <v/>
      </c>
      <c r="S800" s="286" t="str">
        <f>α!Q798</f>
        <v/>
      </c>
    </row>
    <row r="801" spans="1:25" ht="14.25" hidden="1" customHeight="1" x14ac:dyDescent="0.25">
      <c r="A801" s="307" t="str">
        <f>IF(α!A799=0,"",α!A799)</f>
        <v/>
      </c>
      <c r="B801" s="290" t="str">
        <f>IF(α!B799=0,"",α!B799)</f>
        <v/>
      </c>
      <c r="C801" s="308" t="str">
        <f>IF(α!C799="","",IF(α!$Q$1="X",α!C799,IF(VLOOKUP(TRIM(α!C799&amp;" "&amp;(IF(ISERROR(VLOOKUP(TRIM(α!C799&amp;" "&amp;α!D799),Langues!$P:$Q,2,FALSE)),VLOOKUP(α!D799,Langues!#REF!,2,FALSE),α!D799))),Langues!$P:$Q,2,FALSE)="",IF(MID(α!C799,1,6)="CHROMO",VLOOKUP("CHROMOS",Langues!$B:$N,$L$1,FALSE)&amp;" "&amp;MID(α!C799,8,40),α!C799),HYPERLINK(VLOOKUP(TRIM(α!C799&amp;" "&amp;(IF(ISERROR(VLOOKUP(TRIM(α!C799&amp;" "&amp;α!D799),Langues!$P:$Q,2,FALSE)),VLOOKUP(α!D799,Langues!#REF!,2,FALSE),α!D799))),Langues!$P:$Q,2,FALSE),α!C799&amp;"*"))))</f>
        <v/>
      </c>
      <c r="D801" s="308" t="str">
        <f>IF(α!D799=0,"",IF($L$1=1,α!D799,α!E799))</f>
        <v/>
      </c>
      <c r="E801" s="309" t="str">
        <f>IF(α!F799=0,"",α!F799)</f>
        <v/>
      </c>
      <c r="F801" s="310"/>
      <c r="G801" s="311"/>
      <c r="H801" s="311"/>
      <c r="I801" s="307" t="str">
        <f>IF(α!I799=0,"",α!I799)</f>
        <v/>
      </c>
      <c r="J801" s="290" t="str">
        <f>IF(α!J799=0,"",α!J799)</f>
        <v/>
      </c>
      <c r="K801" s="308" t="str">
        <f>IF(α!K799="","",IF(α!$Q$1="X",α!K799,IF(VLOOKUP(TRIM(α!K799&amp;" "&amp;(IF(ISERROR(VLOOKUP(TRIM(α!K799&amp;" "&amp;α!L799),Langues!$P:$Q,2,FALSE)),VLOOKUP(α!L799,Langues!#REF!,2,FALSE),α!L799))),Langues!$P:$Q,2,FALSE)="",IF(MID(α!K799,1,6)="CHROMO",VLOOKUP("CHROMOS",Langues!$B:$N,$L$1,FALSE)&amp;" "&amp;MID(α!K799,8,40),α!K799),HYPERLINK(VLOOKUP(TRIM(α!K799&amp;" "&amp;(IF(ISERROR(VLOOKUP(TRIM(α!K799&amp;" "&amp;α!L799),Langues!$P:$Q,2,FALSE)),VLOOKUP(α!L799,Langues!#REF!,2,FALSE),α!L799))),Langues!$P:$Q,2,FALSE),α!K799&amp;"*"))))</f>
        <v/>
      </c>
      <c r="L801" s="308" t="str">
        <f>IF(α!L799=0,"",IF($L$1=1,α!L799,α!M799))</f>
        <v/>
      </c>
      <c r="M801" s="312" t="str">
        <f>IF(α!N799=0,"",α!N799)</f>
        <v/>
      </c>
      <c r="N801" s="310"/>
      <c r="R801" s="286" t="str">
        <f>α!P799</f>
        <v/>
      </c>
      <c r="S801" s="286" t="str">
        <f>α!Q799</f>
        <v/>
      </c>
    </row>
    <row r="802" spans="1:25" ht="14.25" hidden="1" customHeight="1" x14ac:dyDescent="0.25">
      <c r="A802" s="307" t="str">
        <f>IF(α!A800=0,"",α!A800)</f>
        <v/>
      </c>
      <c r="B802" s="290" t="str">
        <f>IF(α!B800=0,"",α!B800)</f>
        <v/>
      </c>
      <c r="C802" s="308" t="str">
        <f>IF(α!C800="","",IF(α!$Q$1="X",α!C800,IF(VLOOKUP(TRIM(α!C800&amp;" "&amp;(IF(ISERROR(VLOOKUP(TRIM(α!C800&amp;" "&amp;α!D800),Langues!$P:$Q,2,FALSE)),VLOOKUP(α!D800,Langues!#REF!,2,FALSE),α!D800))),Langues!$P:$Q,2,FALSE)="",IF(MID(α!C800,1,6)="CHROMO",VLOOKUP("CHROMOS",Langues!$B:$N,$L$1,FALSE)&amp;" "&amp;MID(α!C800,8,40),α!C800),HYPERLINK(VLOOKUP(TRIM(α!C800&amp;" "&amp;(IF(ISERROR(VLOOKUP(TRIM(α!C800&amp;" "&amp;α!D800),Langues!$P:$Q,2,FALSE)),VLOOKUP(α!D800,Langues!#REF!,2,FALSE),α!D800))),Langues!$P:$Q,2,FALSE),α!C800&amp;"*"))))</f>
        <v/>
      </c>
      <c r="D802" s="308" t="str">
        <f>IF(α!D800=0,"",IF($L$1=1,α!D800,α!E800))</f>
        <v/>
      </c>
      <c r="E802" s="309" t="str">
        <f>IF(α!F800=0,"",α!F800)</f>
        <v/>
      </c>
      <c r="F802" s="310"/>
      <c r="G802" s="311"/>
      <c r="H802" s="311"/>
      <c r="I802" s="307" t="str">
        <f>IF(α!I800=0,"",α!I800)</f>
        <v/>
      </c>
      <c r="J802" s="290" t="str">
        <f>IF(α!J800=0,"",α!J800)</f>
        <v/>
      </c>
      <c r="K802" s="308" t="str">
        <f>IF(α!K800="","",IF(α!$Q$1="X",α!K800,IF(VLOOKUP(TRIM(α!K800&amp;" "&amp;(IF(ISERROR(VLOOKUP(TRIM(α!K800&amp;" "&amp;α!L800),Langues!$P:$Q,2,FALSE)),VLOOKUP(α!L800,Langues!#REF!,2,FALSE),α!L800))),Langues!$P:$Q,2,FALSE)="",IF(MID(α!K800,1,6)="CHROMO",VLOOKUP("CHROMOS",Langues!$B:$N,$L$1,FALSE)&amp;" "&amp;MID(α!K800,8,40),α!K800),HYPERLINK(VLOOKUP(TRIM(α!K800&amp;" "&amp;(IF(ISERROR(VLOOKUP(TRIM(α!K800&amp;" "&amp;α!L800),Langues!$P:$Q,2,FALSE)),VLOOKUP(α!L800,Langues!#REF!,2,FALSE),α!L800))),Langues!$P:$Q,2,FALSE),α!K800&amp;"*"))))</f>
        <v/>
      </c>
      <c r="L802" s="308" t="str">
        <f>IF(α!L800=0,"",IF($L$1=1,α!L800,α!M800))</f>
        <v/>
      </c>
      <c r="M802" s="312" t="str">
        <f>IF(α!N800=0,"",α!N800)</f>
        <v/>
      </c>
      <c r="N802" s="310"/>
      <c r="R802" s="286" t="str">
        <f>α!P800</f>
        <v/>
      </c>
      <c r="S802" s="286" t="str">
        <f>α!Q800</f>
        <v/>
      </c>
    </row>
    <row r="803" spans="1:25" ht="14.25" hidden="1" customHeight="1" x14ac:dyDescent="0.25">
      <c r="A803" s="307" t="str">
        <f>IF(α!A801=0,"",α!A801)</f>
        <v/>
      </c>
      <c r="B803" s="290" t="str">
        <f>IF(α!B801=0,"",α!B801)</f>
        <v/>
      </c>
      <c r="C803" s="308" t="str">
        <f>IF(α!C801="","",IF(α!$Q$1="X",α!C801,IF(VLOOKUP(TRIM(α!C801&amp;" "&amp;(IF(ISERROR(VLOOKUP(TRIM(α!C801&amp;" "&amp;α!D801),Langues!$P:$Q,2,FALSE)),VLOOKUP(α!D801,Langues!#REF!,2,FALSE),α!D801))),Langues!$P:$Q,2,FALSE)="",IF(MID(α!C801,1,6)="CHROMO",VLOOKUP("CHROMOS",Langues!$B:$N,$L$1,FALSE)&amp;" "&amp;MID(α!C801,8,40),α!C801),HYPERLINK(VLOOKUP(TRIM(α!C801&amp;" "&amp;(IF(ISERROR(VLOOKUP(TRIM(α!C801&amp;" "&amp;α!D801),Langues!$P:$Q,2,FALSE)),VLOOKUP(α!D801,Langues!#REF!,2,FALSE),α!D801))),Langues!$P:$Q,2,FALSE),α!C801&amp;"*"))))</f>
        <v/>
      </c>
      <c r="D803" s="308" t="str">
        <f>IF(α!D801=0,"",IF($L$1=1,α!D801,α!E801))</f>
        <v/>
      </c>
      <c r="E803" s="309" t="str">
        <f>IF(α!F801=0,"",α!F801)</f>
        <v/>
      </c>
      <c r="F803" s="310"/>
      <c r="G803" s="311"/>
      <c r="H803" s="311"/>
      <c r="I803" s="307" t="str">
        <f>IF(α!I801=0,"",α!I801)</f>
        <v/>
      </c>
      <c r="J803" s="290" t="str">
        <f>IF(α!J801=0,"",α!J801)</f>
        <v/>
      </c>
      <c r="K803" s="308" t="str">
        <f>IF(α!K801="","",IF(α!$Q$1="X",α!K801,IF(VLOOKUP(TRIM(α!K801&amp;" "&amp;(IF(ISERROR(VLOOKUP(TRIM(α!K801&amp;" "&amp;α!L801),Langues!$P:$Q,2,FALSE)),VLOOKUP(α!L801,Langues!#REF!,2,FALSE),α!L801))),Langues!$P:$Q,2,FALSE)="",IF(MID(α!K801,1,6)="CHROMO",VLOOKUP("CHROMOS",Langues!$B:$N,$L$1,FALSE)&amp;" "&amp;MID(α!K801,8,40),α!K801),HYPERLINK(VLOOKUP(TRIM(α!K801&amp;" "&amp;(IF(ISERROR(VLOOKUP(TRIM(α!K801&amp;" "&amp;α!L801),Langues!$P:$Q,2,FALSE)),VLOOKUP(α!L801,Langues!#REF!,2,FALSE),α!L801))),Langues!$P:$Q,2,FALSE),α!K801&amp;"*"))))</f>
        <v/>
      </c>
      <c r="L803" s="308" t="str">
        <f>IF(α!L801=0,"",IF($L$1=1,α!L801,α!M801))</f>
        <v/>
      </c>
      <c r="M803" s="312" t="str">
        <f>IF(α!N801=0,"",α!N801)</f>
        <v/>
      </c>
      <c r="N803" s="310"/>
      <c r="R803" s="286" t="str">
        <f>α!P801</f>
        <v/>
      </c>
      <c r="S803" s="286" t="str">
        <f>α!Q801</f>
        <v/>
      </c>
    </row>
    <row r="804" spans="1:25" ht="14.25" hidden="1" customHeight="1" x14ac:dyDescent="0.25">
      <c r="A804" s="307" t="str">
        <f>IF(α!A802=0,"",α!A802)</f>
        <v/>
      </c>
      <c r="B804" s="290" t="str">
        <f>IF(α!B802=0,"",α!B802)</f>
        <v/>
      </c>
      <c r="C804" s="308" t="str">
        <f>IF(α!C802="","",IF(α!$Q$1="X",α!C802,IF(VLOOKUP(TRIM(α!C802&amp;" "&amp;(IF(ISERROR(VLOOKUP(TRIM(α!C802&amp;" "&amp;α!D802),Langues!$P:$Q,2,FALSE)),VLOOKUP(α!D802,Langues!#REF!,2,FALSE),α!D802))),Langues!$P:$Q,2,FALSE)="",IF(MID(α!C802,1,6)="CHROMO",VLOOKUP("CHROMOS",Langues!$B:$N,$L$1,FALSE)&amp;" "&amp;MID(α!C802,8,40),α!C802),HYPERLINK(VLOOKUP(TRIM(α!C802&amp;" "&amp;(IF(ISERROR(VLOOKUP(TRIM(α!C802&amp;" "&amp;α!D802),Langues!$P:$Q,2,FALSE)),VLOOKUP(α!D802,Langues!#REF!,2,FALSE),α!D802))),Langues!$P:$Q,2,FALSE),α!C802&amp;"*"))))</f>
        <v/>
      </c>
      <c r="D804" s="308" t="str">
        <f>IF(α!D802=0,"",IF($L$1=1,α!D802,α!E802))</f>
        <v/>
      </c>
      <c r="E804" s="309" t="str">
        <f>IF(α!F802=0,"",α!F802)</f>
        <v/>
      </c>
      <c r="F804" s="310"/>
      <c r="G804" s="311"/>
      <c r="H804" s="311"/>
      <c r="I804" s="307" t="str">
        <f>IF(α!I802=0,"",α!I802)</f>
        <v/>
      </c>
      <c r="J804" s="290" t="str">
        <f>IF(α!J802=0,"",α!J802)</f>
        <v/>
      </c>
      <c r="K804" s="308" t="str">
        <f>IF(α!K802="","",IF(α!$Q$1="X",α!K802,IF(VLOOKUP(TRIM(α!K802&amp;" "&amp;(IF(ISERROR(VLOOKUP(TRIM(α!K802&amp;" "&amp;α!L802),Langues!$P:$Q,2,FALSE)),VLOOKUP(α!L802,Langues!#REF!,2,FALSE),α!L802))),Langues!$P:$Q,2,FALSE)="",IF(MID(α!K802,1,6)="CHROMO",VLOOKUP("CHROMOS",Langues!$B:$N,$L$1,FALSE)&amp;" "&amp;MID(α!K802,8,40),α!K802),HYPERLINK(VLOOKUP(TRIM(α!K802&amp;" "&amp;(IF(ISERROR(VLOOKUP(TRIM(α!K802&amp;" "&amp;α!L802),Langues!$P:$Q,2,FALSE)),VLOOKUP(α!L802,Langues!#REF!,2,FALSE),α!L802))),Langues!$P:$Q,2,FALSE),α!K802&amp;"*"))))</f>
        <v/>
      </c>
      <c r="L804" s="308" t="str">
        <f>IF(α!L802=0,"",IF($L$1=1,α!L802,α!M802))</f>
        <v/>
      </c>
      <c r="M804" s="312" t="str">
        <f>IF(α!N802=0,"",α!N802)</f>
        <v/>
      </c>
      <c r="N804" s="310"/>
      <c r="R804" s="286" t="str">
        <f>α!P802</f>
        <v/>
      </c>
      <c r="S804" s="286" t="str">
        <f>α!Q802</f>
        <v/>
      </c>
    </row>
    <row r="805" spans="1:25" ht="14.25" hidden="1" customHeight="1" x14ac:dyDescent="0.25">
      <c r="A805" s="307" t="str">
        <f>IF(α!A803=0,"",α!A803)</f>
        <v/>
      </c>
      <c r="B805" s="290" t="str">
        <f>IF(α!B803=0,"",α!B803)</f>
        <v/>
      </c>
      <c r="C805" s="308" t="str">
        <f>IF(α!C803="","",IF(α!$Q$1="X",α!C803,IF(VLOOKUP(TRIM(α!C803&amp;" "&amp;(IF(ISERROR(VLOOKUP(TRIM(α!C803&amp;" "&amp;α!D803),Langues!$P:$Q,2,FALSE)),VLOOKUP(α!D803,Langues!#REF!,2,FALSE),α!D803))),Langues!$P:$Q,2,FALSE)="",IF(MID(α!C803,1,6)="CHROMO",VLOOKUP("CHROMOS",Langues!$B:$N,$L$1,FALSE)&amp;" "&amp;MID(α!C803,8,40),α!C803),HYPERLINK(VLOOKUP(TRIM(α!C803&amp;" "&amp;(IF(ISERROR(VLOOKUP(TRIM(α!C803&amp;" "&amp;α!D803),Langues!$P:$Q,2,FALSE)),VLOOKUP(α!D803,Langues!#REF!,2,FALSE),α!D803))),Langues!$P:$Q,2,FALSE),α!C803&amp;"*"))))</f>
        <v/>
      </c>
      <c r="D805" s="308" t="str">
        <f>IF(α!D803=0,"",IF($L$1=1,α!D803,α!E803))</f>
        <v/>
      </c>
      <c r="E805" s="309" t="str">
        <f>IF(α!F803=0,"",α!F803)</f>
        <v/>
      </c>
      <c r="F805" s="310"/>
      <c r="G805" s="311"/>
      <c r="H805" s="311"/>
      <c r="I805" s="307" t="str">
        <f>IF(α!I803=0,"",α!I803)</f>
        <v/>
      </c>
      <c r="J805" s="290" t="str">
        <f>IF(α!J803=0,"",α!J803)</f>
        <v/>
      </c>
      <c r="K805" s="308" t="str">
        <f>IF(α!K803="","",IF(α!$Q$1="X",α!K803,IF(VLOOKUP(TRIM(α!K803&amp;" "&amp;(IF(ISERROR(VLOOKUP(TRIM(α!K803&amp;" "&amp;α!L803),Langues!$P:$Q,2,FALSE)),VLOOKUP(α!L803,Langues!#REF!,2,FALSE),α!L803))),Langues!$P:$Q,2,FALSE)="",IF(MID(α!K803,1,6)="CHROMO",VLOOKUP("CHROMOS",Langues!$B:$N,$L$1,FALSE)&amp;" "&amp;MID(α!K803,8,40),α!K803),HYPERLINK(VLOOKUP(TRIM(α!K803&amp;" "&amp;(IF(ISERROR(VLOOKUP(TRIM(α!K803&amp;" "&amp;α!L803),Langues!$P:$Q,2,FALSE)),VLOOKUP(α!L803,Langues!#REF!,2,FALSE),α!L803))),Langues!$P:$Q,2,FALSE),α!K803&amp;"*"))))</f>
        <v/>
      </c>
      <c r="L805" s="308" t="str">
        <f>IF(α!L803=0,"",IF($L$1=1,α!L803,α!M803))</f>
        <v/>
      </c>
      <c r="M805" s="312" t="str">
        <f>IF(α!N803=0,"",α!N803)</f>
        <v/>
      </c>
      <c r="N805" s="310"/>
      <c r="R805" s="286" t="str">
        <f>α!P803</f>
        <v/>
      </c>
      <c r="S805" s="286" t="str">
        <f>α!Q803</f>
        <v/>
      </c>
    </row>
    <row r="806" spans="1:25" ht="14.25" hidden="1" customHeight="1" x14ac:dyDescent="0.25">
      <c r="A806" s="307" t="str">
        <f>IF(α!A804=0,"",α!A804)</f>
        <v/>
      </c>
      <c r="B806" s="290" t="str">
        <f>IF(α!B804=0,"",α!B804)</f>
        <v/>
      </c>
      <c r="C806" s="308" t="str">
        <f>IF(α!C804="","",IF(α!$Q$1="X",α!C804,IF(VLOOKUP(TRIM(α!C804&amp;" "&amp;(IF(ISERROR(VLOOKUP(TRIM(α!C804&amp;" "&amp;α!D804),Langues!$P:$Q,2,FALSE)),VLOOKUP(α!D804,Langues!#REF!,2,FALSE),α!D804))),Langues!$P:$Q,2,FALSE)="",IF(MID(α!C804,1,6)="CHROMO",VLOOKUP("CHROMOS",Langues!$B:$N,$L$1,FALSE)&amp;" "&amp;MID(α!C804,8,40),α!C804),HYPERLINK(VLOOKUP(TRIM(α!C804&amp;" "&amp;(IF(ISERROR(VLOOKUP(TRIM(α!C804&amp;" "&amp;α!D804),Langues!$P:$Q,2,FALSE)),VLOOKUP(α!D804,Langues!#REF!,2,FALSE),α!D804))),Langues!$P:$Q,2,FALSE),α!C804&amp;"*"))))</f>
        <v/>
      </c>
      <c r="D806" s="308" t="str">
        <f>IF(α!D804=0,"",IF($L$1=1,α!D804,α!E804))</f>
        <v/>
      </c>
      <c r="E806" s="309" t="str">
        <f>IF(α!F804=0,"",α!F804)</f>
        <v/>
      </c>
      <c r="F806" s="310"/>
      <c r="G806" s="311"/>
      <c r="H806" s="311"/>
      <c r="I806" s="307" t="str">
        <f>IF(α!I804=0,"",α!I804)</f>
        <v/>
      </c>
      <c r="J806" s="290" t="str">
        <f>IF(α!J804=0,"",α!J804)</f>
        <v/>
      </c>
      <c r="K806" s="308" t="str">
        <f>IF(α!K804="","",IF(α!$Q$1="X",α!K804,IF(VLOOKUP(TRIM(α!K804&amp;" "&amp;(IF(ISERROR(VLOOKUP(TRIM(α!K804&amp;" "&amp;α!L804),Langues!$P:$Q,2,FALSE)),VLOOKUP(α!L804,Langues!#REF!,2,FALSE),α!L804))),Langues!$P:$Q,2,FALSE)="",IF(MID(α!K804,1,6)="CHROMO",VLOOKUP("CHROMOS",Langues!$B:$N,$L$1,FALSE)&amp;" "&amp;MID(α!K804,8,40),α!K804),HYPERLINK(VLOOKUP(TRIM(α!K804&amp;" "&amp;(IF(ISERROR(VLOOKUP(TRIM(α!K804&amp;" "&amp;α!L804),Langues!$P:$Q,2,FALSE)),VLOOKUP(α!L804,Langues!#REF!,2,FALSE),α!L804))),Langues!$P:$Q,2,FALSE),α!K804&amp;"*"))))</f>
        <v/>
      </c>
      <c r="L806" s="308" t="str">
        <f>IF(α!L804=0,"",IF($L$1=1,α!L804,α!M804))</f>
        <v/>
      </c>
      <c r="M806" s="312" t="str">
        <f>IF(α!N804=0,"",α!N804)</f>
        <v/>
      </c>
      <c r="N806" s="310"/>
      <c r="R806" s="286" t="str">
        <f>α!P804</f>
        <v/>
      </c>
      <c r="S806" s="286" t="str">
        <f>α!Q804</f>
        <v/>
      </c>
    </row>
    <row r="807" spans="1:25" ht="14.25" hidden="1" customHeight="1" x14ac:dyDescent="0.25">
      <c r="A807" s="307" t="str">
        <f>IF(α!A805=0,"",α!A805)</f>
        <v/>
      </c>
      <c r="B807" s="290" t="str">
        <f>IF(α!B805=0,"",α!B805)</f>
        <v/>
      </c>
      <c r="C807" s="308" t="str">
        <f>IF(α!C805="","",IF(α!$Q$1="X",α!C805,IF(VLOOKUP(TRIM(α!C805&amp;" "&amp;(IF(ISERROR(VLOOKUP(TRIM(α!C805&amp;" "&amp;α!D805),Langues!$P:$Q,2,FALSE)),VLOOKUP(α!D805,Langues!#REF!,2,FALSE),α!D805))),Langues!$P:$Q,2,FALSE)="",IF(MID(α!C805,1,6)="CHROMO",VLOOKUP("CHROMOS",Langues!$B:$N,$L$1,FALSE)&amp;" "&amp;MID(α!C805,8,40),α!C805),HYPERLINK(VLOOKUP(TRIM(α!C805&amp;" "&amp;(IF(ISERROR(VLOOKUP(TRIM(α!C805&amp;" "&amp;α!D805),Langues!$P:$Q,2,FALSE)),VLOOKUP(α!D805,Langues!#REF!,2,FALSE),α!D805))),Langues!$P:$Q,2,FALSE),α!C805&amp;"*"))))</f>
        <v/>
      </c>
      <c r="D807" s="308" t="str">
        <f>IF(α!D805=0,"",IF($L$1=1,α!D805,α!E805))</f>
        <v/>
      </c>
      <c r="E807" s="309" t="str">
        <f>IF(α!F805=0,"",α!F805)</f>
        <v/>
      </c>
      <c r="F807" s="310"/>
      <c r="G807" s="311"/>
      <c r="H807" s="311"/>
      <c r="I807" s="307" t="str">
        <f>IF(α!I805=0,"",α!I805)</f>
        <v/>
      </c>
      <c r="J807" s="290" t="str">
        <f>IF(α!J805=0,"",α!J805)</f>
        <v/>
      </c>
      <c r="K807" s="308" t="str">
        <f>IF(α!K805="","",IF(α!$Q$1="X",α!K805,IF(VLOOKUP(TRIM(α!K805&amp;" "&amp;(IF(ISERROR(VLOOKUP(TRIM(α!K805&amp;" "&amp;α!L805),Langues!$P:$Q,2,FALSE)),VLOOKUP(α!L805,Langues!#REF!,2,FALSE),α!L805))),Langues!$P:$Q,2,FALSE)="",IF(MID(α!K805,1,6)="CHROMO",VLOOKUP("CHROMOS",Langues!$B:$N,$L$1,FALSE)&amp;" "&amp;MID(α!K805,8,40),α!K805),HYPERLINK(VLOOKUP(TRIM(α!K805&amp;" "&amp;(IF(ISERROR(VLOOKUP(TRIM(α!K805&amp;" "&amp;α!L805),Langues!$P:$Q,2,FALSE)),VLOOKUP(α!L805,Langues!#REF!,2,FALSE),α!L805))),Langues!$P:$Q,2,FALSE),α!K805&amp;"*"))))</f>
        <v/>
      </c>
      <c r="L807" s="308" t="str">
        <f>IF(α!L805=0,"",IF($L$1=1,α!L805,α!M805))</f>
        <v/>
      </c>
      <c r="M807" s="312" t="str">
        <f>IF(α!N805=0,"",α!N805)</f>
        <v/>
      </c>
      <c r="N807" s="310"/>
      <c r="R807" s="286" t="str">
        <f>α!P805</f>
        <v/>
      </c>
      <c r="S807" s="286" t="str">
        <f>α!Q805</f>
        <v/>
      </c>
    </row>
    <row r="808" spans="1:25" ht="14.25" hidden="1" customHeight="1" x14ac:dyDescent="0.25">
      <c r="A808" s="307" t="str">
        <f>IF(α!A806=0,"",α!A806)</f>
        <v/>
      </c>
      <c r="B808" s="290" t="str">
        <f>IF(α!B806=0,"",α!B806)</f>
        <v/>
      </c>
      <c r="C808" s="308" t="str">
        <f>IF(α!C806="","",IF(α!$Q$1="X",α!C806,IF(VLOOKUP(TRIM(α!C806&amp;" "&amp;(IF(ISERROR(VLOOKUP(TRIM(α!C806&amp;" "&amp;α!D806),Langues!$P:$Q,2,FALSE)),VLOOKUP(α!D806,Langues!#REF!,2,FALSE),α!D806))),Langues!$P:$Q,2,FALSE)="",IF(MID(α!C806,1,6)="CHROMO",VLOOKUP("CHROMOS",Langues!$B:$N,$L$1,FALSE)&amp;" "&amp;MID(α!C806,8,40),α!C806),HYPERLINK(VLOOKUP(TRIM(α!C806&amp;" "&amp;(IF(ISERROR(VLOOKUP(TRIM(α!C806&amp;" "&amp;α!D806),Langues!$P:$Q,2,FALSE)),VLOOKUP(α!D806,Langues!#REF!,2,FALSE),α!D806))),Langues!$P:$Q,2,FALSE),α!C806&amp;"*"))))</f>
        <v/>
      </c>
      <c r="D808" s="308" t="str">
        <f>IF(α!D806=0,"",IF($L$1=1,α!D806,α!E806))</f>
        <v/>
      </c>
      <c r="E808" s="309" t="str">
        <f>IF(α!F806=0,"",α!F806)</f>
        <v/>
      </c>
      <c r="F808" s="310"/>
      <c r="G808" s="311"/>
      <c r="H808" s="311"/>
      <c r="I808" s="307" t="str">
        <f>IF(α!I806=0,"",α!I806)</f>
        <v/>
      </c>
      <c r="J808" s="290" t="str">
        <f>IF(α!J806=0,"",α!J806)</f>
        <v/>
      </c>
      <c r="K808" s="308" t="str">
        <f>IF(α!K806="","",IF(α!$Q$1="X",α!K806,IF(VLOOKUP(TRIM(α!K806&amp;" "&amp;(IF(ISERROR(VLOOKUP(TRIM(α!K806&amp;" "&amp;α!L806),Langues!$P:$Q,2,FALSE)),VLOOKUP(α!L806,Langues!#REF!,2,FALSE),α!L806))),Langues!$P:$Q,2,FALSE)="",IF(MID(α!K806,1,6)="CHROMO",VLOOKUP("CHROMOS",Langues!$B:$N,$L$1,FALSE)&amp;" "&amp;MID(α!K806,8,40),α!K806),HYPERLINK(VLOOKUP(TRIM(α!K806&amp;" "&amp;(IF(ISERROR(VLOOKUP(TRIM(α!K806&amp;" "&amp;α!L806),Langues!$P:$Q,2,FALSE)),VLOOKUP(α!L806,Langues!#REF!,2,FALSE),α!L806))),Langues!$P:$Q,2,FALSE),α!K806&amp;"*"))))</f>
        <v/>
      </c>
      <c r="L808" s="308" t="str">
        <f>IF(α!L806=0,"",IF($L$1=1,α!L806,α!M806))</f>
        <v/>
      </c>
      <c r="M808" s="312" t="str">
        <f>IF(α!N806=0,"",α!N806)</f>
        <v/>
      </c>
      <c r="N808" s="310"/>
      <c r="R808" s="286" t="str">
        <f>α!P806</f>
        <v/>
      </c>
      <c r="S808" s="286" t="str">
        <f>α!Q806</f>
        <v/>
      </c>
    </row>
    <row r="809" spans="1:25" ht="14.25" hidden="1" customHeight="1" x14ac:dyDescent="0.25">
      <c r="A809" s="307" t="str">
        <f>IF(α!A807=0,"",α!A807)</f>
        <v/>
      </c>
      <c r="B809" s="290" t="str">
        <f>IF(α!B807=0,"",α!B807)</f>
        <v/>
      </c>
      <c r="C809" s="308" t="str">
        <f>IF(α!C807="","",IF(α!$Q$1="X",α!C807,IF(VLOOKUP(TRIM(α!C807&amp;" "&amp;(IF(ISERROR(VLOOKUP(TRIM(α!C807&amp;" "&amp;α!D807),Langues!$P:$Q,2,FALSE)),VLOOKUP(α!D807,Langues!#REF!,2,FALSE),α!D807))),Langues!$P:$Q,2,FALSE)="",IF(MID(α!C807,1,6)="CHROMO",VLOOKUP("CHROMOS",Langues!$B:$N,$L$1,FALSE)&amp;" "&amp;MID(α!C807,8,40),α!C807),HYPERLINK(VLOOKUP(TRIM(α!C807&amp;" "&amp;(IF(ISERROR(VLOOKUP(TRIM(α!C807&amp;" "&amp;α!D807),Langues!$P:$Q,2,FALSE)),VLOOKUP(α!D807,Langues!#REF!,2,FALSE),α!D807))),Langues!$P:$Q,2,FALSE),α!C807&amp;"*"))))</f>
        <v/>
      </c>
      <c r="D809" s="308" t="str">
        <f>IF(α!D807=0,"",IF($L$1=1,α!D807,α!E807))</f>
        <v/>
      </c>
      <c r="E809" s="309" t="str">
        <f>IF(α!F807=0,"",α!F807)</f>
        <v/>
      </c>
      <c r="F809" s="310"/>
      <c r="G809" s="311"/>
      <c r="H809" s="311"/>
      <c r="I809" s="307" t="str">
        <f>IF(α!I807=0,"",α!I807)</f>
        <v/>
      </c>
      <c r="J809" s="290" t="str">
        <f>IF(α!J807=0,"",α!J807)</f>
        <v/>
      </c>
      <c r="K809" s="308" t="str">
        <f>IF(α!K807="","",IF(α!$Q$1="X",α!K807,IF(VLOOKUP(TRIM(α!K807&amp;" "&amp;(IF(ISERROR(VLOOKUP(TRIM(α!K807&amp;" "&amp;α!L807),Langues!$P:$Q,2,FALSE)),VLOOKUP(α!L807,Langues!#REF!,2,FALSE),α!L807))),Langues!$P:$Q,2,FALSE)="",IF(MID(α!K807,1,6)="CHROMO",VLOOKUP("CHROMOS",Langues!$B:$N,$L$1,FALSE)&amp;" "&amp;MID(α!K807,8,40),α!K807),HYPERLINK(VLOOKUP(TRIM(α!K807&amp;" "&amp;(IF(ISERROR(VLOOKUP(TRIM(α!K807&amp;" "&amp;α!L807),Langues!$P:$Q,2,FALSE)),VLOOKUP(α!L807,Langues!#REF!,2,FALSE),α!L807))),Langues!$P:$Q,2,FALSE),α!K807&amp;"*"))))</f>
        <v/>
      </c>
      <c r="L809" s="308" t="str">
        <f>IF(α!L807=0,"",IF($L$1=1,α!L807,α!M807))</f>
        <v/>
      </c>
      <c r="M809" s="312" t="str">
        <f>IF(α!N807=0,"",α!N807)</f>
        <v/>
      </c>
      <c r="N809" s="310"/>
      <c r="R809" s="286" t="str">
        <f>α!P807</f>
        <v/>
      </c>
      <c r="S809" s="286" t="str">
        <f>α!Q807</f>
        <v/>
      </c>
    </row>
    <row r="810" spans="1:25" ht="14.25" hidden="1" customHeight="1" x14ac:dyDescent="0.25">
      <c r="A810" s="307" t="str">
        <f>IF(α!A808=0,"",α!A808)</f>
        <v/>
      </c>
      <c r="B810" s="290" t="str">
        <f>IF(α!B808=0,"",α!B808)</f>
        <v/>
      </c>
      <c r="C810" s="308" t="str">
        <f>IF(α!C808="","",IF(α!$Q$1="X",α!C808,IF(VLOOKUP(TRIM(α!C808&amp;" "&amp;(IF(ISERROR(VLOOKUP(TRIM(α!C808&amp;" "&amp;α!D808),Langues!$P:$Q,2,FALSE)),VLOOKUP(α!D808,Langues!#REF!,2,FALSE),α!D808))),Langues!$P:$Q,2,FALSE)="",IF(MID(α!C808,1,6)="CHROMO",VLOOKUP("CHROMOS",Langues!$B:$N,$L$1,FALSE)&amp;" "&amp;MID(α!C808,8,40),α!C808),HYPERLINK(VLOOKUP(TRIM(α!C808&amp;" "&amp;(IF(ISERROR(VLOOKUP(TRIM(α!C808&amp;" "&amp;α!D808),Langues!$P:$Q,2,FALSE)),VLOOKUP(α!D808,Langues!#REF!,2,FALSE),α!D808))),Langues!$P:$Q,2,FALSE),α!C808&amp;"*"))))</f>
        <v/>
      </c>
      <c r="D810" s="308" t="str">
        <f>IF(α!D808=0,"",IF($L$1=1,α!D808,α!E808))</f>
        <v/>
      </c>
      <c r="E810" s="309" t="str">
        <f>IF(α!F808=0,"",α!F808)</f>
        <v/>
      </c>
      <c r="F810" s="310"/>
      <c r="G810" s="311"/>
      <c r="H810" s="311"/>
      <c r="I810" s="307" t="str">
        <f>IF(α!I808=0,"",α!I808)</f>
        <v/>
      </c>
      <c r="J810" s="290" t="str">
        <f>IF(α!J808=0,"",α!J808)</f>
        <v/>
      </c>
      <c r="K810" s="308" t="str">
        <f>IF(α!K808="","",IF(α!$Q$1="X",α!K808,IF(VLOOKUP(TRIM(α!K808&amp;" "&amp;(IF(ISERROR(VLOOKUP(TRIM(α!K808&amp;" "&amp;α!L808),Langues!$P:$Q,2,FALSE)),VLOOKUP(α!L808,Langues!#REF!,2,FALSE),α!L808))),Langues!$P:$Q,2,FALSE)="",IF(MID(α!K808,1,6)="CHROMO",VLOOKUP("CHROMOS",Langues!$B:$N,$L$1,FALSE)&amp;" "&amp;MID(α!K808,8,40),α!K808),HYPERLINK(VLOOKUP(TRIM(α!K808&amp;" "&amp;(IF(ISERROR(VLOOKUP(TRIM(α!K808&amp;" "&amp;α!L808),Langues!$P:$Q,2,FALSE)),VLOOKUP(α!L808,Langues!#REF!,2,FALSE),α!L808))),Langues!$P:$Q,2,FALSE),α!K808&amp;"*"))))</f>
        <v/>
      </c>
      <c r="L810" s="308" t="str">
        <f>IF(α!L808=0,"",IF($L$1=1,α!L808,α!M808))</f>
        <v/>
      </c>
      <c r="M810" s="312" t="str">
        <f>IF(α!N808=0,"",α!N808)</f>
        <v/>
      </c>
      <c r="N810" s="310"/>
      <c r="R810" s="286" t="str">
        <f>α!P808</f>
        <v/>
      </c>
      <c r="S810" s="286" t="str">
        <f>α!Q808</f>
        <v/>
      </c>
    </row>
    <row r="811" spans="1:25" ht="14.25" hidden="1" customHeight="1" x14ac:dyDescent="0.25">
      <c r="A811" s="307" t="str">
        <f>IF(α!A809=0,"",α!A809)</f>
        <v/>
      </c>
      <c r="B811" s="290" t="str">
        <f>IF(α!B809=0,"",α!B809)</f>
        <v/>
      </c>
      <c r="C811" s="308" t="str">
        <f>IF(α!C809="","",IF(α!$Q$1="X",α!C809,IF(VLOOKUP(TRIM(α!C809&amp;" "&amp;(IF(ISERROR(VLOOKUP(TRIM(α!C809&amp;" "&amp;α!D809),Langues!$P:$Q,2,FALSE)),VLOOKUP(α!D809,Langues!#REF!,2,FALSE),α!D809))),Langues!$P:$Q,2,FALSE)="",IF(MID(α!C809,1,6)="CHROMO",VLOOKUP("CHROMOS",Langues!$B:$N,$L$1,FALSE)&amp;" "&amp;MID(α!C809,8,40),α!C809),HYPERLINK(VLOOKUP(TRIM(α!C809&amp;" "&amp;(IF(ISERROR(VLOOKUP(TRIM(α!C809&amp;" "&amp;α!D809),Langues!$P:$Q,2,FALSE)),VLOOKUP(α!D809,Langues!#REF!,2,FALSE),α!D809))),Langues!$P:$Q,2,FALSE),α!C809&amp;"*"))))</f>
        <v/>
      </c>
      <c r="D811" s="308" t="str">
        <f>IF(α!D809=0,"",IF($L$1=1,α!D809,α!E809))</f>
        <v/>
      </c>
      <c r="E811" s="309" t="str">
        <f>IF(α!F809=0,"",α!F809)</f>
        <v/>
      </c>
      <c r="F811" s="310"/>
      <c r="G811" s="311"/>
      <c r="H811" s="311"/>
      <c r="I811" s="307" t="str">
        <f>IF(α!I809=0,"",α!I809)</f>
        <v/>
      </c>
      <c r="J811" s="290" t="str">
        <f>IF(α!J809=0,"",α!J809)</f>
        <v/>
      </c>
      <c r="K811" s="308" t="str">
        <f>IF(α!K809="","",IF(α!$Q$1="X",α!K809,IF(VLOOKUP(TRIM(α!K809&amp;" "&amp;(IF(ISERROR(VLOOKUP(TRIM(α!K809&amp;" "&amp;α!L809),Langues!$P:$Q,2,FALSE)),VLOOKUP(α!L809,Langues!#REF!,2,FALSE),α!L809))),Langues!$P:$Q,2,FALSE)="",IF(MID(α!K809,1,6)="CHROMO",VLOOKUP("CHROMOS",Langues!$B:$N,$L$1,FALSE)&amp;" "&amp;MID(α!K809,8,40),α!K809),HYPERLINK(VLOOKUP(TRIM(α!K809&amp;" "&amp;(IF(ISERROR(VLOOKUP(TRIM(α!K809&amp;" "&amp;α!L809),Langues!$P:$Q,2,FALSE)),VLOOKUP(α!L809,Langues!#REF!,2,FALSE),α!L809))),Langues!$P:$Q,2,FALSE),α!K809&amp;"*"))))</f>
        <v/>
      </c>
      <c r="L811" s="308" t="str">
        <f>IF(α!L809=0,"",IF($L$1=1,α!L809,α!M809))</f>
        <v/>
      </c>
      <c r="M811" s="312" t="str">
        <f>IF(α!N809=0,"",α!N809)</f>
        <v/>
      </c>
      <c r="N811" s="310"/>
      <c r="R811" s="286" t="str">
        <f>α!P809</f>
        <v/>
      </c>
      <c r="S811" s="286" t="str">
        <f>α!Q809</f>
        <v/>
      </c>
    </row>
    <row r="812" spans="1:25" ht="14.25" hidden="1" customHeight="1" x14ac:dyDescent="0.25">
      <c r="A812" s="307" t="str">
        <f>IF(α!A810=0,"",α!A810)</f>
        <v/>
      </c>
      <c r="B812" s="290" t="str">
        <f>IF(α!B810=0,"",α!B810)</f>
        <v/>
      </c>
      <c r="C812" s="308" t="str">
        <f>IF(α!C810="","",IF(α!$Q$1="X",α!C810,IF(VLOOKUP(TRIM(α!C810&amp;" "&amp;(IF(ISERROR(VLOOKUP(TRIM(α!C810&amp;" "&amp;α!D810),Langues!$P:$Q,2,FALSE)),VLOOKUP(α!D810,Langues!#REF!,2,FALSE),α!D810))),Langues!$P:$Q,2,FALSE)="",IF(MID(α!C810,1,6)="CHROMO",VLOOKUP("CHROMOS",Langues!$B:$N,$L$1,FALSE)&amp;" "&amp;MID(α!C810,8,40),α!C810),HYPERLINK(VLOOKUP(TRIM(α!C810&amp;" "&amp;(IF(ISERROR(VLOOKUP(TRIM(α!C810&amp;" "&amp;α!D810),Langues!$P:$Q,2,FALSE)),VLOOKUP(α!D810,Langues!#REF!,2,FALSE),α!D810))),Langues!$P:$Q,2,FALSE),α!C810&amp;"*"))))</f>
        <v/>
      </c>
      <c r="D812" s="308" t="str">
        <f>IF(α!D810=0,"",IF($L$1=1,α!D810,α!E810))</f>
        <v/>
      </c>
      <c r="E812" s="309" t="str">
        <f>IF(α!F810=0,"",α!F810)</f>
        <v/>
      </c>
      <c r="F812" s="310"/>
      <c r="G812" s="311"/>
      <c r="H812" s="311"/>
      <c r="I812" s="307" t="str">
        <f>IF(α!I810=0,"",α!I810)</f>
        <v/>
      </c>
      <c r="J812" s="290" t="str">
        <f>IF(α!J810=0,"",α!J810)</f>
        <v/>
      </c>
      <c r="K812" s="308" t="str">
        <f>IF(α!K810="","",IF(α!$Q$1="X",α!K810,IF(VLOOKUP(TRIM(α!K810&amp;" "&amp;(IF(ISERROR(VLOOKUP(TRIM(α!K810&amp;" "&amp;α!L810),Langues!$P:$Q,2,FALSE)),VLOOKUP(α!L810,Langues!#REF!,2,FALSE),α!L810))),Langues!$P:$Q,2,FALSE)="",IF(MID(α!K810,1,6)="CHROMO",VLOOKUP("CHROMOS",Langues!$B:$N,$L$1,FALSE)&amp;" "&amp;MID(α!K810,8,40),α!K810),HYPERLINK(VLOOKUP(TRIM(α!K810&amp;" "&amp;(IF(ISERROR(VLOOKUP(TRIM(α!K810&amp;" "&amp;α!L810),Langues!$P:$Q,2,FALSE)),VLOOKUP(α!L810,Langues!#REF!,2,FALSE),α!L810))),Langues!$P:$Q,2,FALSE),α!K810&amp;"*"))))</f>
        <v/>
      </c>
      <c r="L812" s="308" t="str">
        <f>IF(α!L810=0,"",IF($L$1=1,α!L810,α!M810))</f>
        <v/>
      </c>
      <c r="M812" s="312" t="str">
        <f>IF(α!N810=0,"",α!N810)</f>
        <v/>
      </c>
      <c r="N812" s="310"/>
      <c r="R812" s="286" t="str">
        <f>α!P810</f>
        <v/>
      </c>
      <c r="S812" s="286" t="str">
        <f>α!Q810</f>
        <v/>
      </c>
    </row>
    <row r="813" spans="1:25" s="331" customFormat="1" ht="14.25" hidden="1" customHeight="1" x14ac:dyDescent="0.25">
      <c r="A813" s="315" t="str">
        <f>IF(α!A811=0,"",α!A811)</f>
        <v/>
      </c>
      <c r="B813" s="316" t="str">
        <f>IF(α!B811=0,"",α!B811)</f>
        <v/>
      </c>
      <c r="C813" s="317" t="str">
        <f>IF(α!C811="","",IF(α!$Q$1="X",α!C811,IF(VLOOKUP(TRIM(α!C811&amp;" "&amp;(IF(ISERROR(VLOOKUP(TRIM(α!C811&amp;" "&amp;α!D811),Langues!$P:$Q,2,FALSE)),VLOOKUP(α!D811,Langues!#REF!,2,FALSE),α!D811))),Langues!$P:$Q,2,FALSE)="",IF(MID(α!C811,1,6)="CHROMO",VLOOKUP("CHROMOS",Langues!$B:$N,$L$1,FALSE)&amp;" "&amp;MID(α!C811,8,40),α!C811),HYPERLINK(VLOOKUP(TRIM(α!C811&amp;" "&amp;(IF(ISERROR(VLOOKUP(TRIM(α!C811&amp;" "&amp;α!D811),Langues!$P:$Q,2,FALSE)),VLOOKUP(α!D811,Langues!#REF!,2,FALSE),α!D811))),Langues!$P:$Q,2,FALSE),α!C811&amp;"*"))))</f>
        <v/>
      </c>
      <c r="D813" s="318" t="str">
        <f>IF(α!D811=0,"",IF($L$1=1,α!D811,α!E811))</f>
        <v/>
      </c>
      <c r="E813" s="319" t="str">
        <f>IF(α!F811=0,"",α!F811)</f>
        <v/>
      </c>
      <c r="F813" s="320"/>
      <c r="G813" s="321"/>
      <c r="H813" s="321"/>
      <c r="I813" s="315" t="str">
        <f>IF(α!I811=0,"",α!I811)</f>
        <v/>
      </c>
      <c r="J813" s="316" t="str">
        <f>IF(α!J811=0,"",α!J811)</f>
        <v/>
      </c>
      <c r="K813" s="317" t="str">
        <f>IF(α!K811="","",IF(α!$Q$1="X",α!K811,IF(VLOOKUP(TRIM(α!K811&amp;" "&amp;(IF(ISERROR(VLOOKUP(TRIM(α!K811&amp;" "&amp;α!L811),Langues!$P:$Q,2,FALSE)),VLOOKUP(α!L811,Langues!#REF!,2,FALSE),α!L811))),Langues!$P:$Q,2,FALSE)="",IF(MID(α!K811,1,6)="CHROMO",VLOOKUP("CHROMOS",Langues!$B:$N,$L$1,FALSE)&amp;" "&amp;MID(α!K811,8,40),α!K811),HYPERLINK(VLOOKUP(TRIM(α!K811&amp;" "&amp;(IF(ISERROR(VLOOKUP(TRIM(α!K811&amp;" "&amp;α!L811),Langues!$P:$Q,2,FALSE)),VLOOKUP(α!L811,Langues!#REF!,2,FALSE),α!L811))),Langues!$P:$Q,2,FALSE),α!K811&amp;"*"))))</f>
        <v/>
      </c>
      <c r="L813" s="318" t="str">
        <f>IF(α!L811=0,"",IF($L$1=1,α!L811,α!M811))</f>
        <v/>
      </c>
      <c r="M813" s="322" t="str">
        <f>IF(α!N811=0,"",α!N811)</f>
        <v/>
      </c>
      <c r="N813" s="320"/>
      <c r="O813" s="323"/>
      <c r="Q813" s="323"/>
      <c r="R813" s="331" t="e">
        <f>α!P811</f>
        <v>#N/A</v>
      </c>
      <c r="S813" s="331" t="e">
        <f>α!Q811</f>
        <v>#N/A</v>
      </c>
      <c r="T813" s="323"/>
      <c r="U813" s="323"/>
      <c r="V813" s="323"/>
      <c r="W813" s="323"/>
      <c r="X813" s="323"/>
      <c r="Y813" s="323"/>
    </row>
    <row r="814" spans="1:25" s="331" customFormat="1" ht="14.25" hidden="1" customHeight="1" x14ac:dyDescent="0.25">
      <c r="A814" s="324" t="str">
        <f>IF(α!A812=0,"",α!A812)</f>
        <v/>
      </c>
      <c r="B814" s="325" t="str">
        <f>IF(α!B812=0,"",α!B812)</f>
        <v/>
      </c>
      <c r="C814" s="326" t="str">
        <f>IF(α!C812="","",IF(α!$Q$1="X",α!C812,IF(VLOOKUP(TRIM(α!C812&amp;" "&amp;(IF(ISERROR(VLOOKUP(TRIM(α!C812&amp;" "&amp;α!D812),Langues!$P:$Q,2,FALSE)),VLOOKUP(α!D812,Langues!#REF!,2,FALSE),α!D812))),Langues!$P:$Q,2,FALSE)="",IF(MID(α!C812,1,6)="CHROMO",VLOOKUP("CHROMOS",Langues!$B:$N,$L$1,FALSE)&amp;" "&amp;MID(α!C812,8,40),α!C812),HYPERLINK(VLOOKUP(TRIM(α!C812&amp;" "&amp;(IF(ISERROR(VLOOKUP(TRIM(α!C812&amp;" "&amp;α!D812),Langues!$P:$Q,2,FALSE)),VLOOKUP(α!D812,Langues!#REF!,2,FALSE),α!D812))),Langues!$P:$Q,2,FALSE),α!C812&amp;"*"))))</f>
        <v/>
      </c>
      <c r="D814" s="327" t="str">
        <f>IF(α!D812=0,"",IF($L$1=1,α!D812,α!E812))</f>
        <v/>
      </c>
      <c r="E814" s="328" t="str">
        <f>IF(α!F812=0,"",α!F812)</f>
        <v/>
      </c>
      <c r="F814" s="329"/>
      <c r="G814" s="321"/>
      <c r="H814" s="321"/>
      <c r="I814" s="324" t="str">
        <f>IF(α!I812=0,"",α!I812)</f>
        <v/>
      </c>
      <c r="J814" s="325" t="str">
        <f>IF(α!J812=0,"",α!J812)</f>
        <v/>
      </c>
      <c r="K814" s="326" t="str">
        <f>IF(α!K812="","",IF(α!$Q$1="X",α!K812,IF(VLOOKUP(TRIM(α!K812&amp;" "&amp;(IF(ISERROR(VLOOKUP(TRIM(α!K812&amp;" "&amp;α!L812),Langues!$P:$Q,2,FALSE)),VLOOKUP(α!L812,Langues!#REF!,2,FALSE),α!L812))),Langues!$P:$Q,2,FALSE)="",IF(MID(α!K812,1,6)="CHROMO",VLOOKUP("CHROMOS",Langues!$B:$N,$L$1,FALSE)&amp;" "&amp;MID(α!K812,8,40),α!K812),HYPERLINK(VLOOKUP(TRIM(α!K812&amp;" "&amp;(IF(ISERROR(VLOOKUP(TRIM(α!K812&amp;" "&amp;α!L812),Langues!$P:$Q,2,FALSE)),VLOOKUP(α!L812,Langues!#REF!,2,FALSE),α!L812))),Langues!$P:$Q,2,FALSE),α!K812&amp;"*"))))</f>
        <v/>
      </c>
      <c r="L814" s="327" t="str">
        <f>IF(α!L812=0,"",IF($L$1=1,α!L812,α!M812))</f>
        <v/>
      </c>
      <c r="M814" s="330" t="str">
        <f>IF(α!N812=0,"",α!N812)</f>
        <v/>
      </c>
      <c r="N814" s="329"/>
      <c r="O814" s="323"/>
      <c r="Q814" s="323"/>
      <c r="R814" s="331" t="e">
        <f>α!P812</f>
        <v>#N/A</v>
      </c>
      <c r="S814" s="331" t="e">
        <f>α!Q812</f>
        <v>#N/A</v>
      </c>
      <c r="T814" s="323"/>
      <c r="U814" s="323"/>
      <c r="V814" s="323"/>
      <c r="W814" s="323"/>
      <c r="X814" s="323"/>
      <c r="Y814" s="323"/>
    </row>
    <row r="815" spans="1:25" ht="14.25" hidden="1" customHeight="1" x14ac:dyDescent="0.25">
      <c r="A815" s="307" t="str">
        <f>IF(α!A813=0,"",α!A813)</f>
        <v/>
      </c>
      <c r="B815" s="290" t="str">
        <f>IF(α!B813=0,"",α!B813)</f>
        <v/>
      </c>
      <c r="C815" s="308" t="str">
        <f>IF(α!C813="","",IF(α!$Q$1="X",α!C813,IF(VLOOKUP(TRIM(α!C813&amp;" "&amp;(IF(ISERROR(VLOOKUP(TRIM(α!C813&amp;" "&amp;α!D813),Langues!$P:$Q,2,FALSE)),VLOOKUP(α!D813,Langues!#REF!,2,FALSE),α!D813))),Langues!$P:$Q,2,FALSE)="",IF(MID(α!C813,1,6)="CHROMO",VLOOKUP("CHROMOS",Langues!$B:$N,$L$1,FALSE)&amp;" "&amp;MID(α!C813,8,40),α!C813),HYPERLINK(VLOOKUP(TRIM(α!C813&amp;" "&amp;(IF(ISERROR(VLOOKUP(TRIM(α!C813&amp;" "&amp;α!D813),Langues!$P:$Q,2,FALSE)),VLOOKUP(α!D813,Langues!#REF!,2,FALSE),α!D813))),Langues!$P:$Q,2,FALSE),α!C813&amp;"*"))))</f>
        <v/>
      </c>
      <c r="D815" s="308" t="str">
        <f>IF(α!D813=0,"",IF($L$1=1,α!D813,α!E813))</f>
        <v/>
      </c>
      <c r="E815" s="309" t="str">
        <f>IF(α!F813=0,"",α!F813)</f>
        <v/>
      </c>
      <c r="F815" s="310"/>
      <c r="G815" s="311"/>
      <c r="H815" s="311"/>
      <c r="I815" s="307" t="str">
        <f>IF(α!I813=0,"",α!I813)</f>
        <v/>
      </c>
      <c r="J815" s="290" t="str">
        <f>IF(α!J813=0,"",α!J813)</f>
        <v/>
      </c>
      <c r="K815" s="308" t="str">
        <f>IF(α!K813="","",IF(α!$Q$1="X",α!K813,IF(VLOOKUP(TRIM(α!K813&amp;" "&amp;(IF(ISERROR(VLOOKUP(TRIM(α!K813&amp;" "&amp;α!L813),Langues!$P:$Q,2,FALSE)),VLOOKUP(α!L813,Langues!#REF!,2,FALSE),α!L813))),Langues!$P:$Q,2,FALSE)="",IF(MID(α!K813,1,6)="CHROMO",VLOOKUP("CHROMOS",Langues!$B:$N,$L$1,FALSE)&amp;" "&amp;MID(α!K813,8,40),α!K813),HYPERLINK(VLOOKUP(TRIM(α!K813&amp;" "&amp;(IF(ISERROR(VLOOKUP(TRIM(α!K813&amp;" "&amp;α!L813),Langues!$P:$Q,2,FALSE)),VLOOKUP(α!L813,Langues!#REF!,2,FALSE),α!L813))),Langues!$P:$Q,2,FALSE),α!K813&amp;"*"))))</f>
        <v/>
      </c>
      <c r="L815" s="308" t="str">
        <f>IF(α!L813=0,"",IF($L$1=1,α!L813,α!M813))</f>
        <v/>
      </c>
      <c r="M815" s="312" t="str">
        <f>IF(α!N813=0,"",α!N813)</f>
        <v/>
      </c>
      <c r="N815" s="310"/>
      <c r="R815" s="286" t="str">
        <f>α!P813</f>
        <v/>
      </c>
      <c r="S815" s="286" t="str">
        <f>α!Q813</f>
        <v/>
      </c>
    </row>
    <row r="816" spans="1:25" ht="14.25" hidden="1" customHeight="1" x14ac:dyDescent="0.25">
      <c r="A816" s="307" t="str">
        <f>IF(α!A814=0,"",α!A814)</f>
        <v/>
      </c>
      <c r="B816" s="290" t="str">
        <f>IF(α!B814=0,"",α!B814)</f>
        <v/>
      </c>
      <c r="C816" s="308" t="str">
        <f>IF(α!C814="","",IF(α!$Q$1="X",α!C814,IF(VLOOKUP(TRIM(α!C814&amp;" "&amp;(IF(ISERROR(VLOOKUP(TRIM(α!C814&amp;" "&amp;α!D814),Langues!$P:$Q,2,FALSE)),VLOOKUP(α!D814,Langues!#REF!,2,FALSE),α!D814))),Langues!$P:$Q,2,FALSE)="",IF(MID(α!C814,1,6)="CHROMO",VLOOKUP("CHROMOS",Langues!$B:$N,$L$1,FALSE)&amp;" "&amp;MID(α!C814,8,40),α!C814),HYPERLINK(VLOOKUP(TRIM(α!C814&amp;" "&amp;(IF(ISERROR(VLOOKUP(TRIM(α!C814&amp;" "&amp;α!D814),Langues!$P:$Q,2,FALSE)),VLOOKUP(α!D814,Langues!#REF!,2,FALSE),α!D814))),Langues!$P:$Q,2,FALSE),α!C814&amp;"*"))))</f>
        <v/>
      </c>
      <c r="D816" s="308" t="str">
        <f>IF(α!D814=0,"",IF($L$1=1,α!D814,α!E814))</f>
        <v/>
      </c>
      <c r="E816" s="309" t="str">
        <f>IF(α!F814=0,"",α!F814)</f>
        <v/>
      </c>
      <c r="F816" s="310"/>
      <c r="G816" s="311"/>
      <c r="H816" s="311"/>
      <c r="I816" s="307" t="str">
        <f>IF(α!I814=0,"",α!I814)</f>
        <v/>
      </c>
      <c r="J816" s="290" t="str">
        <f>IF(α!J814=0,"",α!J814)</f>
        <v/>
      </c>
      <c r="K816" s="308" t="str">
        <f>IF(α!K814="","",IF(α!$Q$1="X",α!K814,IF(VLOOKUP(TRIM(α!K814&amp;" "&amp;(IF(ISERROR(VLOOKUP(TRIM(α!K814&amp;" "&amp;α!L814),Langues!$P:$Q,2,FALSE)),VLOOKUP(α!L814,Langues!#REF!,2,FALSE),α!L814))),Langues!$P:$Q,2,FALSE)="",IF(MID(α!K814,1,6)="CHROMO",VLOOKUP("CHROMOS",Langues!$B:$N,$L$1,FALSE)&amp;" "&amp;MID(α!K814,8,40),α!K814),HYPERLINK(VLOOKUP(TRIM(α!K814&amp;" "&amp;(IF(ISERROR(VLOOKUP(TRIM(α!K814&amp;" "&amp;α!L814),Langues!$P:$Q,2,FALSE)),VLOOKUP(α!L814,Langues!#REF!,2,FALSE),α!L814))),Langues!$P:$Q,2,FALSE),α!K814&amp;"*"))))</f>
        <v/>
      </c>
      <c r="L816" s="308" t="str">
        <f>IF(α!L814=0,"",IF($L$1=1,α!L814,α!M814))</f>
        <v/>
      </c>
      <c r="M816" s="312" t="str">
        <f>IF(α!N814=0,"",α!N814)</f>
        <v/>
      </c>
      <c r="N816" s="310"/>
      <c r="R816" s="286" t="str">
        <f>α!P814</f>
        <v/>
      </c>
      <c r="S816" s="286" t="str">
        <f>α!Q814</f>
        <v/>
      </c>
    </row>
    <row r="817" spans="1:19" ht="14.25" hidden="1" customHeight="1" x14ac:dyDescent="0.25">
      <c r="A817" s="307" t="str">
        <f>IF(α!A815=0,"",α!A815)</f>
        <v/>
      </c>
      <c r="B817" s="290" t="str">
        <f>IF(α!B815=0,"",α!B815)</f>
        <v/>
      </c>
      <c r="C817" s="308" t="str">
        <f>IF(α!C815="","",IF(α!$Q$1="X",α!C815,IF(VLOOKUP(TRIM(α!C815&amp;" "&amp;(IF(ISERROR(VLOOKUP(TRIM(α!C815&amp;" "&amp;α!D815),Langues!$P:$Q,2,FALSE)),VLOOKUP(α!D815,Langues!#REF!,2,FALSE),α!D815))),Langues!$P:$Q,2,FALSE)="",IF(MID(α!C815,1,6)="CHROMO",VLOOKUP("CHROMOS",Langues!$B:$N,$L$1,FALSE)&amp;" "&amp;MID(α!C815,8,40),α!C815),HYPERLINK(VLOOKUP(TRIM(α!C815&amp;" "&amp;(IF(ISERROR(VLOOKUP(TRIM(α!C815&amp;" "&amp;α!D815),Langues!$P:$Q,2,FALSE)),VLOOKUP(α!D815,Langues!#REF!,2,FALSE),α!D815))),Langues!$P:$Q,2,FALSE),α!C815&amp;"*"))))</f>
        <v/>
      </c>
      <c r="D817" s="308" t="str">
        <f>IF(α!D815=0,"",IF($L$1=1,α!D815,α!E815))</f>
        <v/>
      </c>
      <c r="E817" s="309" t="str">
        <f>IF(α!F815=0,"",α!F815)</f>
        <v/>
      </c>
      <c r="F817" s="310"/>
      <c r="G817" s="311"/>
      <c r="H817" s="311"/>
      <c r="I817" s="307" t="str">
        <f>IF(α!I815=0,"",α!I815)</f>
        <v/>
      </c>
      <c r="J817" s="290" t="str">
        <f>IF(α!J815=0,"",α!J815)</f>
        <v/>
      </c>
      <c r="K817" s="308" t="str">
        <f>IF(α!K815="","",IF(α!$Q$1="X",α!K815,IF(VLOOKUP(TRIM(α!K815&amp;" "&amp;(IF(ISERROR(VLOOKUP(TRIM(α!K815&amp;" "&amp;α!L815),Langues!$P:$Q,2,FALSE)),VLOOKUP(α!L815,Langues!#REF!,2,FALSE),α!L815))),Langues!$P:$Q,2,FALSE)="",IF(MID(α!K815,1,6)="CHROMO",VLOOKUP("CHROMOS",Langues!$B:$N,$L$1,FALSE)&amp;" "&amp;MID(α!K815,8,40),α!K815),HYPERLINK(VLOOKUP(TRIM(α!K815&amp;" "&amp;(IF(ISERROR(VLOOKUP(TRIM(α!K815&amp;" "&amp;α!L815),Langues!$P:$Q,2,FALSE)),VLOOKUP(α!L815,Langues!#REF!,2,FALSE),α!L815))),Langues!$P:$Q,2,FALSE),α!K815&amp;"*"))))</f>
        <v/>
      </c>
      <c r="L817" s="308" t="str">
        <f>IF(α!L815=0,"",IF($L$1=1,α!L815,α!M815))</f>
        <v/>
      </c>
      <c r="M817" s="312" t="str">
        <f>IF(α!N815=0,"",α!N815)</f>
        <v/>
      </c>
      <c r="N817" s="310"/>
      <c r="R817" s="286" t="str">
        <f>α!P815</f>
        <v/>
      </c>
      <c r="S817" s="286" t="str">
        <f>α!Q815</f>
        <v/>
      </c>
    </row>
    <row r="818" spans="1:19" ht="14.25" hidden="1" customHeight="1" x14ac:dyDescent="0.25">
      <c r="A818" s="307" t="str">
        <f>IF(α!A816=0,"",α!A816)</f>
        <v/>
      </c>
      <c r="B818" s="290" t="str">
        <f>IF(α!B816=0,"",α!B816)</f>
        <v/>
      </c>
      <c r="C818" s="308" t="str">
        <f>IF(α!C816="","",IF(α!$Q$1="X",α!C816,IF(VLOOKUP(TRIM(α!C816&amp;" "&amp;(IF(ISERROR(VLOOKUP(TRIM(α!C816&amp;" "&amp;α!D816),Langues!$P:$Q,2,FALSE)),VLOOKUP(α!D816,Langues!#REF!,2,FALSE),α!D816))),Langues!$P:$Q,2,FALSE)="",IF(MID(α!C816,1,6)="CHROMO",VLOOKUP("CHROMOS",Langues!$B:$N,$L$1,FALSE)&amp;" "&amp;MID(α!C816,8,40),α!C816),HYPERLINK(VLOOKUP(TRIM(α!C816&amp;" "&amp;(IF(ISERROR(VLOOKUP(TRIM(α!C816&amp;" "&amp;α!D816),Langues!$P:$Q,2,FALSE)),VLOOKUP(α!D816,Langues!#REF!,2,FALSE),α!D816))),Langues!$P:$Q,2,FALSE),α!C816&amp;"*"))))</f>
        <v/>
      </c>
      <c r="D818" s="308" t="str">
        <f>IF(α!D816=0,"",IF($L$1=1,α!D816,α!E816))</f>
        <v/>
      </c>
      <c r="E818" s="309" t="str">
        <f>IF(α!F816=0,"",α!F816)</f>
        <v/>
      </c>
      <c r="F818" s="310"/>
      <c r="G818" s="311"/>
      <c r="H818" s="311"/>
      <c r="I818" s="307" t="str">
        <f>IF(α!I816=0,"",α!I816)</f>
        <v/>
      </c>
      <c r="J818" s="290" t="str">
        <f>IF(α!J816=0,"",α!J816)</f>
        <v/>
      </c>
      <c r="K818" s="308" t="str">
        <f>IF(α!K816="","",IF(α!$Q$1="X",α!K816,IF(VLOOKUP(TRIM(α!K816&amp;" "&amp;(IF(ISERROR(VLOOKUP(TRIM(α!K816&amp;" "&amp;α!L816),Langues!$P:$Q,2,FALSE)),VLOOKUP(α!L816,Langues!#REF!,2,FALSE),α!L816))),Langues!$P:$Q,2,FALSE)="",IF(MID(α!K816,1,6)="CHROMO",VLOOKUP("CHROMOS",Langues!$B:$N,$L$1,FALSE)&amp;" "&amp;MID(α!K816,8,40),α!K816),HYPERLINK(VLOOKUP(TRIM(α!K816&amp;" "&amp;(IF(ISERROR(VLOOKUP(TRIM(α!K816&amp;" "&amp;α!L816),Langues!$P:$Q,2,FALSE)),VLOOKUP(α!L816,Langues!#REF!,2,FALSE),α!L816))),Langues!$P:$Q,2,FALSE),α!K816&amp;"*"))))</f>
        <v/>
      </c>
      <c r="L818" s="308" t="str">
        <f>IF(α!L816=0,"",IF($L$1=1,α!L816,α!M816))</f>
        <v/>
      </c>
      <c r="M818" s="312" t="str">
        <f>IF(α!N816=0,"",α!N816)</f>
        <v/>
      </c>
      <c r="N818" s="310"/>
      <c r="R818" s="286" t="str">
        <f>α!P816</f>
        <v/>
      </c>
      <c r="S818" s="286" t="str">
        <f>α!Q816</f>
        <v/>
      </c>
    </row>
    <row r="819" spans="1:19" ht="14.25" hidden="1" customHeight="1" x14ac:dyDescent="0.25">
      <c r="A819" s="307" t="str">
        <f>IF(α!A817=0,"",α!A817)</f>
        <v/>
      </c>
      <c r="B819" s="290" t="str">
        <f>IF(α!B817=0,"",α!B817)</f>
        <v/>
      </c>
      <c r="C819" s="308" t="str">
        <f>IF(α!C817="","",IF(α!$Q$1="X",α!C817,IF(VLOOKUP(TRIM(α!C817&amp;" "&amp;(IF(ISERROR(VLOOKUP(TRIM(α!C817&amp;" "&amp;α!D817),Langues!$P:$Q,2,FALSE)),VLOOKUP(α!D817,Langues!#REF!,2,FALSE),α!D817))),Langues!$P:$Q,2,FALSE)="",IF(MID(α!C817,1,6)="CHROMO",VLOOKUP("CHROMOS",Langues!$B:$N,$L$1,FALSE)&amp;" "&amp;MID(α!C817,8,40),α!C817),HYPERLINK(VLOOKUP(TRIM(α!C817&amp;" "&amp;(IF(ISERROR(VLOOKUP(TRIM(α!C817&amp;" "&amp;α!D817),Langues!$P:$Q,2,FALSE)),VLOOKUP(α!D817,Langues!#REF!,2,FALSE),α!D817))),Langues!$P:$Q,2,FALSE),α!C817&amp;"*"))))</f>
        <v/>
      </c>
      <c r="D819" s="308" t="str">
        <f>IF(α!D817=0,"",IF($L$1=1,α!D817,α!E817))</f>
        <v/>
      </c>
      <c r="E819" s="309" t="str">
        <f>IF(α!F817=0,"",α!F817)</f>
        <v/>
      </c>
      <c r="F819" s="310"/>
      <c r="G819" s="311"/>
      <c r="H819" s="311"/>
      <c r="I819" s="307" t="str">
        <f>IF(α!I817=0,"",α!I817)</f>
        <v/>
      </c>
      <c r="J819" s="290" t="str">
        <f>IF(α!J817=0,"",α!J817)</f>
        <v/>
      </c>
      <c r="K819" s="308" t="str">
        <f>IF(α!K817="","",IF(α!$Q$1="X",α!K817,IF(VLOOKUP(TRIM(α!K817&amp;" "&amp;(IF(ISERROR(VLOOKUP(TRIM(α!K817&amp;" "&amp;α!L817),Langues!$P:$Q,2,FALSE)),VLOOKUP(α!L817,Langues!#REF!,2,FALSE),α!L817))),Langues!$P:$Q,2,FALSE)="",IF(MID(α!K817,1,6)="CHROMO",VLOOKUP("CHROMOS",Langues!$B:$N,$L$1,FALSE)&amp;" "&amp;MID(α!K817,8,40),α!K817),HYPERLINK(VLOOKUP(TRIM(α!K817&amp;" "&amp;(IF(ISERROR(VLOOKUP(TRIM(α!K817&amp;" "&amp;α!L817),Langues!$P:$Q,2,FALSE)),VLOOKUP(α!L817,Langues!#REF!,2,FALSE),α!L817))),Langues!$P:$Q,2,FALSE),α!K817&amp;"*"))))</f>
        <v/>
      </c>
      <c r="L819" s="308" t="str">
        <f>IF(α!L817=0,"",IF($L$1=1,α!L817,α!M817))</f>
        <v/>
      </c>
      <c r="M819" s="312" t="str">
        <f>IF(α!N817=0,"",α!N817)</f>
        <v/>
      </c>
      <c r="N819" s="310"/>
      <c r="R819" s="286" t="str">
        <f>α!P817</f>
        <v/>
      </c>
      <c r="S819" s="286" t="str">
        <f>α!Q817</f>
        <v/>
      </c>
    </row>
    <row r="820" spans="1:19" ht="14.25" hidden="1" customHeight="1" x14ac:dyDescent="0.25">
      <c r="A820" s="307" t="str">
        <f>IF(α!A818=0,"",α!A818)</f>
        <v/>
      </c>
      <c r="B820" s="290" t="str">
        <f>IF(α!B818=0,"",α!B818)</f>
        <v/>
      </c>
      <c r="C820" s="308" t="str">
        <f>IF(α!C818="","",IF(α!$Q$1="X",α!C818,IF(VLOOKUP(TRIM(α!C818&amp;" "&amp;(IF(ISERROR(VLOOKUP(TRIM(α!C818&amp;" "&amp;α!D818),Langues!$P:$Q,2,FALSE)),VLOOKUP(α!D818,Langues!#REF!,2,FALSE),α!D818))),Langues!$P:$Q,2,FALSE)="",IF(MID(α!C818,1,6)="CHROMO",VLOOKUP("CHROMOS",Langues!$B:$N,$L$1,FALSE)&amp;" "&amp;MID(α!C818,8,40),α!C818),HYPERLINK(VLOOKUP(TRIM(α!C818&amp;" "&amp;(IF(ISERROR(VLOOKUP(TRIM(α!C818&amp;" "&amp;α!D818),Langues!$P:$Q,2,FALSE)),VLOOKUP(α!D818,Langues!#REF!,2,FALSE),α!D818))),Langues!$P:$Q,2,FALSE),α!C818&amp;"*"))))</f>
        <v/>
      </c>
      <c r="D820" s="308" t="str">
        <f>IF(α!D818=0,"",IF($L$1=1,α!D818,α!E818))</f>
        <v/>
      </c>
      <c r="E820" s="309" t="str">
        <f>IF(α!F818=0,"",α!F818)</f>
        <v/>
      </c>
      <c r="F820" s="310"/>
      <c r="G820" s="311"/>
      <c r="H820" s="311"/>
      <c r="I820" s="307" t="str">
        <f>IF(α!I818=0,"",α!I818)</f>
        <v/>
      </c>
      <c r="J820" s="290" t="str">
        <f>IF(α!J818=0,"",α!J818)</f>
        <v/>
      </c>
      <c r="K820" s="308" t="str">
        <f>IF(α!K818="","",IF(α!$Q$1="X",α!K818,IF(VLOOKUP(TRIM(α!K818&amp;" "&amp;(IF(ISERROR(VLOOKUP(TRIM(α!K818&amp;" "&amp;α!L818),Langues!$P:$Q,2,FALSE)),VLOOKUP(α!L818,Langues!#REF!,2,FALSE),α!L818))),Langues!$P:$Q,2,FALSE)="",IF(MID(α!K818,1,6)="CHROMO",VLOOKUP("CHROMOS",Langues!$B:$N,$L$1,FALSE)&amp;" "&amp;MID(α!K818,8,40),α!K818),HYPERLINK(VLOOKUP(TRIM(α!K818&amp;" "&amp;(IF(ISERROR(VLOOKUP(TRIM(α!K818&amp;" "&amp;α!L818),Langues!$P:$Q,2,FALSE)),VLOOKUP(α!L818,Langues!#REF!,2,FALSE),α!L818))),Langues!$P:$Q,2,FALSE),α!K818&amp;"*"))))</f>
        <v/>
      </c>
      <c r="L820" s="308" t="str">
        <f>IF(α!L818=0,"",IF($L$1=1,α!L818,α!M818))</f>
        <v/>
      </c>
      <c r="M820" s="312" t="str">
        <f>IF(α!N818=0,"",α!N818)</f>
        <v/>
      </c>
      <c r="N820" s="310"/>
      <c r="R820" s="286" t="str">
        <f>α!P818</f>
        <v/>
      </c>
      <c r="S820" s="286" t="str">
        <f>α!Q818</f>
        <v/>
      </c>
    </row>
    <row r="821" spans="1:19" ht="14.25" hidden="1" customHeight="1" x14ac:dyDescent="0.25">
      <c r="A821" s="307" t="str">
        <f>IF(α!A819=0,"",α!A819)</f>
        <v/>
      </c>
      <c r="B821" s="290" t="str">
        <f>IF(α!B819=0,"",α!B819)</f>
        <v/>
      </c>
      <c r="C821" s="308" t="str">
        <f>IF(α!C819="","",IF(α!$Q$1="X",α!C819,IF(VLOOKUP(TRIM(α!C819&amp;" "&amp;(IF(ISERROR(VLOOKUP(TRIM(α!C819&amp;" "&amp;α!D819),Langues!$P:$Q,2,FALSE)),VLOOKUP(α!D819,Langues!#REF!,2,FALSE),α!D819))),Langues!$P:$Q,2,FALSE)="",IF(MID(α!C819,1,6)="CHROMO",VLOOKUP("CHROMOS",Langues!$B:$N,$L$1,FALSE)&amp;" "&amp;MID(α!C819,8,40),α!C819),HYPERLINK(VLOOKUP(TRIM(α!C819&amp;" "&amp;(IF(ISERROR(VLOOKUP(TRIM(α!C819&amp;" "&amp;α!D819),Langues!$P:$Q,2,FALSE)),VLOOKUP(α!D819,Langues!#REF!,2,FALSE),α!D819))),Langues!$P:$Q,2,FALSE),α!C819&amp;"*"))))</f>
        <v/>
      </c>
      <c r="D821" s="308" t="str">
        <f>IF(α!D819=0,"",IF($L$1=1,α!D819,α!E819))</f>
        <v/>
      </c>
      <c r="E821" s="309" t="str">
        <f>IF(α!F819=0,"",α!F819)</f>
        <v/>
      </c>
      <c r="F821" s="310"/>
      <c r="G821" s="311"/>
      <c r="H821" s="311"/>
      <c r="I821" s="307" t="str">
        <f>IF(α!I819=0,"",α!I819)</f>
        <v/>
      </c>
      <c r="J821" s="290" t="str">
        <f>IF(α!J819=0,"",α!J819)</f>
        <v/>
      </c>
      <c r="K821" s="308" t="str">
        <f>IF(α!K819="","",IF(α!$Q$1="X",α!K819,IF(VLOOKUP(TRIM(α!K819&amp;" "&amp;(IF(ISERROR(VLOOKUP(TRIM(α!K819&amp;" "&amp;α!L819),Langues!$P:$Q,2,FALSE)),VLOOKUP(α!L819,Langues!#REF!,2,FALSE),α!L819))),Langues!$P:$Q,2,FALSE)="",IF(MID(α!K819,1,6)="CHROMO",VLOOKUP("CHROMOS",Langues!$B:$N,$L$1,FALSE)&amp;" "&amp;MID(α!K819,8,40),α!K819),HYPERLINK(VLOOKUP(TRIM(α!K819&amp;" "&amp;(IF(ISERROR(VLOOKUP(TRIM(α!K819&amp;" "&amp;α!L819),Langues!$P:$Q,2,FALSE)),VLOOKUP(α!L819,Langues!#REF!,2,FALSE),α!L819))),Langues!$P:$Q,2,FALSE),α!K819&amp;"*"))))</f>
        <v/>
      </c>
      <c r="L821" s="308" t="str">
        <f>IF(α!L819=0,"",IF($L$1=1,α!L819,α!M819))</f>
        <v/>
      </c>
      <c r="M821" s="312" t="str">
        <f>IF(α!N819=0,"",α!N819)</f>
        <v/>
      </c>
      <c r="N821" s="310"/>
      <c r="R821" s="286" t="str">
        <f>α!P819</f>
        <v/>
      </c>
      <c r="S821" s="286" t="str">
        <f>α!Q819</f>
        <v/>
      </c>
    </row>
    <row r="822" spans="1:19" ht="14.25" hidden="1" customHeight="1" x14ac:dyDescent="0.25">
      <c r="A822" s="307" t="str">
        <f>IF(α!A820=0,"",α!A820)</f>
        <v/>
      </c>
      <c r="B822" s="290" t="str">
        <f>IF(α!B820=0,"",α!B820)</f>
        <v/>
      </c>
      <c r="C822" s="308" t="str">
        <f>IF(α!C820="","",IF(α!$Q$1="X",α!C820,IF(VLOOKUP(TRIM(α!C820&amp;" "&amp;(IF(ISERROR(VLOOKUP(TRIM(α!C820&amp;" "&amp;α!D820),Langues!$P:$Q,2,FALSE)),VLOOKUP(α!D820,Langues!#REF!,2,FALSE),α!D820))),Langues!$P:$Q,2,FALSE)="",IF(MID(α!C820,1,6)="CHROMO",VLOOKUP("CHROMOS",Langues!$B:$N,$L$1,FALSE)&amp;" "&amp;MID(α!C820,8,40),α!C820),HYPERLINK(VLOOKUP(TRIM(α!C820&amp;" "&amp;(IF(ISERROR(VLOOKUP(TRIM(α!C820&amp;" "&amp;α!D820),Langues!$P:$Q,2,FALSE)),VLOOKUP(α!D820,Langues!#REF!,2,FALSE),α!D820))),Langues!$P:$Q,2,FALSE),α!C820&amp;"*"))))</f>
        <v/>
      </c>
      <c r="D822" s="308" t="str">
        <f>IF(α!D820=0,"",IF($L$1=1,α!D820,α!E820))</f>
        <v/>
      </c>
      <c r="E822" s="309" t="str">
        <f>IF(α!F820=0,"",α!F820)</f>
        <v/>
      </c>
      <c r="F822" s="310"/>
      <c r="G822" s="311"/>
      <c r="H822" s="311"/>
      <c r="I822" s="307" t="str">
        <f>IF(α!I820=0,"",α!I820)</f>
        <v/>
      </c>
      <c r="J822" s="290" t="str">
        <f>IF(α!J820=0,"",α!J820)</f>
        <v/>
      </c>
      <c r="K822" s="308" t="str">
        <f>IF(α!K820="","",IF(α!$Q$1="X",α!K820,IF(VLOOKUP(TRIM(α!K820&amp;" "&amp;(IF(ISERROR(VLOOKUP(TRIM(α!K820&amp;" "&amp;α!L820),Langues!$P:$Q,2,FALSE)),VLOOKUP(α!L820,Langues!#REF!,2,FALSE),α!L820))),Langues!$P:$Q,2,FALSE)="",IF(MID(α!K820,1,6)="CHROMO",VLOOKUP("CHROMOS",Langues!$B:$N,$L$1,FALSE)&amp;" "&amp;MID(α!K820,8,40),α!K820),HYPERLINK(VLOOKUP(TRIM(α!K820&amp;" "&amp;(IF(ISERROR(VLOOKUP(TRIM(α!K820&amp;" "&amp;α!L820),Langues!$P:$Q,2,FALSE)),VLOOKUP(α!L820,Langues!#REF!,2,FALSE),α!L820))),Langues!$P:$Q,2,FALSE),α!K820&amp;"*"))))</f>
        <v/>
      </c>
      <c r="L822" s="308" t="str">
        <f>IF(α!L820=0,"",IF($L$1=1,α!L820,α!M820))</f>
        <v/>
      </c>
      <c r="M822" s="312" t="str">
        <f>IF(α!N820=0,"",α!N820)</f>
        <v/>
      </c>
      <c r="N822" s="310"/>
      <c r="R822" s="286" t="str">
        <f>α!P820</f>
        <v/>
      </c>
      <c r="S822" s="286" t="str">
        <f>α!Q820</f>
        <v/>
      </c>
    </row>
    <row r="823" spans="1:19" ht="14.25" hidden="1" customHeight="1" x14ac:dyDescent="0.25">
      <c r="A823" s="307" t="str">
        <f>IF(α!A821=0,"",α!A821)</f>
        <v/>
      </c>
      <c r="B823" s="290" t="str">
        <f>IF(α!B821=0,"",α!B821)</f>
        <v/>
      </c>
      <c r="C823" s="308" t="str">
        <f>IF(α!C821="","",IF(α!$Q$1="X",α!C821,IF(VLOOKUP(TRIM(α!C821&amp;" "&amp;(IF(ISERROR(VLOOKUP(TRIM(α!C821&amp;" "&amp;α!D821),Langues!$P:$Q,2,FALSE)),VLOOKUP(α!D821,Langues!#REF!,2,FALSE),α!D821))),Langues!$P:$Q,2,FALSE)="",IF(MID(α!C821,1,6)="CHROMO",VLOOKUP("CHROMOS",Langues!$B:$N,$L$1,FALSE)&amp;" "&amp;MID(α!C821,8,40),α!C821),HYPERLINK(VLOOKUP(TRIM(α!C821&amp;" "&amp;(IF(ISERROR(VLOOKUP(TRIM(α!C821&amp;" "&amp;α!D821),Langues!$P:$Q,2,FALSE)),VLOOKUP(α!D821,Langues!#REF!,2,FALSE),α!D821))),Langues!$P:$Q,2,FALSE),α!C821&amp;"*"))))</f>
        <v/>
      </c>
      <c r="D823" s="308" t="str">
        <f>IF(α!D821=0,"",IF($L$1=1,α!D821,α!E821))</f>
        <v/>
      </c>
      <c r="E823" s="309" t="str">
        <f>IF(α!F821=0,"",α!F821)</f>
        <v/>
      </c>
      <c r="F823" s="310"/>
      <c r="G823" s="311"/>
      <c r="H823" s="311"/>
      <c r="I823" s="307" t="str">
        <f>IF(α!I821=0,"",α!I821)</f>
        <v/>
      </c>
      <c r="J823" s="290" t="str">
        <f>IF(α!J821=0,"",α!J821)</f>
        <v/>
      </c>
      <c r="K823" s="308" t="str">
        <f>IF(α!K821="","",IF(α!$Q$1="X",α!K821,IF(VLOOKUP(TRIM(α!K821&amp;" "&amp;(IF(ISERROR(VLOOKUP(TRIM(α!K821&amp;" "&amp;α!L821),Langues!$P:$Q,2,FALSE)),VLOOKUP(α!L821,Langues!#REF!,2,FALSE),α!L821))),Langues!$P:$Q,2,FALSE)="",IF(MID(α!K821,1,6)="CHROMO",VLOOKUP("CHROMOS",Langues!$B:$N,$L$1,FALSE)&amp;" "&amp;MID(α!K821,8,40),α!K821),HYPERLINK(VLOOKUP(TRIM(α!K821&amp;" "&amp;(IF(ISERROR(VLOOKUP(TRIM(α!K821&amp;" "&amp;α!L821),Langues!$P:$Q,2,FALSE)),VLOOKUP(α!L821,Langues!#REF!,2,FALSE),α!L821))),Langues!$P:$Q,2,FALSE),α!K821&amp;"*"))))</f>
        <v/>
      </c>
      <c r="L823" s="308" t="str">
        <f>IF(α!L821=0,"",IF($L$1=1,α!L821,α!M821))</f>
        <v/>
      </c>
      <c r="M823" s="312" t="str">
        <f>IF(α!N821=0,"",α!N821)</f>
        <v/>
      </c>
      <c r="N823" s="310"/>
      <c r="R823" s="286" t="str">
        <f>α!P821</f>
        <v/>
      </c>
      <c r="S823" s="286" t="str">
        <f>α!Q821</f>
        <v/>
      </c>
    </row>
    <row r="824" spans="1:19" ht="14.25" hidden="1" customHeight="1" x14ac:dyDescent="0.25">
      <c r="A824" s="307" t="str">
        <f>IF(α!A822=0,"",α!A822)</f>
        <v/>
      </c>
      <c r="B824" s="290" t="str">
        <f>IF(α!B822=0,"",α!B822)</f>
        <v/>
      </c>
      <c r="C824" s="308" t="str">
        <f>IF(α!C822="","",IF(α!$Q$1="X",α!C822,IF(VLOOKUP(TRIM(α!C822&amp;" "&amp;(IF(ISERROR(VLOOKUP(TRIM(α!C822&amp;" "&amp;α!D822),Langues!$P:$Q,2,FALSE)),VLOOKUP(α!D822,Langues!#REF!,2,FALSE),α!D822))),Langues!$P:$Q,2,FALSE)="",IF(MID(α!C822,1,6)="CHROMO",VLOOKUP("CHROMOS",Langues!$B:$N,$L$1,FALSE)&amp;" "&amp;MID(α!C822,8,40),α!C822),HYPERLINK(VLOOKUP(TRIM(α!C822&amp;" "&amp;(IF(ISERROR(VLOOKUP(TRIM(α!C822&amp;" "&amp;α!D822),Langues!$P:$Q,2,FALSE)),VLOOKUP(α!D822,Langues!#REF!,2,FALSE),α!D822))),Langues!$P:$Q,2,FALSE),α!C822&amp;"*"))))</f>
        <v/>
      </c>
      <c r="D824" s="308" t="str">
        <f>IF(α!D822=0,"",IF($L$1=1,α!D822,α!E822))</f>
        <v/>
      </c>
      <c r="E824" s="309" t="str">
        <f>IF(α!F822=0,"",α!F822)</f>
        <v/>
      </c>
      <c r="F824" s="310"/>
      <c r="G824" s="311"/>
      <c r="H824" s="311"/>
      <c r="I824" s="307" t="str">
        <f>IF(α!I822=0,"",α!I822)</f>
        <v/>
      </c>
      <c r="J824" s="290" t="str">
        <f>IF(α!J822=0,"",α!J822)</f>
        <v/>
      </c>
      <c r="K824" s="308" t="str">
        <f>IF(α!K822="","",IF(α!$Q$1="X",α!K822,IF(VLOOKUP(TRIM(α!K822&amp;" "&amp;(IF(ISERROR(VLOOKUP(TRIM(α!K822&amp;" "&amp;α!L822),Langues!$P:$Q,2,FALSE)),VLOOKUP(α!L822,Langues!#REF!,2,FALSE),α!L822))),Langues!$P:$Q,2,FALSE)="",IF(MID(α!K822,1,6)="CHROMO",VLOOKUP("CHROMOS",Langues!$B:$N,$L$1,FALSE)&amp;" "&amp;MID(α!K822,8,40),α!K822),HYPERLINK(VLOOKUP(TRIM(α!K822&amp;" "&amp;(IF(ISERROR(VLOOKUP(TRIM(α!K822&amp;" "&amp;α!L822),Langues!$P:$Q,2,FALSE)),VLOOKUP(α!L822,Langues!#REF!,2,FALSE),α!L822))),Langues!$P:$Q,2,FALSE),α!K822&amp;"*"))))</f>
        <v/>
      </c>
      <c r="L824" s="308" t="str">
        <f>IF(α!L822=0,"",IF($L$1=1,α!L822,α!M822))</f>
        <v/>
      </c>
      <c r="M824" s="312" t="str">
        <f>IF(α!N822=0,"",α!N822)</f>
        <v/>
      </c>
      <c r="N824" s="310"/>
      <c r="R824" s="286" t="str">
        <f>α!P822</f>
        <v/>
      </c>
      <c r="S824" s="286" t="str">
        <f>α!Q822</f>
        <v/>
      </c>
    </row>
    <row r="825" spans="1:19" ht="14.25" hidden="1" customHeight="1" x14ac:dyDescent="0.25">
      <c r="A825" s="307" t="str">
        <f>IF(α!A823=0,"",α!A823)</f>
        <v/>
      </c>
      <c r="B825" s="290" t="str">
        <f>IF(α!B823=0,"",α!B823)</f>
        <v/>
      </c>
      <c r="C825" s="308" t="str">
        <f>IF(α!C823="","",IF(α!$Q$1="X",α!C823,IF(VLOOKUP(TRIM(α!C823&amp;" "&amp;(IF(ISERROR(VLOOKUP(TRIM(α!C823&amp;" "&amp;α!D823),Langues!$P:$Q,2,FALSE)),VLOOKUP(α!D823,Langues!#REF!,2,FALSE),α!D823))),Langues!$P:$Q,2,FALSE)="",IF(MID(α!C823,1,6)="CHROMO",VLOOKUP("CHROMOS",Langues!$B:$N,$L$1,FALSE)&amp;" "&amp;MID(α!C823,8,40),α!C823),HYPERLINK(VLOOKUP(TRIM(α!C823&amp;" "&amp;(IF(ISERROR(VLOOKUP(TRIM(α!C823&amp;" "&amp;α!D823),Langues!$P:$Q,2,FALSE)),VLOOKUP(α!D823,Langues!#REF!,2,FALSE),α!D823))),Langues!$P:$Q,2,FALSE),α!C823&amp;"*"))))</f>
        <v/>
      </c>
      <c r="D825" s="308" t="str">
        <f>IF(α!D823=0,"",IF($L$1=1,α!D823,α!E823))</f>
        <v/>
      </c>
      <c r="E825" s="309" t="str">
        <f>IF(α!F823=0,"",α!F823)</f>
        <v/>
      </c>
      <c r="F825" s="310"/>
      <c r="G825" s="311"/>
      <c r="H825" s="311"/>
      <c r="I825" s="307" t="str">
        <f>IF(α!I823=0,"",α!I823)</f>
        <v/>
      </c>
      <c r="J825" s="290" t="str">
        <f>IF(α!J823=0,"",α!J823)</f>
        <v/>
      </c>
      <c r="K825" s="308" t="str">
        <f>IF(α!K823="","",IF(α!$Q$1="X",α!K823,IF(VLOOKUP(TRIM(α!K823&amp;" "&amp;(IF(ISERROR(VLOOKUP(TRIM(α!K823&amp;" "&amp;α!L823),Langues!$P:$Q,2,FALSE)),VLOOKUP(α!L823,Langues!#REF!,2,FALSE),α!L823))),Langues!$P:$Q,2,FALSE)="",IF(MID(α!K823,1,6)="CHROMO",VLOOKUP("CHROMOS",Langues!$B:$N,$L$1,FALSE)&amp;" "&amp;MID(α!K823,8,40),α!K823),HYPERLINK(VLOOKUP(TRIM(α!K823&amp;" "&amp;(IF(ISERROR(VLOOKUP(TRIM(α!K823&amp;" "&amp;α!L823),Langues!$P:$Q,2,FALSE)),VLOOKUP(α!L823,Langues!#REF!,2,FALSE),α!L823))),Langues!$P:$Q,2,FALSE),α!K823&amp;"*"))))</f>
        <v/>
      </c>
      <c r="L825" s="308" t="str">
        <f>IF(α!L823=0,"",IF($L$1=1,α!L823,α!M823))</f>
        <v/>
      </c>
      <c r="M825" s="312" t="str">
        <f>IF(α!N823=0,"",α!N823)</f>
        <v/>
      </c>
      <c r="N825" s="310"/>
      <c r="R825" s="286" t="str">
        <f>α!P823</f>
        <v/>
      </c>
      <c r="S825" s="286" t="str">
        <f>α!Q823</f>
        <v/>
      </c>
    </row>
    <row r="826" spans="1:19" ht="14.25" hidden="1" customHeight="1" x14ac:dyDescent="0.25">
      <c r="A826" s="307" t="str">
        <f>IF(α!A824=0,"",α!A824)</f>
        <v/>
      </c>
      <c r="B826" s="290" t="str">
        <f>IF(α!B824=0,"",α!B824)</f>
        <v/>
      </c>
      <c r="C826" s="308" t="str">
        <f>IF(α!C824="","",IF(α!$Q$1="X",α!C824,IF(VLOOKUP(TRIM(α!C824&amp;" "&amp;(IF(ISERROR(VLOOKUP(TRIM(α!C824&amp;" "&amp;α!D824),Langues!$P:$Q,2,FALSE)),VLOOKUP(α!D824,Langues!#REF!,2,FALSE),α!D824))),Langues!$P:$Q,2,FALSE)="",IF(MID(α!C824,1,6)="CHROMO",VLOOKUP("CHROMOS",Langues!$B:$N,$L$1,FALSE)&amp;" "&amp;MID(α!C824,8,40),α!C824),HYPERLINK(VLOOKUP(TRIM(α!C824&amp;" "&amp;(IF(ISERROR(VLOOKUP(TRIM(α!C824&amp;" "&amp;α!D824),Langues!$P:$Q,2,FALSE)),VLOOKUP(α!D824,Langues!#REF!,2,FALSE),α!D824))),Langues!$P:$Q,2,FALSE),α!C824&amp;"*"))))</f>
        <v/>
      </c>
      <c r="D826" s="308" t="str">
        <f>IF(α!D824=0,"",IF($L$1=1,α!D824,α!E824))</f>
        <v/>
      </c>
      <c r="E826" s="309" t="str">
        <f>IF(α!F824=0,"",α!F824)</f>
        <v/>
      </c>
      <c r="F826" s="310"/>
      <c r="G826" s="311"/>
      <c r="H826" s="311"/>
      <c r="I826" s="307" t="str">
        <f>IF(α!I824=0,"",α!I824)</f>
        <v/>
      </c>
      <c r="J826" s="290" t="str">
        <f>IF(α!J824=0,"",α!J824)</f>
        <v/>
      </c>
      <c r="K826" s="308" t="str">
        <f>IF(α!K824="","",IF(α!$Q$1="X",α!K824,IF(VLOOKUP(TRIM(α!K824&amp;" "&amp;(IF(ISERROR(VLOOKUP(TRIM(α!K824&amp;" "&amp;α!L824),Langues!$P:$Q,2,FALSE)),VLOOKUP(α!L824,Langues!#REF!,2,FALSE),α!L824))),Langues!$P:$Q,2,FALSE)="",IF(MID(α!K824,1,6)="CHROMO",VLOOKUP("CHROMOS",Langues!$B:$N,$L$1,FALSE)&amp;" "&amp;MID(α!K824,8,40),α!K824),HYPERLINK(VLOOKUP(TRIM(α!K824&amp;" "&amp;(IF(ISERROR(VLOOKUP(TRIM(α!K824&amp;" "&amp;α!L824),Langues!$P:$Q,2,FALSE)),VLOOKUP(α!L824,Langues!#REF!,2,FALSE),α!L824))),Langues!$P:$Q,2,FALSE),α!K824&amp;"*"))))</f>
        <v/>
      </c>
      <c r="L826" s="308" t="str">
        <f>IF(α!L824=0,"",IF($L$1=1,α!L824,α!M824))</f>
        <v/>
      </c>
      <c r="M826" s="312" t="str">
        <f>IF(α!N824=0,"",α!N824)</f>
        <v/>
      </c>
      <c r="N826" s="310"/>
      <c r="R826" s="286" t="str">
        <f>α!P824</f>
        <v/>
      </c>
      <c r="S826" s="286" t="str">
        <f>α!Q824</f>
        <v/>
      </c>
    </row>
    <row r="827" spans="1:19" ht="14.25" hidden="1" customHeight="1" x14ac:dyDescent="0.25">
      <c r="A827" s="307" t="str">
        <f>IF(α!A825=0,"",α!A825)</f>
        <v/>
      </c>
      <c r="B827" s="290" t="str">
        <f>IF(α!B825=0,"",α!B825)</f>
        <v/>
      </c>
      <c r="C827" s="308" t="str">
        <f>IF(α!C825="","",IF(α!$Q$1="X",α!C825,IF(VLOOKUP(TRIM(α!C825&amp;" "&amp;(IF(ISERROR(VLOOKUP(TRIM(α!C825&amp;" "&amp;α!D825),Langues!$P:$Q,2,FALSE)),VLOOKUP(α!D825,Langues!#REF!,2,FALSE),α!D825))),Langues!$P:$Q,2,FALSE)="",IF(MID(α!C825,1,6)="CHROMO",VLOOKUP("CHROMOS",Langues!$B:$N,$L$1,FALSE)&amp;" "&amp;MID(α!C825,8,40),α!C825),HYPERLINK(VLOOKUP(TRIM(α!C825&amp;" "&amp;(IF(ISERROR(VLOOKUP(TRIM(α!C825&amp;" "&amp;α!D825),Langues!$P:$Q,2,FALSE)),VLOOKUP(α!D825,Langues!#REF!,2,FALSE),α!D825))),Langues!$P:$Q,2,FALSE),α!C825&amp;"*"))))</f>
        <v/>
      </c>
      <c r="D827" s="308" t="str">
        <f>IF(α!D825=0,"",IF($L$1=1,α!D825,α!E825))</f>
        <v/>
      </c>
      <c r="E827" s="309" t="str">
        <f>IF(α!F825=0,"",α!F825)</f>
        <v/>
      </c>
      <c r="F827" s="310"/>
      <c r="G827" s="311"/>
      <c r="H827" s="311"/>
      <c r="I827" s="307" t="str">
        <f>IF(α!I825=0,"",α!I825)</f>
        <v/>
      </c>
      <c r="J827" s="290" t="str">
        <f>IF(α!J825=0,"",α!J825)</f>
        <v/>
      </c>
      <c r="K827" s="308" t="str">
        <f>IF(α!K825="","",IF(α!$Q$1="X",α!K825,IF(VLOOKUP(TRIM(α!K825&amp;" "&amp;(IF(ISERROR(VLOOKUP(TRIM(α!K825&amp;" "&amp;α!L825),Langues!$P:$Q,2,FALSE)),VLOOKUP(α!L825,Langues!#REF!,2,FALSE),α!L825))),Langues!$P:$Q,2,FALSE)="",IF(MID(α!K825,1,6)="CHROMO",VLOOKUP("CHROMOS",Langues!$B:$N,$L$1,FALSE)&amp;" "&amp;MID(α!K825,8,40),α!K825),HYPERLINK(VLOOKUP(TRIM(α!K825&amp;" "&amp;(IF(ISERROR(VLOOKUP(TRIM(α!K825&amp;" "&amp;α!L825),Langues!$P:$Q,2,FALSE)),VLOOKUP(α!L825,Langues!#REF!,2,FALSE),α!L825))),Langues!$P:$Q,2,FALSE),α!K825&amp;"*"))))</f>
        <v/>
      </c>
      <c r="L827" s="308" t="str">
        <f>IF(α!L825=0,"",IF($L$1=1,α!L825,α!M825))</f>
        <v/>
      </c>
      <c r="M827" s="312" t="str">
        <f>IF(α!N825=0,"",α!N825)</f>
        <v/>
      </c>
      <c r="N827" s="310"/>
      <c r="R827" s="286" t="str">
        <f>α!P825</f>
        <v/>
      </c>
      <c r="S827" s="286" t="str">
        <f>α!Q825</f>
        <v/>
      </c>
    </row>
    <row r="828" spans="1:19" ht="14.25" hidden="1" customHeight="1" x14ac:dyDescent="0.25">
      <c r="A828" s="307" t="str">
        <f>IF(α!A826=0,"",α!A826)</f>
        <v/>
      </c>
      <c r="B828" s="290" t="str">
        <f>IF(α!B826=0,"",α!B826)</f>
        <v/>
      </c>
      <c r="C828" s="308" t="str">
        <f>IF(α!C826="","",IF(α!$Q$1="X",α!C826,IF(VLOOKUP(TRIM(α!C826&amp;" "&amp;(IF(ISERROR(VLOOKUP(TRIM(α!C826&amp;" "&amp;α!D826),Langues!$P:$Q,2,FALSE)),VLOOKUP(α!D826,Langues!#REF!,2,FALSE),α!D826))),Langues!$P:$Q,2,FALSE)="",IF(MID(α!C826,1,6)="CHROMO",VLOOKUP("CHROMOS",Langues!$B:$N,$L$1,FALSE)&amp;" "&amp;MID(α!C826,8,40),α!C826),HYPERLINK(VLOOKUP(TRIM(α!C826&amp;" "&amp;(IF(ISERROR(VLOOKUP(TRIM(α!C826&amp;" "&amp;α!D826),Langues!$P:$Q,2,FALSE)),VLOOKUP(α!D826,Langues!#REF!,2,FALSE),α!D826))),Langues!$P:$Q,2,FALSE),α!C826&amp;"*"))))</f>
        <v/>
      </c>
      <c r="D828" s="308" t="str">
        <f>IF(α!D826=0,"",IF($L$1=1,α!D826,α!E826))</f>
        <v/>
      </c>
      <c r="E828" s="309" t="str">
        <f>IF(α!F826=0,"",α!F826)</f>
        <v/>
      </c>
      <c r="F828" s="310"/>
      <c r="G828" s="311"/>
      <c r="H828" s="311"/>
      <c r="I828" s="307" t="str">
        <f>IF(α!I826=0,"",α!I826)</f>
        <v/>
      </c>
      <c r="J828" s="290" t="str">
        <f>IF(α!J826=0,"",α!J826)</f>
        <v/>
      </c>
      <c r="K828" s="308" t="str">
        <f>IF(α!K826="","",IF(α!$Q$1="X",α!K826,IF(VLOOKUP(TRIM(α!K826&amp;" "&amp;(IF(ISERROR(VLOOKUP(TRIM(α!K826&amp;" "&amp;α!L826),Langues!$P:$Q,2,FALSE)),VLOOKUP(α!L826,Langues!#REF!,2,FALSE),α!L826))),Langues!$P:$Q,2,FALSE)="",IF(MID(α!K826,1,6)="CHROMO",VLOOKUP("CHROMOS",Langues!$B:$N,$L$1,FALSE)&amp;" "&amp;MID(α!K826,8,40),α!K826),HYPERLINK(VLOOKUP(TRIM(α!K826&amp;" "&amp;(IF(ISERROR(VLOOKUP(TRIM(α!K826&amp;" "&amp;α!L826),Langues!$P:$Q,2,FALSE)),VLOOKUP(α!L826,Langues!#REF!,2,FALSE),α!L826))),Langues!$P:$Q,2,FALSE),α!K826&amp;"*"))))</f>
        <v/>
      </c>
      <c r="L828" s="308" t="str">
        <f>IF(α!L826=0,"",IF($L$1=1,α!L826,α!M826))</f>
        <v/>
      </c>
      <c r="M828" s="312" t="str">
        <f>IF(α!N826=0,"",α!N826)</f>
        <v/>
      </c>
      <c r="N828" s="310"/>
      <c r="R828" s="286" t="str">
        <f>α!P826</f>
        <v/>
      </c>
      <c r="S828" s="286" t="str">
        <f>α!Q826</f>
        <v/>
      </c>
    </row>
    <row r="829" spans="1:19" ht="14.25" hidden="1" customHeight="1" x14ac:dyDescent="0.25">
      <c r="A829" s="307" t="str">
        <f>IF(α!A827=0,"",α!A827)</f>
        <v/>
      </c>
      <c r="B829" s="290" t="str">
        <f>IF(α!B827=0,"",α!B827)</f>
        <v/>
      </c>
      <c r="C829" s="308" t="str">
        <f>IF(α!C827="","",IF(α!$Q$1="X",α!C827,IF(VLOOKUP(TRIM(α!C827&amp;" "&amp;(IF(ISERROR(VLOOKUP(TRIM(α!C827&amp;" "&amp;α!D827),Langues!$P:$Q,2,FALSE)),VLOOKUP(α!D827,Langues!#REF!,2,FALSE),α!D827))),Langues!$P:$Q,2,FALSE)="",IF(MID(α!C827,1,6)="CHROMO",VLOOKUP("CHROMOS",Langues!$B:$N,$L$1,FALSE)&amp;" "&amp;MID(α!C827,8,40),α!C827),HYPERLINK(VLOOKUP(TRIM(α!C827&amp;" "&amp;(IF(ISERROR(VLOOKUP(TRIM(α!C827&amp;" "&amp;α!D827),Langues!$P:$Q,2,FALSE)),VLOOKUP(α!D827,Langues!#REF!,2,FALSE),α!D827))),Langues!$P:$Q,2,FALSE),α!C827&amp;"*"))))</f>
        <v/>
      </c>
      <c r="D829" s="308" t="str">
        <f>IF(α!D827=0,"",IF($L$1=1,α!D827,α!E827))</f>
        <v/>
      </c>
      <c r="E829" s="309" t="str">
        <f>IF(α!F827=0,"",α!F827)</f>
        <v/>
      </c>
      <c r="F829" s="310"/>
      <c r="G829" s="311"/>
      <c r="H829" s="311"/>
      <c r="I829" s="307" t="str">
        <f>IF(α!I827=0,"",α!I827)</f>
        <v/>
      </c>
      <c r="J829" s="290" t="str">
        <f>IF(α!J827=0,"",α!J827)</f>
        <v/>
      </c>
      <c r="K829" s="308" t="str">
        <f>IF(α!K827="","",IF(α!$Q$1="X",α!K827,IF(VLOOKUP(TRIM(α!K827&amp;" "&amp;(IF(ISERROR(VLOOKUP(TRIM(α!K827&amp;" "&amp;α!L827),Langues!$P:$Q,2,FALSE)),VLOOKUP(α!L827,Langues!#REF!,2,FALSE),α!L827))),Langues!$P:$Q,2,FALSE)="",IF(MID(α!K827,1,6)="CHROMO",VLOOKUP("CHROMOS",Langues!$B:$N,$L$1,FALSE)&amp;" "&amp;MID(α!K827,8,40),α!K827),HYPERLINK(VLOOKUP(TRIM(α!K827&amp;" "&amp;(IF(ISERROR(VLOOKUP(TRIM(α!K827&amp;" "&amp;α!L827),Langues!$P:$Q,2,FALSE)),VLOOKUP(α!L827,Langues!#REF!,2,FALSE),α!L827))),Langues!$P:$Q,2,FALSE),α!K827&amp;"*"))))</f>
        <v/>
      </c>
      <c r="L829" s="308" t="str">
        <f>IF(α!L827=0,"",IF($L$1=1,α!L827,α!M827))</f>
        <v/>
      </c>
      <c r="M829" s="312" t="str">
        <f>IF(α!N827=0,"",α!N827)</f>
        <v/>
      </c>
      <c r="N829" s="310"/>
      <c r="R829" s="286" t="str">
        <f>α!P827</f>
        <v/>
      </c>
      <c r="S829" s="286" t="str">
        <f>α!Q827</f>
        <v/>
      </c>
    </row>
    <row r="830" spans="1:19" ht="14.25" hidden="1" customHeight="1" x14ac:dyDescent="0.25">
      <c r="A830" s="307" t="str">
        <f>IF(α!A828=0,"",α!A828)</f>
        <v/>
      </c>
      <c r="B830" s="290" t="str">
        <f>IF(α!B828=0,"",α!B828)</f>
        <v/>
      </c>
      <c r="C830" s="308" t="str">
        <f>IF(α!C828="","",IF(α!$Q$1="X",α!C828,IF(VLOOKUP(TRIM(α!C828&amp;" "&amp;(IF(ISERROR(VLOOKUP(TRIM(α!C828&amp;" "&amp;α!D828),Langues!$P:$Q,2,FALSE)),VLOOKUP(α!D828,Langues!#REF!,2,FALSE),α!D828))),Langues!$P:$Q,2,FALSE)="",IF(MID(α!C828,1,6)="CHROMO",VLOOKUP("CHROMOS",Langues!$B:$N,$L$1,FALSE)&amp;" "&amp;MID(α!C828,8,40),α!C828),HYPERLINK(VLOOKUP(TRIM(α!C828&amp;" "&amp;(IF(ISERROR(VLOOKUP(TRIM(α!C828&amp;" "&amp;α!D828),Langues!$P:$Q,2,FALSE)),VLOOKUP(α!D828,Langues!#REF!,2,FALSE),α!D828))),Langues!$P:$Q,2,FALSE),α!C828&amp;"*"))))</f>
        <v/>
      </c>
      <c r="D830" s="308" t="str">
        <f>IF(α!D828=0,"",IF($L$1=1,α!D828,α!E828))</f>
        <v/>
      </c>
      <c r="E830" s="309" t="str">
        <f>IF(α!F828=0,"",α!F828)</f>
        <v/>
      </c>
      <c r="F830" s="310"/>
      <c r="G830" s="311"/>
      <c r="H830" s="311"/>
      <c r="I830" s="307" t="str">
        <f>IF(α!I828=0,"",α!I828)</f>
        <v/>
      </c>
      <c r="J830" s="290" t="str">
        <f>IF(α!J828=0,"",α!J828)</f>
        <v/>
      </c>
      <c r="K830" s="308" t="str">
        <f>IF(α!K828="","",IF(α!$Q$1="X",α!K828,IF(VLOOKUP(TRIM(α!K828&amp;" "&amp;(IF(ISERROR(VLOOKUP(TRIM(α!K828&amp;" "&amp;α!L828),Langues!$P:$Q,2,FALSE)),VLOOKUP(α!L828,Langues!#REF!,2,FALSE),α!L828))),Langues!$P:$Q,2,FALSE)="",IF(MID(α!K828,1,6)="CHROMO",VLOOKUP("CHROMOS",Langues!$B:$N,$L$1,FALSE)&amp;" "&amp;MID(α!K828,8,40),α!K828),HYPERLINK(VLOOKUP(TRIM(α!K828&amp;" "&amp;(IF(ISERROR(VLOOKUP(TRIM(α!K828&amp;" "&amp;α!L828),Langues!$P:$Q,2,FALSE)),VLOOKUP(α!L828,Langues!#REF!,2,FALSE),α!L828))),Langues!$P:$Q,2,FALSE),α!K828&amp;"*"))))</f>
        <v/>
      </c>
      <c r="L830" s="308" t="str">
        <f>IF(α!L828=0,"",IF($L$1=1,α!L828,α!M828))</f>
        <v/>
      </c>
      <c r="M830" s="312" t="str">
        <f>IF(α!N828=0,"",α!N828)</f>
        <v/>
      </c>
      <c r="N830" s="310"/>
      <c r="R830" s="286" t="str">
        <f>α!P828</f>
        <v/>
      </c>
      <c r="S830" s="286" t="str">
        <f>α!Q828</f>
        <v/>
      </c>
    </row>
    <row r="831" spans="1:19" ht="14.25" hidden="1" customHeight="1" x14ac:dyDescent="0.25">
      <c r="A831" s="307" t="str">
        <f>IF(α!A829=0,"",α!A829)</f>
        <v/>
      </c>
      <c r="B831" s="290" t="str">
        <f>IF(α!B829=0,"",α!B829)</f>
        <v/>
      </c>
      <c r="C831" s="308" t="str">
        <f>IF(α!C829="","",IF(α!$Q$1="X",α!C829,IF(VLOOKUP(TRIM(α!C829&amp;" "&amp;(IF(ISERROR(VLOOKUP(TRIM(α!C829&amp;" "&amp;α!D829),Langues!$P:$Q,2,FALSE)),VLOOKUP(α!D829,Langues!#REF!,2,FALSE),α!D829))),Langues!$P:$Q,2,FALSE)="",IF(MID(α!C829,1,6)="CHROMO",VLOOKUP("CHROMOS",Langues!$B:$N,$L$1,FALSE)&amp;" "&amp;MID(α!C829,8,40),α!C829),HYPERLINK(VLOOKUP(TRIM(α!C829&amp;" "&amp;(IF(ISERROR(VLOOKUP(TRIM(α!C829&amp;" "&amp;α!D829),Langues!$P:$Q,2,FALSE)),VLOOKUP(α!D829,Langues!#REF!,2,FALSE),α!D829))),Langues!$P:$Q,2,FALSE),α!C829&amp;"*"))))</f>
        <v/>
      </c>
      <c r="D831" s="308" t="str">
        <f>IF(α!D829=0,"",IF($L$1=1,α!D829,α!E829))</f>
        <v/>
      </c>
      <c r="E831" s="309" t="str">
        <f>IF(α!F829=0,"",α!F829)</f>
        <v/>
      </c>
      <c r="F831" s="310"/>
      <c r="G831" s="311"/>
      <c r="H831" s="311"/>
      <c r="I831" s="307" t="str">
        <f>IF(α!I829=0,"",α!I829)</f>
        <v/>
      </c>
      <c r="J831" s="290" t="str">
        <f>IF(α!J829=0,"",α!J829)</f>
        <v/>
      </c>
      <c r="K831" s="308" t="str">
        <f>IF(α!K829="","",IF(α!$Q$1="X",α!K829,IF(VLOOKUP(TRIM(α!K829&amp;" "&amp;(IF(ISERROR(VLOOKUP(TRIM(α!K829&amp;" "&amp;α!L829),Langues!$P:$Q,2,FALSE)),VLOOKUP(α!L829,Langues!#REF!,2,FALSE),α!L829))),Langues!$P:$Q,2,FALSE)="",IF(MID(α!K829,1,6)="CHROMO",VLOOKUP("CHROMOS",Langues!$B:$N,$L$1,FALSE)&amp;" "&amp;MID(α!K829,8,40),α!K829),HYPERLINK(VLOOKUP(TRIM(α!K829&amp;" "&amp;(IF(ISERROR(VLOOKUP(TRIM(α!K829&amp;" "&amp;α!L829),Langues!$P:$Q,2,FALSE)),VLOOKUP(α!L829,Langues!#REF!,2,FALSE),α!L829))),Langues!$P:$Q,2,FALSE),α!K829&amp;"*"))))</f>
        <v/>
      </c>
      <c r="L831" s="308" t="str">
        <f>IF(α!L829=0,"",IF($L$1=1,α!L829,α!M829))</f>
        <v/>
      </c>
      <c r="M831" s="312" t="str">
        <f>IF(α!N829=0,"",α!N829)</f>
        <v/>
      </c>
      <c r="N831" s="310"/>
      <c r="R831" s="286" t="str">
        <f>α!P829</f>
        <v/>
      </c>
      <c r="S831" s="286" t="str">
        <f>α!Q829</f>
        <v/>
      </c>
    </row>
    <row r="832" spans="1:19" ht="14.25" hidden="1" customHeight="1" x14ac:dyDescent="0.25">
      <c r="A832" s="307" t="str">
        <f>IF(α!A830=0,"",α!A830)</f>
        <v/>
      </c>
      <c r="B832" s="290" t="str">
        <f>IF(α!B830=0,"",α!B830)</f>
        <v/>
      </c>
      <c r="C832" s="308" t="str">
        <f>IF(α!C830="","",IF(α!$Q$1="X",α!C830,IF(VLOOKUP(TRIM(α!C830&amp;" "&amp;(IF(ISERROR(VLOOKUP(TRIM(α!C830&amp;" "&amp;α!D830),Langues!$P:$Q,2,FALSE)),VLOOKUP(α!D830,Langues!#REF!,2,FALSE),α!D830))),Langues!$P:$Q,2,FALSE)="",IF(MID(α!C830,1,6)="CHROMO",VLOOKUP("CHROMOS",Langues!$B:$N,$L$1,FALSE)&amp;" "&amp;MID(α!C830,8,40),α!C830),HYPERLINK(VLOOKUP(TRIM(α!C830&amp;" "&amp;(IF(ISERROR(VLOOKUP(TRIM(α!C830&amp;" "&amp;α!D830),Langues!$P:$Q,2,FALSE)),VLOOKUP(α!D830,Langues!#REF!,2,FALSE),α!D830))),Langues!$P:$Q,2,FALSE),α!C830&amp;"*"))))</f>
        <v/>
      </c>
      <c r="D832" s="308" t="str">
        <f>IF(α!D830=0,"",IF($L$1=1,α!D830,α!E830))</f>
        <v/>
      </c>
      <c r="E832" s="309" t="str">
        <f>IF(α!F830=0,"",α!F830)</f>
        <v/>
      </c>
      <c r="F832" s="310"/>
      <c r="G832" s="311"/>
      <c r="H832" s="311"/>
      <c r="I832" s="307" t="str">
        <f>IF(α!I830=0,"",α!I830)</f>
        <v/>
      </c>
      <c r="J832" s="290" t="str">
        <f>IF(α!J830=0,"",α!J830)</f>
        <v/>
      </c>
      <c r="K832" s="308" t="str">
        <f>IF(α!K830="","",IF(α!$Q$1="X",α!K830,IF(VLOOKUP(TRIM(α!K830&amp;" "&amp;(IF(ISERROR(VLOOKUP(TRIM(α!K830&amp;" "&amp;α!L830),Langues!$P:$Q,2,FALSE)),VLOOKUP(α!L830,Langues!#REF!,2,FALSE),α!L830))),Langues!$P:$Q,2,FALSE)="",IF(MID(α!K830,1,6)="CHROMO",VLOOKUP("CHROMOS",Langues!$B:$N,$L$1,FALSE)&amp;" "&amp;MID(α!K830,8,40),α!K830),HYPERLINK(VLOOKUP(TRIM(α!K830&amp;" "&amp;(IF(ISERROR(VLOOKUP(TRIM(α!K830&amp;" "&amp;α!L830),Langues!$P:$Q,2,FALSE)),VLOOKUP(α!L830,Langues!#REF!,2,FALSE),α!L830))),Langues!$P:$Q,2,FALSE),α!K830&amp;"*"))))</f>
        <v/>
      </c>
      <c r="L832" s="308" t="str">
        <f>IF(α!L830=0,"",IF($L$1=1,α!L830,α!M830))</f>
        <v/>
      </c>
      <c r="M832" s="312" t="str">
        <f>IF(α!N830=0,"",α!N830)</f>
        <v/>
      </c>
      <c r="N832" s="310"/>
      <c r="R832" s="286" t="str">
        <f>α!P830</f>
        <v/>
      </c>
      <c r="S832" s="286" t="str">
        <f>α!Q830</f>
        <v/>
      </c>
    </row>
    <row r="833" spans="1:19" ht="14.25" hidden="1" customHeight="1" x14ac:dyDescent="0.25">
      <c r="A833" s="307" t="str">
        <f>IF(α!A831=0,"",α!A831)</f>
        <v/>
      </c>
      <c r="B833" s="290" t="str">
        <f>IF(α!B831=0,"",α!B831)</f>
        <v/>
      </c>
      <c r="C833" s="308" t="str">
        <f>IF(α!C831="","",IF(α!$Q$1="X",α!C831,IF(VLOOKUP(TRIM(α!C831&amp;" "&amp;(IF(ISERROR(VLOOKUP(TRIM(α!C831&amp;" "&amp;α!D831),Langues!$P:$Q,2,FALSE)),VLOOKUP(α!D831,Langues!#REF!,2,FALSE),α!D831))),Langues!$P:$Q,2,FALSE)="",IF(MID(α!C831,1,6)="CHROMO",VLOOKUP("CHROMOS",Langues!$B:$N,$L$1,FALSE)&amp;" "&amp;MID(α!C831,8,40),α!C831),HYPERLINK(VLOOKUP(TRIM(α!C831&amp;" "&amp;(IF(ISERROR(VLOOKUP(TRIM(α!C831&amp;" "&amp;α!D831),Langues!$P:$Q,2,FALSE)),VLOOKUP(α!D831,Langues!#REF!,2,FALSE),α!D831))),Langues!$P:$Q,2,FALSE),α!C831&amp;"*"))))</f>
        <v/>
      </c>
      <c r="D833" s="308" t="str">
        <f>IF(α!D831=0,"",IF($L$1=1,α!D831,α!E831))</f>
        <v/>
      </c>
      <c r="E833" s="309" t="str">
        <f>IF(α!F831=0,"",α!F831)</f>
        <v/>
      </c>
      <c r="F833" s="310"/>
      <c r="G833" s="311"/>
      <c r="H833" s="311"/>
      <c r="I833" s="307" t="str">
        <f>IF(α!I831=0,"",α!I831)</f>
        <v/>
      </c>
      <c r="J833" s="290" t="str">
        <f>IF(α!J831=0,"",α!J831)</f>
        <v/>
      </c>
      <c r="K833" s="308" t="str">
        <f>IF(α!K831="","",IF(α!$Q$1="X",α!K831,IF(VLOOKUP(TRIM(α!K831&amp;" "&amp;(IF(ISERROR(VLOOKUP(TRIM(α!K831&amp;" "&amp;α!L831),Langues!$P:$Q,2,FALSE)),VLOOKUP(α!L831,Langues!#REF!,2,FALSE),α!L831))),Langues!$P:$Q,2,FALSE)="",IF(MID(α!K831,1,6)="CHROMO",VLOOKUP("CHROMOS",Langues!$B:$N,$L$1,FALSE)&amp;" "&amp;MID(α!K831,8,40),α!K831),HYPERLINK(VLOOKUP(TRIM(α!K831&amp;" "&amp;(IF(ISERROR(VLOOKUP(TRIM(α!K831&amp;" "&amp;α!L831),Langues!$P:$Q,2,FALSE)),VLOOKUP(α!L831,Langues!#REF!,2,FALSE),α!L831))),Langues!$P:$Q,2,FALSE),α!K831&amp;"*"))))</f>
        <v/>
      </c>
      <c r="L833" s="308" t="str">
        <f>IF(α!L831=0,"",IF($L$1=1,α!L831,α!M831))</f>
        <v/>
      </c>
      <c r="M833" s="312" t="str">
        <f>IF(α!N831=0,"",α!N831)</f>
        <v/>
      </c>
      <c r="N833" s="310"/>
      <c r="R833" s="286" t="str">
        <f>α!P831</f>
        <v/>
      </c>
      <c r="S833" s="286" t="str">
        <f>α!Q831</f>
        <v/>
      </c>
    </row>
    <row r="834" spans="1:19" ht="14.25" hidden="1" customHeight="1" x14ac:dyDescent="0.25">
      <c r="A834" s="307" t="str">
        <f>IF(α!A832=0,"",α!A832)</f>
        <v/>
      </c>
      <c r="B834" s="290" t="str">
        <f>IF(α!B832=0,"",α!B832)</f>
        <v/>
      </c>
      <c r="C834" s="308" t="str">
        <f>IF(α!C832="","",IF(α!$Q$1="X",α!C832,IF(VLOOKUP(TRIM(α!C832&amp;" "&amp;(IF(ISERROR(VLOOKUP(TRIM(α!C832&amp;" "&amp;α!D832),Langues!$P:$Q,2,FALSE)),VLOOKUP(α!D832,Langues!#REF!,2,FALSE),α!D832))),Langues!$P:$Q,2,FALSE)="",IF(MID(α!C832,1,6)="CHROMO",VLOOKUP("CHROMOS",Langues!$B:$N,$L$1,FALSE)&amp;" "&amp;MID(α!C832,8,40),α!C832),HYPERLINK(VLOOKUP(TRIM(α!C832&amp;" "&amp;(IF(ISERROR(VLOOKUP(TRIM(α!C832&amp;" "&amp;α!D832),Langues!$P:$Q,2,FALSE)),VLOOKUP(α!D832,Langues!#REF!,2,FALSE),α!D832))),Langues!$P:$Q,2,FALSE),α!C832&amp;"*"))))</f>
        <v/>
      </c>
      <c r="D834" s="308" t="str">
        <f>IF(α!D832=0,"",IF($L$1=1,α!D832,α!E832))</f>
        <v/>
      </c>
      <c r="E834" s="309" t="str">
        <f>IF(α!F832=0,"",α!F832)</f>
        <v/>
      </c>
      <c r="F834" s="310"/>
      <c r="G834" s="311"/>
      <c r="H834" s="311"/>
      <c r="I834" s="307" t="str">
        <f>IF(α!I832=0,"",α!I832)</f>
        <v/>
      </c>
      <c r="J834" s="290" t="str">
        <f>IF(α!J832=0,"",α!J832)</f>
        <v/>
      </c>
      <c r="K834" s="308" t="str">
        <f>IF(α!K832="","",IF(α!$Q$1="X",α!K832,IF(VLOOKUP(TRIM(α!K832&amp;" "&amp;(IF(ISERROR(VLOOKUP(TRIM(α!K832&amp;" "&amp;α!L832),Langues!$P:$Q,2,FALSE)),VLOOKUP(α!L832,Langues!#REF!,2,FALSE),α!L832))),Langues!$P:$Q,2,FALSE)="",IF(MID(α!K832,1,6)="CHROMO",VLOOKUP("CHROMOS",Langues!$B:$N,$L$1,FALSE)&amp;" "&amp;MID(α!K832,8,40),α!K832),HYPERLINK(VLOOKUP(TRIM(α!K832&amp;" "&amp;(IF(ISERROR(VLOOKUP(TRIM(α!K832&amp;" "&amp;α!L832),Langues!$P:$Q,2,FALSE)),VLOOKUP(α!L832,Langues!#REF!,2,FALSE),α!L832))),Langues!$P:$Q,2,FALSE),α!K832&amp;"*"))))</f>
        <v/>
      </c>
      <c r="L834" s="308" t="str">
        <f>IF(α!L832=0,"",IF($L$1=1,α!L832,α!M832))</f>
        <v/>
      </c>
      <c r="M834" s="312" t="str">
        <f>IF(α!N832=0,"",α!N832)</f>
        <v/>
      </c>
      <c r="N834" s="310"/>
      <c r="R834" s="286" t="str">
        <f>α!P832</f>
        <v/>
      </c>
      <c r="S834" s="286" t="str">
        <f>α!Q832</f>
        <v/>
      </c>
    </row>
    <row r="835" spans="1:19" ht="14.25" hidden="1" customHeight="1" x14ac:dyDescent="0.25">
      <c r="A835" s="307" t="str">
        <f>IF(α!A833=0,"",α!A833)</f>
        <v/>
      </c>
      <c r="B835" s="290" t="str">
        <f>IF(α!B833=0,"",α!B833)</f>
        <v/>
      </c>
      <c r="C835" s="308" t="str">
        <f>IF(α!C833="","",IF(α!$Q$1="X",α!C833,IF(VLOOKUP(TRIM(α!C833&amp;" "&amp;(IF(ISERROR(VLOOKUP(TRIM(α!C833&amp;" "&amp;α!D833),Langues!$P:$Q,2,FALSE)),VLOOKUP(α!D833,Langues!#REF!,2,FALSE),α!D833))),Langues!$P:$Q,2,FALSE)="",IF(MID(α!C833,1,6)="CHROMO",VLOOKUP("CHROMOS",Langues!$B:$N,$L$1,FALSE)&amp;" "&amp;MID(α!C833,8,40),α!C833),HYPERLINK(VLOOKUP(TRIM(α!C833&amp;" "&amp;(IF(ISERROR(VLOOKUP(TRIM(α!C833&amp;" "&amp;α!D833),Langues!$P:$Q,2,FALSE)),VLOOKUP(α!D833,Langues!#REF!,2,FALSE),α!D833))),Langues!$P:$Q,2,FALSE),α!C833&amp;"*"))))</f>
        <v/>
      </c>
      <c r="D835" s="308" t="str">
        <f>IF(α!D833=0,"",IF($L$1=1,α!D833,α!E833))</f>
        <v/>
      </c>
      <c r="E835" s="309" t="str">
        <f>IF(α!F833=0,"",α!F833)</f>
        <v/>
      </c>
      <c r="F835" s="310"/>
      <c r="G835" s="311"/>
      <c r="H835" s="311"/>
      <c r="I835" s="307" t="str">
        <f>IF(α!I833=0,"",α!I833)</f>
        <v/>
      </c>
      <c r="J835" s="290" t="str">
        <f>IF(α!J833=0,"",α!J833)</f>
        <v/>
      </c>
      <c r="K835" s="308" t="str">
        <f>IF(α!K833="","",IF(α!$Q$1="X",α!K833,IF(VLOOKUP(TRIM(α!K833&amp;" "&amp;(IF(ISERROR(VLOOKUP(TRIM(α!K833&amp;" "&amp;α!L833),Langues!$P:$Q,2,FALSE)),VLOOKUP(α!L833,Langues!#REF!,2,FALSE),α!L833))),Langues!$P:$Q,2,FALSE)="",IF(MID(α!K833,1,6)="CHROMO",VLOOKUP("CHROMOS",Langues!$B:$N,$L$1,FALSE)&amp;" "&amp;MID(α!K833,8,40),α!K833),HYPERLINK(VLOOKUP(TRIM(α!K833&amp;" "&amp;(IF(ISERROR(VLOOKUP(TRIM(α!K833&amp;" "&amp;α!L833),Langues!$P:$Q,2,FALSE)),VLOOKUP(α!L833,Langues!#REF!,2,FALSE),α!L833))),Langues!$P:$Q,2,FALSE),α!K833&amp;"*"))))</f>
        <v/>
      </c>
      <c r="L835" s="308" t="str">
        <f>IF(α!L833=0,"",IF($L$1=1,α!L833,α!M833))</f>
        <v/>
      </c>
      <c r="M835" s="312" t="str">
        <f>IF(α!N833=0,"",α!N833)</f>
        <v/>
      </c>
      <c r="N835" s="310"/>
      <c r="R835" s="286" t="str">
        <f>α!P833</f>
        <v/>
      </c>
      <c r="S835" s="286" t="str">
        <f>α!Q833</f>
        <v/>
      </c>
    </row>
    <row r="836" spans="1:19" ht="14.25" hidden="1" customHeight="1" x14ac:dyDescent="0.25">
      <c r="A836" s="307" t="str">
        <f>IF(α!A834=0,"",α!A834)</f>
        <v/>
      </c>
      <c r="B836" s="290" t="str">
        <f>IF(α!B834=0,"",α!B834)</f>
        <v/>
      </c>
      <c r="C836" s="308" t="str">
        <f>IF(α!C834="","",IF(α!$Q$1="X",α!C834,IF(VLOOKUP(TRIM(α!C834&amp;" "&amp;(IF(ISERROR(VLOOKUP(TRIM(α!C834&amp;" "&amp;α!D834),Langues!$P:$Q,2,FALSE)),VLOOKUP(α!D834,Langues!#REF!,2,FALSE),α!D834))),Langues!$P:$Q,2,FALSE)="",IF(MID(α!C834,1,6)="CHROMO",VLOOKUP("CHROMOS",Langues!$B:$N,$L$1,FALSE)&amp;" "&amp;MID(α!C834,8,40),α!C834),HYPERLINK(VLOOKUP(TRIM(α!C834&amp;" "&amp;(IF(ISERROR(VLOOKUP(TRIM(α!C834&amp;" "&amp;α!D834),Langues!$P:$Q,2,FALSE)),VLOOKUP(α!D834,Langues!#REF!,2,FALSE),α!D834))),Langues!$P:$Q,2,FALSE),α!C834&amp;"*"))))</f>
        <v/>
      </c>
      <c r="D836" s="308" t="str">
        <f>IF(α!D834=0,"",IF($L$1=1,α!D834,α!E834))</f>
        <v/>
      </c>
      <c r="E836" s="309" t="str">
        <f>IF(α!F834=0,"",α!F834)</f>
        <v/>
      </c>
      <c r="F836" s="310"/>
      <c r="G836" s="311"/>
      <c r="H836" s="311"/>
      <c r="I836" s="307" t="str">
        <f>IF(α!I834=0,"",α!I834)</f>
        <v/>
      </c>
      <c r="J836" s="290" t="str">
        <f>IF(α!J834=0,"",α!J834)</f>
        <v/>
      </c>
      <c r="K836" s="308" t="str">
        <f>IF(α!K834="","",IF(α!$Q$1="X",α!K834,IF(VLOOKUP(TRIM(α!K834&amp;" "&amp;(IF(ISERROR(VLOOKUP(TRIM(α!K834&amp;" "&amp;α!L834),Langues!$P:$Q,2,FALSE)),VLOOKUP(α!L834,Langues!#REF!,2,FALSE),α!L834))),Langues!$P:$Q,2,FALSE)="",IF(MID(α!K834,1,6)="CHROMO",VLOOKUP("CHROMOS",Langues!$B:$N,$L$1,FALSE)&amp;" "&amp;MID(α!K834,8,40),α!K834),HYPERLINK(VLOOKUP(TRIM(α!K834&amp;" "&amp;(IF(ISERROR(VLOOKUP(TRIM(α!K834&amp;" "&amp;α!L834),Langues!$P:$Q,2,FALSE)),VLOOKUP(α!L834,Langues!#REF!,2,FALSE),α!L834))),Langues!$P:$Q,2,FALSE),α!K834&amp;"*"))))</f>
        <v/>
      </c>
      <c r="L836" s="308" t="str">
        <f>IF(α!L834=0,"",IF($L$1=1,α!L834,α!M834))</f>
        <v/>
      </c>
      <c r="M836" s="312" t="str">
        <f>IF(α!N834=0,"",α!N834)</f>
        <v/>
      </c>
      <c r="N836" s="310"/>
      <c r="R836" s="286" t="str">
        <f>α!P834</f>
        <v/>
      </c>
      <c r="S836" s="286" t="str">
        <f>α!Q834</f>
        <v/>
      </c>
    </row>
    <row r="837" spans="1:19" ht="14.25" hidden="1" customHeight="1" x14ac:dyDescent="0.25">
      <c r="A837" s="307" t="str">
        <f>IF(α!A835=0,"",α!A835)</f>
        <v/>
      </c>
      <c r="B837" s="290" t="str">
        <f>IF(α!B835=0,"",α!B835)</f>
        <v/>
      </c>
      <c r="C837" s="308" t="str">
        <f>IF(α!C835="","",IF(α!$Q$1="X",α!C835,IF(VLOOKUP(TRIM(α!C835&amp;" "&amp;(IF(ISERROR(VLOOKUP(TRIM(α!C835&amp;" "&amp;α!D835),Langues!$P:$Q,2,FALSE)),VLOOKUP(α!D835,Langues!#REF!,2,FALSE),α!D835))),Langues!$P:$Q,2,FALSE)="",IF(MID(α!C835,1,6)="CHROMO",VLOOKUP("CHROMOS",Langues!$B:$N,$L$1,FALSE)&amp;" "&amp;MID(α!C835,8,40),α!C835),HYPERLINK(VLOOKUP(TRIM(α!C835&amp;" "&amp;(IF(ISERROR(VLOOKUP(TRIM(α!C835&amp;" "&amp;α!D835),Langues!$P:$Q,2,FALSE)),VLOOKUP(α!D835,Langues!#REF!,2,FALSE),α!D835))),Langues!$P:$Q,2,FALSE),α!C835&amp;"*"))))</f>
        <v/>
      </c>
      <c r="D837" s="308" t="str">
        <f>IF(α!D835=0,"",IF($L$1=1,α!D835,α!E835))</f>
        <v/>
      </c>
      <c r="E837" s="309" t="str">
        <f>IF(α!F835=0,"",α!F835)</f>
        <v/>
      </c>
      <c r="F837" s="310"/>
      <c r="G837" s="311"/>
      <c r="H837" s="311"/>
      <c r="I837" s="307" t="str">
        <f>IF(α!I835=0,"",α!I835)</f>
        <v/>
      </c>
      <c r="J837" s="290" t="str">
        <f>IF(α!J835=0,"",α!J835)</f>
        <v/>
      </c>
      <c r="K837" s="308" t="str">
        <f>IF(α!K835="","",IF(α!$Q$1="X",α!K835,IF(VLOOKUP(TRIM(α!K835&amp;" "&amp;(IF(ISERROR(VLOOKUP(TRIM(α!K835&amp;" "&amp;α!L835),Langues!$P:$Q,2,FALSE)),VLOOKUP(α!L835,Langues!#REF!,2,FALSE),α!L835))),Langues!$P:$Q,2,FALSE)="",IF(MID(α!K835,1,6)="CHROMO",VLOOKUP("CHROMOS",Langues!$B:$N,$L$1,FALSE)&amp;" "&amp;MID(α!K835,8,40),α!K835),HYPERLINK(VLOOKUP(TRIM(α!K835&amp;" "&amp;(IF(ISERROR(VLOOKUP(TRIM(α!K835&amp;" "&amp;α!L835),Langues!$P:$Q,2,FALSE)),VLOOKUP(α!L835,Langues!#REF!,2,FALSE),α!L835))),Langues!$P:$Q,2,FALSE),α!K835&amp;"*"))))</f>
        <v/>
      </c>
      <c r="L837" s="308" t="str">
        <f>IF(α!L835=0,"",IF($L$1=1,α!L835,α!M835))</f>
        <v/>
      </c>
      <c r="M837" s="312" t="str">
        <f>IF(α!N835=0,"",α!N835)</f>
        <v/>
      </c>
      <c r="N837" s="310"/>
      <c r="R837" s="286" t="str">
        <f>α!P835</f>
        <v/>
      </c>
      <c r="S837" s="286" t="str">
        <f>α!Q835</f>
        <v/>
      </c>
    </row>
    <row r="838" spans="1:19" ht="14.25" hidden="1" customHeight="1" x14ac:dyDescent="0.25">
      <c r="A838" s="307" t="str">
        <f>IF(α!A836=0,"",α!A836)</f>
        <v/>
      </c>
      <c r="B838" s="290" t="str">
        <f>IF(α!B836=0,"",α!B836)</f>
        <v/>
      </c>
      <c r="C838" s="308" t="str">
        <f>IF(α!C836="","",IF(α!$Q$1="X",α!C836,IF(VLOOKUP(TRIM(α!C836&amp;" "&amp;(IF(ISERROR(VLOOKUP(TRIM(α!C836&amp;" "&amp;α!D836),Langues!$P:$Q,2,FALSE)),VLOOKUP(α!D836,Langues!#REF!,2,FALSE),α!D836))),Langues!$P:$Q,2,FALSE)="",IF(MID(α!C836,1,6)="CHROMO",VLOOKUP("CHROMOS",Langues!$B:$N,$L$1,FALSE)&amp;" "&amp;MID(α!C836,8,40),α!C836),HYPERLINK(VLOOKUP(TRIM(α!C836&amp;" "&amp;(IF(ISERROR(VLOOKUP(TRIM(α!C836&amp;" "&amp;α!D836),Langues!$P:$Q,2,FALSE)),VLOOKUP(α!D836,Langues!#REF!,2,FALSE),α!D836))),Langues!$P:$Q,2,FALSE),α!C836&amp;"*"))))</f>
        <v/>
      </c>
      <c r="D838" s="308" t="str">
        <f>IF(α!D836=0,"",IF($L$1=1,α!D836,α!E836))</f>
        <v/>
      </c>
      <c r="E838" s="309" t="str">
        <f>IF(α!F836=0,"",α!F836)</f>
        <v/>
      </c>
      <c r="F838" s="310"/>
      <c r="G838" s="311"/>
      <c r="H838" s="311"/>
      <c r="I838" s="307" t="str">
        <f>IF(α!I836=0,"",α!I836)</f>
        <v/>
      </c>
      <c r="J838" s="290" t="str">
        <f>IF(α!J836=0,"",α!J836)</f>
        <v/>
      </c>
      <c r="K838" s="308" t="str">
        <f>IF(α!K836="","",IF(α!$Q$1="X",α!K836,IF(VLOOKUP(TRIM(α!K836&amp;" "&amp;(IF(ISERROR(VLOOKUP(TRIM(α!K836&amp;" "&amp;α!L836),Langues!$P:$Q,2,FALSE)),VLOOKUP(α!L836,Langues!#REF!,2,FALSE),α!L836))),Langues!$P:$Q,2,FALSE)="",IF(MID(α!K836,1,6)="CHROMO",VLOOKUP("CHROMOS",Langues!$B:$N,$L$1,FALSE)&amp;" "&amp;MID(α!K836,8,40),α!K836),HYPERLINK(VLOOKUP(TRIM(α!K836&amp;" "&amp;(IF(ISERROR(VLOOKUP(TRIM(α!K836&amp;" "&amp;α!L836),Langues!$P:$Q,2,FALSE)),VLOOKUP(α!L836,Langues!#REF!,2,FALSE),α!L836))),Langues!$P:$Q,2,FALSE),α!K836&amp;"*"))))</f>
        <v/>
      </c>
      <c r="L838" s="308" t="str">
        <f>IF(α!L836=0,"",IF($L$1=1,α!L836,α!M836))</f>
        <v/>
      </c>
      <c r="M838" s="312" t="str">
        <f>IF(α!N836=0,"",α!N836)</f>
        <v/>
      </c>
      <c r="N838" s="310"/>
      <c r="R838" s="286" t="str">
        <f>α!P836</f>
        <v/>
      </c>
      <c r="S838" s="286" t="str">
        <f>α!Q836</f>
        <v/>
      </c>
    </row>
    <row r="839" spans="1:19" ht="14.25" hidden="1" customHeight="1" x14ac:dyDescent="0.25">
      <c r="A839" s="307" t="str">
        <f>IF(α!A837=0,"",α!A837)</f>
        <v/>
      </c>
      <c r="B839" s="290" t="str">
        <f>IF(α!B837=0,"",α!B837)</f>
        <v/>
      </c>
      <c r="C839" s="308" t="str">
        <f>IF(α!C837="","",IF(α!$Q$1="X",α!C837,IF(VLOOKUP(TRIM(α!C837&amp;" "&amp;(IF(ISERROR(VLOOKUP(TRIM(α!C837&amp;" "&amp;α!D837),Langues!$P:$Q,2,FALSE)),VLOOKUP(α!D837,Langues!#REF!,2,FALSE),α!D837))),Langues!$P:$Q,2,FALSE)="",IF(MID(α!C837,1,6)="CHROMO",VLOOKUP("CHROMOS",Langues!$B:$N,$L$1,FALSE)&amp;" "&amp;MID(α!C837,8,40),α!C837),HYPERLINK(VLOOKUP(TRIM(α!C837&amp;" "&amp;(IF(ISERROR(VLOOKUP(TRIM(α!C837&amp;" "&amp;α!D837),Langues!$P:$Q,2,FALSE)),VLOOKUP(α!D837,Langues!#REF!,2,FALSE),α!D837))),Langues!$P:$Q,2,FALSE),α!C837&amp;"*"))))</f>
        <v/>
      </c>
      <c r="D839" s="308" t="str">
        <f>IF(α!D837=0,"",IF($L$1=1,α!D837,α!E837))</f>
        <v/>
      </c>
      <c r="E839" s="309" t="str">
        <f>IF(α!F837=0,"",α!F837)</f>
        <v/>
      </c>
      <c r="F839" s="310"/>
      <c r="G839" s="311"/>
      <c r="H839" s="311"/>
      <c r="I839" s="307" t="str">
        <f>IF(α!I837=0,"",α!I837)</f>
        <v/>
      </c>
      <c r="J839" s="290" t="str">
        <f>IF(α!J837=0,"",α!J837)</f>
        <v/>
      </c>
      <c r="K839" s="308" t="str">
        <f>IF(α!K837="","",IF(α!$Q$1="X",α!K837,IF(VLOOKUP(TRIM(α!K837&amp;" "&amp;(IF(ISERROR(VLOOKUP(TRIM(α!K837&amp;" "&amp;α!L837),Langues!$P:$Q,2,FALSE)),VLOOKUP(α!L837,Langues!#REF!,2,FALSE),α!L837))),Langues!$P:$Q,2,FALSE)="",IF(MID(α!K837,1,6)="CHROMO",VLOOKUP("CHROMOS",Langues!$B:$N,$L$1,FALSE)&amp;" "&amp;MID(α!K837,8,40),α!K837),HYPERLINK(VLOOKUP(TRIM(α!K837&amp;" "&amp;(IF(ISERROR(VLOOKUP(TRIM(α!K837&amp;" "&amp;α!L837),Langues!$P:$Q,2,FALSE)),VLOOKUP(α!L837,Langues!#REF!,2,FALSE),α!L837))),Langues!$P:$Q,2,FALSE),α!K837&amp;"*"))))</f>
        <v/>
      </c>
      <c r="L839" s="308" t="str">
        <f>IF(α!L837=0,"",IF($L$1=1,α!L837,α!M837))</f>
        <v/>
      </c>
      <c r="M839" s="312" t="str">
        <f>IF(α!N837=0,"",α!N837)</f>
        <v/>
      </c>
      <c r="N839" s="310"/>
      <c r="R839" s="286" t="str">
        <f>α!P837</f>
        <v/>
      </c>
      <c r="S839" s="286" t="str">
        <f>α!Q837</f>
        <v/>
      </c>
    </row>
    <row r="840" spans="1:19" ht="14.25" hidden="1" customHeight="1" x14ac:dyDescent="0.25">
      <c r="A840" s="307" t="str">
        <f>IF(α!A838=0,"",α!A838)</f>
        <v/>
      </c>
      <c r="B840" s="290" t="str">
        <f>IF(α!B838=0,"",α!B838)</f>
        <v/>
      </c>
      <c r="C840" s="308" t="str">
        <f>IF(α!C838="","",IF(α!$Q$1="X",α!C838,IF(VLOOKUP(TRIM(α!C838&amp;" "&amp;(IF(ISERROR(VLOOKUP(TRIM(α!C838&amp;" "&amp;α!D838),Langues!$P:$Q,2,FALSE)),VLOOKUP(α!D838,Langues!#REF!,2,FALSE),α!D838))),Langues!$P:$Q,2,FALSE)="",IF(MID(α!C838,1,6)="CHROMO",VLOOKUP("CHROMOS",Langues!$B:$N,$L$1,FALSE)&amp;" "&amp;MID(α!C838,8,40),α!C838),HYPERLINK(VLOOKUP(TRIM(α!C838&amp;" "&amp;(IF(ISERROR(VLOOKUP(TRIM(α!C838&amp;" "&amp;α!D838),Langues!$P:$Q,2,FALSE)),VLOOKUP(α!D838,Langues!#REF!,2,FALSE),α!D838))),Langues!$P:$Q,2,FALSE),α!C838&amp;"*"))))</f>
        <v/>
      </c>
      <c r="D840" s="308" t="str">
        <f>IF(α!D838=0,"",IF($L$1=1,α!D838,α!E838))</f>
        <v/>
      </c>
      <c r="E840" s="309" t="str">
        <f>IF(α!F838=0,"",α!F838)</f>
        <v/>
      </c>
      <c r="F840" s="310"/>
      <c r="G840" s="311"/>
      <c r="H840" s="311"/>
      <c r="I840" s="307" t="str">
        <f>IF(α!I838=0,"",α!I838)</f>
        <v/>
      </c>
      <c r="J840" s="290" t="str">
        <f>IF(α!J838=0,"",α!J838)</f>
        <v/>
      </c>
      <c r="K840" s="308" t="str">
        <f>IF(α!K838="","",IF(α!$Q$1="X",α!K838,IF(VLOOKUP(TRIM(α!K838&amp;" "&amp;(IF(ISERROR(VLOOKUP(TRIM(α!K838&amp;" "&amp;α!L838),Langues!$P:$Q,2,FALSE)),VLOOKUP(α!L838,Langues!#REF!,2,FALSE),α!L838))),Langues!$P:$Q,2,FALSE)="",IF(MID(α!K838,1,6)="CHROMO",VLOOKUP("CHROMOS",Langues!$B:$N,$L$1,FALSE)&amp;" "&amp;MID(α!K838,8,40),α!K838),HYPERLINK(VLOOKUP(TRIM(α!K838&amp;" "&amp;(IF(ISERROR(VLOOKUP(TRIM(α!K838&amp;" "&amp;α!L838),Langues!$P:$Q,2,FALSE)),VLOOKUP(α!L838,Langues!#REF!,2,FALSE),α!L838))),Langues!$P:$Q,2,FALSE),α!K838&amp;"*"))))</f>
        <v/>
      </c>
      <c r="L840" s="308" t="str">
        <f>IF(α!L838=0,"",IF($L$1=1,α!L838,α!M838))</f>
        <v/>
      </c>
      <c r="M840" s="312" t="str">
        <f>IF(α!N838=0,"",α!N838)</f>
        <v/>
      </c>
      <c r="N840" s="310"/>
      <c r="R840" s="286" t="str">
        <f>α!P838</f>
        <v/>
      </c>
      <c r="S840" s="286" t="str">
        <f>α!Q838</f>
        <v/>
      </c>
    </row>
    <row r="841" spans="1:19" ht="14.25" hidden="1" customHeight="1" x14ac:dyDescent="0.25">
      <c r="A841" s="307" t="str">
        <f>IF(α!A839=0,"",α!A839)</f>
        <v/>
      </c>
      <c r="B841" s="290" t="str">
        <f>IF(α!B839=0,"",α!B839)</f>
        <v/>
      </c>
      <c r="C841" s="308" t="str">
        <f>IF(α!C839="","",IF(α!$Q$1="X",α!C839,IF(VLOOKUP(TRIM(α!C839&amp;" "&amp;(IF(ISERROR(VLOOKUP(TRIM(α!C839&amp;" "&amp;α!D839),Langues!$P:$Q,2,FALSE)),VLOOKUP(α!D839,Langues!#REF!,2,FALSE),α!D839))),Langues!$P:$Q,2,FALSE)="",IF(MID(α!C839,1,6)="CHROMO",VLOOKUP("CHROMOS",Langues!$B:$N,$L$1,FALSE)&amp;" "&amp;MID(α!C839,8,40),α!C839),HYPERLINK(VLOOKUP(TRIM(α!C839&amp;" "&amp;(IF(ISERROR(VLOOKUP(TRIM(α!C839&amp;" "&amp;α!D839),Langues!$P:$Q,2,FALSE)),VLOOKUP(α!D839,Langues!#REF!,2,FALSE),α!D839))),Langues!$P:$Q,2,FALSE),α!C839&amp;"*"))))</f>
        <v/>
      </c>
      <c r="D841" s="308" t="str">
        <f>IF(α!D839=0,"",IF($L$1=1,α!D839,α!E839))</f>
        <v/>
      </c>
      <c r="E841" s="309" t="str">
        <f>IF(α!F839=0,"",α!F839)</f>
        <v/>
      </c>
      <c r="F841" s="310"/>
      <c r="G841" s="311"/>
      <c r="H841" s="311"/>
      <c r="I841" s="307" t="str">
        <f>IF(α!I839=0,"",α!I839)</f>
        <v/>
      </c>
      <c r="J841" s="290" t="str">
        <f>IF(α!J839=0,"",α!J839)</f>
        <v/>
      </c>
      <c r="K841" s="308" t="str">
        <f>IF(α!K839="","",IF(α!$Q$1="X",α!K839,IF(VLOOKUP(TRIM(α!K839&amp;" "&amp;(IF(ISERROR(VLOOKUP(TRIM(α!K839&amp;" "&amp;α!L839),Langues!$P:$Q,2,FALSE)),VLOOKUP(α!L839,Langues!#REF!,2,FALSE),α!L839))),Langues!$P:$Q,2,FALSE)="",IF(MID(α!K839,1,6)="CHROMO",VLOOKUP("CHROMOS",Langues!$B:$N,$L$1,FALSE)&amp;" "&amp;MID(α!K839,8,40),α!K839),HYPERLINK(VLOOKUP(TRIM(α!K839&amp;" "&amp;(IF(ISERROR(VLOOKUP(TRIM(α!K839&amp;" "&amp;α!L839),Langues!$P:$Q,2,FALSE)),VLOOKUP(α!L839,Langues!#REF!,2,FALSE),α!L839))),Langues!$P:$Q,2,FALSE),α!K839&amp;"*"))))</f>
        <v/>
      </c>
      <c r="L841" s="308" t="str">
        <f>IF(α!L839=0,"",IF($L$1=1,α!L839,α!M839))</f>
        <v/>
      </c>
      <c r="M841" s="312" t="str">
        <f>IF(α!N839=0,"",α!N839)</f>
        <v/>
      </c>
      <c r="N841" s="310"/>
      <c r="R841" s="286" t="str">
        <f>α!P839</f>
        <v/>
      </c>
      <c r="S841" s="286" t="str">
        <f>α!Q839</f>
        <v/>
      </c>
    </row>
    <row r="842" spans="1:19" ht="14.25" hidden="1" customHeight="1" x14ac:dyDescent="0.25">
      <c r="A842" s="307" t="str">
        <f>IF(α!A840=0,"",α!A840)</f>
        <v/>
      </c>
      <c r="B842" s="290" t="str">
        <f>IF(α!B840=0,"",α!B840)</f>
        <v/>
      </c>
      <c r="C842" s="308" t="str">
        <f>IF(α!C840="","",IF(α!$Q$1="X",α!C840,IF(VLOOKUP(TRIM(α!C840&amp;" "&amp;(IF(ISERROR(VLOOKUP(TRIM(α!C840&amp;" "&amp;α!D840),Langues!$P:$Q,2,FALSE)),VLOOKUP(α!D840,Langues!#REF!,2,FALSE),α!D840))),Langues!$P:$Q,2,FALSE)="",IF(MID(α!C840,1,6)="CHROMO",VLOOKUP("CHROMOS",Langues!$B:$N,$L$1,FALSE)&amp;" "&amp;MID(α!C840,8,40),α!C840),HYPERLINK(VLOOKUP(TRIM(α!C840&amp;" "&amp;(IF(ISERROR(VLOOKUP(TRIM(α!C840&amp;" "&amp;α!D840),Langues!$P:$Q,2,FALSE)),VLOOKUP(α!D840,Langues!#REF!,2,FALSE),α!D840))),Langues!$P:$Q,2,FALSE),α!C840&amp;"*"))))</f>
        <v/>
      </c>
      <c r="D842" s="308" t="str">
        <f>IF(α!D840=0,"",IF($L$1=1,α!D840,α!E840))</f>
        <v/>
      </c>
      <c r="E842" s="309" t="str">
        <f>IF(α!F840=0,"",α!F840)</f>
        <v/>
      </c>
      <c r="F842" s="310"/>
      <c r="G842" s="311"/>
      <c r="H842" s="311"/>
      <c r="I842" s="307" t="str">
        <f>IF(α!I840=0,"",α!I840)</f>
        <v/>
      </c>
      <c r="J842" s="290" t="str">
        <f>IF(α!J840=0,"",α!J840)</f>
        <v/>
      </c>
      <c r="K842" s="308" t="str">
        <f>IF(α!K840="","",IF(α!$Q$1="X",α!K840,IF(VLOOKUP(TRIM(α!K840&amp;" "&amp;(IF(ISERROR(VLOOKUP(TRIM(α!K840&amp;" "&amp;α!L840),Langues!$P:$Q,2,FALSE)),VLOOKUP(α!L840,Langues!#REF!,2,FALSE),α!L840))),Langues!$P:$Q,2,FALSE)="",IF(MID(α!K840,1,6)="CHROMO",VLOOKUP("CHROMOS",Langues!$B:$N,$L$1,FALSE)&amp;" "&amp;MID(α!K840,8,40),α!K840),HYPERLINK(VLOOKUP(TRIM(α!K840&amp;" "&amp;(IF(ISERROR(VLOOKUP(TRIM(α!K840&amp;" "&amp;α!L840),Langues!$P:$Q,2,FALSE)),VLOOKUP(α!L840,Langues!#REF!,2,FALSE),α!L840))),Langues!$P:$Q,2,FALSE),α!K840&amp;"*"))))</f>
        <v/>
      </c>
      <c r="L842" s="308" t="str">
        <f>IF(α!L840=0,"",IF($L$1=1,α!L840,α!M840))</f>
        <v/>
      </c>
      <c r="M842" s="312" t="str">
        <f>IF(α!N840=0,"",α!N840)</f>
        <v/>
      </c>
      <c r="N842" s="310"/>
      <c r="R842" s="286" t="str">
        <f>α!P840</f>
        <v/>
      </c>
      <c r="S842" s="286" t="str">
        <f>α!Q840</f>
        <v/>
      </c>
    </row>
    <row r="843" spans="1:19" ht="14.25" hidden="1" customHeight="1" x14ac:dyDescent="0.25">
      <c r="A843" s="307" t="str">
        <f>IF(α!A841=0,"",α!A841)</f>
        <v/>
      </c>
      <c r="B843" s="290" t="str">
        <f>IF(α!B841=0,"",α!B841)</f>
        <v/>
      </c>
      <c r="C843" s="308" t="str">
        <f>IF(α!C841="","",IF(α!$Q$1="X",α!C841,IF(VLOOKUP(TRIM(α!C841&amp;" "&amp;(IF(ISERROR(VLOOKUP(TRIM(α!C841&amp;" "&amp;α!D841),Langues!$P:$Q,2,FALSE)),VLOOKUP(α!D841,Langues!#REF!,2,FALSE),α!D841))),Langues!$P:$Q,2,FALSE)="",IF(MID(α!C841,1,6)="CHROMO",VLOOKUP("CHROMOS",Langues!$B:$N,$L$1,FALSE)&amp;" "&amp;MID(α!C841,8,40),α!C841),HYPERLINK(VLOOKUP(TRIM(α!C841&amp;" "&amp;(IF(ISERROR(VLOOKUP(TRIM(α!C841&amp;" "&amp;α!D841),Langues!$P:$Q,2,FALSE)),VLOOKUP(α!D841,Langues!#REF!,2,FALSE),α!D841))),Langues!$P:$Q,2,FALSE),α!C841&amp;"*"))))</f>
        <v/>
      </c>
      <c r="D843" s="308" t="str">
        <f>IF(α!D841=0,"",IF($L$1=1,α!D841,α!E841))</f>
        <v/>
      </c>
      <c r="E843" s="309" t="str">
        <f>IF(α!F841=0,"",α!F841)</f>
        <v/>
      </c>
      <c r="F843" s="310"/>
      <c r="G843" s="311"/>
      <c r="H843" s="311"/>
      <c r="I843" s="307" t="str">
        <f>IF(α!I841=0,"",α!I841)</f>
        <v/>
      </c>
      <c r="J843" s="290" t="str">
        <f>IF(α!J841=0,"",α!J841)</f>
        <v/>
      </c>
      <c r="K843" s="308" t="str">
        <f>IF(α!K841="","",IF(α!$Q$1="X",α!K841,IF(VLOOKUP(TRIM(α!K841&amp;" "&amp;(IF(ISERROR(VLOOKUP(TRIM(α!K841&amp;" "&amp;α!L841),Langues!$P:$Q,2,FALSE)),VLOOKUP(α!L841,Langues!#REF!,2,FALSE),α!L841))),Langues!$P:$Q,2,FALSE)="",IF(MID(α!K841,1,6)="CHROMO",VLOOKUP("CHROMOS",Langues!$B:$N,$L$1,FALSE)&amp;" "&amp;MID(α!K841,8,40),α!K841),HYPERLINK(VLOOKUP(TRIM(α!K841&amp;" "&amp;(IF(ISERROR(VLOOKUP(TRIM(α!K841&amp;" "&amp;α!L841),Langues!$P:$Q,2,FALSE)),VLOOKUP(α!L841,Langues!#REF!,2,FALSE),α!L841))),Langues!$P:$Q,2,FALSE),α!K841&amp;"*"))))</f>
        <v/>
      </c>
      <c r="L843" s="308" t="str">
        <f>IF(α!L841=0,"",IF($L$1=1,α!L841,α!M841))</f>
        <v/>
      </c>
      <c r="M843" s="312" t="str">
        <f>IF(α!N841=0,"",α!N841)</f>
        <v/>
      </c>
      <c r="N843" s="310"/>
      <c r="R843" s="286" t="str">
        <f>α!P841</f>
        <v/>
      </c>
      <c r="S843" s="286" t="str">
        <f>α!Q841</f>
        <v/>
      </c>
    </row>
    <row r="844" spans="1:19" ht="14.25" hidden="1" customHeight="1" x14ac:dyDescent="0.25">
      <c r="A844" s="307" t="str">
        <f>IF(α!A842=0,"",α!A842)</f>
        <v/>
      </c>
      <c r="B844" s="290" t="str">
        <f>IF(α!B842=0,"",α!B842)</f>
        <v/>
      </c>
      <c r="C844" s="308" t="str">
        <f>IF(α!C842="","",IF(α!$Q$1="X",α!C842,IF(VLOOKUP(TRIM(α!C842&amp;" "&amp;(IF(ISERROR(VLOOKUP(TRIM(α!C842&amp;" "&amp;α!D842),Langues!$P:$Q,2,FALSE)),VLOOKUP(α!D842,Langues!#REF!,2,FALSE),α!D842))),Langues!$P:$Q,2,FALSE)="",IF(MID(α!C842,1,6)="CHROMO",VLOOKUP("CHROMOS",Langues!$B:$N,$L$1,FALSE)&amp;" "&amp;MID(α!C842,8,40),α!C842),HYPERLINK(VLOOKUP(TRIM(α!C842&amp;" "&amp;(IF(ISERROR(VLOOKUP(TRIM(α!C842&amp;" "&amp;α!D842),Langues!$P:$Q,2,FALSE)),VLOOKUP(α!D842,Langues!#REF!,2,FALSE),α!D842))),Langues!$P:$Q,2,FALSE),α!C842&amp;"*"))))</f>
        <v/>
      </c>
      <c r="D844" s="308" t="str">
        <f>IF(α!D842=0,"",IF($L$1=1,α!D842,α!E842))</f>
        <v/>
      </c>
      <c r="E844" s="309" t="str">
        <f>IF(α!F842=0,"",α!F842)</f>
        <v/>
      </c>
      <c r="F844" s="310"/>
      <c r="G844" s="311"/>
      <c r="H844" s="311"/>
      <c r="I844" s="307" t="str">
        <f>IF(α!I842=0,"",α!I842)</f>
        <v/>
      </c>
      <c r="J844" s="290" t="str">
        <f>IF(α!J842=0,"",α!J842)</f>
        <v/>
      </c>
      <c r="K844" s="308" t="str">
        <f>IF(α!K842="","",IF(α!$Q$1="X",α!K842,IF(VLOOKUP(TRIM(α!K842&amp;" "&amp;(IF(ISERROR(VLOOKUP(TRIM(α!K842&amp;" "&amp;α!L842),Langues!$P:$Q,2,FALSE)),VLOOKUP(α!L842,Langues!#REF!,2,FALSE),α!L842))),Langues!$P:$Q,2,FALSE)="",IF(MID(α!K842,1,6)="CHROMO",VLOOKUP("CHROMOS",Langues!$B:$N,$L$1,FALSE)&amp;" "&amp;MID(α!K842,8,40),α!K842),HYPERLINK(VLOOKUP(TRIM(α!K842&amp;" "&amp;(IF(ISERROR(VLOOKUP(TRIM(α!K842&amp;" "&amp;α!L842),Langues!$P:$Q,2,FALSE)),VLOOKUP(α!L842,Langues!#REF!,2,FALSE),α!L842))),Langues!$P:$Q,2,FALSE),α!K842&amp;"*"))))</f>
        <v/>
      </c>
      <c r="L844" s="308" t="str">
        <f>IF(α!L842=0,"",IF($L$1=1,α!L842,α!M842))</f>
        <v/>
      </c>
      <c r="M844" s="312" t="str">
        <f>IF(α!N842=0,"",α!N842)</f>
        <v/>
      </c>
      <c r="N844" s="310"/>
      <c r="R844" s="286" t="str">
        <f>α!P842</f>
        <v/>
      </c>
      <c r="S844" s="286" t="str">
        <f>α!Q842</f>
        <v/>
      </c>
    </row>
    <row r="845" spans="1:19" ht="14.25" hidden="1" customHeight="1" x14ac:dyDescent="0.25">
      <c r="A845" s="307" t="str">
        <f>IF(α!A843=0,"",α!A843)</f>
        <v/>
      </c>
      <c r="B845" s="290" t="str">
        <f>IF(α!B843=0,"",α!B843)</f>
        <v/>
      </c>
      <c r="C845" s="308" t="str">
        <f>IF(α!C843="","",IF(α!$Q$1="X",α!C843,IF(VLOOKUP(TRIM(α!C843&amp;" "&amp;(IF(ISERROR(VLOOKUP(TRIM(α!C843&amp;" "&amp;α!D843),Langues!$P:$Q,2,FALSE)),VLOOKUP(α!D843,Langues!#REF!,2,FALSE),α!D843))),Langues!$P:$Q,2,FALSE)="",IF(MID(α!C843,1,6)="CHROMO",VLOOKUP("CHROMOS",Langues!$B:$N,$L$1,FALSE)&amp;" "&amp;MID(α!C843,8,40),α!C843),HYPERLINK(VLOOKUP(TRIM(α!C843&amp;" "&amp;(IF(ISERROR(VLOOKUP(TRIM(α!C843&amp;" "&amp;α!D843),Langues!$P:$Q,2,FALSE)),VLOOKUP(α!D843,Langues!#REF!,2,FALSE),α!D843))),Langues!$P:$Q,2,FALSE),α!C843&amp;"*"))))</f>
        <v/>
      </c>
      <c r="D845" s="308" t="str">
        <f>IF(α!D843=0,"",IF($L$1=1,α!D843,α!E843))</f>
        <v/>
      </c>
      <c r="E845" s="309" t="str">
        <f>IF(α!F843=0,"",α!F843)</f>
        <v/>
      </c>
      <c r="F845" s="310"/>
      <c r="G845" s="311"/>
      <c r="H845" s="311"/>
      <c r="I845" s="307" t="str">
        <f>IF(α!I843=0,"",α!I843)</f>
        <v/>
      </c>
      <c r="J845" s="290" t="str">
        <f>IF(α!J843=0,"",α!J843)</f>
        <v/>
      </c>
      <c r="K845" s="308" t="str">
        <f>IF(α!K843="","",IF(α!$Q$1="X",α!K843,IF(VLOOKUP(TRIM(α!K843&amp;" "&amp;(IF(ISERROR(VLOOKUP(TRIM(α!K843&amp;" "&amp;α!L843),Langues!$P:$Q,2,FALSE)),VLOOKUP(α!L843,Langues!#REF!,2,FALSE),α!L843))),Langues!$P:$Q,2,FALSE)="",IF(MID(α!K843,1,6)="CHROMO",VLOOKUP("CHROMOS",Langues!$B:$N,$L$1,FALSE)&amp;" "&amp;MID(α!K843,8,40),α!K843),HYPERLINK(VLOOKUP(TRIM(α!K843&amp;" "&amp;(IF(ISERROR(VLOOKUP(TRIM(α!K843&amp;" "&amp;α!L843),Langues!$P:$Q,2,FALSE)),VLOOKUP(α!L843,Langues!#REF!,2,FALSE),α!L843))),Langues!$P:$Q,2,FALSE),α!K843&amp;"*"))))</f>
        <v/>
      </c>
      <c r="L845" s="308" t="str">
        <f>IF(α!L843=0,"",IF($L$1=1,α!L843,α!M843))</f>
        <v/>
      </c>
      <c r="M845" s="312" t="str">
        <f>IF(α!N843=0,"",α!N843)</f>
        <v/>
      </c>
      <c r="N845" s="310"/>
      <c r="R845" s="286" t="str">
        <f>α!P843</f>
        <v/>
      </c>
      <c r="S845" s="286" t="str">
        <f>α!Q843</f>
        <v/>
      </c>
    </row>
    <row r="846" spans="1:19" ht="14.25" hidden="1" customHeight="1" x14ac:dyDescent="0.25">
      <c r="A846" s="307" t="str">
        <f>IF(α!A844=0,"",α!A844)</f>
        <v/>
      </c>
      <c r="B846" s="290" t="str">
        <f>IF(α!B844=0,"",α!B844)</f>
        <v/>
      </c>
      <c r="C846" s="308" t="str">
        <f>IF(α!C844="","",IF(α!$Q$1="X",α!C844,IF(VLOOKUP(TRIM(α!C844&amp;" "&amp;(IF(ISERROR(VLOOKUP(TRIM(α!C844&amp;" "&amp;α!D844),Langues!$P:$Q,2,FALSE)),VLOOKUP(α!D844,Langues!#REF!,2,FALSE),α!D844))),Langues!$P:$Q,2,FALSE)="",IF(MID(α!C844,1,6)="CHROMO",VLOOKUP("CHROMOS",Langues!$B:$N,$L$1,FALSE)&amp;" "&amp;MID(α!C844,8,40),α!C844),HYPERLINK(VLOOKUP(TRIM(α!C844&amp;" "&amp;(IF(ISERROR(VLOOKUP(TRIM(α!C844&amp;" "&amp;α!D844),Langues!$P:$Q,2,FALSE)),VLOOKUP(α!D844,Langues!#REF!,2,FALSE),α!D844))),Langues!$P:$Q,2,FALSE),α!C844&amp;"*"))))</f>
        <v/>
      </c>
      <c r="D846" s="308" t="str">
        <f>IF(α!D844=0,"",IF($L$1=1,α!D844,α!E844))</f>
        <v/>
      </c>
      <c r="E846" s="309" t="str">
        <f>IF(α!F844=0,"",α!F844)</f>
        <v/>
      </c>
      <c r="F846" s="310"/>
      <c r="G846" s="311"/>
      <c r="H846" s="311"/>
      <c r="I846" s="307" t="str">
        <f>IF(α!I844=0,"",α!I844)</f>
        <v/>
      </c>
      <c r="J846" s="290" t="str">
        <f>IF(α!J844=0,"",α!J844)</f>
        <v/>
      </c>
      <c r="K846" s="308" t="str">
        <f>IF(α!K844="","",IF(α!$Q$1="X",α!K844,IF(VLOOKUP(TRIM(α!K844&amp;" "&amp;(IF(ISERROR(VLOOKUP(TRIM(α!K844&amp;" "&amp;α!L844),Langues!$P:$Q,2,FALSE)),VLOOKUP(α!L844,Langues!#REF!,2,FALSE),α!L844))),Langues!$P:$Q,2,FALSE)="",IF(MID(α!K844,1,6)="CHROMO",VLOOKUP("CHROMOS",Langues!$B:$N,$L$1,FALSE)&amp;" "&amp;MID(α!K844,8,40),α!K844),HYPERLINK(VLOOKUP(TRIM(α!K844&amp;" "&amp;(IF(ISERROR(VLOOKUP(TRIM(α!K844&amp;" "&amp;α!L844),Langues!$P:$Q,2,FALSE)),VLOOKUP(α!L844,Langues!#REF!,2,FALSE),α!L844))),Langues!$P:$Q,2,FALSE),α!K844&amp;"*"))))</f>
        <v/>
      </c>
      <c r="L846" s="308" t="str">
        <f>IF(α!L844=0,"",IF($L$1=1,α!L844,α!M844))</f>
        <v/>
      </c>
      <c r="M846" s="312" t="str">
        <f>IF(α!N844=0,"",α!N844)</f>
        <v/>
      </c>
      <c r="N846" s="310"/>
      <c r="R846" s="286" t="str">
        <f>α!P844</f>
        <v/>
      </c>
      <c r="S846" s="286" t="str">
        <f>α!Q844</f>
        <v/>
      </c>
    </row>
    <row r="847" spans="1:19" ht="14.25" hidden="1" customHeight="1" x14ac:dyDescent="0.25">
      <c r="A847" s="307" t="str">
        <f>IF(α!A845=0,"",α!A845)</f>
        <v/>
      </c>
      <c r="B847" s="290" t="str">
        <f>IF(α!B845=0,"",α!B845)</f>
        <v/>
      </c>
      <c r="C847" s="308" t="str">
        <f>IF(α!C845="","",IF(α!$Q$1="X",α!C845,IF(VLOOKUP(TRIM(α!C845&amp;" "&amp;(IF(ISERROR(VLOOKUP(TRIM(α!C845&amp;" "&amp;α!D845),Langues!$P:$Q,2,FALSE)),VLOOKUP(α!D845,Langues!#REF!,2,FALSE),α!D845))),Langues!$P:$Q,2,FALSE)="",IF(MID(α!C845,1,6)="CHROMO",VLOOKUP("CHROMOS",Langues!$B:$N,$L$1,FALSE)&amp;" "&amp;MID(α!C845,8,40),α!C845),HYPERLINK(VLOOKUP(TRIM(α!C845&amp;" "&amp;(IF(ISERROR(VLOOKUP(TRIM(α!C845&amp;" "&amp;α!D845),Langues!$P:$Q,2,FALSE)),VLOOKUP(α!D845,Langues!#REF!,2,FALSE),α!D845))),Langues!$P:$Q,2,FALSE),α!C845&amp;"*"))))</f>
        <v/>
      </c>
      <c r="D847" s="308" t="str">
        <f>IF(α!D845=0,"",IF($L$1=1,α!D845,α!E845))</f>
        <v/>
      </c>
      <c r="E847" s="309" t="str">
        <f>IF(α!F845=0,"",α!F845)</f>
        <v/>
      </c>
      <c r="F847" s="310"/>
      <c r="G847" s="311"/>
      <c r="H847" s="311"/>
      <c r="I847" s="307" t="str">
        <f>IF(α!I845=0,"",α!I845)</f>
        <v/>
      </c>
      <c r="J847" s="290" t="str">
        <f>IF(α!J845=0,"",α!J845)</f>
        <v/>
      </c>
      <c r="K847" s="308" t="str">
        <f>IF(α!K845="","",IF(α!$Q$1="X",α!K845,IF(VLOOKUP(TRIM(α!K845&amp;" "&amp;(IF(ISERROR(VLOOKUP(TRIM(α!K845&amp;" "&amp;α!L845),Langues!$P:$Q,2,FALSE)),VLOOKUP(α!L845,Langues!#REF!,2,FALSE),α!L845))),Langues!$P:$Q,2,FALSE)="",IF(MID(α!K845,1,6)="CHROMO",VLOOKUP("CHROMOS",Langues!$B:$N,$L$1,FALSE)&amp;" "&amp;MID(α!K845,8,40),α!K845),HYPERLINK(VLOOKUP(TRIM(α!K845&amp;" "&amp;(IF(ISERROR(VLOOKUP(TRIM(α!K845&amp;" "&amp;α!L845),Langues!$P:$Q,2,FALSE)),VLOOKUP(α!L845,Langues!#REF!,2,FALSE),α!L845))),Langues!$P:$Q,2,FALSE),α!K845&amp;"*"))))</f>
        <v/>
      </c>
      <c r="L847" s="308" t="str">
        <f>IF(α!L845=0,"",IF($L$1=1,α!L845,α!M845))</f>
        <v/>
      </c>
      <c r="M847" s="312" t="str">
        <f>IF(α!N845=0,"",α!N845)</f>
        <v/>
      </c>
      <c r="N847" s="310"/>
      <c r="R847" s="286" t="str">
        <f>α!P845</f>
        <v/>
      </c>
      <c r="S847" s="286" t="str">
        <f>α!Q845</f>
        <v/>
      </c>
    </row>
    <row r="848" spans="1:19" ht="14.25" hidden="1" customHeight="1" x14ac:dyDescent="0.25">
      <c r="A848" s="307" t="str">
        <f>IF(α!A846=0,"",α!A846)</f>
        <v/>
      </c>
      <c r="B848" s="290" t="str">
        <f>IF(α!B846=0,"",α!B846)</f>
        <v/>
      </c>
      <c r="C848" s="308" t="str">
        <f>IF(α!C846="","",IF(α!$Q$1="X",α!C846,IF(VLOOKUP(TRIM(α!C846&amp;" "&amp;(IF(ISERROR(VLOOKUP(TRIM(α!C846&amp;" "&amp;α!D846),Langues!$P:$Q,2,FALSE)),VLOOKUP(α!D846,Langues!#REF!,2,FALSE),α!D846))),Langues!$P:$Q,2,FALSE)="",IF(MID(α!C846,1,6)="CHROMO",VLOOKUP("CHROMOS",Langues!$B:$N,$L$1,FALSE)&amp;" "&amp;MID(α!C846,8,40),α!C846),HYPERLINK(VLOOKUP(TRIM(α!C846&amp;" "&amp;(IF(ISERROR(VLOOKUP(TRIM(α!C846&amp;" "&amp;α!D846),Langues!$P:$Q,2,FALSE)),VLOOKUP(α!D846,Langues!#REF!,2,FALSE),α!D846))),Langues!$P:$Q,2,FALSE),α!C846&amp;"*"))))</f>
        <v/>
      </c>
      <c r="D848" s="308" t="str">
        <f>IF(α!D846=0,"",IF($L$1=1,α!D846,α!E846))</f>
        <v/>
      </c>
      <c r="E848" s="309" t="str">
        <f>IF(α!F846=0,"",α!F846)</f>
        <v/>
      </c>
      <c r="F848" s="310"/>
      <c r="G848" s="311"/>
      <c r="H848" s="311"/>
      <c r="I848" s="307" t="str">
        <f>IF(α!I846=0,"",α!I846)</f>
        <v/>
      </c>
      <c r="J848" s="290" t="str">
        <f>IF(α!J846=0,"",α!J846)</f>
        <v/>
      </c>
      <c r="K848" s="308" t="str">
        <f>IF(α!K846="","",IF(α!$Q$1="X",α!K846,IF(VLOOKUP(TRIM(α!K846&amp;" "&amp;(IF(ISERROR(VLOOKUP(TRIM(α!K846&amp;" "&amp;α!L846),Langues!$P:$Q,2,FALSE)),VLOOKUP(α!L846,Langues!#REF!,2,FALSE),α!L846))),Langues!$P:$Q,2,FALSE)="",IF(MID(α!K846,1,6)="CHROMO",VLOOKUP("CHROMOS",Langues!$B:$N,$L$1,FALSE)&amp;" "&amp;MID(α!K846,8,40),α!K846),HYPERLINK(VLOOKUP(TRIM(α!K846&amp;" "&amp;(IF(ISERROR(VLOOKUP(TRIM(α!K846&amp;" "&amp;α!L846),Langues!$P:$Q,2,FALSE)),VLOOKUP(α!L846,Langues!#REF!,2,FALSE),α!L846))),Langues!$P:$Q,2,FALSE),α!K846&amp;"*"))))</f>
        <v/>
      </c>
      <c r="L848" s="308" t="str">
        <f>IF(α!L846=0,"",IF($L$1=1,α!L846,α!M846))</f>
        <v/>
      </c>
      <c r="M848" s="312" t="str">
        <f>IF(α!N846=0,"",α!N846)</f>
        <v/>
      </c>
      <c r="N848" s="310"/>
      <c r="R848" s="286" t="str">
        <f>α!P846</f>
        <v/>
      </c>
      <c r="S848" s="286" t="str">
        <f>α!Q846</f>
        <v/>
      </c>
    </row>
    <row r="849" spans="1:19" ht="14.25" hidden="1" customHeight="1" x14ac:dyDescent="0.25">
      <c r="A849" s="307" t="str">
        <f>IF(α!A847=0,"",α!A847)</f>
        <v/>
      </c>
      <c r="B849" s="290" t="str">
        <f>IF(α!B847=0,"",α!B847)</f>
        <v/>
      </c>
      <c r="C849" s="308" t="str">
        <f>IF(α!C847="","",IF(α!$Q$1="X",α!C847,IF(VLOOKUP(TRIM(α!C847&amp;" "&amp;(IF(ISERROR(VLOOKUP(TRIM(α!C847&amp;" "&amp;α!D847),Langues!$P:$Q,2,FALSE)),VLOOKUP(α!D847,Langues!#REF!,2,FALSE),α!D847))),Langues!$P:$Q,2,FALSE)="",IF(MID(α!C847,1,6)="CHROMO",VLOOKUP("CHROMOS",Langues!$B:$N,$L$1,FALSE)&amp;" "&amp;MID(α!C847,8,40),α!C847),HYPERLINK(VLOOKUP(TRIM(α!C847&amp;" "&amp;(IF(ISERROR(VLOOKUP(TRIM(α!C847&amp;" "&amp;α!D847),Langues!$P:$Q,2,FALSE)),VLOOKUP(α!D847,Langues!#REF!,2,FALSE),α!D847))),Langues!$P:$Q,2,FALSE),α!C847&amp;"*"))))</f>
        <v/>
      </c>
      <c r="D849" s="308" t="str">
        <f>IF(α!D847=0,"",IF($L$1=1,α!D847,α!E847))</f>
        <v/>
      </c>
      <c r="E849" s="309" t="str">
        <f>IF(α!F847=0,"",α!F847)</f>
        <v/>
      </c>
      <c r="F849" s="310"/>
      <c r="G849" s="311"/>
      <c r="H849" s="311"/>
      <c r="I849" s="307" t="str">
        <f>IF(α!I847=0,"",α!I847)</f>
        <v/>
      </c>
      <c r="J849" s="290" t="str">
        <f>IF(α!J847=0,"",α!J847)</f>
        <v/>
      </c>
      <c r="K849" s="308" t="str">
        <f>IF(α!K847="","",IF(α!$Q$1="X",α!K847,IF(VLOOKUP(TRIM(α!K847&amp;" "&amp;(IF(ISERROR(VLOOKUP(TRIM(α!K847&amp;" "&amp;α!L847),Langues!$P:$Q,2,FALSE)),VLOOKUP(α!L847,Langues!#REF!,2,FALSE),α!L847))),Langues!$P:$Q,2,FALSE)="",IF(MID(α!K847,1,6)="CHROMO",VLOOKUP("CHROMOS",Langues!$B:$N,$L$1,FALSE)&amp;" "&amp;MID(α!K847,8,40),α!K847),HYPERLINK(VLOOKUP(TRIM(α!K847&amp;" "&amp;(IF(ISERROR(VLOOKUP(TRIM(α!K847&amp;" "&amp;α!L847),Langues!$P:$Q,2,FALSE)),VLOOKUP(α!L847,Langues!#REF!,2,FALSE),α!L847))),Langues!$P:$Q,2,FALSE),α!K847&amp;"*"))))</f>
        <v/>
      </c>
      <c r="L849" s="308" t="str">
        <f>IF(α!L847=0,"",IF($L$1=1,α!L847,α!M847))</f>
        <v/>
      </c>
      <c r="M849" s="312" t="str">
        <f>IF(α!N847=0,"",α!N847)</f>
        <v/>
      </c>
      <c r="N849" s="310"/>
      <c r="R849" s="286" t="str">
        <f>α!P847</f>
        <v/>
      </c>
      <c r="S849" s="286" t="str">
        <f>α!Q847</f>
        <v/>
      </c>
    </row>
    <row r="850" spans="1:19" ht="14.25" hidden="1" customHeight="1" x14ac:dyDescent="0.25">
      <c r="A850" s="307" t="str">
        <f>IF(α!A848=0,"",α!A848)</f>
        <v/>
      </c>
      <c r="B850" s="290" t="str">
        <f>IF(α!B848=0,"",α!B848)</f>
        <v/>
      </c>
      <c r="C850" s="308" t="str">
        <f>IF(α!C848="","",IF(α!$Q$1="X",α!C848,IF(VLOOKUP(TRIM(α!C848&amp;" "&amp;(IF(ISERROR(VLOOKUP(TRIM(α!C848&amp;" "&amp;α!D848),Langues!$P:$Q,2,FALSE)),VLOOKUP(α!D848,Langues!#REF!,2,FALSE),α!D848))),Langues!$P:$Q,2,FALSE)="",IF(MID(α!C848,1,6)="CHROMO",VLOOKUP("CHROMOS",Langues!$B:$N,$L$1,FALSE)&amp;" "&amp;MID(α!C848,8,40),α!C848),HYPERLINK(VLOOKUP(TRIM(α!C848&amp;" "&amp;(IF(ISERROR(VLOOKUP(TRIM(α!C848&amp;" "&amp;α!D848),Langues!$P:$Q,2,FALSE)),VLOOKUP(α!D848,Langues!#REF!,2,FALSE),α!D848))),Langues!$P:$Q,2,FALSE),α!C848&amp;"*"))))</f>
        <v/>
      </c>
      <c r="D850" s="308" t="str">
        <f>IF(α!D848=0,"",IF($L$1=1,α!D848,α!E848))</f>
        <v/>
      </c>
      <c r="E850" s="309" t="str">
        <f>IF(α!F848=0,"",α!F848)</f>
        <v/>
      </c>
      <c r="F850" s="310"/>
      <c r="G850" s="311"/>
      <c r="H850" s="311"/>
      <c r="I850" s="307" t="str">
        <f>IF(α!I848=0,"",α!I848)</f>
        <v/>
      </c>
      <c r="J850" s="290" t="str">
        <f>IF(α!J848=0,"",α!J848)</f>
        <v/>
      </c>
      <c r="K850" s="308" t="str">
        <f>IF(α!K848="","",IF(α!$Q$1="X",α!K848,IF(VLOOKUP(TRIM(α!K848&amp;" "&amp;(IF(ISERROR(VLOOKUP(TRIM(α!K848&amp;" "&amp;α!L848),Langues!$P:$Q,2,FALSE)),VLOOKUP(α!L848,Langues!#REF!,2,FALSE),α!L848))),Langues!$P:$Q,2,FALSE)="",IF(MID(α!K848,1,6)="CHROMO",VLOOKUP("CHROMOS",Langues!$B:$N,$L$1,FALSE)&amp;" "&amp;MID(α!K848,8,40),α!K848),HYPERLINK(VLOOKUP(TRIM(α!K848&amp;" "&amp;(IF(ISERROR(VLOOKUP(TRIM(α!K848&amp;" "&amp;α!L848),Langues!$P:$Q,2,FALSE)),VLOOKUP(α!L848,Langues!#REF!,2,FALSE),α!L848))),Langues!$P:$Q,2,FALSE),α!K848&amp;"*"))))</f>
        <v/>
      </c>
      <c r="L850" s="308" t="str">
        <f>IF(α!L848=0,"",IF($L$1=1,α!L848,α!M848))</f>
        <v/>
      </c>
      <c r="M850" s="312" t="str">
        <f>IF(α!N848=0,"",α!N848)</f>
        <v/>
      </c>
      <c r="N850" s="310"/>
      <c r="R850" s="286" t="str">
        <f>α!P848</f>
        <v/>
      </c>
      <c r="S850" s="286" t="str">
        <f>α!Q848</f>
        <v/>
      </c>
    </row>
    <row r="851" spans="1:19" ht="14.25" hidden="1" customHeight="1" x14ac:dyDescent="0.25">
      <c r="A851" s="307" t="str">
        <f>IF(α!A849=0,"",α!A849)</f>
        <v/>
      </c>
      <c r="B851" s="290" t="str">
        <f>IF(α!B849=0,"",α!B849)</f>
        <v/>
      </c>
      <c r="C851" s="308" t="str">
        <f>IF(α!C849="","",IF(α!$Q$1="X",α!C849,IF(VLOOKUP(TRIM(α!C849&amp;" "&amp;(IF(ISERROR(VLOOKUP(TRIM(α!C849&amp;" "&amp;α!D849),Langues!$P:$Q,2,FALSE)),VLOOKUP(α!D849,Langues!#REF!,2,FALSE),α!D849))),Langues!$P:$Q,2,FALSE)="",IF(MID(α!C849,1,6)="CHROMO",VLOOKUP("CHROMOS",Langues!$B:$N,$L$1,FALSE)&amp;" "&amp;MID(α!C849,8,40),α!C849),HYPERLINK(VLOOKUP(TRIM(α!C849&amp;" "&amp;(IF(ISERROR(VLOOKUP(TRIM(α!C849&amp;" "&amp;α!D849),Langues!$P:$Q,2,FALSE)),VLOOKUP(α!D849,Langues!#REF!,2,FALSE),α!D849))),Langues!$P:$Q,2,FALSE),α!C849&amp;"*"))))</f>
        <v/>
      </c>
      <c r="D851" s="308" t="str">
        <f>IF(α!D849=0,"",IF($L$1=1,α!D849,α!E849))</f>
        <v/>
      </c>
      <c r="E851" s="309" t="str">
        <f>IF(α!F849=0,"",α!F849)</f>
        <v/>
      </c>
      <c r="F851" s="310"/>
      <c r="G851" s="311"/>
      <c r="H851" s="311"/>
      <c r="I851" s="307" t="str">
        <f>IF(α!I849=0,"",α!I849)</f>
        <v/>
      </c>
      <c r="J851" s="290" t="str">
        <f>IF(α!J849=0,"",α!J849)</f>
        <v/>
      </c>
      <c r="K851" s="308" t="str">
        <f>IF(α!K849="","",IF(α!$Q$1="X",α!K849,IF(VLOOKUP(TRIM(α!K849&amp;" "&amp;(IF(ISERROR(VLOOKUP(TRIM(α!K849&amp;" "&amp;α!L849),Langues!$P:$Q,2,FALSE)),VLOOKUP(α!L849,Langues!#REF!,2,FALSE),α!L849))),Langues!$P:$Q,2,FALSE)="",IF(MID(α!K849,1,6)="CHROMO",VLOOKUP("CHROMOS",Langues!$B:$N,$L$1,FALSE)&amp;" "&amp;MID(α!K849,8,40),α!K849),HYPERLINK(VLOOKUP(TRIM(α!K849&amp;" "&amp;(IF(ISERROR(VLOOKUP(TRIM(α!K849&amp;" "&amp;α!L849),Langues!$P:$Q,2,FALSE)),VLOOKUP(α!L849,Langues!#REF!,2,FALSE),α!L849))),Langues!$P:$Q,2,FALSE),α!K849&amp;"*"))))</f>
        <v/>
      </c>
      <c r="L851" s="308" t="str">
        <f>IF(α!L849=0,"",IF($L$1=1,α!L849,α!M849))</f>
        <v/>
      </c>
      <c r="M851" s="312" t="str">
        <f>IF(α!N849=0,"",α!N849)</f>
        <v/>
      </c>
      <c r="N851" s="310"/>
      <c r="R851" s="286" t="str">
        <f>α!P849</f>
        <v/>
      </c>
      <c r="S851" s="286" t="str">
        <f>α!Q849</f>
        <v/>
      </c>
    </row>
    <row r="852" spans="1:19" ht="14.25" hidden="1" customHeight="1" x14ac:dyDescent="0.25">
      <c r="A852" s="307" t="str">
        <f>IF(α!A850=0,"",α!A850)</f>
        <v/>
      </c>
      <c r="B852" s="290" t="str">
        <f>IF(α!B850=0,"",α!B850)</f>
        <v/>
      </c>
      <c r="C852" s="308" t="str">
        <f>IF(α!C850="","",IF(α!$Q$1="X",α!C850,IF(VLOOKUP(TRIM(α!C850&amp;" "&amp;(IF(ISERROR(VLOOKUP(TRIM(α!C850&amp;" "&amp;α!D850),Langues!$P:$Q,2,FALSE)),VLOOKUP(α!D850,Langues!#REF!,2,FALSE),α!D850))),Langues!$P:$Q,2,FALSE)="",IF(MID(α!C850,1,6)="CHROMO",VLOOKUP("CHROMOS",Langues!$B:$N,$L$1,FALSE)&amp;" "&amp;MID(α!C850,8,40),α!C850),HYPERLINK(VLOOKUP(TRIM(α!C850&amp;" "&amp;(IF(ISERROR(VLOOKUP(TRIM(α!C850&amp;" "&amp;α!D850),Langues!$P:$Q,2,FALSE)),VLOOKUP(α!D850,Langues!#REF!,2,FALSE),α!D850))),Langues!$P:$Q,2,FALSE),α!C850&amp;"*"))))</f>
        <v/>
      </c>
      <c r="D852" s="308" t="str">
        <f>IF(α!D850=0,"",IF($L$1=1,α!D850,α!E850))</f>
        <v/>
      </c>
      <c r="E852" s="309" t="str">
        <f>IF(α!F850=0,"",α!F850)</f>
        <v/>
      </c>
      <c r="F852" s="310"/>
      <c r="G852" s="311"/>
      <c r="H852" s="311"/>
      <c r="I852" s="307" t="str">
        <f>IF(α!I850=0,"",α!I850)</f>
        <v/>
      </c>
      <c r="J852" s="290" t="str">
        <f>IF(α!J850=0,"",α!J850)</f>
        <v/>
      </c>
      <c r="K852" s="308" t="str">
        <f>IF(α!K850="","",IF(α!$Q$1="X",α!K850,IF(VLOOKUP(TRIM(α!K850&amp;" "&amp;(IF(ISERROR(VLOOKUP(TRIM(α!K850&amp;" "&amp;α!L850),Langues!$P:$Q,2,FALSE)),VLOOKUP(α!L850,Langues!#REF!,2,FALSE),α!L850))),Langues!$P:$Q,2,FALSE)="",IF(MID(α!K850,1,6)="CHROMO",VLOOKUP("CHROMOS",Langues!$B:$N,$L$1,FALSE)&amp;" "&amp;MID(α!K850,8,40),α!K850),HYPERLINK(VLOOKUP(TRIM(α!K850&amp;" "&amp;(IF(ISERROR(VLOOKUP(TRIM(α!K850&amp;" "&amp;α!L850),Langues!$P:$Q,2,FALSE)),VLOOKUP(α!L850,Langues!#REF!,2,FALSE),α!L850))),Langues!$P:$Q,2,FALSE),α!K850&amp;"*"))))</f>
        <v/>
      </c>
      <c r="L852" s="308" t="str">
        <f>IF(α!L850=0,"",IF($L$1=1,α!L850,α!M850))</f>
        <v/>
      </c>
      <c r="M852" s="312" t="str">
        <f>IF(α!N850=0,"",α!N850)</f>
        <v/>
      </c>
      <c r="N852" s="310"/>
      <c r="R852" s="286" t="str">
        <f>α!P850</f>
        <v/>
      </c>
      <c r="S852" s="286" t="str">
        <f>α!Q850</f>
        <v/>
      </c>
    </row>
    <row r="853" spans="1:19" ht="14.25" hidden="1" customHeight="1" x14ac:dyDescent="0.25">
      <c r="A853" s="307" t="str">
        <f>IF(α!A851=0,"",α!A851)</f>
        <v/>
      </c>
      <c r="B853" s="290" t="str">
        <f>IF(α!B851=0,"",α!B851)</f>
        <v/>
      </c>
      <c r="C853" s="308" t="str">
        <f>IF(α!C851="","",IF(α!$Q$1="X",α!C851,IF(VLOOKUP(TRIM(α!C851&amp;" "&amp;(IF(ISERROR(VLOOKUP(TRIM(α!C851&amp;" "&amp;α!D851),Langues!$P:$Q,2,FALSE)),VLOOKUP(α!D851,Langues!#REF!,2,FALSE),α!D851))),Langues!$P:$Q,2,FALSE)="",IF(MID(α!C851,1,6)="CHROMO",VLOOKUP("CHROMOS",Langues!$B:$N,$L$1,FALSE)&amp;" "&amp;MID(α!C851,8,40),α!C851),HYPERLINK(VLOOKUP(TRIM(α!C851&amp;" "&amp;(IF(ISERROR(VLOOKUP(TRIM(α!C851&amp;" "&amp;α!D851),Langues!$P:$Q,2,FALSE)),VLOOKUP(α!D851,Langues!#REF!,2,FALSE),α!D851))),Langues!$P:$Q,2,FALSE),α!C851&amp;"*"))))</f>
        <v/>
      </c>
      <c r="D853" s="308" t="str">
        <f>IF(α!D851=0,"",IF($L$1=1,α!D851,α!E851))</f>
        <v/>
      </c>
      <c r="E853" s="309" t="str">
        <f>IF(α!F851=0,"",α!F851)</f>
        <v/>
      </c>
      <c r="F853" s="310"/>
      <c r="G853" s="311"/>
      <c r="H853" s="311"/>
      <c r="I853" s="307" t="str">
        <f>IF(α!I851=0,"",α!I851)</f>
        <v/>
      </c>
      <c r="J853" s="290" t="str">
        <f>IF(α!J851=0,"",α!J851)</f>
        <v/>
      </c>
      <c r="K853" s="308" t="str">
        <f>IF(α!K851="","",IF(α!$Q$1="X",α!K851,IF(VLOOKUP(TRIM(α!K851&amp;" "&amp;(IF(ISERROR(VLOOKUP(TRIM(α!K851&amp;" "&amp;α!L851),Langues!$P:$Q,2,FALSE)),VLOOKUP(α!L851,Langues!#REF!,2,FALSE),α!L851))),Langues!$P:$Q,2,FALSE)="",IF(MID(α!K851,1,6)="CHROMO",VLOOKUP("CHROMOS",Langues!$B:$N,$L$1,FALSE)&amp;" "&amp;MID(α!K851,8,40),α!K851),HYPERLINK(VLOOKUP(TRIM(α!K851&amp;" "&amp;(IF(ISERROR(VLOOKUP(TRIM(α!K851&amp;" "&amp;α!L851),Langues!$P:$Q,2,FALSE)),VLOOKUP(α!L851,Langues!#REF!,2,FALSE),α!L851))),Langues!$P:$Q,2,FALSE),α!K851&amp;"*"))))</f>
        <v/>
      </c>
      <c r="L853" s="308" t="str">
        <f>IF(α!L851=0,"",IF($L$1=1,α!L851,α!M851))</f>
        <v/>
      </c>
      <c r="M853" s="312" t="str">
        <f>IF(α!N851=0,"",α!N851)</f>
        <v/>
      </c>
      <c r="N853" s="310"/>
      <c r="R853" s="286" t="str">
        <f>α!P851</f>
        <v/>
      </c>
      <c r="S853" s="286" t="str">
        <f>α!Q851</f>
        <v/>
      </c>
    </row>
    <row r="854" spans="1:19" ht="14.25" hidden="1" customHeight="1" x14ac:dyDescent="0.25">
      <c r="A854" s="307" t="str">
        <f>IF(α!A852=0,"",α!A852)</f>
        <v/>
      </c>
      <c r="B854" s="290" t="str">
        <f>IF(α!B852=0,"",α!B852)</f>
        <v/>
      </c>
      <c r="C854" s="308" t="str">
        <f>IF(α!C852="","",IF(α!$Q$1="X",α!C852,IF(VLOOKUP(TRIM(α!C852&amp;" "&amp;(IF(ISERROR(VLOOKUP(TRIM(α!C852&amp;" "&amp;α!D852),Langues!$P:$Q,2,FALSE)),VLOOKUP(α!D852,Langues!#REF!,2,FALSE),α!D852))),Langues!$P:$Q,2,FALSE)="",IF(MID(α!C852,1,6)="CHROMO",VLOOKUP("CHROMOS",Langues!$B:$N,$L$1,FALSE)&amp;" "&amp;MID(α!C852,8,40),α!C852),HYPERLINK(VLOOKUP(TRIM(α!C852&amp;" "&amp;(IF(ISERROR(VLOOKUP(TRIM(α!C852&amp;" "&amp;α!D852),Langues!$P:$Q,2,FALSE)),VLOOKUP(α!D852,Langues!#REF!,2,FALSE),α!D852))),Langues!$P:$Q,2,FALSE),α!C852&amp;"*"))))</f>
        <v/>
      </c>
      <c r="D854" s="308" t="str">
        <f>IF(α!D852=0,"",IF($L$1=1,α!D852,α!E852))</f>
        <v/>
      </c>
      <c r="E854" s="309" t="str">
        <f>IF(α!F852=0,"",α!F852)</f>
        <v/>
      </c>
      <c r="F854" s="310"/>
      <c r="G854" s="311"/>
      <c r="H854" s="311"/>
      <c r="I854" s="307" t="str">
        <f>IF(α!I852=0,"",α!I852)</f>
        <v/>
      </c>
      <c r="J854" s="290" t="str">
        <f>IF(α!J852=0,"",α!J852)</f>
        <v/>
      </c>
      <c r="K854" s="308" t="str">
        <f>IF(α!K852="","",IF(α!$Q$1="X",α!K852,IF(VLOOKUP(TRIM(α!K852&amp;" "&amp;(IF(ISERROR(VLOOKUP(TRIM(α!K852&amp;" "&amp;α!L852),Langues!$P:$Q,2,FALSE)),VLOOKUP(α!L852,Langues!#REF!,2,FALSE),α!L852))),Langues!$P:$Q,2,FALSE)="",IF(MID(α!K852,1,6)="CHROMO",VLOOKUP("CHROMOS",Langues!$B:$N,$L$1,FALSE)&amp;" "&amp;MID(α!K852,8,40),α!K852),HYPERLINK(VLOOKUP(TRIM(α!K852&amp;" "&amp;(IF(ISERROR(VLOOKUP(TRIM(α!K852&amp;" "&amp;α!L852),Langues!$P:$Q,2,FALSE)),VLOOKUP(α!L852,Langues!#REF!,2,FALSE),α!L852))),Langues!$P:$Q,2,FALSE),α!K852&amp;"*"))))</f>
        <v/>
      </c>
      <c r="L854" s="308" t="str">
        <f>IF(α!L852=0,"",IF($L$1=1,α!L852,α!M852))</f>
        <v/>
      </c>
      <c r="M854" s="312" t="str">
        <f>IF(α!N852=0,"",α!N852)</f>
        <v/>
      </c>
      <c r="N854" s="310"/>
      <c r="R854" s="286" t="str">
        <f>α!P852</f>
        <v/>
      </c>
      <c r="S854" s="286" t="str">
        <f>α!Q852</f>
        <v/>
      </c>
    </row>
    <row r="855" spans="1:19" ht="14.25" hidden="1" customHeight="1" x14ac:dyDescent="0.25">
      <c r="A855" s="307" t="str">
        <f>IF(α!A853=0,"",α!A853)</f>
        <v/>
      </c>
      <c r="B855" s="290" t="str">
        <f>IF(α!B853=0,"",α!B853)</f>
        <v/>
      </c>
      <c r="C855" s="308" t="str">
        <f>IF(α!C853="","",IF(α!$Q$1="X",α!C853,IF(VLOOKUP(TRIM(α!C853&amp;" "&amp;(IF(ISERROR(VLOOKUP(TRIM(α!C853&amp;" "&amp;α!D853),Langues!$P:$Q,2,FALSE)),VLOOKUP(α!D853,Langues!#REF!,2,FALSE),α!D853))),Langues!$P:$Q,2,FALSE)="",IF(MID(α!C853,1,6)="CHROMO",VLOOKUP("CHROMOS",Langues!$B:$N,$L$1,FALSE)&amp;" "&amp;MID(α!C853,8,40),α!C853),HYPERLINK(VLOOKUP(TRIM(α!C853&amp;" "&amp;(IF(ISERROR(VLOOKUP(TRIM(α!C853&amp;" "&amp;α!D853),Langues!$P:$Q,2,FALSE)),VLOOKUP(α!D853,Langues!#REF!,2,FALSE),α!D853))),Langues!$P:$Q,2,FALSE),α!C853&amp;"*"))))</f>
        <v/>
      </c>
      <c r="D855" s="308" t="str">
        <f>IF(α!D853=0,"",IF($L$1=1,α!D853,α!E853))</f>
        <v/>
      </c>
      <c r="E855" s="309" t="str">
        <f>IF(α!F853=0,"",α!F853)</f>
        <v/>
      </c>
      <c r="F855" s="310"/>
      <c r="G855" s="311"/>
      <c r="H855" s="311"/>
      <c r="I855" s="307" t="str">
        <f>IF(α!I853=0,"",α!I853)</f>
        <v/>
      </c>
      <c r="J855" s="290" t="str">
        <f>IF(α!J853=0,"",α!J853)</f>
        <v/>
      </c>
      <c r="K855" s="308" t="str">
        <f>IF(α!K853="","",IF(α!$Q$1="X",α!K853,IF(VLOOKUP(TRIM(α!K853&amp;" "&amp;(IF(ISERROR(VLOOKUP(TRIM(α!K853&amp;" "&amp;α!L853),Langues!$P:$Q,2,FALSE)),VLOOKUP(α!L853,Langues!#REF!,2,FALSE),α!L853))),Langues!$P:$Q,2,FALSE)="",IF(MID(α!K853,1,6)="CHROMO",VLOOKUP("CHROMOS",Langues!$B:$N,$L$1,FALSE)&amp;" "&amp;MID(α!K853,8,40),α!K853),HYPERLINK(VLOOKUP(TRIM(α!K853&amp;" "&amp;(IF(ISERROR(VLOOKUP(TRIM(α!K853&amp;" "&amp;α!L853),Langues!$P:$Q,2,FALSE)),VLOOKUP(α!L853,Langues!#REF!,2,FALSE),α!L853))),Langues!$P:$Q,2,FALSE),α!K853&amp;"*"))))</f>
        <v/>
      </c>
      <c r="L855" s="308" t="str">
        <f>IF(α!L853=0,"",IF($L$1=1,α!L853,α!M853))</f>
        <v/>
      </c>
      <c r="M855" s="312" t="str">
        <f>IF(α!N853=0,"",α!N853)</f>
        <v/>
      </c>
      <c r="N855" s="310"/>
      <c r="R855" s="286" t="str">
        <f>α!P853</f>
        <v/>
      </c>
      <c r="S855" s="286" t="str">
        <f>α!Q853</f>
        <v/>
      </c>
    </row>
    <row r="856" spans="1:19" ht="14.25" hidden="1" customHeight="1" x14ac:dyDescent="0.25">
      <c r="A856" s="307" t="str">
        <f>IF(α!A854=0,"",α!A854)</f>
        <v/>
      </c>
      <c r="B856" s="290" t="str">
        <f>IF(α!B854=0,"",α!B854)</f>
        <v/>
      </c>
      <c r="C856" s="308" t="str">
        <f>IF(α!C854="","",IF(α!$Q$1="X",α!C854,IF(VLOOKUP(TRIM(α!C854&amp;" "&amp;(IF(ISERROR(VLOOKUP(TRIM(α!C854&amp;" "&amp;α!D854),Langues!$P:$Q,2,FALSE)),VLOOKUP(α!D854,Langues!#REF!,2,FALSE),α!D854))),Langues!$P:$Q,2,FALSE)="",IF(MID(α!C854,1,6)="CHROMO",VLOOKUP("CHROMOS",Langues!$B:$N,$L$1,FALSE)&amp;" "&amp;MID(α!C854,8,40),α!C854),HYPERLINK(VLOOKUP(TRIM(α!C854&amp;" "&amp;(IF(ISERROR(VLOOKUP(TRIM(α!C854&amp;" "&amp;α!D854),Langues!$P:$Q,2,FALSE)),VLOOKUP(α!D854,Langues!#REF!,2,FALSE),α!D854))),Langues!$P:$Q,2,FALSE),α!C854&amp;"*"))))</f>
        <v/>
      </c>
      <c r="D856" s="308" t="str">
        <f>IF(α!D854=0,"",IF($L$1=1,α!D854,α!E854))</f>
        <v/>
      </c>
      <c r="E856" s="309" t="str">
        <f>IF(α!F854=0,"",α!F854)</f>
        <v/>
      </c>
      <c r="F856" s="310"/>
      <c r="G856" s="311"/>
      <c r="H856" s="311"/>
      <c r="I856" s="307" t="str">
        <f>IF(α!I854=0,"",α!I854)</f>
        <v/>
      </c>
      <c r="J856" s="290" t="str">
        <f>IF(α!J854=0,"",α!J854)</f>
        <v/>
      </c>
      <c r="K856" s="308" t="str">
        <f>IF(α!K854="","",IF(α!$Q$1="X",α!K854,IF(VLOOKUP(TRIM(α!K854&amp;" "&amp;(IF(ISERROR(VLOOKUP(TRIM(α!K854&amp;" "&amp;α!L854),Langues!$P:$Q,2,FALSE)),VLOOKUP(α!L854,Langues!#REF!,2,FALSE),α!L854))),Langues!$P:$Q,2,FALSE)="",IF(MID(α!K854,1,6)="CHROMO",VLOOKUP("CHROMOS",Langues!$B:$N,$L$1,FALSE)&amp;" "&amp;MID(α!K854,8,40),α!K854),HYPERLINK(VLOOKUP(TRIM(α!K854&amp;" "&amp;(IF(ISERROR(VLOOKUP(TRIM(α!K854&amp;" "&amp;α!L854),Langues!$P:$Q,2,FALSE)),VLOOKUP(α!L854,Langues!#REF!,2,FALSE),α!L854))),Langues!$P:$Q,2,FALSE),α!K854&amp;"*"))))</f>
        <v/>
      </c>
      <c r="L856" s="308" t="str">
        <f>IF(α!L854=0,"",IF($L$1=1,α!L854,α!M854))</f>
        <v/>
      </c>
      <c r="M856" s="312" t="str">
        <f>IF(α!N854=0,"",α!N854)</f>
        <v/>
      </c>
      <c r="N856" s="310"/>
      <c r="R856" s="286" t="str">
        <f>α!P854</f>
        <v/>
      </c>
      <c r="S856" s="286" t="str">
        <f>α!Q854</f>
        <v/>
      </c>
    </row>
    <row r="857" spans="1:19" ht="14.25" hidden="1" customHeight="1" x14ac:dyDescent="0.25">
      <c r="A857" s="307" t="str">
        <f>IF(α!A855=0,"",α!A855)</f>
        <v/>
      </c>
      <c r="B857" s="290" t="str">
        <f>IF(α!B855=0,"",α!B855)</f>
        <v/>
      </c>
      <c r="C857" s="308" t="str">
        <f>IF(α!C855="","",IF(α!$Q$1="X",α!C855,IF(VLOOKUP(TRIM(α!C855&amp;" "&amp;(IF(ISERROR(VLOOKUP(TRIM(α!C855&amp;" "&amp;α!D855),Langues!$P:$Q,2,FALSE)),VLOOKUP(α!D855,Langues!#REF!,2,FALSE),α!D855))),Langues!$P:$Q,2,FALSE)="",IF(MID(α!C855,1,6)="CHROMO",VLOOKUP("CHROMOS",Langues!$B:$N,$L$1,FALSE)&amp;" "&amp;MID(α!C855,8,40),α!C855),HYPERLINK(VLOOKUP(TRIM(α!C855&amp;" "&amp;(IF(ISERROR(VLOOKUP(TRIM(α!C855&amp;" "&amp;α!D855),Langues!$P:$Q,2,FALSE)),VLOOKUP(α!D855,Langues!#REF!,2,FALSE),α!D855))),Langues!$P:$Q,2,FALSE),α!C855&amp;"*"))))</f>
        <v/>
      </c>
      <c r="D857" s="308" t="str">
        <f>IF(α!D855=0,"",IF($L$1=1,α!D855,α!E855))</f>
        <v/>
      </c>
      <c r="E857" s="309" t="str">
        <f>IF(α!F855=0,"",α!F855)</f>
        <v/>
      </c>
      <c r="F857" s="310"/>
      <c r="G857" s="311"/>
      <c r="H857" s="311"/>
      <c r="I857" s="307" t="str">
        <f>IF(α!I855=0,"",α!I855)</f>
        <v/>
      </c>
      <c r="J857" s="290" t="str">
        <f>IF(α!J855=0,"",α!J855)</f>
        <v/>
      </c>
      <c r="K857" s="308" t="str">
        <f>IF(α!K855="","",IF(α!$Q$1="X",α!K855,IF(VLOOKUP(TRIM(α!K855&amp;" "&amp;(IF(ISERROR(VLOOKUP(TRIM(α!K855&amp;" "&amp;α!L855),Langues!$P:$Q,2,FALSE)),VLOOKUP(α!L855,Langues!#REF!,2,FALSE),α!L855))),Langues!$P:$Q,2,FALSE)="",IF(MID(α!K855,1,6)="CHROMO",VLOOKUP("CHROMOS",Langues!$B:$N,$L$1,FALSE)&amp;" "&amp;MID(α!K855,8,40),α!K855),HYPERLINK(VLOOKUP(TRIM(α!K855&amp;" "&amp;(IF(ISERROR(VLOOKUP(TRIM(α!K855&amp;" "&amp;α!L855),Langues!$P:$Q,2,FALSE)),VLOOKUP(α!L855,Langues!#REF!,2,FALSE),α!L855))),Langues!$P:$Q,2,FALSE),α!K855&amp;"*"))))</f>
        <v/>
      </c>
      <c r="L857" s="308" t="str">
        <f>IF(α!L855=0,"",IF($L$1=1,α!L855,α!M855))</f>
        <v/>
      </c>
      <c r="M857" s="312" t="str">
        <f>IF(α!N855=0,"",α!N855)</f>
        <v/>
      </c>
      <c r="N857" s="310"/>
      <c r="R857" s="286" t="str">
        <f>α!P855</f>
        <v/>
      </c>
      <c r="S857" s="286" t="str">
        <f>α!Q855</f>
        <v/>
      </c>
    </row>
    <row r="858" spans="1:19" ht="14.25" hidden="1" customHeight="1" x14ac:dyDescent="0.25">
      <c r="A858" s="307" t="str">
        <f>IF(α!A856=0,"",α!A856)</f>
        <v/>
      </c>
      <c r="B858" s="290" t="str">
        <f>IF(α!B856=0,"",α!B856)</f>
        <v/>
      </c>
      <c r="C858" s="308" t="str">
        <f>IF(α!C856="","",IF(α!$Q$1="X",α!C856,IF(VLOOKUP(TRIM(α!C856&amp;" "&amp;(IF(ISERROR(VLOOKUP(TRIM(α!C856&amp;" "&amp;α!D856),Langues!$P:$Q,2,FALSE)),VLOOKUP(α!D856,Langues!#REF!,2,FALSE),α!D856))),Langues!$P:$Q,2,FALSE)="",IF(MID(α!C856,1,6)="CHROMO",VLOOKUP("CHROMOS",Langues!$B:$N,$L$1,FALSE)&amp;" "&amp;MID(α!C856,8,40),α!C856),HYPERLINK(VLOOKUP(TRIM(α!C856&amp;" "&amp;(IF(ISERROR(VLOOKUP(TRIM(α!C856&amp;" "&amp;α!D856),Langues!$P:$Q,2,FALSE)),VLOOKUP(α!D856,Langues!#REF!,2,FALSE),α!D856))),Langues!$P:$Q,2,FALSE),α!C856&amp;"*"))))</f>
        <v/>
      </c>
      <c r="D858" s="308" t="str">
        <f>IF(α!D856=0,"",IF($L$1=1,α!D856,α!E856))</f>
        <v/>
      </c>
      <c r="E858" s="309" t="str">
        <f>IF(α!F856=0,"",α!F856)</f>
        <v/>
      </c>
      <c r="F858" s="310"/>
      <c r="G858" s="311"/>
      <c r="H858" s="311"/>
      <c r="I858" s="307" t="str">
        <f>IF(α!I856=0,"",α!I856)</f>
        <v/>
      </c>
      <c r="J858" s="290" t="str">
        <f>IF(α!J856=0,"",α!J856)</f>
        <v/>
      </c>
      <c r="K858" s="308" t="str">
        <f>IF(α!K856="","",IF(α!$Q$1="X",α!K856,IF(VLOOKUP(TRIM(α!K856&amp;" "&amp;(IF(ISERROR(VLOOKUP(TRIM(α!K856&amp;" "&amp;α!L856),Langues!$P:$Q,2,FALSE)),VLOOKUP(α!L856,Langues!#REF!,2,FALSE),α!L856))),Langues!$P:$Q,2,FALSE)="",IF(MID(α!K856,1,6)="CHROMO",VLOOKUP("CHROMOS",Langues!$B:$N,$L$1,FALSE)&amp;" "&amp;MID(α!K856,8,40),α!K856),HYPERLINK(VLOOKUP(TRIM(α!K856&amp;" "&amp;(IF(ISERROR(VLOOKUP(TRIM(α!K856&amp;" "&amp;α!L856),Langues!$P:$Q,2,FALSE)),VLOOKUP(α!L856,Langues!#REF!,2,FALSE),α!L856))),Langues!$P:$Q,2,FALSE),α!K856&amp;"*"))))</f>
        <v/>
      </c>
      <c r="L858" s="308" t="str">
        <f>IF(α!L856=0,"",IF($L$1=1,α!L856,α!M856))</f>
        <v/>
      </c>
      <c r="M858" s="312" t="str">
        <f>IF(α!N856=0,"",α!N856)</f>
        <v/>
      </c>
      <c r="N858" s="310"/>
      <c r="R858" s="286" t="str">
        <f>α!P856</f>
        <v/>
      </c>
      <c r="S858" s="286" t="str">
        <f>α!Q856</f>
        <v/>
      </c>
    </row>
    <row r="859" spans="1:19" ht="14.25" hidden="1" customHeight="1" x14ac:dyDescent="0.25">
      <c r="A859" s="307" t="str">
        <f>IF(α!A857=0,"",α!A857)</f>
        <v/>
      </c>
      <c r="B859" s="290" t="str">
        <f>IF(α!B857=0,"",α!B857)</f>
        <v/>
      </c>
      <c r="C859" s="308" t="str">
        <f>IF(α!C857="","",IF(α!$Q$1="X",α!C857,IF(VLOOKUP(TRIM(α!C857&amp;" "&amp;(IF(ISERROR(VLOOKUP(TRIM(α!C857&amp;" "&amp;α!D857),Langues!$P:$Q,2,FALSE)),VLOOKUP(α!D857,Langues!#REF!,2,FALSE),α!D857))),Langues!$P:$Q,2,FALSE)="",IF(MID(α!C857,1,6)="CHROMO",VLOOKUP("CHROMOS",Langues!$B:$N,$L$1,FALSE)&amp;" "&amp;MID(α!C857,8,40),α!C857),HYPERLINK(VLOOKUP(TRIM(α!C857&amp;" "&amp;(IF(ISERROR(VLOOKUP(TRIM(α!C857&amp;" "&amp;α!D857),Langues!$P:$Q,2,FALSE)),VLOOKUP(α!D857,Langues!#REF!,2,FALSE),α!D857))),Langues!$P:$Q,2,FALSE),α!C857&amp;"*"))))</f>
        <v/>
      </c>
      <c r="D859" s="308" t="str">
        <f>IF(α!D857=0,"",IF($L$1=1,α!D857,α!E857))</f>
        <v/>
      </c>
      <c r="E859" s="309" t="str">
        <f>IF(α!F857=0,"",α!F857)</f>
        <v/>
      </c>
      <c r="F859" s="310"/>
      <c r="G859" s="311"/>
      <c r="H859" s="311"/>
      <c r="I859" s="307" t="str">
        <f>IF(α!I857=0,"",α!I857)</f>
        <v/>
      </c>
      <c r="J859" s="290" t="str">
        <f>IF(α!J857=0,"",α!J857)</f>
        <v/>
      </c>
      <c r="K859" s="308" t="str">
        <f>IF(α!K857="","",IF(α!$Q$1="X",α!K857,IF(VLOOKUP(TRIM(α!K857&amp;" "&amp;(IF(ISERROR(VLOOKUP(TRIM(α!K857&amp;" "&amp;α!L857),Langues!$P:$Q,2,FALSE)),VLOOKUP(α!L857,Langues!#REF!,2,FALSE),α!L857))),Langues!$P:$Q,2,FALSE)="",IF(MID(α!K857,1,6)="CHROMO",VLOOKUP("CHROMOS",Langues!$B:$N,$L$1,FALSE)&amp;" "&amp;MID(α!K857,8,40),α!K857),HYPERLINK(VLOOKUP(TRIM(α!K857&amp;" "&amp;(IF(ISERROR(VLOOKUP(TRIM(α!K857&amp;" "&amp;α!L857),Langues!$P:$Q,2,FALSE)),VLOOKUP(α!L857,Langues!#REF!,2,FALSE),α!L857))),Langues!$P:$Q,2,FALSE),α!K857&amp;"*"))))</f>
        <v/>
      </c>
      <c r="L859" s="308" t="str">
        <f>IF(α!L857=0,"",IF($L$1=1,α!L857,α!M857))</f>
        <v/>
      </c>
      <c r="M859" s="312" t="str">
        <f>IF(α!N857=0,"",α!N857)</f>
        <v/>
      </c>
      <c r="N859" s="310"/>
      <c r="R859" s="286" t="str">
        <f>α!P857</f>
        <v/>
      </c>
      <c r="S859" s="286" t="str">
        <f>α!Q857</f>
        <v/>
      </c>
    </row>
    <row r="860" spans="1:19" ht="14.25" hidden="1" customHeight="1" x14ac:dyDescent="0.25">
      <c r="A860" s="307" t="str">
        <f>IF(α!A858=0,"",α!A858)</f>
        <v/>
      </c>
      <c r="B860" s="290" t="str">
        <f>IF(α!B858=0,"",α!B858)</f>
        <v/>
      </c>
      <c r="C860" s="308" t="str">
        <f>IF(α!C858="","",IF(α!$Q$1="X",α!C858,IF(VLOOKUP(TRIM(α!C858&amp;" "&amp;(IF(ISERROR(VLOOKUP(TRIM(α!C858&amp;" "&amp;α!D858),Langues!$P:$Q,2,FALSE)),VLOOKUP(α!D858,Langues!#REF!,2,FALSE),α!D858))),Langues!$P:$Q,2,FALSE)="",IF(MID(α!C858,1,6)="CHROMO",VLOOKUP("CHROMOS",Langues!$B:$N,$L$1,FALSE)&amp;" "&amp;MID(α!C858,8,40),α!C858),HYPERLINK(VLOOKUP(TRIM(α!C858&amp;" "&amp;(IF(ISERROR(VLOOKUP(TRIM(α!C858&amp;" "&amp;α!D858),Langues!$P:$Q,2,FALSE)),VLOOKUP(α!D858,Langues!#REF!,2,FALSE),α!D858))),Langues!$P:$Q,2,FALSE),α!C858&amp;"*"))))</f>
        <v/>
      </c>
      <c r="D860" s="308" t="str">
        <f>IF(α!D858=0,"",IF($L$1=1,α!D858,α!E858))</f>
        <v/>
      </c>
      <c r="E860" s="309" t="str">
        <f>IF(α!F858=0,"",α!F858)</f>
        <v/>
      </c>
      <c r="F860" s="310"/>
      <c r="G860" s="311"/>
      <c r="H860" s="311"/>
      <c r="I860" s="307" t="str">
        <f>IF(α!I858=0,"",α!I858)</f>
        <v/>
      </c>
      <c r="J860" s="290" t="str">
        <f>IF(α!J858=0,"",α!J858)</f>
        <v/>
      </c>
      <c r="K860" s="308" t="str">
        <f>IF(α!K858="","",IF(α!$Q$1="X",α!K858,IF(VLOOKUP(TRIM(α!K858&amp;" "&amp;(IF(ISERROR(VLOOKUP(TRIM(α!K858&amp;" "&amp;α!L858),Langues!$P:$Q,2,FALSE)),VLOOKUP(α!L858,Langues!#REF!,2,FALSE),α!L858))),Langues!$P:$Q,2,FALSE)="",IF(MID(α!K858,1,6)="CHROMO",VLOOKUP("CHROMOS",Langues!$B:$N,$L$1,FALSE)&amp;" "&amp;MID(α!K858,8,40),α!K858),HYPERLINK(VLOOKUP(TRIM(α!K858&amp;" "&amp;(IF(ISERROR(VLOOKUP(TRIM(α!K858&amp;" "&amp;α!L858),Langues!$P:$Q,2,FALSE)),VLOOKUP(α!L858,Langues!#REF!,2,FALSE),α!L858))),Langues!$P:$Q,2,FALSE),α!K858&amp;"*"))))</f>
        <v/>
      </c>
      <c r="L860" s="308" t="str">
        <f>IF(α!L858=0,"",IF($L$1=1,α!L858,α!M858))</f>
        <v/>
      </c>
      <c r="M860" s="312" t="str">
        <f>IF(α!N858=0,"",α!N858)</f>
        <v/>
      </c>
      <c r="N860" s="310"/>
      <c r="R860" s="286" t="str">
        <f>α!P858</f>
        <v/>
      </c>
      <c r="S860" s="286" t="str">
        <f>α!Q858</f>
        <v/>
      </c>
    </row>
    <row r="861" spans="1:19" ht="14.25" hidden="1" customHeight="1" x14ac:dyDescent="0.25">
      <c r="A861" s="307" t="str">
        <f>IF(α!A859=0,"",α!A859)</f>
        <v/>
      </c>
      <c r="B861" s="290" t="str">
        <f>IF(α!B859=0,"",α!B859)</f>
        <v/>
      </c>
      <c r="C861" s="308" t="str">
        <f>IF(α!C859="","",IF(α!$Q$1="X",α!C859,IF(VLOOKUP(TRIM(α!C859&amp;" "&amp;(IF(ISERROR(VLOOKUP(TRIM(α!C859&amp;" "&amp;α!D859),Langues!$P:$Q,2,FALSE)),VLOOKUP(α!D859,Langues!#REF!,2,FALSE),α!D859))),Langues!$P:$Q,2,FALSE)="",IF(MID(α!C859,1,6)="CHROMO",VLOOKUP("CHROMOS",Langues!$B:$N,$L$1,FALSE)&amp;" "&amp;MID(α!C859,8,40),α!C859),HYPERLINK(VLOOKUP(TRIM(α!C859&amp;" "&amp;(IF(ISERROR(VLOOKUP(TRIM(α!C859&amp;" "&amp;α!D859),Langues!$P:$Q,2,FALSE)),VLOOKUP(α!D859,Langues!#REF!,2,FALSE),α!D859))),Langues!$P:$Q,2,FALSE),α!C859&amp;"*"))))</f>
        <v/>
      </c>
      <c r="D861" s="308" t="str">
        <f>IF(α!D859=0,"",IF($L$1=1,α!D859,α!E859))</f>
        <v/>
      </c>
      <c r="E861" s="309" t="str">
        <f>IF(α!F859=0,"",α!F859)</f>
        <v/>
      </c>
      <c r="F861" s="310"/>
      <c r="G861" s="311"/>
      <c r="H861" s="311"/>
      <c r="I861" s="307" t="str">
        <f>IF(α!I859=0,"",α!I859)</f>
        <v/>
      </c>
      <c r="J861" s="290" t="str">
        <f>IF(α!J859=0,"",α!J859)</f>
        <v/>
      </c>
      <c r="K861" s="308" t="str">
        <f>IF(α!K859="","",IF(α!$Q$1="X",α!K859,IF(VLOOKUP(TRIM(α!K859&amp;" "&amp;(IF(ISERROR(VLOOKUP(TRIM(α!K859&amp;" "&amp;α!L859),Langues!$P:$Q,2,FALSE)),VLOOKUP(α!L859,Langues!#REF!,2,FALSE),α!L859))),Langues!$P:$Q,2,FALSE)="",IF(MID(α!K859,1,6)="CHROMO",VLOOKUP("CHROMOS",Langues!$B:$N,$L$1,FALSE)&amp;" "&amp;MID(α!K859,8,40),α!K859),HYPERLINK(VLOOKUP(TRIM(α!K859&amp;" "&amp;(IF(ISERROR(VLOOKUP(TRIM(α!K859&amp;" "&amp;α!L859),Langues!$P:$Q,2,FALSE)),VLOOKUP(α!L859,Langues!#REF!,2,FALSE),α!L859))),Langues!$P:$Q,2,FALSE),α!K859&amp;"*"))))</f>
        <v/>
      </c>
      <c r="L861" s="308" t="str">
        <f>IF(α!L859=0,"",IF($L$1=1,α!L859,α!M859))</f>
        <v/>
      </c>
      <c r="M861" s="312" t="str">
        <f>IF(α!N859=0,"",α!N859)</f>
        <v/>
      </c>
      <c r="N861" s="310"/>
      <c r="R861" s="286" t="str">
        <f>α!P859</f>
        <v/>
      </c>
      <c r="S861" s="286" t="str">
        <f>α!Q859</f>
        <v/>
      </c>
    </row>
    <row r="862" spans="1:19" ht="14.25" hidden="1" customHeight="1" x14ac:dyDescent="0.25">
      <c r="A862" s="307" t="str">
        <f>IF(α!A860=0,"",α!A860)</f>
        <v/>
      </c>
      <c r="B862" s="290" t="str">
        <f>IF(α!B860=0,"",α!B860)</f>
        <v/>
      </c>
      <c r="C862" s="308" t="str">
        <f>IF(α!C860="","",IF(α!$Q$1="X",α!C860,IF(VLOOKUP(TRIM(α!C860&amp;" "&amp;(IF(ISERROR(VLOOKUP(TRIM(α!C860&amp;" "&amp;α!D860),Langues!$P:$Q,2,FALSE)),VLOOKUP(α!D860,Langues!#REF!,2,FALSE),α!D860))),Langues!$P:$Q,2,FALSE)="",IF(MID(α!C860,1,6)="CHROMO",VLOOKUP("CHROMOS",Langues!$B:$N,$L$1,FALSE)&amp;" "&amp;MID(α!C860,8,40),α!C860),HYPERLINK(VLOOKUP(TRIM(α!C860&amp;" "&amp;(IF(ISERROR(VLOOKUP(TRIM(α!C860&amp;" "&amp;α!D860),Langues!$P:$Q,2,FALSE)),VLOOKUP(α!D860,Langues!#REF!,2,FALSE),α!D860))),Langues!$P:$Q,2,FALSE),α!C860&amp;"*"))))</f>
        <v/>
      </c>
      <c r="D862" s="308" t="str">
        <f>IF(α!D860=0,"",IF($L$1=1,α!D860,α!E860))</f>
        <v/>
      </c>
      <c r="E862" s="309" t="str">
        <f>IF(α!F860=0,"",α!F860)</f>
        <v/>
      </c>
      <c r="F862" s="310"/>
      <c r="G862" s="311"/>
      <c r="H862" s="311"/>
      <c r="I862" s="307" t="str">
        <f>IF(α!I860=0,"",α!I860)</f>
        <v/>
      </c>
      <c r="J862" s="290" t="str">
        <f>IF(α!J860=0,"",α!J860)</f>
        <v/>
      </c>
      <c r="K862" s="308" t="str">
        <f>IF(α!K860="","",IF(α!$Q$1="X",α!K860,IF(VLOOKUP(TRIM(α!K860&amp;" "&amp;(IF(ISERROR(VLOOKUP(TRIM(α!K860&amp;" "&amp;α!L860),Langues!$P:$Q,2,FALSE)),VLOOKUP(α!L860,Langues!#REF!,2,FALSE),α!L860))),Langues!$P:$Q,2,FALSE)="",IF(MID(α!K860,1,6)="CHROMO",VLOOKUP("CHROMOS",Langues!$B:$N,$L$1,FALSE)&amp;" "&amp;MID(α!K860,8,40),α!K860),HYPERLINK(VLOOKUP(TRIM(α!K860&amp;" "&amp;(IF(ISERROR(VLOOKUP(TRIM(α!K860&amp;" "&amp;α!L860),Langues!$P:$Q,2,FALSE)),VLOOKUP(α!L860,Langues!#REF!,2,FALSE),α!L860))),Langues!$P:$Q,2,FALSE),α!K860&amp;"*"))))</f>
        <v/>
      </c>
      <c r="L862" s="308" t="str">
        <f>IF(α!L860=0,"",IF($L$1=1,α!L860,α!M860))</f>
        <v/>
      </c>
      <c r="M862" s="312" t="str">
        <f>IF(α!N860=0,"",α!N860)</f>
        <v/>
      </c>
      <c r="N862" s="310"/>
      <c r="R862" s="286" t="str">
        <f>α!P860</f>
        <v/>
      </c>
      <c r="S862" s="286" t="str">
        <f>α!Q860</f>
        <v/>
      </c>
    </row>
    <row r="863" spans="1:19" ht="14.25" hidden="1" customHeight="1" x14ac:dyDescent="0.25">
      <c r="A863" s="307" t="str">
        <f>IF(α!A861=0,"",α!A861)</f>
        <v/>
      </c>
      <c r="B863" s="290" t="str">
        <f>IF(α!B861=0,"",α!B861)</f>
        <v/>
      </c>
      <c r="C863" s="308" t="str">
        <f>IF(α!C861="","",IF(α!$Q$1="X",α!C861,IF(VLOOKUP(TRIM(α!C861&amp;" "&amp;(IF(ISERROR(VLOOKUP(TRIM(α!C861&amp;" "&amp;α!D861),Langues!$P:$Q,2,FALSE)),VLOOKUP(α!D861,Langues!#REF!,2,FALSE),α!D861))),Langues!$P:$Q,2,FALSE)="",IF(MID(α!C861,1,6)="CHROMO",VLOOKUP("CHROMOS",Langues!$B:$N,$L$1,FALSE)&amp;" "&amp;MID(α!C861,8,40),α!C861),HYPERLINK(VLOOKUP(TRIM(α!C861&amp;" "&amp;(IF(ISERROR(VLOOKUP(TRIM(α!C861&amp;" "&amp;α!D861),Langues!$P:$Q,2,FALSE)),VLOOKUP(α!D861,Langues!#REF!,2,FALSE),α!D861))),Langues!$P:$Q,2,FALSE),α!C861&amp;"*"))))</f>
        <v/>
      </c>
      <c r="D863" s="308" t="str">
        <f>IF(α!D861=0,"",IF($L$1=1,α!D861,α!E861))</f>
        <v/>
      </c>
      <c r="E863" s="309" t="str">
        <f>IF(α!F861=0,"",α!F861)</f>
        <v/>
      </c>
      <c r="F863" s="310"/>
      <c r="G863" s="311"/>
      <c r="H863" s="311"/>
      <c r="I863" s="307" t="str">
        <f>IF(α!I861=0,"",α!I861)</f>
        <v/>
      </c>
      <c r="J863" s="290" t="str">
        <f>IF(α!J861=0,"",α!J861)</f>
        <v/>
      </c>
      <c r="K863" s="308" t="str">
        <f>IF(α!K861="","",IF(α!$Q$1="X",α!K861,IF(VLOOKUP(TRIM(α!K861&amp;" "&amp;(IF(ISERROR(VLOOKUP(TRIM(α!K861&amp;" "&amp;α!L861),Langues!$P:$Q,2,FALSE)),VLOOKUP(α!L861,Langues!#REF!,2,FALSE),α!L861))),Langues!$P:$Q,2,FALSE)="",IF(MID(α!K861,1,6)="CHROMO",VLOOKUP("CHROMOS",Langues!$B:$N,$L$1,FALSE)&amp;" "&amp;MID(α!K861,8,40),α!K861),HYPERLINK(VLOOKUP(TRIM(α!K861&amp;" "&amp;(IF(ISERROR(VLOOKUP(TRIM(α!K861&amp;" "&amp;α!L861),Langues!$P:$Q,2,FALSE)),VLOOKUP(α!L861,Langues!#REF!,2,FALSE),α!L861))),Langues!$P:$Q,2,FALSE),α!K861&amp;"*"))))</f>
        <v/>
      </c>
      <c r="L863" s="308" t="str">
        <f>IF(α!L861=0,"",IF($L$1=1,α!L861,α!M861))</f>
        <v/>
      </c>
      <c r="M863" s="312" t="str">
        <f>IF(α!N861=0,"",α!N861)</f>
        <v/>
      </c>
      <c r="N863" s="310"/>
      <c r="R863" s="286" t="str">
        <f>α!P861</f>
        <v/>
      </c>
      <c r="S863" s="286" t="str">
        <f>α!Q861</f>
        <v/>
      </c>
    </row>
    <row r="864" spans="1:19" ht="14.25" hidden="1" customHeight="1" x14ac:dyDescent="0.25">
      <c r="A864" s="307" t="str">
        <f>IF(α!A862=0,"",α!A862)</f>
        <v/>
      </c>
      <c r="B864" s="290" t="str">
        <f>IF(α!B862=0,"",α!B862)</f>
        <v/>
      </c>
      <c r="C864" s="308" t="str">
        <f>IF(α!C862="","",IF(α!$Q$1="X",α!C862,IF(VLOOKUP(TRIM(α!C862&amp;" "&amp;(IF(ISERROR(VLOOKUP(TRIM(α!C862&amp;" "&amp;α!D862),Langues!$P:$Q,2,FALSE)),VLOOKUP(α!D862,Langues!#REF!,2,FALSE),α!D862))),Langues!$P:$Q,2,FALSE)="",IF(MID(α!C862,1,6)="CHROMO",VLOOKUP("CHROMOS",Langues!$B:$N,$L$1,FALSE)&amp;" "&amp;MID(α!C862,8,40),α!C862),HYPERLINK(VLOOKUP(TRIM(α!C862&amp;" "&amp;(IF(ISERROR(VLOOKUP(TRIM(α!C862&amp;" "&amp;α!D862),Langues!$P:$Q,2,FALSE)),VLOOKUP(α!D862,Langues!#REF!,2,FALSE),α!D862))),Langues!$P:$Q,2,FALSE),α!C862&amp;"*"))))</f>
        <v/>
      </c>
      <c r="D864" s="308" t="str">
        <f>IF(α!D862=0,"",IF($L$1=1,α!D862,α!E862))</f>
        <v/>
      </c>
      <c r="E864" s="309" t="str">
        <f>IF(α!F862=0,"",α!F862)</f>
        <v/>
      </c>
      <c r="F864" s="310"/>
      <c r="G864" s="311"/>
      <c r="H864" s="311"/>
      <c r="I864" s="307" t="str">
        <f>IF(α!I862=0,"",α!I862)</f>
        <v/>
      </c>
      <c r="J864" s="290" t="str">
        <f>IF(α!J862=0,"",α!J862)</f>
        <v/>
      </c>
      <c r="K864" s="308" t="str">
        <f>IF(α!K862="","",IF(α!$Q$1="X",α!K862,IF(VLOOKUP(TRIM(α!K862&amp;" "&amp;(IF(ISERROR(VLOOKUP(TRIM(α!K862&amp;" "&amp;α!L862),Langues!$P:$Q,2,FALSE)),VLOOKUP(α!L862,Langues!#REF!,2,FALSE),α!L862))),Langues!$P:$Q,2,FALSE)="",IF(MID(α!K862,1,6)="CHROMO",VLOOKUP("CHROMOS",Langues!$B:$N,$L$1,FALSE)&amp;" "&amp;MID(α!K862,8,40),α!K862),HYPERLINK(VLOOKUP(TRIM(α!K862&amp;" "&amp;(IF(ISERROR(VLOOKUP(TRIM(α!K862&amp;" "&amp;α!L862),Langues!$P:$Q,2,FALSE)),VLOOKUP(α!L862,Langues!#REF!,2,FALSE),α!L862))),Langues!$P:$Q,2,FALSE),α!K862&amp;"*"))))</f>
        <v/>
      </c>
      <c r="L864" s="308" t="str">
        <f>IF(α!L862=0,"",IF($L$1=1,α!L862,α!M862))</f>
        <v/>
      </c>
      <c r="M864" s="312" t="str">
        <f>IF(α!N862=0,"",α!N862)</f>
        <v/>
      </c>
      <c r="N864" s="310"/>
      <c r="R864" s="286" t="str">
        <f>α!P862</f>
        <v/>
      </c>
      <c r="S864" s="286" t="str">
        <f>α!Q862</f>
        <v/>
      </c>
    </row>
    <row r="865" spans="1:25" ht="14.25" hidden="1" customHeight="1" x14ac:dyDescent="0.25">
      <c r="A865" s="307" t="str">
        <f>IF(α!A863=0,"",α!A863)</f>
        <v/>
      </c>
      <c r="B865" s="290" t="str">
        <f>IF(α!B863=0,"",α!B863)</f>
        <v/>
      </c>
      <c r="C865" s="308" t="str">
        <f>IF(α!C863="","",IF(α!$Q$1="X",α!C863,IF(VLOOKUP(TRIM(α!C863&amp;" "&amp;(IF(ISERROR(VLOOKUP(TRIM(α!C863&amp;" "&amp;α!D863),Langues!$P:$Q,2,FALSE)),VLOOKUP(α!D863,Langues!#REF!,2,FALSE),α!D863))),Langues!$P:$Q,2,FALSE)="",IF(MID(α!C863,1,6)="CHROMO",VLOOKUP("CHROMOS",Langues!$B:$N,$L$1,FALSE)&amp;" "&amp;MID(α!C863,8,40),α!C863),HYPERLINK(VLOOKUP(TRIM(α!C863&amp;" "&amp;(IF(ISERROR(VLOOKUP(TRIM(α!C863&amp;" "&amp;α!D863),Langues!$P:$Q,2,FALSE)),VLOOKUP(α!D863,Langues!#REF!,2,FALSE),α!D863))),Langues!$P:$Q,2,FALSE),α!C863&amp;"*"))))</f>
        <v/>
      </c>
      <c r="D865" s="308" t="str">
        <f>IF(α!D863=0,"",IF($L$1=1,α!D863,α!E863))</f>
        <v/>
      </c>
      <c r="E865" s="309" t="str">
        <f>IF(α!F863=0,"",α!F863)</f>
        <v/>
      </c>
      <c r="F865" s="310"/>
      <c r="G865" s="311"/>
      <c r="H865" s="311"/>
      <c r="I865" s="307" t="str">
        <f>IF(α!I863=0,"",α!I863)</f>
        <v/>
      </c>
      <c r="J865" s="290" t="str">
        <f>IF(α!J863=0,"",α!J863)</f>
        <v/>
      </c>
      <c r="K865" s="308" t="str">
        <f>IF(α!K863="","",IF(α!$Q$1="X",α!K863,IF(VLOOKUP(TRIM(α!K863&amp;" "&amp;(IF(ISERROR(VLOOKUP(TRIM(α!K863&amp;" "&amp;α!L863),Langues!$P:$Q,2,FALSE)),VLOOKUP(α!L863,Langues!#REF!,2,FALSE),α!L863))),Langues!$P:$Q,2,FALSE)="",IF(MID(α!K863,1,6)="CHROMO",VLOOKUP("CHROMOS",Langues!$B:$N,$L$1,FALSE)&amp;" "&amp;MID(α!K863,8,40),α!K863),HYPERLINK(VLOOKUP(TRIM(α!K863&amp;" "&amp;(IF(ISERROR(VLOOKUP(TRIM(α!K863&amp;" "&amp;α!L863),Langues!$P:$Q,2,FALSE)),VLOOKUP(α!L863,Langues!#REF!,2,FALSE),α!L863))),Langues!$P:$Q,2,FALSE),α!K863&amp;"*"))))</f>
        <v/>
      </c>
      <c r="L865" s="308" t="str">
        <f>IF(α!L863=0,"",IF($L$1=1,α!L863,α!M863))</f>
        <v/>
      </c>
      <c r="M865" s="312" t="str">
        <f>IF(α!N863=0,"",α!N863)</f>
        <v/>
      </c>
      <c r="N865" s="310"/>
      <c r="R865" s="286" t="str">
        <f>α!P863</f>
        <v/>
      </c>
      <c r="S865" s="286" t="str">
        <f>α!Q863</f>
        <v/>
      </c>
    </row>
    <row r="866" spans="1:25" ht="14.25" hidden="1" customHeight="1" x14ac:dyDescent="0.25">
      <c r="A866" s="307" t="str">
        <f>IF(α!A864=0,"",α!A864)</f>
        <v/>
      </c>
      <c r="B866" s="290" t="str">
        <f>IF(α!B864=0,"",α!B864)</f>
        <v/>
      </c>
      <c r="C866" s="308" t="str">
        <f>IF(α!C864="","",IF(α!$Q$1="X",α!C864,IF(VLOOKUP(TRIM(α!C864&amp;" "&amp;(IF(ISERROR(VLOOKUP(TRIM(α!C864&amp;" "&amp;α!D864),Langues!$P:$Q,2,FALSE)),VLOOKUP(α!D864,Langues!#REF!,2,FALSE),α!D864))),Langues!$P:$Q,2,FALSE)="",IF(MID(α!C864,1,6)="CHROMO",VLOOKUP("CHROMOS",Langues!$B:$N,$L$1,FALSE)&amp;" "&amp;MID(α!C864,8,40),α!C864),HYPERLINK(VLOOKUP(TRIM(α!C864&amp;" "&amp;(IF(ISERROR(VLOOKUP(TRIM(α!C864&amp;" "&amp;α!D864),Langues!$P:$Q,2,FALSE)),VLOOKUP(α!D864,Langues!#REF!,2,FALSE),α!D864))),Langues!$P:$Q,2,FALSE),α!C864&amp;"*"))))</f>
        <v/>
      </c>
      <c r="D866" s="308" t="str">
        <f>IF(α!D864=0,"",IF($L$1=1,α!D864,α!E864))</f>
        <v/>
      </c>
      <c r="E866" s="309" t="str">
        <f>IF(α!F864=0,"",α!F864)</f>
        <v/>
      </c>
      <c r="F866" s="310"/>
      <c r="G866" s="311"/>
      <c r="H866" s="311"/>
      <c r="I866" s="307" t="str">
        <f>IF(α!I864=0,"",α!I864)</f>
        <v/>
      </c>
      <c r="J866" s="290" t="str">
        <f>IF(α!J864=0,"",α!J864)</f>
        <v/>
      </c>
      <c r="K866" s="308" t="str">
        <f>IF(α!K864="","",IF(α!$Q$1="X",α!K864,IF(VLOOKUP(TRIM(α!K864&amp;" "&amp;(IF(ISERROR(VLOOKUP(TRIM(α!K864&amp;" "&amp;α!L864),Langues!$P:$Q,2,FALSE)),VLOOKUP(α!L864,Langues!#REF!,2,FALSE),α!L864))),Langues!$P:$Q,2,FALSE)="",IF(MID(α!K864,1,6)="CHROMO",VLOOKUP("CHROMOS",Langues!$B:$N,$L$1,FALSE)&amp;" "&amp;MID(α!K864,8,40),α!K864),HYPERLINK(VLOOKUP(TRIM(α!K864&amp;" "&amp;(IF(ISERROR(VLOOKUP(TRIM(α!K864&amp;" "&amp;α!L864),Langues!$P:$Q,2,FALSE)),VLOOKUP(α!L864,Langues!#REF!,2,FALSE),α!L864))),Langues!$P:$Q,2,FALSE),α!K864&amp;"*"))))</f>
        <v/>
      </c>
      <c r="L866" s="308" t="str">
        <f>IF(α!L864=0,"",IF($L$1=1,α!L864,α!M864))</f>
        <v/>
      </c>
      <c r="M866" s="312" t="str">
        <f>IF(α!N864=0,"",α!N864)</f>
        <v/>
      </c>
      <c r="N866" s="310"/>
      <c r="R866" s="286" t="str">
        <f>α!P864</f>
        <v/>
      </c>
      <c r="S866" s="286" t="str">
        <f>α!Q864</f>
        <v/>
      </c>
    </row>
    <row r="867" spans="1:25" ht="14.25" hidden="1" customHeight="1" x14ac:dyDescent="0.25">
      <c r="A867" s="307" t="str">
        <f>IF(α!A865=0,"",α!A865)</f>
        <v/>
      </c>
      <c r="B867" s="290" t="str">
        <f>IF(α!B865=0,"",α!B865)</f>
        <v/>
      </c>
      <c r="C867" s="308" t="str">
        <f>IF(α!C865="","",IF(α!$Q$1="X",α!C865,IF(VLOOKUP(TRIM(α!C865&amp;" "&amp;(IF(ISERROR(VLOOKUP(TRIM(α!C865&amp;" "&amp;α!D865),Langues!$P:$Q,2,FALSE)),VLOOKUP(α!D865,Langues!#REF!,2,FALSE),α!D865))),Langues!$P:$Q,2,FALSE)="",IF(MID(α!C865,1,6)="CHROMO",VLOOKUP("CHROMOS",Langues!$B:$N,$L$1,FALSE)&amp;" "&amp;MID(α!C865,8,40),α!C865),HYPERLINK(VLOOKUP(TRIM(α!C865&amp;" "&amp;(IF(ISERROR(VLOOKUP(TRIM(α!C865&amp;" "&amp;α!D865),Langues!$P:$Q,2,FALSE)),VLOOKUP(α!D865,Langues!#REF!,2,FALSE),α!D865))),Langues!$P:$Q,2,FALSE),α!C865&amp;"*"))))</f>
        <v/>
      </c>
      <c r="D867" s="308" t="str">
        <f>IF(α!D865=0,"",IF($L$1=1,α!D865,α!E865))</f>
        <v/>
      </c>
      <c r="E867" s="309" t="str">
        <f>IF(α!F865=0,"",α!F865)</f>
        <v/>
      </c>
      <c r="F867" s="310"/>
      <c r="G867" s="311"/>
      <c r="H867" s="311"/>
      <c r="I867" s="307" t="str">
        <f>IF(α!I865=0,"",α!I865)</f>
        <v/>
      </c>
      <c r="J867" s="290" t="str">
        <f>IF(α!J865=0,"",α!J865)</f>
        <v/>
      </c>
      <c r="K867" s="308" t="str">
        <f>IF(α!K865="","",IF(α!$Q$1="X",α!K865,IF(VLOOKUP(TRIM(α!K865&amp;" "&amp;(IF(ISERROR(VLOOKUP(TRIM(α!K865&amp;" "&amp;α!L865),Langues!$P:$Q,2,FALSE)),VLOOKUP(α!L865,Langues!#REF!,2,FALSE),α!L865))),Langues!$P:$Q,2,FALSE)="",IF(MID(α!K865,1,6)="CHROMO",VLOOKUP("CHROMOS",Langues!$B:$N,$L$1,FALSE)&amp;" "&amp;MID(α!K865,8,40),α!K865),HYPERLINK(VLOOKUP(TRIM(α!K865&amp;" "&amp;(IF(ISERROR(VLOOKUP(TRIM(α!K865&amp;" "&amp;α!L865),Langues!$P:$Q,2,FALSE)),VLOOKUP(α!L865,Langues!#REF!,2,FALSE),α!L865))),Langues!$P:$Q,2,FALSE),α!K865&amp;"*"))))</f>
        <v/>
      </c>
      <c r="L867" s="308" t="str">
        <f>IF(α!L865=0,"",IF($L$1=1,α!L865,α!M865))</f>
        <v/>
      </c>
      <c r="M867" s="312" t="str">
        <f>IF(α!N865=0,"",α!N865)</f>
        <v/>
      </c>
      <c r="N867" s="310"/>
      <c r="R867" s="286" t="str">
        <f>α!P865</f>
        <v/>
      </c>
      <c r="S867" s="286" t="str">
        <f>α!Q865</f>
        <v/>
      </c>
    </row>
    <row r="868" spans="1:25" ht="14.25" hidden="1" customHeight="1" x14ac:dyDescent="0.25">
      <c r="A868" s="307" t="str">
        <f>IF(α!A866=0,"",α!A866)</f>
        <v/>
      </c>
      <c r="B868" s="290" t="str">
        <f>IF(α!B866=0,"",α!B866)</f>
        <v/>
      </c>
      <c r="C868" s="308" t="str">
        <f>IF(α!C866="","",IF(α!$Q$1="X",α!C866,IF(VLOOKUP(TRIM(α!C866&amp;" "&amp;(IF(ISERROR(VLOOKUP(TRIM(α!C866&amp;" "&amp;α!D866),Langues!$P:$Q,2,FALSE)),VLOOKUP(α!D866,Langues!#REF!,2,FALSE),α!D866))),Langues!$P:$Q,2,FALSE)="",IF(MID(α!C866,1,6)="CHROMO",VLOOKUP("CHROMOS",Langues!$B:$N,$L$1,FALSE)&amp;" "&amp;MID(α!C866,8,40),α!C866),HYPERLINK(VLOOKUP(TRIM(α!C866&amp;" "&amp;(IF(ISERROR(VLOOKUP(TRIM(α!C866&amp;" "&amp;α!D866),Langues!$P:$Q,2,FALSE)),VLOOKUP(α!D866,Langues!#REF!,2,FALSE),α!D866))),Langues!$P:$Q,2,FALSE),α!C866&amp;"*"))))</f>
        <v/>
      </c>
      <c r="D868" s="308" t="str">
        <f>IF(α!D866=0,"",IF($L$1=1,α!D866,α!E866))</f>
        <v/>
      </c>
      <c r="E868" s="309" t="str">
        <f>IF(α!F866=0,"",α!F866)</f>
        <v/>
      </c>
      <c r="F868" s="310"/>
      <c r="G868" s="311"/>
      <c r="H868" s="311"/>
      <c r="I868" s="307" t="str">
        <f>IF(α!I866=0,"",α!I866)</f>
        <v/>
      </c>
      <c r="J868" s="290" t="str">
        <f>IF(α!J866=0,"",α!J866)</f>
        <v/>
      </c>
      <c r="K868" s="308" t="str">
        <f>IF(α!K866="","",IF(α!$Q$1="X",α!K866,IF(VLOOKUP(TRIM(α!K866&amp;" "&amp;(IF(ISERROR(VLOOKUP(TRIM(α!K866&amp;" "&amp;α!L866),Langues!$P:$Q,2,FALSE)),VLOOKUP(α!L866,Langues!#REF!,2,FALSE),α!L866))),Langues!$P:$Q,2,FALSE)="",IF(MID(α!K866,1,6)="CHROMO",VLOOKUP("CHROMOS",Langues!$B:$N,$L$1,FALSE)&amp;" "&amp;MID(α!K866,8,40),α!K866),HYPERLINK(VLOOKUP(TRIM(α!K866&amp;" "&amp;(IF(ISERROR(VLOOKUP(TRIM(α!K866&amp;" "&amp;α!L866),Langues!$P:$Q,2,FALSE)),VLOOKUP(α!L866,Langues!#REF!,2,FALSE),α!L866))),Langues!$P:$Q,2,FALSE),α!K866&amp;"*"))))</f>
        <v/>
      </c>
      <c r="L868" s="308" t="str">
        <f>IF(α!L866=0,"",IF($L$1=1,α!L866,α!M866))</f>
        <v/>
      </c>
      <c r="M868" s="312" t="str">
        <f>IF(α!N866=0,"",α!N866)</f>
        <v/>
      </c>
      <c r="N868" s="310"/>
      <c r="R868" s="286" t="str">
        <f>α!P866</f>
        <v/>
      </c>
      <c r="S868" s="286" t="str">
        <f>α!Q866</f>
        <v/>
      </c>
    </row>
    <row r="869" spans="1:25" ht="14.25" hidden="1" customHeight="1" x14ac:dyDescent="0.25">
      <c r="A869" s="307" t="str">
        <f>IF(α!A867=0,"",α!A867)</f>
        <v/>
      </c>
      <c r="B869" s="290" t="str">
        <f>IF(α!B867=0,"",α!B867)</f>
        <v/>
      </c>
      <c r="C869" s="308" t="str">
        <f>IF(α!C867="","",IF(α!$Q$1="X",α!C867,IF(VLOOKUP(TRIM(α!C867&amp;" "&amp;(IF(ISERROR(VLOOKUP(TRIM(α!C867&amp;" "&amp;α!D867),Langues!$P:$Q,2,FALSE)),VLOOKUP(α!D867,Langues!#REF!,2,FALSE),α!D867))),Langues!$P:$Q,2,FALSE)="",IF(MID(α!C867,1,6)="CHROMO",VLOOKUP("CHROMOS",Langues!$B:$N,$L$1,FALSE)&amp;" "&amp;MID(α!C867,8,40),α!C867),HYPERLINK(VLOOKUP(TRIM(α!C867&amp;" "&amp;(IF(ISERROR(VLOOKUP(TRIM(α!C867&amp;" "&amp;α!D867),Langues!$P:$Q,2,FALSE)),VLOOKUP(α!D867,Langues!#REF!,2,FALSE),α!D867))),Langues!$P:$Q,2,FALSE),α!C867&amp;"*"))))</f>
        <v/>
      </c>
      <c r="D869" s="308" t="str">
        <f>IF(α!D867=0,"",IF($L$1=1,α!D867,α!E867))</f>
        <v/>
      </c>
      <c r="E869" s="309" t="str">
        <f>IF(α!F867=0,"",α!F867)</f>
        <v/>
      </c>
      <c r="F869" s="310"/>
      <c r="G869" s="311"/>
      <c r="H869" s="311"/>
      <c r="I869" s="307" t="str">
        <f>IF(α!I867=0,"",α!I867)</f>
        <v/>
      </c>
      <c r="J869" s="290" t="str">
        <f>IF(α!J867=0,"",α!J867)</f>
        <v/>
      </c>
      <c r="K869" s="308" t="str">
        <f>IF(α!K867="","",IF(α!$Q$1="X",α!K867,IF(VLOOKUP(TRIM(α!K867&amp;" "&amp;(IF(ISERROR(VLOOKUP(TRIM(α!K867&amp;" "&amp;α!L867),Langues!$P:$Q,2,FALSE)),VLOOKUP(α!L867,Langues!#REF!,2,FALSE),α!L867))),Langues!$P:$Q,2,FALSE)="",IF(MID(α!K867,1,6)="CHROMO",VLOOKUP("CHROMOS",Langues!$B:$N,$L$1,FALSE)&amp;" "&amp;MID(α!K867,8,40),α!K867),HYPERLINK(VLOOKUP(TRIM(α!K867&amp;" "&amp;(IF(ISERROR(VLOOKUP(TRIM(α!K867&amp;" "&amp;α!L867),Langues!$P:$Q,2,FALSE)),VLOOKUP(α!L867,Langues!#REF!,2,FALSE),α!L867))),Langues!$P:$Q,2,FALSE),α!K867&amp;"*"))))</f>
        <v/>
      </c>
      <c r="L869" s="308" t="str">
        <f>IF(α!L867=0,"",IF($L$1=1,α!L867,α!M867))</f>
        <v/>
      </c>
      <c r="M869" s="312" t="str">
        <f>IF(α!N867=0,"",α!N867)</f>
        <v/>
      </c>
      <c r="N869" s="310"/>
      <c r="R869" s="286" t="str">
        <f>α!P867</f>
        <v/>
      </c>
      <c r="S869" s="286" t="str">
        <f>α!Q867</f>
        <v/>
      </c>
    </row>
    <row r="870" spans="1:25" ht="14.25" hidden="1" customHeight="1" x14ac:dyDescent="0.25">
      <c r="A870" s="307" t="str">
        <f>IF(α!A868=0,"",α!A868)</f>
        <v/>
      </c>
      <c r="B870" s="290" t="str">
        <f>IF(α!B868=0,"",α!B868)</f>
        <v/>
      </c>
      <c r="C870" s="308" t="str">
        <f>IF(α!C868="","",IF(α!$Q$1="X",α!C868,IF(VLOOKUP(TRIM(α!C868&amp;" "&amp;(IF(ISERROR(VLOOKUP(TRIM(α!C868&amp;" "&amp;α!D868),Langues!$P:$Q,2,FALSE)),VLOOKUP(α!D868,Langues!#REF!,2,FALSE),α!D868))),Langues!$P:$Q,2,FALSE)="",IF(MID(α!C868,1,6)="CHROMO",VLOOKUP("CHROMOS",Langues!$B:$N,$L$1,FALSE)&amp;" "&amp;MID(α!C868,8,40),α!C868),HYPERLINK(VLOOKUP(TRIM(α!C868&amp;" "&amp;(IF(ISERROR(VLOOKUP(TRIM(α!C868&amp;" "&amp;α!D868),Langues!$P:$Q,2,FALSE)),VLOOKUP(α!D868,Langues!#REF!,2,FALSE),α!D868))),Langues!$P:$Q,2,FALSE),α!C868&amp;"*"))))</f>
        <v/>
      </c>
      <c r="D870" s="308" t="str">
        <f>IF(α!D868=0,"",IF($L$1=1,α!D868,α!E868))</f>
        <v/>
      </c>
      <c r="E870" s="309" t="str">
        <f>IF(α!F868=0,"",α!F868)</f>
        <v/>
      </c>
      <c r="F870" s="310"/>
      <c r="G870" s="311"/>
      <c r="H870" s="311"/>
      <c r="I870" s="307" t="str">
        <f>IF(α!I868=0,"",α!I868)</f>
        <v/>
      </c>
      <c r="J870" s="290" t="str">
        <f>IF(α!J868=0,"",α!J868)</f>
        <v/>
      </c>
      <c r="K870" s="308" t="str">
        <f>IF(α!K868="","",IF(α!$Q$1="X",α!K868,IF(VLOOKUP(TRIM(α!K868&amp;" "&amp;(IF(ISERROR(VLOOKUP(TRIM(α!K868&amp;" "&amp;α!L868),Langues!$P:$Q,2,FALSE)),VLOOKUP(α!L868,Langues!#REF!,2,FALSE),α!L868))),Langues!$P:$Q,2,FALSE)="",IF(MID(α!K868,1,6)="CHROMO",VLOOKUP("CHROMOS",Langues!$B:$N,$L$1,FALSE)&amp;" "&amp;MID(α!K868,8,40),α!K868),HYPERLINK(VLOOKUP(TRIM(α!K868&amp;" "&amp;(IF(ISERROR(VLOOKUP(TRIM(α!K868&amp;" "&amp;α!L868),Langues!$P:$Q,2,FALSE)),VLOOKUP(α!L868,Langues!#REF!,2,FALSE),α!L868))),Langues!$P:$Q,2,FALSE),α!K868&amp;"*"))))</f>
        <v/>
      </c>
      <c r="L870" s="308" t="str">
        <f>IF(α!L868=0,"",IF($L$1=1,α!L868,α!M868))</f>
        <v/>
      </c>
      <c r="M870" s="312" t="str">
        <f>IF(α!N868=0,"",α!N868)</f>
        <v/>
      </c>
      <c r="N870" s="310"/>
      <c r="R870" s="286" t="str">
        <f>α!P868</f>
        <v/>
      </c>
      <c r="S870" s="286" t="str">
        <f>α!Q868</f>
        <v/>
      </c>
    </row>
    <row r="871" spans="1:25" ht="14.25" hidden="1" customHeight="1" x14ac:dyDescent="0.25">
      <c r="A871" s="307" t="str">
        <f>IF(α!A869=0,"",α!A869)</f>
        <v/>
      </c>
      <c r="B871" s="290" t="str">
        <f>IF(α!B869=0,"",α!B869)</f>
        <v/>
      </c>
      <c r="C871" s="308" t="str">
        <f>IF(α!C869="","",IF(α!$Q$1="X",α!C869,IF(VLOOKUP(TRIM(α!C869&amp;" "&amp;(IF(ISERROR(VLOOKUP(TRIM(α!C869&amp;" "&amp;α!D869),Langues!$P:$Q,2,FALSE)),VLOOKUP(α!D869,Langues!#REF!,2,FALSE),α!D869))),Langues!$P:$Q,2,FALSE)="",IF(MID(α!C869,1,6)="CHROMO",VLOOKUP("CHROMOS",Langues!$B:$N,$L$1,FALSE)&amp;" "&amp;MID(α!C869,8,40),α!C869),HYPERLINK(VLOOKUP(TRIM(α!C869&amp;" "&amp;(IF(ISERROR(VLOOKUP(TRIM(α!C869&amp;" "&amp;α!D869),Langues!$P:$Q,2,FALSE)),VLOOKUP(α!D869,Langues!#REF!,2,FALSE),α!D869))),Langues!$P:$Q,2,FALSE),α!C869&amp;"*"))))</f>
        <v/>
      </c>
      <c r="D871" s="308" t="str">
        <f>IF(α!D869=0,"",IF($L$1=1,α!D869,α!E869))</f>
        <v/>
      </c>
      <c r="E871" s="309" t="str">
        <f>IF(α!F869=0,"",α!F869)</f>
        <v/>
      </c>
      <c r="F871" s="310"/>
      <c r="G871" s="311"/>
      <c r="H871" s="311"/>
      <c r="I871" s="307" t="str">
        <f>IF(α!I869=0,"",α!I869)</f>
        <v/>
      </c>
      <c r="J871" s="290" t="str">
        <f>IF(α!J869=0,"",α!J869)</f>
        <v/>
      </c>
      <c r="K871" s="308" t="str">
        <f>IF(α!K869="","",IF(α!$Q$1="X",α!K869,IF(VLOOKUP(TRIM(α!K869&amp;" "&amp;(IF(ISERROR(VLOOKUP(TRIM(α!K869&amp;" "&amp;α!L869),Langues!$P:$Q,2,FALSE)),VLOOKUP(α!L869,Langues!#REF!,2,FALSE),α!L869))),Langues!$P:$Q,2,FALSE)="",IF(MID(α!K869,1,6)="CHROMO",VLOOKUP("CHROMOS",Langues!$B:$N,$L$1,FALSE)&amp;" "&amp;MID(α!K869,8,40),α!K869),HYPERLINK(VLOOKUP(TRIM(α!K869&amp;" "&amp;(IF(ISERROR(VLOOKUP(TRIM(α!K869&amp;" "&amp;α!L869),Langues!$P:$Q,2,FALSE)),VLOOKUP(α!L869,Langues!#REF!,2,FALSE),α!L869))),Langues!$P:$Q,2,FALSE),α!K869&amp;"*"))))</f>
        <v/>
      </c>
      <c r="L871" s="308" t="str">
        <f>IF(α!L869=0,"",IF($L$1=1,α!L869,α!M869))</f>
        <v/>
      </c>
      <c r="M871" s="312" t="str">
        <f>IF(α!N869=0,"",α!N869)</f>
        <v/>
      </c>
      <c r="N871" s="310"/>
      <c r="R871" s="286" t="str">
        <f>α!P869</f>
        <v/>
      </c>
      <c r="S871" s="286" t="str">
        <f>α!Q869</f>
        <v/>
      </c>
    </row>
    <row r="872" spans="1:25" ht="14.25" hidden="1" customHeight="1" x14ac:dyDescent="0.25">
      <c r="A872" s="307" t="str">
        <f>IF(α!A870=0,"",α!A870)</f>
        <v/>
      </c>
      <c r="B872" s="290" t="str">
        <f>IF(α!B870=0,"",α!B870)</f>
        <v/>
      </c>
      <c r="C872" s="308" t="str">
        <f>IF(α!C870="","",IF(α!$Q$1="X",α!C870,IF(VLOOKUP(TRIM(α!C870&amp;" "&amp;(IF(ISERROR(VLOOKUP(TRIM(α!C870&amp;" "&amp;α!D870),Langues!$P:$Q,2,FALSE)),VLOOKUP(α!D870,Langues!#REF!,2,FALSE),α!D870))),Langues!$P:$Q,2,FALSE)="",IF(MID(α!C870,1,6)="CHROMO",VLOOKUP("CHROMOS",Langues!$B:$N,$L$1,FALSE)&amp;" "&amp;MID(α!C870,8,40),α!C870),HYPERLINK(VLOOKUP(TRIM(α!C870&amp;" "&amp;(IF(ISERROR(VLOOKUP(TRIM(α!C870&amp;" "&amp;α!D870),Langues!$P:$Q,2,FALSE)),VLOOKUP(α!D870,Langues!#REF!,2,FALSE),α!D870))),Langues!$P:$Q,2,FALSE),α!C870&amp;"*"))))</f>
        <v/>
      </c>
      <c r="D872" s="308" t="str">
        <f>IF(α!D870=0,"",IF($L$1=1,α!D870,α!E870))</f>
        <v/>
      </c>
      <c r="E872" s="309" t="str">
        <f>IF(α!F870=0,"",α!F870)</f>
        <v/>
      </c>
      <c r="F872" s="310"/>
      <c r="G872" s="311"/>
      <c r="H872" s="311"/>
      <c r="I872" s="307" t="str">
        <f>IF(α!I870=0,"",α!I870)</f>
        <v/>
      </c>
      <c r="J872" s="290" t="str">
        <f>IF(α!J870=0,"",α!J870)</f>
        <v/>
      </c>
      <c r="K872" s="308" t="str">
        <f>IF(α!K870="","",IF(α!$Q$1="X",α!K870,IF(VLOOKUP(TRIM(α!K870&amp;" "&amp;(IF(ISERROR(VLOOKUP(TRIM(α!K870&amp;" "&amp;α!L870),Langues!$P:$Q,2,FALSE)),VLOOKUP(α!L870,Langues!#REF!,2,FALSE),α!L870))),Langues!$P:$Q,2,FALSE)="",IF(MID(α!K870,1,6)="CHROMO",VLOOKUP("CHROMOS",Langues!$B:$N,$L$1,FALSE)&amp;" "&amp;MID(α!K870,8,40),α!K870),HYPERLINK(VLOOKUP(TRIM(α!K870&amp;" "&amp;(IF(ISERROR(VLOOKUP(TRIM(α!K870&amp;" "&amp;α!L870),Langues!$P:$Q,2,FALSE)),VLOOKUP(α!L870,Langues!#REF!,2,FALSE),α!L870))),Langues!$P:$Q,2,FALSE),α!K870&amp;"*"))))</f>
        <v/>
      </c>
      <c r="L872" s="308" t="str">
        <f>IF(α!L870=0,"",IF($L$1=1,α!L870,α!M870))</f>
        <v/>
      </c>
      <c r="M872" s="312" t="str">
        <f>IF(α!N870=0,"",α!N870)</f>
        <v/>
      </c>
      <c r="N872" s="310"/>
      <c r="R872" s="286" t="str">
        <f>α!P870</f>
        <v/>
      </c>
      <c r="S872" s="286" t="str">
        <f>α!Q870</f>
        <v/>
      </c>
    </row>
    <row r="873" spans="1:25" ht="14.25" hidden="1" customHeight="1" x14ac:dyDescent="0.25">
      <c r="A873" s="307" t="str">
        <f>IF(α!A871=0,"",α!A871)</f>
        <v/>
      </c>
      <c r="B873" s="290" t="str">
        <f>IF(α!B871=0,"",α!B871)</f>
        <v/>
      </c>
      <c r="C873" s="308" t="str">
        <f>IF(α!C871="","",IF(α!$Q$1="X",α!C871,IF(VLOOKUP(TRIM(α!C871&amp;" "&amp;(IF(ISERROR(VLOOKUP(TRIM(α!C871&amp;" "&amp;α!D871),Langues!$P:$Q,2,FALSE)),VLOOKUP(α!D871,Langues!#REF!,2,FALSE),α!D871))),Langues!$P:$Q,2,FALSE)="",IF(MID(α!C871,1,6)="CHROMO",VLOOKUP("CHROMOS",Langues!$B:$N,$L$1,FALSE)&amp;" "&amp;MID(α!C871,8,40),α!C871),HYPERLINK(VLOOKUP(TRIM(α!C871&amp;" "&amp;(IF(ISERROR(VLOOKUP(TRIM(α!C871&amp;" "&amp;α!D871),Langues!$P:$Q,2,FALSE)),VLOOKUP(α!D871,Langues!#REF!,2,FALSE),α!D871))),Langues!$P:$Q,2,FALSE),α!C871&amp;"*"))))</f>
        <v/>
      </c>
      <c r="D873" s="308" t="str">
        <f>IF(α!D871=0,"",IF($L$1=1,α!D871,α!E871))</f>
        <v/>
      </c>
      <c r="E873" s="309" t="str">
        <f>IF(α!F871=0,"",α!F871)</f>
        <v/>
      </c>
      <c r="F873" s="310"/>
      <c r="G873" s="311"/>
      <c r="H873" s="311"/>
      <c r="I873" s="307" t="str">
        <f>IF(α!I871=0,"",α!I871)</f>
        <v/>
      </c>
      <c r="J873" s="290" t="str">
        <f>IF(α!J871=0,"",α!J871)</f>
        <v/>
      </c>
      <c r="K873" s="308" t="str">
        <f>IF(α!K871="","",IF(α!$Q$1="X",α!K871,IF(VLOOKUP(TRIM(α!K871&amp;" "&amp;(IF(ISERROR(VLOOKUP(TRIM(α!K871&amp;" "&amp;α!L871),Langues!$P:$Q,2,FALSE)),VLOOKUP(α!L871,Langues!#REF!,2,FALSE),α!L871))),Langues!$P:$Q,2,FALSE)="",IF(MID(α!K871,1,6)="CHROMO",VLOOKUP("CHROMOS",Langues!$B:$N,$L$1,FALSE)&amp;" "&amp;MID(α!K871,8,40),α!K871),HYPERLINK(VLOOKUP(TRIM(α!K871&amp;" "&amp;(IF(ISERROR(VLOOKUP(TRIM(α!K871&amp;" "&amp;α!L871),Langues!$P:$Q,2,FALSE)),VLOOKUP(α!L871,Langues!#REF!,2,FALSE),α!L871))),Langues!$P:$Q,2,FALSE),α!K871&amp;"*"))))</f>
        <v/>
      </c>
      <c r="L873" s="308" t="str">
        <f>IF(α!L871=0,"",IF($L$1=1,α!L871,α!M871))</f>
        <v/>
      </c>
      <c r="M873" s="312" t="str">
        <f>IF(α!N871=0,"",α!N871)</f>
        <v/>
      </c>
      <c r="N873" s="310"/>
      <c r="R873" s="286" t="str">
        <f>α!P871</f>
        <v/>
      </c>
      <c r="S873" s="286" t="str">
        <f>α!Q871</f>
        <v/>
      </c>
    </row>
    <row r="874" spans="1:25" ht="14.25" hidden="1" customHeight="1" x14ac:dyDescent="0.25">
      <c r="A874" s="307" t="str">
        <f>IF(α!A872=0,"",α!A872)</f>
        <v/>
      </c>
      <c r="B874" s="290" t="str">
        <f>IF(α!B872=0,"",α!B872)</f>
        <v/>
      </c>
      <c r="C874" s="308" t="str">
        <f>IF(α!C872="","",IF(α!$Q$1="X",α!C872,IF(VLOOKUP(TRIM(α!C872&amp;" "&amp;(IF(ISERROR(VLOOKUP(TRIM(α!C872&amp;" "&amp;α!D872),Langues!$P:$Q,2,FALSE)),VLOOKUP(α!D872,Langues!#REF!,2,FALSE),α!D872))),Langues!$P:$Q,2,FALSE)="",IF(MID(α!C872,1,6)="CHROMO",VLOOKUP("CHROMOS",Langues!$B:$N,$L$1,FALSE)&amp;" "&amp;MID(α!C872,8,40),α!C872),HYPERLINK(VLOOKUP(TRIM(α!C872&amp;" "&amp;(IF(ISERROR(VLOOKUP(TRIM(α!C872&amp;" "&amp;α!D872),Langues!$P:$Q,2,FALSE)),VLOOKUP(α!D872,Langues!#REF!,2,FALSE),α!D872))),Langues!$P:$Q,2,FALSE),α!C872&amp;"*"))))</f>
        <v/>
      </c>
      <c r="D874" s="308" t="str">
        <f>IF(α!D872=0,"",IF($L$1=1,α!D872,α!E872))</f>
        <v/>
      </c>
      <c r="E874" s="309" t="str">
        <f>IF(α!F872=0,"",α!F872)</f>
        <v/>
      </c>
      <c r="F874" s="310"/>
      <c r="G874" s="311"/>
      <c r="H874" s="311"/>
      <c r="I874" s="307" t="str">
        <f>IF(α!I872=0,"",α!I872)</f>
        <v/>
      </c>
      <c r="J874" s="290" t="str">
        <f>IF(α!J872=0,"",α!J872)</f>
        <v/>
      </c>
      <c r="K874" s="308" t="str">
        <f>IF(α!K872="","",IF(α!$Q$1="X",α!K872,IF(VLOOKUP(TRIM(α!K872&amp;" "&amp;(IF(ISERROR(VLOOKUP(TRIM(α!K872&amp;" "&amp;α!L872),Langues!$P:$Q,2,FALSE)),VLOOKUP(α!L872,Langues!#REF!,2,FALSE),α!L872))),Langues!$P:$Q,2,FALSE)="",IF(MID(α!K872,1,6)="CHROMO",VLOOKUP("CHROMOS",Langues!$B:$N,$L$1,FALSE)&amp;" "&amp;MID(α!K872,8,40),α!K872),HYPERLINK(VLOOKUP(TRIM(α!K872&amp;" "&amp;(IF(ISERROR(VLOOKUP(TRIM(α!K872&amp;" "&amp;α!L872),Langues!$P:$Q,2,FALSE)),VLOOKUP(α!L872,Langues!#REF!,2,FALSE),α!L872))),Langues!$P:$Q,2,FALSE),α!K872&amp;"*"))))</f>
        <v/>
      </c>
      <c r="L874" s="308" t="str">
        <f>IF(α!L872=0,"",IF($L$1=1,α!L872,α!M872))</f>
        <v/>
      </c>
      <c r="M874" s="312" t="str">
        <f>IF(α!N872=0,"",α!N872)</f>
        <v/>
      </c>
      <c r="N874" s="310"/>
      <c r="R874" s="286" t="str">
        <f>α!P872</f>
        <v/>
      </c>
      <c r="S874" s="286" t="str">
        <f>α!Q872</f>
        <v/>
      </c>
    </row>
    <row r="875" spans="1:25" s="331" customFormat="1" ht="14.25" hidden="1" customHeight="1" x14ac:dyDescent="0.25">
      <c r="A875" s="315" t="str">
        <f>IF(α!A873=0,"",α!A873)</f>
        <v/>
      </c>
      <c r="B875" s="316" t="str">
        <f>IF(α!B873=0,"",α!B873)</f>
        <v/>
      </c>
      <c r="C875" s="317" t="str">
        <f>IF(α!C873="","",IF(α!$Q$1="X",α!C873,IF(VLOOKUP(TRIM(α!C873&amp;" "&amp;(IF(ISERROR(VLOOKUP(TRIM(α!C873&amp;" "&amp;α!D873),Langues!$P:$Q,2,FALSE)),VLOOKUP(α!D873,Langues!#REF!,2,FALSE),α!D873))),Langues!$P:$Q,2,FALSE)="",IF(MID(α!C873,1,6)="CHROMO",VLOOKUP("CHROMOS",Langues!$B:$N,$L$1,FALSE)&amp;" "&amp;MID(α!C873,8,40),α!C873),HYPERLINK(VLOOKUP(TRIM(α!C873&amp;" "&amp;(IF(ISERROR(VLOOKUP(TRIM(α!C873&amp;" "&amp;α!D873),Langues!$P:$Q,2,FALSE)),VLOOKUP(α!D873,Langues!#REF!,2,FALSE),α!D873))),Langues!$P:$Q,2,FALSE),α!C873&amp;"*"))))</f>
        <v/>
      </c>
      <c r="D875" s="318" t="str">
        <f>IF(α!D873=0,"",IF($L$1=1,α!D873,α!E873))</f>
        <v/>
      </c>
      <c r="E875" s="319" t="str">
        <f>IF(α!F873=0,"",α!F873)</f>
        <v/>
      </c>
      <c r="F875" s="320"/>
      <c r="G875" s="321"/>
      <c r="H875" s="321"/>
      <c r="I875" s="315" t="str">
        <f>IF(α!I873=0,"",α!I873)</f>
        <v/>
      </c>
      <c r="J875" s="316" t="str">
        <f>IF(α!J873=0,"",α!J873)</f>
        <v/>
      </c>
      <c r="K875" s="317" t="str">
        <f>IF(α!K873="","",IF(α!$Q$1="X",α!K873,IF(VLOOKUP(TRIM(α!K873&amp;" "&amp;(IF(ISERROR(VLOOKUP(TRIM(α!K873&amp;" "&amp;α!L873),Langues!$P:$Q,2,FALSE)),VLOOKUP(α!L873,Langues!#REF!,2,FALSE),α!L873))),Langues!$P:$Q,2,FALSE)="",IF(MID(α!K873,1,6)="CHROMO",VLOOKUP("CHROMOS",Langues!$B:$N,$L$1,FALSE)&amp;" "&amp;MID(α!K873,8,40),α!K873),HYPERLINK(VLOOKUP(TRIM(α!K873&amp;" "&amp;(IF(ISERROR(VLOOKUP(TRIM(α!K873&amp;" "&amp;α!L873),Langues!$P:$Q,2,FALSE)),VLOOKUP(α!L873,Langues!#REF!,2,FALSE),α!L873))),Langues!$P:$Q,2,FALSE),α!K873&amp;"*"))))</f>
        <v/>
      </c>
      <c r="L875" s="318" t="str">
        <f>IF(α!L873=0,"",IF($L$1=1,α!L873,α!M873))</f>
        <v/>
      </c>
      <c r="M875" s="322" t="str">
        <f>IF(α!N873=0,"",α!N873)</f>
        <v/>
      </c>
      <c r="N875" s="320"/>
      <c r="O875" s="323"/>
      <c r="Q875" s="323"/>
      <c r="R875" s="331" t="e">
        <f>α!P873</f>
        <v>#N/A</v>
      </c>
      <c r="S875" s="331" t="e">
        <f>α!Q873</f>
        <v>#N/A</v>
      </c>
      <c r="T875" s="323"/>
      <c r="U875" s="323"/>
      <c r="V875" s="323"/>
      <c r="W875" s="323"/>
      <c r="X875" s="323"/>
      <c r="Y875" s="323"/>
    </row>
    <row r="876" spans="1:25" s="331" customFormat="1" ht="14.25" hidden="1" customHeight="1" x14ac:dyDescent="0.25">
      <c r="A876" s="324" t="str">
        <f>IF(α!A874=0,"",α!A874)</f>
        <v/>
      </c>
      <c r="B876" s="325" t="str">
        <f>IF(α!B874=0,"",α!B874)</f>
        <v/>
      </c>
      <c r="C876" s="326" t="str">
        <f>IF(α!C874="","",IF(α!$Q$1="X",α!C874,IF(VLOOKUP(TRIM(α!C874&amp;" "&amp;(IF(ISERROR(VLOOKUP(TRIM(α!C874&amp;" "&amp;α!D874),Langues!$P:$Q,2,FALSE)),VLOOKUP(α!D874,Langues!#REF!,2,FALSE),α!D874))),Langues!$P:$Q,2,FALSE)="",IF(MID(α!C874,1,6)="CHROMO",VLOOKUP("CHROMOS",Langues!$B:$N,$L$1,FALSE)&amp;" "&amp;MID(α!C874,8,40),α!C874),HYPERLINK(VLOOKUP(TRIM(α!C874&amp;" "&amp;(IF(ISERROR(VLOOKUP(TRIM(α!C874&amp;" "&amp;α!D874),Langues!$P:$Q,2,FALSE)),VLOOKUP(α!D874,Langues!#REF!,2,FALSE),α!D874))),Langues!$P:$Q,2,FALSE),α!C874&amp;"*"))))</f>
        <v/>
      </c>
      <c r="D876" s="327" t="str">
        <f>IF(α!D874=0,"",IF($L$1=1,α!D874,α!E874))</f>
        <v/>
      </c>
      <c r="E876" s="328" t="str">
        <f>IF(α!F874=0,"",α!F874)</f>
        <v/>
      </c>
      <c r="F876" s="329"/>
      <c r="G876" s="321"/>
      <c r="H876" s="321"/>
      <c r="I876" s="324" t="str">
        <f>IF(α!I874=0,"",α!I874)</f>
        <v/>
      </c>
      <c r="J876" s="325" t="str">
        <f>IF(α!J874=0,"",α!J874)</f>
        <v/>
      </c>
      <c r="K876" s="326" t="str">
        <f>IF(α!K874="","",IF(α!$Q$1="X",α!K874,IF(VLOOKUP(TRIM(α!K874&amp;" "&amp;(IF(ISERROR(VLOOKUP(TRIM(α!K874&amp;" "&amp;α!L874),Langues!$P:$Q,2,FALSE)),VLOOKUP(α!L874,Langues!#REF!,2,FALSE),α!L874))),Langues!$P:$Q,2,FALSE)="",IF(MID(α!K874,1,6)="CHROMO",VLOOKUP("CHROMOS",Langues!$B:$N,$L$1,FALSE)&amp;" "&amp;MID(α!K874,8,40),α!K874),HYPERLINK(VLOOKUP(TRIM(α!K874&amp;" "&amp;(IF(ISERROR(VLOOKUP(TRIM(α!K874&amp;" "&amp;α!L874),Langues!$P:$Q,2,FALSE)),VLOOKUP(α!L874,Langues!#REF!,2,FALSE),α!L874))),Langues!$P:$Q,2,FALSE),α!K874&amp;"*"))))</f>
        <v/>
      </c>
      <c r="L876" s="327" t="str">
        <f>IF(α!L874=0,"",IF($L$1=1,α!L874,α!M874))</f>
        <v/>
      </c>
      <c r="M876" s="330" t="str">
        <f>IF(α!N874=0,"",α!N874)</f>
        <v/>
      </c>
      <c r="N876" s="329"/>
      <c r="O876" s="323"/>
      <c r="Q876" s="323"/>
      <c r="R876" s="331" t="e">
        <f>α!P874</f>
        <v>#N/A</v>
      </c>
      <c r="S876" s="331" t="e">
        <f>α!Q874</f>
        <v>#N/A</v>
      </c>
      <c r="T876" s="323"/>
      <c r="U876" s="323"/>
      <c r="V876" s="323"/>
      <c r="W876" s="323"/>
      <c r="X876" s="323"/>
      <c r="Y876" s="323"/>
    </row>
    <row r="877" spans="1:25" ht="14.25" hidden="1" customHeight="1" x14ac:dyDescent="0.25">
      <c r="A877" s="307" t="str">
        <f>IF(α!A875=0,"",α!A875)</f>
        <v/>
      </c>
      <c r="B877" s="290" t="str">
        <f>IF(α!B875=0,"",α!B875)</f>
        <v/>
      </c>
      <c r="C877" s="308" t="str">
        <f>IF(α!C875="","",IF(α!$Q$1="X",α!C875,IF(VLOOKUP(TRIM(α!C875&amp;" "&amp;(IF(ISERROR(VLOOKUP(TRIM(α!C875&amp;" "&amp;α!D875),Langues!$P:$Q,2,FALSE)),VLOOKUP(α!D875,Langues!#REF!,2,FALSE),α!D875))),Langues!$P:$Q,2,FALSE)="",IF(MID(α!C875,1,6)="CHROMO",VLOOKUP("CHROMOS",Langues!$B:$N,$L$1,FALSE)&amp;" "&amp;MID(α!C875,8,40),α!C875),HYPERLINK(VLOOKUP(TRIM(α!C875&amp;" "&amp;(IF(ISERROR(VLOOKUP(TRIM(α!C875&amp;" "&amp;α!D875),Langues!$P:$Q,2,FALSE)),VLOOKUP(α!D875,Langues!#REF!,2,FALSE),α!D875))),Langues!$P:$Q,2,FALSE),α!C875&amp;"*"))))</f>
        <v/>
      </c>
      <c r="D877" s="308" t="str">
        <f>IF(α!D875=0,"",IF($L$1=1,α!D875,α!E875))</f>
        <v/>
      </c>
      <c r="E877" s="309" t="str">
        <f>IF(α!F875=0,"",α!F875)</f>
        <v/>
      </c>
      <c r="F877" s="310"/>
      <c r="G877" s="311"/>
      <c r="H877" s="311"/>
      <c r="I877" s="307" t="str">
        <f>IF(α!I875=0,"",α!I875)</f>
        <v/>
      </c>
      <c r="J877" s="290" t="str">
        <f>IF(α!J875=0,"",α!J875)</f>
        <v/>
      </c>
      <c r="K877" s="308" t="str">
        <f>IF(α!K875="","",IF(α!$Q$1="X",α!K875,IF(VLOOKUP(TRIM(α!K875&amp;" "&amp;(IF(ISERROR(VLOOKUP(TRIM(α!K875&amp;" "&amp;α!L875),Langues!$P:$Q,2,FALSE)),VLOOKUP(α!L875,Langues!#REF!,2,FALSE),α!L875))),Langues!$P:$Q,2,FALSE)="",IF(MID(α!K875,1,6)="CHROMO",VLOOKUP("CHROMOS",Langues!$B:$N,$L$1,FALSE)&amp;" "&amp;MID(α!K875,8,40),α!K875),HYPERLINK(VLOOKUP(TRIM(α!K875&amp;" "&amp;(IF(ISERROR(VLOOKUP(TRIM(α!K875&amp;" "&amp;α!L875),Langues!$P:$Q,2,FALSE)),VLOOKUP(α!L875,Langues!#REF!,2,FALSE),α!L875))),Langues!$P:$Q,2,FALSE),α!K875&amp;"*"))))</f>
        <v/>
      </c>
      <c r="L877" s="308" t="str">
        <f>IF(α!L875=0,"",IF($L$1=1,α!L875,α!M875))</f>
        <v/>
      </c>
      <c r="M877" s="312" t="str">
        <f>IF(α!N875=0,"",α!N875)</f>
        <v/>
      </c>
      <c r="N877" s="310"/>
      <c r="R877" s="286" t="str">
        <f>α!P875</f>
        <v/>
      </c>
      <c r="S877" s="286" t="str">
        <f>α!Q875</f>
        <v/>
      </c>
    </row>
    <row r="878" spans="1:25" ht="14.25" hidden="1" customHeight="1" x14ac:dyDescent="0.25">
      <c r="A878" s="307" t="str">
        <f>IF(α!A876=0,"",α!A876)</f>
        <v/>
      </c>
      <c r="B878" s="290" t="str">
        <f>IF(α!B876=0,"",α!B876)</f>
        <v/>
      </c>
      <c r="C878" s="308" t="str">
        <f>IF(α!C876="","",IF(α!$Q$1="X",α!C876,IF(VLOOKUP(TRIM(α!C876&amp;" "&amp;(IF(ISERROR(VLOOKUP(TRIM(α!C876&amp;" "&amp;α!D876),Langues!$P:$Q,2,FALSE)),VLOOKUP(α!D876,Langues!#REF!,2,FALSE),α!D876))),Langues!$P:$Q,2,FALSE)="",IF(MID(α!C876,1,6)="CHROMO",VLOOKUP("CHROMOS",Langues!$B:$N,$L$1,FALSE)&amp;" "&amp;MID(α!C876,8,40),α!C876),HYPERLINK(VLOOKUP(TRIM(α!C876&amp;" "&amp;(IF(ISERROR(VLOOKUP(TRIM(α!C876&amp;" "&amp;α!D876),Langues!$P:$Q,2,FALSE)),VLOOKUP(α!D876,Langues!#REF!,2,FALSE),α!D876))),Langues!$P:$Q,2,FALSE),α!C876&amp;"*"))))</f>
        <v/>
      </c>
      <c r="D878" s="308" t="str">
        <f>IF(α!D876=0,"",IF($L$1=1,α!D876,α!E876))</f>
        <v/>
      </c>
      <c r="E878" s="309" t="str">
        <f>IF(α!F876=0,"",α!F876)</f>
        <v/>
      </c>
      <c r="F878" s="310"/>
      <c r="G878" s="311"/>
      <c r="H878" s="311"/>
      <c r="I878" s="307" t="str">
        <f>IF(α!I876=0,"",α!I876)</f>
        <v/>
      </c>
      <c r="J878" s="290" t="str">
        <f>IF(α!J876=0,"",α!J876)</f>
        <v/>
      </c>
      <c r="K878" s="308" t="str">
        <f>IF(α!K876="","",IF(α!$Q$1="X",α!K876,IF(VLOOKUP(TRIM(α!K876&amp;" "&amp;(IF(ISERROR(VLOOKUP(TRIM(α!K876&amp;" "&amp;α!L876),Langues!$P:$Q,2,FALSE)),VLOOKUP(α!L876,Langues!#REF!,2,FALSE),α!L876))),Langues!$P:$Q,2,FALSE)="",IF(MID(α!K876,1,6)="CHROMO",VLOOKUP("CHROMOS",Langues!$B:$N,$L$1,FALSE)&amp;" "&amp;MID(α!K876,8,40),α!K876),HYPERLINK(VLOOKUP(TRIM(α!K876&amp;" "&amp;(IF(ISERROR(VLOOKUP(TRIM(α!K876&amp;" "&amp;α!L876),Langues!$P:$Q,2,FALSE)),VLOOKUP(α!L876,Langues!#REF!,2,FALSE),α!L876))),Langues!$P:$Q,2,FALSE),α!K876&amp;"*"))))</f>
        <v/>
      </c>
      <c r="L878" s="308" t="str">
        <f>IF(α!L876=0,"",IF($L$1=1,α!L876,α!M876))</f>
        <v/>
      </c>
      <c r="M878" s="312" t="str">
        <f>IF(α!N876=0,"",α!N876)</f>
        <v/>
      </c>
      <c r="N878" s="310"/>
      <c r="R878" s="286" t="str">
        <f>α!P876</f>
        <v/>
      </c>
      <c r="S878" s="286" t="str">
        <f>α!Q876</f>
        <v/>
      </c>
    </row>
    <row r="879" spans="1:25" ht="14.25" hidden="1" customHeight="1" x14ac:dyDescent="0.25">
      <c r="A879" s="307" t="str">
        <f>IF(α!A877=0,"",α!A877)</f>
        <v/>
      </c>
      <c r="B879" s="290" t="str">
        <f>IF(α!B877=0,"",α!B877)</f>
        <v/>
      </c>
      <c r="C879" s="308" t="str">
        <f>IF(α!C877="","",IF(α!$Q$1="X",α!C877,IF(VLOOKUP(TRIM(α!C877&amp;" "&amp;(IF(ISERROR(VLOOKUP(TRIM(α!C877&amp;" "&amp;α!D877),Langues!$P:$Q,2,FALSE)),VLOOKUP(α!D877,Langues!#REF!,2,FALSE),α!D877))),Langues!$P:$Q,2,FALSE)="",IF(MID(α!C877,1,6)="CHROMO",VLOOKUP("CHROMOS",Langues!$B:$N,$L$1,FALSE)&amp;" "&amp;MID(α!C877,8,40),α!C877),HYPERLINK(VLOOKUP(TRIM(α!C877&amp;" "&amp;(IF(ISERROR(VLOOKUP(TRIM(α!C877&amp;" "&amp;α!D877),Langues!$P:$Q,2,FALSE)),VLOOKUP(α!D877,Langues!#REF!,2,FALSE),α!D877))),Langues!$P:$Q,2,FALSE),α!C877&amp;"*"))))</f>
        <v/>
      </c>
      <c r="D879" s="308" t="str">
        <f>IF(α!D877=0,"",IF($L$1=1,α!D877,α!E877))</f>
        <v/>
      </c>
      <c r="E879" s="309" t="str">
        <f>IF(α!F877=0,"",α!F877)</f>
        <v/>
      </c>
      <c r="F879" s="310"/>
      <c r="G879" s="311"/>
      <c r="H879" s="311"/>
      <c r="I879" s="307" t="str">
        <f>IF(α!I877=0,"",α!I877)</f>
        <v/>
      </c>
      <c r="J879" s="290" t="str">
        <f>IF(α!J877=0,"",α!J877)</f>
        <v/>
      </c>
      <c r="K879" s="308" t="str">
        <f>IF(α!K877="","",IF(α!$Q$1="X",α!K877,IF(VLOOKUP(TRIM(α!K877&amp;" "&amp;(IF(ISERROR(VLOOKUP(TRIM(α!K877&amp;" "&amp;α!L877),Langues!$P:$Q,2,FALSE)),VLOOKUP(α!L877,Langues!#REF!,2,FALSE),α!L877))),Langues!$P:$Q,2,FALSE)="",IF(MID(α!K877,1,6)="CHROMO",VLOOKUP("CHROMOS",Langues!$B:$N,$L$1,FALSE)&amp;" "&amp;MID(α!K877,8,40),α!K877),HYPERLINK(VLOOKUP(TRIM(α!K877&amp;" "&amp;(IF(ISERROR(VLOOKUP(TRIM(α!K877&amp;" "&amp;α!L877),Langues!$P:$Q,2,FALSE)),VLOOKUP(α!L877,Langues!#REF!,2,FALSE),α!L877))),Langues!$P:$Q,2,FALSE),α!K877&amp;"*"))))</f>
        <v/>
      </c>
      <c r="L879" s="308" t="str">
        <f>IF(α!L877=0,"",IF($L$1=1,α!L877,α!M877))</f>
        <v/>
      </c>
      <c r="M879" s="312" t="str">
        <f>IF(α!N877=0,"",α!N877)</f>
        <v/>
      </c>
      <c r="N879" s="310"/>
      <c r="R879" s="286" t="str">
        <f>α!P877</f>
        <v/>
      </c>
      <c r="S879" s="286" t="str">
        <f>α!Q877</f>
        <v/>
      </c>
    </row>
    <row r="880" spans="1:25" ht="14.25" hidden="1" customHeight="1" x14ac:dyDescent="0.25">
      <c r="A880" s="307" t="str">
        <f>IF(α!A878=0,"",α!A878)</f>
        <v/>
      </c>
      <c r="B880" s="290" t="str">
        <f>IF(α!B878=0,"",α!B878)</f>
        <v/>
      </c>
      <c r="C880" s="308" t="str">
        <f>IF(α!C878="","",IF(α!$Q$1="X",α!C878,IF(VLOOKUP(TRIM(α!C878&amp;" "&amp;(IF(ISERROR(VLOOKUP(TRIM(α!C878&amp;" "&amp;α!D878),Langues!$P:$Q,2,FALSE)),VLOOKUP(α!D878,Langues!#REF!,2,FALSE),α!D878))),Langues!$P:$Q,2,FALSE)="",IF(MID(α!C878,1,6)="CHROMO",VLOOKUP("CHROMOS",Langues!$B:$N,$L$1,FALSE)&amp;" "&amp;MID(α!C878,8,40),α!C878),HYPERLINK(VLOOKUP(TRIM(α!C878&amp;" "&amp;(IF(ISERROR(VLOOKUP(TRIM(α!C878&amp;" "&amp;α!D878),Langues!$P:$Q,2,FALSE)),VLOOKUP(α!D878,Langues!#REF!,2,FALSE),α!D878))),Langues!$P:$Q,2,FALSE),α!C878&amp;"*"))))</f>
        <v/>
      </c>
      <c r="D880" s="308" t="str">
        <f>IF(α!D878=0,"",IF($L$1=1,α!D878,α!E878))</f>
        <v/>
      </c>
      <c r="E880" s="309" t="str">
        <f>IF(α!F878=0,"",α!F878)</f>
        <v/>
      </c>
      <c r="F880" s="310"/>
      <c r="G880" s="311"/>
      <c r="H880" s="311"/>
      <c r="I880" s="307" t="str">
        <f>IF(α!I878=0,"",α!I878)</f>
        <v/>
      </c>
      <c r="J880" s="290" t="str">
        <f>IF(α!J878=0,"",α!J878)</f>
        <v/>
      </c>
      <c r="K880" s="308" t="str">
        <f>IF(α!K878="","",IF(α!$Q$1="X",α!K878,IF(VLOOKUP(TRIM(α!K878&amp;" "&amp;(IF(ISERROR(VLOOKUP(TRIM(α!K878&amp;" "&amp;α!L878),Langues!$P:$Q,2,FALSE)),VLOOKUP(α!L878,Langues!#REF!,2,FALSE),α!L878))),Langues!$P:$Q,2,FALSE)="",IF(MID(α!K878,1,6)="CHROMO",VLOOKUP("CHROMOS",Langues!$B:$N,$L$1,FALSE)&amp;" "&amp;MID(α!K878,8,40),α!K878),HYPERLINK(VLOOKUP(TRIM(α!K878&amp;" "&amp;(IF(ISERROR(VLOOKUP(TRIM(α!K878&amp;" "&amp;α!L878),Langues!$P:$Q,2,FALSE)),VLOOKUP(α!L878,Langues!#REF!,2,FALSE),α!L878))),Langues!$P:$Q,2,FALSE),α!K878&amp;"*"))))</f>
        <v/>
      </c>
      <c r="L880" s="308" t="str">
        <f>IF(α!L878=0,"",IF($L$1=1,α!L878,α!M878))</f>
        <v/>
      </c>
      <c r="M880" s="312" t="str">
        <f>IF(α!N878=0,"",α!N878)</f>
        <v/>
      </c>
      <c r="N880" s="310"/>
      <c r="R880" s="286" t="str">
        <f>α!P878</f>
        <v/>
      </c>
      <c r="S880" s="286" t="str">
        <f>α!Q878</f>
        <v/>
      </c>
    </row>
    <row r="881" spans="1:19" ht="14.25" hidden="1" customHeight="1" x14ac:dyDescent="0.25">
      <c r="A881" s="307" t="str">
        <f>IF(α!A879=0,"",α!A879)</f>
        <v/>
      </c>
      <c r="B881" s="290" t="str">
        <f>IF(α!B879=0,"",α!B879)</f>
        <v/>
      </c>
      <c r="C881" s="308" t="str">
        <f>IF(α!C879="","",IF(α!$Q$1="X",α!C879,IF(VLOOKUP(TRIM(α!C879&amp;" "&amp;(IF(ISERROR(VLOOKUP(TRIM(α!C879&amp;" "&amp;α!D879),Langues!$P:$Q,2,FALSE)),VLOOKUP(α!D879,Langues!#REF!,2,FALSE),α!D879))),Langues!$P:$Q,2,FALSE)="",IF(MID(α!C879,1,6)="CHROMO",VLOOKUP("CHROMOS",Langues!$B:$N,$L$1,FALSE)&amp;" "&amp;MID(α!C879,8,40),α!C879),HYPERLINK(VLOOKUP(TRIM(α!C879&amp;" "&amp;(IF(ISERROR(VLOOKUP(TRIM(α!C879&amp;" "&amp;α!D879),Langues!$P:$Q,2,FALSE)),VLOOKUP(α!D879,Langues!#REF!,2,FALSE),α!D879))),Langues!$P:$Q,2,FALSE),α!C879&amp;"*"))))</f>
        <v/>
      </c>
      <c r="D881" s="308" t="str">
        <f>IF(α!D879=0,"",IF($L$1=1,α!D879,α!E879))</f>
        <v/>
      </c>
      <c r="E881" s="309" t="str">
        <f>IF(α!F879=0,"",α!F879)</f>
        <v/>
      </c>
      <c r="F881" s="310"/>
      <c r="G881" s="311"/>
      <c r="H881" s="311"/>
      <c r="I881" s="307" t="str">
        <f>IF(α!I879=0,"",α!I879)</f>
        <v/>
      </c>
      <c r="J881" s="290" t="str">
        <f>IF(α!J879=0,"",α!J879)</f>
        <v/>
      </c>
      <c r="K881" s="308" t="str">
        <f>IF(α!K879="","",IF(α!$Q$1="X",α!K879,IF(VLOOKUP(TRIM(α!K879&amp;" "&amp;(IF(ISERROR(VLOOKUP(TRIM(α!K879&amp;" "&amp;α!L879),Langues!$P:$Q,2,FALSE)),VLOOKUP(α!L879,Langues!#REF!,2,FALSE),α!L879))),Langues!$P:$Q,2,FALSE)="",IF(MID(α!K879,1,6)="CHROMO",VLOOKUP("CHROMOS",Langues!$B:$N,$L$1,FALSE)&amp;" "&amp;MID(α!K879,8,40),α!K879),HYPERLINK(VLOOKUP(TRIM(α!K879&amp;" "&amp;(IF(ISERROR(VLOOKUP(TRIM(α!K879&amp;" "&amp;α!L879),Langues!$P:$Q,2,FALSE)),VLOOKUP(α!L879,Langues!#REF!,2,FALSE),α!L879))),Langues!$P:$Q,2,FALSE),α!K879&amp;"*"))))</f>
        <v/>
      </c>
      <c r="L881" s="308" t="str">
        <f>IF(α!L879=0,"",IF($L$1=1,α!L879,α!M879))</f>
        <v/>
      </c>
      <c r="M881" s="312" t="str">
        <f>IF(α!N879=0,"",α!N879)</f>
        <v/>
      </c>
      <c r="N881" s="310"/>
      <c r="R881" s="286" t="str">
        <f>α!P879</f>
        <v/>
      </c>
      <c r="S881" s="286" t="str">
        <f>α!Q879</f>
        <v/>
      </c>
    </row>
    <row r="882" spans="1:19" ht="14.25" hidden="1" customHeight="1" x14ac:dyDescent="0.25">
      <c r="A882" s="307" t="str">
        <f>IF(α!A880=0,"",α!A880)</f>
        <v/>
      </c>
      <c r="B882" s="290" t="str">
        <f>IF(α!B880=0,"",α!B880)</f>
        <v/>
      </c>
      <c r="C882" s="308" t="str">
        <f>IF(α!C880="","",IF(α!$Q$1="X",α!C880,IF(VLOOKUP(TRIM(α!C880&amp;" "&amp;(IF(ISERROR(VLOOKUP(TRIM(α!C880&amp;" "&amp;α!D880),Langues!$P:$Q,2,FALSE)),VLOOKUP(α!D880,Langues!#REF!,2,FALSE),α!D880))),Langues!$P:$Q,2,FALSE)="",IF(MID(α!C880,1,6)="CHROMO",VLOOKUP("CHROMOS",Langues!$B:$N,$L$1,FALSE)&amp;" "&amp;MID(α!C880,8,40),α!C880),HYPERLINK(VLOOKUP(TRIM(α!C880&amp;" "&amp;(IF(ISERROR(VLOOKUP(TRIM(α!C880&amp;" "&amp;α!D880),Langues!$P:$Q,2,FALSE)),VLOOKUP(α!D880,Langues!#REF!,2,FALSE),α!D880))),Langues!$P:$Q,2,FALSE),α!C880&amp;"*"))))</f>
        <v/>
      </c>
      <c r="D882" s="308" t="str">
        <f>IF(α!D880=0,"",IF($L$1=1,α!D880,α!E880))</f>
        <v/>
      </c>
      <c r="E882" s="309" t="str">
        <f>IF(α!F880=0,"",α!F880)</f>
        <v/>
      </c>
      <c r="F882" s="310"/>
      <c r="G882" s="311"/>
      <c r="H882" s="311"/>
      <c r="I882" s="307" t="str">
        <f>IF(α!I880=0,"",α!I880)</f>
        <v/>
      </c>
      <c r="J882" s="290" t="str">
        <f>IF(α!J880=0,"",α!J880)</f>
        <v/>
      </c>
      <c r="K882" s="308" t="str">
        <f>IF(α!K880="","",IF(α!$Q$1="X",α!K880,IF(VLOOKUP(TRIM(α!K880&amp;" "&amp;(IF(ISERROR(VLOOKUP(TRIM(α!K880&amp;" "&amp;α!L880),Langues!$P:$Q,2,FALSE)),VLOOKUP(α!L880,Langues!#REF!,2,FALSE),α!L880))),Langues!$P:$Q,2,FALSE)="",IF(MID(α!K880,1,6)="CHROMO",VLOOKUP("CHROMOS",Langues!$B:$N,$L$1,FALSE)&amp;" "&amp;MID(α!K880,8,40),α!K880),HYPERLINK(VLOOKUP(TRIM(α!K880&amp;" "&amp;(IF(ISERROR(VLOOKUP(TRIM(α!K880&amp;" "&amp;α!L880),Langues!$P:$Q,2,FALSE)),VLOOKUP(α!L880,Langues!#REF!,2,FALSE),α!L880))),Langues!$P:$Q,2,FALSE),α!K880&amp;"*"))))</f>
        <v/>
      </c>
      <c r="L882" s="308" t="str">
        <f>IF(α!L880=0,"",IF($L$1=1,α!L880,α!M880))</f>
        <v/>
      </c>
      <c r="M882" s="312" t="str">
        <f>IF(α!N880=0,"",α!N880)</f>
        <v/>
      </c>
      <c r="N882" s="310"/>
      <c r="R882" s="286" t="str">
        <f>α!P880</f>
        <v/>
      </c>
      <c r="S882" s="286" t="str">
        <f>α!Q880</f>
        <v/>
      </c>
    </row>
    <row r="883" spans="1:19" ht="14.25" hidden="1" customHeight="1" x14ac:dyDescent="0.25">
      <c r="A883" s="307" t="str">
        <f>IF(α!A881=0,"",α!A881)</f>
        <v/>
      </c>
      <c r="B883" s="290" t="str">
        <f>IF(α!B881=0,"",α!B881)</f>
        <v/>
      </c>
      <c r="C883" s="308" t="str">
        <f>IF(α!C881="","",IF(α!$Q$1="X",α!C881,IF(VLOOKUP(TRIM(α!C881&amp;" "&amp;(IF(ISERROR(VLOOKUP(TRIM(α!C881&amp;" "&amp;α!D881),Langues!$P:$Q,2,FALSE)),VLOOKUP(α!D881,Langues!#REF!,2,FALSE),α!D881))),Langues!$P:$Q,2,FALSE)="",IF(MID(α!C881,1,6)="CHROMO",VLOOKUP("CHROMOS",Langues!$B:$N,$L$1,FALSE)&amp;" "&amp;MID(α!C881,8,40),α!C881),HYPERLINK(VLOOKUP(TRIM(α!C881&amp;" "&amp;(IF(ISERROR(VLOOKUP(TRIM(α!C881&amp;" "&amp;α!D881),Langues!$P:$Q,2,FALSE)),VLOOKUP(α!D881,Langues!#REF!,2,FALSE),α!D881))),Langues!$P:$Q,2,FALSE),α!C881&amp;"*"))))</f>
        <v/>
      </c>
      <c r="D883" s="308" t="str">
        <f>IF(α!D881=0,"",IF($L$1=1,α!D881,α!E881))</f>
        <v/>
      </c>
      <c r="E883" s="309" t="str">
        <f>IF(α!F881=0,"",α!F881)</f>
        <v/>
      </c>
      <c r="F883" s="310"/>
      <c r="G883" s="311"/>
      <c r="H883" s="311"/>
      <c r="I883" s="307" t="str">
        <f>IF(α!I881=0,"",α!I881)</f>
        <v/>
      </c>
      <c r="J883" s="290" t="str">
        <f>IF(α!J881=0,"",α!J881)</f>
        <v/>
      </c>
      <c r="K883" s="308" t="str">
        <f>IF(α!K881="","",IF(α!$Q$1="X",α!K881,IF(VLOOKUP(TRIM(α!K881&amp;" "&amp;(IF(ISERROR(VLOOKUP(TRIM(α!K881&amp;" "&amp;α!L881),Langues!$P:$Q,2,FALSE)),VLOOKUP(α!L881,Langues!#REF!,2,FALSE),α!L881))),Langues!$P:$Q,2,FALSE)="",IF(MID(α!K881,1,6)="CHROMO",VLOOKUP("CHROMOS",Langues!$B:$N,$L$1,FALSE)&amp;" "&amp;MID(α!K881,8,40),α!K881),HYPERLINK(VLOOKUP(TRIM(α!K881&amp;" "&amp;(IF(ISERROR(VLOOKUP(TRIM(α!K881&amp;" "&amp;α!L881),Langues!$P:$Q,2,FALSE)),VLOOKUP(α!L881,Langues!#REF!,2,FALSE),α!L881))),Langues!$P:$Q,2,FALSE),α!K881&amp;"*"))))</f>
        <v/>
      </c>
      <c r="L883" s="308" t="str">
        <f>IF(α!L881=0,"",IF($L$1=1,α!L881,α!M881))</f>
        <v/>
      </c>
      <c r="M883" s="312" t="str">
        <f>IF(α!N881=0,"",α!N881)</f>
        <v/>
      </c>
      <c r="N883" s="310"/>
      <c r="R883" s="286" t="str">
        <f>α!P881</f>
        <v/>
      </c>
      <c r="S883" s="286" t="str">
        <f>α!Q881</f>
        <v/>
      </c>
    </row>
    <row r="884" spans="1:19" ht="14.25" hidden="1" customHeight="1" x14ac:dyDescent="0.25">
      <c r="A884" s="307" t="str">
        <f>IF(α!A882=0,"",α!A882)</f>
        <v/>
      </c>
      <c r="B884" s="290" t="str">
        <f>IF(α!B882=0,"",α!B882)</f>
        <v/>
      </c>
      <c r="C884" s="308" t="str">
        <f>IF(α!C882="","",IF(α!$Q$1="X",α!C882,IF(VLOOKUP(TRIM(α!C882&amp;" "&amp;(IF(ISERROR(VLOOKUP(TRIM(α!C882&amp;" "&amp;α!D882),Langues!$P:$Q,2,FALSE)),VLOOKUP(α!D882,Langues!#REF!,2,FALSE),α!D882))),Langues!$P:$Q,2,FALSE)="",IF(MID(α!C882,1,6)="CHROMO",VLOOKUP("CHROMOS",Langues!$B:$N,$L$1,FALSE)&amp;" "&amp;MID(α!C882,8,40),α!C882),HYPERLINK(VLOOKUP(TRIM(α!C882&amp;" "&amp;(IF(ISERROR(VLOOKUP(TRIM(α!C882&amp;" "&amp;α!D882),Langues!$P:$Q,2,FALSE)),VLOOKUP(α!D882,Langues!#REF!,2,FALSE),α!D882))),Langues!$P:$Q,2,FALSE),α!C882&amp;"*"))))</f>
        <v/>
      </c>
      <c r="D884" s="308" t="str">
        <f>IF(α!D882=0,"",IF($L$1=1,α!D882,α!E882))</f>
        <v/>
      </c>
      <c r="E884" s="309" t="str">
        <f>IF(α!F882=0,"",α!F882)</f>
        <v/>
      </c>
      <c r="F884" s="310"/>
      <c r="G884" s="311"/>
      <c r="H884" s="311"/>
      <c r="I884" s="307" t="str">
        <f>IF(α!I882=0,"",α!I882)</f>
        <v/>
      </c>
      <c r="J884" s="290" t="str">
        <f>IF(α!J882=0,"",α!J882)</f>
        <v/>
      </c>
      <c r="K884" s="308" t="str">
        <f>IF(α!K882="","",IF(α!$Q$1="X",α!K882,IF(VLOOKUP(TRIM(α!K882&amp;" "&amp;(IF(ISERROR(VLOOKUP(TRIM(α!K882&amp;" "&amp;α!L882),Langues!$P:$Q,2,FALSE)),VLOOKUP(α!L882,Langues!#REF!,2,FALSE),α!L882))),Langues!$P:$Q,2,FALSE)="",IF(MID(α!K882,1,6)="CHROMO",VLOOKUP("CHROMOS",Langues!$B:$N,$L$1,FALSE)&amp;" "&amp;MID(α!K882,8,40),α!K882),HYPERLINK(VLOOKUP(TRIM(α!K882&amp;" "&amp;(IF(ISERROR(VLOOKUP(TRIM(α!K882&amp;" "&amp;α!L882),Langues!$P:$Q,2,FALSE)),VLOOKUP(α!L882,Langues!#REF!,2,FALSE),α!L882))),Langues!$P:$Q,2,FALSE),α!K882&amp;"*"))))</f>
        <v/>
      </c>
      <c r="L884" s="308" t="str">
        <f>IF(α!L882=0,"",IF($L$1=1,α!L882,α!M882))</f>
        <v/>
      </c>
      <c r="M884" s="312" t="str">
        <f>IF(α!N882=0,"",α!N882)</f>
        <v/>
      </c>
      <c r="N884" s="310"/>
      <c r="R884" s="286" t="str">
        <f>α!P882</f>
        <v/>
      </c>
      <c r="S884" s="286" t="str">
        <f>α!Q882</f>
        <v/>
      </c>
    </row>
    <row r="885" spans="1:19" ht="14.25" hidden="1" customHeight="1" x14ac:dyDescent="0.25">
      <c r="A885" s="307" t="str">
        <f>IF(α!A883=0,"",α!A883)</f>
        <v/>
      </c>
      <c r="B885" s="290" t="str">
        <f>IF(α!B883=0,"",α!B883)</f>
        <v/>
      </c>
      <c r="C885" s="308" t="str">
        <f>IF(α!C883="","",IF(α!$Q$1="X",α!C883,IF(VLOOKUP(TRIM(α!C883&amp;" "&amp;(IF(ISERROR(VLOOKUP(TRIM(α!C883&amp;" "&amp;α!D883),Langues!$P:$Q,2,FALSE)),VLOOKUP(α!D883,Langues!#REF!,2,FALSE),α!D883))),Langues!$P:$Q,2,FALSE)="",IF(MID(α!C883,1,6)="CHROMO",VLOOKUP("CHROMOS",Langues!$B:$N,$L$1,FALSE)&amp;" "&amp;MID(α!C883,8,40),α!C883),HYPERLINK(VLOOKUP(TRIM(α!C883&amp;" "&amp;(IF(ISERROR(VLOOKUP(TRIM(α!C883&amp;" "&amp;α!D883),Langues!$P:$Q,2,FALSE)),VLOOKUP(α!D883,Langues!#REF!,2,FALSE),α!D883))),Langues!$P:$Q,2,FALSE),α!C883&amp;"*"))))</f>
        <v/>
      </c>
      <c r="D885" s="308" t="str">
        <f>IF(α!D883=0,"",IF($L$1=1,α!D883,α!E883))</f>
        <v/>
      </c>
      <c r="E885" s="309" t="str">
        <f>IF(α!F883=0,"",α!F883)</f>
        <v/>
      </c>
      <c r="F885" s="310"/>
      <c r="G885" s="311"/>
      <c r="H885" s="311"/>
      <c r="I885" s="307" t="str">
        <f>IF(α!I883=0,"",α!I883)</f>
        <v/>
      </c>
      <c r="J885" s="290" t="str">
        <f>IF(α!J883=0,"",α!J883)</f>
        <v/>
      </c>
      <c r="K885" s="308" t="str">
        <f>IF(α!K883="","",IF(α!$Q$1="X",α!K883,IF(VLOOKUP(TRIM(α!K883&amp;" "&amp;(IF(ISERROR(VLOOKUP(TRIM(α!K883&amp;" "&amp;α!L883),Langues!$P:$Q,2,FALSE)),VLOOKUP(α!L883,Langues!#REF!,2,FALSE),α!L883))),Langues!$P:$Q,2,FALSE)="",IF(MID(α!K883,1,6)="CHROMO",VLOOKUP("CHROMOS",Langues!$B:$N,$L$1,FALSE)&amp;" "&amp;MID(α!K883,8,40),α!K883),HYPERLINK(VLOOKUP(TRIM(α!K883&amp;" "&amp;(IF(ISERROR(VLOOKUP(TRIM(α!K883&amp;" "&amp;α!L883),Langues!$P:$Q,2,FALSE)),VLOOKUP(α!L883,Langues!#REF!,2,FALSE),α!L883))),Langues!$P:$Q,2,FALSE),α!K883&amp;"*"))))</f>
        <v/>
      </c>
      <c r="L885" s="308" t="str">
        <f>IF(α!L883=0,"",IF($L$1=1,α!L883,α!M883))</f>
        <v/>
      </c>
      <c r="M885" s="312" t="str">
        <f>IF(α!N883=0,"",α!N883)</f>
        <v/>
      </c>
      <c r="N885" s="310"/>
      <c r="R885" s="286" t="str">
        <f>α!P883</f>
        <v/>
      </c>
      <c r="S885" s="286" t="str">
        <f>α!Q883</f>
        <v/>
      </c>
    </row>
    <row r="886" spans="1:19" ht="14.25" hidden="1" customHeight="1" x14ac:dyDescent="0.25">
      <c r="A886" s="307" t="str">
        <f>IF(α!A884=0,"",α!A884)</f>
        <v/>
      </c>
      <c r="B886" s="290" t="str">
        <f>IF(α!B884=0,"",α!B884)</f>
        <v/>
      </c>
      <c r="C886" s="308" t="str">
        <f>IF(α!C884="","",IF(α!$Q$1="X",α!C884,IF(VLOOKUP(TRIM(α!C884&amp;" "&amp;(IF(ISERROR(VLOOKUP(TRIM(α!C884&amp;" "&amp;α!D884),Langues!$P:$Q,2,FALSE)),VLOOKUP(α!D884,Langues!#REF!,2,FALSE),α!D884))),Langues!$P:$Q,2,FALSE)="",IF(MID(α!C884,1,6)="CHROMO",VLOOKUP("CHROMOS",Langues!$B:$N,$L$1,FALSE)&amp;" "&amp;MID(α!C884,8,40),α!C884),HYPERLINK(VLOOKUP(TRIM(α!C884&amp;" "&amp;(IF(ISERROR(VLOOKUP(TRIM(α!C884&amp;" "&amp;α!D884),Langues!$P:$Q,2,FALSE)),VLOOKUP(α!D884,Langues!#REF!,2,FALSE),α!D884))),Langues!$P:$Q,2,FALSE),α!C884&amp;"*"))))</f>
        <v/>
      </c>
      <c r="D886" s="308" t="str">
        <f>IF(α!D884=0,"",IF($L$1=1,α!D884,α!E884))</f>
        <v/>
      </c>
      <c r="E886" s="309" t="str">
        <f>IF(α!F884=0,"",α!F884)</f>
        <v/>
      </c>
      <c r="F886" s="310"/>
      <c r="G886" s="311"/>
      <c r="H886" s="311"/>
      <c r="I886" s="307" t="str">
        <f>IF(α!I884=0,"",α!I884)</f>
        <v/>
      </c>
      <c r="J886" s="290" t="str">
        <f>IF(α!J884=0,"",α!J884)</f>
        <v/>
      </c>
      <c r="K886" s="308" t="str">
        <f>IF(α!K884="","",IF(α!$Q$1="X",α!K884,IF(VLOOKUP(TRIM(α!K884&amp;" "&amp;(IF(ISERROR(VLOOKUP(TRIM(α!K884&amp;" "&amp;α!L884),Langues!$P:$Q,2,FALSE)),VLOOKUP(α!L884,Langues!#REF!,2,FALSE),α!L884))),Langues!$P:$Q,2,FALSE)="",IF(MID(α!K884,1,6)="CHROMO",VLOOKUP("CHROMOS",Langues!$B:$N,$L$1,FALSE)&amp;" "&amp;MID(α!K884,8,40),α!K884),HYPERLINK(VLOOKUP(TRIM(α!K884&amp;" "&amp;(IF(ISERROR(VLOOKUP(TRIM(α!K884&amp;" "&amp;α!L884),Langues!$P:$Q,2,FALSE)),VLOOKUP(α!L884,Langues!#REF!,2,FALSE),α!L884))),Langues!$P:$Q,2,FALSE),α!K884&amp;"*"))))</f>
        <v/>
      </c>
      <c r="L886" s="308" t="str">
        <f>IF(α!L884=0,"",IF($L$1=1,α!L884,α!M884))</f>
        <v/>
      </c>
      <c r="M886" s="312" t="str">
        <f>IF(α!N884=0,"",α!N884)</f>
        <v/>
      </c>
      <c r="N886" s="310"/>
      <c r="R886" s="286" t="str">
        <f>α!P884</f>
        <v/>
      </c>
      <c r="S886" s="286" t="str">
        <f>α!Q884</f>
        <v/>
      </c>
    </row>
    <row r="887" spans="1:19" ht="14.25" hidden="1" customHeight="1" x14ac:dyDescent="0.25">
      <c r="A887" s="307" t="str">
        <f>IF(α!A885=0,"",α!A885)</f>
        <v/>
      </c>
      <c r="B887" s="290" t="str">
        <f>IF(α!B885=0,"",α!B885)</f>
        <v/>
      </c>
      <c r="C887" s="308" t="str">
        <f>IF(α!C885="","",IF(α!$Q$1="X",α!C885,IF(VLOOKUP(TRIM(α!C885&amp;" "&amp;(IF(ISERROR(VLOOKUP(TRIM(α!C885&amp;" "&amp;α!D885),Langues!$P:$Q,2,FALSE)),VLOOKUP(α!D885,Langues!#REF!,2,FALSE),α!D885))),Langues!$P:$Q,2,FALSE)="",IF(MID(α!C885,1,6)="CHROMO",VLOOKUP("CHROMOS",Langues!$B:$N,$L$1,FALSE)&amp;" "&amp;MID(α!C885,8,40),α!C885),HYPERLINK(VLOOKUP(TRIM(α!C885&amp;" "&amp;(IF(ISERROR(VLOOKUP(TRIM(α!C885&amp;" "&amp;α!D885),Langues!$P:$Q,2,FALSE)),VLOOKUP(α!D885,Langues!#REF!,2,FALSE),α!D885))),Langues!$P:$Q,2,FALSE),α!C885&amp;"*"))))</f>
        <v/>
      </c>
      <c r="D887" s="308" t="str">
        <f>IF(α!D885=0,"",IF($L$1=1,α!D885,α!E885))</f>
        <v/>
      </c>
      <c r="E887" s="309" t="str">
        <f>IF(α!F885=0,"",α!F885)</f>
        <v/>
      </c>
      <c r="F887" s="310"/>
      <c r="G887" s="311"/>
      <c r="H887" s="311"/>
      <c r="I887" s="307" t="str">
        <f>IF(α!I885=0,"",α!I885)</f>
        <v/>
      </c>
      <c r="J887" s="290" t="str">
        <f>IF(α!J885=0,"",α!J885)</f>
        <v/>
      </c>
      <c r="K887" s="308" t="str">
        <f>IF(α!K885="","",IF(α!$Q$1="X",α!K885,IF(VLOOKUP(TRIM(α!K885&amp;" "&amp;(IF(ISERROR(VLOOKUP(TRIM(α!K885&amp;" "&amp;α!L885),Langues!$P:$Q,2,FALSE)),VLOOKUP(α!L885,Langues!#REF!,2,FALSE),α!L885))),Langues!$P:$Q,2,FALSE)="",IF(MID(α!K885,1,6)="CHROMO",VLOOKUP("CHROMOS",Langues!$B:$N,$L$1,FALSE)&amp;" "&amp;MID(α!K885,8,40),α!K885),HYPERLINK(VLOOKUP(TRIM(α!K885&amp;" "&amp;(IF(ISERROR(VLOOKUP(TRIM(α!K885&amp;" "&amp;α!L885),Langues!$P:$Q,2,FALSE)),VLOOKUP(α!L885,Langues!#REF!,2,FALSE),α!L885))),Langues!$P:$Q,2,FALSE),α!K885&amp;"*"))))</f>
        <v/>
      </c>
      <c r="L887" s="308" t="str">
        <f>IF(α!L885=0,"",IF($L$1=1,α!L885,α!M885))</f>
        <v/>
      </c>
      <c r="M887" s="312" t="str">
        <f>IF(α!N885=0,"",α!N885)</f>
        <v/>
      </c>
      <c r="N887" s="310"/>
      <c r="R887" s="286" t="str">
        <f>α!P885</f>
        <v/>
      </c>
      <c r="S887" s="286" t="str">
        <f>α!Q885</f>
        <v/>
      </c>
    </row>
    <row r="888" spans="1:19" ht="14.25" hidden="1" customHeight="1" x14ac:dyDescent="0.25">
      <c r="A888" s="307" t="str">
        <f>IF(α!A886=0,"",α!A886)</f>
        <v/>
      </c>
      <c r="B888" s="290" t="str">
        <f>IF(α!B886=0,"",α!B886)</f>
        <v/>
      </c>
      <c r="C888" s="308" t="str">
        <f>IF(α!C886="","",IF(α!$Q$1="X",α!C886,IF(VLOOKUP(TRIM(α!C886&amp;" "&amp;(IF(ISERROR(VLOOKUP(TRIM(α!C886&amp;" "&amp;α!D886),Langues!$P:$Q,2,FALSE)),VLOOKUP(α!D886,Langues!#REF!,2,FALSE),α!D886))),Langues!$P:$Q,2,FALSE)="",IF(MID(α!C886,1,6)="CHROMO",VLOOKUP("CHROMOS",Langues!$B:$N,$L$1,FALSE)&amp;" "&amp;MID(α!C886,8,40),α!C886),HYPERLINK(VLOOKUP(TRIM(α!C886&amp;" "&amp;(IF(ISERROR(VLOOKUP(TRIM(α!C886&amp;" "&amp;α!D886),Langues!$P:$Q,2,FALSE)),VLOOKUP(α!D886,Langues!#REF!,2,FALSE),α!D886))),Langues!$P:$Q,2,FALSE),α!C886&amp;"*"))))</f>
        <v/>
      </c>
      <c r="D888" s="308" t="str">
        <f>IF(α!D886=0,"",IF($L$1=1,α!D886,α!E886))</f>
        <v/>
      </c>
      <c r="E888" s="309" t="str">
        <f>IF(α!F886=0,"",α!F886)</f>
        <v/>
      </c>
      <c r="F888" s="310"/>
      <c r="G888" s="311"/>
      <c r="H888" s="311"/>
      <c r="I888" s="307" t="str">
        <f>IF(α!I886=0,"",α!I886)</f>
        <v/>
      </c>
      <c r="J888" s="290" t="str">
        <f>IF(α!J886=0,"",α!J886)</f>
        <v/>
      </c>
      <c r="K888" s="308" t="str">
        <f>IF(α!K886="","",IF(α!$Q$1="X",α!K886,IF(VLOOKUP(TRIM(α!K886&amp;" "&amp;(IF(ISERROR(VLOOKUP(TRIM(α!K886&amp;" "&amp;α!L886),Langues!$P:$Q,2,FALSE)),VLOOKUP(α!L886,Langues!#REF!,2,FALSE),α!L886))),Langues!$P:$Q,2,FALSE)="",IF(MID(α!K886,1,6)="CHROMO",VLOOKUP("CHROMOS",Langues!$B:$N,$L$1,FALSE)&amp;" "&amp;MID(α!K886,8,40),α!K886),HYPERLINK(VLOOKUP(TRIM(α!K886&amp;" "&amp;(IF(ISERROR(VLOOKUP(TRIM(α!K886&amp;" "&amp;α!L886),Langues!$P:$Q,2,FALSE)),VLOOKUP(α!L886,Langues!#REF!,2,FALSE),α!L886))),Langues!$P:$Q,2,FALSE),α!K886&amp;"*"))))</f>
        <v/>
      </c>
      <c r="L888" s="308" t="str">
        <f>IF(α!L886=0,"",IF($L$1=1,α!L886,α!M886))</f>
        <v/>
      </c>
      <c r="M888" s="312" t="str">
        <f>IF(α!N886=0,"",α!N886)</f>
        <v/>
      </c>
      <c r="N888" s="310"/>
      <c r="R888" s="286" t="str">
        <f>α!P886</f>
        <v/>
      </c>
      <c r="S888" s="286" t="str">
        <f>α!Q886</f>
        <v/>
      </c>
    </row>
    <row r="889" spans="1:19" ht="14.25" hidden="1" customHeight="1" x14ac:dyDescent="0.25">
      <c r="A889" s="307" t="str">
        <f>IF(α!A887=0,"",α!A887)</f>
        <v/>
      </c>
      <c r="B889" s="290" t="str">
        <f>IF(α!B887=0,"",α!B887)</f>
        <v/>
      </c>
      <c r="C889" s="308" t="str">
        <f>IF(α!C887="","",IF(α!$Q$1="X",α!C887,IF(VLOOKUP(TRIM(α!C887&amp;" "&amp;(IF(ISERROR(VLOOKUP(TRIM(α!C887&amp;" "&amp;α!D887),Langues!$P:$Q,2,FALSE)),VLOOKUP(α!D887,Langues!#REF!,2,FALSE),α!D887))),Langues!$P:$Q,2,FALSE)="",IF(MID(α!C887,1,6)="CHROMO",VLOOKUP("CHROMOS",Langues!$B:$N,$L$1,FALSE)&amp;" "&amp;MID(α!C887,8,40),α!C887),HYPERLINK(VLOOKUP(TRIM(α!C887&amp;" "&amp;(IF(ISERROR(VLOOKUP(TRIM(α!C887&amp;" "&amp;α!D887),Langues!$P:$Q,2,FALSE)),VLOOKUP(α!D887,Langues!#REF!,2,FALSE),α!D887))),Langues!$P:$Q,2,FALSE),α!C887&amp;"*"))))</f>
        <v/>
      </c>
      <c r="D889" s="308" t="str">
        <f>IF(α!D887=0,"",IF($L$1=1,α!D887,α!E887))</f>
        <v/>
      </c>
      <c r="E889" s="309" t="str">
        <f>IF(α!F887=0,"",α!F887)</f>
        <v/>
      </c>
      <c r="F889" s="310"/>
      <c r="G889" s="311"/>
      <c r="H889" s="311"/>
      <c r="I889" s="307" t="str">
        <f>IF(α!I887=0,"",α!I887)</f>
        <v/>
      </c>
      <c r="J889" s="290" t="str">
        <f>IF(α!J887=0,"",α!J887)</f>
        <v/>
      </c>
      <c r="K889" s="308" t="str">
        <f>IF(α!K887="","",IF(α!$Q$1="X",α!K887,IF(VLOOKUP(TRIM(α!K887&amp;" "&amp;(IF(ISERROR(VLOOKUP(TRIM(α!K887&amp;" "&amp;α!L887),Langues!$P:$Q,2,FALSE)),VLOOKUP(α!L887,Langues!#REF!,2,FALSE),α!L887))),Langues!$P:$Q,2,FALSE)="",IF(MID(α!K887,1,6)="CHROMO",VLOOKUP("CHROMOS",Langues!$B:$N,$L$1,FALSE)&amp;" "&amp;MID(α!K887,8,40),α!K887),HYPERLINK(VLOOKUP(TRIM(α!K887&amp;" "&amp;(IF(ISERROR(VLOOKUP(TRIM(α!K887&amp;" "&amp;α!L887),Langues!$P:$Q,2,FALSE)),VLOOKUP(α!L887,Langues!#REF!,2,FALSE),α!L887))),Langues!$P:$Q,2,FALSE),α!K887&amp;"*"))))</f>
        <v/>
      </c>
      <c r="L889" s="308" t="str">
        <f>IF(α!L887=0,"",IF($L$1=1,α!L887,α!M887))</f>
        <v/>
      </c>
      <c r="M889" s="312" t="str">
        <f>IF(α!N887=0,"",α!N887)</f>
        <v/>
      </c>
      <c r="N889" s="310"/>
      <c r="R889" s="286" t="str">
        <f>α!P887</f>
        <v/>
      </c>
      <c r="S889" s="286" t="str">
        <f>α!Q887</f>
        <v/>
      </c>
    </row>
    <row r="890" spans="1:19" ht="14.25" hidden="1" customHeight="1" x14ac:dyDescent="0.25">
      <c r="A890" s="307" t="str">
        <f>IF(α!A888=0,"",α!A888)</f>
        <v/>
      </c>
      <c r="B890" s="290" t="str">
        <f>IF(α!B888=0,"",α!B888)</f>
        <v/>
      </c>
      <c r="C890" s="308" t="str">
        <f>IF(α!C888="","",IF(α!$Q$1="X",α!C888,IF(VLOOKUP(TRIM(α!C888&amp;" "&amp;(IF(ISERROR(VLOOKUP(TRIM(α!C888&amp;" "&amp;α!D888),Langues!$P:$Q,2,FALSE)),VLOOKUP(α!D888,Langues!#REF!,2,FALSE),α!D888))),Langues!$P:$Q,2,FALSE)="",IF(MID(α!C888,1,6)="CHROMO",VLOOKUP("CHROMOS",Langues!$B:$N,$L$1,FALSE)&amp;" "&amp;MID(α!C888,8,40),α!C888),HYPERLINK(VLOOKUP(TRIM(α!C888&amp;" "&amp;(IF(ISERROR(VLOOKUP(TRIM(α!C888&amp;" "&amp;α!D888),Langues!$P:$Q,2,FALSE)),VLOOKUP(α!D888,Langues!#REF!,2,FALSE),α!D888))),Langues!$P:$Q,2,FALSE),α!C888&amp;"*"))))</f>
        <v/>
      </c>
      <c r="D890" s="308" t="str">
        <f>IF(α!D888=0,"",IF($L$1=1,α!D888,α!E888))</f>
        <v/>
      </c>
      <c r="E890" s="309" t="str">
        <f>IF(α!F888=0,"",α!F888)</f>
        <v/>
      </c>
      <c r="F890" s="310"/>
      <c r="G890" s="311"/>
      <c r="H890" s="311"/>
      <c r="I890" s="307" t="str">
        <f>IF(α!I888=0,"",α!I888)</f>
        <v/>
      </c>
      <c r="J890" s="290" t="str">
        <f>IF(α!J888=0,"",α!J888)</f>
        <v/>
      </c>
      <c r="K890" s="308" t="str">
        <f>IF(α!K888="","",IF(α!$Q$1="X",α!K888,IF(VLOOKUP(TRIM(α!K888&amp;" "&amp;(IF(ISERROR(VLOOKUP(TRIM(α!K888&amp;" "&amp;α!L888),Langues!$P:$Q,2,FALSE)),VLOOKUP(α!L888,Langues!#REF!,2,FALSE),α!L888))),Langues!$P:$Q,2,FALSE)="",IF(MID(α!K888,1,6)="CHROMO",VLOOKUP("CHROMOS",Langues!$B:$N,$L$1,FALSE)&amp;" "&amp;MID(α!K888,8,40),α!K888),HYPERLINK(VLOOKUP(TRIM(α!K888&amp;" "&amp;(IF(ISERROR(VLOOKUP(TRIM(α!K888&amp;" "&amp;α!L888),Langues!$P:$Q,2,FALSE)),VLOOKUP(α!L888,Langues!#REF!,2,FALSE),α!L888))),Langues!$P:$Q,2,FALSE),α!K888&amp;"*"))))</f>
        <v/>
      </c>
      <c r="L890" s="308" t="str">
        <f>IF(α!L888=0,"",IF($L$1=1,α!L888,α!M888))</f>
        <v/>
      </c>
      <c r="M890" s="312" t="str">
        <f>IF(α!N888=0,"",α!N888)</f>
        <v/>
      </c>
      <c r="N890" s="310"/>
      <c r="R890" s="286" t="str">
        <f>α!P888</f>
        <v/>
      </c>
      <c r="S890" s="286" t="str">
        <f>α!Q888</f>
        <v/>
      </c>
    </row>
    <row r="891" spans="1:19" ht="14.25" hidden="1" customHeight="1" x14ac:dyDescent="0.25">
      <c r="A891" s="307" t="str">
        <f>IF(α!A889=0,"",α!A889)</f>
        <v/>
      </c>
      <c r="B891" s="290" t="str">
        <f>IF(α!B889=0,"",α!B889)</f>
        <v/>
      </c>
      <c r="C891" s="308" t="str">
        <f>IF(α!C889="","",IF(α!$Q$1="X",α!C889,IF(VLOOKUP(TRIM(α!C889&amp;" "&amp;(IF(ISERROR(VLOOKUP(TRIM(α!C889&amp;" "&amp;α!D889),Langues!$P:$Q,2,FALSE)),VLOOKUP(α!D889,Langues!#REF!,2,FALSE),α!D889))),Langues!$P:$Q,2,FALSE)="",IF(MID(α!C889,1,6)="CHROMO",VLOOKUP("CHROMOS",Langues!$B:$N,$L$1,FALSE)&amp;" "&amp;MID(α!C889,8,40),α!C889),HYPERLINK(VLOOKUP(TRIM(α!C889&amp;" "&amp;(IF(ISERROR(VLOOKUP(TRIM(α!C889&amp;" "&amp;α!D889),Langues!$P:$Q,2,FALSE)),VLOOKUP(α!D889,Langues!#REF!,2,FALSE),α!D889))),Langues!$P:$Q,2,FALSE),α!C889&amp;"*"))))</f>
        <v/>
      </c>
      <c r="D891" s="308" t="str">
        <f>IF(α!D889=0,"",IF($L$1=1,α!D889,α!E889))</f>
        <v/>
      </c>
      <c r="E891" s="309" t="str">
        <f>IF(α!F889=0,"",α!F889)</f>
        <v/>
      </c>
      <c r="F891" s="310"/>
      <c r="G891" s="311"/>
      <c r="H891" s="311"/>
      <c r="I891" s="307" t="str">
        <f>IF(α!I889=0,"",α!I889)</f>
        <v/>
      </c>
      <c r="J891" s="290" t="str">
        <f>IF(α!J889=0,"",α!J889)</f>
        <v/>
      </c>
      <c r="K891" s="308" t="str">
        <f>IF(α!K889="","",IF(α!$Q$1="X",α!K889,IF(VLOOKUP(TRIM(α!K889&amp;" "&amp;(IF(ISERROR(VLOOKUP(TRIM(α!K889&amp;" "&amp;α!L889),Langues!$P:$Q,2,FALSE)),VLOOKUP(α!L889,Langues!#REF!,2,FALSE),α!L889))),Langues!$P:$Q,2,FALSE)="",IF(MID(α!K889,1,6)="CHROMO",VLOOKUP("CHROMOS",Langues!$B:$N,$L$1,FALSE)&amp;" "&amp;MID(α!K889,8,40),α!K889),HYPERLINK(VLOOKUP(TRIM(α!K889&amp;" "&amp;(IF(ISERROR(VLOOKUP(TRIM(α!K889&amp;" "&amp;α!L889),Langues!$P:$Q,2,FALSE)),VLOOKUP(α!L889,Langues!#REF!,2,FALSE),α!L889))),Langues!$P:$Q,2,FALSE),α!K889&amp;"*"))))</f>
        <v/>
      </c>
      <c r="L891" s="308" t="str">
        <f>IF(α!L889=0,"",IF($L$1=1,α!L889,α!M889))</f>
        <v/>
      </c>
      <c r="M891" s="312" t="str">
        <f>IF(α!N889=0,"",α!N889)</f>
        <v/>
      </c>
      <c r="N891" s="310"/>
      <c r="R891" s="286" t="str">
        <f>α!P889</f>
        <v/>
      </c>
      <c r="S891" s="286" t="str">
        <f>α!Q889</f>
        <v/>
      </c>
    </row>
    <row r="892" spans="1:19" ht="14.25" hidden="1" customHeight="1" x14ac:dyDescent="0.25">
      <c r="A892" s="307" t="str">
        <f>IF(α!A890=0,"",α!A890)</f>
        <v/>
      </c>
      <c r="B892" s="290" t="str">
        <f>IF(α!B890=0,"",α!B890)</f>
        <v/>
      </c>
      <c r="C892" s="308" t="str">
        <f>IF(α!C890="","",IF(α!$Q$1="X",α!C890,IF(VLOOKUP(TRIM(α!C890&amp;" "&amp;(IF(ISERROR(VLOOKUP(TRIM(α!C890&amp;" "&amp;α!D890),Langues!$P:$Q,2,FALSE)),VLOOKUP(α!D890,Langues!#REF!,2,FALSE),α!D890))),Langues!$P:$Q,2,FALSE)="",IF(MID(α!C890,1,6)="CHROMO",VLOOKUP("CHROMOS",Langues!$B:$N,$L$1,FALSE)&amp;" "&amp;MID(α!C890,8,40),α!C890),HYPERLINK(VLOOKUP(TRIM(α!C890&amp;" "&amp;(IF(ISERROR(VLOOKUP(TRIM(α!C890&amp;" "&amp;α!D890),Langues!$P:$Q,2,FALSE)),VLOOKUP(α!D890,Langues!#REF!,2,FALSE),α!D890))),Langues!$P:$Q,2,FALSE),α!C890&amp;"*"))))</f>
        <v/>
      </c>
      <c r="D892" s="308" t="str">
        <f>IF(α!D890=0,"",IF($L$1=1,α!D890,α!E890))</f>
        <v/>
      </c>
      <c r="E892" s="309" t="str">
        <f>IF(α!F890=0,"",α!F890)</f>
        <v/>
      </c>
      <c r="F892" s="310"/>
      <c r="G892" s="311"/>
      <c r="H892" s="311"/>
      <c r="I892" s="307" t="str">
        <f>IF(α!I890=0,"",α!I890)</f>
        <v/>
      </c>
      <c r="J892" s="290" t="str">
        <f>IF(α!J890=0,"",α!J890)</f>
        <v/>
      </c>
      <c r="K892" s="308" t="str">
        <f>IF(α!K890="","",IF(α!$Q$1="X",α!K890,IF(VLOOKUP(TRIM(α!K890&amp;" "&amp;(IF(ISERROR(VLOOKUP(TRIM(α!K890&amp;" "&amp;α!L890),Langues!$P:$Q,2,FALSE)),VLOOKUP(α!L890,Langues!#REF!,2,FALSE),α!L890))),Langues!$P:$Q,2,FALSE)="",IF(MID(α!K890,1,6)="CHROMO",VLOOKUP("CHROMOS",Langues!$B:$N,$L$1,FALSE)&amp;" "&amp;MID(α!K890,8,40),α!K890),HYPERLINK(VLOOKUP(TRIM(α!K890&amp;" "&amp;(IF(ISERROR(VLOOKUP(TRIM(α!K890&amp;" "&amp;α!L890),Langues!$P:$Q,2,FALSE)),VLOOKUP(α!L890,Langues!#REF!,2,FALSE),α!L890))),Langues!$P:$Q,2,FALSE),α!K890&amp;"*"))))</f>
        <v/>
      </c>
      <c r="L892" s="308" t="str">
        <f>IF(α!L890=0,"",IF($L$1=1,α!L890,α!M890))</f>
        <v/>
      </c>
      <c r="M892" s="312" t="str">
        <f>IF(α!N890=0,"",α!N890)</f>
        <v/>
      </c>
      <c r="N892" s="310"/>
      <c r="R892" s="286" t="str">
        <f>α!P890</f>
        <v/>
      </c>
      <c r="S892" s="286" t="str">
        <f>α!Q890</f>
        <v/>
      </c>
    </row>
    <row r="893" spans="1:19" ht="14.25" hidden="1" customHeight="1" x14ac:dyDescent="0.25">
      <c r="A893" s="307" t="str">
        <f>IF(α!A891=0,"",α!A891)</f>
        <v/>
      </c>
      <c r="B893" s="290" t="str">
        <f>IF(α!B891=0,"",α!B891)</f>
        <v/>
      </c>
      <c r="C893" s="308" t="str">
        <f>IF(α!C891="","",IF(α!$Q$1="X",α!C891,IF(VLOOKUP(TRIM(α!C891&amp;" "&amp;(IF(ISERROR(VLOOKUP(TRIM(α!C891&amp;" "&amp;α!D891),Langues!$P:$Q,2,FALSE)),VLOOKUP(α!D891,Langues!#REF!,2,FALSE),α!D891))),Langues!$P:$Q,2,FALSE)="",IF(MID(α!C891,1,6)="CHROMO",VLOOKUP("CHROMOS",Langues!$B:$N,$L$1,FALSE)&amp;" "&amp;MID(α!C891,8,40),α!C891),HYPERLINK(VLOOKUP(TRIM(α!C891&amp;" "&amp;(IF(ISERROR(VLOOKUP(TRIM(α!C891&amp;" "&amp;α!D891),Langues!$P:$Q,2,FALSE)),VLOOKUP(α!D891,Langues!#REF!,2,FALSE),α!D891))),Langues!$P:$Q,2,FALSE),α!C891&amp;"*"))))</f>
        <v/>
      </c>
      <c r="D893" s="308" t="str">
        <f>IF(α!D891=0,"",IF($L$1=1,α!D891,α!E891))</f>
        <v/>
      </c>
      <c r="E893" s="309" t="str">
        <f>IF(α!F891=0,"",α!F891)</f>
        <v/>
      </c>
      <c r="F893" s="310"/>
      <c r="G893" s="311"/>
      <c r="H893" s="311"/>
      <c r="I893" s="307" t="str">
        <f>IF(α!I891=0,"",α!I891)</f>
        <v/>
      </c>
      <c r="J893" s="290" t="str">
        <f>IF(α!J891=0,"",α!J891)</f>
        <v/>
      </c>
      <c r="K893" s="308" t="str">
        <f>IF(α!K891="","",IF(α!$Q$1="X",α!K891,IF(VLOOKUP(TRIM(α!K891&amp;" "&amp;(IF(ISERROR(VLOOKUP(TRIM(α!K891&amp;" "&amp;α!L891),Langues!$P:$Q,2,FALSE)),VLOOKUP(α!L891,Langues!#REF!,2,FALSE),α!L891))),Langues!$P:$Q,2,FALSE)="",IF(MID(α!K891,1,6)="CHROMO",VLOOKUP("CHROMOS",Langues!$B:$N,$L$1,FALSE)&amp;" "&amp;MID(α!K891,8,40),α!K891),HYPERLINK(VLOOKUP(TRIM(α!K891&amp;" "&amp;(IF(ISERROR(VLOOKUP(TRIM(α!K891&amp;" "&amp;α!L891),Langues!$P:$Q,2,FALSE)),VLOOKUP(α!L891,Langues!#REF!,2,FALSE),α!L891))),Langues!$P:$Q,2,FALSE),α!K891&amp;"*"))))</f>
        <v/>
      </c>
      <c r="L893" s="308" t="str">
        <f>IF(α!L891=0,"",IF($L$1=1,α!L891,α!M891))</f>
        <v/>
      </c>
      <c r="M893" s="312" t="str">
        <f>IF(α!N891=0,"",α!N891)</f>
        <v/>
      </c>
      <c r="N893" s="310"/>
      <c r="R893" s="286" t="str">
        <f>α!P891</f>
        <v/>
      </c>
      <c r="S893" s="286" t="str">
        <f>α!Q891</f>
        <v/>
      </c>
    </row>
    <row r="894" spans="1:19" ht="14.25" hidden="1" customHeight="1" x14ac:dyDescent="0.25">
      <c r="A894" s="307" t="str">
        <f>IF(α!A892=0,"",α!A892)</f>
        <v/>
      </c>
      <c r="B894" s="290" t="str">
        <f>IF(α!B892=0,"",α!B892)</f>
        <v/>
      </c>
      <c r="C894" s="308" t="str">
        <f>IF(α!C892="","",IF(α!$Q$1="X",α!C892,IF(VLOOKUP(TRIM(α!C892&amp;" "&amp;(IF(ISERROR(VLOOKUP(TRIM(α!C892&amp;" "&amp;α!D892),Langues!$P:$Q,2,FALSE)),VLOOKUP(α!D892,Langues!#REF!,2,FALSE),α!D892))),Langues!$P:$Q,2,FALSE)="",IF(MID(α!C892,1,6)="CHROMO",VLOOKUP("CHROMOS",Langues!$B:$N,$L$1,FALSE)&amp;" "&amp;MID(α!C892,8,40),α!C892),HYPERLINK(VLOOKUP(TRIM(α!C892&amp;" "&amp;(IF(ISERROR(VLOOKUP(TRIM(α!C892&amp;" "&amp;α!D892),Langues!$P:$Q,2,FALSE)),VLOOKUP(α!D892,Langues!#REF!,2,FALSE),α!D892))),Langues!$P:$Q,2,FALSE),α!C892&amp;"*"))))</f>
        <v/>
      </c>
      <c r="D894" s="308" t="str">
        <f>IF(α!D892=0,"",IF($L$1=1,α!D892,α!E892))</f>
        <v/>
      </c>
      <c r="E894" s="309" t="str">
        <f>IF(α!F892=0,"",α!F892)</f>
        <v/>
      </c>
      <c r="F894" s="310"/>
      <c r="G894" s="311"/>
      <c r="H894" s="311"/>
      <c r="I894" s="307" t="str">
        <f>IF(α!I892=0,"",α!I892)</f>
        <v/>
      </c>
      <c r="J894" s="290" t="str">
        <f>IF(α!J892=0,"",α!J892)</f>
        <v/>
      </c>
      <c r="K894" s="308" t="str">
        <f>IF(α!K892="","",IF(α!$Q$1="X",α!K892,IF(VLOOKUP(TRIM(α!K892&amp;" "&amp;(IF(ISERROR(VLOOKUP(TRIM(α!K892&amp;" "&amp;α!L892),Langues!$P:$Q,2,FALSE)),VLOOKUP(α!L892,Langues!#REF!,2,FALSE),α!L892))),Langues!$P:$Q,2,FALSE)="",IF(MID(α!K892,1,6)="CHROMO",VLOOKUP("CHROMOS",Langues!$B:$N,$L$1,FALSE)&amp;" "&amp;MID(α!K892,8,40),α!K892),HYPERLINK(VLOOKUP(TRIM(α!K892&amp;" "&amp;(IF(ISERROR(VLOOKUP(TRIM(α!K892&amp;" "&amp;α!L892),Langues!$P:$Q,2,FALSE)),VLOOKUP(α!L892,Langues!#REF!,2,FALSE),α!L892))),Langues!$P:$Q,2,FALSE),α!K892&amp;"*"))))</f>
        <v/>
      </c>
      <c r="L894" s="308" t="str">
        <f>IF(α!L892=0,"",IF($L$1=1,α!L892,α!M892))</f>
        <v/>
      </c>
      <c r="M894" s="312" t="str">
        <f>IF(α!N892=0,"",α!N892)</f>
        <v/>
      </c>
      <c r="N894" s="310"/>
      <c r="R894" s="286" t="str">
        <f>α!P892</f>
        <v/>
      </c>
      <c r="S894" s="286" t="str">
        <f>α!Q892</f>
        <v/>
      </c>
    </row>
    <row r="895" spans="1:19" ht="14.25" hidden="1" customHeight="1" x14ac:dyDescent="0.25">
      <c r="A895" s="307" t="str">
        <f>IF(α!A893=0,"",α!A893)</f>
        <v/>
      </c>
      <c r="B895" s="290" t="str">
        <f>IF(α!B893=0,"",α!B893)</f>
        <v/>
      </c>
      <c r="C895" s="308" t="str">
        <f>IF(α!C893="","",IF(α!$Q$1="X",α!C893,IF(VLOOKUP(TRIM(α!C893&amp;" "&amp;(IF(ISERROR(VLOOKUP(TRIM(α!C893&amp;" "&amp;α!D893),Langues!$P:$Q,2,FALSE)),VLOOKUP(α!D893,Langues!#REF!,2,FALSE),α!D893))),Langues!$P:$Q,2,FALSE)="",IF(MID(α!C893,1,6)="CHROMO",VLOOKUP("CHROMOS",Langues!$B:$N,$L$1,FALSE)&amp;" "&amp;MID(α!C893,8,40),α!C893),HYPERLINK(VLOOKUP(TRIM(α!C893&amp;" "&amp;(IF(ISERROR(VLOOKUP(TRIM(α!C893&amp;" "&amp;α!D893),Langues!$P:$Q,2,FALSE)),VLOOKUP(α!D893,Langues!#REF!,2,FALSE),α!D893))),Langues!$P:$Q,2,FALSE),α!C893&amp;"*"))))</f>
        <v/>
      </c>
      <c r="D895" s="308" t="str">
        <f>IF(α!D893=0,"",IF($L$1=1,α!D893,α!E893))</f>
        <v/>
      </c>
      <c r="E895" s="309" t="str">
        <f>IF(α!F893=0,"",α!F893)</f>
        <v/>
      </c>
      <c r="F895" s="310"/>
      <c r="G895" s="311"/>
      <c r="H895" s="311"/>
      <c r="I895" s="307" t="str">
        <f>IF(α!I893=0,"",α!I893)</f>
        <v/>
      </c>
      <c r="J895" s="290" t="str">
        <f>IF(α!J893=0,"",α!J893)</f>
        <v/>
      </c>
      <c r="K895" s="308" t="str">
        <f>IF(α!K893="","",IF(α!$Q$1="X",α!K893,IF(VLOOKUP(TRIM(α!K893&amp;" "&amp;(IF(ISERROR(VLOOKUP(TRIM(α!K893&amp;" "&amp;α!L893),Langues!$P:$Q,2,FALSE)),VLOOKUP(α!L893,Langues!#REF!,2,FALSE),α!L893))),Langues!$P:$Q,2,FALSE)="",IF(MID(α!K893,1,6)="CHROMO",VLOOKUP("CHROMOS",Langues!$B:$N,$L$1,FALSE)&amp;" "&amp;MID(α!K893,8,40),α!K893),HYPERLINK(VLOOKUP(TRIM(α!K893&amp;" "&amp;(IF(ISERROR(VLOOKUP(TRIM(α!K893&amp;" "&amp;α!L893),Langues!$P:$Q,2,FALSE)),VLOOKUP(α!L893,Langues!#REF!,2,FALSE),α!L893))),Langues!$P:$Q,2,FALSE),α!K893&amp;"*"))))</f>
        <v/>
      </c>
      <c r="L895" s="308" t="str">
        <f>IF(α!L893=0,"",IF($L$1=1,α!L893,α!M893))</f>
        <v/>
      </c>
      <c r="M895" s="312" t="str">
        <f>IF(α!N893=0,"",α!N893)</f>
        <v/>
      </c>
      <c r="N895" s="310"/>
      <c r="R895" s="286" t="str">
        <f>α!P893</f>
        <v/>
      </c>
      <c r="S895" s="286" t="str">
        <f>α!Q893</f>
        <v/>
      </c>
    </row>
    <row r="896" spans="1:19" ht="14.25" hidden="1" customHeight="1" x14ac:dyDescent="0.25">
      <c r="A896" s="307" t="str">
        <f>IF(α!A894=0,"",α!A894)</f>
        <v/>
      </c>
      <c r="B896" s="290" t="str">
        <f>IF(α!B894=0,"",α!B894)</f>
        <v/>
      </c>
      <c r="C896" s="308" t="str">
        <f>IF(α!C894="","",IF(α!$Q$1="X",α!C894,IF(VLOOKUP(TRIM(α!C894&amp;" "&amp;(IF(ISERROR(VLOOKUP(TRIM(α!C894&amp;" "&amp;α!D894),Langues!$P:$Q,2,FALSE)),VLOOKUP(α!D894,Langues!#REF!,2,FALSE),α!D894))),Langues!$P:$Q,2,FALSE)="",IF(MID(α!C894,1,6)="CHROMO",VLOOKUP("CHROMOS",Langues!$B:$N,$L$1,FALSE)&amp;" "&amp;MID(α!C894,8,40),α!C894),HYPERLINK(VLOOKUP(TRIM(α!C894&amp;" "&amp;(IF(ISERROR(VLOOKUP(TRIM(α!C894&amp;" "&amp;α!D894),Langues!$P:$Q,2,FALSE)),VLOOKUP(α!D894,Langues!#REF!,2,FALSE),α!D894))),Langues!$P:$Q,2,FALSE),α!C894&amp;"*"))))</f>
        <v/>
      </c>
      <c r="D896" s="308" t="str">
        <f>IF(α!D894=0,"",IF($L$1=1,α!D894,α!E894))</f>
        <v/>
      </c>
      <c r="E896" s="309" t="str">
        <f>IF(α!F894=0,"",α!F894)</f>
        <v/>
      </c>
      <c r="F896" s="310"/>
      <c r="G896" s="311"/>
      <c r="H896" s="311"/>
      <c r="I896" s="307" t="str">
        <f>IF(α!I894=0,"",α!I894)</f>
        <v/>
      </c>
      <c r="J896" s="290" t="str">
        <f>IF(α!J894=0,"",α!J894)</f>
        <v/>
      </c>
      <c r="K896" s="308" t="str">
        <f>IF(α!K894="","",IF(α!$Q$1="X",α!K894,IF(VLOOKUP(TRIM(α!K894&amp;" "&amp;(IF(ISERROR(VLOOKUP(TRIM(α!K894&amp;" "&amp;α!L894),Langues!$P:$Q,2,FALSE)),VLOOKUP(α!L894,Langues!#REF!,2,FALSE),α!L894))),Langues!$P:$Q,2,FALSE)="",IF(MID(α!K894,1,6)="CHROMO",VLOOKUP("CHROMOS",Langues!$B:$N,$L$1,FALSE)&amp;" "&amp;MID(α!K894,8,40),α!K894),HYPERLINK(VLOOKUP(TRIM(α!K894&amp;" "&amp;(IF(ISERROR(VLOOKUP(TRIM(α!K894&amp;" "&amp;α!L894),Langues!$P:$Q,2,FALSE)),VLOOKUP(α!L894,Langues!#REF!,2,FALSE),α!L894))),Langues!$P:$Q,2,FALSE),α!K894&amp;"*"))))</f>
        <v/>
      </c>
      <c r="L896" s="308" t="str">
        <f>IF(α!L894=0,"",IF($L$1=1,α!L894,α!M894))</f>
        <v/>
      </c>
      <c r="M896" s="312" t="str">
        <f>IF(α!N894=0,"",α!N894)</f>
        <v/>
      </c>
      <c r="N896" s="310"/>
      <c r="R896" s="286" t="str">
        <f>α!P894</f>
        <v/>
      </c>
      <c r="S896" s="286" t="str">
        <f>α!Q894</f>
        <v/>
      </c>
    </row>
    <row r="897" spans="1:19" ht="14.25" hidden="1" customHeight="1" x14ac:dyDescent="0.25">
      <c r="A897" s="307" t="str">
        <f>IF(α!A895=0,"",α!A895)</f>
        <v/>
      </c>
      <c r="B897" s="290" t="str">
        <f>IF(α!B895=0,"",α!B895)</f>
        <v/>
      </c>
      <c r="C897" s="308" t="str">
        <f>IF(α!C895="","",IF(α!$Q$1="X",α!C895,IF(VLOOKUP(TRIM(α!C895&amp;" "&amp;(IF(ISERROR(VLOOKUP(TRIM(α!C895&amp;" "&amp;α!D895),Langues!$P:$Q,2,FALSE)),VLOOKUP(α!D895,Langues!#REF!,2,FALSE),α!D895))),Langues!$P:$Q,2,FALSE)="",IF(MID(α!C895,1,6)="CHROMO",VLOOKUP("CHROMOS",Langues!$B:$N,$L$1,FALSE)&amp;" "&amp;MID(α!C895,8,40),α!C895),HYPERLINK(VLOOKUP(TRIM(α!C895&amp;" "&amp;(IF(ISERROR(VLOOKUP(TRIM(α!C895&amp;" "&amp;α!D895),Langues!$P:$Q,2,FALSE)),VLOOKUP(α!D895,Langues!#REF!,2,FALSE),α!D895))),Langues!$P:$Q,2,FALSE),α!C895&amp;"*"))))</f>
        <v/>
      </c>
      <c r="D897" s="308" t="str">
        <f>IF(α!D895=0,"",IF($L$1=1,α!D895,α!E895))</f>
        <v/>
      </c>
      <c r="E897" s="309" t="str">
        <f>IF(α!F895=0,"",α!F895)</f>
        <v/>
      </c>
      <c r="F897" s="310"/>
      <c r="G897" s="311"/>
      <c r="H897" s="311"/>
      <c r="I897" s="307" t="str">
        <f>IF(α!I895=0,"",α!I895)</f>
        <v/>
      </c>
      <c r="J897" s="290" t="str">
        <f>IF(α!J895=0,"",α!J895)</f>
        <v/>
      </c>
      <c r="K897" s="308" t="str">
        <f>IF(α!K895="","",IF(α!$Q$1="X",α!K895,IF(VLOOKUP(TRIM(α!K895&amp;" "&amp;(IF(ISERROR(VLOOKUP(TRIM(α!K895&amp;" "&amp;α!L895),Langues!$P:$Q,2,FALSE)),VLOOKUP(α!L895,Langues!#REF!,2,FALSE),α!L895))),Langues!$P:$Q,2,FALSE)="",IF(MID(α!K895,1,6)="CHROMO",VLOOKUP("CHROMOS",Langues!$B:$N,$L$1,FALSE)&amp;" "&amp;MID(α!K895,8,40),α!K895),HYPERLINK(VLOOKUP(TRIM(α!K895&amp;" "&amp;(IF(ISERROR(VLOOKUP(TRIM(α!K895&amp;" "&amp;α!L895),Langues!$P:$Q,2,FALSE)),VLOOKUP(α!L895,Langues!#REF!,2,FALSE),α!L895))),Langues!$P:$Q,2,FALSE),α!K895&amp;"*"))))</f>
        <v/>
      </c>
      <c r="L897" s="308" t="str">
        <f>IF(α!L895=0,"",IF($L$1=1,α!L895,α!M895))</f>
        <v/>
      </c>
      <c r="M897" s="312" t="str">
        <f>IF(α!N895=0,"",α!N895)</f>
        <v/>
      </c>
      <c r="N897" s="310"/>
      <c r="R897" s="286" t="str">
        <f>α!P895</f>
        <v/>
      </c>
      <c r="S897" s="286" t="str">
        <f>α!Q895</f>
        <v/>
      </c>
    </row>
    <row r="898" spans="1:19" ht="14.25" hidden="1" customHeight="1" x14ac:dyDescent="0.25">
      <c r="A898" s="307" t="str">
        <f>IF(α!A896=0,"",α!A896)</f>
        <v/>
      </c>
      <c r="B898" s="290" t="str">
        <f>IF(α!B896=0,"",α!B896)</f>
        <v/>
      </c>
      <c r="C898" s="308" t="str">
        <f>IF(α!C896="","",IF(α!$Q$1="X",α!C896,IF(VLOOKUP(TRIM(α!C896&amp;" "&amp;(IF(ISERROR(VLOOKUP(TRIM(α!C896&amp;" "&amp;α!D896),Langues!$P:$Q,2,FALSE)),VLOOKUP(α!D896,Langues!#REF!,2,FALSE),α!D896))),Langues!$P:$Q,2,FALSE)="",IF(MID(α!C896,1,6)="CHROMO",VLOOKUP("CHROMOS",Langues!$B:$N,$L$1,FALSE)&amp;" "&amp;MID(α!C896,8,40),α!C896),HYPERLINK(VLOOKUP(TRIM(α!C896&amp;" "&amp;(IF(ISERROR(VLOOKUP(TRIM(α!C896&amp;" "&amp;α!D896),Langues!$P:$Q,2,FALSE)),VLOOKUP(α!D896,Langues!#REF!,2,FALSE),α!D896))),Langues!$P:$Q,2,FALSE),α!C896&amp;"*"))))</f>
        <v/>
      </c>
      <c r="D898" s="308" t="str">
        <f>IF(α!D896=0,"",IF($L$1=1,α!D896,α!E896))</f>
        <v/>
      </c>
      <c r="E898" s="309" t="str">
        <f>IF(α!F896=0,"",α!F896)</f>
        <v/>
      </c>
      <c r="F898" s="310"/>
      <c r="G898" s="311"/>
      <c r="H898" s="311"/>
      <c r="I898" s="307" t="str">
        <f>IF(α!I896=0,"",α!I896)</f>
        <v/>
      </c>
      <c r="J898" s="290" t="str">
        <f>IF(α!J896=0,"",α!J896)</f>
        <v/>
      </c>
      <c r="K898" s="308" t="str">
        <f>IF(α!K896="","",IF(α!$Q$1="X",α!K896,IF(VLOOKUP(TRIM(α!K896&amp;" "&amp;(IF(ISERROR(VLOOKUP(TRIM(α!K896&amp;" "&amp;α!L896),Langues!$P:$Q,2,FALSE)),VLOOKUP(α!L896,Langues!#REF!,2,FALSE),α!L896))),Langues!$P:$Q,2,FALSE)="",IF(MID(α!K896,1,6)="CHROMO",VLOOKUP("CHROMOS",Langues!$B:$N,$L$1,FALSE)&amp;" "&amp;MID(α!K896,8,40),α!K896),HYPERLINK(VLOOKUP(TRIM(α!K896&amp;" "&amp;(IF(ISERROR(VLOOKUP(TRIM(α!K896&amp;" "&amp;α!L896),Langues!$P:$Q,2,FALSE)),VLOOKUP(α!L896,Langues!#REF!,2,FALSE),α!L896))),Langues!$P:$Q,2,FALSE),α!K896&amp;"*"))))</f>
        <v/>
      </c>
      <c r="L898" s="308" t="str">
        <f>IF(α!L896=0,"",IF($L$1=1,α!L896,α!M896))</f>
        <v/>
      </c>
      <c r="M898" s="312" t="str">
        <f>IF(α!N896=0,"",α!N896)</f>
        <v/>
      </c>
      <c r="N898" s="310"/>
      <c r="R898" s="286" t="str">
        <f>α!P896</f>
        <v/>
      </c>
      <c r="S898" s="286" t="str">
        <f>α!Q896</f>
        <v/>
      </c>
    </row>
    <row r="899" spans="1:19" ht="14.25" hidden="1" customHeight="1" x14ac:dyDescent="0.25">
      <c r="A899" s="307" t="str">
        <f>IF(α!A897=0,"",α!A897)</f>
        <v/>
      </c>
      <c r="B899" s="290" t="str">
        <f>IF(α!B897=0,"",α!B897)</f>
        <v/>
      </c>
      <c r="C899" s="308" t="str">
        <f>IF(α!C897="","",IF(α!$Q$1="X",α!C897,IF(VLOOKUP(TRIM(α!C897&amp;" "&amp;(IF(ISERROR(VLOOKUP(TRIM(α!C897&amp;" "&amp;α!D897),Langues!$P:$Q,2,FALSE)),VLOOKUP(α!D897,Langues!#REF!,2,FALSE),α!D897))),Langues!$P:$Q,2,FALSE)="",IF(MID(α!C897,1,6)="CHROMO",VLOOKUP("CHROMOS",Langues!$B:$N,$L$1,FALSE)&amp;" "&amp;MID(α!C897,8,40),α!C897),HYPERLINK(VLOOKUP(TRIM(α!C897&amp;" "&amp;(IF(ISERROR(VLOOKUP(TRIM(α!C897&amp;" "&amp;α!D897),Langues!$P:$Q,2,FALSE)),VLOOKUP(α!D897,Langues!#REF!,2,FALSE),α!D897))),Langues!$P:$Q,2,FALSE),α!C897&amp;"*"))))</f>
        <v/>
      </c>
      <c r="D899" s="308" t="str">
        <f>IF(α!D897=0,"",IF($L$1=1,α!D897,α!E897))</f>
        <v/>
      </c>
      <c r="E899" s="309" t="str">
        <f>IF(α!F897=0,"",α!F897)</f>
        <v/>
      </c>
      <c r="F899" s="310"/>
      <c r="G899" s="311"/>
      <c r="H899" s="311"/>
      <c r="I899" s="307" t="str">
        <f>IF(α!I897=0,"",α!I897)</f>
        <v/>
      </c>
      <c r="J899" s="290" t="str">
        <f>IF(α!J897=0,"",α!J897)</f>
        <v/>
      </c>
      <c r="K899" s="308" t="str">
        <f>IF(α!K897="","",IF(α!$Q$1="X",α!K897,IF(VLOOKUP(TRIM(α!K897&amp;" "&amp;(IF(ISERROR(VLOOKUP(TRIM(α!K897&amp;" "&amp;α!L897),Langues!$P:$Q,2,FALSE)),VLOOKUP(α!L897,Langues!#REF!,2,FALSE),α!L897))),Langues!$P:$Q,2,FALSE)="",IF(MID(α!K897,1,6)="CHROMO",VLOOKUP("CHROMOS",Langues!$B:$N,$L$1,FALSE)&amp;" "&amp;MID(α!K897,8,40),α!K897),HYPERLINK(VLOOKUP(TRIM(α!K897&amp;" "&amp;(IF(ISERROR(VLOOKUP(TRIM(α!K897&amp;" "&amp;α!L897),Langues!$P:$Q,2,FALSE)),VLOOKUP(α!L897,Langues!#REF!,2,FALSE),α!L897))),Langues!$P:$Q,2,FALSE),α!K897&amp;"*"))))</f>
        <v/>
      </c>
      <c r="L899" s="308" t="str">
        <f>IF(α!L897=0,"",IF($L$1=1,α!L897,α!M897))</f>
        <v/>
      </c>
      <c r="M899" s="312" t="str">
        <f>IF(α!N897=0,"",α!N897)</f>
        <v/>
      </c>
      <c r="N899" s="310"/>
      <c r="R899" s="286" t="str">
        <f>α!P897</f>
        <v/>
      </c>
      <c r="S899" s="286" t="str">
        <f>α!Q897</f>
        <v/>
      </c>
    </row>
    <row r="900" spans="1:19" ht="14.25" hidden="1" customHeight="1" x14ac:dyDescent="0.25">
      <c r="A900" s="307" t="str">
        <f>IF(α!A898=0,"",α!A898)</f>
        <v/>
      </c>
      <c r="B900" s="290" t="str">
        <f>IF(α!B898=0,"",α!B898)</f>
        <v/>
      </c>
      <c r="C900" s="308" t="str">
        <f>IF(α!C898="","",IF(α!$Q$1="X",α!C898,IF(VLOOKUP(TRIM(α!C898&amp;" "&amp;(IF(ISERROR(VLOOKUP(TRIM(α!C898&amp;" "&amp;α!D898),Langues!$P:$Q,2,FALSE)),VLOOKUP(α!D898,Langues!#REF!,2,FALSE),α!D898))),Langues!$P:$Q,2,FALSE)="",IF(MID(α!C898,1,6)="CHROMO",VLOOKUP("CHROMOS",Langues!$B:$N,$L$1,FALSE)&amp;" "&amp;MID(α!C898,8,40),α!C898),HYPERLINK(VLOOKUP(TRIM(α!C898&amp;" "&amp;(IF(ISERROR(VLOOKUP(TRIM(α!C898&amp;" "&amp;α!D898),Langues!$P:$Q,2,FALSE)),VLOOKUP(α!D898,Langues!#REF!,2,FALSE),α!D898))),Langues!$P:$Q,2,FALSE),α!C898&amp;"*"))))</f>
        <v/>
      </c>
      <c r="D900" s="308" t="str">
        <f>IF(α!D898=0,"",IF($L$1=1,α!D898,α!E898))</f>
        <v/>
      </c>
      <c r="E900" s="309" t="str">
        <f>IF(α!F898=0,"",α!F898)</f>
        <v/>
      </c>
      <c r="F900" s="310"/>
      <c r="G900" s="311"/>
      <c r="H900" s="311"/>
      <c r="I900" s="307" t="str">
        <f>IF(α!I898=0,"",α!I898)</f>
        <v/>
      </c>
      <c r="J900" s="290" t="str">
        <f>IF(α!J898=0,"",α!J898)</f>
        <v/>
      </c>
      <c r="K900" s="308" t="str">
        <f>IF(α!K898="","",IF(α!$Q$1="X",α!K898,IF(VLOOKUP(TRIM(α!K898&amp;" "&amp;(IF(ISERROR(VLOOKUP(TRIM(α!K898&amp;" "&amp;α!L898),Langues!$P:$Q,2,FALSE)),VLOOKUP(α!L898,Langues!#REF!,2,FALSE),α!L898))),Langues!$P:$Q,2,FALSE)="",IF(MID(α!K898,1,6)="CHROMO",VLOOKUP("CHROMOS",Langues!$B:$N,$L$1,FALSE)&amp;" "&amp;MID(α!K898,8,40),α!K898),HYPERLINK(VLOOKUP(TRIM(α!K898&amp;" "&amp;(IF(ISERROR(VLOOKUP(TRIM(α!K898&amp;" "&amp;α!L898),Langues!$P:$Q,2,FALSE)),VLOOKUP(α!L898,Langues!#REF!,2,FALSE),α!L898))),Langues!$P:$Q,2,FALSE),α!K898&amp;"*"))))</f>
        <v/>
      </c>
      <c r="L900" s="308" t="str">
        <f>IF(α!L898=0,"",IF($L$1=1,α!L898,α!M898))</f>
        <v/>
      </c>
      <c r="M900" s="312" t="str">
        <f>IF(α!N898=0,"",α!N898)</f>
        <v/>
      </c>
      <c r="N900" s="310"/>
      <c r="R900" s="286" t="str">
        <f>α!P898</f>
        <v/>
      </c>
      <c r="S900" s="286" t="str">
        <f>α!Q898</f>
        <v/>
      </c>
    </row>
    <row r="901" spans="1:19" ht="14.25" hidden="1" customHeight="1" x14ac:dyDescent="0.25">
      <c r="A901" s="307" t="str">
        <f>IF(α!A899=0,"",α!A899)</f>
        <v/>
      </c>
      <c r="B901" s="290" t="str">
        <f>IF(α!B899=0,"",α!B899)</f>
        <v/>
      </c>
      <c r="C901" s="308" t="str">
        <f>IF(α!C899="","",IF(α!$Q$1="X",α!C899,IF(VLOOKUP(TRIM(α!C899&amp;" "&amp;(IF(ISERROR(VLOOKUP(TRIM(α!C899&amp;" "&amp;α!D899),Langues!$P:$Q,2,FALSE)),VLOOKUP(α!D899,Langues!#REF!,2,FALSE),α!D899))),Langues!$P:$Q,2,FALSE)="",IF(MID(α!C899,1,6)="CHROMO",VLOOKUP("CHROMOS",Langues!$B:$N,$L$1,FALSE)&amp;" "&amp;MID(α!C899,8,40),α!C899),HYPERLINK(VLOOKUP(TRIM(α!C899&amp;" "&amp;(IF(ISERROR(VLOOKUP(TRIM(α!C899&amp;" "&amp;α!D899),Langues!$P:$Q,2,FALSE)),VLOOKUP(α!D899,Langues!#REF!,2,FALSE),α!D899))),Langues!$P:$Q,2,FALSE),α!C899&amp;"*"))))</f>
        <v/>
      </c>
      <c r="D901" s="308" t="str">
        <f>IF(α!D899=0,"",IF($L$1=1,α!D899,α!E899))</f>
        <v/>
      </c>
      <c r="E901" s="309" t="str">
        <f>IF(α!F899=0,"",α!F899)</f>
        <v/>
      </c>
      <c r="F901" s="310"/>
      <c r="G901" s="311"/>
      <c r="H901" s="311"/>
      <c r="I901" s="307" t="str">
        <f>IF(α!I899=0,"",α!I899)</f>
        <v/>
      </c>
      <c r="J901" s="290" t="str">
        <f>IF(α!J899=0,"",α!J899)</f>
        <v/>
      </c>
      <c r="K901" s="308" t="str">
        <f>IF(α!K899="","",IF(α!$Q$1="X",α!K899,IF(VLOOKUP(TRIM(α!K899&amp;" "&amp;(IF(ISERROR(VLOOKUP(TRIM(α!K899&amp;" "&amp;α!L899),Langues!$P:$Q,2,FALSE)),VLOOKUP(α!L899,Langues!#REF!,2,FALSE),α!L899))),Langues!$P:$Q,2,FALSE)="",IF(MID(α!K899,1,6)="CHROMO",VLOOKUP("CHROMOS",Langues!$B:$N,$L$1,FALSE)&amp;" "&amp;MID(α!K899,8,40),α!K899),HYPERLINK(VLOOKUP(TRIM(α!K899&amp;" "&amp;(IF(ISERROR(VLOOKUP(TRIM(α!K899&amp;" "&amp;α!L899),Langues!$P:$Q,2,FALSE)),VLOOKUP(α!L899,Langues!#REF!,2,FALSE),α!L899))),Langues!$P:$Q,2,FALSE),α!K899&amp;"*"))))</f>
        <v/>
      </c>
      <c r="L901" s="308" t="str">
        <f>IF(α!L899=0,"",IF($L$1=1,α!L899,α!M899))</f>
        <v/>
      </c>
      <c r="M901" s="312" t="str">
        <f>IF(α!N899=0,"",α!N899)</f>
        <v/>
      </c>
      <c r="N901" s="310"/>
      <c r="R901" s="286" t="str">
        <f>α!P899</f>
        <v/>
      </c>
      <c r="S901" s="286" t="str">
        <f>α!Q899</f>
        <v/>
      </c>
    </row>
    <row r="902" spans="1:19" ht="14.25" hidden="1" customHeight="1" x14ac:dyDescent="0.25">
      <c r="A902" s="307" t="str">
        <f>IF(α!A900=0,"",α!A900)</f>
        <v/>
      </c>
      <c r="B902" s="290" t="str">
        <f>IF(α!B900=0,"",α!B900)</f>
        <v/>
      </c>
      <c r="C902" s="308" t="str">
        <f>IF(α!C900="","",IF(α!$Q$1="X",α!C900,IF(VLOOKUP(TRIM(α!C900&amp;" "&amp;(IF(ISERROR(VLOOKUP(TRIM(α!C900&amp;" "&amp;α!D900),Langues!$P:$Q,2,FALSE)),VLOOKUP(α!D900,Langues!#REF!,2,FALSE),α!D900))),Langues!$P:$Q,2,FALSE)="",IF(MID(α!C900,1,6)="CHROMO",VLOOKUP("CHROMOS",Langues!$B:$N,$L$1,FALSE)&amp;" "&amp;MID(α!C900,8,40),α!C900),HYPERLINK(VLOOKUP(TRIM(α!C900&amp;" "&amp;(IF(ISERROR(VLOOKUP(TRIM(α!C900&amp;" "&amp;α!D900),Langues!$P:$Q,2,FALSE)),VLOOKUP(α!D900,Langues!#REF!,2,FALSE),α!D900))),Langues!$P:$Q,2,FALSE),α!C900&amp;"*"))))</f>
        <v/>
      </c>
      <c r="D902" s="308" t="str">
        <f>IF(α!D900=0,"",IF($L$1=1,α!D900,α!E900))</f>
        <v/>
      </c>
      <c r="E902" s="309" t="str">
        <f>IF(α!F900=0,"",α!F900)</f>
        <v/>
      </c>
      <c r="F902" s="310"/>
      <c r="G902" s="311"/>
      <c r="H902" s="311"/>
      <c r="I902" s="307" t="str">
        <f>IF(α!I900=0,"",α!I900)</f>
        <v/>
      </c>
      <c r="J902" s="290" t="str">
        <f>IF(α!J900=0,"",α!J900)</f>
        <v/>
      </c>
      <c r="K902" s="308" t="str">
        <f>IF(α!K900="","",IF(α!$Q$1="X",α!K900,IF(VLOOKUP(TRIM(α!K900&amp;" "&amp;(IF(ISERROR(VLOOKUP(TRIM(α!K900&amp;" "&amp;α!L900),Langues!$P:$Q,2,FALSE)),VLOOKUP(α!L900,Langues!#REF!,2,FALSE),α!L900))),Langues!$P:$Q,2,FALSE)="",IF(MID(α!K900,1,6)="CHROMO",VLOOKUP("CHROMOS",Langues!$B:$N,$L$1,FALSE)&amp;" "&amp;MID(α!K900,8,40),α!K900),HYPERLINK(VLOOKUP(TRIM(α!K900&amp;" "&amp;(IF(ISERROR(VLOOKUP(TRIM(α!K900&amp;" "&amp;α!L900),Langues!$P:$Q,2,FALSE)),VLOOKUP(α!L900,Langues!#REF!,2,FALSE),α!L900))),Langues!$P:$Q,2,FALSE),α!K900&amp;"*"))))</f>
        <v/>
      </c>
      <c r="L902" s="308" t="str">
        <f>IF(α!L900=0,"",IF($L$1=1,α!L900,α!M900))</f>
        <v/>
      </c>
      <c r="M902" s="312" t="str">
        <f>IF(α!N900=0,"",α!N900)</f>
        <v/>
      </c>
      <c r="N902" s="310"/>
      <c r="R902" s="286" t="str">
        <f>α!P900</f>
        <v/>
      </c>
      <c r="S902" s="286" t="str">
        <f>α!Q900</f>
        <v/>
      </c>
    </row>
    <row r="903" spans="1:19" ht="14.25" hidden="1" customHeight="1" x14ac:dyDescent="0.25">
      <c r="A903" s="307" t="str">
        <f>IF(α!A901=0,"",α!A901)</f>
        <v/>
      </c>
      <c r="B903" s="290" t="str">
        <f>IF(α!B901=0,"",α!B901)</f>
        <v/>
      </c>
      <c r="C903" s="308" t="str">
        <f>IF(α!C901="","",IF(α!$Q$1="X",α!C901,IF(VLOOKUP(TRIM(α!C901&amp;" "&amp;(IF(ISERROR(VLOOKUP(TRIM(α!C901&amp;" "&amp;α!D901),Langues!$P:$Q,2,FALSE)),VLOOKUP(α!D901,Langues!#REF!,2,FALSE),α!D901))),Langues!$P:$Q,2,FALSE)="",IF(MID(α!C901,1,6)="CHROMO",VLOOKUP("CHROMOS",Langues!$B:$N,$L$1,FALSE)&amp;" "&amp;MID(α!C901,8,40),α!C901),HYPERLINK(VLOOKUP(TRIM(α!C901&amp;" "&amp;(IF(ISERROR(VLOOKUP(TRIM(α!C901&amp;" "&amp;α!D901),Langues!$P:$Q,2,FALSE)),VLOOKUP(α!D901,Langues!#REF!,2,FALSE),α!D901))),Langues!$P:$Q,2,FALSE),α!C901&amp;"*"))))</f>
        <v/>
      </c>
      <c r="D903" s="308" t="str">
        <f>IF(α!D901=0,"",IF($L$1=1,α!D901,α!E901))</f>
        <v/>
      </c>
      <c r="E903" s="309" t="str">
        <f>IF(α!F901=0,"",α!F901)</f>
        <v/>
      </c>
      <c r="F903" s="310"/>
      <c r="G903" s="311"/>
      <c r="H903" s="311"/>
      <c r="I903" s="307" t="str">
        <f>IF(α!I901=0,"",α!I901)</f>
        <v/>
      </c>
      <c r="J903" s="290" t="str">
        <f>IF(α!J901=0,"",α!J901)</f>
        <v/>
      </c>
      <c r="K903" s="308" t="str">
        <f>IF(α!K901="","",IF(α!$Q$1="X",α!K901,IF(VLOOKUP(TRIM(α!K901&amp;" "&amp;(IF(ISERROR(VLOOKUP(TRIM(α!K901&amp;" "&amp;α!L901),Langues!$P:$Q,2,FALSE)),VLOOKUP(α!L901,Langues!#REF!,2,FALSE),α!L901))),Langues!$P:$Q,2,FALSE)="",IF(MID(α!K901,1,6)="CHROMO",VLOOKUP("CHROMOS",Langues!$B:$N,$L$1,FALSE)&amp;" "&amp;MID(α!K901,8,40),α!K901),HYPERLINK(VLOOKUP(TRIM(α!K901&amp;" "&amp;(IF(ISERROR(VLOOKUP(TRIM(α!K901&amp;" "&amp;α!L901),Langues!$P:$Q,2,FALSE)),VLOOKUP(α!L901,Langues!#REF!,2,FALSE),α!L901))),Langues!$P:$Q,2,FALSE),α!K901&amp;"*"))))</f>
        <v/>
      </c>
      <c r="L903" s="308" t="str">
        <f>IF(α!L901=0,"",IF($L$1=1,α!L901,α!M901))</f>
        <v/>
      </c>
      <c r="M903" s="312" t="str">
        <f>IF(α!N901=0,"",α!N901)</f>
        <v/>
      </c>
      <c r="N903" s="310"/>
      <c r="R903" s="286" t="str">
        <f>α!P901</f>
        <v/>
      </c>
      <c r="S903" s="286" t="str">
        <f>α!Q901</f>
        <v/>
      </c>
    </row>
    <row r="904" spans="1:19" ht="14.25" hidden="1" customHeight="1" x14ac:dyDescent="0.25">
      <c r="A904" s="307" t="str">
        <f>IF(α!A902=0,"",α!A902)</f>
        <v/>
      </c>
      <c r="B904" s="290" t="str">
        <f>IF(α!B902=0,"",α!B902)</f>
        <v/>
      </c>
      <c r="C904" s="308" t="str">
        <f>IF(α!C902="","",IF(α!$Q$1="X",α!C902,IF(VLOOKUP(TRIM(α!C902&amp;" "&amp;(IF(ISERROR(VLOOKUP(TRIM(α!C902&amp;" "&amp;α!D902),Langues!$P:$Q,2,FALSE)),VLOOKUP(α!D902,Langues!#REF!,2,FALSE),α!D902))),Langues!$P:$Q,2,FALSE)="",IF(MID(α!C902,1,6)="CHROMO",VLOOKUP("CHROMOS",Langues!$B:$N,$L$1,FALSE)&amp;" "&amp;MID(α!C902,8,40),α!C902),HYPERLINK(VLOOKUP(TRIM(α!C902&amp;" "&amp;(IF(ISERROR(VLOOKUP(TRIM(α!C902&amp;" "&amp;α!D902),Langues!$P:$Q,2,FALSE)),VLOOKUP(α!D902,Langues!#REF!,2,FALSE),α!D902))),Langues!$P:$Q,2,FALSE),α!C902&amp;"*"))))</f>
        <v/>
      </c>
      <c r="D904" s="308" t="str">
        <f>IF(α!D902=0,"",IF($L$1=1,α!D902,α!E902))</f>
        <v/>
      </c>
      <c r="E904" s="309" t="str">
        <f>IF(α!F902=0,"",α!F902)</f>
        <v/>
      </c>
      <c r="F904" s="310"/>
      <c r="G904" s="311"/>
      <c r="H904" s="311"/>
      <c r="I904" s="307" t="str">
        <f>IF(α!I902=0,"",α!I902)</f>
        <v/>
      </c>
      <c r="J904" s="290" t="str">
        <f>IF(α!J902=0,"",α!J902)</f>
        <v/>
      </c>
      <c r="K904" s="308" t="str">
        <f>IF(α!K902="","",IF(α!$Q$1="X",α!K902,IF(VLOOKUP(TRIM(α!K902&amp;" "&amp;(IF(ISERROR(VLOOKUP(TRIM(α!K902&amp;" "&amp;α!L902),Langues!$P:$Q,2,FALSE)),VLOOKUP(α!L902,Langues!#REF!,2,FALSE),α!L902))),Langues!$P:$Q,2,FALSE)="",IF(MID(α!K902,1,6)="CHROMO",VLOOKUP("CHROMOS",Langues!$B:$N,$L$1,FALSE)&amp;" "&amp;MID(α!K902,8,40),α!K902),HYPERLINK(VLOOKUP(TRIM(α!K902&amp;" "&amp;(IF(ISERROR(VLOOKUP(TRIM(α!K902&amp;" "&amp;α!L902),Langues!$P:$Q,2,FALSE)),VLOOKUP(α!L902,Langues!#REF!,2,FALSE),α!L902))),Langues!$P:$Q,2,FALSE),α!K902&amp;"*"))))</f>
        <v/>
      </c>
      <c r="L904" s="308" t="str">
        <f>IF(α!L902=0,"",IF($L$1=1,α!L902,α!M902))</f>
        <v/>
      </c>
      <c r="M904" s="312" t="str">
        <f>IF(α!N902=0,"",α!N902)</f>
        <v/>
      </c>
      <c r="N904" s="310"/>
      <c r="R904" s="286" t="str">
        <f>α!P902</f>
        <v/>
      </c>
      <c r="S904" s="286" t="str">
        <f>α!Q902</f>
        <v/>
      </c>
    </row>
    <row r="905" spans="1:19" ht="14.25" hidden="1" customHeight="1" x14ac:dyDescent="0.25">
      <c r="A905" s="307" t="str">
        <f>IF(α!A903=0,"",α!A903)</f>
        <v/>
      </c>
      <c r="B905" s="290" t="str">
        <f>IF(α!B903=0,"",α!B903)</f>
        <v/>
      </c>
      <c r="C905" s="308" t="str">
        <f>IF(α!C903="","",IF(α!$Q$1="X",α!C903,IF(VLOOKUP(TRIM(α!C903&amp;" "&amp;(IF(ISERROR(VLOOKUP(TRIM(α!C903&amp;" "&amp;α!D903),Langues!$P:$Q,2,FALSE)),VLOOKUP(α!D903,Langues!#REF!,2,FALSE),α!D903))),Langues!$P:$Q,2,FALSE)="",IF(MID(α!C903,1,6)="CHROMO",VLOOKUP("CHROMOS",Langues!$B:$N,$L$1,FALSE)&amp;" "&amp;MID(α!C903,8,40),α!C903),HYPERLINK(VLOOKUP(TRIM(α!C903&amp;" "&amp;(IF(ISERROR(VLOOKUP(TRIM(α!C903&amp;" "&amp;α!D903),Langues!$P:$Q,2,FALSE)),VLOOKUP(α!D903,Langues!#REF!,2,FALSE),α!D903))),Langues!$P:$Q,2,FALSE),α!C903&amp;"*"))))</f>
        <v/>
      </c>
      <c r="D905" s="308" t="str">
        <f>IF(α!D903=0,"",IF($L$1=1,α!D903,α!E903))</f>
        <v/>
      </c>
      <c r="E905" s="309" t="str">
        <f>IF(α!F903=0,"",α!F903)</f>
        <v/>
      </c>
      <c r="F905" s="310"/>
      <c r="G905" s="311"/>
      <c r="H905" s="311"/>
      <c r="I905" s="307" t="str">
        <f>IF(α!I903=0,"",α!I903)</f>
        <v/>
      </c>
      <c r="J905" s="290" t="str">
        <f>IF(α!J903=0,"",α!J903)</f>
        <v/>
      </c>
      <c r="K905" s="308" t="str">
        <f>IF(α!K903="","",IF(α!$Q$1="X",α!K903,IF(VLOOKUP(TRIM(α!K903&amp;" "&amp;(IF(ISERROR(VLOOKUP(TRIM(α!K903&amp;" "&amp;α!L903),Langues!$P:$Q,2,FALSE)),VLOOKUP(α!L903,Langues!#REF!,2,FALSE),α!L903))),Langues!$P:$Q,2,FALSE)="",IF(MID(α!K903,1,6)="CHROMO",VLOOKUP("CHROMOS",Langues!$B:$N,$L$1,FALSE)&amp;" "&amp;MID(α!K903,8,40),α!K903),HYPERLINK(VLOOKUP(TRIM(α!K903&amp;" "&amp;(IF(ISERROR(VLOOKUP(TRIM(α!K903&amp;" "&amp;α!L903),Langues!$P:$Q,2,FALSE)),VLOOKUP(α!L903,Langues!#REF!,2,FALSE),α!L903))),Langues!$P:$Q,2,FALSE),α!K903&amp;"*"))))</f>
        <v/>
      </c>
      <c r="L905" s="308" t="str">
        <f>IF(α!L903=0,"",IF($L$1=1,α!L903,α!M903))</f>
        <v/>
      </c>
      <c r="M905" s="312" t="str">
        <f>IF(α!N903=0,"",α!N903)</f>
        <v/>
      </c>
      <c r="N905" s="310"/>
      <c r="R905" s="286" t="str">
        <f>α!P903</f>
        <v/>
      </c>
      <c r="S905" s="286" t="str">
        <f>α!Q903</f>
        <v/>
      </c>
    </row>
    <row r="906" spans="1:19" ht="14.25" hidden="1" customHeight="1" x14ac:dyDescent="0.25">
      <c r="A906" s="307" t="str">
        <f>IF(α!A904=0,"",α!A904)</f>
        <v/>
      </c>
      <c r="B906" s="290" t="str">
        <f>IF(α!B904=0,"",α!B904)</f>
        <v/>
      </c>
      <c r="C906" s="308" t="str">
        <f>IF(α!C904="","",IF(α!$Q$1="X",α!C904,IF(VLOOKUP(TRIM(α!C904&amp;" "&amp;(IF(ISERROR(VLOOKUP(TRIM(α!C904&amp;" "&amp;α!D904),Langues!$P:$Q,2,FALSE)),VLOOKUP(α!D904,Langues!#REF!,2,FALSE),α!D904))),Langues!$P:$Q,2,FALSE)="",IF(MID(α!C904,1,6)="CHROMO",VLOOKUP("CHROMOS",Langues!$B:$N,$L$1,FALSE)&amp;" "&amp;MID(α!C904,8,40),α!C904),HYPERLINK(VLOOKUP(TRIM(α!C904&amp;" "&amp;(IF(ISERROR(VLOOKUP(TRIM(α!C904&amp;" "&amp;α!D904),Langues!$P:$Q,2,FALSE)),VLOOKUP(α!D904,Langues!#REF!,2,FALSE),α!D904))),Langues!$P:$Q,2,FALSE),α!C904&amp;"*"))))</f>
        <v/>
      </c>
      <c r="D906" s="308" t="str">
        <f>IF(α!D904=0,"",IF($L$1=1,α!D904,α!E904))</f>
        <v/>
      </c>
      <c r="E906" s="309" t="str">
        <f>IF(α!F904=0,"",α!F904)</f>
        <v/>
      </c>
      <c r="F906" s="310"/>
      <c r="G906" s="311"/>
      <c r="H906" s="311"/>
      <c r="I906" s="307" t="str">
        <f>IF(α!I904=0,"",α!I904)</f>
        <v/>
      </c>
      <c r="J906" s="290" t="str">
        <f>IF(α!J904=0,"",α!J904)</f>
        <v/>
      </c>
      <c r="K906" s="308" t="str">
        <f>IF(α!K904="","",IF(α!$Q$1="X",α!K904,IF(VLOOKUP(TRIM(α!K904&amp;" "&amp;(IF(ISERROR(VLOOKUP(TRIM(α!K904&amp;" "&amp;α!L904),Langues!$P:$Q,2,FALSE)),VLOOKUP(α!L904,Langues!#REF!,2,FALSE),α!L904))),Langues!$P:$Q,2,FALSE)="",IF(MID(α!K904,1,6)="CHROMO",VLOOKUP("CHROMOS",Langues!$B:$N,$L$1,FALSE)&amp;" "&amp;MID(α!K904,8,40),α!K904),HYPERLINK(VLOOKUP(TRIM(α!K904&amp;" "&amp;(IF(ISERROR(VLOOKUP(TRIM(α!K904&amp;" "&amp;α!L904),Langues!$P:$Q,2,FALSE)),VLOOKUP(α!L904,Langues!#REF!,2,FALSE),α!L904))),Langues!$P:$Q,2,FALSE),α!K904&amp;"*"))))</f>
        <v/>
      </c>
      <c r="L906" s="308" t="str">
        <f>IF(α!L904=0,"",IF($L$1=1,α!L904,α!M904))</f>
        <v/>
      </c>
      <c r="M906" s="312" t="str">
        <f>IF(α!N904=0,"",α!N904)</f>
        <v/>
      </c>
      <c r="N906" s="310"/>
      <c r="R906" s="286" t="str">
        <f>α!P904</f>
        <v/>
      </c>
      <c r="S906" s="286" t="str">
        <f>α!Q904</f>
        <v/>
      </c>
    </row>
    <row r="907" spans="1:19" ht="14.25" hidden="1" customHeight="1" x14ac:dyDescent="0.25">
      <c r="A907" s="307" t="str">
        <f>IF(α!A905=0,"",α!A905)</f>
        <v/>
      </c>
      <c r="B907" s="290" t="str">
        <f>IF(α!B905=0,"",α!B905)</f>
        <v/>
      </c>
      <c r="C907" s="308" t="str">
        <f>IF(α!C905="","",IF(α!$Q$1="X",α!C905,IF(VLOOKUP(TRIM(α!C905&amp;" "&amp;(IF(ISERROR(VLOOKUP(TRIM(α!C905&amp;" "&amp;α!D905),Langues!$P:$Q,2,FALSE)),VLOOKUP(α!D905,Langues!#REF!,2,FALSE),α!D905))),Langues!$P:$Q,2,FALSE)="",IF(MID(α!C905,1,6)="CHROMO",VLOOKUP("CHROMOS",Langues!$B:$N,$L$1,FALSE)&amp;" "&amp;MID(α!C905,8,40),α!C905),HYPERLINK(VLOOKUP(TRIM(α!C905&amp;" "&amp;(IF(ISERROR(VLOOKUP(TRIM(α!C905&amp;" "&amp;α!D905),Langues!$P:$Q,2,FALSE)),VLOOKUP(α!D905,Langues!#REF!,2,FALSE),α!D905))),Langues!$P:$Q,2,FALSE),α!C905&amp;"*"))))</f>
        <v/>
      </c>
      <c r="D907" s="308" t="str">
        <f>IF(α!D905=0,"",IF($L$1=1,α!D905,α!E905))</f>
        <v/>
      </c>
      <c r="E907" s="309" t="str">
        <f>IF(α!F905=0,"",α!F905)</f>
        <v/>
      </c>
      <c r="F907" s="310"/>
      <c r="G907" s="311"/>
      <c r="H907" s="311"/>
      <c r="I907" s="307" t="str">
        <f>IF(α!I905=0,"",α!I905)</f>
        <v/>
      </c>
      <c r="J907" s="290" t="str">
        <f>IF(α!J905=0,"",α!J905)</f>
        <v/>
      </c>
      <c r="K907" s="308" t="str">
        <f>IF(α!K905="","",IF(α!$Q$1="X",α!K905,IF(VLOOKUP(TRIM(α!K905&amp;" "&amp;(IF(ISERROR(VLOOKUP(TRIM(α!K905&amp;" "&amp;α!L905),Langues!$P:$Q,2,FALSE)),VLOOKUP(α!L905,Langues!#REF!,2,FALSE),α!L905))),Langues!$P:$Q,2,FALSE)="",IF(MID(α!K905,1,6)="CHROMO",VLOOKUP("CHROMOS",Langues!$B:$N,$L$1,FALSE)&amp;" "&amp;MID(α!K905,8,40),α!K905),HYPERLINK(VLOOKUP(TRIM(α!K905&amp;" "&amp;(IF(ISERROR(VLOOKUP(TRIM(α!K905&amp;" "&amp;α!L905),Langues!$P:$Q,2,FALSE)),VLOOKUP(α!L905,Langues!#REF!,2,FALSE),α!L905))),Langues!$P:$Q,2,FALSE),α!K905&amp;"*"))))</f>
        <v/>
      </c>
      <c r="L907" s="308" t="str">
        <f>IF(α!L905=0,"",IF($L$1=1,α!L905,α!M905))</f>
        <v/>
      </c>
      <c r="M907" s="312" t="str">
        <f>IF(α!N905=0,"",α!N905)</f>
        <v/>
      </c>
      <c r="N907" s="310"/>
      <c r="R907" s="286" t="str">
        <f>α!P905</f>
        <v/>
      </c>
      <c r="S907" s="286" t="str">
        <f>α!Q905</f>
        <v/>
      </c>
    </row>
    <row r="908" spans="1:19" ht="14.25" hidden="1" customHeight="1" x14ac:dyDescent="0.25">
      <c r="A908" s="307" t="str">
        <f>IF(α!A906=0,"",α!A906)</f>
        <v/>
      </c>
      <c r="B908" s="290" t="str">
        <f>IF(α!B906=0,"",α!B906)</f>
        <v/>
      </c>
      <c r="C908" s="308" t="str">
        <f>IF(α!C906="","",IF(α!$Q$1="X",α!C906,IF(VLOOKUP(TRIM(α!C906&amp;" "&amp;(IF(ISERROR(VLOOKUP(TRIM(α!C906&amp;" "&amp;α!D906),Langues!$P:$Q,2,FALSE)),VLOOKUP(α!D906,Langues!#REF!,2,FALSE),α!D906))),Langues!$P:$Q,2,FALSE)="",IF(MID(α!C906,1,6)="CHROMO",VLOOKUP("CHROMOS",Langues!$B:$N,$L$1,FALSE)&amp;" "&amp;MID(α!C906,8,40),α!C906),HYPERLINK(VLOOKUP(TRIM(α!C906&amp;" "&amp;(IF(ISERROR(VLOOKUP(TRIM(α!C906&amp;" "&amp;α!D906),Langues!$P:$Q,2,FALSE)),VLOOKUP(α!D906,Langues!#REF!,2,FALSE),α!D906))),Langues!$P:$Q,2,FALSE),α!C906&amp;"*"))))</f>
        <v/>
      </c>
      <c r="D908" s="308" t="str">
        <f>IF(α!D906=0,"",IF($L$1=1,α!D906,α!E906))</f>
        <v/>
      </c>
      <c r="E908" s="309" t="str">
        <f>IF(α!F906=0,"",α!F906)</f>
        <v/>
      </c>
      <c r="F908" s="310"/>
      <c r="G908" s="311"/>
      <c r="H908" s="311"/>
      <c r="I908" s="307" t="str">
        <f>IF(α!I906=0,"",α!I906)</f>
        <v/>
      </c>
      <c r="J908" s="290" t="str">
        <f>IF(α!J906=0,"",α!J906)</f>
        <v/>
      </c>
      <c r="K908" s="308" t="str">
        <f>IF(α!K906="","",IF(α!$Q$1="X",α!K906,IF(VLOOKUP(TRIM(α!K906&amp;" "&amp;(IF(ISERROR(VLOOKUP(TRIM(α!K906&amp;" "&amp;α!L906),Langues!$P:$Q,2,FALSE)),VLOOKUP(α!L906,Langues!#REF!,2,FALSE),α!L906))),Langues!$P:$Q,2,FALSE)="",IF(MID(α!K906,1,6)="CHROMO",VLOOKUP("CHROMOS",Langues!$B:$N,$L$1,FALSE)&amp;" "&amp;MID(α!K906,8,40),α!K906),HYPERLINK(VLOOKUP(TRIM(α!K906&amp;" "&amp;(IF(ISERROR(VLOOKUP(TRIM(α!K906&amp;" "&amp;α!L906),Langues!$P:$Q,2,FALSE)),VLOOKUP(α!L906,Langues!#REF!,2,FALSE),α!L906))),Langues!$P:$Q,2,FALSE),α!K906&amp;"*"))))</f>
        <v/>
      </c>
      <c r="L908" s="308" t="str">
        <f>IF(α!L906=0,"",IF($L$1=1,α!L906,α!M906))</f>
        <v/>
      </c>
      <c r="M908" s="312" t="str">
        <f>IF(α!N906=0,"",α!N906)</f>
        <v/>
      </c>
      <c r="N908" s="310"/>
      <c r="R908" s="286" t="str">
        <f>α!P906</f>
        <v/>
      </c>
      <c r="S908" s="286" t="str">
        <f>α!Q906</f>
        <v/>
      </c>
    </row>
    <row r="909" spans="1:19" ht="14.25" hidden="1" customHeight="1" x14ac:dyDescent="0.25">
      <c r="A909" s="307" t="str">
        <f>IF(α!A907=0,"",α!A907)</f>
        <v/>
      </c>
      <c r="B909" s="290" t="str">
        <f>IF(α!B907=0,"",α!B907)</f>
        <v/>
      </c>
      <c r="C909" s="308" t="str">
        <f>IF(α!C907="","",IF(α!$Q$1="X",α!C907,IF(VLOOKUP(TRIM(α!C907&amp;" "&amp;(IF(ISERROR(VLOOKUP(TRIM(α!C907&amp;" "&amp;α!D907),Langues!$P:$Q,2,FALSE)),VLOOKUP(α!D907,Langues!#REF!,2,FALSE),α!D907))),Langues!$P:$Q,2,FALSE)="",IF(MID(α!C907,1,6)="CHROMO",VLOOKUP("CHROMOS",Langues!$B:$N,$L$1,FALSE)&amp;" "&amp;MID(α!C907,8,40),α!C907),HYPERLINK(VLOOKUP(TRIM(α!C907&amp;" "&amp;(IF(ISERROR(VLOOKUP(TRIM(α!C907&amp;" "&amp;α!D907),Langues!$P:$Q,2,FALSE)),VLOOKUP(α!D907,Langues!#REF!,2,FALSE),α!D907))),Langues!$P:$Q,2,FALSE),α!C907&amp;"*"))))</f>
        <v/>
      </c>
      <c r="D909" s="308" t="str">
        <f>IF(α!D907=0,"",IF($L$1=1,α!D907,α!E907))</f>
        <v/>
      </c>
      <c r="E909" s="309" t="str">
        <f>IF(α!F907=0,"",α!F907)</f>
        <v/>
      </c>
      <c r="F909" s="310"/>
      <c r="G909" s="311"/>
      <c r="H909" s="311"/>
      <c r="I909" s="307" t="str">
        <f>IF(α!I907=0,"",α!I907)</f>
        <v/>
      </c>
      <c r="J909" s="290" t="str">
        <f>IF(α!J907=0,"",α!J907)</f>
        <v/>
      </c>
      <c r="K909" s="308" t="str">
        <f>IF(α!K907="","",IF(α!$Q$1="X",α!K907,IF(VLOOKUP(TRIM(α!K907&amp;" "&amp;(IF(ISERROR(VLOOKUP(TRIM(α!K907&amp;" "&amp;α!L907),Langues!$P:$Q,2,FALSE)),VLOOKUP(α!L907,Langues!#REF!,2,FALSE),α!L907))),Langues!$P:$Q,2,FALSE)="",IF(MID(α!K907,1,6)="CHROMO",VLOOKUP("CHROMOS",Langues!$B:$N,$L$1,FALSE)&amp;" "&amp;MID(α!K907,8,40),α!K907),HYPERLINK(VLOOKUP(TRIM(α!K907&amp;" "&amp;(IF(ISERROR(VLOOKUP(TRIM(α!K907&amp;" "&amp;α!L907),Langues!$P:$Q,2,FALSE)),VLOOKUP(α!L907,Langues!#REF!,2,FALSE),α!L907))),Langues!$P:$Q,2,FALSE),α!K907&amp;"*"))))</f>
        <v/>
      </c>
      <c r="L909" s="308" t="str">
        <f>IF(α!L907=0,"",IF($L$1=1,α!L907,α!M907))</f>
        <v/>
      </c>
      <c r="M909" s="312" t="str">
        <f>IF(α!N907=0,"",α!N907)</f>
        <v/>
      </c>
      <c r="N909" s="310"/>
      <c r="R909" s="286" t="str">
        <f>α!P907</f>
        <v/>
      </c>
      <c r="S909" s="286" t="str">
        <f>α!Q907</f>
        <v/>
      </c>
    </row>
    <row r="910" spans="1:19" ht="14.25" hidden="1" customHeight="1" x14ac:dyDescent="0.25">
      <c r="A910" s="307" t="str">
        <f>IF(α!A908=0,"",α!A908)</f>
        <v/>
      </c>
      <c r="B910" s="290" t="str">
        <f>IF(α!B908=0,"",α!B908)</f>
        <v/>
      </c>
      <c r="C910" s="308" t="str">
        <f>IF(α!C908="","",IF(α!$Q$1="X",α!C908,IF(VLOOKUP(TRIM(α!C908&amp;" "&amp;(IF(ISERROR(VLOOKUP(TRIM(α!C908&amp;" "&amp;α!D908),Langues!$P:$Q,2,FALSE)),VLOOKUP(α!D908,Langues!#REF!,2,FALSE),α!D908))),Langues!$P:$Q,2,FALSE)="",IF(MID(α!C908,1,6)="CHROMO",VLOOKUP("CHROMOS",Langues!$B:$N,$L$1,FALSE)&amp;" "&amp;MID(α!C908,8,40),α!C908),HYPERLINK(VLOOKUP(TRIM(α!C908&amp;" "&amp;(IF(ISERROR(VLOOKUP(TRIM(α!C908&amp;" "&amp;α!D908),Langues!$P:$Q,2,FALSE)),VLOOKUP(α!D908,Langues!#REF!,2,FALSE),α!D908))),Langues!$P:$Q,2,FALSE),α!C908&amp;"*"))))</f>
        <v/>
      </c>
      <c r="D910" s="308" t="str">
        <f>IF(α!D908=0,"",IF($L$1=1,α!D908,α!E908))</f>
        <v/>
      </c>
      <c r="E910" s="309" t="str">
        <f>IF(α!F908=0,"",α!F908)</f>
        <v/>
      </c>
      <c r="F910" s="310"/>
      <c r="G910" s="311"/>
      <c r="H910" s="311"/>
      <c r="I910" s="307" t="str">
        <f>IF(α!I908=0,"",α!I908)</f>
        <v/>
      </c>
      <c r="J910" s="290" t="str">
        <f>IF(α!J908=0,"",α!J908)</f>
        <v/>
      </c>
      <c r="K910" s="308" t="str">
        <f>IF(α!K908="","",IF(α!$Q$1="X",α!K908,IF(VLOOKUP(TRIM(α!K908&amp;" "&amp;(IF(ISERROR(VLOOKUP(TRIM(α!K908&amp;" "&amp;α!L908),Langues!$P:$Q,2,FALSE)),VLOOKUP(α!L908,Langues!#REF!,2,FALSE),α!L908))),Langues!$P:$Q,2,FALSE)="",IF(MID(α!K908,1,6)="CHROMO",VLOOKUP("CHROMOS",Langues!$B:$N,$L$1,FALSE)&amp;" "&amp;MID(α!K908,8,40),α!K908),HYPERLINK(VLOOKUP(TRIM(α!K908&amp;" "&amp;(IF(ISERROR(VLOOKUP(TRIM(α!K908&amp;" "&amp;α!L908),Langues!$P:$Q,2,FALSE)),VLOOKUP(α!L908,Langues!#REF!,2,FALSE),α!L908))),Langues!$P:$Q,2,FALSE),α!K908&amp;"*"))))</f>
        <v/>
      </c>
      <c r="L910" s="308" t="str">
        <f>IF(α!L908=0,"",IF($L$1=1,α!L908,α!M908))</f>
        <v/>
      </c>
      <c r="M910" s="312" t="str">
        <f>IF(α!N908=0,"",α!N908)</f>
        <v/>
      </c>
      <c r="N910" s="310"/>
      <c r="R910" s="286" t="str">
        <f>α!P908</f>
        <v/>
      </c>
      <c r="S910" s="286" t="str">
        <f>α!Q908</f>
        <v/>
      </c>
    </row>
    <row r="911" spans="1:19" ht="14.25" hidden="1" customHeight="1" x14ac:dyDescent="0.25">
      <c r="A911" s="307" t="str">
        <f>IF(α!A909=0,"",α!A909)</f>
        <v/>
      </c>
      <c r="B911" s="290" t="str">
        <f>IF(α!B909=0,"",α!B909)</f>
        <v/>
      </c>
      <c r="C911" s="308" t="str">
        <f>IF(α!C909="","",IF(α!$Q$1="X",α!C909,IF(VLOOKUP(TRIM(α!C909&amp;" "&amp;(IF(ISERROR(VLOOKUP(TRIM(α!C909&amp;" "&amp;α!D909),Langues!$P:$Q,2,FALSE)),VLOOKUP(α!D909,Langues!#REF!,2,FALSE),α!D909))),Langues!$P:$Q,2,FALSE)="",IF(MID(α!C909,1,6)="CHROMO",VLOOKUP("CHROMOS",Langues!$B:$N,$L$1,FALSE)&amp;" "&amp;MID(α!C909,8,40),α!C909),HYPERLINK(VLOOKUP(TRIM(α!C909&amp;" "&amp;(IF(ISERROR(VLOOKUP(TRIM(α!C909&amp;" "&amp;α!D909),Langues!$P:$Q,2,FALSE)),VLOOKUP(α!D909,Langues!#REF!,2,FALSE),α!D909))),Langues!$P:$Q,2,FALSE),α!C909&amp;"*"))))</f>
        <v/>
      </c>
      <c r="D911" s="308" t="str">
        <f>IF(α!D909=0,"",IF($L$1=1,α!D909,α!E909))</f>
        <v/>
      </c>
      <c r="E911" s="309" t="str">
        <f>IF(α!F909=0,"",α!F909)</f>
        <v/>
      </c>
      <c r="F911" s="310"/>
      <c r="G911" s="311"/>
      <c r="H911" s="311"/>
      <c r="I911" s="307" t="str">
        <f>IF(α!I909=0,"",α!I909)</f>
        <v/>
      </c>
      <c r="J911" s="290" t="str">
        <f>IF(α!J909=0,"",α!J909)</f>
        <v/>
      </c>
      <c r="K911" s="308" t="str">
        <f>IF(α!K909="","",IF(α!$Q$1="X",α!K909,IF(VLOOKUP(TRIM(α!K909&amp;" "&amp;(IF(ISERROR(VLOOKUP(TRIM(α!K909&amp;" "&amp;α!L909),Langues!$P:$Q,2,FALSE)),VLOOKUP(α!L909,Langues!#REF!,2,FALSE),α!L909))),Langues!$P:$Q,2,FALSE)="",IF(MID(α!K909,1,6)="CHROMO",VLOOKUP("CHROMOS",Langues!$B:$N,$L$1,FALSE)&amp;" "&amp;MID(α!K909,8,40),α!K909),HYPERLINK(VLOOKUP(TRIM(α!K909&amp;" "&amp;(IF(ISERROR(VLOOKUP(TRIM(α!K909&amp;" "&amp;α!L909),Langues!$P:$Q,2,FALSE)),VLOOKUP(α!L909,Langues!#REF!,2,FALSE),α!L909))),Langues!$P:$Q,2,FALSE),α!K909&amp;"*"))))</f>
        <v/>
      </c>
      <c r="L911" s="308" t="str">
        <f>IF(α!L909=0,"",IF($L$1=1,α!L909,α!M909))</f>
        <v/>
      </c>
      <c r="M911" s="312" t="str">
        <f>IF(α!N909=0,"",α!N909)</f>
        <v/>
      </c>
      <c r="N911" s="310"/>
      <c r="R911" s="286" t="str">
        <f>α!P909</f>
        <v/>
      </c>
      <c r="S911" s="286" t="str">
        <f>α!Q909</f>
        <v/>
      </c>
    </row>
    <row r="912" spans="1:19" ht="14.25" hidden="1" customHeight="1" x14ac:dyDescent="0.25">
      <c r="A912" s="307" t="str">
        <f>IF(α!A910=0,"",α!A910)</f>
        <v/>
      </c>
      <c r="B912" s="290" t="str">
        <f>IF(α!B910=0,"",α!B910)</f>
        <v/>
      </c>
      <c r="C912" s="308" t="str">
        <f>IF(α!C910="","",IF(α!$Q$1="X",α!C910,IF(VLOOKUP(TRIM(α!C910&amp;" "&amp;(IF(ISERROR(VLOOKUP(TRIM(α!C910&amp;" "&amp;α!D910),Langues!$P:$Q,2,FALSE)),VLOOKUP(α!D910,Langues!#REF!,2,FALSE),α!D910))),Langues!$P:$Q,2,FALSE)="",IF(MID(α!C910,1,6)="CHROMO",VLOOKUP("CHROMOS",Langues!$B:$N,$L$1,FALSE)&amp;" "&amp;MID(α!C910,8,40),α!C910),HYPERLINK(VLOOKUP(TRIM(α!C910&amp;" "&amp;(IF(ISERROR(VLOOKUP(TRIM(α!C910&amp;" "&amp;α!D910),Langues!$P:$Q,2,FALSE)),VLOOKUP(α!D910,Langues!#REF!,2,FALSE),α!D910))),Langues!$P:$Q,2,FALSE),α!C910&amp;"*"))))</f>
        <v/>
      </c>
      <c r="D912" s="308" t="str">
        <f>IF(α!D910=0,"",IF($L$1=1,α!D910,α!E910))</f>
        <v/>
      </c>
      <c r="E912" s="309" t="str">
        <f>IF(α!F910=0,"",α!F910)</f>
        <v/>
      </c>
      <c r="F912" s="310"/>
      <c r="G912" s="311"/>
      <c r="H912" s="311"/>
      <c r="I912" s="307" t="str">
        <f>IF(α!I910=0,"",α!I910)</f>
        <v/>
      </c>
      <c r="J912" s="290" t="str">
        <f>IF(α!J910=0,"",α!J910)</f>
        <v/>
      </c>
      <c r="K912" s="308" t="str">
        <f>IF(α!K910="","",IF(α!$Q$1="X",α!K910,IF(VLOOKUP(TRIM(α!K910&amp;" "&amp;(IF(ISERROR(VLOOKUP(TRIM(α!K910&amp;" "&amp;α!L910),Langues!$P:$Q,2,FALSE)),VLOOKUP(α!L910,Langues!#REF!,2,FALSE),α!L910))),Langues!$P:$Q,2,FALSE)="",IF(MID(α!K910,1,6)="CHROMO",VLOOKUP("CHROMOS",Langues!$B:$N,$L$1,FALSE)&amp;" "&amp;MID(α!K910,8,40),α!K910),HYPERLINK(VLOOKUP(TRIM(α!K910&amp;" "&amp;(IF(ISERROR(VLOOKUP(TRIM(α!K910&amp;" "&amp;α!L910),Langues!$P:$Q,2,FALSE)),VLOOKUP(α!L910,Langues!#REF!,2,FALSE),α!L910))),Langues!$P:$Q,2,FALSE),α!K910&amp;"*"))))</f>
        <v/>
      </c>
      <c r="L912" s="308" t="str">
        <f>IF(α!L910=0,"",IF($L$1=1,α!L910,α!M910))</f>
        <v/>
      </c>
      <c r="M912" s="312" t="str">
        <f>IF(α!N910=0,"",α!N910)</f>
        <v/>
      </c>
      <c r="N912" s="310"/>
      <c r="R912" s="286" t="str">
        <f>α!P910</f>
        <v/>
      </c>
      <c r="S912" s="286" t="str">
        <f>α!Q910</f>
        <v/>
      </c>
    </row>
    <row r="913" spans="1:19" ht="14.25" hidden="1" customHeight="1" x14ac:dyDescent="0.25">
      <c r="A913" s="307" t="str">
        <f>IF(α!A911=0,"",α!A911)</f>
        <v/>
      </c>
      <c r="B913" s="290" t="str">
        <f>IF(α!B911=0,"",α!B911)</f>
        <v/>
      </c>
      <c r="C913" s="308" t="str">
        <f>IF(α!C911="","",IF(α!$Q$1="X",α!C911,IF(VLOOKUP(TRIM(α!C911&amp;" "&amp;(IF(ISERROR(VLOOKUP(TRIM(α!C911&amp;" "&amp;α!D911),Langues!$P:$Q,2,FALSE)),VLOOKUP(α!D911,Langues!#REF!,2,FALSE),α!D911))),Langues!$P:$Q,2,FALSE)="",IF(MID(α!C911,1,6)="CHROMO",VLOOKUP("CHROMOS",Langues!$B:$N,$L$1,FALSE)&amp;" "&amp;MID(α!C911,8,40),α!C911),HYPERLINK(VLOOKUP(TRIM(α!C911&amp;" "&amp;(IF(ISERROR(VLOOKUP(TRIM(α!C911&amp;" "&amp;α!D911),Langues!$P:$Q,2,FALSE)),VLOOKUP(α!D911,Langues!#REF!,2,FALSE),α!D911))),Langues!$P:$Q,2,FALSE),α!C911&amp;"*"))))</f>
        <v/>
      </c>
      <c r="D913" s="308" t="str">
        <f>IF(α!D911=0,"",IF($L$1=1,α!D911,α!E911))</f>
        <v/>
      </c>
      <c r="E913" s="309" t="str">
        <f>IF(α!F911=0,"",α!F911)</f>
        <v/>
      </c>
      <c r="F913" s="310"/>
      <c r="G913" s="311"/>
      <c r="H913" s="311"/>
      <c r="I913" s="307" t="str">
        <f>IF(α!I911=0,"",α!I911)</f>
        <v/>
      </c>
      <c r="J913" s="290" t="str">
        <f>IF(α!J911=0,"",α!J911)</f>
        <v/>
      </c>
      <c r="K913" s="308" t="str">
        <f>IF(α!K911="","",IF(α!$Q$1="X",α!K911,IF(VLOOKUP(TRIM(α!K911&amp;" "&amp;(IF(ISERROR(VLOOKUP(TRIM(α!K911&amp;" "&amp;α!L911),Langues!$P:$Q,2,FALSE)),VLOOKUP(α!L911,Langues!#REF!,2,FALSE),α!L911))),Langues!$P:$Q,2,FALSE)="",IF(MID(α!K911,1,6)="CHROMO",VLOOKUP("CHROMOS",Langues!$B:$N,$L$1,FALSE)&amp;" "&amp;MID(α!K911,8,40),α!K911),HYPERLINK(VLOOKUP(TRIM(α!K911&amp;" "&amp;(IF(ISERROR(VLOOKUP(TRIM(α!K911&amp;" "&amp;α!L911),Langues!$P:$Q,2,FALSE)),VLOOKUP(α!L911,Langues!#REF!,2,FALSE),α!L911))),Langues!$P:$Q,2,FALSE),α!K911&amp;"*"))))</f>
        <v/>
      </c>
      <c r="L913" s="308" t="str">
        <f>IF(α!L911=0,"",IF($L$1=1,α!L911,α!M911))</f>
        <v/>
      </c>
      <c r="M913" s="312" t="str">
        <f>IF(α!N911=0,"",α!N911)</f>
        <v/>
      </c>
      <c r="N913" s="310"/>
      <c r="R913" s="286" t="str">
        <f>α!P911</f>
        <v/>
      </c>
      <c r="S913" s="286" t="str">
        <f>α!Q911</f>
        <v/>
      </c>
    </row>
    <row r="914" spans="1:19" ht="14.25" hidden="1" customHeight="1" x14ac:dyDescent="0.25">
      <c r="A914" s="307" t="str">
        <f>IF(α!A912=0,"",α!A912)</f>
        <v/>
      </c>
      <c r="B914" s="290" t="str">
        <f>IF(α!B912=0,"",α!B912)</f>
        <v/>
      </c>
      <c r="C914" s="308" t="str">
        <f>IF(α!C912="","",IF(α!$Q$1="X",α!C912,IF(VLOOKUP(TRIM(α!C912&amp;" "&amp;(IF(ISERROR(VLOOKUP(TRIM(α!C912&amp;" "&amp;α!D912),Langues!$P:$Q,2,FALSE)),VLOOKUP(α!D912,Langues!#REF!,2,FALSE),α!D912))),Langues!$P:$Q,2,FALSE)="",IF(MID(α!C912,1,6)="CHROMO",VLOOKUP("CHROMOS",Langues!$B:$N,$L$1,FALSE)&amp;" "&amp;MID(α!C912,8,40),α!C912),HYPERLINK(VLOOKUP(TRIM(α!C912&amp;" "&amp;(IF(ISERROR(VLOOKUP(TRIM(α!C912&amp;" "&amp;α!D912),Langues!$P:$Q,2,FALSE)),VLOOKUP(α!D912,Langues!#REF!,2,FALSE),α!D912))),Langues!$P:$Q,2,FALSE),α!C912&amp;"*"))))</f>
        <v/>
      </c>
      <c r="D914" s="308" t="str">
        <f>IF(α!D912=0,"",IF($L$1=1,α!D912,α!E912))</f>
        <v/>
      </c>
      <c r="E914" s="309" t="str">
        <f>IF(α!F912=0,"",α!F912)</f>
        <v/>
      </c>
      <c r="F914" s="310"/>
      <c r="G914" s="311"/>
      <c r="H914" s="311"/>
      <c r="I914" s="307" t="str">
        <f>IF(α!I912=0,"",α!I912)</f>
        <v/>
      </c>
      <c r="J914" s="290" t="str">
        <f>IF(α!J912=0,"",α!J912)</f>
        <v/>
      </c>
      <c r="K914" s="308" t="str">
        <f>IF(α!K912="","",IF(α!$Q$1="X",α!K912,IF(VLOOKUP(TRIM(α!K912&amp;" "&amp;(IF(ISERROR(VLOOKUP(TRIM(α!K912&amp;" "&amp;α!L912),Langues!$P:$Q,2,FALSE)),VLOOKUP(α!L912,Langues!#REF!,2,FALSE),α!L912))),Langues!$P:$Q,2,FALSE)="",IF(MID(α!K912,1,6)="CHROMO",VLOOKUP("CHROMOS",Langues!$B:$N,$L$1,FALSE)&amp;" "&amp;MID(α!K912,8,40),α!K912),HYPERLINK(VLOOKUP(TRIM(α!K912&amp;" "&amp;(IF(ISERROR(VLOOKUP(TRIM(α!K912&amp;" "&amp;α!L912),Langues!$P:$Q,2,FALSE)),VLOOKUP(α!L912,Langues!#REF!,2,FALSE),α!L912))),Langues!$P:$Q,2,FALSE),α!K912&amp;"*"))))</f>
        <v/>
      </c>
      <c r="L914" s="308" t="str">
        <f>IF(α!L912=0,"",IF($L$1=1,α!L912,α!M912))</f>
        <v/>
      </c>
      <c r="M914" s="312" t="str">
        <f>IF(α!N912=0,"",α!N912)</f>
        <v/>
      </c>
      <c r="N914" s="310"/>
      <c r="R914" s="286" t="str">
        <f>α!P912</f>
        <v/>
      </c>
      <c r="S914" s="286" t="str">
        <f>α!Q912</f>
        <v/>
      </c>
    </row>
    <row r="915" spans="1:19" ht="14.25" hidden="1" customHeight="1" x14ac:dyDescent="0.25">
      <c r="A915" s="307" t="str">
        <f>IF(α!A913=0,"",α!A913)</f>
        <v/>
      </c>
      <c r="B915" s="290" t="str">
        <f>IF(α!B913=0,"",α!B913)</f>
        <v/>
      </c>
      <c r="C915" s="308" t="str">
        <f>IF(α!C913="","",IF(α!$Q$1="X",α!C913,IF(VLOOKUP(TRIM(α!C913&amp;" "&amp;(IF(ISERROR(VLOOKUP(TRIM(α!C913&amp;" "&amp;α!D913),Langues!$P:$Q,2,FALSE)),VLOOKUP(α!D913,Langues!#REF!,2,FALSE),α!D913))),Langues!$P:$Q,2,FALSE)="",IF(MID(α!C913,1,6)="CHROMO",VLOOKUP("CHROMOS",Langues!$B:$N,$L$1,FALSE)&amp;" "&amp;MID(α!C913,8,40),α!C913),HYPERLINK(VLOOKUP(TRIM(α!C913&amp;" "&amp;(IF(ISERROR(VLOOKUP(TRIM(α!C913&amp;" "&amp;α!D913),Langues!$P:$Q,2,FALSE)),VLOOKUP(α!D913,Langues!#REF!,2,FALSE),α!D913))),Langues!$P:$Q,2,FALSE),α!C913&amp;"*"))))</f>
        <v/>
      </c>
      <c r="D915" s="308" t="str">
        <f>IF(α!D913=0,"",IF($L$1=1,α!D913,α!E913))</f>
        <v/>
      </c>
      <c r="E915" s="309" t="str">
        <f>IF(α!F913=0,"",α!F913)</f>
        <v/>
      </c>
      <c r="F915" s="310"/>
      <c r="G915" s="311"/>
      <c r="H915" s="311"/>
      <c r="I915" s="307" t="str">
        <f>IF(α!I913=0,"",α!I913)</f>
        <v/>
      </c>
      <c r="J915" s="290" t="str">
        <f>IF(α!J913=0,"",α!J913)</f>
        <v/>
      </c>
      <c r="K915" s="308" t="str">
        <f>IF(α!K913="","",IF(α!$Q$1="X",α!K913,IF(VLOOKUP(TRIM(α!K913&amp;" "&amp;(IF(ISERROR(VLOOKUP(TRIM(α!K913&amp;" "&amp;α!L913),Langues!$P:$Q,2,FALSE)),VLOOKUP(α!L913,Langues!#REF!,2,FALSE),α!L913))),Langues!$P:$Q,2,FALSE)="",IF(MID(α!K913,1,6)="CHROMO",VLOOKUP("CHROMOS",Langues!$B:$N,$L$1,FALSE)&amp;" "&amp;MID(α!K913,8,40),α!K913),HYPERLINK(VLOOKUP(TRIM(α!K913&amp;" "&amp;(IF(ISERROR(VLOOKUP(TRIM(α!K913&amp;" "&amp;α!L913),Langues!$P:$Q,2,FALSE)),VLOOKUP(α!L913,Langues!#REF!,2,FALSE),α!L913))),Langues!$P:$Q,2,FALSE),α!K913&amp;"*"))))</f>
        <v/>
      </c>
      <c r="L915" s="308" t="str">
        <f>IF(α!L913=0,"",IF($L$1=1,α!L913,α!M913))</f>
        <v/>
      </c>
      <c r="M915" s="312" t="str">
        <f>IF(α!N913=0,"",α!N913)</f>
        <v/>
      </c>
      <c r="N915" s="310"/>
      <c r="R915" s="286" t="str">
        <f>α!P913</f>
        <v/>
      </c>
      <c r="S915" s="286" t="str">
        <f>α!Q913</f>
        <v/>
      </c>
    </row>
    <row r="916" spans="1:19" ht="14.25" hidden="1" customHeight="1" x14ac:dyDescent="0.25">
      <c r="A916" s="307" t="str">
        <f>IF(α!A914=0,"",α!A914)</f>
        <v/>
      </c>
      <c r="B916" s="290" t="str">
        <f>IF(α!B914=0,"",α!B914)</f>
        <v/>
      </c>
      <c r="C916" s="308" t="str">
        <f>IF(α!C914="","",IF(α!$Q$1="X",α!C914,IF(VLOOKUP(TRIM(α!C914&amp;" "&amp;(IF(ISERROR(VLOOKUP(TRIM(α!C914&amp;" "&amp;α!D914),Langues!$P:$Q,2,FALSE)),VLOOKUP(α!D914,Langues!#REF!,2,FALSE),α!D914))),Langues!$P:$Q,2,FALSE)="",IF(MID(α!C914,1,6)="CHROMO",VLOOKUP("CHROMOS",Langues!$B:$N,$L$1,FALSE)&amp;" "&amp;MID(α!C914,8,40),α!C914),HYPERLINK(VLOOKUP(TRIM(α!C914&amp;" "&amp;(IF(ISERROR(VLOOKUP(TRIM(α!C914&amp;" "&amp;α!D914),Langues!$P:$Q,2,FALSE)),VLOOKUP(α!D914,Langues!#REF!,2,FALSE),α!D914))),Langues!$P:$Q,2,FALSE),α!C914&amp;"*"))))</f>
        <v/>
      </c>
      <c r="D916" s="308" t="str">
        <f>IF(α!D914=0,"",IF($L$1=1,α!D914,α!E914))</f>
        <v/>
      </c>
      <c r="E916" s="309" t="str">
        <f>IF(α!F914=0,"",α!F914)</f>
        <v/>
      </c>
      <c r="F916" s="310"/>
      <c r="G916" s="311"/>
      <c r="H916" s="311"/>
      <c r="I916" s="307" t="str">
        <f>IF(α!I914=0,"",α!I914)</f>
        <v/>
      </c>
      <c r="J916" s="290" t="str">
        <f>IF(α!J914=0,"",α!J914)</f>
        <v/>
      </c>
      <c r="K916" s="308" t="str">
        <f>IF(α!K914="","",IF(α!$Q$1="X",α!K914,IF(VLOOKUP(TRIM(α!K914&amp;" "&amp;(IF(ISERROR(VLOOKUP(TRIM(α!K914&amp;" "&amp;α!L914),Langues!$P:$Q,2,FALSE)),VLOOKUP(α!L914,Langues!#REF!,2,FALSE),α!L914))),Langues!$P:$Q,2,FALSE)="",IF(MID(α!K914,1,6)="CHROMO",VLOOKUP("CHROMOS",Langues!$B:$N,$L$1,FALSE)&amp;" "&amp;MID(α!K914,8,40),α!K914),HYPERLINK(VLOOKUP(TRIM(α!K914&amp;" "&amp;(IF(ISERROR(VLOOKUP(TRIM(α!K914&amp;" "&amp;α!L914),Langues!$P:$Q,2,FALSE)),VLOOKUP(α!L914,Langues!#REF!,2,FALSE),α!L914))),Langues!$P:$Q,2,FALSE),α!K914&amp;"*"))))</f>
        <v/>
      </c>
      <c r="L916" s="308" t="str">
        <f>IF(α!L914=0,"",IF($L$1=1,α!L914,α!M914))</f>
        <v/>
      </c>
      <c r="M916" s="312" t="str">
        <f>IF(α!N914=0,"",α!N914)</f>
        <v/>
      </c>
      <c r="N916" s="310"/>
      <c r="R916" s="286" t="str">
        <f>α!P914</f>
        <v/>
      </c>
      <c r="S916" s="286" t="str">
        <f>α!Q914</f>
        <v/>
      </c>
    </row>
    <row r="917" spans="1:19" ht="14.25" hidden="1" customHeight="1" x14ac:dyDescent="0.25">
      <c r="A917" s="307" t="str">
        <f>IF(α!A915=0,"",α!A915)</f>
        <v/>
      </c>
      <c r="B917" s="290" t="str">
        <f>IF(α!B915=0,"",α!B915)</f>
        <v/>
      </c>
      <c r="C917" s="308" t="str">
        <f>IF(α!C915="","",IF(α!$Q$1="X",α!C915,IF(VLOOKUP(TRIM(α!C915&amp;" "&amp;(IF(ISERROR(VLOOKUP(TRIM(α!C915&amp;" "&amp;α!D915),Langues!$P:$Q,2,FALSE)),VLOOKUP(α!D915,Langues!#REF!,2,FALSE),α!D915))),Langues!$P:$Q,2,FALSE)="",IF(MID(α!C915,1,6)="CHROMO",VLOOKUP("CHROMOS",Langues!$B:$N,$L$1,FALSE)&amp;" "&amp;MID(α!C915,8,40),α!C915),HYPERLINK(VLOOKUP(TRIM(α!C915&amp;" "&amp;(IF(ISERROR(VLOOKUP(TRIM(α!C915&amp;" "&amp;α!D915),Langues!$P:$Q,2,FALSE)),VLOOKUP(α!D915,Langues!#REF!,2,FALSE),α!D915))),Langues!$P:$Q,2,FALSE),α!C915&amp;"*"))))</f>
        <v/>
      </c>
      <c r="D917" s="308" t="str">
        <f>IF(α!D915=0,"",IF($L$1=1,α!D915,α!E915))</f>
        <v/>
      </c>
      <c r="E917" s="309" t="str">
        <f>IF(α!F915=0,"",α!F915)</f>
        <v/>
      </c>
      <c r="F917" s="310"/>
      <c r="G917" s="311"/>
      <c r="H917" s="311"/>
      <c r="I917" s="307" t="str">
        <f>IF(α!I915=0,"",α!I915)</f>
        <v/>
      </c>
      <c r="J917" s="290" t="str">
        <f>IF(α!J915=0,"",α!J915)</f>
        <v/>
      </c>
      <c r="K917" s="308" t="str">
        <f>IF(α!K915="","",IF(α!$Q$1="X",α!K915,IF(VLOOKUP(TRIM(α!K915&amp;" "&amp;(IF(ISERROR(VLOOKUP(TRIM(α!K915&amp;" "&amp;α!L915),Langues!$P:$Q,2,FALSE)),VLOOKUP(α!L915,Langues!#REF!,2,FALSE),α!L915))),Langues!$P:$Q,2,FALSE)="",IF(MID(α!K915,1,6)="CHROMO",VLOOKUP("CHROMOS",Langues!$B:$N,$L$1,FALSE)&amp;" "&amp;MID(α!K915,8,40),α!K915),HYPERLINK(VLOOKUP(TRIM(α!K915&amp;" "&amp;(IF(ISERROR(VLOOKUP(TRIM(α!K915&amp;" "&amp;α!L915),Langues!$P:$Q,2,FALSE)),VLOOKUP(α!L915,Langues!#REF!,2,FALSE),α!L915))),Langues!$P:$Q,2,FALSE),α!K915&amp;"*"))))</f>
        <v/>
      </c>
      <c r="L917" s="308" t="str">
        <f>IF(α!L915=0,"",IF($L$1=1,α!L915,α!M915))</f>
        <v/>
      </c>
      <c r="M917" s="312" t="str">
        <f>IF(α!N915=0,"",α!N915)</f>
        <v/>
      </c>
      <c r="N917" s="310"/>
      <c r="R917" s="286" t="str">
        <f>α!P915</f>
        <v/>
      </c>
      <c r="S917" s="286" t="str">
        <f>α!Q915</f>
        <v/>
      </c>
    </row>
    <row r="918" spans="1:19" ht="14.25" hidden="1" customHeight="1" x14ac:dyDescent="0.25">
      <c r="A918" s="307" t="str">
        <f>IF(α!A916=0,"",α!A916)</f>
        <v/>
      </c>
      <c r="B918" s="290" t="str">
        <f>IF(α!B916=0,"",α!B916)</f>
        <v/>
      </c>
      <c r="C918" s="308" t="str">
        <f>IF(α!C916="","",IF(α!$Q$1="X",α!C916,IF(VLOOKUP(TRIM(α!C916&amp;" "&amp;(IF(ISERROR(VLOOKUP(TRIM(α!C916&amp;" "&amp;α!D916),Langues!$P:$Q,2,FALSE)),VLOOKUP(α!D916,Langues!#REF!,2,FALSE),α!D916))),Langues!$P:$Q,2,FALSE)="",IF(MID(α!C916,1,6)="CHROMO",VLOOKUP("CHROMOS",Langues!$B:$N,$L$1,FALSE)&amp;" "&amp;MID(α!C916,8,40),α!C916),HYPERLINK(VLOOKUP(TRIM(α!C916&amp;" "&amp;(IF(ISERROR(VLOOKUP(TRIM(α!C916&amp;" "&amp;α!D916),Langues!$P:$Q,2,FALSE)),VLOOKUP(α!D916,Langues!#REF!,2,FALSE),α!D916))),Langues!$P:$Q,2,FALSE),α!C916&amp;"*"))))</f>
        <v/>
      </c>
      <c r="D918" s="308" t="str">
        <f>IF(α!D916=0,"",IF($L$1=1,α!D916,α!E916))</f>
        <v/>
      </c>
      <c r="E918" s="309" t="str">
        <f>IF(α!F916=0,"",α!F916)</f>
        <v/>
      </c>
      <c r="F918" s="310"/>
      <c r="G918" s="311"/>
      <c r="H918" s="311"/>
      <c r="I918" s="307" t="str">
        <f>IF(α!I916=0,"",α!I916)</f>
        <v/>
      </c>
      <c r="J918" s="290" t="str">
        <f>IF(α!J916=0,"",α!J916)</f>
        <v/>
      </c>
      <c r="K918" s="308" t="str">
        <f>IF(α!K916="","",IF(α!$Q$1="X",α!K916,IF(VLOOKUP(TRIM(α!K916&amp;" "&amp;(IF(ISERROR(VLOOKUP(TRIM(α!K916&amp;" "&amp;α!L916),Langues!$P:$Q,2,FALSE)),VLOOKUP(α!L916,Langues!#REF!,2,FALSE),α!L916))),Langues!$P:$Q,2,FALSE)="",IF(MID(α!K916,1,6)="CHROMO",VLOOKUP("CHROMOS",Langues!$B:$N,$L$1,FALSE)&amp;" "&amp;MID(α!K916,8,40),α!K916),HYPERLINK(VLOOKUP(TRIM(α!K916&amp;" "&amp;(IF(ISERROR(VLOOKUP(TRIM(α!K916&amp;" "&amp;α!L916),Langues!$P:$Q,2,FALSE)),VLOOKUP(α!L916,Langues!#REF!,2,FALSE),α!L916))),Langues!$P:$Q,2,FALSE),α!K916&amp;"*"))))</f>
        <v/>
      </c>
      <c r="L918" s="308" t="str">
        <f>IF(α!L916=0,"",IF($L$1=1,α!L916,α!M916))</f>
        <v/>
      </c>
      <c r="M918" s="312" t="str">
        <f>IF(α!N916=0,"",α!N916)</f>
        <v/>
      </c>
      <c r="N918" s="310"/>
      <c r="R918" s="286" t="str">
        <f>α!P916</f>
        <v/>
      </c>
      <c r="S918" s="286" t="str">
        <f>α!Q916</f>
        <v/>
      </c>
    </row>
    <row r="919" spans="1:19" ht="14.25" hidden="1" customHeight="1" x14ac:dyDescent="0.25">
      <c r="A919" s="307" t="str">
        <f>IF(α!A917=0,"",α!A917)</f>
        <v/>
      </c>
      <c r="B919" s="290" t="str">
        <f>IF(α!B917=0,"",α!B917)</f>
        <v/>
      </c>
      <c r="C919" s="308" t="str">
        <f>IF(α!C917="","",IF(α!$Q$1="X",α!C917,IF(VLOOKUP(TRIM(α!C917&amp;" "&amp;(IF(ISERROR(VLOOKUP(TRIM(α!C917&amp;" "&amp;α!D917),Langues!$P:$Q,2,FALSE)),VLOOKUP(α!D917,Langues!#REF!,2,FALSE),α!D917))),Langues!$P:$Q,2,FALSE)="",IF(MID(α!C917,1,6)="CHROMO",VLOOKUP("CHROMOS",Langues!$B:$N,$L$1,FALSE)&amp;" "&amp;MID(α!C917,8,40),α!C917),HYPERLINK(VLOOKUP(TRIM(α!C917&amp;" "&amp;(IF(ISERROR(VLOOKUP(TRIM(α!C917&amp;" "&amp;α!D917),Langues!$P:$Q,2,FALSE)),VLOOKUP(α!D917,Langues!#REF!,2,FALSE),α!D917))),Langues!$P:$Q,2,FALSE),α!C917&amp;"*"))))</f>
        <v/>
      </c>
      <c r="D919" s="308" t="str">
        <f>IF(α!D917=0,"",IF($L$1=1,α!D917,α!E917))</f>
        <v/>
      </c>
      <c r="E919" s="309" t="str">
        <f>IF(α!F917=0,"",α!F917)</f>
        <v/>
      </c>
      <c r="F919" s="310"/>
      <c r="G919" s="311"/>
      <c r="H919" s="311"/>
      <c r="I919" s="307" t="str">
        <f>IF(α!I917=0,"",α!I917)</f>
        <v/>
      </c>
      <c r="J919" s="290" t="str">
        <f>IF(α!J917=0,"",α!J917)</f>
        <v/>
      </c>
      <c r="K919" s="308" t="str">
        <f>IF(α!K917="","",IF(α!$Q$1="X",α!K917,IF(VLOOKUP(TRIM(α!K917&amp;" "&amp;(IF(ISERROR(VLOOKUP(TRIM(α!K917&amp;" "&amp;α!L917),Langues!$P:$Q,2,FALSE)),VLOOKUP(α!L917,Langues!#REF!,2,FALSE),α!L917))),Langues!$P:$Q,2,FALSE)="",IF(MID(α!K917,1,6)="CHROMO",VLOOKUP("CHROMOS",Langues!$B:$N,$L$1,FALSE)&amp;" "&amp;MID(α!K917,8,40),α!K917),HYPERLINK(VLOOKUP(TRIM(α!K917&amp;" "&amp;(IF(ISERROR(VLOOKUP(TRIM(α!K917&amp;" "&amp;α!L917),Langues!$P:$Q,2,FALSE)),VLOOKUP(α!L917,Langues!#REF!,2,FALSE),α!L917))),Langues!$P:$Q,2,FALSE),α!K917&amp;"*"))))</f>
        <v/>
      </c>
      <c r="L919" s="308" t="str">
        <f>IF(α!L917=0,"",IF($L$1=1,α!L917,α!M917))</f>
        <v/>
      </c>
      <c r="M919" s="312" t="str">
        <f>IF(α!N917=0,"",α!N917)</f>
        <v/>
      </c>
      <c r="N919" s="310"/>
      <c r="R919" s="286" t="str">
        <f>α!P917</f>
        <v/>
      </c>
      <c r="S919" s="286" t="str">
        <f>α!Q917</f>
        <v/>
      </c>
    </row>
    <row r="920" spans="1:19" ht="14.25" hidden="1" customHeight="1" x14ac:dyDescent="0.25">
      <c r="A920" s="307" t="str">
        <f>IF(α!A918=0,"",α!A918)</f>
        <v/>
      </c>
      <c r="B920" s="290" t="str">
        <f>IF(α!B918=0,"",α!B918)</f>
        <v/>
      </c>
      <c r="C920" s="308" t="str">
        <f>IF(α!C918="","",IF(α!$Q$1="X",α!C918,IF(VLOOKUP(TRIM(α!C918&amp;" "&amp;(IF(ISERROR(VLOOKUP(TRIM(α!C918&amp;" "&amp;α!D918),Langues!$P:$Q,2,FALSE)),VLOOKUP(α!D918,Langues!#REF!,2,FALSE),α!D918))),Langues!$P:$Q,2,FALSE)="",IF(MID(α!C918,1,6)="CHROMO",VLOOKUP("CHROMOS",Langues!$B:$N,$L$1,FALSE)&amp;" "&amp;MID(α!C918,8,40),α!C918),HYPERLINK(VLOOKUP(TRIM(α!C918&amp;" "&amp;(IF(ISERROR(VLOOKUP(TRIM(α!C918&amp;" "&amp;α!D918),Langues!$P:$Q,2,FALSE)),VLOOKUP(α!D918,Langues!#REF!,2,FALSE),α!D918))),Langues!$P:$Q,2,FALSE),α!C918&amp;"*"))))</f>
        <v/>
      </c>
      <c r="D920" s="308" t="str">
        <f>IF(α!D918=0,"",IF($L$1=1,α!D918,α!E918))</f>
        <v/>
      </c>
      <c r="E920" s="309" t="str">
        <f>IF(α!F918=0,"",α!F918)</f>
        <v/>
      </c>
      <c r="F920" s="310"/>
      <c r="G920" s="311"/>
      <c r="H920" s="311"/>
      <c r="I920" s="307" t="str">
        <f>IF(α!I918=0,"",α!I918)</f>
        <v/>
      </c>
      <c r="J920" s="290" t="str">
        <f>IF(α!J918=0,"",α!J918)</f>
        <v/>
      </c>
      <c r="K920" s="308" t="str">
        <f>IF(α!K918="","",IF(α!$Q$1="X",α!K918,IF(VLOOKUP(TRIM(α!K918&amp;" "&amp;(IF(ISERROR(VLOOKUP(TRIM(α!K918&amp;" "&amp;α!L918),Langues!$P:$Q,2,FALSE)),VLOOKUP(α!L918,Langues!#REF!,2,FALSE),α!L918))),Langues!$P:$Q,2,FALSE)="",IF(MID(α!K918,1,6)="CHROMO",VLOOKUP("CHROMOS",Langues!$B:$N,$L$1,FALSE)&amp;" "&amp;MID(α!K918,8,40),α!K918),HYPERLINK(VLOOKUP(TRIM(α!K918&amp;" "&amp;(IF(ISERROR(VLOOKUP(TRIM(α!K918&amp;" "&amp;α!L918),Langues!$P:$Q,2,FALSE)),VLOOKUP(α!L918,Langues!#REF!,2,FALSE),α!L918))),Langues!$P:$Q,2,FALSE),α!K918&amp;"*"))))</f>
        <v/>
      </c>
      <c r="L920" s="308" t="str">
        <f>IF(α!L918=0,"",IF($L$1=1,α!L918,α!M918))</f>
        <v/>
      </c>
      <c r="M920" s="312" t="str">
        <f>IF(α!N918=0,"",α!N918)</f>
        <v/>
      </c>
      <c r="N920" s="310"/>
      <c r="R920" s="286" t="str">
        <f>α!P918</f>
        <v/>
      </c>
      <c r="S920" s="286" t="str">
        <f>α!Q918</f>
        <v/>
      </c>
    </row>
    <row r="921" spans="1:19" ht="14.25" hidden="1" customHeight="1" x14ac:dyDescent="0.25">
      <c r="A921" s="307" t="str">
        <f>IF(α!A919=0,"",α!A919)</f>
        <v/>
      </c>
      <c r="B921" s="290" t="str">
        <f>IF(α!B919=0,"",α!B919)</f>
        <v/>
      </c>
      <c r="C921" s="308" t="str">
        <f>IF(α!C919="","",IF(α!$Q$1="X",α!C919,IF(VLOOKUP(TRIM(α!C919&amp;" "&amp;(IF(ISERROR(VLOOKUP(TRIM(α!C919&amp;" "&amp;α!D919),Langues!$P:$Q,2,FALSE)),VLOOKUP(α!D919,Langues!#REF!,2,FALSE),α!D919))),Langues!$P:$Q,2,FALSE)="",IF(MID(α!C919,1,6)="CHROMO",VLOOKUP("CHROMOS",Langues!$B:$N,$L$1,FALSE)&amp;" "&amp;MID(α!C919,8,40),α!C919),HYPERLINK(VLOOKUP(TRIM(α!C919&amp;" "&amp;(IF(ISERROR(VLOOKUP(TRIM(α!C919&amp;" "&amp;α!D919),Langues!$P:$Q,2,FALSE)),VLOOKUP(α!D919,Langues!#REF!,2,FALSE),α!D919))),Langues!$P:$Q,2,FALSE),α!C919&amp;"*"))))</f>
        <v/>
      </c>
      <c r="D921" s="308" t="str">
        <f>IF(α!D919=0,"",IF($L$1=1,α!D919,α!E919))</f>
        <v/>
      </c>
      <c r="E921" s="309" t="str">
        <f>IF(α!F919=0,"",α!F919)</f>
        <v/>
      </c>
      <c r="F921" s="310"/>
      <c r="G921" s="311"/>
      <c r="H921" s="311"/>
      <c r="I921" s="307" t="str">
        <f>IF(α!I919=0,"",α!I919)</f>
        <v/>
      </c>
      <c r="J921" s="290" t="str">
        <f>IF(α!J919=0,"",α!J919)</f>
        <v/>
      </c>
      <c r="K921" s="308" t="str">
        <f>IF(α!K919="","",IF(α!$Q$1="X",α!K919,IF(VLOOKUP(TRIM(α!K919&amp;" "&amp;(IF(ISERROR(VLOOKUP(TRIM(α!K919&amp;" "&amp;α!L919),Langues!$P:$Q,2,FALSE)),VLOOKUP(α!L919,Langues!#REF!,2,FALSE),α!L919))),Langues!$P:$Q,2,FALSE)="",IF(MID(α!K919,1,6)="CHROMO",VLOOKUP("CHROMOS",Langues!$B:$N,$L$1,FALSE)&amp;" "&amp;MID(α!K919,8,40),α!K919),HYPERLINK(VLOOKUP(TRIM(α!K919&amp;" "&amp;(IF(ISERROR(VLOOKUP(TRIM(α!K919&amp;" "&amp;α!L919),Langues!$P:$Q,2,FALSE)),VLOOKUP(α!L919,Langues!#REF!,2,FALSE),α!L919))),Langues!$P:$Q,2,FALSE),α!K919&amp;"*"))))</f>
        <v/>
      </c>
      <c r="L921" s="308" t="str">
        <f>IF(α!L919=0,"",IF($L$1=1,α!L919,α!M919))</f>
        <v/>
      </c>
      <c r="M921" s="312" t="str">
        <f>IF(α!N919=0,"",α!N919)</f>
        <v/>
      </c>
      <c r="N921" s="310"/>
      <c r="R921" s="286" t="str">
        <f>α!P919</f>
        <v/>
      </c>
      <c r="S921" s="286" t="str">
        <f>α!Q919</f>
        <v/>
      </c>
    </row>
    <row r="922" spans="1:19" ht="14.25" hidden="1" customHeight="1" x14ac:dyDescent="0.25">
      <c r="A922" s="307" t="str">
        <f>IF(α!A920=0,"",α!A920)</f>
        <v/>
      </c>
      <c r="B922" s="290" t="str">
        <f>IF(α!B920=0,"",α!B920)</f>
        <v/>
      </c>
      <c r="C922" s="308" t="str">
        <f>IF(α!C920="","",IF(α!$Q$1="X",α!C920,IF(VLOOKUP(TRIM(α!C920&amp;" "&amp;(IF(ISERROR(VLOOKUP(TRIM(α!C920&amp;" "&amp;α!D920),Langues!$P:$Q,2,FALSE)),VLOOKUP(α!D920,Langues!#REF!,2,FALSE),α!D920))),Langues!$P:$Q,2,FALSE)="",IF(MID(α!C920,1,6)="CHROMO",VLOOKUP("CHROMOS",Langues!$B:$N,$L$1,FALSE)&amp;" "&amp;MID(α!C920,8,40),α!C920),HYPERLINK(VLOOKUP(TRIM(α!C920&amp;" "&amp;(IF(ISERROR(VLOOKUP(TRIM(α!C920&amp;" "&amp;α!D920),Langues!$P:$Q,2,FALSE)),VLOOKUP(α!D920,Langues!#REF!,2,FALSE),α!D920))),Langues!$P:$Q,2,FALSE),α!C920&amp;"*"))))</f>
        <v/>
      </c>
      <c r="D922" s="308" t="str">
        <f>IF(α!D920=0,"",IF($L$1=1,α!D920,α!E920))</f>
        <v/>
      </c>
      <c r="E922" s="309" t="str">
        <f>IF(α!F920=0,"",α!F920)</f>
        <v/>
      </c>
      <c r="F922" s="310"/>
      <c r="G922" s="311"/>
      <c r="H922" s="311"/>
      <c r="I922" s="307" t="str">
        <f>IF(α!I920=0,"",α!I920)</f>
        <v/>
      </c>
      <c r="J922" s="290" t="str">
        <f>IF(α!J920=0,"",α!J920)</f>
        <v/>
      </c>
      <c r="K922" s="308" t="str">
        <f>IF(α!K920="","",IF(α!$Q$1="X",α!K920,IF(VLOOKUP(TRIM(α!K920&amp;" "&amp;(IF(ISERROR(VLOOKUP(TRIM(α!K920&amp;" "&amp;α!L920),Langues!$P:$Q,2,FALSE)),VLOOKUP(α!L920,Langues!#REF!,2,FALSE),α!L920))),Langues!$P:$Q,2,FALSE)="",IF(MID(α!K920,1,6)="CHROMO",VLOOKUP("CHROMOS",Langues!$B:$N,$L$1,FALSE)&amp;" "&amp;MID(α!K920,8,40),α!K920),HYPERLINK(VLOOKUP(TRIM(α!K920&amp;" "&amp;(IF(ISERROR(VLOOKUP(TRIM(α!K920&amp;" "&amp;α!L920),Langues!$P:$Q,2,FALSE)),VLOOKUP(α!L920,Langues!#REF!,2,FALSE),α!L920))),Langues!$P:$Q,2,FALSE),α!K920&amp;"*"))))</f>
        <v/>
      </c>
      <c r="L922" s="308" t="str">
        <f>IF(α!L920=0,"",IF($L$1=1,α!L920,α!M920))</f>
        <v/>
      </c>
      <c r="M922" s="312" t="str">
        <f>IF(α!N920=0,"",α!N920)</f>
        <v/>
      </c>
      <c r="N922" s="310"/>
      <c r="R922" s="286" t="str">
        <f>α!P920</f>
        <v/>
      </c>
      <c r="S922" s="286" t="str">
        <f>α!Q920</f>
        <v/>
      </c>
    </row>
    <row r="923" spans="1:19" ht="14.25" hidden="1" customHeight="1" x14ac:dyDescent="0.25">
      <c r="A923" s="307" t="str">
        <f>IF(α!A921=0,"",α!A921)</f>
        <v/>
      </c>
      <c r="B923" s="290" t="str">
        <f>IF(α!B921=0,"",α!B921)</f>
        <v/>
      </c>
      <c r="C923" s="308" t="str">
        <f>IF(α!C921="","",IF(α!$Q$1="X",α!C921,IF(VLOOKUP(TRIM(α!C921&amp;" "&amp;(IF(ISERROR(VLOOKUP(TRIM(α!C921&amp;" "&amp;α!D921),Langues!$P:$Q,2,FALSE)),VLOOKUP(α!D921,Langues!#REF!,2,FALSE),α!D921))),Langues!$P:$Q,2,FALSE)="",IF(MID(α!C921,1,6)="CHROMO",VLOOKUP("CHROMOS",Langues!$B:$N,$L$1,FALSE)&amp;" "&amp;MID(α!C921,8,40),α!C921),HYPERLINK(VLOOKUP(TRIM(α!C921&amp;" "&amp;(IF(ISERROR(VLOOKUP(TRIM(α!C921&amp;" "&amp;α!D921),Langues!$P:$Q,2,FALSE)),VLOOKUP(α!D921,Langues!#REF!,2,FALSE),α!D921))),Langues!$P:$Q,2,FALSE),α!C921&amp;"*"))))</f>
        <v/>
      </c>
      <c r="D923" s="308" t="str">
        <f>IF(α!D921=0,"",IF($L$1=1,α!D921,α!E921))</f>
        <v/>
      </c>
      <c r="E923" s="309" t="str">
        <f>IF(α!F921=0,"",α!F921)</f>
        <v/>
      </c>
      <c r="F923" s="310"/>
      <c r="G923" s="311"/>
      <c r="H923" s="311"/>
      <c r="I923" s="307" t="str">
        <f>IF(α!I921=0,"",α!I921)</f>
        <v/>
      </c>
      <c r="J923" s="290" t="str">
        <f>IF(α!J921=0,"",α!J921)</f>
        <v/>
      </c>
      <c r="K923" s="308" t="str">
        <f>IF(α!K921="","",IF(α!$Q$1="X",α!K921,IF(VLOOKUP(TRIM(α!K921&amp;" "&amp;(IF(ISERROR(VLOOKUP(TRIM(α!K921&amp;" "&amp;α!L921),Langues!$P:$Q,2,FALSE)),VLOOKUP(α!L921,Langues!#REF!,2,FALSE),α!L921))),Langues!$P:$Q,2,FALSE)="",IF(MID(α!K921,1,6)="CHROMO",VLOOKUP("CHROMOS",Langues!$B:$N,$L$1,FALSE)&amp;" "&amp;MID(α!K921,8,40),α!K921),HYPERLINK(VLOOKUP(TRIM(α!K921&amp;" "&amp;(IF(ISERROR(VLOOKUP(TRIM(α!K921&amp;" "&amp;α!L921),Langues!$P:$Q,2,FALSE)),VLOOKUP(α!L921,Langues!#REF!,2,FALSE),α!L921))),Langues!$P:$Q,2,FALSE),α!K921&amp;"*"))))</f>
        <v/>
      </c>
      <c r="L923" s="308" t="str">
        <f>IF(α!L921=0,"",IF($L$1=1,α!L921,α!M921))</f>
        <v/>
      </c>
      <c r="M923" s="312" t="str">
        <f>IF(α!N921=0,"",α!N921)</f>
        <v/>
      </c>
      <c r="N923" s="310"/>
      <c r="R923" s="286" t="str">
        <f>α!P921</f>
        <v/>
      </c>
      <c r="S923" s="286" t="str">
        <f>α!Q921</f>
        <v/>
      </c>
    </row>
    <row r="924" spans="1:19" ht="14.25" hidden="1" customHeight="1" x14ac:dyDescent="0.25">
      <c r="A924" s="307" t="str">
        <f>IF(α!A922=0,"",α!A922)</f>
        <v/>
      </c>
      <c r="B924" s="290" t="str">
        <f>IF(α!B922=0,"",α!B922)</f>
        <v/>
      </c>
      <c r="C924" s="308" t="str">
        <f>IF(α!C922="","",IF(α!$Q$1="X",α!C922,IF(VLOOKUP(TRIM(α!C922&amp;" "&amp;(IF(ISERROR(VLOOKUP(TRIM(α!C922&amp;" "&amp;α!D922),Langues!$P:$Q,2,FALSE)),VLOOKUP(α!D922,Langues!#REF!,2,FALSE),α!D922))),Langues!$P:$Q,2,FALSE)="",IF(MID(α!C922,1,6)="CHROMO",VLOOKUP("CHROMOS",Langues!$B:$N,$L$1,FALSE)&amp;" "&amp;MID(α!C922,8,40),α!C922),HYPERLINK(VLOOKUP(TRIM(α!C922&amp;" "&amp;(IF(ISERROR(VLOOKUP(TRIM(α!C922&amp;" "&amp;α!D922),Langues!$P:$Q,2,FALSE)),VLOOKUP(α!D922,Langues!#REF!,2,FALSE),α!D922))),Langues!$P:$Q,2,FALSE),α!C922&amp;"*"))))</f>
        <v/>
      </c>
      <c r="D924" s="308" t="str">
        <f>IF(α!D922=0,"",IF($L$1=1,α!D922,α!E922))</f>
        <v/>
      </c>
      <c r="E924" s="309" t="str">
        <f>IF(α!F922=0,"",α!F922)</f>
        <v/>
      </c>
      <c r="F924" s="310"/>
      <c r="G924" s="311"/>
      <c r="H924" s="311"/>
      <c r="I924" s="307" t="str">
        <f>IF(α!I922=0,"",α!I922)</f>
        <v/>
      </c>
      <c r="J924" s="290" t="str">
        <f>IF(α!J922=0,"",α!J922)</f>
        <v/>
      </c>
      <c r="K924" s="308" t="str">
        <f>IF(α!K922="","",IF(α!$Q$1="X",α!K922,IF(VLOOKUP(TRIM(α!K922&amp;" "&amp;(IF(ISERROR(VLOOKUP(TRIM(α!K922&amp;" "&amp;α!L922),Langues!$P:$Q,2,FALSE)),VLOOKUP(α!L922,Langues!#REF!,2,FALSE),α!L922))),Langues!$P:$Q,2,FALSE)="",IF(MID(α!K922,1,6)="CHROMO",VLOOKUP("CHROMOS",Langues!$B:$N,$L$1,FALSE)&amp;" "&amp;MID(α!K922,8,40),α!K922),HYPERLINK(VLOOKUP(TRIM(α!K922&amp;" "&amp;(IF(ISERROR(VLOOKUP(TRIM(α!K922&amp;" "&amp;α!L922),Langues!$P:$Q,2,FALSE)),VLOOKUP(α!L922,Langues!#REF!,2,FALSE),α!L922))),Langues!$P:$Q,2,FALSE),α!K922&amp;"*"))))</f>
        <v/>
      </c>
      <c r="L924" s="308" t="str">
        <f>IF(α!L922=0,"",IF($L$1=1,α!L922,α!M922))</f>
        <v/>
      </c>
      <c r="M924" s="312" t="str">
        <f>IF(α!N922=0,"",α!N922)</f>
        <v/>
      </c>
      <c r="N924" s="310"/>
      <c r="R924" s="286" t="str">
        <f>α!P922</f>
        <v/>
      </c>
      <c r="S924" s="286" t="str">
        <f>α!Q922</f>
        <v/>
      </c>
    </row>
    <row r="925" spans="1:19" ht="14.25" hidden="1" customHeight="1" x14ac:dyDescent="0.25">
      <c r="A925" s="307" t="str">
        <f>IF(α!A923=0,"",α!A923)</f>
        <v/>
      </c>
      <c r="B925" s="290" t="str">
        <f>IF(α!B923=0,"",α!B923)</f>
        <v/>
      </c>
      <c r="C925" s="308" t="str">
        <f>IF(α!C923="","",IF(α!$Q$1="X",α!C923,IF(VLOOKUP(TRIM(α!C923&amp;" "&amp;(IF(ISERROR(VLOOKUP(TRIM(α!C923&amp;" "&amp;α!D923),Langues!$P:$Q,2,FALSE)),VLOOKUP(α!D923,Langues!#REF!,2,FALSE),α!D923))),Langues!$P:$Q,2,FALSE)="",IF(MID(α!C923,1,6)="CHROMO",VLOOKUP("CHROMOS",Langues!$B:$N,$L$1,FALSE)&amp;" "&amp;MID(α!C923,8,40),α!C923),HYPERLINK(VLOOKUP(TRIM(α!C923&amp;" "&amp;(IF(ISERROR(VLOOKUP(TRIM(α!C923&amp;" "&amp;α!D923),Langues!$P:$Q,2,FALSE)),VLOOKUP(α!D923,Langues!#REF!,2,FALSE),α!D923))),Langues!$P:$Q,2,FALSE),α!C923&amp;"*"))))</f>
        <v/>
      </c>
      <c r="D925" s="308" t="str">
        <f>IF(α!D923=0,"",IF($L$1=1,α!D923,α!E923))</f>
        <v/>
      </c>
      <c r="E925" s="309" t="str">
        <f>IF(α!F923=0,"",α!F923)</f>
        <v/>
      </c>
      <c r="F925" s="310"/>
      <c r="G925" s="311"/>
      <c r="H925" s="311"/>
      <c r="I925" s="307" t="str">
        <f>IF(α!I923=0,"",α!I923)</f>
        <v/>
      </c>
      <c r="J925" s="290" t="str">
        <f>IF(α!J923=0,"",α!J923)</f>
        <v/>
      </c>
      <c r="K925" s="308" t="str">
        <f>IF(α!K923="","",IF(α!$Q$1="X",α!K923,IF(VLOOKUP(TRIM(α!K923&amp;" "&amp;(IF(ISERROR(VLOOKUP(TRIM(α!K923&amp;" "&amp;α!L923),Langues!$P:$Q,2,FALSE)),VLOOKUP(α!L923,Langues!#REF!,2,FALSE),α!L923))),Langues!$P:$Q,2,FALSE)="",IF(MID(α!K923,1,6)="CHROMO",VLOOKUP("CHROMOS",Langues!$B:$N,$L$1,FALSE)&amp;" "&amp;MID(α!K923,8,40),α!K923),HYPERLINK(VLOOKUP(TRIM(α!K923&amp;" "&amp;(IF(ISERROR(VLOOKUP(TRIM(α!K923&amp;" "&amp;α!L923),Langues!$P:$Q,2,FALSE)),VLOOKUP(α!L923,Langues!#REF!,2,FALSE),α!L923))),Langues!$P:$Q,2,FALSE),α!K923&amp;"*"))))</f>
        <v/>
      </c>
      <c r="L925" s="308" t="str">
        <f>IF(α!L923=0,"",IF($L$1=1,α!L923,α!M923))</f>
        <v/>
      </c>
      <c r="M925" s="312" t="str">
        <f>IF(α!N923=0,"",α!N923)</f>
        <v/>
      </c>
      <c r="N925" s="310"/>
      <c r="R925" s="286" t="str">
        <f>α!P923</f>
        <v/>
      </c>
      <c r="S925" s="286" t="str">
        <f>α!Q923</f>
        <v/>
      </c>
    </row>
    <row r="926" spans="1:19" ht="14.25" hidden="1" customHeight="1" x14ac:dyDescent="0.25">
      <c r="A926" s="307" t="str">
        <f>IF(α!A924=0,"",α!A924)</f>
        <v/>
      </c>
      <c r="B926" s="290" t="str">
        <f>IF(α!B924=0,"",α!B924)</f>
        <v/>
      </c>
      <c r="C926" s="308" t="str">
        <f>IF(α!C924="","",IF(α!$Q$1="X",α!C924,IF(VLOOKUP(TRIM(α!C924&amp;" "&amp;(IF(ISERROR(VLOOKUP(TRIM(α!C924&amp;" "&amp;α!D924),Langues!$P:$Q,2,FALSE)),VLOOKUP(α!D924,Langues!#REF!,2,FALSE),α!D924))),Langues!$P:$Q,2,FALSE)="",IF(MID(α!C924,1,6)="CHROMO",VLOOKUP("CHROMOS",Langues!$B:$N,$L$1,FALSE)&amp;" "&amp;MID(α!C924,8,40),α!C924),HYPERLINK(VLOOKUP(TRIM(α!C924&amp;" "&amp;(IF(ISERROR(VLOOKUP(TRIM(α!C924&amp;" "&amp;α!D924),Langues!$P:$Q,2,FALSE)),VLOOKUP(α!D924,Langues!#REF!,2,FALSE),α!D924))),Langues!$P:$Q,2,FALSE),α!C924&amp;"*"))))</f>
        <v/>
      </c>
      <c r="D926" s="308" t="str">
        <f>IF(α!D924=0,"",IF($L$1=1,α!D924,α!E924))</f>
        <v/>
      </c>
      <c r="E926" s="309" t="str">
        <f>IF(α!F924=0,"",α!F924)</f>
        <v/>
      </c>
      <c r="F926" s="310"/>
      <c r="G926" s="311"/>
      <c r="H926" s="311"/>
      <c r="I926" s="307" t="str">
        <f>IF(α!I924=0,"",α!I924)</f>
        <v/>
      </c>
      <c r="J926" s="290" t="str">
        <f>IF(α!J924=0,"",α!J924)</f>
        <v/>
      </c>
      <c r="K926" s="308" t="str">
        <f>IF(α!K924="","",IF(α!$Q$1="X",α!K924,IF(VLOOKUP(TRIM(α!K924&amp;" "&amp;(IF(ISERROR(VLOOKUP(TRIM(α!K924&amp;" "&amp;α!L924),Langues!$P:$Q,2,FALSE)),VLOOKUP(α!L924,Langues!#REF!,2,FALSE),α!L924))),Langues!$P:$Q,2,FALSE)="",IF(MID(α!K924,1,6)="CHROMO",VLOOKUP("CHROMOS",Langues!$B:$N,$L$1,FALSE)&amp;" "&amp;MID(α!K924,8,40),α!K924),HYPERLINK(VLOOKUP(TRIM(α!K924&amp;" "&amp;(IF(ISERROR(VLOOKUP(TRIM(α!K924&amp;" "&amp;α!L924),Langues!$P:$Q,2,FALSE)),VLOOKUP(α!L924,Langues!#REF!,2,FALSE),α!L924))),Langues!$P:$Q,2,FALSE),α!K924&amp;"*"))))</f>
        <v/>
      </c>
      <c r="L926" s="308" t="str">
        <f>IF(α!L924=0,"",IF($L$1=1,α!L924,α!M924))</f>
        <v/>
      </c>
      <c r="M926" s="312" t="str">
        <f>IF(α!N924=0,"",α!N924)</f>
        <v/>
      </c>
      <c r="N926" s="310"/>
      <c r="R926" s="286" t="str">
        <f>α!P924</f>
        <v/>
      </c>
      <c r="S926" s="286" t="str">
        <f>α!Q924</f>
        <v/>
      </c>
    </row>
    <row r="927" spans="1:19" ht="14.25" hidden="1" customHeight="1" x14ac:dyDescent="0.25">
      <c r="A927" s="307" t="str">
        <f>IF(α!A925=0,"",α!A925)</f>
        <v/>
      </c>
      <c r="B927" s="290" t="str">
        <f>IF(α!B925=0,"",α!B925)</f>
        <v/>
      </c>
      <c r="C927" s="308" t="str">
        <f>IF(α!C925="","",IF(α!$Q$1="X",α!C925,IF(VLOOKUP(TRIM(α!C925&amp;" "&amp;(IF(ISERROR(VLOOKUP(TRIM(α!C925&amp;" "&amp;α!D925),Langues!$P:$Q,2,FALSE)),VLOOKUP(α!D925,Langues!#REF!,2,FALSE),α!D925))),Langues!$P:$Q,2,FALSE)="",IF(MID(α!C925,1,6)="CHROMO",VLOOKUP("CHROMOS",Langues!$B:$N,$L$1,FALSE)&amp;" "&amp;MID(α!C925,8,40),α!C925),HYPERLINK(VLOOKUP(TRIM(α!C925&amp;" "&amp;(IF(ISERROR(VLOOKUP(TRIM(α!C925&amp;" "&amp;α!D925),Langues!$P:$Q,2,FALSE)),VLOOKUP(α!D925,Langues!#REF!,2,FALSE),α!D925))),Langues!$P:$Q,2,FALSE),α!C925&amp;"*"))))</f>
        <v/>
      </c>
      <c r="D927" s="308" t="str">
        <f>IF(α!D925=0,"",IF($L$1=1,α!D925,α!E925))</f>
        <v/>
      </c>
      <c r="E927" s="309" t="str">
        <f>IF(α!F925=0,"",α!F925)</f>
        <v/>
      </c>
      <c r="F927" s="310"/>
      <c r="G927" s="311"/>
      <c r="H927" s="311"/>
      <c r="I927" s="307" t="str">
        <f>IF(α!I925=0,"",α!I925)</f>
        <v/>
      </c>
      <c r="J927" s="290" t="str">
        <f>IF(α!J925=0,"",α!J925)</f>
        <v/>
      </c>
      <c r="K927" s="308" t="str">
        <f>IF(α!K925="","",IF(α!$Q$1="X",α!K925,IF(VLOOKUP(TRIM(α!K925&amp;" "&amp;(IF(ISERROR(VLOOKUP(TRIM(α!K925&amp;" "&amp;α!L925),Langues!$P:$Q,2,FALSE)),VLOOKUP(α!L925,Langues!#REF!,2,FALSE),α!L925))),Langues!$P:$Q,2,FALSE)="",IF(MID(α!K925,1,6)="CHROMO",VLOOKUP("CHROMOS",Langues!$B:$N,$L$1,FALSE)&amp;" "&amp;MID(α!K925,8,40),α!K925),HYPERLINK(VLOOKUP(TRIM(α!K925&amp;" "&amp;(IF(ISERROR(VLOOKUP(TRIM(α!K925&amp;" "&amp;α!L925),Langues!$P:$Q,2,FALSE)),VLOOKUP(α!L925,Langues!#REF!,2,FALSE),α!L925))),Langues!$P:$Q,2,FALSE),α!K925&amp;"*"))))</f>
        <v/>
      </c>
      <c r="L927" s="308" t="str">
        <f>IF(α!L925=0,"",IF($L$1=1,α!L925,α!M925))</f>
        <v/>
      </c>
      <c r="M927" s="312" t="str">
        <f>IF(α!N925=0,"",α!N925)</f>
        <v/>
      </c>
      <c r="N927" s="310"/>
      <c r="R927" s="286" t="str">
        <f>α!P925</f>
        <v/>
      </c>
      <c r="S927" s="286" t="str">
        <f>α!Q925</f>
        <v/>
      </c>
    </row>
    <row r="928" spans="1:19" ht="14.25" hidden="1" customHeight="1" x14ac:dyDescent="0.25">
      <c r="A928" s="307" t="str">
        <f>IF(α!A926=0,"",α!A926)</f>
        <v/>
      </c>
      <c r="B928" s="290" t="str">
        <f>IF(α!B926=0,"",α!B926)</f>
        <v/>
      </c>
      <c r="C928" s="308" t="str">
        <f>IF(α!C926="","",IF(α!$Q$1="X",α!C926,IF(VLOOKUP(TRIM(α!C926&amp;" "&amp;(IF(ISERROR(VLOOKUP(TRIM(α!C926&amp;" "&amp;α!D926),Langues!$P:$Q,2,FALSE)),VLOOKUP(α!D926,Langues!#REF!,2,FALSE),α!D926))),Langues!$P:$Q,2,FALSE)="",IF(MID(α!C926,1,6)="CHROMO",VLOOKUP("CHROMOS",Langues!$B:$N,$L$1,FALSE)&amp;" "&amp;MID(α!C926,8,40),α!C926),HYPERLINK(VLOOKUP(TRIM(α!C926&amp;" "&amp;(IF(ISERROR(VLOOKUP(TRIM(α!C926&amp;" "&amp;α!D926),Langues!$P:$Q,2,FALSE)),VLOOKUP(α!D926,Langues!#REF!,2,FALSE),α!D926))),Langues!$P:$Q,2,FALSE),α!C926&amp;"*"))))</f>
        <v/>
      </c>
      <c r="D928" s="308" t="str">
        <f>IF(α!D926=0,"",IF($L$1=1,α!D926,α!E926))</f>
        <v/>
      </c>
      <c r="E928" s="309" t="str">
        <f>IF(α!F926=0,"",α!F926)</f>
        <v/>
      </c>
      <c r="F928" s="310"/>
      <c r="G928" s="311"/>
      <c r="H928" s="311"/>
      <c r="I928" s="307" t="str">
        <f>IF(α!I926=0,"",α!I926)</f>
        <v/>
      </c>
      <c r="J928" s="290" t="str">
        <f>IF(α!J926=0,"",α!J926)</f>
        <v/>
      </c>
      <c r="K928" s="308" t="str">
        <f>IF(α!K926="","",IF(α!$Q$1="X",α!K926,IF(VLOOKUP(TRIM(α!K926&amp;" "&amp;(IF(ISERROR(VLOOKUP(TRIM(α!K926&amp;" "&amp;α!L926),Langues!$P:$Q,2,FALSE)),VLOOKUP(α!L926,Langues!#REF!,2,FALSE),α!L926))),Langues!$P:$Q,2,FALSE)="",IF(MID(α!K926,1,6)="CHROMO",VLOOKUP("CHROMOS",Langues!$B:$N,$L$1,FALSE)&amp;" "&amp;MID(α!K926,8,40),α!K926),HYPERLINK(VLOOKUP(TRIM(α!K926&amp;" "&amp;(IF(ISERROR(VLOOKUP(TRIM(α!K926&amp;" "&amp;α!L926),Langues!$P:$Q,2,FALSE)),VLOOKUP(α!L926,Langues!#REF!,2,FALSE),α!L926))),Langues!$P:$Q,2,FALSE),α!K926&amp;"*"))))</f>
        <v/>
      </c>
      <c r="L928" s="308" t="str">
        <f>IF(α!L926=0,"",IF($L$1=1,α!L926,α!M926))</f>
        <v/>
      </c>
      <c r="M928" s="312" t="str">
        <f>IF(α!N926=0,"",α!N926)</f>
        <v/>
      </c>
      <c r="N928" s="310"/>
      <c r="R928" s="286" t="str">
        <f>α!P926</f>
        <v/>
      </c>
      <c r="S928" s="286" t="str">
        <f>α!Q926</f>
        <v/>
      </c>
    </row>
    <row r="929" spans="1:25" ht="14.25" hidden="1" customHeight="1" x14ac:dyDescent="0.25">
      <c r="A929" s="307" t="str">
        <f>IF(α!A927=0,"",α!A927)</f>
        <v/>
      </c>
      <c r="B929" s="290" t="str">
        <f>IF(α!B927=0,"",α!B927)</f>
        <v/>
      </c>
      <c r="C929" s="308" t="str">
        <f>IF(α!C927="","",IF(α!$Q$1="X",α!C927,IF(VLOOKUP(TRIM(α!C927&amp;" "&amp;(IF(ISERROR(VLOOKUP(TRIM(α!C927&amp;" "&amp;α!D927),Langues!$P:$Q,2,FALSE)),VLOOKUP(α!D927,Langues!#REF!,2,FALSE),α!D927))),Langues!$P:$Q,2,FALSE)="",IF(MID(α!C927,1,6)="CHROMO",VLOOKUP("CHROMOS",Langues!$B:$N,$L$1,FALSE)&amp;" "&amp;MID(α!C927,8,40),α!C927),HYPERLINK(VLOOKUP(TRIM(α!C927&amp;" "&amp;(IF(ISERROR(VLOOKUP(TRIM(α!C927&amp;" "&amp;α!D927),Langues!$P:$Q,2,FALSE)),VLOOKUP(α!D927,Langues!#REF!,2,FALSE),α!D927))),Langues!$P:$Q,2,FALSE),α!C927&amp;"*"))))</f>
        <v/>
      </c>
      <c r="D929" s="308" t="str">
        <f>IF(α!D927=0,"",IF($L$1=1,α!D927,α!E927))</f>
        <v/>
      </c>
      <c r="E929" s="309" t="str">
        <f>IF(α!F927=0,"",α!F927)</f>
        <v/>
      </c>
      <c r="F929" s="310"/>
      <c r="G929" s="311"/>
      <c r="H929" s="311"/>
      <c r="I929" s="307" t="str">
        <f>IF(α!I927=0,"",α!I927)</f>
        <v/>
      </c>
      <c r="J929" s="290" t="str">
        <f>IF(α!J927=0,"",α!J927)</f>
        <v/>
      </c>
      <c r="K929" s="308" t="str">
        <f>IF(α!K927="","",IF(α!$Q$1="X",α!K927,IF(VLOOKUP(TRIM(α!K927&amp;" "&amp;(IF(ISERROR(VLOOKUP(TRIM(α!K927&amp;" "&amp;α!L927),Langues!$P:$Q,2,FALSE)),VLOOKUP(α!L927,Langues!#REF!,2,FALSE),α!L927))),Langues!$P:$Q,2,FALSE)="",IF(MID(α!K927,1,6)="CHROMO",VLOOKUP("CHROMOS",Langues!$B:$N,$L$1,FALSE)&amp;" "&amp;MID(α!K927,8,40),α!K927),HYPERLINK(VLOOKUP(TRIM(α!K927&amp;" "&amp;(IF(ISERROR(VLOOKUP(TRIM(α!K927&amp;" "&amp;α!L927),Langues!$P:$Q,2,FALSE)),VLOOKUP(α!L927,Langues!#REF!,2,FALSE),α!L927))),Langues!$P:$Q,2,FALSE),α!K927&amp;"*"))))</f>
        <v/>
      </c>
      <c r="L929" s="308" t="str">
        <f>IF(α!L927=0,"",IF($L$1=1,α!L927,α!M927))</f>
        <v/>
      </c>
      <c r="M929" s="312" t="str">
        <f>IF(α!N927=0,"",α!N927)</f>
        <v/>
      </c>
      <c r="N929" s="310"/>
      <c r="R929" s="286" t="str">
        <f>α!P927</f>
        <v/>
      </c>
      <c r="S929" s="286" t="str">
        <f>α!Q927</f>
        <v/>
      </c>
    </row>
    <row r="930" spans="1:25" ht="14.25" hidden="1" customHeight="1" x14ac:dyDescent="0.25">
      <c r="A930" s="307" t="str">
        <f>IF(α!A928=0,"",α!A928)</f>
        <v/>
      </c>
      <c r="B930" s="290" t="str">
        <f>IF(α!B928=0,"",α!B928)</f>
        <v/>
      </c>
      <c r="C930" s="308" t="str">
        <f>IF(α!C928="","",IF(α!$Q$1="X",α!C928,IF(VLOOKUP(TRIM(α!C928&amp;" "&amp;(IF(ISERROR(VLOOKUP(TRIM(α!C928&amp;" "&amp;α!D928),Langues!$P:$Q,2,FALSE)),VLOOKUP(α!D928,Langues!#REF!,2,FALSE),α!D928))),Langues!$P:$Q,2,FALSE)="",IF(MID(α!C928,1,6)="CHROMO",VLOOKUP("CHROMOS",Langues!$B:$N,$L$1,FALSE)&amp;" "&amp;MID(α!C928,8,40),α!C928),HYPERLINK(VLOOKUP(TRIM(α!C928&amp;" "&amp;(IF(ISERROR(VLOOKUP(TRIM(α!C928&amp;" "&amp;α!D928),Langues!$P:$Q,2,FALSE)),VLOOKUP(α!D928,Langues!#REF!,2,FALSE),α!D928))),Langues!$P:$Q,2,FALSE),α!C928&amp;"*"))))</f>
        <v/>
      </c>
      <c r="D930" s="308" t="str">
        <f>IF(α!D928=0,"",IF($L$1=1,α!D928,α!E928))</f>
        <v/>
      </c>
      <c r="E930" s="309" t="str">
        <f>IF(α!F928=0,"",α!F928)</f>
        <v/>
      </c>
      <c r="F930" s="310"/>
      <c r="G930" s="311"/>
      <c r="H930" s="311"/>
      <c r="I930" s="307" t="str">
        <f>IF(α!I928=0,"",α!I928)</f>
        <v/>
      </c>
      <c r="J930" s="290" t="str">
        <f>IF(α!J928=0,"",α!J928)</f>
        <v/>
      </c>
      <c r="K930" s="308" t="str">
        <f>IF(α!K928="","",IF(α!$Q$1="X",α!K928,IF(VLOOKUP(TRIM(α!K928&amp;" "&amp;(IF(ISERROR(VLOOKUP(TRIM(α!K928&amp;" "&amp;α!L928),Langues!$P:$Q,2,FALSE)),VLOOKUP(α!L928,Langues!#REF!,2,FALSE),α!L928))),Langues!$P:$Q,2,FALSE)="",IF(MID(α!K928,1,6)="CHROMO",VLOOKUP("CHROMOS",Langues!$B:$N,$L$1,FALSE)&amp;" "&amp;MID(α!K928,8,40),α!K928),HYPERLINK(VLOOKUP(TRIM(α!K928&amp;" "&amp;(IF(ISERROR(VLOOKUP(TRIM(α!K928&amp;" "&amp;α!L928),Langues!$P:$Q,2,FALSE)),VLOOKUP(α!L928,Langues!#REF!,2,FALSE),α!L928))),Langues!$P:$Q,2,FALSE),α!K928&amp;"*"))))</f>
        <v/>
      </c>
      <c r="L930" s="308" t="str">
        <f>IF(α!L928=0,"",IF($L$1=1,α!L928,α!M928))</f>
        <v/>
      </c>
      <c r="M930" s="312" t="str">
        <f>IF(α!N928=0,"",α!N928)</f>
        <v/>
      </c>
      <c r="N930" s="310"/>
      <c r="R930" s="286" t="str">
        <f>α!P928</f>
        <v/>
      </c>
      <c r="S930" s="286" t="str">
        <f>α!Q928</f>
        <v/>
      </c>
    </row>
    <row r="931" spans="1:25" ht="14.25" hidden="1" customHeight="1" x14ac:dyDescent="0.25">
      <c r="A931" s="307" t="str">
        <f>IF(α!A929=0,"",α!A929)</f>
        <v/>
      </c>
      <c r="B931" s="290" t="str">
        <f>IF(α!B929=0,"",α!B929)</f>
        <v/>
      </c>
      <c r="C931" s="308" t="str">
        <f>IF(α!C929="","",IF(α!$Q$1="X",α!C929,IF(VLOOKUP(TRIM(α!C929&amp;" "&amp;(IF(ISERROR(VLOOKUP(TRIM(α!C929&amp;" "&amp;α!D929),Langues!$P:$Q,2,FALSE)),VLOOKUP(α!D929,Langues!#REF!,2,FALSE),α!D929))),Langues!$P:$Q,2,FALSE)="",IF(MID(α!C929,1,6)="CHROMO",VLOOKUP("CHROMOS",Langues!$B:$N,$L$1,FALSE)&amp;" "&amp;MID(α!C929,8,40),α!C929),HYPERLINK(VLOOKUP(TRIM(α!C929&amp;" "&amp;(IF(ISERROR(VLOOKUP(TRIM(α!C929&amp;" "&amp;α!D929),Langues!$P:$Q,2,FALSE)),VLOOKUP(α!D929,Langues!#REF!,2,FALSE),α!D929))),Langues!$P:$Q,2,FALSE),α!C929&amp;"*"))))</f>
        <v/>
      </c>
      <c r="D931" s="308" t="str">
        <f>IF(α!D929=0,"",IF($L$1=1,α!D929,α!E929))</f>
        <v/>
      </c>
      <c r="E931" s="309" t="str">
        <f>IF(α!F929=0,"",α!F929)</f>
        <v/>
      </c>
      <c r="F931" s="310"/>
      <c r="G931" s="311"/>
      <c r="H931" s="311"/>
      <c r="I931" s="307" t="str">
        <f>IF(α!I929=0,"",α!I929)</f>
        <v/>
      </c>
      <c r="J931" s="290" t="str">
        <f>IF(α!J929=0,"",α!J929)</f>
        <v/>
      </c>
      <c r="K931" s="308" t="str">
        <f>IF(α!K929="","",IF(α!$Q$1="X",α!K929,IF(VLOOKUP(TRIM(α!K929&amp;" "&amp;(IF(ISERROR(VLOOKUP(TRIM(α!K929&amp;" "&amp;α!L929),Langues!$P:$Q,2,FALSE)),VLOOKUP(α!L929,Langues!#REF!,2,FALSE),α!L929))),Langues!$P:$Q,2,FALSE)="",IF(MID(α!K929,1,6)="CHROMO",VLOOKUP("CHROMOS",Langues!$B:$N,$L$1,FALSE)&amp;" "&amp;MID(α!K929,8,40),α!K929),HYPERLINK(VLOOKUP(TRIM(α!K929&amp;" "&amp;(IF(ISERROR(VLOOKUP(TRIM(α!K929&amp;" "&amp;α!L929),Langues!$P:$Q,2,FALSE)),VLOOKUP(α!L929,Langues!#REF!,2,FALSE),α!L929))),Langues!$P:$Q,2,FALSE),α!K929&amp;"*"))))</f>
        <v/>
      </c>
      <c r="L931" s="308" t="str">
        <f>IF(α!L929=0,"",IF($L$1=1,α!L929,α!M929))</f>
        <v/>
      </c>
      <c r="M931" s="312" t="str">
        <f>IF(α!N929=0,"",α!N929)</f>
        <v/>
      </c>
      <c r="N931" s="310"/>
      <c r="R931" s="286" t="str">
        <f>α!P929</f>
        <v/>
      </c>
      <c r="S931" s="286" t="str">
        <f>α!Q929</f>
        <v/>
      </c>
    </row>
    <row r="932" spans="1:25" ht="14.25" hidden="1" customHeight="1" x14ac:dyDescent="0.25">
      <c r="A932" s="307" t="str">
        <f>IF(α!A930=0,"",α!A930)</f>
        <v/>
      </c>
      <c r="B932" s="290" t="str">
        <f>IF(α!B930=0,"",α!B930)</f>
        <v/>
      </c>
      <c r="C932" s="308" t="str">
        <f>IF(α!C930="","",IF(α!$Q$1="X",α!C930,IF(VLOOKUP(TRIM(α!C930&amp;" "&amp;(IF(ISERROR(VLOOKUP(TRIM(α!C930&amp;" "&amp;α!D930),Langues!$P:$Q,2,FALSE)),VLOOKUP(α!D930,Langues!#REF!,2,FALSE),α!D930))),Langues!$P:$Q,2,FALSE)="",IF(MID(α!C930,1,6)="CHROMO",VLOOKUP("CHROMOS",Langues!$B:$N,$L$1,FALSE)&amp;" "&amp;MID(α!C930,8,40),α!C930),HYPERLINK(VLOOKUP(TRIM(α!C930&amp;" "&amp;(IF(ISERROR(VLOOKUP(TRIM(α!C930&amp;" "&amp;α!D930),Langues!$P:$Q,2,FALSE)),VLOOKUP(α!D930,Langues!#REF!,2,FALSE),α!D930))),Langues!$P:$Q,2,FALSE),α!C930&amp;"*"))))</f>
        <v/>
      </c>
      <c r="D932" s="308" t="str">
        <f>IF(α!D930=0,"",IF($L$1=1,α!D930,α!E930))</f>
        <v/>
      </c>
      <c r="E932" s="309" t="str">
        <f>IF(α!F930=0,"",α!F930)</f>
        <v/>
      </c>
      <c r="F932" s="310"/>
      <c r="G932" s="311"/>
      <c r="H932" s="311"/>
      <c r="I932" s="307" t="str">
        <f>IF(α!I930=0,"",α!I930)</f>
        <v/>
      </c>
      <c r="J932" s="290" t="str">
        <f>IF(α!J930=0,"",α!J930)</f>
        <v/>
      </c>
      <c r="K932" s="308" t="str">
        <f>IF(α!K930="","",IF(α!$Q$1="X",α!K930,IF(VLOOKUP(TRIM(α!K930&amp;" "&amp;(IF(ISERROR(VLOOKUP(TRIM(α!K930&amp;" "&amp;α!L930),Langues!$P:$Q,2,FALSE)),VLOOKUP(α!L930,Langues!#REF!,2,FALSE),α!L930))),Langues!$P:$Q,2,FALSE)="",IF(MID(α!K930,1,6)="CHROMO",VLOOKUP("CHROMOS",Langues!$B:$N,$L$1,FALSE)&amp;" "&amp;MID(α!K930,8,40),α!K930),HYPERLINK(VLOOKUP(TRIM(α!K930&amp;" "&amp;(IF(ISERROR(VLOOKUP(TRIM(α!K930&amp;" "&amp;α!L930),Langues!$P:$Q,2,FALSE)),VLOOKUP(α!L930,Langues!#REF!,2,FALSE),α!L930))),Langues!$P:$Q,2,FALSE),α!K930&amp;"*"))))</f>
        <v/>
      </c>
      <c r="L932" s="308" t="str">
        <f>IF(α!L930=0,"",IF($L$1=1,α!L930,α!M930))</f>
        <v/>
      </c>
      <c r="M932" s="312" t="str">
        <f>IF(α!N930=0,"",α!N930)</f>
        <v/>
      </c>
      <c r="N932" s="310"/>
      <c r="R932" s="286" t="str">
        <f>α!P930</f>
        <v/>
      </c>
      <c r="S932" s="286" t="str">
        <f>α!Q930</f>
        <v/>
      </c>
    </row>
    <row r="933" spans="1:25" ht="14.25" hidden="1" customHeight="1" x14ac:dyDescent="0.25">
      <c r="A933" s="307" t="str">
        <f>IF(α!A931=0,"",α!A931)</f>
        <v/>
      </c>
      <c r="B933" s="290" t="str">
        <f>IF(α!B931=0,"",α!B931)</f>
        <v/>
      </c>
      <c r="C933" s="308" t="str">
        <f>IF(α!C931="","",IF(α!$Q$1="X",α!C931,IF(VLOOKUP(TRIM(α!C931&amp;" "&amp;(IF(ISERROR(VLOOKUP(TRIM(α!C931&amp;" "&amp;α!D931),Langues!$P:$Q,2,FALSE)),VLOOKUP(α!D931,Langues!#REF!,2,FALSE),α!D931))),Langues!$P:$Q,2,FALSE)="",IF(MID(α!C931,1,6)="CHROMO",VLOOKUP("CHROMOS",Langues!$B:$N,$L$1,FALSE)&amp;" "&amp;MID(α!C931,8,40),α!C931),HYPERLINK(VLOOKUP(TRIM(α!C931&amp;" "&amp;(IF(ISERROR(VLOOKUP(TRIM(α!C931&amp;" "&amp;α!D931),Langues!$P:$Q,2,FALSE)),VLOOKUP(α!D931,Langues!#REF!,2,FALSE),α!D931))),Langues!$P:$Q,2,FALSE),α!C931&amp;"*"))))</f>
        <v/>
      </c>
      <c r="D933" s="308" t="str">
        <f>IF(α!D931=0,"",IF($L$1=1,α!D931,α!E931))</f>
        <v/>
      </c>
      <c r="E933" s="309" t="str">
        <f>IF(α!F931=0,"",α!F931)</f>
        <v/>
      </c>
      <c r="F933" s="310"/>
      <c r="G933" s="311"/>
      <c r="H933" s="311"/>
      <c r="I933" s="307" t="str">
        <f>IF(α!I931=0,"",α!I931)</f>
        <v/>
      </c>
      <c r="J933" s="290" t="str">
        <f>IF(α!J931=0,"",α!J931)</f>
        <v/>
      </c>
      <c r="K933" s="308" t="str">
        <f>IF(α!K931="","",IF(α!$Q$1="X",α!K931,IF(VLOOKUP(TRIM(α!K931&amp;" "&amp;(IF(ISERROR(VLOOKUP(TRIM(α!K931&amp;" "&amp;α!L931),Langues!$P:$Q,2,FALSE)),VLOOKUP(α!L931,Langues!#REF!,2,FALSE),α!L931))),Langues!$P:$Q,2,FALSE)="",IF(MID(α!K931,1,6)="CHROMO",VLOOKUP("CHROMOS",Langues!$B:$N,$L$1,FALSE)&amp;" "&amp;MID(α!K931,8,40),α!K931),HYPERLINK(VLOOKUP(TRIM(α!K931&amp;" "&amp;(IF(ISERROR(VLOOKUP(TRIM(α!K931&amp;" "&amp;α!L931),Langues!$P:$Q,2,FALSE)),VLOOKUP(α!L931,Langues!#REF!,2,FALSE),α!L931))),Langues!$P:$Q,2,FALSE),α!K931&amp;"*"))))</f>
        <v/>
      </c>
      <c r="L933" s="308" t="str">
        <f>IF(α!L931=0,"",IF($L$1=1,α!L931,α!M931))</f>
        <v/>
      </c>
      <c r="M933" s="312" t="str">
        <f>IF(α!N931=0,"",α!N931)</f>
        <v/>
      </c>
      <c r="N933" s="310"/>
      <c r="R933" s="286" t="str">
        <f>α!P931</f>
        <v/>
      </c>
      <c r="S933" s="286" t="str">
        <f>α!Q931</f>
        <v/>
      </c>
    </row>
    <row r="934" spans="1:25" ht="14.25" hidden="1" customHeight="1" x14ac:dyDescent="0.25">
      <c r="A934" s="307" t="str">
        <f>IF(α!A932=0,"",α!A932)</f>
        <v/>
      </c>
      <c r="B934" s="290" t="str">
        <f>IF(α!B932=0,"",α!B932)</f>
        <v/>
      </c>
      <c r="C934" s="308" t="str">
        <f>IF(α!C932="","",IF(α!$Q$1="X",α!C932,IF(VLOOKUP(TRIM(α!C932&amp;" "&amp;(IF(ISERROR(VLOOKUP(TRIM(α!C932&amp;" "&amp;α!D932),Langues!$P:$Q,2,FALSE)),VLOOKUP(α!D932,Langues!#REF!,2,FALSE),α!D932))),Langues!$P:$Q,2,FALSE)="",IF(MID(α!C932,1,6)="CHROMO",VLOOKUP("CHROMOS",Langues!$B:$N,$L$1,FALSE)&amp;" "&amp;MID(α!C932,8,40),α!C932),HYPERLINK(VLOOKUP(TRIM(α!C932&amp;" "&amp;(IF(ISERROR(VLOOKUP(TRIM(α!C932&amp;" "&amp;α!D932),Langues!$P:$Q,2,FALSE)),VLOOKUP(α!D932,Langues!#REF!,2,FALSE),α!D932))),Langues!$P:$Q,2,FALSE),α!C932&amp;"*"))))</f>
        <v/>
      </c>
      <c r="D934" s="308" t="str">
        <f>IF(α!D932=0,"",IF($L$1=1,α!D932,α!E932))</f>
        <v/>
      </c>
      <c r="E934" s="309" t="str">
        <f>IF(α!F932=0,"",α!F932)</f>
        <v/>
      </c>
      <c r="F934" s="310"/>
      <c r="G934" s="311"/>
      <c r="H934" s="311"/>
      <c r="I934" s="307" t="str">
        <f>IF(α!I932=0,"",α!I932)</f>
        <v/>
      </c>
      <c r="J934" s="290" t="str">
        <f>IF(α!J932=0,"",α!J932)</f>
        <v/>
      </c>
      <c r="K934" s="308" t="str">
        <f>IF(α!K932="","",IF(α!$Q$1="X",α!K932,IF(VLOOKUP(TRIM(α!K932&amp;" "&amp;(IF(ISERROR(VLOOKUP(TRIM(α!K932&amp;" "&amp;α!L932),Langues!$P:$Q,2,FALSE)),VLOOKUP(α!L932,Langues!#REF!,2,FALSE),α!L932))),Langues!$P:$Q,2,FALSE)="",IF(MID(α!K932,1,6)="CHROMO",VLOOKUP("CHROMOS",Langues!$B:$N,$L$1,FALSE)&amp;" "&amp;MID(α!K932,8,40),α!K932),HYPERLINK(VLOOKUP(TRIM(α!K932&amp;" "&amp;(IF(ISERROR(VLOOKUP(TRIM(α!K932&amp;" "&amp;α!L932),Langues!$P:$Q,2,FALSE)),VLOOKUP(α!L932,Langues!#REF!,2,FALSE),α!L932))),Langues!$P:$Q,2,FALSE),α!K932&amp;"*"))))</f>
        <v/>
      </c>
      <c r="L934" s="308" t="str">
        <f>IF(α!L932=0,"",IF($L$1=1,α!L932,α!M932))</f>
        <v/>
      </c>
      <c r="M934" s="312" t="str">
        <f>IF(α!N932=0,"",α!N932)</f>
        <v/>
      </c>
      <c r="N934" s="310"/>
      <c r="R934" s="286" t="str">
        <f>α!P932</f>
        <v/>
      </c>
      <c r="S934" s="286" t="str">
        <f>α!Q932</f>
        <v/>
      </c>
    </row>
    <row r="935" spans="1:25" ht="14.25" hidden="1" customHeight="1" x14ac:dyDescent="0.25">
      <c r="A935" s="307" t="str">
        <f>IF(α!A933=0,"",α!A933)</f>
        <v/>
      </c>
      <c r="B935" s="290" t="str">
        <f>IF(α!B933=0,"",α!B933)</f>
        <v/>
      </c>
      <c r="C935" s="308" t="str">
        <f>IF(α!C933="","",IF(α!$Q$1="X",α!C933,IF(VLOOKUP(TRIM(α!C933&amp;" "&amp;(IF(ISERROR(VLOOKUP(TRIM(α!C933&amp;" "&amp;α!D933),Langues!$P:$Q,2,FALSE)),VLOOKUP(α!D933,Langues!#REF!,2,FALSE),α!D933))),Langues!$P:$Q,2,FALSE)="",IF(MID(α!C933,1,6)="CHROMO",VLOOKUP("CHROMOS",Langues!$B:$N,$L$1,FALSE)&amp;" "&amp;MID(α!C933,8,40),α!C933),HYPERLINK(VLOOKUP(TRIM(α!C933&amp;" "&amp;(IF(ISERROR(VLOOKUP(TRIM(α!C933&amp;" "&amp;α!D933),Langues!$P:$Q,2,FALSE)),VLOOKUP(α!D933,Langues!#REF!,2,FALSE),α!D933))),Langues!$P:$Q,2,FALSE),α!C933&amp;"*"))))</f>
        <v/>
      </c>
      <c r="D935" s="308" t="str">
        <f>IF(α!D933=0,"",IF($L$1=1,α!D933,α!E933))</f>
        <v/>
      </c>
      <c r="E935" s="309" t="str">
        <f>IF(α!F933=0,"",α!F933)</f>
        <v/>
      </c>
      <c r="F935" s="310"/>
      <c r="G935" s="311"/>
      <c r="H935" s="311"/>
      <c r="I935" s="307" t="str">
        <f>IF(α!I933=0,"",α!I933)</f>
        <v/>
      </c>
      <c r="J935" s="290" t="str">
        <f>IF(α!J933=0,"",α!J933)</f>
        <v/>
      </c>
      <c r="K935" s="308" t="str">
        <f>IF(α!K933="","",IF(α!$Q$1="X",α!K933,IF(VLOOKUP(TRIM(α!K933&amp;" "&amp;(IF(ISERROR(VLOOKUP(TRIM(α!K933&amp;" "&amp;α!L933),Langues!$P:$Q,2,FALSE)),VLOOKUP(α!L933,Langues!#REF!,2,FALSE),α!L933))),Langues!$P:$Q,2,FALSE)="",IF(MID(α!K933,1,6)="CHROMO",VLOOKUP("CHROMOS",Langues!$B:$N,$L$1,FALSE)&amp;" "&amp;MID(α!K933,8,40),α!K933),HYPERLINK(VLOOKUP(TRIM(α!K933&amp;" "&amp;(IF(ISERROR(VLOOKUP(TRIM(α!K933&amp;" "&amp;α!L933),Langues!$P:$Q,2,FALSE)),VLOOKUP(α!L933,Langues!#REF!,2,FALSE),α!L933))),Langues!$P:$Q,2,FALSE),α!K933&amp;"*"))))</f>
        <v/>
      </c>
      <c r="L935" s="308" t="str">
        <f>IF(α!L933=0,"",IF($L$1=1,α!L933,α!M933))</f>
        <v/>
      </c>
      <c r="M935" s="312" t="str">
        <f>IF(α!N933=0,"",α!N933)</f>
        <v/>
      </c>
      <c r="N935" s="310"/>
      <c r="R935" s="286" t="str">
        <f>α!P933</f>
        <v/>
      </c>
      <c r="S935" s="286" t="str">
        <f>α!Q933</f>
        <v/>
      </c>
    </row>
    <row r="936" spans="1:25" ht="14.25" hidden="1" customHeight="1" x14ac:dyDescent="0.25">
      <c r="A936" s="307" t="str">
        <f>IF(α!A934=0,"",α!A934)</f>
        <v/>
      </c>
      <c r="B936" s="290" t="str">
        <f>IF(α!B934=0,"",α!B934)</f>
        <v/>
      </c>
      <c r="C936" s="308" t="str">
        <f>IF(α!C934="","",IF(α!$Q$1="X",α!C934,IF(VLOOKUP(TRIM(α!C934&amp;" "&amp;(IF(ISERROR(VLOOKUP(TRIM(α!C934&amp;" "&amp;α!D934),Langues!$P:$Q,2,FALSE)),VLOOKUP(α!D934,Langues!#REF!,2,FALSE),α!D934))),Langues!$P:$Q,2,FALSE)="",IF(MID(α!C934,1,6)="CHROMO",VLOOKUP("CHROMOS",Langues!$B:$N,$L$1,FALSE)&amp;" "&amp;MID(α!C934,8,40),α!C934),HYPERLINK(VLOOKUP(TRIM(α!C934&amp;" "&amp;(IF(ISERROR(VLOOKUP(TRIM(α!C934&amp;" "&amp;α!D934),Langues!$P:$Q,2,FALSE)),VLOOKUP(α!D934,Langues!#REF!,2,FALSE),α!D934))),Langues!$P:$Q,2,FALSE),α!C934&amp;"*"))))</f>
        <v/>
      </c>
      <c r="D936" s="308" t="str">
        <f>IF(α!D934=0,"",IF($L$1=1,α!D934,α!E934))</f>
        <v/>
      </c>
      <c r="E936" s="309" t="str">
        <f>IF(α!F934=0,"",α!F934)</f>
        <v/>
      </c>
      <c r="F936" s="310"/>
      <c r="G936" s="311"/>
      <c r="H936" s="311"/>
      <c r="I936" s="307" t="str">
        <f>IF(α!I934=0,"",α!I934)</f>
        <v/>
      </c>
      <c r="J936" s="290" t="str">
        <f>IF(α!J934=0,"",α!J934)</f>
        <v/>
      </c>
      <c r="K936" s="308" t="str">
        <f>IF(α!K934="","",IF(α!$Q$1="X",α!K934,IF(VLOOKUP(TRIM(α!K934&amp;" "&amp;(IF(ISERROR(VLOOKUP(TRIM(α!K934&amp;" "&amp;α!L934),Langues!$P:$Q,2,FALSE)),VLOOKUP(α!L934,Langues!#REF!,2,FALSE),α!L934))),Langues!$P:$Q,2,FALSE)="",IF(MID(α!K934,1,6)="CHROMO",VLOOKUP("CHROMOS",Langues!$B:$N,$L$1,FALSE)&amp;" "&amp;MID(α!K934,8,40),α!K934),HYPERLINK(VLOOKUP(TRIM(α!K934&amp;" "&amp;(IF(ISERROR(VLOOKUP(TRIM(α!K934&amp;" "&amp;α!L934),Langues!$P:$Q,2,FALSE)),VLOOKUP(α!L934,Langues!#REF!,2,FALSE),α!L934))),Langues!$P:$Q,2,FALSE),α!K934&amp;"*"))))</f>
        <v/>
      </c>
      <c r="L936" s="308" t="str">
        <f>IF(α!L934=0,"",IF($L$1=1,α!L934,α!M934))</f>
        <v/>
      </c>
      <c r="M936" s="312" t="str">
        <f>IF(α!N934=0,"",α!N934)</f>
        <v/>
      </c>
      <c r="N936" s="310"/>
      <c r="R936" s="286" t="str">
        <f>α!P934</f>
        <v/>
      </c>
      <c r="S936" s="286" t="str">
        <f>α!Q934</f>
        <v/>
      </c>
    </row>
    <row r="937" spans="1:25" s="331" customFormat="1" ht="14.25" hidden="1" customHeight="1" x14ac:dyDescent="0.25">
      <c r="A937" s="315" t="str">
        <f>IF(α!A935=0,"",α!A935)</f>
        <v/>
      </c>
      <c r="B937" s="316" t="str">
        <f>IF(α!B935=0,"",α!B935)</f>
        <v/>
      </c>
      <c r="C937" s="317" t="str">
        <f>IF(α!C935="","",IF(α!$Q$1="X",α!C935,IF(VLOOKUP(TRIM(α!C935&amp;" "&amp;(IF(ISERROR(VLOOKUP(TRIM(α!C935&amp;" "&amp;α!D935),Langues!$P:$Q,2,FALSE)),VLOOKUP(α!D935,Langues!#REF!,2,FALSE),α!D935))),Langues!$P:$Q,2,FALSE)="",IF(MID(α!C935,1,6)="CHROMO",VLOOKUP("CHROMOS",Langues!$B:$N,$L$1,FALSE)&amp;" "&amp;MID(α!C935,8,40),α!C935),HYPERLINK(VLOOKUP(TRIM(α!C935&amp;" "&amp;(IF(ISERROR(VLOOKUP(TRIM(α!C935&amp;" "&amp;α!D935),Langues!$P:$Q,2,FALSE)),VLOOKUP(α!D935,Langues!#REF!,2,FALSE),α!D935))),Langues!$P:$Q,2,FALSE),α!C935&amp;"*"))))</f>
        <v/>
      </c>
      <c r="D937" s="318" t="str">
        <f>IF(α!D935=0,"",IF($L$1=1,α!D935,α!E935))</f>
        <v/>
      </c>
      <c r="E937" s="319" t="str">
        <f>IF(α!F935=0,"",α!F935)</f>
        <v/>
      </c>
      <c r="F937" s="320"/>
      <c r="G937" s="321"/>
      <c r="H937" s="321"/>
      <c r="I937" s="315" t="str">
        <f>IF(α!I935=0,"",α!I935)</f>
        <v/>
      </c>
      <c r="J937" s="316" t="str">
        <f>IF(α!J935=0,"",α!J935)</f>
        <v/>
      </c>
      <c r="K937" s="317" t="str">
        <f>IF(α!K935="","",IF(α!$Q$1="X",α!K935,IF(VLOOKUP(TRIM(α!K935&amp;" "&amp;(IF(ISERROR(VLOOKUP(TRIM(α!K935&amp;" "&amp;α!L935),Langues!$P:$Q,2,FALSE)),VLOOKUP(α!L935,Langues!#REF!,2,FALSE),α!L935))),Langues!$P:$Q,2,FALSE)="",IF(MID(α!K935,1,6)="CHROMO",VLOOKUP("CHROMOS",Langues!$B:$N,$L$1,FALSE)&amp;" "&amp;MID(α!K935,8,40),α!K935),HYPERLINK(VLOOKUP(TRIM(α!K935&amp;" "&amp;(IF(ISERROR(VLOOKUP(TRIM(α!K935&amp;" "&amp;α!L935),Langues!$P:$Q,2,FALSE)),VLOOKUP(α!L935,Langues!#REF!,2,FALSE),α!L935))),Langues!$P:$Q,2,FALSE),α!K935&amp;"*"))))</f>
        <v/>
      </c>
      <c r="L937" s="318" t="str">
        <f>IF(α!L935=0,"",IF($L$1=1,α!L935,α!M935))</f>
        <v/>
      </c>
      <c r="M937" s="322" t="str">
        <f>IF(α!N935=0,"",α!N935)</f>
        <v/>
      </c>
      <c r="N937" s="320"/>
      <c r="O937" s="323"/>
      <c r="Q937" s="323"/>
      <c r="R937" s="331" t="e">
        <f>α!P935</f>
        <v>#N/A</v>
      </c>
      <c r="S937" s="331" t="e">
        <f>α!Q935</f>
        <v>#N/A</v>
      </c>
      <c r="T937" s="323"/>
      <c r="U937" s="323"/>
      <c r="V937" s="323"/>
      <c r="W937" s="323"/>
      <c r="X937" s="323"/>
      <c r="Y937" s="323"/>
    </row>
    <row r="938" spans="1:25" s="331" customFormat="1" ht="14.25" hidden="1" customHeight="1" x14ac:dyDescent="0.25">
      <c r="A938" s="324" t="str">
        <f>IF(α!A936=0,"",α!A936)</f>
        <v/>
      </c>
      <c r="B938" s="325" t="str">
        <f>IF(α!B936=0,"",α!B936)</f>
        <v/>
      </c>
      <c r="C938" s="326" t="str">
        <f>IF(α!C936="","",IF(α!$Q$1="X",α!C936,IF(VLOOKUP(TRIM(α!C936&amp;" "&amp;(IF(ISERROR(VLOOKUP(TRIM(α!C936&amp;" "&amp;α!D936),Langues!$P:$Q,2,FALSE)),VLOOKUP(α!D936,Langues!#REF!,2,FALSE),α!D936))),Langues!$P:$Q,2,FALSE)="",IF(MID(α!C936,1,6)="CHROMO",VLOOKUP("CHROMOS",Langues!$B:$N,$L$1,FALSE)&amp;" "&amp;MID(α!C936,8,40),α!C936),HYPERLINK(VLOOKUP(TRIM(α!C936&amp;" "&amp;(IF(ISERROR(VLOOKUP(TRIM(α!C936&amp;" "&amp;α!D936),Langues!$P:$Q,2,FALSE)),VLOOKUP(α!D936,Langues!#REF!,2,FALSE),α!D936))),Langues!$P:$Q,2,FALSE),α!C936&amp;"*"))))</f>
        <v/>
      </c>
      <c r="D938" s="327" t="str">
        <f>IF(α!D936=0,"",IF($L$1=1,α!D936,α!E936))</f>
        <v/>
      </c>
      <c r="E938" s="328" t="str">
        <f>IF(α!F936=0,"",α!F936)</f>
        <v/>
      </c>
      <c r="F938" s="329"/>
      <c r="G938" s="321"/>
      <c r="H938" s="321"/>
      <c r="I938" s="324" t="str">
        <f>IF(α!I936=0,"",α!I936)</f>
        <v/>
      </c>
      <c r="J938" s="325" t="str">
        <f>IF(α!J936=0,"",α!J936)</f>
        <v/>
      </c>
      <c r="K938" s="326" t="str">
        <f>IF(α!K936="","",IF(α!$Q$1="X",α!K936,IF(VLOOKUP(TRIM(α!K936&amp;" "&amp;(IF(ISERROR(VLOOKUP(TRIM(α!K936&amp;" "&amp;α!L936),Langues!$P:$Q,2,FALSE)),VLOOKUP(α!L936,Langues!#REF!,2,FALSE),α!L936))),Langues!$P:$Q,2,FALSE)="",IF(MID(α!K936,1,6)="CHROMO",VLOOKUP("CHROMOS",Langues!$B:$N,$L$1,FALSE)&amp;" "&amp;MID(α!K936,8,40),α!K936),HYPERLINK(VLOOKUP(TRIM(α!K936&amp;" "&amp;(IF(ISERROR(VLOOKUP(TRIM(α!K936&amp;" "&amp;α!L936),Langues!$P:$Q,2,FALSE)),VLOOKUP(α!L936,Langues!#REF!,2,FALSE),α!L936))),Langues!$P:$Q,2,FALSE),α!K936&amp;"*"))))</f>
        <v/>
      </c>
      <c r="L938" s="327" t="str">
        <f>IF(α!L936=0,"",IF($L$1=1,α!L936,α!M936))</f>
        <v/>
      </c>
      <c r="M938" s="330" t="str">
        <f>IF(α!N936=0,"",α!N936)</f>
        <v/>
      </c>
      <c r="N938" s="329"/>
      <c r="O938" s="323"/>
      <c r="Q938" s="323"/>
      <c r="R938" s="331" t="e">
        <f>α!P936</f>
        <v>#N/A</v>
      </c>
      <c r="S938" s="331" t="e">
        <f>α!Q936</f>
        <v>#N/A</v>
      </c>
      <c r="T938" s="323"/>
      <c r="U938" s="323"/>
      <c r="V938" s="323"/>
      <c r="W938" s="323"/>
      <c r="X938" s="323"/>
      <c r="Y938" s="323"/>
    </row>
    <row r="939" spans="1:25" ht="14.25" hidden="1" customHeight="1" x14ac:dyDescent="0.25">
      <c r="A939" s="307" t="str">
        <f>IF(α!A937=0,"",α!A937)</f>
        <v/>
      </c>
      <c r="B939" s="290" t="str">
        <f>IF(α!B937=0,"",α!B937)</f>
        <v/>
      </c>
      <c r="C939" s="308" t="str">
        <f>IF(α!C937="","",IF(α!$Q$1="X",α!C937,IF(VLOOKUP(TRIM(α!C937&amp;" "&amp;(IF(ISERROR(VLOOKUP(TRIM(α!C937&amp;" "&amp;α!D937),Langues!$P:$Q,2,FALSE)),VLOOKUP(α!D937,Langues!#REF!,2,FALSE),α!D937))),Langues!$P:$Q,2,FALSE)="",IF(MID(α!C937,1,6)="CHROMO",VLOOKUP("CHROMOS",Langues!$B:$N,$L$1,FALSE)&amp;" "&amp;MID(α!C937,8,40),α!C937),HYPERLINK(VLOOKUP(TRIM(α!C937&amp;" "&amp;(IF(ISERROR(VLOOKUP(TRIM(α!C937&amp;" "&amp;α!D937),Langues!$P:$Q,2,FALSE)),VLOOKUP(α!D937,Langues!#REF!,2,FALSE),α!D937))),Langues!$P:$Q,2,FALSE),α!C937&amp;"*"))))</f>
        <v/>
      </c>
      <c r="D939" s="308" t="str">
        <f>IF(α!D937=0,"",IF($L$1=1,α!D937,α!E937))</f>
        <v/>
      </c>
      <c r="E939" s="309" t="str">
        <f>IF(α!F937=0,"",α!F937)</f>
        <v/>
      </c>
      <c r="F939" s="310"/>
      <c r="G939" s="311"/>
      <c r="H939" s="311"/>
      <c r="I939" s="307" t="str">
        <f>IF(α!I937=0,"",α!I937)</f>
        <v/>
      </c>
      <c r="J939" s="290" t="str">
        <f>IF(α!J937=0,"",α!J937)</f>
        <v/>
      </c>
      <c r="K939" s="308" t="str">
        <f>IF(α!K937="","",IF(α!$Q$1="X",α!K937,IF(VLOOKUP(TRIM(α!K937&amp;" "&amp;(IF(ISERROR(VLOOKUP(TRIM(α!K937&amp;" "&amp;α!L937),Langues!$P:$Q,2,FALSE)),VLOOKUP(α!L937,Langues!#REF!,2,FALSE),α!L937))),Langues!$P:$Q,2,FALSE)="",IF(MID(α!K937,1,6)="CHROMO",VLOOKUP("CHROMOS",Langues!$B:$N,$L$1,FALSE)&amp;" "&amp;MID(α!K937,8,40),α!K937),HYPERLINK(VLOOKUP(TRIM(α!K937&amp;" "&amp;(IF(ISERROR(VLOOKUP(TRIM(α!K937&amp;" "&amp;α!L937),Langues!$P:$Q,2,FALSE)),VLOOKUP(α!L937,Langues!#REF!,2,FALSE),α!L937))),Langues!$P:$Q,2,FALSE),α!K937&amp;"*"))))</f>
        <v/>
      </c>
      <c r="L939" s="308" t="str">
        <f>IF(α!L937=0,"",IF($L$1=1,α!L937,α!M937))</f>
        <v/>
      </c>
      <c r="M939" s="312" t="str">
        <f>IF(α!N937=0,"",α!N937)</f>
        <v/>
      </c>
      <c r="N939" s="310"/>
      <c r="R939" s="286" t="str">
        <f>α!P937</f>
        <v/>
      </c>
      <c r="S939" s="286" t="str">
        <f>α!Q937</f>
        <v/>
      </c>
    </row>
    <row r="940" spans="1:25" ht="14.25" hidden="1" customHeight="1" x14ac:dyDescent="0.25">
      <c r="A940" s="307" t="str">
        <f>IF(α!A938=0,"",α!A938)</f>
        <v/>
      </c>
      <c r="B940" s="290" t="str">
        <f>IF(α!B938=0,"",α!B938)</f>
        <v/>
      </c>
      <c r="C940" s="308" t="str">
        <f>IF(α!C938="","",IF(α!$Q$1="X",α!C938,IF(VLOOKUP(TRIM(α!C938&amp;" "&amp;(IF(ISERROR(VLOOKUP(TRIM(α!C938&amp;" "&amp;α!D938),Langues!$P:$Q,2,FALSE)),VLOOKUP(α!D938,Langues!#REF!,2,FALSE),α!D938))),Langues!$P:$Q,2,FALSE)="",IF(MID(α!C938,1,6)="CHROMO",VLOOKUP("CHROMOS",Langues!$B:$N,$L$1,FALSE)&amp;" "&amp;MID(α!C938,8,40),α!C938),HYPERLINK(VLOOKUP(TRIM(α!C938&amp;" "&amp;(IF(ISERROR(VLOOKUP(TRIM(α!C938&amp;" "&amp;α!D938),Langues!$P:$Q,2,FALSE)),VLOOKUP(α!D938,Langues!#REF!,2,FALSE),α!D938))),Langues!$P:$Q,2,FALSE),α!C938&amp;"*"))))</f>
        <v/>
      </c>
      <c r="D940" s="308" t="str">
        <f>IF(α!D938=0,"",IF($L$1=1,α!D938,α!E938))</f>
        <v/>
      </c>
      <c r="E940" s="309" t="str">
        <f>IF(α!F938=0,"",α!F938)</f>
        <v/>
      </c>
      <c r="F940" s="310"/>
      <c r="G940" s="311"/>
      <c r="H940" s="311"/>
      <c r="I940" s="307" t="str">
        <f>IF(α!I938=0,"",α!I938)</f>
        <v/>
      </c>
      <c r="J940" s="290" t="str">
        <f>IF(α!J938=0,"",α!J938)</f>
        <v/>
      </c>
      <c r="K940" s="308" t="str">
        <f>IF(α!K938="","",IF(α!$Q$1="X",α!K938,IF(VLOOKUP(TRIM(α!K938&amp;" "&amp;(IF(ISERROR(VLOOKUP(TRIM(α!K938&amp;" "&amp;α!L938),Langues!$P:$Q,2,FALSE)),VLOOKUP(α!L938,Langues!#REF!,2,FALSE),α!L938))),Langues!$P:$Q,2,FALSE)="",IF(MID(α!K938,1,6)="CHROMO",VLOOKUP("CHROMOS",Langues!$B:$N,$L$1,FALSE)&amp;" "&amp;MID(α!K938,8,40),α!K938),HYPERLINK(VLOOKUP(TRIM(α!K938&amp;" "&amp;(IF(ISERROR(VLOOKUP(TRIM(α!K938&amp;" "&amp;α!L938),Langues!$P:$Q,2,FALSE)),VLOOKUP(α!L938,Langues!#REF!,2,FALSE),α!L938))),Langues!$P:$Q,2,FALSE),α!K938&amp;"*"))))</f>
        <v/>
      </c>
      <c r="L940" s="308" t="str">
        <f>IF(α!L938=0,"",IF($L$1=1,α!L938,α!M938))</f>
        <v/>
      </c>
      <c r="M940" s="312" t="str">
        <f>IF(α!N938=0,"",α!N938)</f>
        <v/>
      </c>
      <c r="N940" s="310"/>
      <c r="R940" s="286" t="str">
        <f>α!P938</f>
        <v/>
      </c>
      <c r="S940" s="286" t="str">
        <f>α!Q938</f>
        <v/>
      </c>
    </row>
    <row r="941" spans="1:25" ht="14.25" hidden="1" customHeight="1" x14ac:dyDescent="0.25">
      <c r="A941" s="307" t="str">
        <f>IF(α!A939=0,"",α!A939)</f>
        <v/>
      </c>
      <c r="B941" s="290" t="str">
        <f>IF(α!B939=0,"",α!B939)</f>
        <v/>
      </c>
      <c r="C941" s="308" t="str">
        <f>IF(α!C939="","",IF(α!$Q$1="X",α!C939,IF(VLOOKUP(TRIM(α!C939&amp;" "&amp;(IF(ISERROR(VLOOKUP(TRIM(α!C939&amp;" "&amp;α!D939),Langues!$P:$Q,2,FALSE)),VLOOKUP(α!D939,Langues!#REF!,2,FALSE),α!D939))),Langues!$P:$Q,2,FALSE)="",IF(MID(α!C939,1,6)="CHROMO",VLOOKUP("CHROMOS",Langues!$B:$N,$L$1,FALSE)&amp;" "&amp;MID(α!C939,8,40),α!C939),HYPERLINK(VLOOKUP(TRIM(α!C939&amp;" "&amp;(IF(ISERROR(VLOOKUP(TRIM(α!C939&amp;" "&amp;α!D939),Langues!$P:$Q,2,FALSE)),VLOOKUP(α!D939,Langues!#REF!,2,FALSE),α!D939))),Langues!$P:$Q,2,FALSE),α!C939&amp;"*"))))</f>
        <v/>
      </c>
      <c r="D941" s="308" t="str">
        <f>IF(α!D939=0,"",IF($L$1=1,α!D939,α!E939))</f>
        <v/>
      </c>
      <c r="E941" s="309" t="str">
        <f>IF(α!F939=0,"",α!F939)</f>
        <v/>
      </c>
      <c r="F941" s="310"/>
      <c r="G941" s="311"/>
      <c r="H941" s="311"/>
      <c r="I941" s="307" t="str">
        <f>IF(α!I939=0,"",α!I939)</f>
        <v/>
      </c>
      <c r="J941" s="290" t="str">
        <f>IF(α!J939=0,"",α!J939)</f>
        <v/>
      </c>
      <c r="K941" s="308" t="str">
        <f>IF(α!K939="","",IF(α!$Q$1="X",α!K939,IF(VLOOKUP(TRIM(α!K939&amp;" "&amp;(IF(ISERROR(VLOOKUP(TRIM(α!K939&amp;" "&amp;α!L939),Langues!$P:$Q,2,FALSE)),VLOOKUP(α!L939,Langues!#REF!,2,FALSE),α!L939))),Langues!$P:$Q,2,FALSE)="",IF(MID(α!K939,1,6)="CHROMO",VLOOKUP("CHROMOS",Langues!$B:$N,$L$1,FALSE)&amp;" "&amp;MID(α!K939,8,40),α!K939),HYPERLINK(VLOOKUP(TRIM(α!K939&amp;" "&amp;(IF(ISERROR(VLOOKUP(TRIM(α!K939&amp;" "&amp;α!L939),Langues!$P:$Q,2,FALSE)),VLOOKUP(α!L939,Langues!#REF!,2,FALSE),α!L939))),Langues!$P:$Q,2,FALSE),α!K939&amp;"*"))))</f>
        <v/>
      </c>
      <c r="L941" s="308" t="str">
        <f>IF(α!L939=0,"",IF($L$1=1,α!L939,α!M939))</f>
        <v/>
      </c>
      <c r="M941" s="312" t="str">
        <f>IF(α!N939=0,"",α!N939)</f>
        <v/>
      </c>
      <c r="N941" s="310"/>
      <c r="R941" s="286" t="str">
        <f>α!P939</f>
        <v/>
      </c>
      <c r="S941" s="286" t="str">
        <f>α!Q939</f>
        <v/>
      </c>
    </row>
    <row r="942" spans="1:25" ht="14.25" hidden="1" customHeight="1" x14ac:dyDescent="0.25">
      <c r="A942" s="307" t="str">
        <f>IF(α!A940=0,"",α!A940)</f>
        <v/>
      </c>
      <c r="B942" s="290" t="str">
        <f>IF(α!B940=0,"",α!B940)</f>
        <v/>
      </c>
      <c r="C942" s="308" t="str">
        <f>IF(α!C940="","",IF(α!$Q$1="X",α!C940,IF(VLOOKUP(TRIM(α!C940&amp;" "&amp;(IF(ISERROR(VLOOKUP(TRIM(α!C940&amp;" "&amp;α!D940),Langues!$P:$Q,2,FALSE)),VLOOKUP(α!D940,Langues!#REF!,2,FALSE),α!D940))),Langues!$P:$Q,2,FALSE)="",IF(MID(α!C940,1,6)="CHROMO",VLOOKUP("CHROMOS",Langues!$B:$N,$L$1,FALSE)&amp;" "&amp;MID(α!C940,8,40),α!C940),HYPERLINK(VLOOKUP(TRIM(α!C940&amp;" "&amp;(IF(ISERROR(VLOOKUP(TRIM(α!C940&amp;" "&amp;α!D940),Langues!$P:$Q,2,FALSE)),VLOOKUP(α!D940,Langues!#REF!,2,FALSE),α!D940))),Langues!$P:$Q,2,FALSE),α!C940&amp;"*"))))</f>
        <v/>
      </c>
      <c r="D942" s="308" t="str">
        <f>IF(α!D940=0,"",IF($L$1=1,α!D940,α!E940))</f>
        <v/>
      </c>
      <c r="E942" s="309" t="str">
        <f>IF(α!F940=0,"",α!F940)</f>
        <v/>
      </c>
      <c r="F942" s="310"/>
      <c r="G942" s="311"/>
      <c r="H942" s="311"/>
      <c r="I942" s="307" t="str">
        <f>IF(α!I940=0,"",α!I940)</f>
        <v/>
      </c>
      <c r="J942" s="290" t="str">
        <f>IF(α!J940=0,"",α!J940)</f>
        <v/>
      </c>
      <c r="K942" s="308" t="str">
        <f>IF(α!K940="","",IF(α!$Q$1="X",α!K940,IF(VLOOKUP(TRIM(α!K940&amp;" "&amp;(IF(ISERROR(VLOOKUP(TRIM(α!K940&amp;" "&amp;α!L940),Langues!$P:$Q,2,FALSE)),VLOOKUP(α!L940,Langues!#REF!,2,FALSE),α!L940))),Langues!$P:$Q,2,FALSE)="",IF(MID(α!K940,1,6)="CHROMO",VLOOKUP("CHROMOS",Langues!$B:$N,$L$1,FALSE)&amp;" "&amp;MID(α!K940,8,40),α!K940),HYPERLINK(VLOOKUP(TRIM(α!K940&amp;" "&amp;(IF(ISERROR(VLOOKUP(TRIM(α!K940&amp;" "&amp;α!L940),Langues!$P:$Q,2,FALSE)),VLOOKUP(α!L940,Langues!#REF!,2,FALSE),α!L940))),Langues!$P:$Q,2,FALSE),α!K940&amp;"*"))))</f>
        <v/>
      </c>
      <c r="L942" s="308" t="str">
        <f>IF(α!L940=0,"",IF($L$1=1,α!L940,α!M940))</f>
        <v/>
      </c>
      <c r="M942" s="312" t="str">
        <f>IF(α!N940=0,"",α!N940)</f>
        <v/>
      </c>
      <c r="N942" s="310"/>
      <c r="R942" s="286" t="str">
        <f>α!P940</f>
        <v/>
      </c>
      <c r="S942" s="286" t="str">
        <f>α!Q940</f>
        <v/>
      </c>
    </row>
    <row r="943" spans="1:25" ht="14.25" hidden="1" customHeight="1" x14ac:dyDescent="0.25">
      <c r="A943" s="307" t="str">
        <f>IF(α!A941=0,"",α!A941)</f>
        <v/>
      </c>
      <c r="B943" s="290" t="str">
        <f>IF(α!B941=0,"",α!B941)</f>
        <v/>
      </c>
      <c r="C943" s="308" t="str">
        <f>IF(α!C941="","",IF(α!$Q$1="X",α!C941,IF(VLOOKUP(TRIM(α!C941&amp;" "&amp;(IF(ISERROR(VLOOKUP(TRIM(α!C941&amp;" "&amp;α!D941),Langues!$P:$Q,2,FALSE)),VLOOKUP(α!D941,Langues!#REF!,2,FALSE),α!D941))),Langues!$P:$Q,2,FALSE)="",IF(MID(α!C941,1,6)="CHROMO",VLOOKUP("CHROMOS",Langues!$B:$N,$L$1,FALSE)&amp;" "&amp;MID(α!C941,8,40),α!C941),HYPERLINK(VLOOKUP(TRIM(α!C941&amp;" "&amp;(IF(ISERROR(VLOOKUP(TRIM(α!C941&amp;" "&amp;α!D941),Langues!$P:$Q,2,FALSE)),VLOOKUP(α!D941,Langues!#REF!,2,FALSE),α!D941))),Langues!$P:$Q,2,FALSE),α!C941&amp;"*"))))</f>
        <v/>
      </c>
      <c r="D943" s="308" t="str">
        <f>IF(α!D941=0,"",IF($L$1=1,α!D941,α!E941))</f>
        <v/>
      </c>
      <c r="E943" s="309" t="str">
        <f>IF(α!F941=0,"",α!F941)</f>
        <v/>
      </c>
      <c r="F943" s="310"/>
      <c r="G943" s="311"/>
      <c r="H943" s="311"/>
      <c r="I943" s="307" t="str">
        <f>IF(α!I941=0,"",α!I941)</f>
        <v/>
      </c>
      <c r="J943" s="290" t="str">
        <f>IF(α!J941=0,"",α!J941)</f>
        <v/>
      </c>
      <c r="K943" s="308" t="str">
        <f>IF(α!K941="","",IF(α!$Q$1="X",α!K941,IF(VLOOKUP(TRIM(α!K941&amp;" "&amp;(IF(ISERROR(VLOOKUP(TRIM(α!K941&amp;" "&amp;α!L941),Langues!$P:$Q,2,FALSE)),VLOOKUP(α!L941,Langues!#REF!,2,FALSE),α!L941))),Langues!$P:$Q,2,FALSE)="",IF(MID(α!K941,1,6)="CHROMO",VLOOKUP("CHROMOS",Langues!$B:$N,$L$1,FALSE)&amp;" "&amp;MID(α!K941,8,40),α!K941),HYPERLINK(VLOOKUP(TRIM(α!K941&amp;" "&amp;(IF(ISERROR(VLOOKUP(TRIM(α!K941&amp;" "&amp;α!L941),Langues!$P:$Q,2,FALSE)),VLOOKUP(α!L941,Langues!#REF!,2,FALSE),α!L941))),Langues!$P:$Q,2,FALSE),α!K941&amp;"*"))))</f>
        <v/>
      </c>
      <c r="L943" s="308" t="str">
        <f>IF(α!L941=0,"",IF($L$1=1,α!L941,α!M941))</f>
        <v/>
      </c>
      <c r="M943" s="312" t="str">
        <f>IF(α!N941=0,"",α!N941)</f>
        <v/>
      </c>
      <c r="N943" s="310"/>
      <c r="R943" s="286" t="str">
        <f>α!P941</f>
        <v/>
      </c>
      <c r="S943" s="286" t="str">
        <f>α!Q941</f>
        <v/>
      </c>
    </row>
    <row r="944" spans="1:25" ht="14.25" hidden="1" customHeight="1" x14ac:dyDescent="0.25">
      <c r="A944" s="307" t="str">
        <f>IF(α!A942=0,"",α!A942)</f>
        <v/>
      </c>
      <c r="B944" s="290" t="str">
        <f>IF(α!B942=0,"",α!B942)</f>
        <v/>
      </c>
      <c r="C944" s="308" t="str">
        <f>IF(α!C942="","",IF(α!$Q$1="X",α!C942,IF(VLOOKUP(TRIM(α!C942&amp;" "&amp;(IF(ISERROR(VLOOKUP(TRIM(α!C942&amp;" "&amp;α!D942),Langues!$P:$Q,2,FALSE)),VLOOKUP(α!D942,Langues!#REF!,2,FALSE),α!D942))),Langues!$P:$Q,2,FALSE)="",IF(MID(α!C942,1,6)="CHROMO",VLOOKUP("CHROMOS",Langues!$B:$N,$L$1,FALSE)&amp;" "&amp;MID(α!C942,8,40),α!C942),HYPERLINK(VLOOKUP(TRIM(α!C942&amp;" "&amp;(IF(ISERROR(VLOOKUP(TRIM(α!C942&amp;" "&amp;α!D942),Langues!$P:$Q,2,FALSE)),VLOOKUP(α!D942,Langues!#REF!,2,FALSE),α!D942))),Langues!$P:$Q,2,FALSE),α!C942&amp;"*"))))</f>
        <v/>
      </c>
      <c r="D944" s="308" t="str">
        <f>IF(α!D942=0,"",IF($L$1=1,α!D942,α!E942))</f>
        <v/>
      </c>
      <c r="E944" s="309" t="str">
        <f>IF(α!F942=0,"",α!F942)</f>
        <v/>
      </c>
      <c r="F944" s="310"/>
      <c r="G944" s="311"/>
      <c r="H944" s="311"/>
      <c r="I944" s="307" t="str">
        <f>IF(α!I942=0,"",α!I942)</f>
        <v/>
      </c>
      <c r="J944" s="290" t="str">
        <f>IF(α!J942=0,"",α!J942)</f>
        <v/>
      </c>
      <c r="K944" s="308" t="str">
        <f>IF(α!K942="","",IF(α!$Q$1="X",α!K942,IF(VLOOKUP(TRIM(α!K942&amp;" "&amp;(IF(ISERROR(VLOOKUP(TRIM(α!K942&amp;" "&amp;α!L942),Langues!$P:$Q,2,FALSE)),VLOOKUP(α!L942,Langues!#REF!,2,FALSE),α!L942))),Langues!$P:$Q,2,FALSE)="",IF(MID(α!K942,1,6)="CHROMO",VLOOKUP("CHROMOS",Langues!$B:$N,$L$1,FALSE)&amp;" "&amp;MID(α!K942,8,40),α!K942),HYPERLINK(VLOOKUP(TRIM(α!K942&amp;" "&amp;(IF(ISERROR(VLOOKUP(TRIM(α!K942&amp;" "&amp;α!L942),Langues!$P:$Q,2,FALSE)),VLOOKUP(α!L942,Langues!#REF!,2,FALSE),α!L942))),Langues!$P:$Q,2,FALSE),α!K942&amp;"*"))))</f>
        <v/>
      </c>
      <c r="L944" s="308" t="str">
        <f>IF(α!L942=0,"",IF($L$1=1,α!L942,α!M942))</f>
        <v/>
      </c>
      <c r="M944" s="312" t="str">
        <f>IF(α!N942=0,"",α!N942)</f>
        <v/>
      </c>
      <c r="N944" s="310"/>
      <c r="R944" s="286" t="str">
        <f>α!P942</f>
        <v/>
      </c>
      <c r="S944" s="286" t="str">
        <f>α!Q942</f>
        <v/>
      </c>
    </row>
    <row r="945" spans="1:19" ht="14.25" hidden="1" customHeight="1" x14ac:dyDescent="0.25">
      <c r="A945" s="307" t="str">
        <f>IF(α!A943=0,"",α!A943)</f>
        <v/>
      </c>
      <c r="B945" s="290" t="str">
        <f>IF(α!B943=0,"",α!B943)</f>
        <v/>
      </c>
      <c r="C945" s="308" t="str">
        <f>IF(α!C943="","",IF(α!$Q$1="X",α!C943,IF(VLOOKUP(TRIM(α!C943&amp;" "&amp;(IF(ISERROR(VLOOKUP(TRIM(α!C943&amp;" "&amp;α!D943),Langues!$P:$Q,2,FALSE)),VLOOKUP(α!D943,Langues!#REF!,2,FALSE),α!D943))),Langues!$P:$Q,2,FALSE)="",IF(MID(α!C943,1,6)="CHROMO",VLOOKUP("CHROMOS",Langues!$B:$N,$L$1,FALSE)&amp;" "&amp;MID(α!C943,8,40),α!C943),HYPERLINK(VLOOKUP(TRIM(α!C943&amp;" "&amp;(IF(ISERROR(VLOOKUP(TRIM(α!C943&amp;" "&amp;α!D943),Langues!$P:$Q,2,FALSE)),VLOOKUP(α!D943,Langues!#REF!,2,FALSE),α!D943))),Langues!$P:$Q,2,FALSE),α!C943&amp;"*"))))</f>
        <v/>
      </c>
      <c r="D945" s="308" t="str">
        <f>IF(α!D943=0,"",IF($L$1=1,α!D943,α!E943))</f>
        <v/>
      </c>
      <c r="E945" s="309" t="str">
        <f>IF(α!F943=0,"",α!F943)</f>
        <v/>
      </c>
      <c r="F945" s="310"/>
      <c r="G945" s="311"/>
      <c r="H945" s="311"/>
      <c r="I945" s="307" t="str">
        <f>IF(α!I943=0,"",α!I943)</f>
        <v/>
      </c>
      <c r="J945" s="290" t="str">
        <f>IF(α!J943=0,"",α!J943)</f>
        <v/>
      </c>
      <c r="K945" s="308" t="str">
        <f>IF(α!K943="","",IF(α!$Q$1="X",α!K943,IF(VLOOKUP(TRIM(α!K943&amp;" "&amp;(IF(ISERROR(VLOOKUP(TRIM(α!K943&amp;" "&amp;α!L943),Langues!$P:$Q,2,FALSE)),VLOOKUP(α!L943,Langues!#REF!,2,FALSE),α!L943))),Langues!$P:$Q,2,FALSE)="",IF(MID(α!K943,1,6)="CHROMO",VLOOKUP("CHROMOS",Langues!$B:$N,$L$1,FALSE)&amp;" "&amp;MID(α!K943,8,40),α!K943),HYPERLINK(VLOOKUP(TRIM(α!K943&amp;" "&amp;(IF(ISERROR(VLOOKUP(TRIM(α!K943&amp;" "&amp;α!L943),Langues!$P:$Q,2,FALSE)),VLOOKUP(α!L943,Langues!#REF!,2,FALSE),α!L943))),Langues!$P:$Q,2,FALSE),α!K943&amp;"*"))))</f>
        <v/>
      </c>
      <c r="L945" s="308" t="str">
        <f>IF(α!L943=0,"",IF($L$1=1,α!L943,α!M943))</f>
        <v/>
      </c>
      <c r="M945" s="312" t="str">
        <f>IF(α!N943=0,"",α!N943)</f>
        <v/>
      </c>
      <c r="N945" s="310"/>
      <c r="R945" s="286" t="str">
        <f>α!P943</f>
        <v/>
      </c>
      <c r="S945" s="286" t="str">
        <f>α!Q943</f>
        <v/>
      </c>
    </row>
    <row r="946" spans="1:19" ht="14.25" hidden="1" customHeight="1" x14ac:dyDescent="0.25">
      <c r="A946" s="307" t="str">
        <f>IF(α!A944=0,"",α!A944)</f>
        <v/>
      </c>
      <c r="B946" s="290" t="str">
        <f>IF(α!B944=0,"",α!B944)</f>
        <v/>
      </c>
      <c r="C946" s="308" t="str">
        <f>IF(α!C944="","",IF(α!$Q$1="X",α!C944,IF(VLOOKUP(TRIM(α!C944&amp;" "&amp;(IF(ISERROR(VLOOKUP(TRIM(α!C944&amp;" "&amp;α!D944),Langues!$P:$Q,2,FALSE)),VLOOKUP(α!D944,Langues!#REF!,2,FALSE),α!D944))),Langues!$P:$Q,2,FALSE)="",IF(MID(α!C944,1,6)="CHROMO",VLOOKUP("CHROMOS",Langues!$B:$N,$L$1,FALSE)&amp;" "&amp;MID(α!C944,8,40),α!C944),HYPERLINK(VLOOKUP(TRIM(α!C944&amp;" "&amp;(IF(ISERROR(VLOOKUP(TRIM(α!C944&amp;" "&amp;α!D944),Langues!$P:$Q,2,FALSE)),VLOOKUP(α!D944,Langues!#REF!,2,FALSE),α!D944))),Langues!$P:$Q,2,FALSE),α!C944&amp;"*"))))</f>
        <v/>
      </c>
      <c r="D946" s="308" t="str">
        <f>IF(α!D944=0,"",IF($L$1=1,α!D944,α!E944))</f>
        <v/>
      </c>
      <c r="E946" s="309" t="str">
        <f>IF(α!F944=0,"",α!F944)</f>
        <v/>
      </c>
      <c r="F946" s="310"/>
      <c r="G946" s="311"/>
      <c r="H946" s="311"/>
      <c r="I946" s="307" t="str">
        <f>IF(α!I944=0,"",α!I944)</f>
        <v/>
      </c>
      <c r="J946" s="290" t="str">
        <f>IF(α!J944=0,"",α!J944)</f>
        <v/>
      </c>
      <c r="K946" s="308" t="str">
        <f>IF(α!K944="","",IF(α!$Q$1="X",α!K944,IF(VLOOKUP(TRIM(α!K944&amp;" "&amp;(IF(ISERROR(VLOOKUP(TRIM(α!K944&amp;" "&amp;α!L944),Langues!$P:$Q,2,FALSE)),VLOOKUP(α!L944,Langues!#REF!,2,FALSE),α!L944))),Langues!$P:$Q,2,FALSE)="",IF(MID(α!K944,1,6)="CHROMO",VLOOKUP("CHROMOS",Langues!$B:$N,$L$1,FALSE)&amp;" "&amp;MID(α!K944,8,40),α!K944),HYPERLINK(VLOOKUP(TRIM(α!K944&amp;" "&amp;(IF(ISERROR(VLOOKUP(TRIM(α!K944&amp;" "&amp;α!L944),Langues!$P:$Q,2,FALSE)),VLOOKUP(α!L944,Langues!#REF!,2,FALSE),α!L944))),Langues!$P:$Q,2,FALSE),α!K944&amp;"*"))))</f>
        <v/>
      </c>
      <c r="L946" s="308" t="str">
        <f>IF(α!L944=0,"",IF($L$1=1,α!L944,α!M944))</f>
        <v/>
      </c>
      <c r="M946" s="312" t="str">
        <f>IF(α!N944=0,"",α!N944)</f>
        <v/>
      </c>
      <c r="N946" s="310"/>
      <c r="R946" s="286" t="str">
        <f>α!P944</f>
        <v/>
      </c>
      <c r="S946" s="286" t="str">
        <f>α!Q944</f>
        <v/>
      </c>
    </row>
    <row r="947" spans="1:19" ht="14.25" hidden="1" customHeight="1" x14ac:dyDescent="0.25">
      <c r="A947" s="307" t="str">
        <f>IF(α!A945=0,"",α!A945)</f>
        <v/>
      </c>
      <c r="B947" s="290" t="str">
        <f>IF(α!B945=0,"",α!B945)</f>
        <v/>
      </c>
      <c r="C947" s="308" t="str">
        <f>IF(α!C945="","",IF(α!$Q$1="X",α!C945,IF(VLOOKUP(TRIM(α!C945&amp;" "&amp;(IF(ISERROR(VLOOKUP(TRIM(α!C945&amp;" "&amp;α!D945),Langues!$P:$Q,2,FALSE)),VLOOKUP(α!D945,Langues!#REF!,2,FALSE),α!D945))),Langues!$P:$Q,2,FALSE)="",IF(MID(α!C945,1,6)="CHROMO",VLOOKUP("CHROMOS",Langues!$B:$N,$L$1,FALSE)&amp;" "&amp;MID(α!C945,8,40),α!C945),HYPERLINK(VLOOKUP(TRIM(α!C945&amp;" "&amp;(IF(ISERROR(VLOOKUP(TRIM(α!C945&amp;" "&amp;α!D945),Langues!$P:$Q,2,FALSE)),VLOOKUP(α!D945,Langues!#REF!,2,FALSE),α!D945))),Langues!$P:$Q,2,FALSE),α!C945&amp;"*"))))</f>
        <v/>
      </c>
      <c r="D947" s="308" t="str">
        <f>IF(α!D945=0,"",IF($L$1=1,α!D945,α!E945))</f>
        <v/>
      </c>
      <c r="E947" s="309" t="str">
        <f>IF(α!F945=0,"",α!F945)</f>
        <v/>
      </c>
      <c r="F947" s="310"/>
      <c r="G947" s="311"/>
      <c r="H947" s="311"/>
      <c r="I947" s="307" t="str">
        <f>IF(α!I945=0,"",α!I945)</f>
        <v/>
      </c>
      <c r="J947" s="290" t="str">
        <f>IF(α!J945=0,"",α!J945)</f>
        <v/>
      </c>
      <c r="K947" s="308" t="str">
        <f>IF(α!K945="","",IF(α!$Q$1="X",α!K945,IF(VLOOKUP(TRIM(α!K945&amp;" "&amp;(IF(ISERROR(VLOOKUP(TRIM(α!K945&amp;" "&amp;α!L945),Langues!$P:$Q,2,FALSE)),VLOOKUP(α!L945,Langues!#REF!,2,FALSE),α!L945))),Langues!$P:$Q,2,FALSE)="",IF(MID(α!K945,1,6)="CHROMO",VLOOKUP("CHROMOS",Langues!$B:$N,$L$1,FALSE)&amp;" "&amp;MID(α!K945,8,40),α!K945),HYPERLINK(VLOOKUP(TRIM(α!K945&amp;" "&amp;(IF(ISERROR(VLOOKUP(TRIM(α!K945&amp;" "&amp;α!L945),Langues!$P:$Q,2,FALSE)),VLOOKUP(α!L945,Langues!#REF!,2,FALSE),α!L945))),Langues!$P:$Q,2,FALSE),α!K945&amp;"*"))))</f>
        <v/>
      </c>
      <c r="L947" s="308" t="str">
        <f>IF(α!L945=0,"",IF($L$1=1,α!L945,α!M945))</f>
        <v/>
      </c>
      <c r="M947" s="312" t="str">
        <f>IF(α!N945=0,"",α!N945)</f>
        <v/>
      </c>
      <c r="N947" s="310"/>
      <c r="R947" s="286" t="str">
        <f>α!P945</f>
        <v/>
      </c>
      <c r="S947" s="286" t="str">
        <f>α!Q945</f>
        <v/>
      </c>
    </row>
    <row r="948" spans="1:19" ht="14.25" hidden="1" customHeight="1" x14ac:dyDescent="0.25">
      <c r="A948" s="307" t="str">
        <f>IF(α!A946=0,"",α!A946)</f>
        <v/>
      </c>
      <c r="B948" s="290" t="str">
        <f>IF(α!B946=0,"",α!B946)</f>
        <v/>
      </c>
      <c r="C948" s="308" t="str">
        <f>IF(α!C946="","",IF(α!$Q$1="X",α!C946,IF(VLOOKUP(TRIM(α!C946&amp;" "&amp;(IF(ISERROR(VLOOKUP(TRIM(α!C946&amp;" "&amp;α!D946),Langues!$P:$Q,2,FALSE)),VLOOKUP(α!D946,Langues!#REF!,2,FALSE),α!D946))),Langues!$P:$Q,2,FALSE)="",IF(MID(α!C946,1,6)="CHROMO",VLOOKUP("CHROMOS",Langues!$B:$N,$L$1,FALSE)&amp;" "&amp;MID(α!C946,8,40),α!C946),HYPERLINK(VLOOKUP(TRIM(α!C946&amp;" "&amp;(IF(ISERROR(VLOOKUP(TRIM(α!C946&amp;" "&amp;α!D946),Langues!$P:$Q,2,FALSE)),VLOOKUP(α!D946,Langues!#REF!,2,FALSE),α!D946))),Langues!$P:$Q,2,FALSE),α!C946&amp;"*"))))</f>
        <v/>
      </c>
      <c r="D948" s="308" t="str">
        <f>IF(α!D946=0,"",IF($L$1=1,α!D946,α!E946))</f>
        <v/>
      </c>
      <c r="E948" s="309" t="str">
        <f>IF(α!F946=0,"",α!F946)</f>
        <v/>
      </c>
      <c r="F948" s="310"/>
      <c r="G948" s="311"/>
      <c r="H948" s="311"/>
      <c r="I948" s="307" t="str">
        <f>IF(α!I946=0,"",α!I946)</f>
        <v/>
      </c>
      <c r="J948" s="290" t="str">
        <f>IF(α!J946=0,"",α!J946)</f>
        <v/>
      </c>
      <c r="K948" s="308" t="str">
        <f>IF(α!K946="","",IF(α!$Q$1="X",α!K946,IF(VLOOKUP(TRIM(α!K946&amp;" "&amp;(IF(ISERROR(VLOOKUP(TRIM(α!K946&amp;" "&amp;α!L946),Langues!$P:$Q,2,FALSE)),VLOOKUP(α!L946,Langues!#REF!,2,FALSE),α!L946))),Langues!$P:$Q,2,FALSE)="",IF(MID(α!K946,1,6)="CHROMO",VLOOKUP("CHROMOS",Langues!$B:$N,$L$1,FALSE)&amp;" "&amp;MID(α!K946,8,40),α!K946),HYPERLINK(VLOOKUP(TRIM(α!K946&amp;" "&amp;(IF(ISERROR(VLOOKUP(TRIM(α!K946&amp;" "&amp;α!L946),Langues!$P:$Q,2,FALSE)),VLOOKUP(α!L946,Langues!#REF!,2,FALSE),α!L946))),Langues!$P:$Q,2,FALSE),α!K946&amp;"*"))))</f>
        <v/>
      </c>
      <c r="L948" s="308" t="str">
        <f>IF(α!L946=0,"",IF($L$1=1,α!L946,α!M946))</f>
        <v/>
      </c>
      <c r="M948" s="312" t="str">
        <f>IF(α!N946=0,"",α!N946)</f>
        <v/>
      </c>
      <c r="N948" s="310"/>
      <c r="R948" s="286" t="str">
        <f>α!P946</f>
        <v/>
      </c>
      <c r="S948" s="286" t="str">
        <f>α!Q946</f>
        <v/>
      </c>
    </row>
    <row r="949" spans="1:19" ht="14.25" hidden="1" customHeight="1" x14ac:dyDescent="0.25">
      <c r="A949" s="307" t="str">
        <f>IF(α!A947=0,"",α!A947)</f>
        <v/>
      </c>
      <c r="B949" s="290" t="str">
        <f>IF(α!B947=0,"",α!B947)</f>
        <v/>
      </c>
      <c r="C949" s="308" t="str">
        <f>IF(α!C947="","",IF(α!$Q$1="X",α!C947,IF(VLOOKUP(TRIM(α!C947&amp;" "&amp;(IF(ISERROR(VLOOKUP(TRIM(α!C947&amp;" "&amp;α!D947),Langues!$P:$Q,2,FALSE)),VLOOKUP(α!D947,Langues!#REF!,2,FALSE),α!D947))),Langues!$P:$Q,2,FALSE)="",IF(MID(α!C947,1,6)="CHROMO",VLOOKUP("CHROMOS",Langues!$B:$N,$L$1,FALSE)&amp;" "&amp;MID(α!C947,8,40),α!C947),HYPERLINK(VLOOKUP(TRIM(α!C947&amp;" "&amp;(IF(ISERROR(VLOOKUP(TRIM(α!C947&amp;" "&amp;α!D947),Langues!$P:$Q,2,FALSE)),VLOOKUP(α!D947,Langues!#REF!,2,FALSE),α!D947))),Langues!$P:$Q,2,FALSE),α!C947&amp;"*"))))</f>
        <v/>
      </c>
      <c r="D949" s="308" t="str">
        <f>IF(α!D947=0,"",IF($L$1=1,α!D947,α!E947))</f>
        <v/>
      </c>
      <c r="E949" s="309" t="str">
        <f>IF(α!F947=0,"",α!F947)</f>
        <v/>
      </c>
      <c r="F949" s="310"/>
      <c r="G949" s="311"/>
      <c r="H949" s="311"/>
      <c r="I949" s="307" t="str">
        <f>IF(α!I947=0,"",α!I947)</f>
        <v/>
      </c>
      <c r="J949" s="290" t="str">
        <f>IF(α!J947=0,"",α!J947)</f>
        <v/>
      </c>
      <c r="K949" s="308" t="str">
        <f>IF(α!K947="","",IF(α!$Q$1="X",α!K947,IF(VLOOKUP(TRIM(α!K947&amp;" "&amp;(IF(ISERROR(VLOOKUP(TRIM(α!K947&amp;" "&amp;α!L947),Langues!$P:$Q,2,FALSE)),VLOOKUP(α!L947,Langues!#REF!,2,FALSE),α!L947))),Langues!$P:$Q,2,FALSE)="",IF(MID(α!K947,1,6)="CHROMO",VLOOKUP("CHROMOS",Langues!$B:$N,$L$1,FALSE)&amp;" "&amp;MID(α!K947,8,40),α!K947),HYPERLINK(VLOOKUP(TRIM(α!K947&amp;" "&amp;(IF(ISERROR(VLOOKUP(TRIM(α!K947&amp;" "&amp;α!L947),Langues!$P:$Q,2,FALSE)),VLOOKUP(α!L947,Langues!#REF!,2,FALSE),α!L947))),Langues!$P:$Q,2,FALSE),α!K947&amp;"*"))))</f>
        <v/>
      </c>
      <c r="L949" s="308" t="str">
        <f>IF(α!L947=0,"",IF($L$1=1,α!L947,α!M947))</f>
        <v/>
      </c>
      <c r="M949" s="312" t="str">
        <f>IF(α!N947=0,"",α!N947)</f>
        <v/>
      </c>
      <c r="N949" s="310"/>
      <c r="R949" s="286" t="str">
        <f>α!P947</f>
        <v/>
      </c>
      <c r="S949" s="286" t="str">
        <f>α!Q947</f>
        <v/>
      </c>
    </row>
    <row r="950" spans="1:19" ht="14.25" hidden="1" customHeight="1" x14ac:dyDescent="0.25">
      <c r="A950" s="307" t="str">
        <f>IF(α!A948=0,"",α!A948)</f>
        <v/>
      </c>
      <c r="B950" s="290" t="str">
        <f>IF(α!B948=0,"",α!B948)</f>
        <v/>
      </c>
      <c r="C950" s="308" t="str">
        <f>IF(α!C948="","",IF(α!$Q$1="X",α!C948,IF(VLOOKUP(TRIM(α!C948&amp;" "&amp;(IF(ISERROR(VLOOKUP(TRIM(α!C948&amp;" "&amp;α!D948),Langues!$P:$Q,2,FALSE)),VLOOKUP(α!D948,Langues!#REF!,2,FALSE),α!D948))),Langues!$P:$Q,2,FALSE)="",IF(MID(α!C948,1,6)="CHROMO",VLOOKUP("CHROMOS",Langues!$B:$N,$L$1,FALSE)&amp;" "&amp;MID(α!C948,8,40),α!C948),HYPERLINK(VLOOKUP(TRIM(α!C948&amp;" "&amp;(IF(ISERROR(VLOOKUP(TRIM(α!C948&amp;" "&amp;α!D948),Langues!$P:$Q,2,FALSE)),VLOOKUP(α!D948,Langues!#REF!,2,FALSE),α!D948))),Langues!$P:$Q,2,FALSE),α!C948&amp;"*"))))</f>
        <v/>
      </c>
      <c r="D950" s="308" t="str">
        <f>IF(α!D948=0,"",IF($L$1=1,α!D948,α!E948))</f>
        <v/>
      </c>
      <c r="E950" s="309" t="str">
        <f>IF(α!F948=0,"",α!F948)</f>
        <v/>
      </c>
      <c r="F950" s="310"/>
      <c r="G950" s="311"/>
      <c r="H950" s="311"/>
      <c r="I950" s="307" t="str">
        <f>IF(α!I948=0,"",α!I948)</f>
        <v/>
      </c>
      <c r="J950" s="290" t="str">
        <f>IF(α!J948=0,"",α!J948)</f>
        <v/>
      </c>
      <c r="K950" s="308" t="str">
        <f>IF(α!K948="","",IF(α!$Q$1="X",α!K948,IF(VLOOKUP(TRIM(α!K948&amp;" "&amp;(IF(ISERROR(VLOOKUP(TRIM(α!K948&amp;" "&amp;α!L948),Langues!$P:$Q,2,FALSE)),VLOOKUP(α!L948,Langues!#REF!,2,FALSE),α!L948))),Langues!$P:$Q,2,FALSE)="",IF(MID(α!K948,1,6)="CHROMO",VLOOKUP("CHROMOS",Langues!$B:$N,$L$1,FALSE)&amp;" "&amp;MID(α!K948,8,40),α!K948),HYPERLINK(VLOOKUP(TRIM(α!K948&amp;" "&amp;(IF(ISERROR(VLOOKUP(TRIM(α!K948&amp;" "&amp;α!L948),Langues!$P:$Q,2,FALSE)),VLOOKUP(α!L948,Langues!#REF!,2,FALSE),α!L948))),Langues!$P:$Q,2,FALSE),α!K948&amp;"*"))))</f>
        <v/>
      </c>
      <c r="L950" s="308" t="str">
        <f>IF(α!L948=0,"",IF($L$1=1,α!L948,α!M948))</f>
        <v/>
      </c>
      <c r="M950" s="312" t="str">
        <f>IF(α!N948=0,"",α!N948)</f>
        <v/>
      </c>
      <c r="N950" s="310"/>
      <c r="R950" s="286" t="str">
        <f>α!P948</f>
        <v/>
      </c>
      <c r="S950" s="286" t="str">
        <f>α!Q948</f>
        <v/>
      </c>
    </row>
    <row r="951" spans="1:19" ht="14.25" hidden="1" customHeight="1" x14ac:dyDescent="0.25">
      <c r="A951" s="307" t="str">
        <f>IF(α!A949=0,"",α!A949)</f>
        <v/>
      </c>
      <c r="B951" s="290" t="str">
        <f>IF(α!B949=0,"",α!B949)</f>
        <v/>
      </c>
      <c r="C951" s="308" t="str">
        <f>IF(α!C949="","",IF(α!$Q$1="X",α!C949,IF(VLOOKUP(TRIM(α!C949&amp;" "&amp;(IF(ISERROR(VLOOKUP(TRIM(α!C949&amp;" "&amp;α!D949),Langues!$P:$Q,2,FALSE)),VLOOKUP(α!D949,Langues!#REF!,2,FALSE),α!D949))),Langues!$P:$Q,2,FALSE)="",IF(MID(α!C949,1,6)="CHROMO",VLOOKUP("CHROMOS",Langues!$B:$N,$L$1,FALSE)&amp;" "&amp;MID(α!C949,8,40),α!C949),HYPERLINK(VLOOKUP(TRIM(α!C949&amp;" "&amp;(IF(ISERROR(VLOOKUP(TRIM(α!C949&amp;" "&amp;α!D949),Langues!$P:$Q,2,FALSE)),VLOOKUP(α!D949,Langues!#REF!,2,FALSE),α!D949))),Langues!$P:$Q,2,FALSE),α!C949&amp;"*"))))</f>
        <v/>
      </c>
      <c r="D951" s="308" t="str">
        <f>IF(α!D949=0,"",IF($L$1=1,α!D949,α!E949))</f>
        <v/>
      </c>
      <c r="E951" s="309" t="str">
        <f>IF(α!F949=0,"",α!F949)</f>
        <v/>
      </c>
      <c r="F951" s="310"/>
      <c r="G951" s="311"/>
      <c r="H951" s="311"/>
      <c r="I951" s="307" t="str">
        <f>IF(α!I949=0,"",α!I949)</f>
        <v/>
      </c>
      <c r="J951" s="290" t="str">
        <f>IF(α!J949=0,"",α!J949)</f>
        <v/>
      </c>
      <c r="K951" s="308" t="str">
        <f>IF(α!K949="","",IF(α!$Q$1="X",α!K949,IF(VLOOKUP(TRIM(α!K949&amp;" "&amp;(IF(ISERROR(VLOOKUP(TRIM(α!K949&amp;" "&amp;α!L949),Langues!$P:$Q,2,FALSE)),VLOOKUP(α!L949,Langues!#REF!,2,FALSE),α!L949))),Langues!$P:$Q,2,FALSE)="",IF(MID(α!K949,1,6)="CHROMO",VLOOKUP("CHROMOS",Langues!$B:$N,$L$1,FALSE)&amp;" "&amp;MID(α!K949,8,40),α!K949),HYPERLINK(VLOOKUP(TRIM(α!K949&amp;" "&amp;(IF(ISERROR(VLOOKUP(TRIM(α!K949&amp;" "&amp;α!L949),Langues!$P:$Q,2,FALSE)),VLOOKUP(α!L949,Langues!#REF!,2,FALSE),α!L949))),Langues!$P:$Q,2,FALSE),α!K949&amp;"*"))))</f>
        <v/>
      </c>
      <c r="L951" s="308" t="str">
        <f>IF(α!L949=0,"",IF($L$1=1,α!L949,α!M949))</f>
        <v/>
      </c>
      <c r="M951" s="312" t="str">
        <f>IF(α!N949=0,"",α!N949)</f>
        <v/>
      </c>
      <c r="N951" s="310"/>
      <c r="R951" s="286" t="str">
        <f>α!P949</f>
        <v/>
      </c>
      <c r="S951" s="286" t="str">
        <f>α!Q949</f>
        <v/>
      </c>
    </row>
    <row r="952" spans="1:19" ht="14.25" hidden="1" customHeight="1" x14ac:dyDescent="0.25">
      <c r="A952" s="307" t="str">
        <f>IF(α!A950=0,"",α!A950)</f>
        <v/>
      </c>
      <c r="B952" s="290" t="str">
        <f>IF(α!B950=0,"",α!B950)</f>
        <v/>
      </c>
      <c r="C952" s="308" t="str">
        <f>IF(α!C950="","",IF(α!$Q$1="X",α!C950,IF(VLOOKUP(TRIM(α!C950&amp;" "&amp;(IF(ISERROR(VLOOKUP(TRIM(α!C950&amp;" "&amp;α!D950),Langues!$P:$Q,2,FALSE)),VLOOKUP(α!D950,Langues!#REF!,2,FALSE),α!D950))),Langues!$P:$Q,2,FALSE)="",IF(MID(α!C950,1,6)="CHROMO",VLOOKUP("CHROMOS",Langues!$B:$N,$L$1,FALSE)&amp;" "&amp;MID(α!C950,8,40),α!C950),HYPERLINK(VLOOKUP(TRIM(α!C950&amp;" "&amp;(IF(ISERROR(VLOOKUP(TRIM(α!C950&amp;" "&amp;α!D950),Langues!$P:$Q,2,FALSE)),VLOOKUP(α!D950,Langues!#REF!,2,FALSE),α!D950))),Langues!$P:$Q,2,FALSE),α!C950&amp;"*"))))</f>
        <v/>
      </c>
      <c r="D952" s="308" t="str">
        <f>IF(α!D950=0,"",IF($L$1=1,α!D950,α!E950))</f>
        <v/>
      </c>
      <c r="E952" s="309" t="str">
        <f>IF(α!F950=0,"",α!F950)</f>
        <v/>
      </c>
      <c r="F952" s="310"/>
      <c r="G952" s="311"/>
      <c r="H952" s="311"/>
      <c r="I952" s="307" t="str">
        <f>IF(α!I950=0,"",α!I950)</f>
        <v/>
      </c>
      <c r="J952" s="290" t="str">
        <f>IF(α!J950=0,"",α!J950)</f>
        <v/>
      </c>
      <c r="K952" s="308" t="str">
        <f>IF(α!K950="","",IF(α!$Q$1="X",α!K950,IF(VLOOKUP(TRIM(α!K950&amp;" "&amp;(IF(ISERROR(VLOOKUP(TRIM(α!K950&amp;" "&amp;α!L950),Langues!$P:$Q,2,FALSE)),VLOOKUP(α!L950,Langues!#REF!,2,FALSE),α!L950))),Langues!$P:$Q,2,FALSE)="",IF(MID(α!K950,1,6)="CHROMO",VLOOKUP("CHROMOS",Langues!$B:$N,$L$1,FALSE)&amp;" "&amp;MID(α!K950,8,40),α!K950),HYPERLINK(VLOOKUP(TRIM(α!K950&amp;" "&amp;(IF(ISERROR(VLOOKUP(TRIM(α!K950&amp;" "&amp;α!L950),Langues!$P:$Q,2,FALSE)),VLOOKUP(α!L950,Langues!#REF!,2,FALSE),α!L950))),Langues!$P:$Q,2,FALSE),α!K950&amp;"*"))))</f>
        <v/>
      </c>
      <c r="L952" s="308" t="str">
        <f>IF(α!L950=0,"",IF($L$1=1,α!L950,α!M950))</f>
        <v/>
      </c>
      <c r="M952" s="312" t="str">
        <f>IF(α!N950=0,"",α!N950)</f>
        <v/>
      </c>
      <c r="N952" s="310"/>
      <c r="R952" s="286" t="str">
        <f>α!P950</f>
        <v/>
      </c>
      <c r="S952" s="286" t="str">
        <f>α!Q950</f>
        <v/>
      </c>
    </row>
    <row r="953" spans="1:19" ht="14.25" hidden="1" customHeight="1" x14ac:dyDescent="0.25">
      <c r="A953" s="307" t="str">
        <f>IF(α!A951=0,"",α!A951)</f>
        <v/>
      </c>
      <c r="B953" s="290" t="str">
        <f>IF(α!B951=0,"",α!B951)</f>
        <v/>
      </c>
      <c r="C953" s="308" t="str">
        <f>IF(α!C951="","",IF(α!$Q$1="X",α!C951,IF(VLOOKUP(TRIM(α!C951&amp;" "&amp;(IF(ISERROR(VLOOKUP(TRIM(α!C951&amp;" "&amp;α!D951),Langues!$P:$Q,2,FALSE)),VLOOKUP(α!D951,Langues!#REF!,2,FALSE),α!D951))),Langues!$P:$Q,2,FALSE)="",IF(MID(α!C951,1,6)="CHROMO",VLOOKUP("CHROMOS",Langues!$B:$N,$L$1,FALSE)&amp;" "&amp;MID(α!C951,8,40),α!C951),HYPERLINK(VLOOKUP(TRIM(α!C951&amp;" "&amp;(IF(ISERROR(VLOOKUP(TRIM(α!C951&amp;" "&amp;α!D951),Langues!$P:$Q,2,FALSE)),VLOOKUP(α!D951,Langues!#REF!,2,FALSE),α!D951))),Langues!$P:$Q,2,FALSE),α!C951&amp;"*"))))</f>
        <v/>
      </c>
      <c r="D953" s="308" t="str">
        <f>IF(α!D951=0,"",IF($L$1=1,α!D951,α!E951))</f>
        <v/>
      </c>
      <c r="E953" s="309" t="str">
        <f>IF(α!F951=0,"",α!F951)</f>
        <v/>
      </c>
      <c r="F953" s="310"/>
      <c r="G953" s="311"/>
      <c r="H953" s="311"/>
      <c r="I953" s="307" t="str">
        <f>IF(α!I951=0,"",α!I951)</f>
        <v/>
      </c>
      <c r="J953" s="290" t="str">
        <f>IF(α!J951=0,"",α!J951)</f>
        <v/>
      </c>
      <c r="K953" s="308" t="str">
        <f>IF(α!K951="","",IF(α!$Q$1="X",α!K951,IF(VLOOKUP(TRIM(α!K951&amp;" "&amp;(IF(ISERROR(VLOOKUP(TRIM(α!K951&amp;" "&amp;α!L951),Langues!$P:$Q,2,FALSE)),VLOOKUP(α!L951,Langues!#REF!,2,FALSE),α!L951))),Langues!$P:$Q,2,FALSE)="",IF(MID(α!K951,1,6)="CHROMO",VLOOKUP("CHROMOS",Langues!$B:$N,$L$1,FALSE)&amp;" "&amp;MID(α!K951,8,40),α!K951),HYPERLINK(VLOOKUP(TRIM(α!K951&amp;" "&amp;(IF(ISERROR(VLOOKUP(TRIM(α!K951&amp;" "&amp;α!L951),Langues!$P:$Q,2,FALSE)),VLOOKUP(α!L951,Langues!#REF!,2,FALSE),α!L951))),Langues!$P:$Q,2,FALSE),α!K951&amp;"*"))))</f>
        <v/>
      </c>
      <c r="L953" s="308" t="str">
        <f>IF(α!L951=0,"",IF($L$1=1,α!L951,α!M951))</f>
        <v/>
      </c>
      <c r="M953" s="312" t="str">
        <f>IF(α!N951=0,"",α!N951)</f>
        <v/>
      </c>
      <c r="N953" s="310"/>
      <c r="R953" s="286" t="str">
        <f>α!P951</f>
        <v/>
      </c>
      <c r="S953" s="286" t="str">
        <f>α!Q951</f>
        <v/>
      </c>
    </row>
    <row r="954" spans="1:19" ht="14.25" hidden="1" customHeight="1" x14ac:dyDescent="0.25">
      <c r="A954" s="307" t="str">
        <f>IF(α!A952=0,"",α!A952)</f>
        <v/>
      </c>
      <c r="B954" s="290" t="str">
        <f>IF(α!B952=0,"",α!B952)</f>
        <v/>
      </c>
      <c r="C954" s="308" t="str">
        <f>IF(α!C952="","",IF(α!$Q$1="X",α!C952,IF(VLOOKUP(TRIM(α!C952&amp;" "&amp;(IF(ISERROR(VLOOKUP(TRIM(α!C952&amp;" "&amp;α!D952),Langues!$P:$Q,2,FALSE)),VLOOKUP(α!D952,Langues!#REF!,2,FALSE),α!D952))),Langues!$P:$Q,2,FALSE)="",IF(MID(α!C952,1,6)="CHROMO",VLOOKUP("CHROMOS",Langues!$B:$N,$L$1,FALSE)&amp;" "&amp;MID(α!C952,8,40),α!C952),HYPERLINK(VLOOKUP(TRIM(α!C952&amp;" "&amp;(IF(ISERROR(VLOOKUP(TRIM(α!C952&amp;" "&amp;α!D952),Langues!$P:$Q,2,FALSE)),VLOOKUP(α!D952,Langues!#REF!,2,FALSE),α!D952))),Langues!$P:$Q,2,FALSE),α!C952&amp;"*"))))</f>
        <v/>
      </c>
      <c r="D954" s="308" t="str">
        <f>IF(α!D952=0,"",IF($L$1=1,α!D952,α!E952))</f>
        <v/>
      </c>
      <c r="E954" s="309" t="str">
        <f>IF(α!F952=0,"",α!F952)</f>
        <v/>
      </c>
      <c r="F954" s="310"/>
      <c r="G954" s="311"/>
      <c r="H954" s="311"/>
      <c r="I954" s="307" t="str">
        <f>IF(α!I952=0,"",α!I952)</f>
        <v/>
      </c>
      <c r="J954" s="290" t="str">
        <f>IF(α!J952=0,"",α!J952)</f>
        <v/>
      </c>
      <c r="K954" s="308" t="str">
        <f>IF(α!K952="","",IF(α!$Q$1="X",α!K952,IF(VLOOKUP(TRIM(α!K952&amp;" "&amp;(IF(ISERROR(VLOOKUP(TRIM(α!K952&amp;" "&amp;α!L952),Langues!$P:$Q,2,FALSE)),VLOOKUP(α!L952,Langues!#REF!,2,FALSE),α!L952))),Langues!$P:$Q,2,FALSE)="",IF(MID(α!K952,1,6)="CHROMO",VLOOKUP("CHROMOS",Langues!$B:$N,$L$1,FALSE)&amp;" "&amp;MID(α!K952,8,40),α!K952),HYPERLINK(VLOOKUP(TRIM(α!K952&amp;" "&amp;(IF(ISERROR(VLOOKUP(TRIM(α!K952&amp;" "&amp;α!L952),Langues!$P:$Q,2,FALSE)),VLOOKUP(α!L952,Langues!#REF!,2,FALSE),α!L952))),Langues!$P:$Q,2,FALSE),α!K952&amp;"*"))))</f>
        <v/>
      </c>
      <c r="L954" s="308" t="str">
        <f>IF(α!L952=0,"",IF($L$1=1,α!L952,α!M952))</f>
        <v/>
      </c>
      <c r="M954" s="312" t="str">
        <f>IF(α!N952=0,"",α!N952)</f>
        <v/>
      </c>
      <c r="N954" s="310"/>
      <c r="R954" s="286" t="str">
        <f>α!P952</f>
        <v/>
      </c>
      <c r="S954" s="286" t="str">
        <f>α!Q952</f>
        <v/>
      </c>
    </row>
    <row r="955" spans="1:19" ht="14.25" hidden="1" customHeight="1" x14ac:dyDescent="0.25">
      <c r="A955" s="307" t="str">
        <f>IF(α!A953=0,"",α!A953)</f>
        <v/>
      </c>
      <c r="B955" s="290" t="str">
        <f>IF(α!B953=0,"",α!B953)</f>
        <v/>
      </c>
      <c r="C955" s="308" t="str">
        <f>IF(α!C953="","",IF(α!$Q$1="X",α!C953,IF(VLOOKUP(TRIM(α!C953&amp;" "&amp;(IF(ISERROR(VLOOKUP(TRIM(α!C953&amp;" "&amp;α!D953),Langues!$P:$Q,2,FALSE)),VLOOKUP(α!D953,Langues!#REF!,2,FALSE),α!D953))),Langues!$P:$Q,2,FALSE)="",IF(MID(α!C953,1,6)="CHROMO",VLOOKUP("CHROMOS",Langues!$B:$N,$L$1,FALSE)&amp;" "&amp;MID(α!C953,8,40),α!C953),HYPERLINK(VLOOKUP(TRIM(α!C953&amp;" "&amp;(IF(ISERROR(VLOOKUP(TRIM(α!C953&amp;" "&amp;α!D953),Langues!$P:$Q,2,FALSE)),VLOOKUP(α!D953,Langues!#REF!,2,FALSE),α!D953))),Langues!$P:$Q,2,FALSE),α!C953&amp;"*"))))</f>
        <v/>
      </c>
      <c r="D955" s="308" t="str">
        <f>IF(α!D953=0,"",IF($L$1=1,α!D953,α!E953))</f>
        <v/>
      </c>
      <c r="E955" s="309" t="str">
        <f>IF(α!F953=0,"",α!F953)</f>
        <v/>
      </c>
      <c r="F955" s="310"/>
      <c r="G955" s="311"/>
      <c r="H955" s="311"/>
      <c r="I955" s="307" t="str">
        <f>IF(α!I953=0,"",α!I953)</f>
        <v/>
      </c>
      <c r="J955" s="290" t="str">
        <f>IF(α!J953=0,"",α!J953)</f>
        <v/>
      </c>
      <c r="K955" s="308" t="str">
        <f>IF(α!K953="","",IF(α!$Q$1="X",α!K953,IF(VLOOKUP(TRIM(α!K953&amp;" "&amp;(IF(ISERROR(VLOOKUP(TRIM(α!K953&amp;" "&amp;α!L953),Langues!$P:$Q,2,FALSE)),VLOOKUP(α!L953,Langues!#REF!,2,FALSE),α!L953))),Langues!$P:$Q,2,FALSE)="",IF(MID(α!K953,1,6)="CHROMO",VLOOKUP("CHROMOS",Langues!$B:$N,$L$1,FALSE)&amp;" "&amp;MID(α!K953,8,40),α!K953),HYPERLINK(VLOOKUP(TRIM(α!K953&amp;" "&amp;(IF(ISERROR(VLOOKUP(TRIM(α!K953&amp;" "&amp;α!L953),Langues!$P:$Q,2,FALSE)),VLOOKUP(α!L953,Langues!#REF!,2,FALSE),α!L953))),Langues!$P:$Q,2,FALSE),α!K953&amp;"*"))))</f>
        <v/>
      </c>
      <c r="L955" s="308" t="str">
        <f>IF(α!L953=0,"",IF($L$1=1,α!L953,α!M953))</f>
        <v/>
      </c>
      <c r="M955" s="312" t="str">
        <f>IF(α!N953=0,"",α!N953)</f>
        <v/>
      </c>
      <c r="N955" s="310"/>
      <c r="R955" s="286" t="str">
        <f>α!P953</f>
        <v/>
      </c>
      <c r="S955" s="286" t="str">
        <f>α!Q953</f>
        <v/>
      </c>
    </row>
    <row r="956" spans="1:19" ht="14.25" hidden="1" customHeight="1" x14ac:dyDescent="0.25">
      <c r="A956" s="307" t="str">
        <f>IF(α!A954=0,"",α!A954)</f>
        <v/>
      </c>
      <c r="B956" s="290" t="str">
        <f>IF(α!B954=0,"",α!B954)</f>
        <v/>
      </c>
      <c r="C956" s="308" t="str">
        <f>IF(α!C954="","",IF(α!$Q$1="X",α!C954,IF(VLOOKUP(TRIM(α!C954&amp;" "&amp;(IF(ISERROR(VLOOKUP(TRIM(α!C954&amp;" "&amp;α!D954),Langues!$P:$Q,2,FALSE)),VLOOKUP(α!D954,Langues!#REF!,2,FALSE),α!D954))),Langues!$P:$Q,2,FALSE)="",IF(MID(α!C954,1,6)="CHROMO",VLOOKUP("CHROMOS",Langues!$B:$N,$L$1,FALSE)&amp;" "&amp;MID(α!C954,8,40),α!C954),HYPERLINK(VLOOKUP(TRIM(α!C954&amp;" "&amp;(IF(ISERROR(VLOOKUP(TRIM(α!C954&amp;" "&amp;α!D954),Langues!$P:$Q,2,FALSE)),VLOOKUP(α!D954,Langues!#REF!,2,FALSE),α!D954))),Langues!$P:$Q,2,FALSE),α!C954&amp;"*"))))</f>
        <v/>
      </c>
      <c r="D956" s="308" t="str">
        <f>IF(α!D954=0,"",IF($L$1=1,α!D954,α!E954))</f>
        <v/>
      </c>
      <c r="E956" s="309" t="str">
        <f>IF(α!F954=0,"",α!F954)</f>
        <v/>
      </c>
      <c r="F956" s="310"/>
      <c r="G956" s="311"/>
      <c r="H956" s="311"/>
      <c r="I956" s="307" t="str">
        <f>IF(α!I954=0,"",α!I954)</f>
        <v/>
      </c>
      <c r="J956" s="290" t="str">
        <f>IF(α!J954=0,"",α!J954)</f>
        <v/>
      </c>
      <c r="K956" s="308" t="str">
        <f>IF(α!K954="","",IF(α!$Q$1="X",α!K954,IF(VLOOKUP(TRIM(α!K954&amp;" "&amp;(IF(ISERROR(VLOOKUP(TRIM(α!K954&amp;" "&amp;α!L954),Langues!$P:$Q,2,FALSE)),VLOOKUP(α!L954,Langues!#REF!,2,FALSE),α!L954))),Langues!$P:$Q,2,FALSE)="",IF(MID(α!K954,1,6)="CHROMO",VLOOKUP("CHROMOS",Langues!$B:$N,$L$1,FALSE)&amp;" "&amp;MID(α!K954,8,40),α!K954),HYPERLINK(VLOOKUP(TRIM(α!K954&amp;" "&amp;(IF(ISERROR(VLOOKUP(TRIM(α!K954&amp;" "&amp;α!L954),Langues!$P:$Q,2,FALSE)),VLOOKUP(α!L954,Langues!#REF!,2,FALSE),α!L954))),Langues!$P:$Q,2,FALSE),α!K954&amp;"*"))))</f>
        <v/>
      </c>
      <c r="L956" s="308" t="str">
        <f>IF(α!L954=0,"",IF($L$1=1,α!L954,α!M954))</f>
        <v/>
      </c>
      <c r="M956" s="312" t="str">
        <f>IF(α!N954=0,"",α!N954)</f>
        <v/>
      </c>
      <c r="N956" s="310"/>
      <c r="R956" s="286" t="str">
        <f>α!P954</f>
        <v/>
      </c>
      <c r="S956" s="286" t="str">
        <f>α!Q954</f>
        <v/>
      </c>
    </row>
    <row r="957" spans="1:19" ht="14.25" hidden="1" customHeight="1" x14ac:dyDescent="0.25">
      <c r="A957" s="307" t="str">
        <f>IF(α!A955=0,"",α!A955)</f>
        <v/>
      </c>
      <c r="B957" s="290" t="str">
        <f>IF(α!B955=0,"",α!B955)</f>
        <v/>
      </c>
      <c r="C957" s="308" t="str">
        <f>IF(α!C955="","",IF(α!$Q$1="X",α!C955,IF(VLOOKUP(TRIM(α!C955&amp;" "&amp;(IF(ISERROR(VLOOKUP(TRIM(α!C955&amp;" "&amp;α!D955),Langues!$P:$Q,2,FALSE)),VLOOKUP(α!D955,Langues!#REF!,2,FALSE),α!D955))),Langues!$P:$Q,2,FALSE)="",IF(MID(α!C955,1,6)="CHROMO",VLOOKUP("CHROMOS",Langues!$B:$N,$L$1,FALSE)&amp;" "&amp;MID(α!C955,8,40),α!C955),HYPERLINK(VLOOKUP(TRIM(α!C955&amp;" "&amp;(IF(ISERROR(VLOOKUP(TRIM(α!C955&amp;" "&amp;α!D955),Langues!$P:$Q,2,FALSE)),VLOOKUP(α!D955,Langues!#REF!,2,FALSE),α!D955))),Langues!$P:$Q,2,FALSE),α!C955&amp;"*"))))</f>
        <v/>
      </c>
      <c r="D957" s="308" t="str">
        <f>IF(α!D955=0,"",IF($L$1=1,α!D955,α!E955))</f>
        <v/>
      </c>
      <c r="E957" s="309" t="str">
        <f>IF(α!F955=0,"",α!F955)</f>
        <v/>
      </c>
      <c r="F957" s="310"/>
      <c r="G957" s="311"/>
      <c r="H957" s="311"/>
      <c r="I957" s="307" t="str">
        <f>IF(α!I955=0,"",α!I955)</f>
        <v/>
      </c>
      <c r="J957" s="290" t="str">
        <f>IF(α!J955=0,"",α!J955)</f>
        <v/>
      </c>
      <c r="K957" s="308" t="str">
        <f>IF(α!K955="","",IF(α!$Q$1="X",α!K955,IF(VLOOKUP(TRIM(α!K955&amp;" "&amp;(IF(ISERROR(VLOOKUP(TRIM(α!K955&amp;" "&amp;α!L955),Langues!$P:$Q,2,FALSE)),VLOOKUP(α!L955,Langues!#REF!,2,FALSE),α!L955))),Langues!$P:$Q,2,FALSE)="",IF(MID(α!K955,1,6)="CHROMO",VLOOKUP("CHROMOS",Langues!$B:$N,$L$1,FALSE)&amp;" "&amp;MID(α!K955,8,40),α!K955),HYPERLINK(VLOOKUP(TRIM(α!K955&amp;" "&amp;(IF(ISERROR(VLOOKUP(TRIM(α!K955&amp;" "&amp;α!L955),Langues!$P:$Q,2,FALSE)),VLOOKUP(α!L955,Langues!#REF!,2,FALSE),α!L955))),Langues!$P:$Q,2,FALSE),α!K955&amp;"*"))))</f>
        <v/>
      </c>
      <c r="L957" s="308" t="str">
        <f>IF(α!L955=0,"",IF($L$1=1,α!L955,α!M955))</f>
        <v/>
      </c>
      <c r="M957" s="312" t="str">
        <f>IF(α!N955=0,"",α!N955)</f>
        <v/>
      </c>
      <c r="N957" s="310"/>
      <c r="R957" s="286" t="str">
        <f>α!P955</f>
        <v/>
      </c>
      <c r="S957" s="286" t="str">
        <f>α!Q955</f>
        <v/>
      </c>
    </row>
    <row r="958" spans="1:19" ht="14.25" hidden="1" customHeight="1" x14ac:dyDescent="0.25">
      <c r="A958" s="307" t="str">
        <f>IF(α!A956=0,"",α!A956)</f>
        <v/>
      </c>
      <c r="B958" s="290" t="str">
        <f>IF(α!B956=0,"",α!B956)</f>
        <v/>
      </c>
      <c r="C958" s="308" t="str">
        <f>IF(α!C956="","",IF(α!$Q$1="X",α!C956,IF(VLOOKUP(TRIM(α!C956&amp;" "&amp;(IF(ISERROR(VLOOKUP(TRIM(α!C956&amp;" "&amp;α!D956),Langues!$P:$Q,2,FALSE)),VLOOKUP(α!D956,Langues!#REF!,2,FALSE),α!D956))),Langues!$P:$Q,2,FALSE)="",IF(MID(α!C956,1,6)="CHROMO",VLOOKUP("CHROMOS",Langues!$B:$N,$L$1,FALSE)&amp;" "&amp;MID(α!C956,8,40),α!C956),HYPERLINK(VLOOKUP(TRIM(α!C956&amp;" "&amp;(IF(ISERROR(VLOOKUP(TRIM(α!C956&amp;" "&amp;α!D956),Langues!$P:$Q,2,FALSE)),VLOOKUP(α!D956,Langues!#REF!,2,FALSE),α!D956))),Langues!$P:$Q,2,FALSE),α!C956&amp;"*"))))</f>
        <v/>
      </c>
      <c r="D958" s="308" t="str">
        <f>IF(α!D956=0,"",IF($L$1=1,α!D956,α!E956))</f>
        <v/>
      </c>
      <c r="E958" s="309" t="str">
        <f>IF(α!F956=0,"",α!F956)</f>
        <v/>
      </c>
      <c r="F958" s="310"/>
      <c r="G958" s="311"/>
      <c r="H958" s="311"/>
      <c r="I958" s="307" t="str">
        <f>IF(α!I956=0,"",α!I956)</f>
        <v/>
      </c>
      <c r="J958" s="290" t="str">
        <f>IF(α!J956=0,"",α!J956)</f>
        <v/>
      </c>
      <c r="K958" s="308" t="str">
        <f>IF(α!K956="","",IF(α!$Q$1="X",α!K956,IF(VLOOKUP(TRIM(α!K956&amp;" "&amp;(IF(ISERROR(VLOOKUP(TRIM(α!K956&amp;" "&amp;α!L956),Langues!$P:$Q,2,FALSE)),VLOOKUP(α!L956,Langues!#REF!,2,FALSE),α!L956))),Langues!$P:$Q,2,FALSE)="",IF(MID(α!K956,1,6)="CHROMO",VLOOKUP("CHROMOS",Langues!$B:$N,$L$1,FALSE)&amp;" "&amp;MID(α!K956,8,40),α!K956),HYPERLINK(VLOOKUP(TRIM(α!K956&amp;" "&amp;(IF(ISERROR(VLOOKUP(TRIM(α!K956&amp;" "&amp;α!L956),Langues!$P:$Q,2,FALSE)),VLOOKUP(α!L956,Langues!#REF!,2,FALSE),α!L956))),Langues!$P:$Q,2,FALSE),α!K956&amp;"*"))))</f>
        <v/>
      </c>
      <c r="L958" s="308" t="str">
        <f>IF(α!L956=0,"",IF($L$1=1,α!L956,α!M956))</f>
        <v/>
      </c>
      <c r="M958" s="312" t="str">
        <f>IF(α!N956=0,"",α!N956)</f>
        <v/>
      </c>
      <c r="N958" s="310"/>
      <c r="R958" s="286" t="str">
        <f>α!P956</f>
        <v/>
      </c>
      <c r="S958" s="286" t="str">
        <f>α!Q956</f>
        <v/>
      </c>
    </row>
    <row r="959" spans="1:19" ht="14.25" hidden="1" customHeight="1" x14ac:dyDescent="0.25">
      <c r="A959" s="307" t="str">
        <f>IF(α!A957=0,"",α!A957)</f>
        <v/>
      </c>
      <c r="B959" s="290" t="str">
        <f>IF(α!B957=0,"",α!B957)</f>
        <v/>
      </c>
      <c r="C959" s="308" t="str">
        <f>IF(α!C957="","",IF(α!$Q$1="X",α!C957,IF(VLOOKUP(TRIM(α!C957&amp;" "&amp;(IF(ISERROR(VLOOKUP(TRIM(α!C957&amp;" "&amp;α!D957),Langues!$P:$Q,2,FALSE)),VLOOKUP(α!D957,Langues!#REF!,2,FALSE),α!D957))),Langues!$P:$Q,2,FALSE)="",IF(MID(α!C957,1,6)="CHROMO",VLOOKUP("CHROMOS",Langues!$B:$N,$L$1,FALSE)&amp;" "&amp;MID(α!C957,8,40),α!C957),HYPERLINK(VLOOKUP(TRIM(α!C957&amp;" "&amp;(IF(ISERROR(VLOOKUP(TRIM(α!C957&amp;" "&amp;α!D957),Langues!$P:$Q,2,FALSE)),VLOOKUP(α!D957,Langues!#REF!,2,FALSE),α!D957))),Langues!$P:$Q,2,FALSE),α!C957&amp;"*"))))</f>
        <v/>
      </c>
      <c r="D959" s="308" t="str">
        <f>IF(α!D957=0,"",IF($L$1=1,α!D957,α!E957))</f>
        <v/>
      </c>
      <c r="E959" s="309" t="str">
        <f>IF(α!F957=0,"",α!F957)</f>
        <v/>
      </c>
      <c r="F959" s="310"/>
      <c r="G959" s="311"/>
      <c r="H959" s="311"/>
      <c r="I959" s="307" t="str">
        <f>IF(α!I957=0,"",α!I957)</f>
        <v/>
      </c>
      <c r="J959" s="290" t="str">
        <f>IF(α!J957=0,"",α!J957)</f>
        <v/>
      </c>
      <c r="K959" s="308" t="str">
        <f>IF(α!K957="","",IF(α!$Q$1="X",α!K957,IF(VLOOKUP(TRIM(α!K957&amp;" "&amp;(IF(ISERROR(VLOOKUP(TRIM(α!K957&amp;" "&amp;α!L957),Langues!$P:$Q,2,FALSE)),VLOOKUP(α!L957,Langues!#REF!,2,FALSE),α!L957))),Langues!$P:$Q,2,FALSE)="",IF(MID(α!K957,1,6)="CHROMO",VLOOKUP("CHROMOS",Langues!$B:$N,$L$1,FALSE)&amp;" "&amp;MID(α!K957,8,40),α!K957),HYPERLINK(VLOOKUP(TRIM(α!K957&amp;" "&amp;(IF(ISERROR(VLOOKUP(TRIM(α!K957&amp;" "&amp;α!L957),Langues!$P:$Q,2,FALSE)),VLOOKUP(α!L957,Langues!#REF!,2,FALSE),α!L957))),Langues!$P:$Q,2,FALSE),α!K957&amp;"*"))))</f>
        <v/>
      </c>
      <c r="L959" s="308" t="str">
        <f>IF(α!L957=0,"",IF($L$1=1,α!L957,α!M957))</f>
        <v/>
      </c>
      <c r="M959" s="312" t="str">
        <f>IF(α!N957=0,"",α!N957)</f>
        <v/>
      </c>
      <c r="N959" s="310"/>
      <c r="R959" s="286" t="str">
        <f>α!P957</f>
        <v/>
      </c>
      <c r="S959" s="286" t="str">
        <f>α!Q957</f>
        <v/>
      </c>
    </row>
    <row r="960" spans="1:19" ht="14.25" hidden="1" customHeight="1" x14ac:dyDescent="0.25">
      <c r="A960" s="307" t="str">
        <f>IF(α!A958=0,"",α!A958)</f>
        <v/>
      </c>
      <c r="B960" s="290" t="str">
        <f>IF(α!B958=0,"",α!B958)</f>
        <v/>
      </c>
      <c r="C960" s="308" t="str">
        <f>IF(α!C958="","",IF(α!$Q$1="X",α!C958,IF(VLOOKUP(TRIM(α!C958&amp;" "&amp;(IF(ISERROR(VLOOKUP(TRIM(α!C958&amp;" "&amp;α!D958),Langues!$P:$Q,2,FALSE)),VLOOKUP(α!D958,Langues!#REF!,2,FALSE),α!D958))),Langues!$P:$Q,2,FALSE)="",IF(MID(α!C958,1,6)="CHROMO",VLOOKUP("CHROMOS",Langues!$B:$N,$L$1,FALSE)&amp;" "&amp;MID(α!C958,8,40),α!C958),HYPERLINK(VLOOKUP(TRIM(α!C958&amp;" "&amp;(IF(ISERROR(VLOOKUP(TRIM(α!C958&amp;" "&amp;α!D958),Langues!$P:$Q,2,FALSE)),VLOOKUP(α!D958,Langues!#REF!,2,FALSE),α!D958))),Langues!$P:$Q,2,FALSE),α!C958&amp;"*"))))</f>
        <v/>
      </c>
      <c r="D960" s="308" t="str">
        <f>IF(α!D958=0,"",IF($L$1=1,α!D958,α!E958))</f>
        <v/>
      </c>
      <c r="E960" s="309" t="str">
        <f>IF(α!F958=0,"",α!F958)</f>
        <v/>
      </c>
      <c r="F960" s="310"/>
      <c r="G960" s="311"/>
      <c r="H960" s="311"/>
      <c r="I960" s="307" t="str">
        <f>IF(α!I958=0,"",α!I958)</f>
        <v/>
      </c>
      <c r="J960" s="290" t="str">
        <f>IF(α!J958=0,"",α!J958)</f>
        <v/>
      </c>
      <c r="K960" s="308" t="str">
        <f>IF(α!K958="","",IF(α!$Q$1="X",α!K958,IF(VLOOKUP(TRIM(α!K958&amp;" "&amp;(IF(ISERROR(VLOOKUP(TRIM(α!K958&amp;" "&amp;α!L958),Langues!$P:$Q,2,FALSE)),VLOOKUP(α!L958,Langues!#REF!,2,FALSE),α!L958))),Langues!$P:$Q,2,FALSE)="",IF(MID(α!K958,1,6)="CHROMO",VLOOKUP("CHROMOS",Langues!$B:$N,$L$1,FALSE)&amp;" "&amp;MID(α!K958,8,40),α!K958),HYPERLINK(VLOOKUP(TRIM(α!K958&amp;" "&amp;(IF(ISERROR(VLOOKUP(TRIM(α!K958&amp;" "&amp;α!L958),Langues!$P:$Q,2,FALSE)),VLOOKUP(α!L958,Langues!#REF!,2,FALSE),α!L958))),Langues!$P:$Q,2,FALSE),α!K958&amp;"*"))))</f>
        <v/>
      </c>
      <c r="L960" s="308" t="str">
        <f>IF(α!L958=0,"",IF($L$1=1,α!L958,α!M958))</f>
        <v/>
      </c>
      <c r="M960" s="312" t="str">
        <f>IF(α!N958=0,"",α!N958)</f>
        <v/>
      </c>
      <c r="N960" s="310"/>
      <c r="R960" s="286" t="str">
        <f>α!P958</f>
        <v/>
      </c>
      <c r="S960" s="286" t="str">
        <f>α!Q958</f>
        <v/>
      </c>
    </row>
    <row r="961" spans="1:19" ht="14.25" hidden="1" customHeight="1" x14ac:dyDescent="0.25">
      <c r="A961" s="307" t="str">
        <f>IF(α!A959=0,"",α!A959)</f>
        <v/>
      </c>
      <c r="B961" s="290" t="str">
        <f>IF(α!B959=0,"",α!B959)</f>
        <v/>
      </c>
      <c r="C961" s="308" t="str">
        <f>IF(α!C959="","",IF(α!$Q$1="X",α!C959,IF(VLOOKUP(TRIM(α!C959&amp;" "&amp;(IF(ISERROR(VLOOKUP(TRIM(α!C959&amp;" "&amp;α!D959),Langues!$P:$Q,2,FALSE)),VLOOKUP(α!D959,Langues!#REF!,2,FALSE),α!D959))),Langues!$P:$Q,2,FALSE)="",IF(MID(α!C959,1,6)="CHROMO",VLOOKUP("CHROMOS",Langues!$B:$N,$L$1,FALSE)&amp;" "&amp;MID(α!C959,8,40),α!C959),HYPERLINK(VLOOKUP(TRIM(α!C959&amp;" "&amp;(IF(ISERROR(VLOOKUP(TRIM(α!C959&amp;" "&amp;α!D959),Langues!$P:$Q,2,FALSE)),VLOOKUP(α!D959,Langues!#REF!,2,FALSE),α!D959))),Langues!$P:$Q,2,FALSE),α!C959&amp;"*"))))</f>
        <v/>
      </c>
      <c r="D961" s="308" t="str">
        <f>IF(α!D959=0,"",IF($L$1=1,α!D959,α!E959))</f>
        <v/>
      </c>
      <c r="E961" s="309" t="str">
        <f>IF(α!F959=0,"",α!F959)</f>
        <v/>
      </c>
      <c r="F961" s="310"/>
      <c r="G961" s="311"/>
      <c r="H961" s="311"/>
      <c r="I961" s="307" t="str">
        <f>IF(α!I959=0,"",α!I959)</f>
        <v/>
      </c>
      <c r="J961" s="290" t="str">
        <f>IF(α!J959=0,"",α!J959)</f>
        <v/>
      </c>
      <c r="K961" s="308" t="str">
        <f>IF(α!K959="","",IF(α!$Q$1="X",α!K959,IF(VLOOKUP(TRIM(α!K959&amp;" "&amp;(IF(ISERROR(VLOOKUP(TRIM(α!K959&amp;" "&amp;α!L959),Langues!$P:$Q,2,FALSE)),VLOOKUP(α!L959,Langues!#REF!,2,FALSE),α!L959))),Langues!$P:$Q,2,FALSE)="",IF(MID(α!K959,1,6)="CHROMO",VLOOKUP("CHROMOS",Langues!$B:$N,$L$1,FALSE)&amp;" "&amp;MID(α!K959,8,40),α!K959),HYPERLINK(VLOOKUP(TRIM(α!K959&amp;" "&amp;(IF(ISERROR(VLOOKUP(TRIM(α!K959&amp;" "&amp;α!L959),Langues!$P:$Q,2,FALSE)),VLOOKUP(α!L959,Langues!#REF!,2,FALSE),α!L959))),Langues!$P:$Q,2,FALSE),α!K959&amp;"*"))))</f>
        <v/>
      </c>
      <c r="L961" s="308" t="str">
        <f>IF(α!L959=0,"",IF($L$1=1,α!L959,α!M959))</f>
        <v/>
      </c>
      <c r="M961" s="312" t="str">
        <f>IF(α!N959=0,"",α!N959)</f>
        <v/>
      </c>
      <c r="N961" s="310"/>
      <c r="R961" s="286" t="str">
        <f>α!P959</f>
        <v/>
      </c>
      <c r="S961" s="286" t="str">
        <f>α!Q959</f>
        <v/>
      </c>
    </row>
    <row r="962" spans="1:19" ht="14.25" hidden="1" customHeight="1" x14ac:dyDescent="0.25">
      <c r="A962" s="307" t="str">
        <f>IF(α!A960=0,"",α!A960)</f>
        <v/>
      </c>
      <c r="B962" s="290" t="str">
        <f>IF(α!B960=0,"",α!B960)</f>
        <v/>
      </c>
      <c r="C962" s="308" t="str">
        <f>IF(α!C960="","",IF(α!$Q$1="X",α!C960,IF(VLOOKUP(TRIM(α!C960&amp;" "&amp;(IF(ISERROR(VLOOKUP(TRIM(α!C960&amp;" "&amp;α!D960),Langues!$P:$Q,2,FALSE)),VLOOKUP(α!D960,Langues!#REF!,2,FALSE),α!D960))),Langues!$P:$Q,2,FALSE)="",IF(MID(α!C960,1,6)="CHROMO",VLOOKUP("CHROMOS",Langues!$B:$N,$L$1,FALSE)&amp;" "&amp;MID(α!C960,8,40),α!C960),HYPERLINK(VLOOKUP(TRIM(α!C960&amp;" "&amp;(IF(ISERROR(VLOOKUP(TRIM(α!C960&amp;" "&amp;α!D960),Langues!$P:$Q,2,FALSE)),VLOOKUP(α!D960,Langues!#REF!,2,FALSE),α!D960))),Langues!$P:$Q,2,FALSE),α!C960&amp;"*"))))</f>
        <v/>
      </c>
      <c r="D962" s="308" t="str">
        <f>IF(α!D960=0,"",IF($L$1=1,α!D960,α!E960))</f>
        <v/>
      </c>
      <c r="E962" s="309" t="str">
        <f>IF(α!F960=0,"",α!F960)</f>
        <v/>
      </c>
      <c r="F962" s="310"/>
      <c r="G962" s="311"/>
      <c r="H962" s="311"/>
      <c r="I962" s="307" t="str">
        <f>IF(α!I960=0,"",α!I960)</f>
        <v/>
      </c>
      <c r="J962" s="290" t="str">
        <f>IF(α!J960=0,"",α!J960)</f>
        <v/>
      </c>
      <c r="K962" s="308" t="str">
        <f>IF(α!K960="","",IF(α!$Q$1="X",α!K960,IF(VLOOKUP(TRIM(α!K960&amp;" "&amp;(IF(ISERROR(VLOOKUP(TRIM(α!K960&amp;" "&amp;α!L960),Langues!$P:$Q,2,FALSE)),VLOOKUP(α!L960,Langues!#REF!,2,FALSE),α!L960))),Langues!$P:$Q,2,FALSE)="",IF(MID(α!K960,1,6)="CHROMO",VLOOKUP("CHROMOS",Langues!$B:$N,$L$1,FALSE)&amp;" "&amp;MID(α!K960,8,40),α!K960),HYPERLINK(VLOOKUP(TRIM(α!K960&amp;" "&amp;(IF(ISERROR(VLOOKUP(TRIM(α!K960&amp;" "&amp;α!L960),Langues!$P:$Q,2,FALSE)),VLOOKUP(α!L960,Langues!#REF!,2,FALSE),α!L960))),Langues!$P:$Q,2,FALSE),α!K960&amp;"*"))))</f>
        <v/>
      </c>
      <c r="L962" s="308" t="str">
        <f>IF(α!L960=0,"",IF($L$1=1,α!L960,α!M960))</f>
        <v/>
      </c>
      <c r="M962" s="312" t="str">
        <f>IF(α!N960=0,"",α!N960)</f>
        <v/>
      </c>
      <c r="N962" s="310"/>
      <c r="R962" s="286" t="str">
        <f>α!P960</f>
        <v/>
      </c>
      <c r="S962" s="286" t="str">
        <f>α!Q960</f>
        <v/>
      </c>
    </row>
    <row r="963" spans="1:19" ht="14.25" hidden="1" customHeight="1" x14ac:dyDescent="0.25">
      <c r="A963" s="307" t="str">
        <f>IF(α!A961=0,"",α!A961)</f>
        <v/>
      </c>
      <c r="B963" s="290" t="str">
        <f>IF(α!B961=0,"",α!B961)</f>
        <v/>
      </c>
      <c r="C963" s="308" t="str">
        <f>IF(α!C961="","",IF(α!$Q$1="X",α!C961,IF(VLOOKUP(TRIM(α!C961&amp;" "&amp;(IF(ISERROR(VLOOKUP(TRIM(α!C961&amp;" "&amp;α!D961),Langues!$P:$Q,2,FALSE)),VLOOKUP(α!D961,Langues!#REF!,2,FALSE),α!D961))),Langues!$P:$Q,2,FALSE)="",IF(MID(α!C961,1,6)="CHROMO",VLOOKUP("CHROMOS",Langues!$B:$N,$L$1,FALSE)&amp;" "&amp;MID(α!C961,8,40),α!C961),HYPERLINK(VLOOKUP(TRIM(α!C961&amp;" "&amp;(IF(ISERROR(VLOOKUP(TRIM(α!C961&amp;" "&amp;α!D961),Langues!$P:$Q,2,FALSE)),VLOOKUP(α!D961,Langues!#REF!,2,FALSE),α!D961))),Langues!$P:$Q,2,FALSE),α!C961&amp;"*"))))</f>
        <v/>
      </c>
      <c r="D963" s="308" t="str">
        <f>IF(α!D961=0,"",IF($L$1=1,α!D961,α!E961))</f>
        <v/>
      </c>
      <c r="E963" s="309" t="str">
        <f>IF(α!F961=0,"",α!F961)</f>
        <v/>
      </c>
      <c r="F963" s="310"/>
      <c r="G963" s="311"/>
      <c r="H963" s="311"/>
      <c r="I963" s="307" t="str">
        <f>IF(α!I961=0,"",α!I961)</f>
        <v/>
      </c>
      <c r="J963" s="290" t="str">
        <f>IF(α!J961=0,"",α!J961)</f>
        <v/>
      </c>
      <c r="K963" s="308" t="str">
        <f>IF(α!K961="","",IF(α!$Q$1="X",α!K961,IF(VLOOKUP(TRIM(α!K961&amp;" "&amp;(IF(ISERROR(VLOOKUP(TRIM(α!K961&amp;" "&amp;α!L961),Langues!$P:$Q,2,FALSE)),VLOOKUP(α!L961,Langues!#REF!,2,FALSE),α!L961))),Langues!$P:$Q,2,FALSE)="",IF(MID(α!K961,1,6)="CHROMO",VLOOKUP("CHROMOS",Langues!$B:$N,$L$1,FALSE)&amp;" "&amp;MID(α!K961,8,40),α!K961),HYPERLINK(VLOOKUP(TRIM(α!K961&amp;" "&amp;(IF(ISERROR(VLOOKUP(TRIM(α!K961&amp;" "&amp;α!L961),Langues!$P:$Q,2,FALSE)),VLOOKUP(α!L961,Langues!#REF!,2,FALSE),α!L961))),Langues!$P:$Q,2,FALSE),α!K961&amp;"*"))))</f>
        <v/>
      </c>
      <c r="L963" s="308" t="str">
        <f>IF(α!L961=0,"",IF($L$1=1,α!L961,α!M961))</f>
        <v/>
      </c>
      <c r="M963" s="312" t="str">
        <f>IF(α!N961=0,"",α!N961)</f>
        <v/>
      </c>
      <c r="N963" s="310"/>
      <c r="R963" s="286" t="str">
        <f>α!P961</f>
        <v/>
      </c>
      <c r="S963" s="286" t="str">
        <f>α!Q961</f>
        <v/>
      </c>
    </row>
    <row r="964" spans="1:19" ht="14.25" hidden="1" customHeight="1" x14ac:dyDescent="0.25">
      <c r="A964" s="307" t="str">
        <f>IF(α!A962=0,"",α!A962)</f>
        <v/>
      </c>
      <c r="B964" s="290" t="str">
        <f>IF(α!B962=0,"",α!B962)</f>
        <v/>
      </c>
      <c r="C964" s="308" t="str">
        <f>IF(α!C962="","",IF(α!$Q$1="X",α!C962,IF(VLOOKUP(TRIM(α!C962&amp;" "&amp;(IF(ISERROR(VLOOKUP(TRIM(α!C962&amp;" "&amp;α!D962),Langues!$P:$Q,2,FALSE)),VLOOKUP(α!D962,Langues!#REF!,2,FALSE),α!D962))),Langues!$P:$Q,2,FALSE)="",IF(MID(α!C962,1,6)="CHROMO",VLOOKUP("CHROMOS",Langues!$B:$N,$L$1,FALSE)&amp;" "&amp;MID(α!C962,8,40),α!C962),HYPERLINK(VLOOKUP(TRIM(α!C962&amp;" "&amp;(IF(ISERROR(VLOOKUP(TRIM(α!C962&amp;" "&amp;α!D962),Langues!$P:$Q,2,FALSE)),VLOOKUP(α!D962,Langues!#REF!,2,FALSE),α!D962))),Langues!$P:$Q,2,FALSE),α!C962&amp;"*"))))</f>
        <v/>
      </c>
      <c r="D964" s="308" t="str">
        <f>IF(α!D962=0,"",IF($L$1=1,α!D962,α!E962))</f>
        <v/>
      </c>
      <c r="E964" s="309" t="str">
        <f>IF(α!F962=0,"",α!F962)</f>
        <v/>
      </c>
      <c r="F964" s="310"/>
      <c r="G964" s="311"/>
      <c r="H964" s="311"/>
      <c r="I964" s="307" t="str">
        <f>IF(α!I962=0,"",α!I962)</f>
        <v/>
      </c>
      <c r="J964" s="290" t="str">
        <f>IF(α!J962=0,"",α!J962)</f>
        <v/>
      </c>
      <c r="K964" s="308" t="str">
        <f>IF(α!K962="","",IF(α!$Q$1="X",α!K962,IF(VLOOKUP(TRIM(α!K962&amp;" "&amp;(IF(ISERROR(VLOOKUP(TRIM(α!K962&amp;" "&amp;α!L962),Langues!$P:$Q,2,FALSE)),VLOOKUP(α!L962,Langues!#REF!,2,FALSE),α!L962))),Langues!$P:$Q,2,FALSE)="",IF(MID(α!K962,1,6)="CHROMO",VLOOKUP("CHROMOS",Langues!$B:$N,$L$1,FALSE)&amp;" "&amp;MID(α!K962,8,40),α!K962),HYPERLINK(VLOOKUP(TRIM(α!K962&amp;" "&amp;(IF(ISERROR(VLOOKUP(TRIM(α!K962&amp;" "&amp;α!L962),Langues!$P:$Q,2,FALSE)),VLOOKUP(α!L962,Langues!#REF!,2,FALSE),α!L962))),Langues!$P:$Q,2,FALSE),α!K962&amp;"*"))))</f>
        <v/>
      </c>
      <c r="L964" s="308" t="str">
        <f>IF(α!L962=0,"",IF($L$1=1,α!L962,α!M962))</f>
        <v/>
      </c>
      <c r="M964" s="312" t="str">
        <f>IF(α!N962=0,"",α!N962)</f>
        <v/>
      </c>
      <c r="N964" s="310"/>
      <c r="R964" s="286" t="str">
        <f>α!P962</f>
        <v/>
      </c>
      <c r="S964" s="286" t="str">
        <f>α!Q962</f>
        <v/>
      </c>
    </row>
    <row r="965" spans="1:19" ht="14.25" hidden="1" customHeight="1" x14ac:dyDescent="0.25">
      <c r="A965" s="307" t="str">
        <f>IF(α!A963=0,"",α!A963)</f>
        <v/>
      </c>
      <c r="B965" s="290" t="str">
        <f>IF(α!B963=0,"",α!B963)</f>
        <v/>
      </c>
      <c r="C965" s="308" t="str">
        <f>IF(α!C963="","",IF(α!$Q$1="X",α!C963,IF(VLOOKUP(TRIM(α!C963&amp;" "&amp;(IF(ISERROR(VLOOKUP(TRIM(α!C963&amp;" "&amp;α!D963),Langues!$P:$Q,2,FALSE)),VLOOKUP(α!D963,Langues!#REF!,2,FALSE),α!D963))),Langues!$P:$Q,2,FALSE)="",IF(MID(α!C963,1,6)="CHROMO",VLOOKUP("CHROMOS",Langues!$B:$N,$L$1,FALSE)&amp;" "&amp;MID(α!C963,8,40),α!C963),HYPERLINK(VLOOKUP(TRIM(α!C963&amp;" "&amp;(IF(ISERROR(VLOOKUP(TRIM(α!C963&amp;" "&amp;α!D963),Langues!$P:$Q,2,FALSE)),VLOOKUP(α!D963,Langues!#REF!,2,FALSE),α!D963))),Langues!$P:$Q,2,FALSE),α!C963&amp;"*"))))</f>
        <v/>
      </c>
      <c r="D965" s="308" t="str">
        <f>IF(α!D963=0,"",IF($L$1=1,α!D963,α!E963))</f>
        <v/>
      </c>
      <c r="E965" s="309" t="str">
        <f>IF(α!F963=0,"",α!F963)</f>
        <v/>
      </c>
      <c r="F965" s="310"/>
      <c r="G965" s="311"/>
      <c r="H965" s="311"/>
      <c r="I965" s="307" t="str">
        <f>IF(α!I963=0,"",α!I963)</f>
        <v/>
      </c>
      <c r="J965" s="290" t="str">
        <f>IF(α!J963=0,"",α!J963)</f>
        <v/>
      </c>
      <c r="K965" s="308" t="str">
        <f>IF(α!K963="","",IF(α!$Q$1="X",α!K963,IF(VLOOKUP(TRIM(α!K963&amp;" "&amp;(IF(ISERROR(VLOOKUP(TRIM(α!K963&amp;" "&amp;α!L963),Langues!$P:$Q,2,FALSE)),VLOOKUP(α!L963,Langues!#REF!,2,FALSE),α!L963))),Langues!$P:$Q,2,FALSE)="",IF(MID(α!K963,1,6)="CHROMO",VLOOKUP("CHROMOS",Langues!$B:$N,$L$1,FALSE)&amp;" "&amp;MID(α!K963,8,40),α!K963),HYPERLINK(VLOOKUP(TRIM(α!K963&amp;" "&amp;(IF(ISERROR(VLOOKUP(TRIM(α!K963&amp;" "&amp;α!L963),Langues!$P:$Q,2,FALSE)),VLOOKUP(α!L963,Langues!#REF!,2,FALSE),α!L963))),Langues!$P:$Q,2,FALSE),α!K963&amp;"*"))))</f>
        <v/>
      </c>
      <c r="L965" s="308" t="str">
        <f>IF(α!L963=0,"",IF($L$1=1,α!L963,α!M963))</f>
        <v/>
      </c>
      <c r="M965" s="312" t="str">
        <f>IF(α!N963=0,"",α!N963)</f>
        <v/>
      </c>
      <c r="N965" s="310"/>
      <c r="R965" s="286" t="str">
        <f>α!P963</f>
        <v/>
      </c>
      <c r="S965" s="286" t="str">
        <f>α!Q963</f>
        <v/>
      </c>
    </row>
    <row r="966" spans="1:19" ht="14.25" hidden="1" customHeight="1" x14ac:dyDescent="0.25">
      <c r="A966" s="307" t="str">
        <f>IF(α!A964=0,"",α!A964)</f>
        <v/>
      </c>
      <c r="B966" s="290" t="str">
        <f>IF(α!B964=0,"",α!B964)</f>
        <v/>
      </c>
      <c r="C966" s="308" t="str">
        <f>IF(α!C964="","",IF(α!$Q$1="X",α!C964,IF(VLOOKUP(TRIM(α!C964&amp;" "&amp;(IF(ISERROR(VLOOKUP(TRIM(α!C964&amp;" "&amp;α!D964),Langues!$P:$Q,2,FALSE)),VLOOKUP(α!D964,Langues!#REF!,2,FALSE),α!D964))),Langues!$P:$Q,2,FALSE)="",IF(MID(α!C964,1,6)="CHROMO",VLOOKUP("CHROMOS",Langues!$B:$N,$L$1,FALSE)&amp;" "&amp;MID(α!C964,8,40),α!C964),HYPERLINK(VLOOKUP(TRIM(α!C964&amp;" "&amp;(IF(ISERROR(VLOOKUP(TRIM(α!C964&amp;" "&amp;α!D964),Langues!$P:$Q,2,FALSE)),VLOOKUP(α!D964,Langues!#REF!,2,FALSE),α!D964))),Langues!$P:$Q,2,FALSE),α!C964&amp;"*"))))</f>
        <v/>
      </c>
      <c r="D966" s="308" t="str">
        <f>IF(α!D964=0,"",IF($L$1=1,α!D964,α!E964))</f>
        <v/>
      </c>
      <c r="E966" s="309" t="str">
        <f>IF(α!F964=0,"",α!F964)</f>
        <v/>
      </c>
      <c r="F966" s="310"/>
      <c r="G966" s="311"/>
      <c r="H966" s="311"/>
      <c r="I966" s="307" t="str">
        <f>IF(α!I964=0,"",α!I964)</f>
        <v/>
      </c>
      <c r="J966" s="290" t="str">
        <f>IF(α!J964=0,"",α!J964)</f>
        <v/>
      </c>
      <c r="K966" s="308" t="str">
        <f>IF(α!K964="","",IF(α!$Q$1="X",α!K964,IF(VLOOKUP(TRIM(α!K964&amp;" "&amp;(IF(ISERROR(VLOOKUP(TRIM(α!K964&amp;" "&amp;α!L964),Langues!$P:$Q,2,FALSE)),VLOOKUP(α!L964,Langues!#REF!,2,FALSE),α!L964))),Langues!$P:$Q,2,FALSE)="",IF(MID(α!K964,1,6)="CHROMO",VLOOKUP("CHROMOS",Langues!$B:$N,$L$1,FALSE)&amp;" "&amp;MID(α!K964,8,40),α!K964),HYPERLINK(VLOOKUP(TRIM(α!K964&amp;" "&amp;(IF(ISERROR(VLOOKUP(TRIM(α!K964&amp;" "&amp;α!L964),Langues!$P:$Q,2,FALSE)),VLOOKUP(α!L964,Langues!#REF!,2,FALSE),α!L964))),Langues!$P:$Q,2,FALSE),α!K964&amp;"*"))))</f>
        <v/>
      </c>
      <c r="L966" s="308" t="str">
        <f>IF(α!L964=0,"",IF($L$1=1,α!L964,α!M964))</f>
        <v/>
      </c>
      <c r="M966" s="312" t="str">
        <f>IF(α!N964=0,"",α!N964)</f>
        <v/>
      </c>
      <c r="N966" s="310"/>
      <c r="R966" s="286" t="str">
        <f>α!P964</f>
        <v/>
      </c>
      <c r="S966" s="286" t="str">
        <f>α!Q964</f>
        <v/>
      </c>
    </row>
    <row r="967" spans="1:19" ht="14.25" hidden="1" customHeight="1" x14ac:dyDescent="0.25">
      <c r="A967" s="307" t="str">
        <f>IF(α!A965=0,"",α!A965)</f>
        <v/>
      </c>
      <c r="B967" s="290" t="str">
        <f>IF(α!B965=0,"",α!B965)</f>
        <v/>
      </c>
      <c r="C967" s="308" t="str">
        <f>IF(α!C965="","",IF(α!$Q$1="X",α!C965,IF(VLOOKUP(TRIM(α!C965&amp;" "&amp;(IF(ISERROR(VLOOKUP(TRIM(α!C965&amp;" "&amp;α!D965),Langues!$P:$Q,2,FALSE)),VLOOKUP(α!D965,Langues!#REF!,2,FALSE),α!D965))),Langues!$P:$Q,2,FALSE)="",IF(MID(α!C965,1,6)="CHROMO",VLOOKUP("CHROMOS",Langues!$B:$N,$L$1,FALSE)&amp;" "&amp;MID(α!C965,8,40),α!C965),HYPERLINK(VLOOKUP(TRIM(α!C965&amp;" "&amp;(IF(ISERROR(VLOOKUP(TRIM(α!C965&amp;" "&amp;α!D965),Langues!$P:$Q,2,FALSE)),VLOOKUP(α!D965,Langues!#REF!,2,FALSE),α!D965))),Langues!$P:$Q,2,FALSE),α!C965&amp;"*"))))</f>
        <v/>
      </c>
      <c r="D967" s="308" t="str">
        <f>IF(α!D965=0,"",IF($L$1=1,α!D965,α!E965))</f>
        <v/>
      </c>
      <c r="E967" s="309" t="str">
        <f>IF(α!F965=0,"",α!F965)</f>
        <v/>
      </c>
      <c r="F967" s="310"/>
      <c r="G967" s="311"/>
      <c r="H967" s="311"/>
      <c r="I967" s="307" t="str">
        <f>IF(α!I965=0,"",α!I965)</f>
        <v/>
      </c>
      <c r="J967" s="290" t="str">
        <f>IF(α!J965=0,"",α!J965)</f>
        <v/>
      </c>
      <c r="K967" s="308" t="str">
        <f>IF(α!K965="","",IF(α!$Q$1="X",α!K965,IF(VLOOKUP(TRIM(α!K965&amp;" "&amp;(IF(ISERROR(VLOOKUP(TRIM(α!K965&amp;" "&amp;α!L965),Langues!$P:$Q,2,FALSE)),VLOOKUP(α!L965,Langues!#REF!,2,FALSE),α!L965))),Langues!$P:$Q,2,FALSE)="",IF(MID(α!K965,1,6)="CHROMO",VLOOKUP("CHROMOS",Langues!$B:$N,$L$1,FALSE)&amp;" "&amp;MID(α!K965,8,40),α!K965),HYPERLINK(VLOOKUP(TRIM(α!K965&amp;" "&amp;(IF(ISERROR(VLOOKUP(TRIM(α!K965&amp;" "&amp;α!L965),Langues!$P:$Q,2,FALSE)),VLOOKUP(α!L965,Langues!#REF!,2,FALSE),α!L965))),Langues!$P:$Q,2,FALSE),α!K965&amp;"*"))))</f>
        <v/>
      </c>
      <c r="L967" s="308" t="str">
        <f>IF(α!L965=0,"",IF($L$1=1,α!L965,α!M965))</f>
        <v/>
      </c>
      <c r="M967" s="312" t="str">
        <f>IF(α!N965=0,"",α!N965)</f>
        <v/>
      </c>
      <c r="N967" s="310"/>
      <c r="R967" s="286" t="str">
        <f>α!P965</f>
        <v/>
      </c>
      <c r="S967" s="286" t="str">
        <f>α!Q965</f>
        <v/>
      </c>
    </row>
    <row r="968" spans="1:19" ht="14.25" hidden="1" customHeight="1" x14ac:dyDescent="0.25">
      <c r="A968" s="307" t="str">
        <f>IF(α!A966=0,"",α!A966)</f>
        <v/>
      </c>
      <c r="B968" s="290" t="str">
        <f>IF(α!B966=0,"",α!B966)</f>
        <v/>
      </c>
      <c r="C968" s="308" t="str">
        <f>IF(α!C966="","",IF(α!$Q$1="X",α!C966,IF(VLOOKUP(TRIM(α!C966&amp;" "&amp;(IF(ISERROR(VLOOKUP(TRIM(α!C966&amp;" "&amp;α!D966),Langues!$P:$Q,2,FALSE)),VLOOKUP(α!D966,Langues!#REF!,2,FALSE),α!D966))),Langues!$P:$Q,2,FALSE)="",IF(MID(α!C966,1,6)="CHROMO",VLOOKUP("CHROMOS",Langues!$B:$N,$L$1,FALSE)&amp;" "&amp;MID(α!C966,8,40),α!C966),HYPERLINK(VLOOKUP(TRIM(α!C966&amp;" "&amp;(IF(ISERROR(VLOOKUP(TRIM(α!C966&amp;" "&amp;α!D966),Langues!$P:$Q,2,FALSE)),VLOOKUP(α!D966,Langues!#REF!,2,FALSE),α!D966))),Langues!$P:$Q,2,FALSE),α!C966&amp;"*"))))</f>
        <v/>
      </c>
      <c r="D968" s="308" t="str">
        <f>IF(α!D966=0,"",IF($L$1=1,α!D966,α!E966))</f>
        <v/>
      </c>
      <c r="E968" s="309" t="str">
        <f>IF(α!F966=0,"",α!F966)</f>
        <v/>
      </c>
      <c r="F968" s="310"/>
      <c r="G968" s="311"/>
      <c r="H968" s="311"/>
      <c r="I968" s="307" t="str">
        <f>IF(α!I966=0,"",α!I966)</f>
        <v/>
      </c>
      <c r="J968" s="290" t="str">
        <f>IF(α!J966=0,"",α!J966)</f>
        <v/>
      </c>
      <c r="K968" s="308" t="str">
        <f>IF(α!K966="","",IF(α!$Q$1="X",α!K966,IF(VLOOKUP(TRIM(α!K966&amp;" "&amp;(IF(ISERROR(VLOOKUP(TRIM(α!K966&amp;" "&amp;α!L966),Langues!$P:$Q,2,FALSE)),VLOOKUP(α!L966,Langues!#REF!,2,FALSE),α!L966))),Langues!$P:$Q,2,FALSE)="",IF(MID(α!K966,1,6)="CHROMO",VLOOKUP("CHROMOS",Langues!$B:$N,$L$1,FALSE)&amp;" "&amp;MID(α!K966,8,40),α!K966),HYPERLINK(VLOOKUP(TRIM(α!K966&amp;" "&amp;(IF(ISERROR(VLOOKUP(TRIM(α!K966&amp;" "&amp;α!L966),Langues!$P:$Q,2,FALSE)),VLOOKUP(α!L966,Langues!#REF!,2,FALSE),α!L966))),Langues!$P:$Q,2,FALSE),α!K966&amp;"*"))))</f>
        <v/>
      </c>
      <c r="L968" s="308" t="str">
        <f>IF(α!L966=0,"",IF($L$1=1,α!L966,α!M966))</f>
        <v/>
      </c>
      <c r="M968" s="312" t="str">
        <f>IF(α!N966=0,"",α!N966)</f>
        <v/>
      </c>
      <c r="N968" s="310"/>
      <c r="R968" s="286" t="str">
        <f>α!P966</f>
        <v/>
      </c>
      <c r="S968" s="286" t="str">
        <f>α!Q966</f>
        <v/>
      </c>
    </row>
    <row r="969" spans="1:19" ht="14.25" hidden="1" customHeight="1" x14ac:dyDescent="0.25">
      <c r="A969" s="307" t="str">
        <f>IF(α!A967=0,"",α!A967)</f>
        <v/>
      </c>
      <c r="B969" s="290" t="str">
        <f>IF(α!B967=0,"",α!B967)</f>
        <v/>
      </c>
      <c r="C969" s="308" t="str">
        <f>IF(α!C967="","",IF(α!$Q$1="X",α!C967,IF(VLOOKUP(TRIM(α!C967&amp;" "&amp;(IF(ISERROR(VLOOKUP(TRIM(α!C967&amp;" "&amp;α!D967),Langues!$P:$Q,2,FALSE)),VLOOKUP(α!D967,Langues!#REF!,2,FALSE),α!D967))),Langues!$P:$Q,2,FALSE)="",IF(MID(α!C967,1,6)="CHROMO",VLOOKUP("CHROMOS",Langues!$B:$N,$L$1,FALSE)&amp;" "&amp;MID(α!C967,8,40),α!C967),HYPERLINK(VLOOKUP(TRIM(α!C967&amp;" "&amp;(IF(ISERROR(VLOOKUP(TRIM(α!C967&amp;" "&amp;α!D967),Langues!$P:$Q,2,FALSE)),VLOOKUP(α!D967,Langues!#REF!,2,FALSE),α!D967))),Langues!$P:$Q,2,FALSE),α!C967&amp;"*"))))</f>
        <v/>
      </c>
      <c r="D969" s="308" t="str">
        <f>IF(α!D967=0,"",IF($L$1=1,α!D967,α!E967))</f>
        <v/>
      </c>
      <c r="E969" s="309" t="str">
        <f>IF(α!F967=0,"",α!F967)</f>
        <v/>
      </c>
      <c r="F969" s="310"/>
      <c r="G969" s="311"/>
      <c r="H969" s="311"/>
      <c r="I969" s="307" t="str">
        <f>IF(α!I967=0,"",α!I967)</f>
        <v/>
      </c>
      <c r="J969" s="290" t="str">
        <f>IF(α!J967=0,"",α!J967)</f>
        <v/>
      </c>
      <c r="K969" s="308" t="str">
        <f>IF(α!K967="","",IF(α!$Q$1="X",α!K967,IF(VLOOKUP(TRIM(α!K967&amp;" "&amp;(IF(ISERROR(VLOOKUP(TRIM(α!K967&amp;" "&amp;α!L967),Langues!$P:$Q,2,FALSE)),VLOOKUP(α!L967,Langues!#REF!,2,FALSE),α!L967))),Langues!$P:$Q,2,FALSE)="",IF(MID(α!K967,1,6)="CHROMO",VLOOKUP("CHROMOS",Langues!$B:$N,$L$1,FALSE)&amp;" "&amp;MID(α!K967,8,40),α!K967),HYPERLINK(VLOOKUP(TRIM(α!K967&amp;" "&amp;(IF(ISERROR(VLOOKUP(TRIM(α!K967&amp;" "&amp;α!L967),Langues!$P:$Q,2,FALSE)),VLOOKUP(α!L967,Langues!#REF!,2,FALSE),α!L967))),Langues!$P:$Q,2,FALSE),α!K967&amp;"*"))))</f>
        <v/>
      </c>
      <c r="L969" s="308" t="str">
        <f>IF(α!L967=0,"",IF($L$1=1,α!L967,α!M967))</f>
        <v/>
      </c>
      <c r="M969" s="312" t="str">
        <f>IF(α!N967=0,"",α!N967)</f>
        <v/>
      </c>
      <c r="N969" s="310"/>
      <c r="R969" s="286" t="str">
        <f>α!P967</f>
        <v/>
      </c>
      <c r="S969" s="286" t="str">
        <f>α!Q967</f>
        <v/>
      </c>
    </row>
    <row r="970" spans="1:19" ht="14.25" hidden="1" customHeight="1" x14ac:dyDescent="0.25">
      <c r="A970" s="307" t="str">
        <f>IF(α!A968=0,"",α!A968)</f>
        <v/>
      </c>
      <c r="B970" s="290" t="str">
        <f>IF(α!B968=0,"",α!B968)</f>
        <v/>
      </c>
      <c r="C970" s="308" t="str">
        <f>IF(α!C968="","",IF(α!$Q$1="X",α!C968,IF(VLOOKUP(TRIM(α!C968&amp;" "&amp;(IF(ISERROR(VLOOKUP(TRIM(α!C968&amp;" "&amp;α!D968),Langues!$P:$Q,2,FALSE)),VLOOKUP(α!D968,Langues!#REF!,2,FALSE),α!D968))),Langues!$P:$Q,2,FALSE)="",IF(MID(α!C968,1,6)="CHROMO",VLOOKUP("CHROMOS",Langues!$B:$N,$L$1,FALSE)&amp;" "&amp;MID(α!C968,8,40),α!C968),HYPERLINK(VLOOKUP(TRIM(α!C968&amp;" "&amp;(IF(ISERROR(VLOOKUP(TRIM(α!C968&amp;" "&amp;α!D968),Langues!$P:$Q,2,FALSE)),VLOOKUP(α!D968,Langues!#REF!,2,FALSE),α!D968))),Langues!$P:$Q,2,FALSE),α!C968&amp;"*"))))</f>
        <v/>
      </c>
      <c r="D970" s="308" t="str">
        <f>IF(α!D968=0,"",IF($L$1=1,α!D968,α!E968))</f>
        <v/>
      </c>
      <c r="E970" s="309" t="str">
        <f>IF(α!F968=0,"",α!F968)</f>
        <v/>
      </c>
      <c r="F970" s="310"/>
      <c r="G970" s="311"/>
      <c r="H970" s="311"/>
      <c r="I970" s="307" t="str">
        <f>IF(α!I968=0,"",α!I968)</f>
        <v/>
      </c>
      <c r="J970" s="290" t="str">
        <f>IF(α!J968=0,"",α!J968)</f>
        <v/>
      </c>
      <c r="K970" s="308" t="str">
        <f>IF(α!K968="","",IF(α!$Q$1="X",α!K968,IF(VLOOKUP(TRIM(α!K968&amp;" "&amp;(IF(ISERROR(VLOOKUP(TRIM(α!K968&amp;" "&amp;α!L968),Langues!$P:$Q,2,FALSE)),VLOOKUP(α!L968,Langues!#REF!,2,FALSE),α!L968))),Langues!$P:$Q,2,FALSE)="",IF(MID(α!K968,1,6)="CHROMO",VLOOKUP("CHROMOS",Langues!$B:$N,$L$1,FALSE)&amp;" "&amp;MID(α!K968,8,40),α!K968),HYPERLINK(VLOOKUP(TRIM(α!K968&amp;" "&amp;(IF(ISERROR(VLOOKUP(TRIM(α!K968&amp;" "&amp;α!L968),Langues!$P:$Q,2,FALSE)),VLOOKUP(α!L968,Langues!#REF!,2,FALSE),α!L968))),Langues!$P:$Q,2,FALSE),α!K968&amp;"*"))))</f>
        <v/>
      </c>
      <c r="L970" s="308" t="str">
        <f>IF(α!L968=0,"",IF($L$1=1,α!L968,α!M968))</f>
        <v/>
      </c>
      <c r="M970" s="312" t="str">
        <f>IF(α!N968=0,"",α!N968)</f>
        <v/>
      </c>
      <c r="N970" s="310"/>
      <c r="R970" s="286" t="str">
        <f>α!P968</f>
        <v/>
      </c>
      <c r="S970" s="286" t="str">
        <f>α!Q968</f>
        <v/>
      </c>
    </row>
    <row r="971" spans="1:19" ht="14.25" hidden="1" customHeight="1" x14ac:dyDescent="0.25">
      <c r="A971" s="307" t="str">
        <f>IF(α!A969=0,"",α!A969)</f>
        <v/>
      </c>
      <c r="B971" s="290" t="str">
        <f>IF(α!B969=0,"",α!B969)</f>
        <v/>
      </c>
      <c r="C971" s="308" t="str">
        <f>IF(α!C969="","",IF(α!$Q$1="X",α!C969,IF(VLOOKUP(TRIM(α!C969&amp;" "&amp;(IF(ISERROR(VLOOKUP(TRIM(α!C969&amp;" "&amp;α!D969),Langues!$P:$Q,2,FALSE)),VLOOKUP(α!D969,Langues!#REF!,2,FALSE),α!D969))),Langues!$P:$Q,2,FALSE)="",IF(MID(α!C969,1,6)="CHROMO",VLOOKUP("CHROMOS",Langues!$B:$N,$L$1,FALSE)&amp;" "&amp;MID(α!C969,8,40),α!C969),HYPERLINK(VLOOKUP(TRIM(α!C969&amp;" "&amp;(IF(ISERROR(VLOOKUP(TRIM(α!C969&amp;" "&amp;α!D969),Langues!$P:$Q,2,FALSE)),VLOOKUP(α!D969,Langues!#REF!,2,FALSE),α!D969))),Langues!$P:$Q,2,FALSE),α!C969&amp;"*"))))</f>
        <v/>
      </c>
      <c r="D971" s="308" t="str">
        <f>IF(α!D969=0,"",IF($L$1=1,α!D969,α!E969))</f>
        <v/>
      </c>
      <c r="E971" s="309" t="str">
        <f>IF(α!F969=0,"",α!F969)</f>
        <v/>
      </c>
      <c r="F971" s="310"/>
      <c r="G971" s="311"/>
      <c r="H971" s="311"/>
      <c r="I971" s="307" t="str">
        <f>IF(α!I969=0,"",α!I969)</f>
        <v/>
      </c>
      <c r="J971" s="290" t="str">
        <f>IF(α!J969=0,"",α!J969)</f>
        <v/>
      </c>
      <c r="K971" s="308" t="str">
        <f>IF(α!K969="","",IF(α!$Q$1="X",α!K969,IF(VLOOKUP(TRIM(α!K969&amp;" "&amp;(IF(ISERROR(VLOOKUP(TRIM(α!K969&amp;" "&amp;α!L969),Langues!$P:$Q,2,FALSE)),VLOOKUP(α!L969,Langues!#REF!,2,FALSE),α!L969))),Langues!$P:$Q,2,FALSE)="",IF(MID(α!K969,1,6)="CHROMO",VLOOKUP("CHROMOS",Langues!$B:$N,$L$1,FALSE)&amp;" "&amp;MID(α!K969,8,40),α!K969),HYPERLINK(VLOOKUP(TRIM(α!K969&amp;" "&amp;(IF(ISERROR(VLOOKUP(TRIM(α!K969&amp;" "&amp;α!L969),Langues!$P:$Q,2,FALSE)),VLOOKUP(α!L969,Langues!#REF!,2,FALSE),α!L969))),Langues!$P:$Q,2,FALSE),α!K969&amp;"*"))))</f>
        <v/>
      </c>
      <c r="L971" s="308" t="str">
        <f>IF(α!L969=0,"",IF($L$1=1,α!L969,α!M969))</f>
        <v/>
      </c>
      <c r="M971" s="312" t="str">
        <f>IF(α!N969=0,"",α!N969)</f>
        <v/>
      </c>
      <c r="N971" s="310"/>
      <c r="R971" s="286" t="str">
        <f>α!P969</f>
        <v/>
      </c>
      <c r="S971" s="286" t="str">
        <f>α!Q969</f>
        <v/>
      </c>
    </row>
    <row r="972" spans="1:19" ht="14.25" hidden="1" customHeight="1" x14ac:dyDescent="0.25">
      <c r="A972" s="307" t="str">
        <f>IF(α!A970=0,"",α!A970)</f>
        <v/>
      </c>
      <c r="B972" s="290" t="str">
        <f>IF(α!B970=0,"",α!B970)</f>
        <v/>
      </c>
      <c r="C972" s="308" t="str">
        <f>IF(α!C970="","",IF(α!$Q$1="X",α!C970,IF(VLOOKUP(TRIM(α!C970&amp;" "&amp;(IF(ISERROR(VLOOKUP(TRIM(α!C970&amp;" "&amp;α!D970),Langues!$P:$Q,2,FALSE)),VLOOKUP(α!D970,Langues!#REF!,2,FALSE),α!D970))),Langues!$P:$Q,2,FALSE)="",IF(MID(α!C970,1,6)="CHROMO",VLOOKUP("CHROMOS",Langues!$B:$N,$L$1,FALSE)&amp;" "&amp;MID(α!C970,8,40),α!C970),HYPERLINK(VLOOKUP(TRIM(α!C970&amp;" "&amp;(IF(ISERROR(VLOOKUP(TRIM(α!C970&amp;" "&amp;α!D970),Langues!$P:$Q,2,FALSE)),VLOOKUP(α!D970,Langues!#REF!,2,FALSE),α!D970))),Langues!$P:$Q,2,FALSE),α!C970&amp;"*"))))</f>
        <v/>
      </c>
      <c r="D972" s="308" t="str">
        <f>IF(α!D970=0,"",IF($L$1=1,α!D970,α!E970))</f>
        <v/>
      </c>
      <c r="E972" s="309" t="str">
        <f>IF(α!F970=0,"",α!F970)</f>
        <v/>
      </c>
      <c r="F972" s="310"/>
      <c r="G972" s="311"/>
      <c r="H972" s="311"/>
      <c r="I972" s="307" t="str">
        <f>IF(α!I970=0,"",α!I970)</f>
        <v/>
      </c>
      <c r="J972" s="290" t="str">
        <f>IF(α!J970=0,"",α!J970)</f>
        <v/>
      </c>
      <c r="K972" s="308" t="str">
        <f>IF(α!K970="","",IF(α!$Q$1="X",α!K970,IF(VLOOKUP(TRIM(α!K970&amp;" "&amp;(IF(ISERROR(VLOOKUP(TRIM(α!K970&amp;" "&amp;α!L970),Langues!$P:$Q,2,FALSE)),VLOOKUP(α!L970,Langues!#REF!,2,FALSE),α!L970))),Langues!$P:$Q,2,FALSE)="",IF(MID(α!K970,1,6)="CHROMO",VLOOKUP("CHROMOS",Langues!$B:$N,$L$1,FALSE)&amp;" "&amp;MID(α!K970,8,40),α!K970),HYPERLINK(VLOOKUP(TRIM(α!K970&amp;" "&amp;(IF(ISERROR(VLOOKUP(TRIM(α!K970&amp;" "&amp;α!L970),Langues!$P:$Q,2,FALSE)),VLOOKUP(α!L970,Langues!#REF!,2,FALSE),α!L970))),Langues!$P:$Q,2,FALSE),α!K970&amp;"*"))))</f>
        <v/>
      </c>
      <c r="L972" s="308" t="str">
        <f>IF(α!L970=0,"",IF($L$1=1,α!L970,α!M970))</f>
        <v/>
      </c>
      <c r="M972" s="312" t="str">
        <f>IF(α!N970=0,"",α!N970)</f>
        <v/>
      </c>
      <c r="N972" s="310"/>
      <c r="R972" s="286" t="str">
        <f>α!P970</f>
        <v/>
      </c>
      <c r="S972" s="286" t="str">
        <f>α!Q970</f>
        <v/>
      </c>
    </row>
    <row r="973" spans="1:19" ht="14.25" hidden="1" customHeight="1" x14ac:dyDescent="0.25">
      <c r="A973" s="307" t="str">
        <f>IF(α!A971=0,"",α!A971)</f>
        <v/>
      </c>
      <c r="B973" s="290" t="str">
        <f>IF(α!B971=0,"",α!B971)</f>
        <v/>
      </c>
      <c r="C973" s="308" t="str">
        <f>IF(α!C971="","",IF(α!$Q$1="X",α!C971,IF(VLOOKUP(TRIM(α!C971&amp;" "&amp;(IF(ISERROR(VLOOKUP(TRIM(α!C971&amp;" "&amp;α!D971),Langues!$P:$Q,2,FALSE)),VLOOKUP(α!D971,Langues!#REF!,2,FALSE),α!D971))),Langues!$P:$Q,2,FALSE)="",IF(MID(α!C971,1,6)="CHROMO",VLOOKUP("CHROMOS",Langues!$B:$N,$L$1,FALSE)&amp;" "&amp;MID(α!C971,8,40),α!C971),HYPERLINK(VLOOKUP(TRIM(α!C971&amp;" "&amp;(IF(ISERROR(VLOOKUP(TRIM(α!C971&amp;" "&amp;α!D971),Langues!$P:$Q,2,FALSE)),VLOOKUP(α!D971,Langues!#REF!,2,FALSE),α!D971))),Langues!$P:$Q,2,FALSE),α!C971&amp;"*"))))</f>
        <v/>
      </c>
      <c r="D973" s="308" t="str">
        <f>IF(α!D971=0,"",IF($L$1=1,α!D971,α!E971))</f>
        <v/>
      </c>
      <c r="E973" s="309" t="str">
        <f>IF(α!F971=0,"",α!F971)</f>
        <v/>
      </c>
      <c r="F973" s="310"/>
      <c r="G973" s="311"/>
      <c r="H973" s="311"/>
      <c r="I973" s="307" t="str">
        <f>IF(α!I971=0,"",α!I971)</f>
        <v/>
      </c>
      <c r="J973" s="290" t="str">
        <f>IF(α!J971=0,"",α!J971)</f>
        <v/>
      </c>
      <c r="K973" s="308" t="str">
        <f>IF(α!K971="","",IF(α!$Q$1="X",α!K971,IF(VLOOKUP(TRIM(α!K971&amp;" "&amp;(IF(ISERROR(VLOOKUP(TRIM(α!K971&amp;" "&amp;α!L971),Langues!$P:$Q,2,FALSE)),VLOOKUP(α!L971,Langues!#REF!,2,FALSE),α!L971))),Langues!$P:$Q,2,FALSE)="",IF(MID(α!K971,1,6)="CHROMO",VLOOKUP("CHROMOS",Langues!$B:$N,$L$1,FALSE)&amp;" "&amp;MID(α!K971,8,40),α!K971),HYPERLINK(VLOOKUP(TRIM(α!K971&amp;" "&amp;(IF(ISERROR(VLOOKUP(TRIM(α!K971&amp;" "&amp;α!L971),Langues!$P:$Q,2,FALSE)),VLOOKUP(α!L971,Langues!#REF!,2,FALSE),α!L971))),Langues!$P:$Q,2,FALSE),α!K971&amp;"*"))))</f>
        <v/>
      </c>
      <c r="L973" s="308" t="str">
        <f>IF(α!L971=0,"",IF($L$1=1,α!L971,α!M971))</f>
        <v/>
      </c>
      <c r="M973" s="312" t="str">
        <f>IF(α!N971=0,"",α!N971)</f>
        <v/>
      </c>
      <c r="N973" s="310"/>
      <c r="R973" s="286" t="str">
        <f>α!P971</f>
        <v/>
      </c>
      <c r="S973" s="286" t="str">
        <f>α!Q971</f>
        <v/>
      </c>
    </row>
    <row r="974" spans="1:19" ht="14.25" hidden="1" customHeight="1" x14ac:dyDescent="0.25">
      <c r="A974" s="307" t="str">
        <f>IF(α!A972=0,"",α!A972)</f>
        <v/>
      </c>
      <c r="B974" s="290" t="str">
        <f>IF(α!B972=0,"",α!B972)</f>
        <v/>
      </c>
      <c r="C974" s="308" t="str">
        <f>IF(α!C972="","",IF(α!$Q$1="X",α!C972,IF(VLOOKUP(TRIM(α!C972&amp;" "&amp;(IF(ISERROR(VLOOKUP(TRIM(α!C972&amp;" "&amp;α!D972),Langues!$P:$Q,2,FALSE)),VLOOKUP(α!D972,Langues!#REF!,2,FALSE),α!D972))),Langues!$P:$Q,2,FALSE)="",IF(MID(α!C972,1,6)="CHROMO",VLOOKUP("CHROMOS",Langues!$B:$N,$L$1,FALSE)&amp;" "&amp;MID(α!C972,8,40),α!C972),HYPERLINK(VLOOKUP(TRIM(α!C972&amp;" "&amp;(IF(ISERROR(VLOOKUP(TRIM(α!C972&amp;" "&amp;α!D972),Langues!$P:$Q,2,FALSE)),VLOOKUP(α!D972,Langues!#REF!,2,FALSE),α!D972))),Langues!$P:$Q,2,FALSE),α!C972&amp;"*"))))</f>
        <v/>
      </c>
      <c r="D974" s="308" t="str">
        <f>IF(α!D972=0,"",IF($L$1=1,α!D972,α!E972))</f>
        <v/>
      </c>
      <c r="E974" s="309" t="str">
        <f>IF(α!F972=0,"",α!F972)</f>
        <v/>
      </c>
      <c r="F974" s="310"/>
      <c r="G974" s="311"/>
      <c r="H974" s="311"/>
      <c r="I974" s="307" t="str">
        <f>IF(α!I972=0,"",α!I972)</f>
        <v/>
      </c>
      <c r="J974" s="290" t="str">
        <f>IF(α!J972=0,"",α!J972)</f>
        <v/>
      </c>
      <c r="K974" s="308" t="str">
        <f>IF(α!K972="","",IF(α!$Q$1="X",α!K972,IF(VLOOKUP(TRIM(α!K972&amp;" "&amp;(IF(ISERROR(VLOOKUP(TRIM(α!K972&amp;" "&amp;α!L972),Langues!$P:$Q,2,FALSE)),VLOOKUP(α!L972,Langues!#REF!,2,FALSE),α!L972))),Langues!$P:$Q,2,FALSE)="",IF(MID(α!K972,1,6)="CHROMO",VLOOKUP("CHROMOS",Langues!$B:$N,$L$1,FALSE)&amp;" "&amp;MID(α!K972,8,40),α!K972),HYPERLINK(VLOOKUP(TRIM(α!K972&amp;" "&amp;(IF(ISERROR(VLOOKUP(TRIM(α!K972&amp;" "&amp;α!L972),Langues!$P:$Q,2,FALSE)),VLOOKUP(α!L972,Langues!#REF!,2,FALSE),α!L972))),Langues!$P:$Q,2,FALSE),α!K972&amp;"*"))))</f>
        <v/>
      </c>
      <c r="L974" s="308" t="str">
        <f>IF(α!L972=0,"",IF($L$1=1,α!L972,α!M972))</f>
        <v/>
      </c>
      <c r="M974" s="312" t="str">
        <f>IF(α!N972=0,"",α!N972)</f>
        <v/>
      </c>
      <c r="N974" s="310"/>
      <c r="R974" s="286" t="str">
        <f>α!P972</f>
        <v/>
      </c>
      <c r="S974" s="286" t="str">
        <f>α!Q972</f>
        <v/>
      </c>
    </row>
    <row r="975" spans="1:19" ht="14.25" hidden="1" customHeight="1" x14ac:dyDescent="0.25">
      <c r="A975" s="307" t="str">
        <f>IF(α!A973=0,"",α!A973)</f>
        <v/>
      </c>
      <c r="B975" s="290" t="str">
        <f>IF(α!B973=0,"",α!B973)</f>
        <v/>
      </c>
      <c r="C975" s="308" t="str">
        <f>IF(α!C973="","",IF(α!$Q$1="X",α!C973,IF(VLOOKUP(TRIM(α!C973&amp;" "&amp;(IF(ISERROR(VLOOKUP(TRIM(α!C973&amp;" "&amp;α!D973),Langues!$P:$Q,2,FALSE)),VLOOKUP(α!D973,Langues!#REF!,2,FALSE),α!D973))),Langues!$P:$Q,2,FALSE)="",IF(MID(α!C973,1,6)="CHROMO",VLOOKUP("CHROMOS",Langues!$B:$N,$L$1,FALSE)&amp;" "&amp;MID(α!C973,8,40),α!C973),HYPERLINK(VLOOKUP(TRIM(α!C973&amp;" "&amp;(IF(ISERROR(VLOOKUP(TRIM(α!C973&amp;" "&amp;α!D973),Langues!$P:$Q,2,FALSE)),VLOOKUP(α!D973,Langues!#REF!,2,FALSE),α!D973))),Langues!$P:$Q,2,FALSE),α!C973&amp;"*"))))</f>
        <v/>
      </c>
      <c r="D975" s="308" t="str">
        <f>IF(α!D973=0,"",IF($L$1=1,α!D973,α!E973))</f>
        <v/>
      </c>
      <c r="E975" s="309" t="str">
        <f>IF(α!F973=0,"",α!F973)</f>
        <v/>
      </c>
      <c r="F975" s="310"/>
      <c r="G975" s="311"/>
      <c r="H975" s="311"/>
      <c r="I975" s="307" t="str">
        <f>IF(α!I973=0,"",α!I973)</f>
        <v/>
      </c>
      <c r="J975" s="290" t="str">
        <f>IF(α!J973=0,"",α!J973)</f>
        <v/>
      </c>
      <c r="K975" s="308" t="str">
        <f>IF(α!K973="","",IF(α!$Q$1="X",α!K973,IF(VLOOKUP(TRIM(α!K973&amp;" "&amp;(IF(ISERROR(VLOOKUP(TRIM(α!K973&amp;" "&amp;α!L973),Langues!$P:$Q,2,FALSE)),VLOOKUP(α!L973,Langues!#REF!,2,FALSE),α!L973))),Langues!$P:$Q,2,FALSE)="",IF(MID(α!K973,1,6)="CHROMO",VLOOKUP("CHROMOS",Langues!$B:$N,$L$1,FALSE)&amp;" "&amp;MID(α!K973,8,40),α!K973),HYPERLINK(VLOOKUP(TRIM(α!K973&amp;" "&amp;(IF(ISERROR(VLOOKUP(TRIM(α!K973&amp;" "&amp;α!L973),Langues!$P:$Q,2,FALSE)),VLOOKUP(α!L973,Langues!#REF!,2,FALSE),α!L973))),Langues!$P:$Q,2,FALSE),α!K973&amp;"*"))))</f>
        <v/>
      </c>
      <c r="L975" s="308" t="str">
        <f>IF(α!L973=0,"",IF($L$1=1,α!L973,α!M973))</f>
        <v/>
      </c>
      <c r="M975" s="312" t="str">
        <f>IF(α!N973=0,"",α!N973)</f>
        <v/>
      </c>
      <c r="N975" s="310"/>
      <c r="R975" s="286" t="str">
        <f>α!P973</f>
        <v/>
      </c>
      <c r="S975" s="286" t="str">
        <f>α!Q973</f>
        <v/>
      </c>
    </row>
    <row r="976" spans="1:19" ht="14.25" hidden="1" customHeight="1" x14ac:dyDescent="0.25">
      <c r="A976" s="307" t="str">
        <f>IF(α!A974=0,"",α!A974)</f>
        <v/>
      </c>
      <c r="B976" s="290" t="str">
        <f>IF(α!B974=0,"",α!B974)</f>
        <v/>
      </c>
      <c r="C976" s="308" t="str">
        <f>IF(α!C974="","",IF(α!$Q$1="X",α!C974,IF(VLOOKUP(TRIM(α!C974&amp;" "&amp;(IF(ISERROR(VLOOKUP(TRIM(α!C974&amp;" "&amp;α!D974),Langues!$P:$Q,2,FALSE)),VLOOKUP(α!D974,Langues!#REF!,2,FALSE),α!D974))),Langues!$P:$Q,2,FALSE)="",IF(MID(α!C974,1,6)="CHROMO",VLOOKUP("CHROMOS",Langues!$B:$N,$L$1,FALSE)&amp;" "&amp;MID(α!C974,8,40),α!C974),HYPERLINK(VLOOKUP(TRIM(α!C974&amp;" "&amp;(IF(ISERROR(VLOOKUP(TRIM(α!C974&amp;" "&amp;α!D974),Langues!$P:$Q,2,FALSE)),VLOOKUP(α!D974,Langues!#REF!,2,FALSE),α!D974))),Langues!$P:$Q,2,FALSE),α!C974&amp;"*"))))</f>
        <v/>
      </c>
      <c r="D976" s="308" t="str">
        <f>IF(α!D974=0,"",IF($L$1=1,α!D974,α!E974))</f>
        <v/>
      </c>
      <c r="E976" s="309" t="str">
        <f>IF(α!F974=0,"",α!F974)</f>
        <v/>
      </c>
      <c r="F976" s="310"/>
      <c r="G976" s="311"/>
      <c r="H976" s="311"/>
      <c r="I976" s="307" t="str">
        <f>IF(α!I974=0,"",α!I974)</f>
        <v/>
      </c>
      <c r="J976" s="290" t="str">
        <f>IF(α!J974=0,"",α!J974)</f>
        <v/>
      </c>
      <c r="K976" s="308" t="str">
        <f>IF(α!K974="","",IF(α!$Q$1="X",α!K974,IF(VLOOKUP(TRIM(α!K974&amp;" "&amp;(IF(ISERROR(VLOOKUP(TRIM(α!K974&amp;" "&amp;α!L974),Langues!$P:$Q,2,FALSE)),VLOOKUP(α!L974,Langues!#REF!,2,FALSE),α!L974))),Langues!$P:$Q,2,FALSE)="",IF(MID(α!K974,1,6)="CHROMO",VLOOKUP("CHROMOS",Langues!$B:$N,$L$1,FALSE)&amp;" "&amp;MID(α!K974,8,40),α!K974),HYPERLINK(VLOOKUP(TRIM(α!K974&amp;" "&amp;(IF(ISERROR(VLOOKUP(TRIM(α!K974&amp;" "&amp;α!L974),Langues!$P:$Q,2,FALSE)),VLOOKUP(α!L974,Langues!#REF!,2,FALSE),α!L974))),Langues!$P:$Q,2,FALSE),α!K974&amp;"*"))))</f>
        <v/>
      </c>
      <c r="L976" s="308" t="str">
        <f>IF(α!L974=0,"",IF($L$1=1,α!L974,α!M974))</f>
        <v/>
      </c>
      <c r="M976" s="312" t="str">
        <f>IF(α!N974=0,"",α!N974)</f>
        <v/>
      </c>
      <c r="N976" s="310"/>
      <c r="R976" s="286" t="str">
        <f>α!P974</f>
        <v/>
      </c>
      <c r="S976" s="286" t="str">
        <f>α!Q974</f>
        <v/>
      </c>
    </row>
    <row r="977" spans="1:19" ht="14.25" hidden="1" customHeight="1" x14ac:dyDescent="0.25">
      <c r="A977" s="307" t="str">
        <f>IF(α!A975=0,"",α!A975)</f>
        <v/>
      </c>
      <c r="B977" s="290" t="str">
        <f>IF(α!B975=0,"",α!B975)</f>
        <v/>
      </c>
      <c r="C977" s="308" t="str">
        <f>IF(α!C975="","",IF(α!$Q$1="X",α!C975,IF(VLOOKUP(TRIM(α!C975&amp;" "&amp;(IF(ISERROR(VLOOKUP(TRIM(α!C975&amp;" "&amp;α!D975),Langues!$P:$Q,2,FALSE)),VLOOKUP(α!D975,Langues!#REF!,2,FALSE),α!D975))),Langues!$P:$Q,2,FALSE)="",IF(MID(α!C975,1,6)="CHROMO",VLOOKUP("CHROMOS",Langues!$B:$N,$L$1,FALSE)&amp;" "&amp;MID(α!C975,8,40),α!C975),HYPERLINK(VLOOKUP(TRIM(α!C975&amp;" "&amp;(IF(ISERROR(VLOOKUP(TRIM(α!C975&amp;" "&amp;α!D975),Langues!$P:$Q,2,FALSE)),VLOOKUP(α!D975,Langues!#REF!,2,FALSE),α!D975))),Langues!$P:$Q,2,FALSE),α!C975&amp;"*"))))</f>
        <v/>
      </c>
      <c r="D977" s="308" t="str">
        <f>IF(α!D975=0,"",IF($L$1=1,α!D975,α!E975))</f>
        <v/>
      </c>
      <c r="E977" s="309" t="str">
        <f>IF(α!F975=0,"",α!F975)</f>
        <v/>
      </c>
      <c r="F977" s="310"/>
      <c r="G977" s="311"/>
      <c r="H977" s="311"/>
      <c r="I977" s="307" t="str">
        <f>IF(α!I975=0,"",α!I975)</f>
        <v/>
      </c>
      <c r="J977" s="290" t="str">
        <f>IF(α!J975=0,"",α!J975)</f>
        <v/>
      </c>
      <c r="K977" s="308" t="str">
        <f>IF(α!K975="","",IF(α!$Q$1="X",α!K975,IF(VLOOKUP(TRIM(α!K975&amp;" "&amp;(IF(ISERROR(VLOOKUP(TRIM(α!K975&amp;" "&amp;α!L975),Langues!$P:$Q,2,FALSE)),VLOOKUP(α!L975,Langues!#REF!,2,FALSE),α!L975))),Langues!$P:$Q,2,FALSE)="",IF(MID(α!K975,1,6)="CHROMO",VLOOKUP("CHROMOS",Langues!$B:$N,$L$1,FALSE)&amp;" "&amp;MID(α!K975,8,40),α!K975),HYPERLINK(VLOOKUP(TRIM(α!K975&amp;" "&amp;(IF(ISERROR(VLOOKUP(TRIM(α!K975&amp;" "&amp;α!L975),Langues!$P:$Q,2,FALSE)),VLOOKUP(α!L975,Langues!#REF!,2,FALSE),α!L975))),Langues!$P:$Q,2,FALSE),α!K975&amp;"*"))))</f>
        <v/>
      </c>
      <c r="L977" s="308" t="str">
        <f>IF(α!L975=0,"",IF($L$1=1,α!L975,α!M975))</f>
        <v/>
      </c>
      <c r="M977" s="312" t="str">
        <f>IF(α!N975=0,"",α!N975)</f>
        <v/>
      </c>
      <c r="N977" s="310"/>
      <c r="R977" s="286" t="str">
        <f>α!P975</f>
        <v/>
      </c>
      <c r="S977" s="286" t="str">
        <f>α!Q975</f>
        <v/>
      </c>
    </row>
    <row r="978" spans="1:19" ht="14.25" hidden="1" customHeight="1" x14ac:dyDescent="0.25">
      <c r="A978" s="307" t="str">
        <f>IF(α!A976=0,"",α!A976)</f>
        <v/>
      </c>
      <c r="B978" s="290" t="str">
        <f>IF(α!B976=0,"",α!B976)</f>
        <v/>
      </c>
      <c r="C978" s="308" t="str">
        <f>IF(α!C976="","",IF(α!$Q$1="X",α!C976,IF(VLOOKUP(TRIM(α!C976&amp;" "&amp;(IF(ISERROR(VLOOKUP(TRIM(α!C976&amp;" "&amp;α!D976),Langues!$P:$Q,2,FALSE)),VLOOKUP(α!D976,Langues!#REF!,2,FALSE),α!D976))),Langues!$P:$Q,2,FALSE)="",IF(MID(α!C976,1,6)="CHROMO",VLOOKUP("CHROMOS",Langues!$B:$N,$L$1,FALSE)&amp;" "&amp;MID(α!C976,8,40),α!C976),HYPERLINK(VLOOKUP(TRIM(α!C976&amp;" "&amp;(IF(ISERROR(VLOOKUP(TRIM(α!C976&amp;" "&amp;α!D976),Langues!$P:$Q,2,FALSE)),VLOOKUP(α!D976,Langues!#REF!,2,FALSE),α!D976))),Langues!$P:$Q,2,FALSE),α!C976&amp;"*"))))</f>
        <v/>
      </c>
      <c r="D978" s="308" t="str">
        <f>IF(α!D976=0,"",IF($L$1=1,α!D976,α!E976))</f>
        <v/>
      </c>
      <c r="E978" s="309" t="str">
        <f>IF(α!F976=0,"",α!F976)</f>
        <v/>
      </c>
      <c r="F978" s="310"/>
      <c r="G978" s="311"/>
      <c r="H978" s="311"/>
      <c r="I978" s="307" t="str">
        <f>IF(α!I976=0,"",α!I976)</f>
        <v/>
      </c>
      <c r="J978" s="290" t="str">
        <f>IF(α!J976=0,"",α!J976)</f>
        <v/>
      </c>
      <c r="K978" s="308" t="str">
        <f>IF(α!K976="","",IF(α!$Q$1="X",α!K976,IF(VLOOKUP(TRIM(α!K976&amp;" "&amp;(IF(ISERROR(VLOOKUP(TRIM(α!K976&amp;" "&amp;α!L976),Langues!$P:$Q,2,FALSE)),VLOOKUP(α!L976,Langues!#REF!,2,FALSE),α!L976))),Langues!$P:$Q,2,FALSE)="",IF(MID(α!K976,1,6)="CHROMO",VLOOKUP("CHROMOS",Langues!$B:$N,$L$1,FALSE)&amp;" "&amp;MID(α!K976,8,40),α!K976),HYPERLINK(VLOOKUP(TRIM(α!K976&amp;" "&amp;(IF(ISERROR(VLOOKUP(TRIM(α!K976&amp;" "&amp;α!L976),Langues!$P:$Q,2,FALSE)),VLOOKUP(α!L976,Langues!#REF!,2,FALSE),α!L976))),Langues!$P:$Q,2,FALSE),α!K976&amp;"*"))))</f>
        <v/>
      </c>
      <c r="L978" s="308" t="str">
        <f>IF(α!L976=0,"",IF($L$1=1,α!L976,α!M976))</f>
        <v/>
      </c>
      <c r="M978" s="312" t="str">
        <f>IF(α!N976=0,"",α!N976)</f>
        <v/>
      </c>
      <c r="N978" s="310"/>
      <c r="R978" s="286" t="str">
        <f>α!P976</f>
        <v/>
      </c>
      <c r="S978" s="286" t="str">
        <f>α!Q976</f>
        <v/>
      </c>
    </row>
    <row r="979" spans="1:19" ht="14.25" hidden="1" customHeight="1" x14ac:dyDescent="0.25">
      <c r="A979" s="307" t="str">
        <f>IF(α!A977=0,"",α!A977)</f>
        <v/>
      </c>
      <c r="B979" s="290" t="str">
        <f>IF(α!B977=0,"",α!B977)</f>
        <v/>
      </c>
      <c r="C979" s="308" t="str">
        <f>IF(α!C977="","",IF(α!$Q$1="X",α!C977,IF(VLOOKUP(TRIM(α!C977&amp;" "&amp;(IF(ISERROR(VLOOKUP(TRIM(α!C977&amp;" "&amp;α!D977),Langues!$P:$Q,2,FALSE)),VLOOKUP(α!D977,Langues!#REF!,2,FALSE),α!D977))),Langues!$P:$Q,2,FALSE)="",IF(MID(α!C977,1,6)="CHROMO",VLOOKUP("CHROMOS",Langues!$B:$N,$L$1,FALSE)&amp;" "&amp;MID(α!C977,8,40),α!C977),HYPERLINK(VLOOKUP(TRIM(α!C977&amp;" "&amp;(IF(ISERROR(VLOOKUP(TRIM(α!C977&amp;" "&amp;α!D977),Langues!$P:$Q,2,FALSE)),VLOOKUP(α!D977,Langues!#REF!,2,FALSE),α!D977))),Langues!$P:$Q,2,FALSE),α!C977&amp;"*"))))</f>
        <v/>
      </c>
      <c r="D979" s="308" t="str">
        <f>IF(α!D977=0,"",IF($L$1=1,α!D977,α!E977))</f>
        <v/>
      </c>
      <c r="E979" s="309" t="str">
        <f>IF(α!F977=0,"",α!F977)</f>
        <v/>
      </c>
      <c r="F979" s="310"/>
      <c r="G979" s="311"/>
      <c r="H979" s="311"/>
      <c r="I979" s="307" t="str">
        <f>IF(α!I977=0,"",α!I977)</f>
        <v/>
      </c>
      <c r="J979" s="290" t="str">
        <f>IF(α!J977=0,"",α!J977)</f>
        <v/>
      </c>
      <c r="K979" s="308" t="str">
        <f>IF(α!K977="","",IF(α!$Q$1="X",α!K977,IF(VLOOKUP(TRIM(α!K977&amp;" "&amp;(IF(ISERROR(VLOOKUP(TRIM(α!K977&amp;" "&amp;α!L977),Langues!$P:$Q,2,FALSE)),VLOOKUP(α!L977,Langues!#REF!,2,FALSE),α!L977))),Langues!$P:$Q,2,FALSE)="",IF(MID(α!K977,1,6)="CHROMO",VLOOKUP("CHROMOS",Langues!$B:$N,$L$1,FALSE)&amp;" "&amp;MID(α!K977,8,40),α!K977),HYPERLINK(VLOOKUP(TRIM(α!K977&amp;" "&amp;(IF(ISERROR(VLOOKUP(TRIM(α!K977&amp;" "&amp;α!L977),Langues!$P:$Q,2,FALSE)),VLOOKUP(α!L977,Langues!#REF!,2,FALSE),α!L977))),Langues!$P:$Q,2,FALSE),α!K977&amp;"*"))))</f>
        <v/>
      </c>
      <c r="L979" s="308" t="str">
        <f>IF(α!L977=0,"",IF($L$1=1,α!L977,α!M977))</f>
        <v/>
      </c>
      <c r="M979" s="312" t="str">
        <f>IF(α!N977=0,"",α!N977)</f>
        <v/>
      </c>
      <c r="N979" s="310"/>
      <c r="R979" s="286" t="str">
        <f>α!P977</f>
        <v/>
      </c>
      <c r="S979" s="286" t="str">
        <f>α!Q977</f>
        <v/>
      </c>
    </row>
    <row r="980" spans="1:19" ht="14.25" hidden="1" customHeight="1" x14ac:dyDescent="0.25">
      <c r="A980" s="307" t="str">
        <f>IF(α!A978=0,"",α!A978)</f>
        <v/>
      </c>
      <c r="B980" s="290" t="str">
        <f>IF(α!B978=0,"",α!B978)</f>
        <v/>
      </c>
      <c r="C980" s="308" t="str">
        <f>IF(α!C978="","",IF(α!$Q$1="X",α!C978,IF(VLOOKUP(TRIM(α!C978&amp;" "&amp;(IF(ISERROR(VLOOKUP(TRIM(α!C978&amp;" "&amp;α!D978),Langues!$P:$Q,2,FALSE)),VLOOKUP(α!D978,Langues!#REF!,2,FALSE),α!D978))),Langues!$P:$Q,2,FALSE)="",IF(MID(α!C978,1,6)="CHROMO",VLOOKUP("CHROMOS",Langues!$B:$N,$L$1,FALSE)&amp;" "&amp;MID(α!C978,8,40),α!C978),HYPERLINK(VLOOKUP(TRIM(α!C978&amp;" "&amp;(IF(ISERROR(VLOOKUP(TRIM(α!C978&amp;" "&amp;α!D978),Langues!$P:$Q,2,FALSE)),VLOOKUP(α!D978,Langues!#REF!,2,FALSE),α!D978))),Langues!$P:$Q,2,FALSE),α!C978&amp;"*"))))</f>
        <v/>
      </c>
      <c r="D980" s="308" t="str">
        <f>IF(α!D978=0,"",IF($L$1=1,α!D978,α!E978))</f>
        <v/>
      </c>
      <c r="E980" s="309" t="str">
        <f>IF(α!F978=0,"",α!F978)</f>
        <v/>
      </c>
      <c r="F980" s="310"/>
      <c r="G980" s="311"/>
      <c r="H980" s="311"/>
      <c r="I980" s="307" t="str">
        <f>IF(α!I978=0,"",α!I978)</f>
        <v/>
      </c>
      <c r="J980" s="290" t="str">
        <f>IF(α!J978=0,"",α!J978)</f>
        <v/>
      </c>
      <c r="K980" s="308" t="str">
        <f>IF(α!K978="","",IF(α!$Q$1="X",α!K978,IF(VLOOKUP(TRIM(α!K978&amp;" "&amp;(IF(ISERROR(VLOOKUP(TRIM(α!K978&amp;" "&amp;α!L978),Langues!$P:$Q,2,FALSE)),VLOOKUP(α!L978,Langues!#REF!,2,FALSE),α!L978))),Langues!$P:$Q,2,FALSE)="",IF(MID(α!K978,1,6)="CHROMO",VLOOKUP("CHROMOS",Langues!$B:$N,$L$1,FALSE)&amp;" "&amp;MID(α!K978,8,40),α!K978),HYPERLINK(VLOOKUP(TRIM(α!K978&amp;" "&amp;(IF(ISERROR(VLOOKUP(TRIM(α!K978&amp;" "&amp;α!L978),Langues!$P:$Q,2,FALSE)),VLOOKUP(α!L978,Langues!#REF!,2,FALSE),α!L978))),Langues!$P:$Q,2,FALSE),α!K978&amp;"*"))))</f>
        <v/>
      </c>
      <c r="L980" s="308" t="str">
        <f>IF(α!L978=0,"",IF($L$1=1,α!L978,α!M978))</f>
        <v/>
      </c>
      <c r="M980" s="312" t="str">
        <f>IF(α!N978=0,"",α!N978)</f>
        <v/>
      </c>
      <c r="N980" s="310"/>
      <c r="R980" s="286" t="str">
        <f>α!P978</f>
        <v/>
      </c>
      <c r="S980" s="286" t="str">
        <f>α!Q978</f>
        <v/>
      </c>
    </row>
    <row r="981" spans="1:19" ht="14.25" hidden="1" customHeight="1" x14ac:dyDescent="0.25">
      <c r="A981" s="307" t="str">
        <f>IF(α!A979=0,"",α!A979)</f>
        <v/>
      </c>
      <c r="B981" s="290" t="str">
        <f>IF(α!B979=0,"",α!B979)</f>
        <v/>
      </c>
      <c r="C981" s="308" t="str">
        <f>IF(α!C979="","",IF(α!$Q$1="X",α!C979,IF(VLOOKUP(TRIM(α!C979&amp;" "&amp;(IF(ISERROR(VLOOKUP(TRIM(α!C979&amp;" "&amp;α!D979),Langues!$P:$Q,2,FALSE)),VLOOKUP(α!D979,Langues!#REF!,2,FALSE),α!D979))),Langues!$P:$Q,2,FALSE)="",IF(MID(α!C979,1,6)="CHROMO",VLOOKUP("CHROMOS",Langues!$B:$N,$L$1,FALSE)&amp;" "&amp;MID(α!C979,8,40),α!C979),HYPERLINK(VLOOKUP(TRIM(α!C979&amp;" "&amp;(IF(ISERROR(VLOOKUP(TRIM(α!C979&amp;" "&amp;α!D979),Langues!$P:$Q,2,FALSE)),VLOOKUP(α!D979,Langues!#REF!,2,FALSE),α!D979))),Langues!$P:$Q,2,FALSE),α!C979&amp;"*"))))</f>
        <v/>
      </c>
      <c r="D981" s="308" t="str">
        <f>IF(α!D979=0,"",IF($L$1=1,α!D979,α!E979))</f>
        <v/>
      </c>
      <c r="E981" s="309" t="str">
        <f>IF(α!F979=0,"",α!F979)</f>
        <v/>
      </c>
      <c r="F981" s="310"/>
      <c r="G981" s="311"/>
      <c r="H981" s="311"/>
      <c r="I981" s="307" t="str">
        <f>IF(α!I979=0,"",α!I979)</f>
        <v/>
      </c>
      <c r="J981" s="290" t="str">
        <f>IF(α!J979=0,"",α!J979)</f>
        <v/>
      </c>
      <c r="K981" s="308" t="str">
        <f>IF(α!K979="","",IF(α!$Q$1="X",α!K979,IF(VLOOKUP(TRIM(α!K979&amp;" "&amp;(IF(ISERROR(VLOOKUP(TRIM(α!K979&amp;" "&amp;α!L979),Langues!$P:$Q,2,FALSE)),VLOOKUP(α!L979,Langues!#REF!,2,FALSE),α!L979))),Langues!$P:$Q,2,FALSE)="",IF(MID(α!K979,1,6)="CHROMO",VLOOKUP("CHROMOS",Langues!$B:$N,$L$1,FALSE)&amp;" "&amp;MID(α!K979,8,40),α!K979),HYPERLINK(VLOOKUP(TRIM(α!K979&amp;" "&amp;(IF(ISERROR(VLOOKUP(TRIM(α!K979&amp;" "&amp;α!L979),Langues!$P:$Q,2,FALSE)),VLOOKUP(α!L979,Langues!#REF!,2,FALSE),α!L979))),Langues!$P:$Q,2,FALSE),α!K979&amp;"*"))))</f>
        <v/>
      </c>
      <c r="L981" s="308" t="str">
        <f>IF(α!L979=0,"",IF($L$1=1,α!L979,α!M979))</f>
        <v/>
      </c>
      <c r="M981" s="312" t="str">
        <f>IF(α!N979=0,"",α!N979)</f>
        <v/>
      </c>
      <c r="N981" s="310"/>
      <c r="R981" s="286" t="str">
        <f>α!P979</f>
        <v/>
      </c>
      <c r="S981" s="286" t="str">
        <f>α!Q979</f>
        <v/>
      </c>
    </row>
    <row r="982" spans="1:19" ht="14.25" hidden="1" customHeight="1" x14ac:dyDescent="0.25">
      <c r="A982" s="307" t="str">
        <f>IF(α!A980=0,"",α!A980)</f>
        <v/>
      </c>
      <c r="B982" s="290" t="str">
        <f>IF(α!B980=0,"",α!B980)</f>
        <v/>
      </c>
      <c r="C982" s="308" t="str">
        <f>IF(α!C980="","",IF(α!$Q$1="X",α!C980,IF(VLOOKUP(TRIM(α!C980&amp;" "&amp;(IF(ISERROR(VLOOKUP(TRIM(α!C980&amp;" "&amp;α!D980),Langues!$P:$Q,2,FALSE)),VLOOKUP(α!D980,Langues!#REF!,2,FALSE),α!D980))),Langues!$P:$Q,2,FALSE)="",IF(MID(α!C980,1,6)="CHROMO",VLOOKUP("CHROMOS",Langues!$B:$N,$L$1,FALSE)&amp;" "&amp;MID(α!C980,8,40),α!C980),HYPERLINK(VLOOKUP(TRIM(α!C980&amp;" "&amp;(IF(ISERROR(VLOOKUP(TRIM(α!C980&amp;" "&amp;α!D980),Langues!$P:$Q,2,FALSE)),VLOOKUP(α!D980,Langues!#REF!,2,FALSE),α!D980))),Langues!$P:$Q,2,FALSE),α!C980&amp;"*"))))</f>
        <v/>
      </c>
      <c r="D982" s="308" t="str">
        <f>IF(α!D980=0,"",IF($L$1=1,α!D980,α!E980))</f>
        <v/>
      </c>
      <c r="E982" s="309" t="str">
        <f>IF(α!F980=0,"",α!F980)</f>
        <v/>
      </c>
      <c r="F982" s="310"/>
      <c r="G982" s="311"/>
      <c r="H982" s="311"/>
      <c r="I982" s="307" t="str">
        <f>IF(α!I980=0,"",α!I980)</f>
        <v/>
      </c>
      <c r="J982" s="290" t="str">
        <f>IF(α!J980=0,"",α!J980)</f>
        <v/>
      </c>
      <c r="K982" s="308" t="str">
        <f>IF(α!K980="","",IF(α!$Q$1="X",α!K980,IF(VLOOKUP(TRIM(α!K980&amp;" "&amp;(IF(ISERROR(VLOOKUP(TRIM(α!K980&amp;" "&amp;α!L980),Langues!$P:$Q,2,FALSE)),VLOOKUP(α!L980,Langues!#REF!,2,FALSE),α!L980))),Langues!$P:$Q,2,FALSE)="",IF(MID(α!K980,1,6)="CHROMO",VLOOKUP("CHROMOS",Langues!$B:$N,$L$1,FALSE)&amp;" "&amp;MID(α!K980,8,40),α!K980),HYPERLINK(VLOOKUP(TRIM(α!K980&amp;" "&amp;(IF(ISERROR(VLOOKUP(TRIM(α!K980&amp;" "&amp;α!L980),Langues!$P:$Q,2,FALSE)),VLOOKUP(α!L980,Langues!#REF!,2,FALSE),α!L980))),Langues!$P:$Q,2,FALSE),α!K980&amp;"*"))))</f>
        <v/>
      </c>
      <c r="L982" s="308" t="str">
        <f>IF(α!L980=0,"",IF($L$1=1,α!L980,α!M980))</f>
        <v/>
      </c>
      <c r="M982" s="312" t="str">
        <f>IF(α!N980=0,"",α!N980)</f>
        <v/>
      </c>
      <c r="N982" s="310"/>
      <c r="R982" s="286" t="str">
        <f>α!P980</f>
        <v/>
      </c>
      <c r="S982" s="286" t="str">
        <f>α!Q980</f>
        <v/>
      </c>
    </row>
    <row r="983" spans="1:19" ht="14.25" hidden="1" customHeight="1" x14ac:dyDescent="0.25">
      <c r="A983" s="307" t="str">
        <f>IF(α!A981=0,"",α!A981)</f>
        <v/>
      </c>
      <c r="B983" s="290" t="str">
        <f>IF(α!B981=0,"",α!B981)</f>
        <v/>
      </c>
      <c r="C983" s="308" t="str">
        <f>IF(α!C981="","",IF(α!$Q$1="X",α!C981,IF(VLOOKUP(TRIM(α!C981&amp;" "&amp;(IF(ISERROR(VLOOKUP(TRIM(α!C981&amp;" "&amp;α!D981),Langues!$P:$Q,2,FALSE)),VLOOKUP(α!D981,Langues!#REF!,2,FALSE),α!D981))),Langues!$P:$Q,2,FALSE)="",IF(MID(α!C981,1,6)="CHROMO",VLOOKUP("CHROMOS",Langues!$B:$N,$L$1,FALSE)&amp;" "&amp;MID(α!C981,8,40),α!C981),HYPERLINK(VLOOKUP(TRIM(α!C981&amp;" "&amp;(IF(ISERROR(VLOOKUP(TRIM(α!C981&amp;" "&amp;α!D981),Langues!$P:$Q,2,FALSE)),VLOOKUP(α!D981,Langues!#REF!,2,FALSE),α!D981))),Langues!$P:$Q,2,FALSE),α!C981&amp;"*"))))</f>
        <v/>
      </c>
      <c r="D983" s="308" t="str">
        <f>IF(α!D981=0,"",IF($L$1=1,α!D981,α!E981))</f>
        <v/>
      </c>
      <c r="E983" s="309" t="str">
        <f>IF(α!F981=0,"",α!F981)</f>
        <v/>
      </c>
      <c r="F983" s="310"/>
      <c r="G983" s="311"/>
      <c r="H983" s="311"/>
      <c r="I983" s="307" t="str">
        <f>IF(α!I981=0,"",α!I981)</f>
        <v/>
      </c>
      <c r="J983" s="290" t="str">
        <f>IF(α!J981=0,"",α!J981)</f>
        <v/>
      </c>
      <c r="K983" s="308" t="str">
        <f>IF(α!K981="","",IF(α!$Q$1="X",α!K981,IF(VLOOKUP(TRIM(α!K981&amp;" "&amp;(IF(ISERROR(VLOOKUP(TRIM(α!K981&amp;" "&amp;α!L981),Langues!$P:$Q,2,FALSE)),VLOOKUP(α!L981,Langues!#REF!,2,FALSE),α!L981))),Langues!$P:$Q,2,FALSE)="",IF(MID(α!K981,1,6)="CHROMO",VLOOKUP("CHROMOS",Langues!$B:$N,$L$1,FALSE)&amp;" "&amp;MID(α!K981,8,40),α!K981),HYPERLINK(VLOOKUP(TRIM(α!K981&amp;" "&amp;(IF(ISERROR(VLOOKUP(TRIM(α!K981&amp;" "&amp;α!L981),Langues!$P:$Q,2,FALSE)),VLOOKUP(α!L981,Langues!#REF!,2,FALSE),α!L981))),Langues!$P:$Q,2,FALSE),α!K981&amp;"*"))))</f>
        <v/>
      </c>
      <c r="L983" s="308" t="str">
        <f>IF(α!L981=0,"",IF($L$1=1,α!L981,α!M981))</f>
        <v/>
      </c>
      <c r="M983" s="312" t="str">
        <f>IF(α!N981=0,"",α!N981)</f>
        <v/>
      </c>
      <c r="N983" s="310"/>
      <c r="R983" s="286" t="str">
        <f>α!P981</f>
        <v/>
      </c>
      <c r="S983" s="286" t="str">
        <f>α!Q981</f>
        <v/>
      </c>
    </row>
    <row r="984" spans="1:19" ht="14.25" hidden="1" customHeight="1" x14ac:dyDescent="0.25">
      <c r="A984" s="307" t="str">
        <f>IF(α!A982=0,"",α!A982)</f>
        <v/>
      </c>
      <c r="B984" s="290" t="str">
        <f>IF(α!B982=0,"",α!B982)</f>
        <v/>
      </c>
      <c r="C984" s="308" t="str">
        <f>IF(α!C982="","",IF(α!$Q$1="X",α!C982,IF(VLOOKUP(TRIM(α!C982&amp;" "&amp;(IF(ISERROR(VLOOKUP(TRIM(α!C982&amp;" "&amp;α!D982),Langues!$P:$Q,2,FALSE)),VLOOKUP(α!D982,Langues!#REF!,2,FALSE),α!D982))),Langues!$P:$Q,2,FALSE)="",IF(MID(α!C982,1,6)="CHROMO",VLOOKUP("CHROMOS",Langues!$B:$N,$L$1,FALSE)&amp;" "&amp;MID(α!C982,8,40),α!C982),HYPERLINK(VLOOKUP(TRIM(α!C982&amp;" "&amp;(IF(ISERROR(VLOOKUP(TRIM(α!C982&amp;" "&amp;α!D982),Langues!$P:$Q,2,FALSE)),VLOOKUP(α!D982,Langues!#REF!,2,FALSE),α!D982))),Langues!$P:$Q,2,FALSE),α!C982&amp;"*"))))</f>
        <v/>
      </c>
      <c r="D984" s="308" t="str">
        <f>IF(α!D982=0,"",IF($L$1=1,α!D982,α!E982))</f>
        <v/>
      </c>
      <c r="E984" s="309" t="str">
        <f>IF(α!F982=0,"",α!F982)</f>
        <v/>
      </c>
      <c r="F984" s="310"/>
      <c r="G984" s="311"/>
      <c r="H984" s="311"/>
      <c r="I984" s="307" t="str">
        <f>IF(α!I982=0,"",α!I982)</f>
        <v/>
      </c>
      <c r="J984" s="290" t="str">
        <f>IF(α!J982=0,"",α!J982)</f>
        <v/>
      </c>
      <c r="K984" s="308" t="str">
        <f>IF(α!K982="","",IF(α!$Q$1="X",α!K982,IF(VLOOKUP(TRIM(α!K982&amp;" "&amp;(IF(ISERROR(VLOOKUP(TRIM(α!K982&amp;" "&amp;α!L982),Langues!$P:$Q,2,FALSE)),VLOOKUP(α!L982,Langues!#REF!,2,FALSE),α!L982))),Langues!$P:$Q,2,FALSE)="",IF(MID(α!K982,1,6)="CHROMO",VLOOKUP("CHROMOS",Langues!$B:$N,$L$1,FALSE)&amp;" "&amp;MID(α!K982,8,40),α!K982),HYPERLINK(VLOOKUP(TRIM(α!K982&amp;" "&amp;(IF(ISERROR(VLOOKUP(TRIM(α!K982&amp;" "&amp;α!L982),Langues!$P:$Q,2,FALSE)),VLOOKUP(α!L982,Langues!#REF!,2,FALSE),α!L982))),Langues!$P:$Q,2,FALSE),α!K982&amp;"*"))))</f>
        <v/>
      </c>
      <c r="L984" s="308" t="str">
        <f>IF(α!L982=0,"",IF($L$1=1,α!L982,α!M982))</f>
        <v/>
      </c>
      <c r="M984" s="312" t="str">
        <f>IF(α!N982=0,"",α!N982)</f>
        <v/>
      </c>
      <c r="N984" s="310"/>
      <c r="R984" s="286" t="str">
        <f>α!P982</f>
        <v/>
      </c>
      <c r="S984" s="286" t="str">
        <f>α!Q982</f>
        <v/>
      </c>
    </row>
    <row r="985" spans="1:19" ht="14.25" hidden="1" customHeight="1" x14ac:dyDescent="0.25">
      <c r="A985" s="307" t="str">
        <f>IF(α!A983=0,"",α!A983)</f>
        <v/>
      </c>
      <c r="B985" s="290" t="str">
        <f>IF(α!B983=0,"",α!B983)</f>
        <v/>
      </c>
      <c r="C985" s="308" t="str">
        <f>IF(α!C983="","",IF(α!$Q$1="X",α!C983,IF(VLOOKUP(TRIM(α!C983&amp;" "&amp;(IF(ISERROR(VLOOKUP(TRIM(α!C983&amp;" "&amp;α!D983),Langues!$P:$Q,2,FALSE)),VLOOKUP(α!D983,Langues!#REF!,2,FALSE),α!D983))),Langues!$P:$Q,2,FALSE)="",IF(MID(α!C983,1,6)="CHROMO",VLOOKUP("CHROMOS",Langues!$B:$N,$L$1,FALSE)&amp;" "&amp;MID(α!C983,8,40),α!C983),HYPERLINK(VLOOKUP(TRIM(α!C983&amp;" "&amp;(IF(ISERROR(VLOOKUP(TRIM(α!C983&amp;" "&amp;α!D983),Langues!$P:$Q,2,FALSE)),VLOOKUP(α!D983,Langues!#REF!,2,FALSE),α!D983))),Langues!$P:$Q,2,FALSE),α!C983&amp;"*"))))</f>
        <v/>
      </c>
      <c r="D985" s="308" t="str">
        <f>IF(α!D983=0,"",IF($L$1=1,α!D983,α!E983))</f>
        <v/>
      </c>
      <c r="E985" s="309" t="str">
        <f>IF(α!F983=0,"",α!F983)</f>
        <v/>
      </c>
      <c r="F985" s="310"/>
      <c r="G985" s="311"/>
      <c r="H985" s="311"/>
      <c r="I985" s="307" t="str">
        <f>IF(α!I983=0,"",α!I983)</f>
        <v/>
      </c>
      <c r="J985" s="290" t="str">
        <f>IF(α!J983=0,"",α!J983)</f>
        <v/>
      </c>
      <c r="K985" s="308" t="str">
        <f>IF(α!K983="","",IF(α!$Q$1="X",α!K983,IF(VLOOKUP(TRIM(α!K983&amp;" "&amp;(IF(ISERROR(VLOOKUP(TRIM(α!K983&amp;" "&amp;α!L983),Langues!$P:$Q,2,FALSE)),VLOOKUP(α!L983,Langues!#REF!,2,FALSE),α!L983))),Langues!$P:$Q,2,FALSE)="",IF(MID(α!K983,1,6)="CHROMO",VLOOKUP("CHROMOS",Langues!$B:$N,$L$1,FALSE)&amp;" "&amp;MID(α!K983,8,40),α!K983),HYPERLINK(VLOOKUP(TRIM(α!K983&amp;" "&amp;(IF(ISERROR(VLOOKUP(TRIM(α!K983&amp;" "&amp;α!L983),Langues!$P:$Q,2,FALSE)),VLOOKUP(α!L983,Langues!#REF!,2,FALSE),α!L983))),Langues!$P:$Q,2,FALSE),α!K983&amp;"*"))))</f>
        <v/>
      </c>
      <c r="L985" s="308" t="str">
        <f>IF(α!L983=0,"",IF($L$1=1,α!L983,α!M983))</f>
        <v/>
      </c>
      <c r="M985" s="312" t="str">
        <f>IF(α!N983=0,"",α!N983)</f>
        <v/>
      </c>
      <c r="N985" s="310"/>
      <c r="R985" s="286" t="str">
        <f>α!P983</f>
        <v/>
      </c>
      <c r="S985" s="286" t="str">
        <f>α!Q983</f>
        <v/>
      </c>
    </row>
    <row r="986" spans="1:19" ht="14.25" hidden="1" customHeight="1" x14ac:dyDescent="0.25">
      <c r="A986" s="307" t="str">
        <f>IF(α!A984=0,"",α!A984)</f>
        <v/>
      </c>
      <c r="B986" s="290" t="str">
        <f>IF(α!B984=0,"",α!B984)</f>
        <v/>
      </c>
      <c r="C986" s="308" t="str">
        <f>IF(α!C984="","",IF(α!$Q$1="X",α!C984,IF(VLOOKUP(TRIM(α!C984&amp;" "&amp;(IF(ISERROR(VLOOKUP(TRIM(α!C984&amp;" "&amp;α!D984),Langues!$P:$Q,2,FALSE)),VLOOKUP(α!D984,Langues!#REF!,2,FALSE),α!D984))),Langues!$P:$Q,2,FALSE)="",IF(MID(α!C984,1,6)="CHROMO",VLOOKUP("CHROMOS",Langues!$B:$N,$L$1,FALSE)&amp;" "&amp;MID(α!C984,8,40),α!C984),HYPERLINK(VLOOKUP(TRIM(α!C984&amp;" "&amp;(IF(ISERROR(VLOOKUP(TRIM(α!C984&amp;" "&amp;α!D984),Langues!$P:$Q,2,FALSE)),VLOOKUP(α!D984,Langues!#REF!,2,FALSE),α!D984))),Langues!$P:$Q,2,FALSE),α!C984&amp;"*"))))</f>
        <v/>
      </c>
      <c r="D986" s="308" t="str">
        <f>IF(α!D984=0,"",IF($L$1=1,α!D984,α!E984))</f>
        <v/>
      </c>
      <c r="E986" s="309" t="str">
        <f>IF(α!F984=0,"",α!F984)</f>
        <v/>
      </c>
      <c r="F986" s="310"/>
      <c r="G986" s="311"/>
      <c r="H986" s="311"/>
      <c r="I986" s="307" t="str">
        <f>IF(α!I984=0,"",α!I984)</f>
        <v/>
      </c>
      <c r="J986" s="290" t="str">
        <f>IF(α!J984=0,"",α!J984)</f>
        <v/>
      </c>
      <c r="K986" s="308" t="str">
        <f>IF(α!K984="","",IF(α!$Q$1="X",α!K984,IF(VLOOKUP(TRIM(α!K984&amp;" "&amp;(IF(ISERROR(VLOOKUP(TRIM(α!K984&amp;" "&amp;α!L984),Langues!$P:$Q,2,FALSE)),VLOOKUP(α!L984,Langues!#REF!,2,FALSE),α!L984))),Langues!$P:$Q,2,FALSE)="",IF(MID(α!K984,1,6)="CHROMO",VLOOKUP("CHROMOS",Langues!$B:$N,$L$1,FALSE)&amp;" "&amp;MID(α!K984,8,40),α!K984),HYPERLINK(VLOOKUP(TRIM(α!K984&amp;" "&amp;(IF(ISERROR(VLOOKUP(TRIM(α!K984&amp;" "&amp;α!L984),Langues!$P:$Q,2,FALSE)),VLOOKUP(α!L984,Langues!#REF!,2,FALSE),α!L984))),Langues!$P:$Q,2,FALSE),α!K984&amp;"*"))))</f>
        <v/>
      </c>
      <c r="L986" s="308" t="str">
        <f>IF(α!L984=0,"",IF($L$1=1,α!L984,α!M984))</f>
        <v/>
      </c>
      <c r="M986" s="312" t="str">
        <f>IF(α!N984=0,"",α!N984)</f>
        <v/>
      </c>
      <c r="N986" s="310"/>
      <c r="R986" s="286" t="str">
        <f>α!P984</f>
        <v/>
      </c>
      <c r="S986" s="286" t="str">
        <f>α!Q984</f>
        <v/>
      </c>
    </row>
    <row r="987" spans="1:19" ht="14.25" hidden="1" customHeight="1" x14ac:dyDescent="0.25">
      <c r="A987" s="307" t="str">
        <f>IF(α!A985=0,"",α!A985)</f>
        <v/>
      </c>
      <c r="B987" s="290" t="str">
        <f>IF(α!B985=0,"",α!B985)</f>
        <v/>
      </c>
      <c r="C987" s="308" t="str">
        <f>IF(α!C985="","",IF(α!$Q$1="X",α!C985,IF(VLOOKUP(TRIM(α!C985&amp;" "&amp;(IF(ISERROR(VLOOKUP(TRIM(α!C985&amp;" "&amp;α!D985),Langues!$P:$Q,2,FALSE)),VLOOKUP(α!D985,Langues!#REF!,2,FALSE),α!D985))),Langues!$P:$Q,2,FALSE)="",IF(MID(α!C985,1,6)="CHROMO",VLOOKUP("CHROMOS",Langues!$B:$N,$L$1,FALSE)&amp;" "&amp;MID(α!C985,8,40),α!C985),HYPERLINK(VLOOKUP(TRIM(α!C985&amp;" "&amp;(IF(ISERROR(VLOOKUP(TRIM(α!C985&amp;" "&amp;α!D985),Langues!$P:$Q,2,FALSE)),VLOOKUP(α!D985,Langues!#REF!,2,FALSE),α!D985))),Langues!$P:$Q,2,FALSE),α!C985&amp;"*"))))</f>
        <v/>
      </c>
      <c r="D987" s="308" t="str">
        <f>IF(α!D985=0,"",IF($L$1=1,α!D985,α!E985))</f>
        <v/>
      </c>
      <c r="E987" s="309" t="str">
        <f>IF(α!F985=0,"",α!F985)</f>
        <v/>
      </c>
      <c r="F987" s="310"/>
      <c r="G987" s="311"/>
      <c r="H987" s="311"/>
      <c r="I987" s="307" t="str">
        <f>IF(α!I985=0,"",α!I985)</f>
        <v/>
      </c>
      <c r="J987" s="290" t="str">
        <f>IF(α!J985=0,"",α!J985)</f>
        <v/>
      </c>
      <c r="K987" s="308" t="str">
        <f>IF(α!K985="","",IF(α!$Q$1="X",α!K985,IF(VLOOKUP(TRIM(α!K985&amp;" "&amp;(IF(ISERROR(VLOOKUP(TRIM(α!K985&amp;" "&amp;α!L985),Langues!$P:$Q,2,FALSE)),VLOOKUP(α!L985,Langues!#REF!,2,FALSE),α!L985))),Langues!$P:$Q,2,FALSE)="",IF(MID(α!K985,1,6)="CHROMO",VLOOKUP("CHROMOS",Langues!$B:$N,$L$1,FALSE)&amp;" "&amp;MID(α!K985,8,40),α!K985),HYPERLINK(VLOOKUP(TRIM(α!K985&amp;" "&amp;(IF(ISERROR(VLOOKUP(TRIM(α!K985&amp;" "&amp;α!L985),Langues!$P:$Q,2,FALSE)),VLOOKUP(α!L985,Langues!#REF!,2,FALSE),α!L985))),Langues!$P:$Q,2,FALSE),α!K985&amp;"*"))))</f>
        <v/>
      </c>
      <c r="L987" s="308" t="str">
        <f>IF(α!L985=0,"",IF($L$1=1,α!L985,α!M985))</f>
        <v/>
      </c>
      <c r="M987" s="312" t="str">
        <f>IF(α!N985=0,"",α!N985)</f>
        <v/>
      </c>
      <c r="N987" s="310"/>
      <c r="R987" s="286" t="str">
        <f>α!P985</f>
        <v/>
      </c>
      <c r="S987" s="286" t="str">
        <f>α!Q985</f>
        <v/>
      </c>
    </row>
    <row r="988" spans="1:19" ht="14.25" hidden="1" customHeight="1" x14ac:dyDescent="0.25">
      <c r="A988" s="307" t="str">
        <f>IF(α!A986=0,"",α!A986)</f>
        <v/>
      </c>
      <c r="B988" s="290" t="str">
        <f>IF(α!B986=0,"",α!B986)</f>
        <v/>
      </c>
      <c r="C988" s="308" t="str">
        <f>IF(α!C986="","",IF(α!$Q$1="X",α!C986,IF(VLOOKUP(TRIM(α!C986&amp;" "&amp;(IF(ISERROR(VLOOKUP(TRIM(α!C986&amp;" "&amp;α!D986),Langues!$P:$Q,2,FALSE)),VLOOKUP(α!D986,Langues!#REF!,2,FALSE),α!D986))),Langues!$P:$Q,2,FALSE)="",IF(MID(α!C986,1,6)="CHROMO",VLOOKUP("CHROMOS",Langues!$B:$N,$L$1,FALSE)&amp;" "&amp;MID(α!C986,8,40),α!C986),HYPERLINK(VLOOKUP(TRIM(α!C986&amp;" "&amp;(IF(ISERROR(VLOOKUP(TRIM(α!C986&amp;" "&amp;α!D986),Langues!$P:$Q,2,FALSE)),VLOOKUP(α!D986,Langues!#REF!,2,FALSE),α!D986))),Langues!$P:$Q,2,FALSE),α!C986&amp;"*"))))</f>
        <v/>
      </c>
      <c r="D988" s="308" t="str">
        <f>IF(α!D986=0,"",IF($L$1=1,α!D986,α!E986))</f>
        <v/>
      </c>
      <c r="E988" s="309" t="str">
        <f>IF(α!F986=0,"",α!F986)</f>
        <v/>
      </c>
      <c r="F988" s="310"/>
      <c r="G988" s="311"/>
      <c r="H988" s="311"/>
      <c r="I988" s="307" t="str">
        <f>IF(α!I986=0,"",α!I986)</f>
        <v/>
      </c>
      <c r="J988" s="290" t="str">
        <f>IF(α!J986=0,"",α!J986)</f>
        <v/>
      </c>
      <c r="K988" s="308" t="str">
        <f>IF(α!K986="","",IF(α!$Q$1="X",α!K986,IF(VLOOKUP(TRIM(α!K986&amp;" "&amp;(IF(ISERROR(VLOOKUP(TRIM(α!K986&amp;" "&amp;α!L986),Langues!$P:$Q,2,FALSE)),VLOOKUP(α!L986,Langues!#REF!,2,FALSE),α!L986))),Langues!$P:$Q,2,FALSE)="",IF(MID(α!K986,1,6)="CHROMO",VLOOKUP("CHROMOS",Langues!$B:$N,$L$1,FALSE)&amp;" "&amp;MID(α!K986,8,40),α!K986),HYPERLINK(VLOOKUP(TRIM(α!K986&amp;" "&amp;(IF(ISERROR(VLOOKUP(TRIM(α!K986&amp;" "&amp;α!L986),Langues!$P:$Q,2,FALSE)),VLOOKUP(α!L986,Langues!#REF!,2,FALSE),α!L986))),Langues!$P:$Q,2,FALSE),α!K986&amp;"*"))))</f>
        <v/>
      </c>
      <c r="L988" s="308" t="str">
        <f>IF(α!L986=0,"",IF($L$1=1,α!L986,α!M986))</f>
        <v/>
      </c>
      <c r="M988" s="312" t="str">
        <f>IF(α!N986=0,"",α!N986)</f>
        <v/>
      </c>
      <c r="N988" s="310"/>
      <c r="R988" s="286" t="str">
        <f>α!P986</f>
        <v/>
      </c>
      <c r="S988" s="286" t="str">
        <f>α!Q986</f>
        <v/>
      </c>
    </row>
    <row r="989" spans="1:19" ht="14.25" hidden="1" customHeight="1" x14ac:dyDescent="0.25">
      <c r="A989" s="307" t="str">
        <f>IF(α!A987=0,"",α!A987)</f>
        <v/>
      </c>
      <c r="B989" s="290" t="str">
        <f>IF(α!B987=0,"",α!B987)</f>
        <v/>
      </c>
      <c r="C989" s="308" t="str">
        <f>IF(α!C987="","",IF(α!$Q$1="X",α!C987,IF(VLOOKUP(TRIM(α!C987&amp;" "&amp;(IF(ISERROR(VLOOKUP(TRIM(α!C987&amp;" "&amp;α!D987),Langues!$P:$Q,2,FALSE)),VLOOKUP(α!D987,Langues!#REF!,2,FALSE),α!D987))),Langues!$P:$Q,2,FALSE)="",IF(MID(α!C987,1,6)="CHROMO",VLOOKUP("CHROMOS",Langues!$B:$N,$L$1,FALSE)&amp;" "&amp;MID(α!C987,8,40),α!C987),HYPERLINK(VLOOKUP(TRIM(α!C987&amp;" "&amp;(IF(ISERROR(VLOOKUP(TRIM(α!C987&amp;" "&amp;α!D987),Langues!$P:$Q,2,FALSE)),VLOOKUP(α!D987,Langues!#REF!,2,FALSE),α!D987))),Langues!$P:$Q,2,FALSE),α!C987&amp;"*"))))</f>
        <v/>
      </c>
      <c r="D989" s="308" t="str">
        <f>IF(α!D987=0,"",IF($L$1=1,α!D987,α!E987))</f>
        <v/>
      </c>
      <c r="E989" s="309" t="str">
        <f>IF(α!F987=0,"",α!F987)</f>
        <v/>
      </c>
      <c r="F989" s="310"/>
      <c r="G989" s="311"/>
      <c r="H989" s="311"/>
      <c r="I989" s="307" t="str">
        <f>IF(α!I987=0,"",α!I987)</f>
        <v/>
      </c>
      <c r="J989" s="290" t="str">
        <f>IF(α!J987=0,"",α!J987)</f>
        <v/>
      </c>
      <c r="K989" s="308" t="str">
        <f>IF(α!K987="","",IF(α!$Q$1="X",α!K987,IF(VLOOKUP(TRIM(α!K987&amp;" "&amp;(IF(ISERROR(VLOOKUP(TRIM(α!K987&amp;" "&amp;α!L987),Langues!$P:$Q,2,FALSE)),VLOOKUP(α!L987,Langues!#REF!,2,FALSE),α!L987))),Langues!$P:$Q,2,FALSE)="",IF(MID(α!K987,1,6)="CHROMO",VLOOKUP("CHROMOS",Langues!$B:$N,$L$1,FALSE)&amp;" "&amp;MID(α!K987,8,40),α!K987),HYPERLINK(VLOOKUP(TRIM(α!K987&amp;" "&amp;(IF(ISERROR(VLOOKUP(TRIM(α!K987&amp;" "&amp;α!L987),Langues!$P:$Q,2,FALSE)),VLOOKUP(α!L987,Langues!#REF!,2,FALSE),α!L987))),Langues!$P:$Q,2,FALSE),α!K987&amp;"*"))))</f>
        <v/>
      </c>
      <c r="L989" s="308" t="str">
        <f>IF(α!L987=0,"",IF($L$1=1,α!L987,α!M987))</f>
        <v/>
      </c>
      <c r="M989" s="312" t="str">
        <f>IF(α!N987=0,"",α!N987)</f>
        <v/>
      </c>
      <c r="N989" s="310"/>
      <c r="R989" s="286" t="str">
        <f>α!P987</f>
        <v/>
      </c>
      <c r="S989" s="286" t="str">
        <f>α!Q987</f>
        <v/>
      </c>
    </row>
    <row r="990" spans="1:19" ht="14.25" hidden="1" customHeight="1" x14ac:dyDescent="0.25">
      <c r="A990" s="307" t="str">
        <f>IF(α!A988=0,"",α!A988)</f>
        <v/>
      </c>
      <c r="B990" s="290" t="str">
        <f>IF(α!B988=0,"",α!B988)</f>
        <v/>
      </c>
      <c r="C990" s="308" t="str">
        <f>IF(α!C988="","",IF(α!$Q$1="X",α!C988,IF(VLOOKUP(TRIM(α!C988&amp;" "&amp;(IF(ISERROR(VLOOKUP(TRIM(α!C988&amp;" "&amp;α!D988),Langues!$P:$Q,2,FALSE)),VLOOKUP(α!D988,Langues!#REF!,2,FALSE),α!D988))),Langues!$P:$Q,2,FALSE)="",IF(MID(α!C988,1,6)="CHROMO",VLOOKUP("CHROMOS",Langues!$B:$N,$L$1,FALSE)&amp;" "&amp;MID(α!C988,8,40),α!C988),HYPERLINK(VLOOKUP(TRIM(α!C988&amp;" "&amp;(IF(ISERROR(VLOOKUP(TRIM(α!C988&amp;" "&amp;α!D988),Langues!$P:$Q,2,FALSE)),VLOOKUP(α!D988,Langues!#REF!,2,FALSE),α!D988))),Langues!$P:$Q,2,FALSE),α!C988&amp;"*"))))</f>
        <v/>
      </c>
      <c r="D990" s="308" t="str">
        <f>IF(α!D988=0,"",IF($L$1=1,α!D988,α!E988))</f>
        <v/>
      </c>
      <c r="E990" s="309" t="str">
        <f>IF(α!F988=0,"",α!F988)</f>
        <v/>
      </c>
      <c r="F990" s="310"/>
      <c r="G990" s="311"/>
      <c r="H990" s="311"/>
      <c r="I990" s="307" t="str">
        <f>IF(α!I988=0,"",α!I988)</f>
        <v/>
      </c>
      <c r="J990" s="290" t="str">
        <f>IF(α!J988=0,"",α!J988)</f>
        <v/>
      </c>
      <c r="K990" s="308" t="str">
        <f>IF(α!K988="","",IF(α!$Q$1="X",α!K988,IF(VLOOKUP(TRIM(α!K988&amp;" "&amp;(IF(ISERROR(VLOOKUP(TRIM(α!K988&amp;" "&amp;α!L988),Langues!$P:$Q,2,FALSE)),VLOOKUP(α!L988,Langues!#REF!,2,FALSE),α!L988))),Langues!$P:$Q,2,FALSE)="",IF(MID(α!K988,1,6)="CHROMO",VLOOKUP("CHROMOS",Langues!$B:$N,$L$1,FALSE)&amp;" "&amp;MID(α!K988,8,40),α!K988),HYPERLINK(VLOOKUP(TRIM(α!K988&amp;" "&amp;(IF(ISERROR(VLOOKUP(TRIM(α!K988&amp;" "&amp;α!L988),Langues!$P:$Q,2,FALSE)),VLOOKUP(α!L988,Langues!#REF!,2,FALSE),α!L988))),Langues!$P:$Q,2,FALSE),α!K988&amp;"*"))))</f>
        <v/>
      </c>
      <c r="L990" s="308" t="str">
        <f>IF(α!L988=0,"",IF($L$1=1,α!L988,α!M988))</f>
        <v/>
      </c>
      <c r="M990" s="312" t="str">
        <f>IF(α!N988=0,"",α!N988)</f>
        <v/>
      </c>
      <c r="N990" s="310"/>
      <c r="R990" s="286" t="str">
        <f>α!P988</f>
        <v/>
      </c>
      <c r="S990" s="286" t="str">
        <f>α!Q988</f>
        <v/>
      </c>
    </row>
    <row r="991" spans="1:19" ht="14.25" hidden="1" customHeight="1" x14ac:dyDescent="0.25">
      <c r="A991" s="307" t="str">
        <f>IF(α!A989=0,"",α!A989)</f>
        <v/>
      </c>
      <c r="B991" s="290" t="str">
        <f>IF(α!B989=0,"",α!B989)</f>
        <v/>
      </c>
      <c r="C991" s="308" t="str">
        <f>IF(α!C989="","",IF(α!$Q$1="X",α!C989,IF(VLOOKUP(TRIM(α!C989&amp;" "&amp;(IF(ISERROR(VLOOKUP(TRIM(α!C989&amp;" "&amp;α!D989),Langues!$P:$Q,2,FALSE)),VLOOKUP(α!D989,Langues!#REF!,2,FALSE),α!D989))),Langues!$P:$Q,2,FALSE)="",IF(MID(α!C989,1,6)="CHROMO",VLOOKUP("CHROMOS",Langues!$B:$N,$L$1,FALSE)&amp;" "&amp;MID(α!C989,8,40),α!C989),HYPERLINK(VLOOKUP(TRIM(α!C989&amp;" "&amp;(IF(ISERROR(VLOOKUP(TRIM(α!C989&amp;" "&amp;α!D989),Langues!$P:$Q,2,FALSE)),VLOOKUP(α!D989,Langues!#REF!,2,FALSE),α!D989))),Langues!$P:$Q,2,FALSE),α!C989&amp;"*"))))</f>
        <v/>
      </c>
      <c r="D991" s="308" t="str">
        <f>IF(α!D989=0,"",IF($L$1=1,α!D989,α!E989))</f>
        <v/>
      </c>
      <c r="E991" s="309" t="str">
        <f>IF(α!F989=0,"",α!F989)</f>
        <v/>
      </c>
      <c r="F991" s="310"/>
      <c r="G991" s="311"/>
      <c r="H991" s="311"/>
      <c r="I991" s="307" t="str">
        <f>IF(α!I989=0,"",α!I989)</f>
        <v/>
      </c>
      <c r="J991" s="290" t="str">
        <f>IF(α!J989=0,"",α!J989)</f>
        <v/>
      </c>
      <c r="K991" s="308" t="str">
        <f>IF(α!K989="","",IF(α!$Q$1="X",α!K989,IF(VLOOKUP(TRIM(α!K989&amp;" "&amp;(IF(ISERROR(VLOOKUP(TRIM(α!K989&amp;" "&amp;α!L989),Langues!$P:$Q,2,FALSE)),VLOOKUP(α!L989,Langues!#REF!,2,FALSE),α!L989))),Langues!$P:$Q,2,FALSE)="",IF(MID(α!K989,1,6)="CHROMO",VLOOKUP("CHROMOS",Langues!$B:$N,$L$1,FALSE)&amp;" "&amp;MID(α!K989,8,40),α!K989),HYPERLINK(VLOOKUP(TRIM(α!K989&amp;" "&amp;(IF(ISERROR(VLOOKUP(TRIM(α!K989&amp;" "&amp;α!L989),Langues!$P:$Q,2,FALSE)),VLOOKUP(α!L989,Langues!#REF!,2,FALSE),α!L989))),Langues!$P:$Q,2,FALSE),α!K989&amp;"*"))))</f>
        <v/>
      </c>
      <c r="L991" s="308" t="str">
        <f>IF(α!L989=0,"",IF($L$1=1,α!L989,α!M989))</f>
        <v/>
      </c>
      <c r="M991" s="312" t="str">
        <f>IF(α!N989=0,"",α!N989)</f>
        <v/>
      </c>
      <c r="N991" s="310"/>
      <c r="R991" s="286" t="str">
        <f>α!P989</f>
        <v/>
      </c>
      <c r="S991" s="286" t="str">
        <f>α!Q989</f>
        <v/>
      </c>
    </row>
    <row r="992" spans="1:19" ht="14.25" hidden="1" customHeight="1" x14ac:dyDescent="0.25">
      <c r="A992" s="307" t="str">
        <f>IF(α!A990=0,"",α!A990)</f>
        <v/>
      </c>
      <c r="B992" s="290" t="str">
        <f>IF(α!B990=0,"",α!B990)</f>
        <v/>
      </c>
      <c r="C992" s="308" t="str">
        <f>IF(α!C990="","",IF(α!$Q$1="X",α!C990,IF(VLOOKUP(TRIM(α!C990&amp;" "&amp;(IF(ISERROR(VLOOKUP(TRIM(α!C990&amp;" "&amp;α!D990),Langues!$P:$Q,2,FALSE)),VLOOKUP(α!D990,Langues!#REF!,2,FALSE),α!D990))),Langues!$P:$Q,2,FALSE)="",IF(MID(α!C990,1,6)="CHROMO",VLOOKUP("CHROMOS",Langues!$B:$N,$L$1,FALSE)&amp;" "&amp;MID(α!C990,8,40),α!C990),HYPERLINK(VLOOKUP(TRIM(α!C990&amp;" "&amp;(IF(ISERROR(VLOOKUP(TRIM(α!C990&amp;" "&amp;α!D990),Langues!$P:$Q,2,FALSE)),VLOOKUP(α!D990,Langues!#REF!,2,FALSE),α!D990))),Langues!$P:$Q,2,FALSE),α!C990&amp;"*"))))</f>
        <v/>
      </c>
      <c r="D992" s="308" t="str">
        <f>IF(α!D990=0,"",IF($L$1=1,α!D990,α!E990))</f>
        <v/>
      </c>
      <c r="E992" s="309" t="str">
        <f>IF(α!F990=0,"",α!F990)</f>
        <v/>
      </c>
      <c r="F992" s="310"/>
      <c r="G992" s="311"/>
      <c r="H992" s="311"/>
      <c r="I992" s="307" t="str">
        <f>IF(α!I990=0,"",α!I990)</f>
        <v/>
      </c>
      <c r="J992" s="290" t="str">
        <f>IF(α!J990=0,"",α!J990)</f>
        <v/>
      </c>
      <c r="K992" s="308" t="str">
        <f>IF(α!K990="","",IF(α!$Q$1="X",α!K990,IF(VLOOKUP(TRIM(α!K990&amp;" "&amp;(IF(ISERROR(VLOOKUP(TRIM(α!K990&amp;" "&amp;α!L990),Langues!$P:$Q,2,FALSE)),VLOOKUP(α!L990,Langues!#REF!,2,FALSE),α!L990))),Langues!$P:$Q,2,FALSE)="",IF(MID(α!K990,1,6)="CHROMO",VLOOKUP("CHROMOS",Langues!$B:$N,$L$1,FALSE)&amp;" "&amp;MID(α!K990,8,40),α!K990),HYPERLINK(VLOOKUP(TRIM(α!K990&amp;" "&amp;(IF(ISERROR(VLOOKUP(TRIM(α!K990&amp;" "&amp;α!L990),Langues!$P:$Q,2,FALSE)),VLOOKUP(α!L990,Langues!#REF!,2,FALSE),α!L990))),Langues!$P:$Q,2,FALSE),α!K990&amp;"*"))))</f>
        <v/>
      </c>
      <c r="L992" s="308" t="str">
        <f>IF(α!L990=0,"",IF($L$1=1,α!L990,α!M990))</f>
        <v/>
      </c>
      <c r="M992" s="312" t="str">
        <f>IF(α!N990=0,"",α!N990)</f>
        <v/>
      </c>
      <c r="N992" s="310"/>
      <c r="R992" s="286" t="str">
        <f>α!P990</f>
        <v/>
      </c>
      <c r="S992" s="286" t="str">
        <f>α!Q990</f>
        <v/>
      </c>
    </row>
    <row r="993" spans="1:25" ht="14.25" hidden="1" customHeight="1" x14ac:dyDescent="0.25">
      <c r="A993" s="307" t="str">
        <f>IF(α!A991=0,"",α!A991)</f>
        <v/>
      </c>
      <c r="B993" s="290" t="str">
        <f>IF(α!B991=0,"",α!B991)</f>
        <v/>
      </c>
      <c r="C993" s="308" t="str">
        <f>IF(α!C991="","",IF(α!$Q$1="X",α!C991,IF(VLOOKUP(TRIM(α!C991&amp;" "&amp;(IF(ISERROR(VLOOKUP(TRIM(α!C991&amp;" "&amp;α!D991),Langues!$P:$Q,2,FALSE)),VLOOKUP(α!D991,Langues!#REF!,2,FALSE),α!D991))),Langues!$P:$Q,2,FALSE)="",IF(MID(α!C991,1,6)="CHROMO",VLOOKUP("CHROMOS",Langues!$B:$N,$L$1,FALSE)&amp;" "&amp;MID(α!C991,8,40),α!C991),HYPERLINK(VLOOKUP(TRIM(α!C991&amp;" "&amp;(IF(ISERROR(VLOOKUP(TRIM(α!C991&amp;" "&amp;α!D991),Langues!$P:$Q,2,FALSE)),VLOOKUP(α!D991,Langues!#REF!,2,FALSE),α!D991))),Langues!$P:$Q,2,FALSE),α!C991&amp;"*"))))</f>
        <v/>
      </c>
      <c r="D993" s="308" t="str">
        <f>IF(α!D991=0,"",IF($L$1=1,α!D991,α!E991))</f>
        <v/>
      </c>
      <c r="E993" s="309" t="str">
        <f>IF(α!F991=0,"",α!F991)</f>
        <v/>
      </c>
      <c r="F993" s="310"/>
      <c r="G993" s="311"/>
      <c r="H993" s="311"/>
      <c r="I993" s="307" t="str">
        <f>IF(α!I991=0,"",α!I991)</f>
        <v/>
      </c>
      <c r="J993" s="290" t="str">
        <f>IF(α!J991=0,"",α!J991)</f>
        <v/>
      </c>
      <c r="K993" s="308" t="str">
        <f>IF(α!K991="","",IF(α!$Q$1="X",α!K991,IF(VLOOKUP(TRIM(α!K991&amp;" "&amp;(IF(ISERROR(VLOOKUP(TRIM(α!K991&amp;" "&amp;α!L991),Langues!$P:$Q,2,FALSE)),VLOOKUP(α!L991,Langues!#REF!,2,FALSE),α!L991))),Langues!$P:$Q,2,FALSE)="",IF(MID(α!K991,1,6)="CHROMO",VLOOKUP("CHROMOS",Langues!$B:$N,$L$1,FALSE)&amp;" "&amp;MID(α!K991,8,40),α!K991),HYPERLINK(VLOOKUP(TRIM(α!K991&amp;" "&amp;(IF(ISERROR(VLOOKUP(TRIM(α!K991&amp;" "&amp;α!L991),Langues!$P:$Q,2,FALSE)),VLOOKUP(α!L991,Langues!#REF!,2,FALSE),α!L991))),Langues!$P:$Q,2,FALSE),α!K991&amp;"*"))))</f>
        <v/>
      </c>
      <c r="L993" s="308" t="str">
        <f>IF(α!L991=0,"",IF($L$1=1,α!L991,α!M991))</f>
        <v/>
      </c>
      <c r="M993" s="312" t="str">
        <f>IF(α!N991=0,"",α!N991)</f>
        <v/>
      </c>
      <c r="N993" s="310"/>
      <c r="R993" s="286" t="str">
        <f>α!P991</f>
        <v/>
      </c>
      <c r="S993" s="286" t="str">
        <f>α!Q991</f>
        <v/>
      </c>
    </row>
    <row r="994" spans="1:25" ht="14.25" hidden="1" customHeight="1" x14ac:dyDescent="0.25">
      <c r="A994" s="307" t="str">
        <f>IF(α!A992=0,"",α!A992)</f>
        <v/>
      </c>
      <c r="B994" s="290" t="str">
        <f>IF(α!B992=0,"",α!B992)</f>
        <v/>
      </c>
      <c r="C994" s="308" t="str">
        <f>IF(α!C992="","",IF(α!$Q$1="X",α!C992,IF(VLOOKUP(TRIM(α!C992&amp;" "&amp;(IF(ISERROR(VLOOKUP(TRIM(α!C992&amp;" "&amp;α!D992),Langues!$P:$Q,2,FALSE)),VLOOKUP(α!D992,Langues!#REF!,2,FALSE),α!D992))),Langues!$P:$Q,2,FALSE)="",IF(MID(α!C992,1,6)="CHROMO",VLOOKUP("CHROMOS",Langues!$B:$N,$L$1,FALSE)&amp;" "&amp;MID(α!C992,8,40),α!C992),HYPERLINK(VLOOKUP(TRIM(α!C992&amp;" "&amp;(IF(ISERROR(VLOOKUP(TRIM(α!C992&amp;" "&amp;α!D992),Langues!$P:$Q,2,FALSE)),VLOOKUP(α!D992,Langues!#REF!,2,FALSE),α!D992))),Langues!$P:$Q,2,FALSE),α!C992&amp;"*"))))</f>
        <v/>
      </c>
      <c r="D994" s="308" t="str">
        <f>IF(α!D992=0,"",IF($L$1=1,α!D992,α!E992))</f>
        <v/>
      </c>
      <c r="E994" s="309" t="str">
        <f>IF(α!F992=0,"",α!F992)</f>
        <v/>
      </c>
      <c r="F994" s="310"/>
      <c r="G994" s="311"/>
      <c r="H994" s="311"/>
      <c r="I994" s="307" t="str">
        <f>IF(α!I992=0,"",α!I992)</f>
        <v/>
      </c>
      <c r="J994" s="290" t="str">
        <f>IF(α!J992=0,"",α!J992)</f>
        <v/>
      </c>
      <c r="K994" s="308" t="str">
        <f>IF(α!K992="","",IF(α!$Q$1="X",α!K992,IF(VLOOKUP(TRIM(α!K992&amp;" "&amp;(IF(ISERROR(VLOOKUP(TRIM(α!K992&amp;" "&amp;α!L992),Langues!$P:$Q,2,FALSE)),VLOOKUP(α!L992,Langues!#REF!,2,FALSE),α!L992))),Langues!$P:$Q,2,FALSE)="",IF(MID(α!K992,1,6)="CHROMO",VLOOKUP("CHROMOS",Langues!$B:$N,$L$1,FALSE)&amp;" "&amp;MID(α!K992,8,40),α!K992),HYPERLINK(VLOOKUP(TRIM(α!K992&amp;" "&amp;(IF(ISERROR(VLOOKUP(TRIM(α!K992&amp;" "&amp;α!L992),Langues!$P:$Q,2,FALSE)),VLOOKUP(α!L992,Langues!#REF!,2,FALSE),α!L992))),Langues!$P:$Q,2,FALSE),α!K992&amp;"*"))))</f>
        <v/>
      </c>
      <c r="L994" s="308" t="str">
        <f>IF(α!L992=0,"",IF($L$1=1,α!L992,α!M992))</f>
        <v/>
      </c>
      <c r="M994" s="312" t="str">
        <f>IF(α!N992=0,"",α!N992)</f>
        <v/>
      </c>
      <c r="N994" s="310"/>
      <c r="R994" s="286" t="str">
        <f>α!P992</f>
        <v/>
      </c>
      <c r="S994" s="286" t="str">
        <f>α!Q992</f>
        <v/>
      </c>
    </row>
    <row r="995" spans="1:25" ht="14.25" hidden="1" customHeight="1" x14ac:dyDescent="0.25">
      <c r="A995" s="307" t="str">
        <f>IF(α!A993=0,"",α!A993)</f>
        <v/>
      </c>
      <c r="B995" s="290" t="str">
        <f>IF(α!B993=0,"",α!B993)</f>
        <v/>
      </c>
      <c r="C995" s="308" t="str">
        <f>IF(α!C993="","",IF(α!$Q$1="X",α!C993,IF(VLOOKUP(TRIM(α!C993&amp;" "&amp;(IF(ISERROR(VLOOKUP(TRIM(α!C993&amp;" "&amp;α!D993),Langues!$P:$Q,2,FALSE)),VLOOKUP(α!D993,Langues!#REF!,2,FALSE),α!D993))),Langues!$P:$Q,2,FALSE)="",IF(MID(α!C993,1,6)="CHROMO",VLOOKUP("CHROMOS",Langues!$B:$N,$L$1,FALSE)&amp;" "&amp;MID(α!C993,8,40),α!C993),HYPERLINK(VLOOKUP(TRIM(α!C993&amp;" "&amp;(IF(ISERROR(VLOOKUP(TRIM(α!C993&amp;" "&amp;α!D993),Langues!$P:$Q,2,FALSE)),VLOOKUP(α!D993,Langues!#REF!,2,FALSE),α!D993))),Langues!$P:$Q,2,FALSE),α!C993&amp;"*"))))</f>
        <v/>
      </c>
      <c r="D995" s="308" t="str">
        <f>IF(α!D993=0,"",IF($L$1=1,α!D993,α!E993))</f>
        <v/>
      </c>
      <c r="E995" s="309" t="str">
        <f>IF(α!F993=0,"",α!F993)</f>
        <v/>
      </c>
      <c r="F995" s="310"/>
      <c r="G995" s="311"/>
      <c r="H995" s="311"/>
      <c r="I995" s="307" t="str">
        <f>IF(α!I993=0,"",α!I993)</f>
        <v/>
      </c>
      <c r="J995" s="290" t="str">
        <f>IF(α!J993=0,"",α!J993)</f>
        <v/>
      </c>
      <c r="K995" s="308" t="str">
        <f>IF(α!K993="","",IF(α!$Q$1="X",α!K993,IF(VLOOKUP(TRIM(α!K993&amp;" "&amp;(IF(ISERROR(VLOOKUP(TRIM(α!K993&amp;" "&amp;α!L993),Langues!$P:$Q,2,FALSE)),VLOOKUP(α!L993,Langues!#REF!,2,FALSE),α!L993))),Langues!$P:$Q,2,FALSE)="",IF(MID(α!K993,1,6)="CHROMO",VLOOKUP("CHROMOS",Langues!$B:$N,$L$1,FALSE)&amp;" "&amp;MID(α!K993,8,40),α!K993),HYPERLINK(VLOOKUP(TRIM(α!K993&amp;" "&amp;(IF(ISERROR(VLOOKUP(TRIM(α!K993&amp;" "&amp;α!L993),Langues!$P:$Q,2,FALSE)),VLOOKUP(α!L993,Langues!#REF!,2,FALSE),α!L993))),Langues!$P:$Q,2,FALSE),α!K993&amp;"*"))))</f>
        <v/>
      </c>
      <c r="L995" s="308" t="str">
        <f>IF(α!L993=0,"",IF($L$1=1,α!L993,α!M993))</f>
        <v/>
      </c>
      <c r="M995" s="312" t="str">
        <f>IF(α!N993=0,"",α!N993)</f>
        <v/>
      </c>
      <c r="N995" s="310"/>
      <c r="R995" s="286" t="str">
        <f>α!P993</f>
        <v/>
      </c>
      <c r="S995" s="286" t="str">
        <f>α!Q993</f>
        <v/>
      </c>
    </row>
    <row r="996" spans="1:25" ht="14.25" hidden="1" customHeight="1" x14ac:dyDescent="0.25">
      <c r="A996" s="307" t="str">
        <f>IF(α!A994=0,"",α!A994)</f>
        <v/>
      </c>
      <c r="B996" s="290" t="str">
        <f>IF(α!B994=0,"",α!B994)</f>
        <v/>
      </c>
      <c r="C996" s="308" t="str">
        <f>IF(α!C994="","",IF(α!$Q$1="X",α!C994,IF(VLOOKUP(TRIM(α!C994&amp;" "&amp;(IF(ISERROR(VLOOKUP(TRIM(α!C994&amp;" "&amp;α!D994),Langues!$P:$Q,2,FALSE)),VLOOKUP(α!D994,Langues!#REF!,2,FALSE),α!D994))),Langues!$P:$Q,2,FALSE)="",IF(MID(α!C994,1,6)="CHROMO",VLOOKUP("CHROMOS",Langues!$B:$N,$L$1,FALSE)&amp;" "&amp;MID(α!C994,8,40),α!C994),HYPERLINK(VLOOKUP(TRIM(α!C994&amp;" "&amp;(IF(ISERROR(VLOOKUP(TRIM(α!C994&amp;" "&amp;α!D994),Langues!$P:$Q,2,FALSE)),VLOOKUP(α!D994,Langues!#REF!,2,FALSE),α!D994))),Langues!$P:$Q,2,FALSE),α!C994&amp;"*"))))</f>
        <v/>
      </c>
      <c r="D996" s="308" t="str">
        <f>IF(α!D994=0,"",IF($L$1=1,α!D994,α!E994))</f>
        <v/>
      </c>
      <c r="E996" s="309" t="str">
        <f>IF(α!F994=0,"",α!F994)</f>
        <v/>
      </c>
      <c r="F996" s="310"/>
      <c r="G996" s="311"/>
      <c r="H996" s="311"/>
      <c r="I996" s="307" t="str">
        <f>IF(α!I994=0,"",α!I994)</f>
        <v/>
      </c>
      <c r="J996" s="290" t="str">
        <f>IF(α!J994=0,"",α!J994)</f>
        <v/>
      </c>
      <c r="K996" s="308" t="str">
        <f>IF(α!K994="","",IF(α!$Q$1="X",α!K994,IF(VLOOKUP(TRIM(α!K994&amp;" "&amp;(IF(ISERROR(VLOOKUP(TRIM(α!K994&amp;" "&amp;α!L994),Langues!$P:$Q,2,FALSE)),VLOOKUP(α!L994,Langues!#REF!,2,FALSE),α!L994))),Langues!$P:$Q,2,FALSE)="",IF(MID(α!K994,1,6)="CHROMO",VLOOKUP("CHROMOS",Langues!$B:$N,$L$1,FALSE)&amp;" "&amp;MID(α!K994,8,40),α!K994),HYPERLINK(VLOOKUP(TRIM(α!K994&amp;" "&amp;(IF(ISERROR(VLOOKUP(TRIM(α!K994&amp;" "&amp;α!L994),Langues!$P:$Q,2,FALSE)),VLOOKUP(α!L994,Langues!#REF!,2,FALSE),α!L994))),Langues!$P:$Q,2,FALSE),α!K994&amp;"*"))))</f>
        <v/>
      </c>
      <c r="L996" s="308" t="str">
        <f>IF(α!L994=0,"",IF($L$1=1,α!L994,α!M994))</f>
        <v/>
      </c>
      <c r="M996" s="312" t="str">
        <f>IF(α!N994=0,"",α!N994)</f>
        <v/>
      </c>
      <c r="N996" s="310"/>
      <c r="R996" s="286" t="str">
        <f>α!P994</f>
        <v/>
      </c>
      <c r="S996" s="286" t="str">
        <f>α!Q994</f>
        <v/>
      </c>
    </row>
    <row r="997" spans="1:25" ht="14.25" hidden="1" customHeight="1" x14ac:dyDescent="0.25">
      <c r="A997" s="307" t="str">
        <f>IF(α!A995=0,"",α!A995)</f>
        <v/>
      </c>
      <c r="B997" s="290" t="str">
        <f>IF(α!B995=0,"",α!B995)</f>
        <v/>
      </c>
      <c r="C997" s="308" t="str">
        <f>IF(α!C995="","",IF(α!$Q$1="X",α!C995,IF(VLOOKUP(TRIM(α!C995&amp;" "&amp;(IF(ISERROR(VLOOKUP(TRIM(α!C995&amp;" "&amp;α!D995),Langues!$P:$Q,2,FALSE)),VLOOKUP(α!D995,Langues!#REF!,2,FALSE),α!D995))),Langues!$P:$Q,2,FALSE)="",IF(MID(α!C995,1,6)="CHROMO",VLOOKUP("CHROMOS",Langues!$B:$N,$L$1,FALSE)&amp;" "&amp;MID(α!C995,8,40),α!C995),HYPERLINK(VLOOKUP(TRIM(α!C995&amp;" "&amp;(IF(ISERROR(VLOOKUP(TRIM(α!C995&amp;" "&amp;α!D995),Langues!$P:$Q,2,FALSE)),VLOOKUP(α!D995,Langues!#REF!,2,FALSE),α!D995))),Langues!$P:$Q,2,FALSE),α!C995&amp;"*"))))</f>
        <v/>
      </c>
      <c r="D997" s="308" t="str">
        <f>IF(α!D995=0,"",IF($L$1=1,α!D995,α!E995))</f>
        <v/>
      </c>
      <c r="E997" s="309" t="str">
        <f>IF(α!F995=0,"",α!F995)</f>
        <v/>
      </c>
      <c r="F997" s="310"/>
      <c r="G997" s="311"/>
      <c r="H997" s="311"/>
      <c r="I997" s="307" t="str">
        <f>IF(α!I995=0,"",α!I995)</f>
        <v/>
      </c>
      <c r="J997" s="290" t="str">
        <f>IF(α!J995=0,"",α!J995)</f>
        <v/>
      </c>
      <c r="K997" s="308" t="str">
        <f>IF(α!K995="","",IF(α!$Q$1="X",α!K995,IF(VLOOKUP(TRIM(α!K995&amp;" "&amp;(IF(ISERROR(VLOOKUP(TRIM(α!K995&amp;" "&amp;α!L995),Langues!$P:$Q,2,FALSE)),VLOOKUP(α!L995,Langues!#REF!,2,FALSE),α!L995))),Langues!$P:$Q,2,FALSE)="",IF(MID(α!K995,1,6)="CHROMO",VLOOKUP("CHROMOS",Langues!$B:$N,$L$1,FALSE)&amp;" "&amp;MID(α!K995,8,40),α!K995),HYPERLINK(VLOOKUP(TRIM(α!K995&amp;" "&amp;(IF(ISERROR(VLOOKUP(TRIM(α!K995&amp;" "&amp;α!L995),Langues!$P:$Q,2,FALSE)),VLOOKUP(α!L995,Langues!#REF!,2,FALSE),α!L995))),Langues!$P:$Q,2,FALSE),α!K995&amp;"*"))))</f>
        <v/>
      </c>
      <c r="L997" s="308" t="str">
        <f>IF(α!L995=0,"",IF($L$1=1,α!L995,α!M995))</f>
        <v/>
      </c>
      <c r="M997" s="312" t="str">
        <f>IF(α!N995=0,"",α!N995)</f>
        <v/>
      </c>
      <c r="N997" s="310"/>
      <c r="R997" s="286" t="str">
        <f>α!P995</f>
        <v/>
      </c>
      <c r="S997" s="286" t="str">
        <f>α!Q995</f>
        <v/>
      </c>
    </row>
    <row r="998" spans="1:25" ht="14.25" hidden="1" customHeight="1" x14ac:dyDescent="0.25">
      <c r="A998" s="307" t="str">
        <f>IF(α!A996=0,"",α!A996)</f>
        <v/>
      </c>
      <c r="B998" s="290" t="str">
        <f>IF(α!B996=0,"",α!B996)</f>
        <v/>
      </c>
      <c r="C998" s="308" t="str">
        <f>IF(α!C996="","",IF(α!$Q$1="X",α!C996,IF(VLOOKUP(TRIM(α!C996&amp;" "&amp;(IF(ISERROR(VLOOKUP(TRIM(α!C996&amp;" "&amp;α!D996),Langues!$P:$Q,2,FALSE)),VLOOKUP(α!D996,Langues!#REF!,2,FALSE),α!D996))),Langues!$P:$Q,2,FALSE)="",IF(MID(α!C996,1,6)="CHROMO",VLOOKUP("CHROMOS",Langues!$B:$N,$L$1,FALSE)&amp;" "&amp;MID(α!C996,8,40),α!C996),HYPERLINK(VLOOKUP(TRIM(α!C996&amp;" "&amp;(IF(ISERROR(VLOOKUP(TRIM(α!C996&amp;" "&amp;α!D996),Langues!$P:$Q,2,FALSE)),VLOOKUP(α!D996,Langues!#REF!,2,FALSE),α!D996))),Langues!$P:$Q,2,FALSE),α!C996&amp;"*"))))</f>
        <v/>
      </c>
      <c r="D998" s="308" t="str">
        <f>IF(α!D996=0,"",IF($L$1=1,α!D996,α!E996))</f>
        <v/>
      </c>
      <c r="E998" s="309" t="str">
        <f>IF(α!F996=0,"",α!F996)</f>
        <v/>
      </c>
      <c r="F998" s="310"/>
      <c r="G998" s="311"/>
      <c r="H998" s="311"/>
      <c r="I998" s="307" t="str">
        <f>IF(α!I996=0,"",α!I996)</f>
        <v/>
      </c>
      <c r="J998" s="290" t="str">
        <f>IF(α!J996=0,"",α!J996)</f>
        <v/>
      </c>
      <c r="K998" s="308" t="str">
        <f>IF(α!K996="","",IF(α!$Q$1="X",α!K996,IF(VLOOKUP(TRIM(α!K996&amp;" "&amp;(IF(ISERROR(VLOOKUP(TRIM(α!K996&amp;" "&amp;α!L996),Langues!$P:$Q,2,FALSE)),VLOOKUP(α!L996,Langues!#REF!,2,FALSE),α!L996))),Langues!$P:$Q,2,FALSE)="",IF(MID(α!K996,1,6)="CHROMO",VLOOKUP("CHROMOS",Langues!$B:$N,$L$1,FALSE)&amp;" "&amp;MID(α!K996,8,40),α!K996),HYPERLINK(VLOOKUP(TRIM(α!K996&amp;" "&amp;(IF(ISERROR(VLOOKUP(TRIM(α!K996&amp;" "&amp;α!L996),Langues!$P:$Q,2,FALSE)),VLOOKUP(α!L996,Langues!#REF!,2,FALSE),α!L996))),Langues!$P:$Q,2,FALSE),α!K996&amp;"*"))))</f>
        <v/>
      </c>
      <c r="L998" s="308" t="str">
        <f>IF(α!L996=0,"",IF($L$1=1,α!L996,α!M996))</f>
        <v/>
      </c>
      <c r="M998" s="312" t="str">
        <f>IF(α!N996=0,"",α!N996)</f>
        <v/>
      </c>
      <c r="N998" s="310"/>
      <c r="R998" s="286" t="str">
        <f>α!P996</f>
        <v/>
      </c>
      <c r="S998" s="286" t="str">
        <f>α!Q996</f>
        <v/>
      </c>
    </row>
    <row r="999" spans="1:25" s="331" customFormat="1" ht="14.25" hidden="1" customHeight="1" x14ac:dyDescent="0.25">
      <c r="A999" s="315" t="str">
        <f>IF(α!A997=0,"",α!A997)</f>
        <v/>
      </c>
      <c r="B999" s="316" t="str">
        <f>IF(α!B997=0,"",α!B997)</f>
        <v/>
      </c>
      <c r="C999" s="317" t="str">
        <f>IF(α!C997="","",IF(α!$Q$1="X",α!C997,IF(VLOOKUP(TRIM(α!C997&amp;" "&amp;(IF(ISERROR(VLOOKUP(TRIM(α!C997&amp;" "&amp;α!D997),Langues!$P:$Q,2,FALSE)),VLOOKUP(α!D997,Langues!#REF!,2,FALSE),α!D997))),Langues!$P:$Q,2,FALSE)="",IF(MID(α!C997,1,6)="CHROMO",VLOOKUP("CHROMOS",Langues!$B:$N,$L$1,FALSE)&amp;" "&amp;MID(α!C997,8,40),α!C997),HYPERLINK(VLOOKUP(TRIM(α!C997&amp;" "&amp;(IF(ISERROR(VLOOKUP(TRIM(α!C997&amp;" "&amp;α!D997),Langues!$P:$Q,2,FALSE)),VLOOKUP(α!D997,Langues!#REF!,2,FALSE),α!D997))),Langues!$P:$Q,2,FALSE),α!C997&amp;"*"))))</f>
        <v/>
      </c>
      <c r="D999" s="318" t="str">
        <f>IF(α!D997=0,"",IF($L$1=1,α!D997,α!E997))</f>
        <v/>
      </c>
      <c r="E999" s="319" t="str">
        <f>IF(α!F997=0,"",α!F997)</f>
        <v/>
      </c>
      <c r="F999" s="320"/>
      <c r="G999" s="321"/>
      <c r="H999" s="321"/>
      <c r="I999" s="315" t="str">
        <f>IF(α!I997=0,"",α!I997)</f>
        <v/>
      </c>
      <c r="J999" s="316" t="str">
        <f>IF(α!J997=0,"",α!J997)</f>
        <v/>
      </c>
      <c r="K999" s="317" t="str">
        <f>IF(α!K997="","",IF(α!$Q$1="X",α!K997,IF(VLOOKUP(TRIM(α!K997&amp;" "&amp;(IF(ISERROR(VLOOKUP(TRIM(α!K997&amp;" "&amp;α!L997),Langues!$P:$Q,2,FALSE)),VLOOKUP(α!L997,Langues!#REF!,2,FALSE),α!L997))),Langues!$P:$Q,2,FALSE)="",IF(MID(α!K997,1,6)="CHROMO",VLOOKUP("CHROMOS",Langues!$B:$N,$L$1,FALSE)&amp;" "&amp;MID(α!K997,8,40),α!K997),HYPERLINK(VLOOKUP(TRIM(α!K997&amp;" "&amp;(IF(ISERROR(VLOOKUP(TRIM(α!K997&amp;" "&amp;α!L997),Langues!$P:$Q,2,FALSE)),VLOOKUP(α!L997,Langues!#REF!,2,FALSE),α!L997))),Langues!$P:$Q,2,FALSE),α!K997&amp;"*"))))</f>
        <v/>
      </c>
      <c r="L999" s="318" t="str">
        <f>IF(α!L997=0,"",IF($L$1=1,α!L997,α!M997))</f>
        <v/>
      </c>
      <c r="M999" s="322" t="str">
        <f>IF(α!N997=0,"",α!N997)</f>
        <v/>
      </c>
      <c r="N999" s="320"/>
      <c r="O999" s="323"/>
      <c r="Q999" s="323"/>
      <c r="R999" s="331" t="e">
        <f>α!P997</f>
        <v>#N/A</v>
      </c>
      <c r="S999" s="331" t="e">
        <f>α!Q997</f>
        <v>#N/A</v>
      </c>
      <c r="T999" s="323"/>
      <c r="U999" s="323"/>
      <c r="V999" s="323"/>
      <c r="W999" s="323"/>
      <c r="X999" s="323"/>
      <c r="Y999" s="323"/>
    </row>
    <row r="1000" spans="1:25" s="331" customFormat="1" ht="14.25" hidden="1" customHeight="1" x14ac:dyDescent="0.25">
      <c r="A1000" s="324" t="str">
        <f>IF(α!A998=0,"",α!A998)</f>
        <v/>
      </c>
      <c r="B1000" s="325" t="str">
        <f>IF(α!B998=0,"",α!B998)</f>
        <v/>
      </c>
      <c r="C1000" s="326" t="str">
        <f>IF(α!C998="","",IF(α!$Q$1="X",α!C998,IF(VLOOKUP(TRIM(α!C998&amp;" "&amp;(IF(ISERROR(VLOOKUP(TRIM(α!C998&amp;" "&amp;α!D998),Langues!$P:$Q,2,FALSE)),VLOOKUP(α!D998,Langues!#REF!,2,FALSE),α!D998))),Langues!$P:$Q,2,FALSE)="",IF(MID(α!C998,1,6)="CHROMO",VLOOKUP("CHROMOS",Langues!$B:$N,$L$1,FALSE)&amp;" "&amp;MID(α!C998,8,40),α!C998),HYPERLINK(VLOOKUP(TRIM(α!C998&amp;" "&amp;(IF(ISERROR(VLOOKUP(TRIM(α!C998&amp;" "&amp;α!D998),Langues!$P:$Q,2,FALSE)),VLOOKUP(α!D998,Langues!#REF!,2,FALSE),α!D998))),Langues!$P:$Q,2,FALSE),α!C998&amp;"*"))))</f>
        <v/>
      </c>
      <c r="D1000" s="327" t="str">
        <f>IF(α!D998=0,"",IF($L$1=1,α!D998,α!E998))</f>
        <v/>
      </c>
      <c r="E1000" s="328" t="str">
        <f>IF(α!F998=0,"",α!F998)</f>
        <v/>
      </c>
      <c r="F1000" s="329"/>
      <c r="G1000" s="321"/>
      <c r="H1000" s="321"/>
      <c r="I1000" s="324" t="str">
        <f>IF(α!I998=0,"",α!I998)</f>
        <v/>
      </c>
      <c r="J1000" s="325" t="str">
        <f>IF(α!J998=0,"",α!J998)</f>
        <v/>
      </c>
      <c r="K1000" s="326" t="str">
        <f>IF(α!K998="","",IF(α!$Q$1="X",α!K998,IF(VLOOKUP(TRIM(α!K998&amp;" "&amp;(IF(ISERROR(VLOOKUP(TRIM(α!K998&amp;" "&amp;α!L998),Langues!$P:$Q,2,FALSE)),VLOOKUP(α!L998,Langues!#REF!,2,FALSE),α!L998))),Langues!$P:$Q,2,FALSE)="",IF(MID(α!K998,1,6)="CHROMO",VLOOKUP("CHROMOS",Langues!$B:$N,$L$1,FALSE)&amp;" "&amp;MID(α!K998,8,40),α!K998),HYPERLINK(VLOOKUP(TRIM(α!K998&amp;" "&amp;(IF(ISERROR(VLOOKUP(TRIM(α!K998&amp;" "&amp;α!L998),Langues!$P:$Q,2,FALSE)),VLOOKUP(α!L998,Langues!#REF!,2,FALSE),α!L998))),Langues!$P:$Q,2,FALSE),α!K998&amp;"*"))))</f>
        <v/>
      </c>
      <c r="L1000" s="327" t="str">
        <f>IF(α!L998=0,"",IF($L$1=1,α!L998,α!M998))</f>
        <v/>
      </c>
      <c r="M1000" s="330" t="str">
        <f>IF(α!N998=0,"",α!N998)</f>
        <v/>
      </c>
      <c r="N1000" s="329"/>
      <c r="O1000" s="323"/>
      <c r="Q1000" s="323"/>
      <c r="R1000" s="331" t="e">
        <f>α!P998</f>
        <v>#N/A</v>
      </c>
      <c r="S1000" s="331" t="e">
        <f>α!Q998</f>
        <v>#N/A</v>
      </c>
      <c r="T1000" s="323"/>
      <c r="U1000" s="323"/>
      <c r="V1000" s="323"/>
      <c r="W1000" s="323"/>
      <c r="X1000" s="323"/>
      <c r="Y1000" s="323"/>
    </row>
    <row r="1001" spans="1:25" ht="14.25" hidden="1" customHeight="1" x14ac:dyDescent="0.25">
      <c r="A1001" s="307" t="str">
        <f>IF(α!A999=0,"",α!A999)</f>
        <v/>
      </c>
      <c r="B1001" s="290" t="str">
        <f>IF(α!B999=0,"",α!B999)</f>
        <v/>
      </c>
      <c r="C1001" s="308" t="str">
        <f>IF(α!C999="","",IF(α!$Q$1="X",α!C999,IF(VLOOKUP(TRIM(α!C999&amp;" "&amp;(IF(ISERROR(VLOOKUP(TRIM(α!C999&amp;" "&amp;α!D999),Langues!$P:$Q,2,FALSE)),VLOOKUP(α!D999,Langues!#REF!,2,FALSE),α!D999))),Langues!$P:$Q,2,FALSE)="",IF(MID(α!C999,1,6)="CHROMO",VLOOKUP("CHROMOS",Langues!$B:$N,$L$1,FALSE)&amp;" "&amp;MID(α!C999,8,40),α!C999),HYPERLINK(VLOOKUP(TRIM(α!C999&amp;" "&amp;(IF(ISERROR(VLOOKUP(TRIM(α!C999&amp;" "&amp;α!D999),Langues!$P:$Q,2,FALSE)),VLOOKUP(α!D999,Langues!#REF!,2,FALSE),α!D999))),Langues!$P:$Q,2,FALSE),α!C999&amp;"*"))))</f>
        <v/>
      </c>
      <c r="D1001" s="308" t="str">
        <f>IF(α!D999=0,"",IF($L$1=1,α!D999,α!E999))</f>
        <v/>
      </c>
      <c r="E1001" s="309" t="str">
        <f>IF(α!F999=0,"",α!F999)</f>
        <v/>
      </c>
      <c r="F1001" s="310"/>
      <c r="G1001" s="311"/>
      <c r="H1001" s="311"/>
      <c r="I1001" s="307" t="str">
        <f>IF(α!I999=0,"",α!I999)</f>
        <v/>
      </c>
      <c r="J1001" s="290" t="str">
        <f>IF(α!J999=0,"",α!J999)</f>
        <v/>
      </c>
      <c r="K1001" s="308" t="str">
        <f>IF(α!K999="","",IF(α!$Q$1="X",α!K999,IF(VLOOKUP(TRIM(α!K999&amp;" "&amp;(IF(ISERROR(VLOOKUP(TRIM(α!K999&amp;" "&amp;α!L999),Langues!$P:$Q,2,FALSE)),VLOOKUP(α!L999,Langues!#REF!,2,FALSE),α!L999))),Langues!$P:$Q,2,FALSE)="",IF(MID(α!K999,1,6)="CHROMO",VLOOKUP("CHROMOS",Langues!$B:$N,$L$1,FALSE)&amp;" "&amp;MID(α!K999,8,40),α!K999),HYPERLINK(VLOOKUP(TRIM(α!K999&amp;" "&amp;(IF(ISERROR(VLOOKUP(TRIM(α!K999&amp;" "&amp;α!L999),Langues!$P:$Q,2,FALSE)),VLOOKUP(α!L999,Langues!#REF!,2,FALSE),α!L999))),Langues!$P:$Q,2,FALSE),α!K999&amp;"*"))))</f>
        <v/>
      </c>
      <c r="L1001" s="308" t="str">
        <f>IF(α!L999=0,"",IF($L$1=1,α!L999,α!M999))</f>
        <v/>
      </c>
      <c r="M1001" s="312" t="str">
        <f>IF(α!N999=0,"",α!N999)</f>
        <v/>
      </c>
      <c r="N1001" s="310"/>
      <c r="R1001" s="286" t="str">
        <f>α!P999</f>
        <v/>
      </c>
      <c r="S1001" s="286" t="str">
        <f>α!Q999</f>
        <v/>
      </c>
    </row>
    <row r="1002" spans="1:25" ht="14.25" hidden="1" customHeight="1" x14ac:dyDescent="0.25">
      <c r="A1002" s="307" t="str">
        <f>IF(α!A1000=0,"",α!A1000)</f>
        <v/>
      </c>
      <c r="B1002" s="290" t="str">
        <f>IF(α!B1000=0,"",α!B1000)</f>
        <v/>
      </c>
      <c r="C1002" s="308" t="str">
        <f>IF(α!C1000="","",IF(α!$Q$1="X",α!C1000,IF(VLOOKUP(TRIM(α!C1000&amp;" "&amp;(IF(ISERROR(VLOOKUP(TRIM(α!C1000&amp;" "&amp;α!D1000),Langues!$P:$Q,2,FALSE)),VLOOKUP(α!D1000,Langues!#REF!,2,FALSE),α!D1000))),Langues!$P:$Q,2,FALSE)="",IF(MID(α!C1000,1,6)="CHROMO",VLOOKUP("CHROMOS",Langues!$B:$N,$L$1,FALSE)&amp;" "&amp;MID(α!C1000,8,40),α!C1000),HYPERLINK(VLOOKUP(TRIM(α!C1000&amp;" "&amp;(IF(ISERROR(VLOOKUP(TRIM(α!C1000&amp;" "&amp;α!D1000),Langues!$P:$Q,2,FALSE)),VLOOKUP(α!D1000,Langues!#REF!,2,FALSE),α!D1000))),Langues!$P:$Q,2,FALSE),α!C1000&amp;"*"))))</f>
        <v/>
      </c>
      <c r="D1002" s="308" t="str">
        <f>IF(α!D1000=0,"",IF($L$1=1,α!D1000,α!E1000))</f>
        <v/>
      </c>
      <c r="E1002" s="309" t="str">
        <f>IF(α!F1000=0,"",α!F1000)</f>
        <v/>
      </c>
      <c r="F1002" s="310"/>
      <c r="G1002" s="311"/>
      <c r="H1002" s="311"/>
      <c r="I1002" s="307" t="str">
        <f>IF(α!I1000=0,"",α!I1000)</f>
        <v/>
      </c>
      <c r="J1002" s="290" t="str">
        <f>IF(α!J1000=0,"",α!J1000)</f>
        <v/>
      </c>
      <c r="K1002" s="308" t="str">
        <f>IF(α!K1000="","",IF(α!$Q$1="X",α!K1000,IF(VLOOKUP(TRIM(α!K1000&amp;" "&amp;(IF(ISERROR(VLOOKUP(TRIM(α!K1000&amp;" "&amp;α!L1000),Langues!$P:$Q,2,FALSE)),VLOOKUP(α!L1000,Langues!#REF!,2,FALSE),α!L1000))),Langues!$P:$Q,2,FALSE)="",IF(MID(α!K1000,1,6)="CHROMO",VLOOKUP("CHROMOS",Langues!$B:$N,$L$1,FALSE)&amp;" "&amp;MID(α!K1000,8,40),α!K1000),HYPERLINK(VLOOKUP(TRIM(α!K1000&amp;" "&amp;(IF(ISERROR(VLOOKUP(TRIM(α!K1000&amp;" "&amp;α!L1000),Langues!$P:$Q,2,FALSE)),VLOOKUP(α!L1000,Langues!#REF!,2,FALSE),α!L1000))),Langues!$P:$Q,2,FALSE),α!K1000&amp;"*"))))</f>
        <v/>
      </c>
      <c r="L1002" s="308" t="str">
        <f>IF(α!L1000=0,"",IF($L$1=1,α!L1000,α!M1000))</f>
        <v/>
      </c>
      <c r="M1002" s="312" t="str">
        <f>IF(α!N1000=0,"",α!N1000)</f>
        <v/>
      </c>
      <c r="N1002" s="310"/>
      <c r="R1002" s="286" t="str">
        <f>α!P1000</f>
        <v/>
      </c>
      <c r="S1002" s="286" t="str">
        <f>α!Q1000</f>
        <v/>
      </c>
    </row>
    <row r="1003" spans="1:25" ht="14.25" hidden="1" customHeight="1" x14ac:dyDescent="0.25">
      <c r="A1003" s="307" t="str">
        <f>IF(α!A1001=0,"",α!A1001)</f>
        <v/>
      </c>
      <c r="B1003" s="290" t="str">
        <f>IF(α!B1001=0,"",α!B1001)</f>
        <v/>
      </c>
      <c r="C1003" s="308" t="str">
        <f>IF(α!C1001="","",IF(α!$Q$1="X",α!C1001,IF(VLOOKUP(TRIM(α!C1001&amp;" "&amp;(IF(ISERROR(VLOOKUP(TRIM(α!C1001&amp;" "&amp;α!D1001),Langues!$P:$Q,2,FALSE)),VLOOKUP(α!D1001,Langues!#REF!,2,FALSE),α!D1001))),Langues!$P:$Q,2,FALSE)="",IF(MID(α!C1001,1,6)="CHROMO",VLOOKUP("CHROMOS",Langues!$B:$N,$L$1,FALSE)&amp;" "&amp;MID(α!C1001,8,40),α!C1001),HYPERLINK(VLOOKUP(TRIM(α!C1001&amp;" "&amp;(IF(ISERROR(VLOOKUP(TRIM(α!C1001&amp;" "&amp;α!D1001),Langues!$P:$Q,2,FALSE)),VLOOKUP(α!D1001,Langues!#REF!,2,FALSE),α!D1001))),Langues!$P:$Q,2,FALSE),α!C1001&amp;"*"))))</f>
        <v/>
      </c>
      <c r="D1003" s="308" t="str">
        <f>IF(α!D1001=0,"",IF($L$1=1,α!D1001,α!E1001))</f>
        <v/>
      </c>
      <c r="E1003" s="309" t="str">
        <f>IF(α!F1001=0,"",α!F1001)</f>
        <v/>
      </c>
      <c r="F1003" s="310"/>
      <c r="G1003" s="311"/>
      <c r="H1003" s="311"/>
      <c r="I1003" s="307" t="str">
        <f>IF(α!I1001=0,"",α!I1001)</f>
        <v/>
      </c>
      <c r="J1003" s="290" t="str">
        <f>IF(α!J1001=0,"",α!J1001)</f>
        <v/>
      </c>
      <c r="K1003" s="308" t="str">
        <f>IF(α!K1001="","",IF(α!$Q$1="X",α!K1001,IF(VLOOKUP(TRIM(α!K1001&amp;" "&amp;(IF(ISERROR(VLOOKUP(TRIM(α!K1001&amp;" "&amp;α!L1001),Langues!$P:$Q,2,FALSE)),VLOOKUP(α!L1001,Langues!#REF!,2,FALSE),α!L1001))),Langues!$P:$Q,2,FALSE)="",IF(MID(α!K1001,1,6)="CHROMO",VLOOKUP("CHROMOS",Langues!$B:$N,$L$1,FALSE)&amp;" "&amp;MID(α!K1001,8,40),α!K1001),HYPERLINK(VLOOKUP(TRIM(α!K1001&amp;" "&amp;(IF(ISERROR(VLOOKUP(TRIM(α!K1001&amp;" "&amp;α!L1001),Langues!$P:$Q,2,FALSE)),VLOOKUP(α!L1001,Langues!#REF!,2,FALSE),α!L1001))),Langues!$P:$Q,2,FALSE),α!K1001&amp;"*"))))</f>
        <v/>
      </c>
      <c r="L1003" s="308" t="str">
        <f>IF(α!L1001=0,"",IF($L$1=1,α!L1001,α!M1001))</f>
        <v/>
      </c>
      <c r="M1003" s="312" t="str">
        <f>IF(α!N1001=0,"",α!N1001)</f>
        <v/>
      </c>
      <c r="N1003" s="310"/>
      <c r="R1003" s="286" t="str">
        <f>α!P1001</f>
        <v/>
      </c>
      <c r="S1003" s="286" t="str">
        <f>α!Q1001</f>
        <v/>
      </c>
    </row>
    <row r="1004" spans="1:25" ht="14.25" hidden="1" customHeight="1" x14ac:dyDescent="0.25">
      <c r="A1004" s="307" t="str">
        <f>IF(α!A1002=0,"",α!A1002)</f>
        <v/>
      </c>
      <c r="B1004" s="290" t="str">
        <f>IF(α!B1002=0,"",α!B1002)</f>
        <v/>
      </c>
      <c r="C1004" s="308" t="str">
        <f>IF(α!C1002="","",IF(α!$Q$1="X",α!C1002,IF(VLOOKUP(TRIM(α!C1002&amp;" "&amp;(IF(ISERROR(VLOOKUP(TRIM(α!C1002&amp;" "&amp;α!D1002),Langues!$P:$Q,2,FALSE)),VLOOKUP(α!D1002,Langues!#REF!,2,FALSE),α!D1002))),Langues!$P:$Q,2,FALSE)="",IF(MID(α!C1002,1,6)="CHROMO",VLOOKUP("CHROMOS",Langues!$B:$N,$L$1,FALSE)&amp;" "&amp;MID(α!C1002,8,40),α!C1002),HYPERLINK(VLOOKUP(TRIM(α!C1002&amp;" "&amp;(IF(ISERROR(VLOOKUP(TRIM(α!C1002&amp;" "&amp;α!D1002),Langues!$P:$Q,2,FALSE)),VLOOKUP(α!D1002,Langues!#REF!,2,FALSE),α!D1002))),Langues!$P:$Q,2,FALSE),α!C1002&amp;"*"))))</f>
        <v/>
      </c>
      <c r="D1004" s="308" t="str">
        <f>IF(α!D1002=0,"",IF($L$1=1,α!D1002,α!E1002))</f>
        <v/>
      </c>
      <c r="E1004" s="309" t="str">
        <f>IF(α!F1002=0,"",α!F1002)</f>
        <v/>
      </c>
      <c r="F1004" s="310"/>
      <c r="G1004" s="311"/>
      <c r="H1004" s="311"/>
      <c r="I1004" s="307" t="str">
        <f>IF(α!I1002=0,"",α!I1002)</f>
        <v/>
      </c>
      <c r="J1004" s="290" t="str">
        <f>IF(α!J1002=0,"",α!J1002)</f>
        <v/>
      </c>
      <c r="K1004" s="308" t="str">
        <f>IF(α!K1002="","",IF(α!$Q$1="X",α!K1002,IF(VLOOKUP(TRIM(α!K1002&amp;" "&amp;(IF(ISERROR(VLOOKUP(TRIM(α!K1002&amp;" "&amp;α!L1002),Langues!$P:$Q,2,FALSE)),VLOOKUP(α!L1002,Langues!#REF!,2,FALSE),α!L1002))),Langues!$P:$Q,2,FALSE)="",IF(MID(α!K1002,1,6)="CHROMO",VLOOKUP("CHROMOS",Langues!$B:$N,$L$1,FALSE)&amp;" "&amp;MID(α!K1002,8,40),α!K1002),HYPERLINK(VLOOKUP(TRIM(α!K1002&amp;" "&amp;(IF(ISERROR(VLOOKUP(TRIM(α!K1002&amp;" "&amp;α!L1002),Langues!$P:$Q,2,FALSE)),VLOOKUP(α!L1002,Langues!#REF!,2,FALSE),α!L1002))),Langues!$P:$Q,2,FALSE),α!K1002&amp;"*"))))</f>
        <v/>
      </c>
      <c r="L1004" s="308" t="str">
        <f>IF(α!L1002=0,"",IF($L$1=1,α!L1002,α!M1002))</f>
        <v/>
      </c>
      <c r="M1004" s="312" t="str">
        <f>IF(α!N1002=0,"",α!N1002)</f>
        <v/>
      </c>
      <c r="N1004" s="310"/>
      <c r="R1004" s="286" t="str">
        <f>α!P1002</f>
        <v/>
      </c>
      <c r="S1004" s="286" t="str">
        <f>α!Q1002</f>
        <v/>
      </c>
    </row>
    <row r="1005" spans="1:25" ht="14.25" hidden="1" customHeight="1" x14ac:dyDescent="0.25">
      <c r="A1005" s="307" t="str">
        <f>IF(α!A1003=0,"",α!A1003)</f>
        <v/>
      </c>
      <c r="B1005" s="290" t="str">
        <f>IF(α!B1003=0,"",α!B1003)</f>
        <v/>
      </c>
      <c r="C1005" s="308" t="str">
        <f>IF(α!C1003="","",IF(α!$Q$1="X",α!C1003,IF(VLOOKUP(TRIM(α!C1003&amp;" "&amp;(IF(ISERROR(VLOOKUP(TRIM(α!C1003&amp;" "&amp;α!D1003),Langues!$P:$Q,2,FALSE)),VLOOKUP(α!D1003,Langues!#REF!,2,FALSE),α!D1003))),Langues!$P:$Q,2,FALSE)="",IF(MID(α!C1003,1,6)="CHROMO",VLOOKUP("CHROMOS",Langues!$B:$N,$L$1,FALSE)&amp;" "&amp;MID(α!C1003,8,40),α!C1003),HYPERLINK(VLOOKUP(TRIM(α!C1003&amp;" "&amp;(IF(ISERROR(VLOOKUP(TRIM(α!C1003&amp;" "&amp;α!D1003),Langues!$P:$Q,2,FALSE)),VLOOKUP(α!D1003,Langues!#REF!,2,FALSE),α!D1003))),Langues!$P:$Q,2,FALSE),α!C1003&amp;"*"))))</f>
        <v/>
      </c>
      <c r="D1005" s="308" t="str">
        <f>IF(α!D1003=0,"",IF($L$1=1,α!D1003,α!E1003))</f>
        <v/>
      </c>
      <c r="E1005" s="309" t="str">
        <f>IF(α!F1003=0,"",α!F1003)</f>
        <v/>
      </c>
      <c r="F1005" s="310"/>
      <c r="G1005" s="311"/>
      <c r="H1005" s="311"/>
      <c r="I1005" s="307" t="str">
        <f>IF(α!I1003=0,"",α!I1003)</f>
        <v/>
      </c>
      <c r="J1005" s="290" t="str">
        <f>IF(α!J1003=0,"",α!J1003)</f>
        <v/>
      </c>
      <c r="K1005" s="308" t="str">
        <f>IF(α!K1003="","",IF(α!$Q$1="X",α!K1003,IF(VLOOKUP(TRIM(α!K1003&amp;" "&amp;(IF(ISERROR(VLOOKUP(TRIM(α!K1003&amp;" "&amp;α!L1003),Langues!$P:$Q,2,FALSE)),VLOOKUP(α!L1003,Langues!#REF!,2,FALSE),α!L1003))),Langues!$P:$Q,2,FALSE)="",IF(MID(α!K1003,1,6)="CHROMO",VLOOKUP("CHROMOS",Langues!$B:$N,$L$1,FALSE)&amp;" "&amp;MID(α!K1003,8,40),α!K1003),HYPERLINK(VLOOKUP(TRIM(α!K1003&amp;" "&amp;(IF(ISERROR(VLOOKUP(TRIM(α!K1003&amp;" "&amp;α!L1003),Langues!$P:$Q,2,FALSE)),VLOOKUP(α!L1003,Langues!#REF!,2,FALSE),α!L1003))),Langues!$P:$Q,2,FALSE),α!K1003&amp;"*"))))</f>
        <v/>
      </c>
      <c r="L1005" s="308" t="str">
        <f>IF(α!L1003=0,"",IF($L$1=1,α!L1003,α!M1003))</f>
        <v/>
      </c>
      <c r="M1005" s="312" t="str">
        <f>IF(α!N1003=0,"",α!N1003)</f>
        <v/>
      </c>
      <c r="N1005" s="310"/>
      <c r="R1005" s="286" t="str">
        <f>α!P1003</f>
        <v/>
      </c>
      <c r="S1005" s="286" t="str">
        <f>α!Q1003</f>
        <v/>
      </c>
    </row>
    <row r="1006" spans="1:25" ht="14.25" hidden="1" customHeight="1" x14ac:dyDescent="0.25">
      <c r="A1006" s="307" t="str">
        <f>IF(α!A1004=0,"",α!A1004)</f>
        <v/>
      </c>
      <c r="B1006" s="290" t="str">
        <f>IF(α!B1004=0,"",α!B1004)</f>
        <v/>
      </c>
      <c r="C1006" s="308" t="str">
        <f>IF(α!C1004="","",IF(α!$Q$1="X",α!C1004,IF(VLOOKUP(TRIM(α!C1004&amp;" "&amp;(IF(ISERROR(VLOOKUP(TRIM(α!C1004&amp;" "&amp;α!D1004),Langues!$P:$Q,2,FALSE)),VLOOKUP(α!D1004,Langues!#REF!,2,FALSE),α!D1004))),Langues!$P:$Q,2,FALSE)="",IF(MID(α!C1004,1,6)="CHROMO",VLOOKUP("CHROMOS",Langues!$B:$N,$L$1,FALSE)&amp;" "&amp;MID(α!C1004,8,40),α!C1004),HYPERLINK(VLOOKUP(TRIM(α!C1004&amp;" "&amp;(IF(ISERROR(VLOOKUP(TRIM(α!C1004&amp;" "&amp;α!D1004),Langues!$P:$Q,2,FALSE)),VLOOKUP(α!D1004,Langues!#REF!,2,FALSE),α!D1004))),Langues!$P:$Q,2,FALSE),α!C1004&amp;"*"))))</f>
        <v/>
      </c>
      <c r="D1006" s="308" t="str">
        <f>IF(α!D1004=0,"",IF($L$1=1,α!D1004,α!E1004))</f>
        <v/>
      </c>
      <c r="E1006" s="309" t="str">
        <f>IF(α!F1004=0,"",α!F1004)</f>
        <v/>
      </c>
      <c r="F1006" s="310"/>
      <c r="G1006" s="311"/>
      <c r="H1006" s="311"/>
      <c r="I1006" s="307" t="str">
        <f>IF(α!I1004=0,"",α!I1004)</f>
        <v/>
      </c>
      <c r="J1006" s="290" t="str">
        <f>IF(α!J1004=0,"",α!J1004)</f>
        <v/>
      </c>
      <c r="K1006" s="308" t="str">
        <f>IF(α!K1004="","",IF(α!$Q$1="X",α!K1004,IF(VLOOKUP(TRIM(α!K1004&amp;" "&amp;(IF(ISERROR(VLOOKUP(TRIM(α!K1004&amp;" "&amp;α!L1004),Langues!$P:$Q,2,FALSE)),VLOOKUP(α!L1004,Langues!#REF!,2,FALSE),α!L1004))),Langues!$P:$Q,2,FALSE)="",IF(MID(α!K1004,1,6)="CHROMO",VLOOKUP("CHROMOS",Langues!$B:$N,$L$1,FALSE)&amp;" "&amp;MID(α!K1004,8,40),α!K1004),HYPERLINK(VLOOKUP(TRIM(α!K1004&amp;" "&amp;(IF(ISERROR(VLOOKUP(TRIM(α!K1004&amp;" "&amp;α!L1004),Langues!$P:$Q,2,FALSE)),VLOOKUP(α!L1004,Langues!#REF!,2,FALSE),α!L1004))),Langues!$P:$Q,2,FALSE),α!K1004&amp;"*"))))</f>
        <v/>
      </c>
      <c r="L1006" s="308" t="str">
        <f>IF(α!L1004=0,"",IF($L$1=1,α!L1004,α!M1004))</f>
        <v/>
      </c>
      <c r="M1006" s="312" t="str">
        <f>IF(α!N1004=0,"",α!N1004)</f>
        <v/>
      </c>
      <c r="N1006" s="310"/>
      <c r="R1006" s="286" t="str">
        <f>α!P1004</f>
        <v/>
      </c>
      <c r="S1006" s="286" t="str">
        <f>α!Q1004</f>
        <v/>
      </c>
    </row>
    <row r="1007" spans="1:25" ht="14.25" hidden="1" customHeight="1" x14ac:dyDescent="0.25">
      <c r="A1007" s="307" t="str">
        <f>IF(α!A1005=0,"",α!A1005)</f>
        <v/>
      </c>
      <c r="B1007" s="290" t="str">
        <f>IF(α!B1005=0,"",α!B1005)</f>
        <v/>
      </c>
      <c r="C1007" s="308" t="str">
        <f>IF(α!C1005="","",IF(α!$Q$1="X",α!C1005,IF(VLOOKUP(TRIM(α!C1005&amp;" "&amp;(IF(ISERROR(VLOOKUP(TRIM(α!C1005&amp;" "&amp;α!D1005),Langues!$P:$Q,2,FALSE)),VLOOKUP(α!D1005,Langues!#REF!,2,FALSE),α!D1005))),Langues!$P:$Q,2,FALSE)="",IF(MID(α!C1005,1,6)="CHROMO",VLOOKUP("CHROMOS",Langues!$B:$N,$L$1,FALSE)&amp;" "&amp;MID(α!C1005,8,40),α!C1005),HYPERLINK(VLOOKUP(TRIM(α!C1005&amp;" "&amp;(IF(ISERROR(VLOOKUP(TRIM(α!C1005&amp;" "&amp;α!D1005),Langues!$P:$Q,2,FALSE)),VLOOKUP(α!D1005,Langues!#REF!,2,FALSE),α!D1005))),Langues!$P:$Q,2,FALSE),α!C1005&amp;"*"))))</f>
        <v/>
      </c>
      <c r="D1007" s="308" t="str">
        <f>IF(α!D1005=0,"",IF($L$1=1,α!D1005,α!E1005))</f>
        <v/>
      </c>
      <c r="E1007" s="309" t="str">
        <f>IF(α!F1005=0,"",α!F1005)</f>
        <v/>
      </c>
      <c r="F1007" s="310"/>
      <c r="G1007" s="311"/>
      <c r="H1007" s="311"/>
      <c r="I1007" s="307" t="str">
        <f>IF(α!I1005=0,"",α!I1005)</f>
        <v/>
      </c>
      <c r="J1007" s="290" t="str">
        <f>IF(α!J1005=0,"",α!J1005)</f>
        <v/>
      </c>
      <c r="K1007" s="308" t="str">
        <f>IF(α!K1005="","",IF(α!$Q$1="X",α!K1005,IF(VLOOKUP(TRIM(α!K1005&amp;" "&amp;(IF(ISERROR(VLOOKUP(TRIM(α!K1005&amp;" "&amp;α!L1005),Langues!$P:$Q,2,FALSE)),VLOOKUP(α!L1005,Langues!#REF!,2,FALSE),α!L1005))),Langues!$P:$Q,2,FALSE)="",IF(MID(α!K1005,1,6)="CHROMO",VLOOKUP("CHROMOS",Langues!$B:$N,$L$1,FALSE)&amp;" "&amp;MID(α!K1005,8,40),α!K1005),HYPERLINK(VLOOKUP(TRIM(α!K1005&amp;" "&amp;(IF(ISERROR(VLOOKUP(TRIM(α!K1005&amp;" "&amp;α!L1005),Langues!$P:$Q,2,FALSE)),VLOOKUP(α!L1005,Langues!#REF!,2,FALSE),α!L1005))),Langues!$P:$Q,2,FALSE),α!K1005&amp;"*"))))</f>
        <v/>
      </c>
      <c r="L1007" s="308" t="str">
        <f>IF(α!L1005=0,"",IF($L$1=1,α!L1005,α!M1005))</f>
        <v/>
      </c>
      <c r="M1007" s="312" t="str">
        <f>IF(α!N1005=0,"",α!N1005)</f>
        <v/>
      </c>
      <c r="N1007" s="310"/>
      <c r="R1007" s="286" t="str">
        <f>α!P1005</f>
        <v/>
      </c>
      <c r="S1007" s="286" t="str">
        <f>α!Q1005</f>
        <v/>
      </c>
    </row>
    <row r="1008" spans="1:25" ht="14.25" hidden="1" customHeight="1" x14ac:dyDescent="0.25">
      <c r="A1008" s="307" t="str">
        <f>IF(α!A1006=0,"",α!A1006)</f>
        <v/>
      </c>
      <c r="B1008" s="290" t="str">
        <f>IF(α!B1006=0,"",α!B1006)</f>
        <v/>
      </c>
      <c r="C1008" s="308" t="str">
        <f>IF(α!C1006="","",IF(α!$Q$1="X",α!C1006,IF(VLOOKUP(TRIM(α!C1006&amp;" "&amp;(IF(ISERROR(VLOOKUP(TRIM(α!C1006&amp;" "&amp;α!D1006),Langues!$P:$Q,2,FALSE)),VLOOKUP(α!D1006,Langues!#REF!,2,FALSE),α!D1006))),Langues!$P:$Q,2,FALSE)="",IF(MID(α!C1006,1,6)="CHROMO",VLOOKUP("CHROMOS",Langues!$B:$N,$L$1,FALSE)&amp;" "&amp;MID(α!C1006,8,40),α!C1006),HYPERLINK(VLOOKUP(TRIM(α!C1006&amp;" "&amp;(IF(ISERROR(VLOOKUP(TRIM(α!C1006&amp;" "&amp;α!D1006),Langues!$P:$Q,2,FALSE)),VLOOKUP(α!D1006,Langues!#REF!,2,FALSE),α!D1006))),Langues!$P:$Q,2,FALSE),α!C1006&amp;"*"))))</f>
        <v/>
      </c>
      <c r="D1008" s="308" t="str">
        <f>IF(α!D1006=0,"",IF($L$1=1,α!D1006,α!E1006))</f>
        <v/>
      </c>
      <c r="E1008" s="309" t="str">
        <f>IF(α!F1006=0,"",α!F1006)</f>
        <v/>
      </c>
      <c r="F1008" s="310"/>
      <c r="G1008" s="311"/>
      <c r="H1008" s="311"/>
      <c r="I1008" s="307" t="str">
        <f>IF(α!I1006=0,"",α!I1006)</f>
        <v/>
      </c>
      <c r="J1008" s="290" t="str">
        <f>IF(α!J1006=0,"",α!J1006)</f>
        <v/>
      </c>
      <c r="K1008" s="308" t="str">
        <f>IF(α!K1006="","",IF(α!$Q$1="X",α!K1006,IF(VLOOKUP(TRIM(α!K1006&amp;" "&amp;(IF(ISERROR(VLOOKUP(TRIM(α!K1006&amp;" "&amp;α!L1006),Langues!$P:$Q,2,FALSE)),VLOOKUP(α!L1006,Langues!#REF!,2,FALSE),α!L1006))),Langues!$P:$Q,2,FALSE)="",IF(MID(α!K1006,1,6)="CHROMO",VLOOKUP("CHROMOS",Langues!$B:$N,$L$1,FALSE)&amp;" "&amp;MID(α!K1006,8,40),α!K1006),HYPERLINK(VLOOKUP(TRIM(α!K1006&amp;" "&amp;(IF(ISERROR(VLOOKUP(TRIM(α!K1006&amp;" "&amp;α!L1006),Langues!$P:$Q,2,FALSE)),VLOOKUP(α!L1006,Langues!#REF!,2,FALSE),α!L1006))),Langues!$P:$Q,2,FALSE),α!K1006&amp;"*"))))</f>
        <v/>
      </c>
      <c r="L1008" s="308" t="str">
        <f>IF(α!L1006=0,"",IF($L$1=1,α!L1006,α!M1006))</f>
        <v/>
      </c>
      <c r="M1008" s="312" t="str">
        <f>IF(α!N1006=0,"",α!N1006)</f>
        <v/>
      </c>
      <c r="N1008" s="310"/>
      <c r="R1008" s="286" t="str">
        <f>α!P1006</f>
        <v/>
      </c>
      <c r="S1008" s="286" t="str">
        <f>α!Q1006</f>
        <v/>
      </c>
    </row>
    <row r="1009" spans="1:19" ht="14.25" hidden="1" customHeight="1" x14ac:dyDescent="0.25">
      <c r="A1009" s="307" t="str">
        <f>IF(α!A1007=0,"",α!A1007)</f>
        <v/>
      </c>
      <c r="B1009" s="290" t="str">
        <f>IF(α!B1007=0,"",α!B1007)</f>
        <v/>
      </c>
      <c r="C1009" s="308" t="str">
        <f>IF(α!C1007="","",IF(α!$Q$1="X",α!C1007,IF(VLOOKUP(TRIM(α!C1007&amp;" "&amp;(IF(ISERROR(VLOOKUP(TRIM(α!C1007&amp;" "&amp;α!D1007),Langues!$P:$Q,2,FALSE)),VLOOKUP(α!D1007,Langues!#REF!,2,FALSE),α!D1007))),Langues!$P:$Q,2,FALSE)="",IF(MID(α!C1007,1,6)="CHROMO",VLOOKUP("CHROMOS",Langues!$B:$N,$L$1,FALSE)&amp;" "&amp;MID(α!C1007,8,40),α!C1007),HYPERLINK(VLOOKUP(TRIM(α!C1007&amp;" "&amp;(IF(ISERROR(VLOOKUP(TRIM(α!C1007&amp;" "&amp;α!D1007),Langues!$P:$Q,2,FALSE)),VLOOKUP(α!D1007,Langues!#REF!,2,FALSE),α!D1007))),Langues!$P:$Q,2,FALSE),α!C1007&amp;"*"))))</f>
        <v/>
      </c>
      <c r="D1009" s="308" t="str">
        <f>IF(α!D1007=0,"",IF($L$1=1,α!D1007,α!E1007))</f>
        <v/>
      </c>
      <c r="E1009" s="309" t="str">
        <f>IF(α!F1007=0,"",α!F1007)</f>
        <v/>
      </c>
      <c r="F1009" s="310"/>
      <c r="G1009" s="311"/>
      <c r="H1009" s="311"/>
      <c r="I1009" s="307" t="str">
        <f>IF(α!I1007=0,"",α!I1007)</f>
        <v/>
      </c>
      <c r="J1009" s="290" t="str">
        <f>IF(α!J1007=0,"",α!J1007)</f>
        <v/>
      </c>
      <c r="K1009" s="308" t="str">
        <f>IF(α!K1007="","",IF(α!$Q$1="X",α!K1007,IF(VLOOKUP(TRIM(α!K1007&amp;" "&amp;(IF(ISERROR(VLOOKUP(TRIM(α!K1007&amp;" "&amp;α!L1007),Langues!$P:$Q,2,FALSE)),VLOOKUP(α!L1007,Langues!#REF!,2,FALSE),α!L1007))),Langues!$P:$Q,2,FALSE)="",IF(MID(α!K1007,1,6)="CHROMO",VLOOKUP("CHROMOS",Langues!$B:$N,$L$1,FALSE)&amp;" "&amp;MID(α!K1007,8,40),α!K1007),HYPERLINK(VLOOKUP(TRIM(α!K1007&amp;" "&amp;(IF(ISERROR(VLOOKUP(TRIM(α!K1007&amp;" "&amp;α!L1007),Langues!$P:$Q,2,FALSE)),VLOOKUP(α!L1007,Langues!#REF!,2,FALSE),α!L1007))),Langues!$P:$Q,2,FALSE),α!K1007&amp;"*"))))</f>
        <v/>
      </c>
      <c r="L1009" s="308" t="str">
        <f>IF(α!L1007=0,"",IF($L$1=1,α!L1007,α!M1007))</f>
        <v/>
      </c>
      <c r="M1009" s="312" t="str">
        <f>IF(α!N1007=0,"",α!N1007)</f>
        <v/>
      </c>
      <c r="N1009" s="310"/>
      <c r="R1009" s="286" t="str">
        <f>α!P1007</f>
        <v/>
      </c>
      <c r="S1009" s="286" t="str">
        <f>α!Q1007</f>
        <v/>
      </c>
    </row>
    <row r="1010" spans="1:19" ht="14.25" hidden="1" customHeight="1" x14ac:dyDescent="0.25">
      <c r="A1010" s="307" t="str">
        <f>IF(α!A1008=0,"",α!A1008)</f>
        <v/>
      </c>
      <c r="B1010" s="290" t="str">
        <f>IF(α!B1008=0,"",α!B1008)</f>
        <v/>
      </c>
      <c r="C1010" s="308" t="str">
        <f>IF(α!C1008="","",IF(α!$Q$1="X",α!C1008,IF(VLOOKUP(TRIM(α!C1008&amp;" "&amp;(IF(ISERROR(VLOOKUP(TRIM(α!C1008&amp;" "&amp;α!D1008),Langues!$P:$Q,2,FALSE)),VLOOKUP(α!D1008,Langues!#REF!,2,FALSE),α!D1008))),Langues!$P:$Q,2,FALSE)="",IF(MID(α!C1008,1,6)="CHROMO",VLOOKUP("CHROMOS",Langues!$B:$N,$L$1,FALSE)&amp;" "&amp;MID(α!C1008,8,40),α!C1008),HYPERLINK(VLOOKUP(TRIM(α!C1008&amp;" "&amp;(IF(ISERROR(VLOOKUP(TRIM(α!C1008&amp;" "&amp;α!D1008),Langues!$P:$Q,2,FALSE)),VLOOKUP(α!D1008,Langues!#REF!,2,FALSE),α!D1008))),Langues!$P:$Q,2,FALSE),α!C1008&amp;"*"))))</f>
        <v/>
      </c>
      <c r="D1010" s="308" t="str">
        <f>IF(α!D1008=0,"",IF($L$1=1,α!D1008,α!E1008))</f>
        <v/>
      </c>
      <c r="E1010" s="309" t="str">
        <f>IF(α!F1008=0,"",α!F1008)</f>
        <v/>
      </c>
      <c r="F1010" s="310"/>
      <c r="G1010" s="311"/>
      <c r="H1010" s="311"/>
      <c r="I1010" s="307" t="str">
        <f>IF(α!I1008=0,"",α!I1008)</f>
        <v/>
      </c>
      <c r="J1010" s="290" t="str">
        <f>IF(α!J1008=0,"",α!J1008)</f>
        <v/>
      </c>
      <c r="K1010" s="308" t="str">
        <f>IF(α!K1008="","",IF(α!$Q$1="X",α!K1008,IF(VLOOKUP(TRIM(α!K1008&amp;" "&amp;(IF(ISERROR(VLOOKUP(TRIM(α!K1008&amp;" "&amp;α!L1008),Langues!$P:$Q,2,FALSE)),VLOOKUP(α!L1008,Langues!#REF!,2,FALSE),α!L1008))),Langues!$P:$Q,2,FALSE)="",IF(MID(α!K1008,1,6)="CHROMO",VLOOKUP("CHROMOS",Langues!$B:$N,$L$1,FALSE)&amp;" "&amp;MID(α!K1008,8,40),α!K1008),HYPERLINK(VLOOKUP(TRIM(α!K1008&amp;" "&amp;(IF(ISERROR(VLOOKUP(TRIM(α!K1008&amp;" "&amp;α!L1008),Langues!$P:$Q,2,FALSE)),VLOOKUP(α!L1008,Langues!#REF!,2,FALSE),α!L1008))),Langues!$P:$Q,2,FALSE),α!K1008&amp;"*"))))</f>
        <v/>
      </c>
      <c r="L1010" s="308" t="str">
        <f>IF(α!L1008=0,"",IF($L$1=1,α!L1008,α!M1008))</f>
        <v/>
      </c>
      <c r="M1010" s="312" t="str">
        <f>IF(α!N1008=0,"",α!N1008)</f>
        <v/>
      </c>
      <c r="N1010" s="310"/>
      <c r="R1010" s="286" t="str">
        <f>α!P1008</f>
        <v/>
      </c>
      <c r="S1010" s="286" t="str">
        <f>α!Q1008</f>
        <v/>
      </c>
    </row>
    <row r="1011" spans="1:19" ht="14.25" hidden="1" customHeight="1" x14ac:dyDescent="0.25">
      <c r="A1011" s="307" t="str">
        <f>IF(α!A1009=0,"",α!A1009)</f>
        <v/>
      </c>
      <c r="B1011" s="290" t="str">
        <f>IF(α!B1009=0,"",α!B1009)</f>
        <v/>
      </c>
      <c r="C1011" s="308" t="str">
        <f>IF(α!C1009="","",IF(α!$Q$1="X",α!C1009,IF(VLOOKUP(TRIM(α!C1009&amp;" "&amp;(IF(ISERROR(VLOOKUP(TRIM(α!C1009&amp;" "&amp;α!D1009),Langues!$P:$Q,2,FALSE)),VLOOKUP(α!D1009,Langues!#REF!,2,FALSE),α!D1009))),Langues!$P:$Q,2,FALSE)="",IF(MID(α!C1009,1,6)="CHROMO",VLOOKUP("CHROMOS",Langues!$B:$N,$L$1,FALSE)&amp;" "&amp;MID(α!C1009,8,40),α!C1009),HYPERLINK(VLOOKUP(TRIM(α!C1009&amp;" "&amp;(IF(ISERROR(VLOOKUP(TRIM(α!C1009&amp;" "&amp;α!D1009),Langues!$P:$Q,2,FALSE)),VLOOKUP(α!D1009,Langues!#REF!,2,FALSE),α!D1009))),Langues!$P:$Q,2,FALSE),α!C1009&amp;"*"))))</f>
        <v/>
      </c>
      <c r="D1011" s="308" t="str">
        <f>IF(α!D1009=0,"",IF($L$1=1,α!D1009,α!E1009))</f>
        <v/>
      </c>
      <c r="E1011" s="309" t="str">
        <f>IF(α!F1009=0,"",α!F1009)</f>
        <v/>
      </c>
      <c r="F1011" s="310"/>
      <c r="G1011" s="311"/>
      <c r="H1011" s="311"/>
      <c r="I1011" s="307" t="str">
        <f>IF(α!I1009=0,"",α!I1009)</f>
        <v/>
      </c>
      <c r="J1011" s="290" t="str">
        <f>IF(α!J1009=0,"",α!J1009)</f>
        <v/>
      </c>
      <c r="K1011" s="308" t="str">
        <f>IF(α!K1009="","",IF(α!$Q$1="X",α!K1009,IF(VLOOKUP(TRIM(α!K1009&amp;" "&amp;(IF(ISERROR(VLOOKUP(TRIM(α!K1009&amp;" "&amp;α!L1009),Langues!$P:$Q,2,FALSE)),VLOOKUP(α!L1009,Langues!#REF!,2,FALSE),α!L1009))),Langues!$P:$Q,2,FALSE)="",IF(MID(α!K1009,1,6)="CHROMO",VLOOKUP("CHROMOS",Langues!$B:$N,$L$1,FALSE)&amp;" "&amp;MID(α!K1009,8,40),α!K1009),HYPERLINK(VLOOKUP(TRIM(α!K1009&amp;" "&amp;(IF(ISERROR(VLOOKUP(TRIM(α!K1009&amp;" "&amp;α!L1009),Langues!$P:$Q,2,FALSE)),VLOOKUP(α!L1009,Langues!#REF!,2,FALSE),α!L1009))),Langues!$P:$Q,2,FALSE),α!K1009&amp;"*"))))</f>
        <v/>
      </c>
      <c r="L1011" s="308" t="str">
        <f>IF(α!L1009=0,"",IF($L$1=1,α!L1009,α!M1009))</f>
        <v/>
      </c>
      <c r="M1011" s="312" t="str">
        <f>IF(α!N1009=0,"",α!N1009)</f>
        <v/>
      </c>
      <c r="N1011" s="310"/>
      <c r="R1011" s="286" t="str">
        <f>α!P1009</f>
        <v/>
      </c>
      <c r="S1011" s="286" t="str">
        <f>α!Q1009</f>
        <v/>
      </c>
    </row>
    <row r="1012" spans="1:19" ht="14.25" hidden="1" customHeight="1" x14ac:dyDescent="0.25">
      <c r="A1012" s="307" t="str">
        <f>IF(α!A1010=0,"",α!A1010)</f>
        <v/>
      </c>
      <c r="B1012" s="290" t="str">
        <f>IF(α!B1010=0,"",α!B1010)</f>
        <v/>
      </c>
      <c r="C1012" s="308" t="str">
        <f>IF(α!C1010="","",IF(α!$Q$1="X",α!C1010,IF(VLOOKUP(TRIM(α!C1010&amp;" "&amp;(IF(ISERROR(VLOOKUP(TRIM(α!C1010&amp;" "&amp;α!D1010),Langues!$P:$Q,2,FALSE)),VLOOKUP(α!D1010,Langues!#REF!,2,FALSE),α!D1010))),Langues!$P:$Q,2,FALSE)="",IF(MID(α!C1010,1,6)="CHROMO",VLOOKUP("CHROMOS",Langues!$B:$N,$L$1,FALSE)&amp;" "&amp;MID(α!C1010,8,40),α!C1010),HYPERLINK(VLOOKUP(TRIM(α!C1010&amp;" "&amp;(IF(ISERROR(VLOOKUP(TRIM(α!C1010&amp;" "&amp;α!D1010),Langues!$P:$Q,2,FALSE)),VLOOKUP(α!D1010,Langues!#REF!,2,FALSE),α!D1010))),Langues!$P:$Q,2,FALSE),α!C1010&amp;"*"))))</f>
        <v/>
      </c>
      <c r="D1012" s="308" t="str">
        <f>IF(α!D1010=0,"",IF($L$1=1,α!D1010,α!E1010))</f>
        <v/>
      </c>
      <c r="E1012" s="309" t="str">
        <f>IF(α!F1010=0,"",α!F1010)</f>
        <v/>
      </c>
      <c r="F1012" s="310"/>
      <c r="G1012" s="311"/>
      <c r="H1012" s="311"/>
      <c r="I1012" s="307" t="str">
        <f>IF(α!I1010=0,"",α!I1010)</f>
        <v/>
      </c>
      <c r="J1012" s="290" t="str">
        <f>IF(α!J1010=0,"",α!J1010)</f>
        <v/>
      </c>
      <c r="K1012" s="308" t="str">
        <f>IF(α!K1010="","",IF(α!$Q$1="X",α!K1010,IF(VLOOKUP(TRIM(α!K1010&amp;" "&amp;(IF(ISERROR(VLOOKUP(TRIM(α!K1010&amp;" "&amp;α!L1010),Langues!$P:$Q,2,FALSE)),VLOOKUP(α!L1010,Langues!#REF!,2,FALSE),α!L1010))),Langues!$P:$Q,2,FALSE)="",IF(MID(α!K1010,1,6)="CHROMO",VLOOKUP("CHROMOS",Langues!$B:$N,$L$1,FALSE)&amp;" "&amp;MID(α!K1010,8,40),α!K1010),HYPERLINK(VLOOKUP(TRIM(α!K1010&amp;" "&amp;(IF(ISERROR(VLOOKUP(TRIM(α!K1010&amp;" "&amp;α!L1010),Langues!$P:$Q,2,FALSE)),VLOOKUP(α!L1010,Langues!#REF!,2,FALSE),α!L1010))),Langues!$P:$Q,2,FALSE),α!K1010&amp;"*"))))</f>
        <v/>
      </c>
      <c r="L1012" s="308" t="str">
        <f>IF(α!L1010=0,"",IF($L$1=1,α!L1010,α!M1010))</f>
        <v/>
      </c>
      <c r="M1012" s="312" t="str">
        <f>IF(α!N1010=0,"",α!N1010)</f>
        <v/>
      </c>
      <c r="N1012" s="310"/>
      <c r="R1012" s="286" t="str">
        <f>α!P1010</f>
        <v/>
      </c>
      <c r="S1012" s="286" t="str">
        <f>α!Q1010</f>
        <v/>
      </c>
    </row>
    <row r="1013" spans="1:19" ht="14.25" hidden="1" customHeight="1" x14ac:dyDescent="0.25">
      <c r="A1013" s="307" t="str">
        <f>IF(α!A1011=0,"",α!A1011)</f>
        <v/>
      </c>
      <c r="B1013" s="290" t="str">
        <f>IF(α!B1011=0,"",α!B1011)</f>
        <v/>
      </c>
      <c r="C1013" s="308" t="str">
        <f>IF(α!C1011="","",IF(α!$Q$1="X",α!C1011,IF(VLOOKUP(TRIM(α!C1011&amp;" "&amp;(IF(ISERROR(VLOOKUP(TRIM(α!C1011&amp;" "&amp;α!D1011),Langues!$P:$Q,2,FALSE)),VLOOKUP(α!D1011,Langues!#REF!,2,FALSE),α!D1011))),Langues!$P:$Q,2,FALSE)="",IF(MID(α!C1011,1,6)="CHROMO",VLOOKUP("CHROMOS",Langues!$B:$N,$L$1,FALSE)&amp;" "&amp;MID(α!C1011,8,40),α!C1011),HYPERLINK(VLOOKUP(TRIM(α!C1011&amp;" "&amp;(IF(ISERROR(VLOOKUP(TRIM(α!C1011&amp;" "&amp;α!D1011),Langues!$P:$Q,2,FALSE)),VLOOKUP(α!D1011,Langues!#REF!,2,FALSE),α!D1011))),Langues!$P:$Q,2,FALSE),α!C1011&amp;"*"))))</f>
        <v/>
      </c>
      <c r="D1013" s="308" t="str">
        <f>IF(α!D1011=0,"",IF($L$1=1,α!D1011,α!E1011))</f>
        <v/>
      </c>
      <c r="E1013" s="309" t="str">
        <f>IF(α!F1011=0,"",α!F1011)</f>
        <v/>
      </c>
      <c r="F1013" s="310"/>
      <c r="G1013" s="311"/>
      <c r="H1013" s="311"/>
      <c r="I1013" s="307" t="str">
        <f>IF(α!I1011=0,"",α!I1011)</f>
        <v/>
      </c>
      <c r="J1013" s="290" t="str">
        <f>IF(α!J1011=0,"",α!J1011)</f>
        <v/>
      </c>
      <c r="K1013" s="308" t="str">
        <f>IF(α!K1011="","",IF(α!$Q$1="X",α!K1011,IF(VLOOKUP(TRIM(α!K1011&amp;" "&amp;(IF(ISERROR(VLOOKUP(TRIM(α!K1011&amp;" "&amp;α!L1011),Langues!$P:$Q,2,FALSE)),VLOOKUP(α!L1011,Langues!#REF!,2,FALSE),α!L1011))),Langues!$P:$Q,2,FALSE)="",IF(MID(α!K1011,1,6)="CHROMO",VLOOKUP("CHROMOS",Langues!$B:$N,$L$1,FALSE)&amp;" "&amp;MID(α!K1011,8,40),α!K1011),HYPERLINK(VLOOKUP(TRIM(α!K1011&amp;" "&amp;(IF(ISERROR(VLOOKUP(TRIM(α!K1011&amp;" "&amp;α!L1011),Langues!$P:$Q,2,FALSE)),VLOOKUP(α!L1011,Langues!#REF!,2,FALSE),α!L1011))),Langues!$P:$Q,2,FALSE),α!K1011&amp;"*"))))</f>
        <v/>
      </c>
      <c r="L1013" s="308" t="str">
        <f>IF(α!L1011=0,"",IF($L$1=1,α!L1011,α!M1011))</f>
        <v/>
      </c>
      <c r="M1013" s="312" t="str">
        <f>IF(α!N1011=0,"",α!N1011)</f>
        <v/>
      </c>
      <c r="N1013" s="310"/>
      <c r="R1013" s="286" t="str">
        <f>α!P1011</f>
        <v/>
      </c>
      <c r="S1013" s="286" t="str">
        <f>α!Q1011</f>
        <v/>
      </c>
    </row>
    <row r="1014" spans="1:19" ht="14.25" hidden="1" customHeight="1" x14ac:dyDescent="0.25">
      <c r="A1014" s="307" t="str">
        <f>IF(α!A1012=0,"",α!A1012)</f>
        <v/>
      </c>
      <c r="B1014" s="290" t="str">
        <f>IF(α!B1012=0,"",α!B1012)</f>
        <v/>
      </c>
      <c r="C1014" s="308" t="str">
        <f>IF(α!C1012="","",IF(α!$Q$1="X",α!C1012,IF(VLOOKUP(TRIM(α!C1012&amp;" "&amp;(IF(ISERROR(VLOOKUP(TRIM(α!C1012&amp;" "&amp;α!D1012),Langues!$P:$Q,2,FALSE)),VLOOKUP(α!D1012,Langues!#REF!,2,FALSE),α!D1012))),Langues!$P:$Q,2,FALSE)="",IF(MID(α!C1012,1,6)="CHROMO",VLOOKUP("CHROMOS",Langues!$B:$N,$L$1,FALSE)&amp;" "&amp;MID(α!C1012,8,40),α!C1012),HYPERLINK(VLOOKUP(TRIM(α!C1012&amp;" "&amp;(IF(ISERROR(VLOOKUP(TRIM(α!C1012&amp;" "&amp;α!D1012),Langues!$P:$Q,2,FALSE)),VLOOKUP(α!D1012,Langues!#REF!,2,FALSE),α!D1012))),Langues!$P:$Q,2,FALSE),α!C1012&amp;"*"))))</f>
        <v/>
      </c>
      <c r="D1014" s="308" t="str">
        <f>IF(α!D1012=0,"",IF($L$1=1,α!D1012,α!E1012))</f>
        <v/>
      </c>
      <c r="E1014" s="309" t="str">
        <f>IF(α!F1012=0,"",α!F1012)</f>
        <v/>
      </c>
      <c r="F1014" s="310"/>
      <c r="G1014" s="311"/>
      <c r="H1014" s="311"/>
      <c r="I1014" s="307" t="str">
        <f>IF(α!I1012=0,"",α!I1012)</f>
        <v/>
      </c>
      <c r="J1014" s="290" t="str">
        <f>IF(α!J1012=0,"",α!J1012)</f>
        <v/>
      </c>
      <c r="K1014" s="308" t="str">
        <f>IF(α!K1012="","",IF(α!$Q$1="X",α!K1012,IF(VLOOKUP(TRIM(α!K1012&amp;" "&amp;(IF(ISERROR(VLOOKUP(TRIM(α!K1012&amp;" "&amp;α!L1012),Langues!$P:$Q,2,FALSE)),VLOOKUP(α!L1012,Langues!#REF!,2,FALSE),α!L1012))),Langues!$P:$Q,2,FALSE)="",IF(MID(α!K1012,1,6)="CHROMO",VLOOKUP("CHROMOS",Langues!$B:$N,$L$1,FALSE)&amp;" "&amp;MID(α!K1012,8,40),α!K1012),HYPERLINK(VLOOKUP(TRIM(α!K1012&amp;" "&amp;(IF(ISERROR(VLOOKUP(TRIM(α!K1012&amp;" "&amp;α!L1012),Langues!$P:$Q,2,FALSE)),VLOOKUP(α!L1012,Langues!#REF!,2,FALSE),α!L1012))),Langues!$P:$Q,2,FALSE),α!K1012&amp;"*"))))</f>
        <v/>
      </c>
      <c r="L1014" s="308" t="str">
        <f>IF(α!L1012=0,"",IF($L$1=1,α!L1012,α!M1012))</f>
        <v/>
      </c>
      <c r="M1014" s="312" t="str">
        <f>IF(α!N1012=0,"",α!N1012)</f>
        <v/>
      </c>
      <c r="N1014" s="310"/>
      <c r="R1014" s="286" t="str">
        <f>α!P1012</f>
        <v/>
      </c>
      <c r="S1014" s="286" t="str">
        <f>α!Q1012</f>
        <v/>
      </c>
    </row>
    <row r="1015" spans="1:19" ht="14.25" hidden="1" customHeight="1" x14ac:dyDescent="0.25">
      <c r="A1015" s="307" t="str">
        <f>IF(α!A1013=0,"",α!A1013)</f>
        <v/>
      </c>
      <c r="B1015" s="290" t="str">
        <f>IF(α!B1013=0,"",α!B1013)</f>
        <v/>
      </c>
      <c r="C1015" s="308" t="str">
        <f>IF(α!C1013="","",IF(α!$Q$1="X",α!C1013,IF(VLOOKUP(TRIM(α!C1013&amp;" "&amp;(IF(ISERROR(VLOOKUP(TRIM(α!C1013&amp;" "&amp;α!D1013),Langues!$P:$Q,2,FALSE)),VLOOKUP(α!D1013,Langues!#REF!,2,FALSE),α!D1013))),Langues!$P:$Q,2,FALSE)="",IF(MID(α!C1013,1,6)="CHROMO",VLOOKUP("CHROMOS",Langues!$B:$N,$L$1,FALSE)&amp;" "&amp;MID(α!C1013,8,40),α!C1013),HYPERLINK(VLOOKUP(TRIM(α!C1013&amp;" "&amp;(IF(ISERROR(VLOOKUP(TRIM(α!C1013&amp;" "&amp;α!D1013),Langues!$P:$Q,2,FALSE)),VLOOKUP(α!D1013,Langues!#REF!,2,FALSE),α!D1013))),Langues!$P:$Q,2,FALSE),α!C1013&amp;"*"))))</f>
        <v/>
      </c>
      <c r="D1015" s="308" t="str">
        <f>IF(α!D1013=0,"",IF($L$1=1,α!D1013,α!E1013))</f>
        <v/>
      </c>
      <c r="E1015" s="309" t="str">
        <f>IF(α!F1013=0,"",α!F1013)</f>
        <v/>
      </c>
      <c r="F1015" s="310"/>
      <c r="G1015" s="311"/>
      <c r="H1015" s="311"/>
      <c r="I1015" s="307" t="str">
        <f>IF(α!I1013=0,"",α!I1013)</f>
        <v/>
      </c>
      <c r="J1015" s="290" t="str">
        <f>IF(α!J1013=0,"",α!J1013)</f>
        <v/>
      </c>
      <c r="K1015" s="308" t="str">
        <f>IF(α!K1013="","",IF(α!$Q$1="X",α!K1013,IF(VLOOKUP(TRIM(α!K1013&amp;" "&amp;(IF(ISERROR(VLOOKUP(TRIM(α!K1013&amp;" "&amp;α!L1013),Langues!$P:$Q,2,FALSE)),VLOOKUP(α!L1013,Langues!#REF!,2,FALSE),α!L1013))),Langues!$P:$Q,2,FALSE)="",IF(MID(α!K1013,1,6)="CHROMO",VLOOKUP("CHROMOS",Langues!$B:$N,$L$1,FALSE)&amp;" "&amp;MID(α!K1013,8,40),α!K1013),HYPERLINK(VLOOKUP(TRIM(α!K1013&amp;" "&amp;(IF(ISERROR(VLOOKUP(TRIM(α!K1013&amp;" "&amp;α!L1013),Langues!$P:$Q,2,FALSE)),VLOOKUP(α!L1013,Langues!#REF!,2,FALSE),α!L1013))),Langues!$P:$Q,2,FALSE),α!K1013&amp;"*"))))</f>
        <v/>
      </c>
      <c r="L1015" s="308" t="str">
        <f>IF(α!L1013=0,"",IF($L$1=1,α!L1013,α!M1013))</f>
        <v/>
      </c>
      <c r="M1015" s="312" t="str">
        <f>IF(α!N1013=0,"",α!N1013)</f>
        <v/>
      </c>
      <c r="N1015" s="310"/>
      <c r="R1015" s="286" t="str">
        <f>α!P1013</f>
        <v/>
      </c>
      <c r="S1015" s="286" t="str">
        <f>α!Q1013</f>
        <v/>
      </c>
    </row>
    <row r="1016" spans="1:19" ht="14.25" hidden="1" customHeight="1" x14ac:dyDescent="0.25">
      <c r="A1016" s="307" t="str">
        <f>IF(α!A1014=0,"",α!A1014)</f>
        <v/>
      </c>
      <c r="B1016" s="290" t="str">
        <f>IF(α!B1014=0,"",α!B1014)</f>
        <v/>
      </c>
      <c r="C1016" s="308" t="str">
        <f>IF(α!C1014="","",IF(α!$Q$1="X",α!C1014,IF(VLOOKUP(TRIM(α!C1014&amp;" "&amp;(IF(ISERROR(VLOOKUP(TRIM(α!C1014&amp;" "&amp;α!D1014),Langues!$P:$Q,2,FALSE)),VLOOKUP(α!D1014,Langues!#REF!,2,FALSE),α!D1014))),Langues!$P:$Q,2,FALSE)="",IF(MID(α!C1014,1,6)="CHROMO",VLOOKUP("CHROMOS",Langues!$B:$N,$L$1,FALSE)&amp;" "&amp;MID(α!C1014,8,40),α!C1014),HYPERLINK(VLOOKUP(TRIM(α!C1014&amp;" "&amp;(IF(ISERROR(VLOOKUP(TRIM(α!C1014&amp;" "&amp;α!D1014),Langues!$P:$Q,2,FALSE)),VLOOKUP(α!D1014,Langues!#REF!,2,FALSE),α!D1014))),Langues!$P:$Q,2,FALSE),α!C1014&amp;"*"))))</f>
        <v/>
      </c>
      <c r="D1016" s="308" t="str">
        <f>IF(α!D1014=0,"",IF($L$1=1,α!D1014,α!E1014))</f>
        <v/>
      </c>
      <c r="E1016" s="309" t="str">
        <f>IF(α!F1014=0,"",α!F1014)</f>
        <v/>
      </c>
      <c r="F1016" s="310"/>
      <c r="G1016" s="311"/>
      <c r="H1016" s="311"/>
      <c r="I1016" s="307" t="str">
        <f>IF(α!I1014=0,"",α!I1014)</f>
        <v/>
      </c>
      <c r="J1016" s="290" t="str">
        <f>IF(α!J1014=0,"",α!J1014)</f>
        <v/>
      </c>
      <c r="K1016" s="308" t="str">
        <f>IF(α!K1014="","",IF(α!$Q$1="X",α!K1014,IF(VLOOKUP(TRIM(α!K1014&amp;" "&amp;(IF(ISERROR(VLOOKUP(TRIM(α!K1014&amp;" "&amp;α!L1014),Langues!$P:$Q,2,FALSE)),VLOOKUP(α!L1014,Langues!#REF!,2,FALSE),α!L1014))),Langues!$P:$Q,2,FALSE)="",IF(MID(α!K1014,1,6)="CHROMO",VLOOKUP("CHROMOS",Langues!$B:$N,$L$1,FALSE)&amp;" "&amp;MID(α!K1014,8,40),α!K1014),HYPERLINK(VLOOKUP(TRIM(α!K1014&amp;" "&amp;(IF(ISERROR(VLOOKUP(TRIM(α!K1014&amp;" "&amp;α!L1014),Langues!$P:$Q,2,FALSE)),VLOOKUP(α!L1014,Langues!#REF!,2,FALSE),α!L1014))),Langues!$P:$Q,2,FALSE),α!K1014&amp;"*"))))</f>
        <v/>
      </c>
      <c r="L1016" s="308" t="str">
        <f>IF(α!L1014=0,"",IF($L$1=1,α!L1014,α!M1014))</f>
        <v/>
      </c>
      <c r="M1016" s="312" t="str">
        <f>IF(α!N1014=0,"",α!N1014)</f>
        <v/>
      </c>
      <c r="N1016" s="310"/>
      <c r="R1016" s="286" t="str">
        <f>α!P1014</f>
        <v/>
      </c>
      <c r="S1016" s="286" t="str">
        <f>α!Q1014</f>
        <v/>
      </c>
    </row>
    <row r="1017" spans="1:19" ht="14.25" hidden="1" customHeight="1" x14ac:dyDescent="0.25">
      <c r="A1017" s="307" t="str">
        <f>IF(α!A1015=0,"",α!A1015)</f>
        <v/>
      </c>
      <c r="B1017" s="290" t="str">
        <f>IF(α!B1015=0,"",α!B1015)</f>
        <v/>
      </c>
      <c r="C1017" s="308" t="str">
        <f>IF(α!C1015="","",IF(α!$Q$1="X",α!C1015,IF(VLOOKUP(TRIM(α!C1015&amp;" "&amp;(IF(ISERROR(VLOOKUP(TRIM(α!C1015&amp;" "&amp;α!D1015),Langues!$P:$Q,2,FALSE)),VLOOKUP(α!D1015,Langues!#REF!,2,FALSE),α!D1015))),Langues!$P:$Q,2,FALSE)="",IF(MID(α!C1015,1,6)="CHROMO",VLOOKUP("CHROMOS",Langues!$B:$N,$L$1,FALSE)&amp;" "&amp;MID(α!C1015,8,40),α!C1015),HYPERLINK(VLOOKUP(TRIM(α!C1015&amp;" "&amp;(IF(ISERROR(VLOOKUP(TRIM(α!C1015&amp;" "&amp;α!D1015),Langues!$P:$Q,2,FALSE)),VLOOKUP(α!D1015,Langues!#REF!,2,FALSE),α!D1015))),Langues!$P:$Q,2,FALSE),α!C1015&amp;"*"))))</f>
        <v/>
      </c>
      <c r="D1017" s="308" t="str">
        <f>IF(α!D1015=0,"",IF($L$1=1,α!D1015,α!E1015))</f>
        <v/>
      </c>
      <c r="E1017" s="309" t="str">
        <f>IF(α!F1015=0,"",α!F1015)</f>
        <v/>
      </c>
      <c r="F1017" s="310"/>
      <c r="G1017" s="311"/>
      <c r="H1017" s="311"/>
      <c r="I1017" s="307" t="str">
        <f>IF(α!I1015=0,"",α!I1015)</f>
        <v/>
      </c>
      <c r="J1017" s="290" t="str">
        <f>IF(α!J1015=0,"",α!J1015)</f>
        <v/>
      </c>
      <c r="K1017" s="308" t="str">
        <f>IF(α!K1015="","",IF(α!$Q$1="X",α!K1015,IF(VLOOKUP(TRIM(α!K1015&amp;" "&amp;(IF(ISERROR(VLOOKUP(TRIM(α!K1015&amp;" "&amp;α!L1015),Langues!$P:$Q,2,FALSE)),VLOOKUP(α!L1015,Langues!#REF!,2,FALSE),α!L1015))),Langues!$P:$Q,2,FALSE)="",IF(MID(α!K1015,1,6)="CHROMO",VLOOKUP("CHROMOS",Langues!$B:$N,$L$1,FALSE)&amp;" "&amp;MID(α!K1015,8,40),α!K1015),HYPERLINK(VLOOKUP(TRIM(α!K1015&amp;" "&amp;(IF(ISERROR(VLOOKUP(TRIM(α!K1015&amp;" "&amp;α!L1015),Langues!$P:$Q,2,FALSE)),VLOOKUP(α!L1015,Langues!#REF!,2,FALSE),α!L1015))),Langues!$P:$Q,2,FALSE),α!K1015&amp;"*"))))</f>
        <v/>
      </c>
      <c r="L1017" s="308" t="str">
        <f>IF(α!L1015=0,"",IF($L$1=1,α!L1015,α!M1015))</f>
        <v/>
      </c>
      <c r="M1017" s="312" t="str">
        <f>IF(α!N1015=0,"",α!N1015)</f>
        <v/>
      </c>
      <c r="N1017" s="310"/>
      <c r="R1017" s="286" t="str">
        <f>α!P1015</f>
        <v/>
      </c>
      <c r="S1017" s="286" t="str">
        <f>α!Q1015</f>
        <v/>
      </c>
    </row>
    <row r="1018" spans="1:19" ht="14.25" hidden="1" customHeight="1" x14ac:dyDescent="0.25">
      <c r="A1018" s="307" t="str">
        <f>IF(α!A1016=0,"",α!A1016)</f>
        <v/>
      </c>
      <c r="B1018" s="290" t="str">
        <f>IF(α!B1016=0,"",α!B1016)</f>
        <v/>
      </c>
      <c r="C1018" s="308" t="str">
        <f>IF(α!C1016="","",IF(α!$Q$1="X",α!C1016,IF(VLOOKUP(TRIM(α!C1016&amp;" "&amp;(IF(ISERROR(VLOOKUP(TRIM(α!C1016&amp;" "&amp;α!D1016),Langues!$P:$Q,2,FALSE)),VLOOKUP(α!D1016,Langues!#REF!,2,FALSE),α!D1016))),Langues!$P:$Q,2,FALSE)="",IF(MID(α!C1016,1,6)="CHROMO",VLOOKUP("CHROMOS",Langues!$B:$N,$L$1,FALSE)&amp;" "&amp;MID(α!C1016,8,40),α!C1016),HYPERLINK(VLOOKUP(TRIM(α!C1016&amp;" "&amp;(IF(ISERROR(VLOOKUP(TRIM(α!C1016&amp;" "&amp;α!D1016),Langues!$P:$Q,2,FALSE)),VLOOKUP(α!D1016,Langues!#REF!,2,FALSE),α!D1016))),Langues!$P:$Q,2,FALSE),α!C1016&amp;"*"))))</f>
        <v/>
      </c>
      <c r="D1018" s="308" t="str">
        <f>IF(α!D1016=0,"",IF($L$1=1,α!D1016,α!E1016))</f>
        <v/>
      </c>
      <c r="E1018" s="309" t="str">
        <f>IF(α!F1016=0,"",α!F1016)</f>
        <v/>
      </c>
      <c r="F1018" s="310"/>
      <c r="G1018" s="311"/>
      <c r="H1018" s="311"/>
      <c r="I1018" s="307" t="str">
        <f>IF(α!I1016=0,"",α!I1016)</f>
        <v/>
      </c>
      <c r="J1018" s="290" t="str">
        <f>IF(α!J1016=0,"",α!J1016)</f>
        <v/>
      </c>
      <c r="K1018" s="308" t="str">
        <f>IF(α!K1016="","",IF(α!$Q$1="X",α!K1016,IF(VLOOKUP(TRIM(α!K1016&amp;" "&amp;(IF(ISERROR(VLOOKUP(TRIM(α!K1016&amp;" "&amp;α!L1016),Langues!$P:$Q,2,FALSE)),VLOOKUP(α!L1016,Langues!#REF!,2,FALSE),α!L1016))),Langues!$P:$Q,2,FALSE)="",IF(MID(α!K1016,1,6)="CHROMO",VLOOKUP("CHROMOS",Langues!$B:$N,$L$1,FALSE)&amp;" "&amp;MID(α!K1016,8,40),α!K1016),HYPERLINK(VLOOKUP(TRIM(α!K1016&amp;" "&amp;(IF(ISERROR(VLOOKUP(TRIM(α!K1016&amp;" "&amp;α!L1016),Langues!$P:$Q,2,FALSE)),VLOOKUP(α!L1016,Langues!#REF!,2,FALSE),α!L1016))),Langues!$P:$Q,2,FALSE),α!K1016&amp;"*"))))</f>
        <v/>
      </c>
      <c r="L1018" s="308" t="str">
        <f>IF(α!L1016=0,"",IF($L$1=1,α!L1016,α!M1016))</f>
        <v/>
      </c>
      <c r="M1018" s="312" t="str">
        <f>IF(α!N1016=0,"",α!N1016)</f>
        <v/>
      </c>
      <c r="N1018" s="310"/>
      <c r="R1018" s="286" t="str">
        <f>α!P1016</f>
        <v/>
      </c>
      <c r="S1018" s="286" t="str">
        <f>α!Q1016</f>
        <v/>
      </c>
    </row>
    <row r="1019" spans="1:19" ht="14.25" hidden="1" customHeight="1" x14ac:dyDescent="0.25">
      <c r="A1019" s="307" t="str">
        <f>IF(α!A1017=0,"",α!A1017)</f>
        <v/>
      </c>
      <c r="B1019" s="290" t="str">
        <f>IF(α!B1017=0,"",α!B1017)</f>
        <v/>
      </c>
      <c r="C1019" s="308" t="str">
        <f>IF(α!C1017="","",IF(α!$Q$1="X",α!C1017,IF(VLOOKUP(TRIM(α!C1017&amp;" "&amp;(IF(ISERROR(VLOOKUP(TRIM(α!C1017&amp;" "&amp;α!D1017),Langues!$P:$Q,2,FALSE)),VLOOKUP(α!D1017,Langues!#REF!,2,FALSE),α!D1017))),Langues!$P:$Q,2,FALSE)="",IF(MID(α!C1017,1,6)="CHROMO",VLOOKUP("CHROMOS",Langues!$B:$N,$L$1,FALSE)&amp;" "&amp;MID(α!C1017,8,40),α!C1017),HYPERLINK(VLOOKUP(TRIM(α!C1017&amp;" "&amp;(IF(ISERROR(VLOOKUP(TRIM(α!C1017&amp;" "&amp;α!D1017),Langues!$P:$Q,2,FALSE)),VLOOKUP(α!D1017,Langues!#REF!,2,FALSE),α!D1017))),Langues!$P:$Q,2,FALSE),α!C1017&amp;"*"))))</f>
        <v/>
      </c>
      <c r="D1019" s="308" t="str">
        <f>IF(α!D1017=0,"",IF($L$1=1,α!D1017,α!E1017))</f>
        <v/>
      </c>
      <c r="E1019" s="309" t="str">
        <f>IF(α!F1017=0,"",α!F1017)</f>
        <v/>
      </c>
      <c r="F1019" s="310"/>
      <c r="G1019" s="311"/>
      <c r="H1019" s="311"/>
      <c r="I1019" s="307" t="str">
        <f>IF(α!I1017=0,"",α!I1017)</f>
        <v/>
      </c>
      <c r="J1019" s="290" t="str">
        <f>IF(α!J1017=0,"",α!J1017)</f>
        <v/>
      </c>
      <c r="K1019" s="308" t="str">
        <f>IF(α!K1017="","",IF(α!$Q$1="X",α!K1017,IF(VLOOKUP(TRIM(α!K1017&amp;" "&amp;(IF(ISERROR(VLOOKUP(TRIM(α!K1017&amp;" "&amp;α!L1017),Langues!$P:$Q,2,FALSE)),VLOOKUP(α!L1017,Langues!#REF!,2,FALSE),α!L1017))),Langues!$P:$Q,2,FALSE)="",IF(MID(α!K1017,1,6)="CHROMO",VLOOKUP("CHROMOS",Langues!$B:$N,$L$1,FALSE)&amp;" "&amp;MID(α!K1017,8,40),α!K1017),HYPERLINK(VLOOKUP(TRIM(α!K1017&amp;" "&amp;(IF(ISERROR(VLOOKUP(TRIM(α!K1017&amp;" "&amp;α!L1017),Langues!$P:$Q,2,FALSE)),VLOOKUP(α!L1017,Langues!#REF!,2,FALSE),α!L1017))),Langues!$P:$Q,2,FALSE),α!K1017&amp;"*"))))</f>
        <v/>
      </c>
      <c r="L1019" s="308" t="str">
        <f>IF(α!L1017=0,"",IF($L$1=1,α!L1017,α!M1017))</f>
        <v/>
      </c>
      <c r="M1019" s="312" t="str">
        <f>IF(α!N1017=0,"",α!N1017)</f>
        <v/>
      </c>
      <c r="N1019" s="310"/>
      <c r="R1019" s="286" t="str">
        <f>α!P1017</f>
        <v/>
      </c>
      <c r="S1019" s="286" t="str">
        <f>α!Q1017</f>
        <v/>
      </c>
    </row>
    <row r="1020" spans="1:19" ht="14.25" hidden="1" customHeight="1" x14ac:dyDescent="0.25">
      <c r="A1020" s="307" t="str">
        <f>IF(α!A1018=0,"",α!A1018)</f>
        <v/>
      </c>
      <c r="B1020" s="290" t="str">
        <f>IF(α!B1018=0,"",α!B1018)</f>
        <v/>
      </c>
      <c r="C1020" s="308" t="str">
        <f>IF(α!C1018="","",IF(α!$Q$1="X",α!C1018,IF(VLOOKUP(TRIM(α!C1018&amp;" "&amp;(IF(ISERROR(VLOOKUP(TRIM(α!C1018&amp;" "&amp;α!D1018),Langues!$P:$Q,2,FALSE)),VLOOKUP(α!D1018,Langues!#REF!,2,FALSE),α!D1018))),Langues!$P:$Q,2,FALSE)="",IF(MID(α!C1018,1,6)="CHROMO",VLOOKUP("CHROMOS",Langues!$B:$N,$L$1,FALSE)&amp;" "&amp;MID(α!C1018,8,40),α!C1018),HYPERLINK(VLOOKUP(TRIM(α!C1018&amp;" "&amp;(IF(ISERROR(VLOOKUP(TRIM(α!C1018&amp;" "&amp;α!D1018),Langues!$P:$Q,2,FALSE)),VLOOKUP(α!D1018,Langues!#REF!,2,FALSE),α!D1018))),Langues!$P:$Q,2,FALSE),α!C1018&amp;"*"))))</f>
        <v/>
      </c>
      <c r="D1020" s="308" t="str">
        <f>IF(α!D1018=0,"",IF($L$1=1,α!D1018,α!E1018))</f>
        <v/>
      </c>
      <c r="E1020" s="309" t="str">
        <f>IF(α!F1018=0,"",α!F1018)</f>
        <v/>
      </c>
      <c r="F1020" s="310"/>
      <c r="G1020" s="311"/>
      <c r="H1020" s="311"/>
      <c r="I1020" s="307" t="str">
        <f>IF(α!I1018=0,"",α!I1018)</f>
        <v/>
      </c>
      <c r="J1020" s="290" t="str">
        <f>IF(α!J1018=0,"",α!J1018)</f>
        <v/>
      </c>
      <c r="K1020" s="308" t="str">
        <f>IF(α!K1018="","",IF(α!$Q$1="X",α!K1018,IF(VLOOKUP(TRIM(α!K1018&amp;" "&amp;(IF(ISERROR(VLOOKUP(TRIM(α!K1018&amp;" "&amp;α!L1018),Langues!$P:$Q,2,FALSE)),VLOOKUP(α!L1018,Langues!#REF!,2,FALSE),α!L1018))),Langues!$P:$Q,2,FALSE)="",IF(MID(α!K1018,1,6)="CHROMO",VLOOKUP("CHROMOS",Langues!$B:$N,$L$1,FALSE)&amp;" "&amp;MID(α!K1018,8,40),α!K1018),HYPERLINK(VLOOKUP(TRIM(α!K1018&amp;" "&amp;(IF(ISERROR(VLOOKUP(TRIM(α!K1018&amp;" "&amp;α!L1018),Langues!$P:$Q,2,FALSE)),VLOOKUP(α!L1018,Langues!#REF!,2,FALSE),α!L1018))),Langues!$P:$Q,2,FALSE),α!K1018&amp;"*"))))</f>
        <v/>
      </c>
      <c r="L1020" s="308" t="str">
        <f>IF(α!L1018=0,"",IF($L$1=1,α!L1018,α!M1018))</f>
        <v/>
      </c>
      <c r="M1020" s="312" t="str">
        <f>IF(α!N1018=0,"",α!N1018)</f>
        <v/>
      </c>
      <c r="N1020" s="310"/>
      <c r="R1020" s="286" t="str">
        <f>α!P1018</f>
        <v/>
      </c>
      <c r="S1020" s="286" t="str">
        <f>α!Q1018</f>
        <v/>
      </c>
    </row>
    <row r="1021" spans="1:19" ht="14.25" hidden="1" customHeight="1" x14ac:dyDescent="0.25">
      <c r="A1021" s="307" t="str">
        <f>IF(α!A1019=0,"",α!A1019)</f>
        <v/>
      </c>
      <c r="B1021" s="290" t="str">
        <f>IF(α!B1019=0,"",α!B1019)</f>
        <v/>
      </c>
      <c r="C1021" s="308" t="str">
        <f>IF(α!C1019="","",IF(α!$Q$1="X",α!C1019,IF(VLOOKUP(TRIM(α!C1019&amp;" "&amp;(IF(ISERROR(VLOOKUP(TRIM(α!C1019&amp;" "&amp;α!D1019),Langues!$P:$Q,2,FALSE)),VLOOKUP(α!D1019,Langues!#REF!,2,FALSE),α!D1019))),Langues!$P:$Q,2,FALSE)="",IF(MID(α!C1019,1,6)="CHROMO",VLOOKUP("CHROMOS",Langues!$B:$N,$L$1,FALSE)&amp;" "&amp;MID(α!C1019,8,40),α!C1019),HYPERLINK(VLOOKUP(TRIM(α!C1019&amp;" "&amp;(IF(ISERROR(VLOOKUP(TRIM(α!C1019&amp;" "&amp;α!D1019),Langues!$P:$Q,2,FALSE)),VLOOKUP(α!D1019,Langues!#REF!,2,FALSE),α!D1019))),Langues!$P:$Q,2,FALSE),α!C1019&amp;"*"))))</f>
        <v/>
      </c>
      <c r="D1021" s="308" t="str">
        <f>IF(α!D1019=0,"",IF($L$1=1,α!D1019,α!E1019))</f>
        <v/>
      </c>
      <c r="E1021" s="309" t="str">
        <f>IF(α!F1019=0,"",α!F1019)</f>
        <v/>
      </c>
      <c r="F1021" s="310"/>
      <c r="G1021" s="311"/>
      <c r="H1021" s="311"/>
      <c r="I1021" s="307" t="str">
        <f>IF(α!I1019=0,"",α!I1019)</f>
        <v/>
      </c>
      <c r="J1021" s="290" t="str">
        <f>IF(α!J1019=0,"",α!J1019)</f>
        <v/>
      </c>
      <c r="K1021" s="308" t="str">
        <f>IF(α!K1019="","",IF(α!$Q$1="X",α!K1019,IF(VLOOKUP(TRIM(α!K1019&amp;" "&amp;(IF(ISERROR(VLOOKUP(TRIM(α!K1019&amp;" "&amp;α!L1019),Langues!$P:$Q,2,FALSE)),VLOOKUP(α!L1019,Langues!#REF!,2,FALSE),α!L1019))),Langues!$P:$Q,2,FALSE)="",IF(MID(α!K1019,1,6)="CHROMO",VLOOKUP("CHROMOS",Langues!$B:$N,$L$1,FALSE)&amp;" "&amp;MID(α!K1019,8,40),α!K1019),HYPERLINK(VLOOKUP(TRIM(α!K1019&amp;" "&amp;(IF(ISERROR(VLOOKUP(TRIM(α!K1019&amp;" "&amp;α!L1019),Langues!$P:$Q,2,FALSE)),VLOOKUP(α!L1019,Langues!#REF!,2,FALSE),α!L1019))),Langues!$P:$Q,2,FALSE),α!K1019&amp;"*"))))</f>
        <v/>
      </c>
      <c r="L1021" s="308" t="str">
        <f>IF(α!L1019=0,"",IF($L$1=1,α!L1019,α!M1019))</f>
        <v/>
      </c>
      <c r="M1021" s="312" t="str">
        <f>IF(α!N1019=0,"",α!N1019)</f>
        <v/>
      </c>
      <c r="N1021" s="310"/>
      <c r="R1021" s="286" t="str">
        <f>α!P1019</f>
        <v/>
      </c>
      <c r="S1021" s="286" t="str">
        <f>α!Q1019</f>
        <v/>
      </c>
    </row>
    <row r="1022" spans="1:19" ht="14.25" hidden="1" customHeight="1" x14ac:dyDescent="0.25">
      <c r="A1022" s="307" t="str">
        <f>IF(α!A1020=0,"",α!A1020)</f>
        <v/>
      </c>
      <c r="B1022" s="290" t="str">
        <f>IF(α!B1020=0,"",α!B1020)</f>
        <v/>
      </c>
      <c r="C1022" s="308" t="str">
        <f>IF(α!C1020="","",IF(α!$Q$1="X",α!C1020,IF(VLOOKUP(TRIM(α!C1020&amp;" "&amp;(IF(ISERROR(VLOOKUP(TRIM(α!C1020&amp;" "&amp;α!D1020),Langues!$P:$Q,2,FALSE)),VLOOKUP(α!D1020,Langues!#REF!,2,FALSE),α!D1020))),Langues!$P:$Q,2,FALSE)="",IF(MID(α!C1020,1,6)="CHROMO",VLOOKUP("CHROMOS",Langues!$B:$N,$L$1,FALSE)&amp;" "&amp;MID(α!C1020,8,40),α!C1020),HYPERLINK(VLOOKUP(TRIM(α!C1020&amp;" "&amp;(IF(ISERROR(VLOOKUP(TRIM(α!C1020&amp;" "&amp;α!D1020),Langues!$P:$Q,2,FALSE)),VLOOKUP(α!D1020,Langues!#REF!,2,FALSE),α!D1020))),Langues!$P:$Q,2,FALSE),α!C1020&amp;"*"))))</f>
        <v/>
      </c>
      <c r="D1022" s="308" t="str">
        <f>IF(α!D1020=0,"",IF($L$1=1,α!D1020,α!E1020))</f>
        <v/>
      </c>
      <c r="E1022" s="309" t="str">
        <f>IF(α!F1020=0,"",α!F1020)</f>
        <v/>
      </c>
      <c r="F1022" s="310"/>
      <c r="G1022" s="311"/>
      <c r="H1022" s="311"/>
      <c r="I1022" s="307" t="str">
        <f>IF(α!I1020=0,"",α!I1020)</f>
        <v/>
      </c>
      <c r="J1022" s="290" t="str">
        <f>IF(α!J1020=0,"",α!J1020)</f>
        <v/>
      </c>
      <c r="K1022" s="308" t="str">
        <f>IF(α!K1020="","",IF(α!$Q$1="X",α!K1020,IF(VLOOKUP(TRIM(α!K1020&amp;" "&amp;(IF(ISERROR(VLOOKUP(TRIM(α!K1020&amp;" "&amp;α!L1020),Langues!$P:$Q,2,FALSE)),VLOOKUP(α!L1020,Langues!#REF!,2,FALSE),α!L1020))),Langues!$P:$Q,2,FALSE)="",IF(MID(α!K1020,1,6)="CHROMO",VLOOKUP("CHROMOS",Langues!$B:$N,$L$1,FALSE)&amp;" "&amp;MID(α!K1020,8,40),α!K1020),HYPERLINK(VLOOKUP(TRIM(α!K1020&amp;" "&amp;(IF(ISERROR(VLOOKUP(TRIM(α!K1020&amp;" "&amp;α!L1020),Langues!$P:$Q,2,FALSE)),VLOOKUP(α!L1020,Langues!#REF!,2,FALSE),α!L1020))),Langues!$P:$Q,2,FALSE),α!K1020&amp;"*"))))</f>
        <v/>
      </c>
      <c r="L1022" s="308" t="str">
        <f>IF(α!L1020=0,"",IF($L$1=1,α!L1020,α!M1020))</f>
        <v/>
      </c>
      <c r="M1022" s="312" t="str">
        <f>IF(α!N1020=0,"",α!N1020)</f>
        <v/>
      </c>
      <c r="N1022" s="310"/>
      <c r="R1022" s="286" t="str">
        <f>α!P1020</f>
        <v/>
      </c>
      <c r="S1022" s="286" t="str">
        <f>α!Q1020</f>
        <v/>
      </c>
    </row>
    <row r="1023" spans="1:19" ht="14.25" hidden="1" customHeight="1" x14ac:dyDescent="0.25">
      <c r="A1023" s="307" t="str">
        <f>IF(α!A1021=0,"",α!A1021)</f>
        <v/>
      </c>
      <c r="B1023" s="290" t="str">
        <f>IF(α!B1021=0,"",α!B1021)</f>
        <v/>
      </c>
      <c r="C1023" s="308" t="str">
        <f>IF(α!C1021="","",IF(α!$Q$1="X",α!C1021,IF(VLOOKUP(TRIM(α!C1021&amp;" "&amp;(IF(ISERROR(VLOOKUP(TRIM(α!C1021&amp;" "&amp;α!D1021),Langues!$P:$Q,2,FALSE)),VLOOKUP(α!D1021,Langues!#REF!,2,FALSE),α!D1021))),Langues!$P:$Q,2,FALSE)="",IF(MID(α!C1021,1,6)="CHROMO",VLOOKUP("CHROMOS",Langues!$B:$N,$L$1,FALSE)&amp;" "&amp;MID(α!C1021,8,40),α!C1021),HYPERLINK(VLOOKUP(TRIM(α!C1021&amp;" "&amp;(IF(ISERROR(VLOOKUP(TRIM(α!C1021&amp;" "&amp;α!D1021),Langues!$P:$Q,2,FALSE)),VLOOKUP(α!D1021,Langues!#REF!,2,FALSE),α!D1021))),Langues!$P:$Q,2,FALSE),α!C1021&amp;"*"))))</f>
        <v/>
      </c>
      <c r="D1023" s="308" t="str">
        <f>IF(α!D1021=0,"",IF($L$1=1,α!D1021,α!E1021))</f>
        <v/>
      </c>
      <c r="E1023" s="309" t="str">
        <f>IF(α!F1021=0,"",α!F1021)</f>
        <v/>
      </c>
      <c r="F1023" s="310"/>
      <c r="G1023" s="311"/>
      <c r="H1023" s="311"/>
      <c r="I1023" s="307" t="str">
        <f>IF(α!I1021=0,"",α!I1021)</f>
        <v/>
      </c>
      <c r="J1023" s="290" t="str">
        <f>IF(α!J1021=0,"",α!J1021)</f>
        <v/>
      </c>
      <c r="K1023" s="308" t="str">
        <f>IF(α!K1021="","",IF(α!$Q$1="X",α!K1021,IF(VLOOKUP(TRIM(α!K1021&amp;" "&amp;(IF(ISERROR(VLOOKUP(TRIM(α!K1021&amp;" "&amp;α!L1021),Langues!$P:$Q,2,FALSE)),VLOOKUP(α!L1021,Langues!#REF!,2,FALSE),α!L1021))),Langues!$P:$Q,2,FALSE)="",IF(MID(α!K1021,1,6)="CHROMO",VLOOKUP("CHROMOS",Langues!$B:$N,$L$1,FALSE)&amp;" "&amp;MID(α!K1021,8,40),α!K1021),HYPERLINK(VLOOKUP(TRIM(α!K1021&amp;" "&amp;(IF(ISERROR(VLOOKUP(TRIM(α!K1021&amp;" "&amp;α!L1021),Langues!$P:$Q,2,FALSE)),VLOOKUP(α!L1021,Langues!#REF!,2,FALSE),α!L1021))),Langues!$P:$Q,2,FALSE),α!K1021&amp;"*"))))</f>
        <v/>
      </c>
      <c r="L1023" s="308" t="str">
        <f>IF(α!L1021=0,"",IF($L$1=1,α!L1021,α!M1021))</f>
        <v/>
      </c>
      <c r="M1023" s="312" t="str">
        <f>IF(α!N1021=0,"",α!N1021)</f>
        <v/>
      </c>
      <c r="N1023" s="310"/>
      <c r="R1023" s="286" t="str">
        <f>α!P1021</f>
        <v/>
      </c>
      <c r="S1023" s="286" t="str">
        <f>α!Q1021</f>
        <v/>
      </c>
    </row>
    <row r="1024" spans="1:19" ht="14.25" hidden="1" customHeight="1" x14ac:dyDescent="0.25">
      <c r="A1024" s="307" t="str">
        <f>IF(α!A1022=0,"",α!A1022)</f>
        <v/>
      </c>
      <c r="B1024" s="290" t="str">
        <f>IF(α!B1022=0,"",α!B1022)</f>
        <v/>
      </c>
      <c r="C1024" s="308" t="str">
        <f>IF(α!C1022="","",IF(α!$Q$1="X",α!C1022,IF(VLOOKUP(TRIM(α!C1022&amp;" "&amp;(IF(ISERROR(VLOOKUP(TRIM(α!C1022&amp;" "&amp;α!D1022),Langues!$P:$Q,2,FALSE)),VLOOKUP(α!D1022,Langues!#REF!,2,FALSE),α!D1022))),Langues!$P:$Q,2,FALSE)="",IF(MID(α!C1022,1,6)="CHROMO",VLOOKUP("CHROMOS",Langues!$B:$N,$L$1,FALSE)&amp;" "&amp;MID(α!C1022,8,40),α!C1022),HYPERLINK(VLOOKUP(TRIM(α!C1022&amp;" "&amp;(IF(ISERROR(VLOOKUP(TRIM(α!C1022&amp;" "&amp;α!D1022),Langues!$P:$Q,2,FALSE)),VLOOKUP(α!D1022,Langues!#REF!,2,FALSE),α!D1022))),Langues!$P:$Q,2,FALSE),α!C1022&amp;"*"))))</f>
        <v/>
      </c>
      <c r="D1024" s="308" t="str">
        <f>IF(α!D1022=0,"",IF($L$1=1,α!D1022,α!E1022))</f>
        <v/>
      </c>
      <c r="E1024" s="309" t="str">
        <f>IF(α!F1022=0,"",α!F1022)</f>
        <v/>
      </c>
      <c r="F1024" s="310"/>
      <c r="G1024" s="311"/>
      <c r="H1024" s="311"/>
      <c r="I1024" s="307" t="str">
        <f>IF(α!I1022=0,"",α!I1022)</f>
        <v/>
      </c>
      <c r="J1024" s="290" t="str">
        <f>IF(α!J1022=0,"",α!J1022)</f>
        <v/>
      </c>
      <c r="K1024" s="308" t="str">
        <f>IF(α!K1022="","",IF(α!$Q$1="X",α!K1022,IF(VLOOKUP(TRIM(α!K1022&amp;" "&amp;(IF(ISERROR(VLOOKUP(TRIM(α!K1022&amp;" "&amp;α!L1022),Langues!$P:$Q,2,FALSE)),VLOOKUP(α!L1022,Langues!#REF!,2,FALSE),α!L1022))),Langues!$P:$Q,2,FALSE)="",IF(MID(α!K1022,1,6)="CHROMO",VLOOKUP("CHROMOS",Langues!$B:$N,$L$1,FALSE)&amp;" "&amp;MID(α!K1022,8,40),α!K1022),HYPERLINK(VLOOKUP(TRIM(α!K1022&amp;" "&amp;(IF(ISERROR(VLOOKUP(TRIM(α!K1022&amp;" "&amp;α!L1022),Langues!$P:$Q,2,FALSE)),VLOOKUP(α!L1022,Langues!#REF!,2,FALSE),α!L1022))),Langues!$P:$Q,2,FALSE),α!K1022&amp;"*"))))</f>
        <v/>
      </c>
      <c r="L1024" s="308" t="str">
        <f>IF(α!L1022=0,"",IF($L$1=1,α!L1022,α!M1022))</f>
        <v/>
      </c>
      <c r="M1024" s="312" t="str">
        <f>IF(α!N1022=0,"",α!N1022)</f>
        <v/>
      </c>
      <c r="N1024" s="310"/>
      <c r="R1024" s="286" t="str">
        <f>α!P1022</f>
        <v/>
      </c>
      <c r="S1024" s="286" t="str">
        <f>α!Q1022</f>
        <v/>
      </c>
    </row>
    <row r="1025" spans="1:19" ht="14.25" hidden="1" customHeight="1" x14ac:dyDescent="0.25">
      <c r="A1025" s="307" t="str">
        <f>IF(α!A1023=0,"",α!A1023)</f>
        <v/>
      </c>
      <c r="B1025" s="290" t="str">
        <f>IF(α!B1023=0,"",α!B1023)</f>
        <v/>
      </c>
      <c r="C1025" s="308" t="str">
        <f>IF(α!C1023="","",IF(α!$Q$1="X",α!C1023,IF(VLOOKUP(TRIM(α!C1023&amp;" "&amp;(IF(ISERROR(VLOOKUP(TRIM(α!C1023&amp;" "&amp;α!D1023),Langues!$P:$Q,2,FALSE)),VLOOKUP(α!D1023,Langues!#REF!,2,FALSE),α!D1023))),Langues!$P:$Q,2,FALSE)="",IF(MID(α!C1023,1,6)="CHROMO",VLOOKUP("CHROMOS",Langues!$B:$N,$L$1,FALSE)&amp;" "&amp;MID(α!C1023,8,40),α!C1023),HYPERLINK(VLOOKUP(TRIM(α!C1023&amp;" "&amp;(IF(ISERROR(VLOOKUP(TRIM(α!C1023&amp;" "&amp;α!D1023),Langues!$P:$Q,2,FALSE)),VLOOKUP(α!D1023,Langues!#REF!,2,FALSE),α!D1023))),Langues!$P:$Q,2,FALSE),α!C1023&amp;"*"))))</f>
        <v/>
      </c>
      <c r="D1025" s="308" t="str">
        <f>IF(α!D1023=0,"",IF($L$1=1,α!D1023,α!E1023))</f>
        <v/>
      </c>
      <c r="E1025" s="309" t="str">
        <f>IF(α!F1023=0,"",α!F1023)</f>
        <v/>
      </c>
      <c r="F1025" s="310"/>
      <c r="G1025" s="311"/>
      <c r="H1025" s="311"/>
      <c r="I1025" s="307" t="str">
        <f>IF(α!I1023=0,"",α!I1023)</f>
        <v/>
      </c>
      <c r="J1025" s="290" t="str">
        <f>IF(α!J1023=0,"",α!J1023)</f>
        <v/>
      </c>
      <c r="K1025" s="308" t="str">
        <f>IF(α!K1023="","",IF(α!$Q$1="X",α!K1023,IF(VLOOKUP(TRIM(α!K1023&amp;" "&amp;(IF(ISERROR(VLOOKUP(TRIM(α!K1023&amp;" "&amp;α!L1023),Langues!$P:$Q,2,FALSE)),VLOOKUP(α!L1023,Langues!#REF!,2,FALSE),α!L1023))),Langues!$P:$Q,2,FALSE)="",IF(MID(α!K1023,1,6)="CHROMO",VLOOKUP("CHROMOS",Langues!$B:$N,$L$1,FALSE)&amp;" "&amp;MID(α!K1023,8,40),α!K1023),HYPERLINK(VLOOKUP(TRIM(α!K1023&amp;" "&amp;(IF(ISERROR(VLOOKUP(TRIM(α!K1023&amp;" "&amp;α!L1023),Langues!$P:$Q,2,FALSE)),VLOOKUP(α!L1023,Langues!#REF!,2,FALSE),α!L1023))),Langues!$P:$Q,2,FALSE),α!K1023&amp;"*"))))</f>
        <v/>
      </c>
      <c r="L1025" s="308" t="str">
        <f>IF(α!L1023=0,"",IF($L$1=1,α!L1023,α!M1023))</f>
        <v/>
      </c>
      <c r="M1025" s="312" t="str">
        <f>IF(α!N1023=0,"",α!N1023)</f>
        <v/>
      </c>
      <c r="N1025" s="310"/>
      <c r="R1025" s="286" t="str">
        <f>α!P1023</f>
        <v/>
      </c>
      <c r="S1025" s="286" t="str">
        <f>α!Q1023</f>
        <v/>
      </c>
    </row>
    <row r="1026" spans="1:19" ht="14.25" hidden="1" customHeight="1" x14ac:dyDescent="0.25">
      <c r="A1026" s="307" t="str">
        <f>IF(α!A1024=0,"",α!A1024)</f>
        <v/>
      </c>
      <c r="B1026" s="290" t="str">
        <f>IF(α!B1024=0,"",α!B1024)</f>
        <v/>
      </c>
      <c r="C1026" s="308" t="str">
        <f>IF(α!C1024="","",IF(α!$Q$1="X",α!C1024,IF(VLOOKUP(TRIM(α!C1024&amp;" "&amp;(IF(ISERROR(VLOOKUP(TRIM(α!C1024&amp;" "&amp;α!D1024),Langues!$P:$Q,2,FALSE)),VLOOKUP(α!D1024,Langues!#REF!,2,FALSE),α!D1024))),Langues!$P:$Q,2,FALSE)="",IF(MID(α!C1024,1,6)="CHROMO",VLOOKUP("CHROMOS",Langues!$B:$N,$L$1,FALSE)&amp;" "&amp;MID(α!C1024,8,40),α!C1024),HYPERLINK(VLOOKUP(TRIM(α!C1024&amp;" "&amp;(IF(ISERROR(VLOOKUP(TRIM(α!C1024&amp;" "&amp;α!D1024),Langues!$P:$Q,2,FALSE)),VLOOKUP(α!D1024,Langues!#REF!,2,FALSE),α!D1024))),Langues!$P:$Q,2,FALSE),α!C1024&amp;"*"))))</f>
        <v/>
      </c>
      <c r="D1026" s="308" t="str">
        <f>IF(α!D1024=0,"",IF($L$1=1,α!D1024,α!E1024))</f>
        <v/>
      </c>
      <c r="E1026" s="309" t="str">
        <f>IF(α!F1024=0,"",α!F1024)</f>
        <v/>
      </c>
      <c r="F1026" s="310"/>
      <c r="G1026" s="311"/>
      <c r="H1026" s="311"/>
      <c r="I1026" s="307" t="str">
        <f>IF(α!I1024=0,"",α!I1024)</f>
        <v/>
      </c>
      <c r="J1026" s="290" t="str">
        <f>IF(α!J1024=0,"",α!J1024)</f>
        <v/>
      </c>
      <c r="K1026" s="308" t="str">
        <f>IF(α!K1024="","",IF(α!$Q$1="X",α!K1024,IF(VLOOKUP(TRIM(α!K1024&amp;" "&amp;(IF(ISERROR(VLOOKUP(TRIM(α!K1024&amp;" "&amp;α!L1024),Langues!$P:$Q,2,FALSE)),VLOOKUP(α!L1024,Langues!#REF!,2,FALSE),α!L1024))),Langues!$P:$Q,2,FALSE)="",IF(MID(α!K1024,1,6)="CHROMO",VLOOKUP("CHROMOS",Langues!$B:$N,$L$1,FALSE)&amp;" "&amp;MID(α!K1024,8,40),α!K1024),HYPERLINK(VLOOKUP(TRIM(α!K1024&amp;" "&amp;(IF(ISERROR(VLOOKUP(TRIM(α!K1024&amp;" "&amp;α!L1024),Langues!$P:$Q,2,FALSE)),VLOOKUP(α!L1024,Langues!#REF!,2,FALSE),α!L1024))),Langues!$P:$Q,2,FALSE),α!K1024&amp;"*"))))</f>
        <v/>
      </c>
      <c r="L1026" s="308" t="str">
        <f>IF(α!L1024=0,"",IF($L$1=1,α!L1024,α!M1024))</f>
        <v/>
      </c>
      <c r="M1026" s="312" t="str">
        <f>IF(α!N1024=0,"",α!N1024)</f>
        <v/>
      </c>
      <c r="N1026" s="310"/>
      <c r="R1026" s="286" t="str">
        <f>α!P1024</f>
        <v/>
      </c>
      <c r="S1026" s="286" t="str">
        <f>α!Q1024</f>
        <v/>
      </c>
    </row>
    <row r="1027" spans="1:19" ht="14.25" hidden="1" customHeight="1" x14ac:dyDescent="0.25">
      <c r="A1027" s="307" t="str">
        <f>IF(α!A1025=0,"",α!A1025)</f>
        <v/>
      </c>
      <c r="B1027" s="290" t="str">
        <f>IF(α!B1025=0,"",α!B1025)</f>
        <v/>
      </c>
      <c r="C1027" s="308" t="str">
        <f>IF(α!C1025="","",IF(α!$Q$1="X",α!C1025,IF(VLOOKUP(TRIM(α!C1025&amp;" "&amp;(IF(ISERROR(VLOOKUP(TRIM(α!C1025&amp;" "&amp;α!D1025),Langues!$P:$Q,2,FALSE)),VLOOKUP(α!D1025,Langues!#REF!,2,FALSE),α!D1025))),Langues!$P:$Q,2,FALSE)="",IF(MID(α!C1025,1,6)="CHROMO",VLOOKUP("CHROMOS",Langues!$B:$N,$L$1,FALSE)&amp;" "&amp;MID(α!C1025,8,40),α!C1025),HYPERLINK(VLOOKUP(TRIM(α!C1025&amp;" "&amp;(IF(ISERROR(VLOOKUP(TRIM(α!C1025&amp;" "&amp;α!D1025),Langues!$P:$Q,2,FALSE)),VLOOKUP(α!D1025,Langues!#REF!,2,FALSE),α!D1025))),Langues!$P:$Q,2,FALSE),α!C1025&amp;"*"))))</f>
        <v/>
      </c>
      <c r="D1027" s="308" t="str">
        <f>IF(α!D1025=0,"",IF($L$1=1,α!D1025,α!E1025))</f>
        <v/>
      </c>
      <c r="E1027" s="309" t="str">
        <f>IF(α!F1025=0,"",α!F1025)</f>
        <v/>
      </c>
      <c r="F1027" s="310"/>
      <c r="G1027" s="311"/>
      <c r="H1027" s="311"/>
      <c r="I1027" s="307" t="str">
        <f>IF(α!I1025=0,"",α!I1025)</f>
        <v/>
      </c>
      <c r="J1027" s="290" t="str">
        <f>IF(α!J1025=0,"",α!J1025)</f>
        <v/>
      </c>
      <c r="K1027" s="308" t="str">
        <f>IF(α!K1025="","",IF(α!$Q$1="X",α!K1025,IF(VLOOKUP(TRIM(α!K1025&amp;" "&amp;(IF(ISERROR(VLOOKUP(TRIM(α!K1025&amp;" "&amp;α!L1025),Langues!$P:$Q,2,FALSE)),VLOOKUP(α!L1025,Langues!#REF!,2,FALSE),α!L1025))),Langues!$P:$Q,2,FALSE)="",IF(MID(α!K1025,1,6)="CHROMO",VLOOKUP("CHROMOS",Langues!$B:$N,$L$1,FALSE)&amp;" "&amp;MID(α!K1025,8,40),α!K1025),HYPERLINK(VLOOKUP(TRIM(α!K1025&amp;" "&amp;(IF(ISERROR(VLOOKUP(TRIM(α!K1025&amp;" "&amp;α!L1025),Langues!$P:$Q,2,FALSE)),VLOOKUP(α!L1025,Langues!#REF!,2,FALSE),α!L1025))),Langues!$P:$Q,2,FALSE),α!K1025&amp;"*"))))</f>
        <v/>
      </c>
      <c r="L1027" s="308" t="str">
        <f>IF(α!L1025=0,"",IF($L$1=1,α!L1025,α!M1025))</f>
        <v/>
      </c>
      <c r="M1027" s="312" t="str">
        <f>IF(α!N1025=0,"",α!N1025)</f>
        <v/>
      </c>
      <c r="N1027" s="310"/>
      <c r="R1027" s="286" t="str">
        <f>α!P1025</f>
        <v/>
      </c>
      <c r="S1027" s="286" t="str">
        <f>α!Q1025</f>
        <v/>
      </c>
    </row>
    <row r="1028" spans="1:19" ht="14.25" hidden="1" customHeight="1" x14ac:dyDescent="0.25">
      <c r="A1028" s="307" t="str">
        <f>IF(α!A1026=0,"",α!A1026)</f>
        <v/>
      </c>
      <c r="B1028" s="290" t="str">
        <f>IF(α!B1026=0,"",α!B1026)</f>
        <v/>
      </c>
      <c r="C1028" s="308" t="str">
        <f>IF(α!C1026="","",IF(α!$Q$1="X",α!C1026,IF(VLOOKUP(TRIM(α!C1026&amp;" "&amp;(IF(ISERROR(VLOOKUP(TRIM(α!C1026&amp;" "&amp;α!D1026),Langues!$P:$Q,2,FALSE)),VLOOKUP(α!D1026,Langues!#REF!,2,FALSE),α!D1026))),Langues!$P:$Q,2,FALSE)="",IF(MID(α!C1026,1,6)="CHROMO",VLOOKUP("CHROMOS",Langues!$B:$N,$L$1,FALSE)&amp;" "&amp;MID(α!C1026,8,40),α!C1026),HYPERLINK(VLOOKUP(TRIM(α!C1026&amp;" "&amp;(IF(ISERROR(VLOOKUP(TRIM(α!C1026&amp;" "&amp;α!D1026),Langues!$P:$Q,2,FALSE)),VLOOKUP(α!D1026,Langues!#REF!,2,FALSE),α!D1026))),Langues!$P:$Q,2,FALSE),α!C1026&amp;"*"))))</f>
        <v/>
      </c>
      <c r="D1028" s="308" t="str">
        <f>IF(α!D1026=0,"",IF($L$1=1,α!D1026,α!E1026))</f>
        <v/>
      </c>
      <c r="E1028" s="309" t="str">
        <f>IF(α!F1026=0,"",α!F1026)</f>
        <v/>
      </c>
      <c r="F1028" s="310"/>
      <c r="G1028" s="311"/>
      <c r="H1028" s="311"/>
      <c r="I1028" s="307" t="str">
        <f>IF(α!I1026=0,"",α!I1026)</f>
        <v/>
      </c>
      <c r="J1028" s="290" t="str">
        <f>IF(α!J1026=0,"",α!J1026)</f>
        <v/>
      </c>
      <c r="K1028" s="308" t="str">
        <f>IF(α!K1026="","",IF(α!$Q$1="X",α!K1026,IF(VLOOKUP(TRIM(α!K1026&amp;" "&amp;(IF(ISERROR(VLOOKUP(TRIM(α!K1026&amp;" "&amp;α!L1026),Langues!$P:$Q,2,FALSE)),VLOOKUP(α!L1026,Langues!#REF!,2,FALSE),α!L1026))),Langues!$P:$Q,2,FALSE)="",IF(MID(α!K1026,1,6)="CHROMO",VLOOKUP("CHROMOS",Langues!$B:$N,$L$1,FALSE)&amp;" "&amp;MID(α!K1026,8,40),α!K1026),HYPERLINK(VLOOKUP(TRIM(α!K1026&amp;" "&amp;(IF(ISERROR(VLOOKUP(TRIM(α!K1026&amp;" "&amp;α!L1026),Langues!$P:$Q,2,FALSE)),VLOOKUP(α!L1026,Langues!#REF!,2,FALSE),α!L1026))),Langues!$P:$Q,2,FALSE),α!K1026&amp;"*"))))</f>
        <v/>
      </c>
      <c r="L1028" s="308" t="str">
        <f>IF(α!L1026=0,"",IF($L$1=1,α!L1026,α!M1026))</f>
        <v/>
      </c>
      <c r="M1028" s="312" t="str">
        <f>IF(α!N1026=0,"",α!N1026)</f>
        <v/>
      </c>
      <c r="N1028" s="310"/>
      <c r="R1028" s="286" t="str">
        <f>α!P1026</f>
        <v/>
      </c>
      <c r="S1028" s="286" t="str">
        <f>α!Q1026</f>
        <v/>
      </c>
    </row>
    <row r="1029" spans="1:19" ht="14.25" hidden="1" customHeight="1" x14ac:dyDescent="0.25">
      <c r="A1029" s="307" t="str">
        <f>IF(α!A1027=0,"",α!A1027)</f>
        <v/>
      </c>
      <c r="B1029" s="290" t="str">
        <f>IF(α!B1027=0,"",α!B1027)</f>
        <v/>
      </c>
      <c r="C1029" s="308" t="str">
        <f>IF(α!C1027="","",IF(α!$Q$1="X",α!C1027,IF(VLOOKUP(TRIM(α!C1027&amp;" "&amp;(IF(ISERROR(VLOOKUP(TRIM(α!C1027&amp;" "&amp;α!D1027),Langues!$P:$Q,2,FALSE)),VLOOKUP(α!D1027,Langues!#REF!,2,FALSE),α!D1027))),Langues!$P:$Q,2,FALSE)="",IF(MID(α!C1027,1,6)="CHROMO",VLOOKUP("CHROMOS",Langues!$B:$N,$L$1,FALSE)&amp;" "&amp;MID(α!C1027,8,40),α!C1027),HYPERLINK(VLOOKUP(TRIM(α!C1027&amp;" "&amp;(IF(ISERROR(VLOOKUP(TRIM(α!C1027&amp;" "&amp;α!D1027),Langues!$P:$Q,2,FALSE)),VLOOKUP(α!D1027,Langues!#REF!,2,FALSE),α!D1027))),Langues!$P:$Q,2,FALSE),α!C1027&amp;"*"))))</f>
        <v/>
      </c>
      <c r="D1029" s="308" t="str">
        <f>IF(α!D1027=0,"",IF($L$1=1,α!D1027,α!E1027))</f>
        <v/>
      </c>
      <c r="E1029" s="309" t="str">
        <f>IF(α!F1027=0,"",α!F1027)</f>
        <v/>
      </c>
      <c r="F1029" s="310"/>
      <c r="G1029" s="311"/>
      <c r="H1029" s="311"/>
      <c r="I1029" s="307" t="str">
        <f>IF(α!I1027=0,"",α!I1027)</f>
        <v/>
      </c>
      <c r="J1029" s="290" t="str">
        <f>IF(α!J1027=0,"",α!J1027)</f>
        <v/>
      </c>
      <c r="K1029" s="308" t="str">
        <f>IF(α!K1027="","",IF(α!$Q$1="X",α!K1027,IF(VLOOKUP(TRIM(α!K1027&amp;" "&amp;(IF(ISERROR(VLOOKUP(TRIM(α!K1027&amp;" "&amp;α!L1027),Langues!$P:$Q,2,FALSE)),VLOOKUP(α!L1027,Langues!#REF!,2,FALSE),α!L1027))),Langues!$P:$Q,2,FALSE)="",IF(MID(α!K1027,1,6)="CHROMO",VLOOKUP("CHROMOS",Langues!$B:$N,$L$1,FALSE)&amp;" "&amp;MID(α!K1027,8,40),α!K1027),HYPERLINK(VLOOKUP(TRIM(α!K1027&amp;" "&amp;(IF(ISERROR(VLOOKUP(TRIM(α!K1027&amp;" "&amp;α!L1027),Langues!$P:$Q,2,FALSE)),VLOOKUP(α!L1027,Langues!#REF!,2,FALSE),α!L1027))),Langues!$P:$Q,2,FALSE),α!K1027&amp;"*"))))</f>
        <v/>
      </c>
      <c r="L1029" s="308" t="str">
        <f>IF(α!L1027=0,"",IF($L$1=1,α!L1027,α!M1027))</f>
        <v/>
      </c>
      <c r="M1029" s="312" t="str">
        <f>IF(α!N1027=0,"",α!N1027)</f>
        <v/>
      </c>
      <c r="N1029" s="310"/>
      <c r="R1029" s="286" t="str">
        <f>α!P1027</f>
        <v/>
      </c>
      <c r="S1029" s="286" t="str">
        <f>α!Q1027</f>
        <v/>
      </c>
    </row>
    <row r="1030" spans="1:19" ht="14.25" hidden="1" customHeight="1" x14ac:dyDescent="0.25">
      <c r="A1030" s="307" t="str">
        <f>IF(α!A1028=0,"",α!A1028)</f>
        <v/>
      </c>
      <c r="B1030" s="290" t="str">
        <f>IF(α!B1028=0,"",α!B1028)</f>
        <v/>
      </c>
      <c r="C1030" s="308" t="str">
        <f>IF(α!C1028="","",IF(α!$Q$1="X",α!C1028,IF(VLOOKUP(TRIM(α!C1028&amp;" "&amp;(IF(ISERROR(VLOOKUP(TRIM(α!C1028&amp;" "&amp;α!D1028),Langues!$P:$Q,2,FALSE)),VLOOKUP(α!D1028,Langues!#REF!,2,FALSE),α!D1028))),Langues!$P:$Q,2,FALSE)="",IF(MID(α!C1028,1,6)="CHROMO",VLOOKUP("CHROMOS",Langues!$B:$N,$L$1,FALSE)&amp;" "&amp;MID(α!C1028,8,40),α!C1028),HYPERLINK(VLOOKUP(TRIM(α!C1028&amp;" "&amp;(IF(ISERROR(VLOOKUP(TRIM(α!C1028&amp;" "&amp;α!D1028),Langues!$P:$Q,2,FALSE)),VLOOKUP(α!D1028,Langues!#REF!,2,FALSE),α!D1028))),Langues!$P:$Q,2,FALSE),α!C1028&amp;"*"))))</f>
        <v/>
      </c>
      <c r="D1030" s="308" t="str">
        <f>IF(α!D1028=0,"",IF($L$1=1,α!D1028,α!E1028))</f>
        <v/>
      </c>
      <c r="E1030" s="309" t="str">
        <f>IF(α!F1028=0,"",α!F1028)</f>
        <v/>
      </c>
      <c r="F1030" s="310"/>
      <c r="G1030" s="311"/>
      <c r="H1030" s="311"/>
      <c r="I1030" s="307" t="str">
        <f>IF(α!I1028=0,"",α!I1028)</f>
        <v/>
      </c>
      <c r="J1030" s="290" t="str">
        <f>IF(α!J1028=0,"",α!J1028)</f>
        <v/>
      </c>
      <c r="K1030" s="308" t="str">
        <f>IF(α!K1028="","",IF(α!$Q$1="X",α!K1028,IF(VLOOKUP(TRIM(α!K1028&amp;" "&amp;(IF(ISERROR(VLOOKUP(TRIM(α!K1028&amp;" "&amp;α!L1028),Langues!$P:$Q,2,FALSE)),VLOOKUP(α!L1028,Langues!#REF!,2,FALSE),α!L1028))),Langues!$P:$Q,2,FALSE)="",IF(MID(α!K1028,1,6)="CHROMO",VLOOKUP("CHROMOS",Langues!$B:$N,$L$1,FALSE)&amp;" "&amp;MID(α!K1028,8,40),α!K1028),HYPERLINK(VLOOKUP(TRIM(α!K1028&amp;" "&amp;(IF(ISERROR(VLOOKUP(TRIM(α!K1028&amp;" "&amp;α!L1028),Langues!$P:$Q,2,FALSE)),VLOOKUP(α!L1028,Langues!#REF!,2,FALSE),α!L1028))),Langues!$P:$Q,2,FALSE),α!K1028&amp;"*"))))</f>
        <v/>
      </c>
      <c r="L1030" s="308" t="str">
        <f>IF(α!L1028=0,"",IF($L$1=1,α!L1028,α!M1028))</f>
        <v/>
      </c>
      <c r="M1030" s="312" t="str">
        <f>IF(α!N1028=0,"",α!N1028)</f>
        <v/>
      </c>
      <c r="N1030" s="310"/>
      <c r="R1030" s="286" t="str">
        <f>α!P1028</f>
        <v/>
      </c>
      <c r="S1030" s="286" t="str">
        <f>α!Q1028</f>
        <v/>
      </c>
    </row>
    <row r="1031" spans="1:19" ht="14.25" hidden="1" customHeight="1" x14ac:dyDescent="0.25">
      <c r="A1031" s="307" t="str">
        <f>IF(α!A1029=0,"",α!A1029)</f>
        <v/>
      </c>
      <c r="B1031" s="290" t="str">
        <f>IF(α!B1029=0,"",α!B1029)</f>
        <v/>
      </c>
      <c r="C1031" s="308" t="str">
        <f>IF(α!C1029="","",IF(α!$Q$1="X",α!C1029,IF(VLOOKUP(TRIM(α!C1029&amp;" "&amp;(IF(ISERROR(VLOOKUP(TRIM(α!C1029&amp;" "&amp;α!D1029),Langues!$P:$Q,2,FALSE)),VLOOKUP(α!D1029,Langues!#REF!,2,FALSE),α!D1029))),Langues!$P:$Q,2,FALSE)="",IF(MID(α!C1029,1,6)="CHROMO",VLOOKUP("CHROMOS",Langues!$B:$N,$L$1,FALSE)&amp;" "&amp;MID(α!C1029,8,40),α!C1029),HYPERLINK(VLOOKUP(TRIM(α!C1029&amp;" "&amp;(IF(ISERROR(VLOOKUP(TRIM(α!C1029&amp;" "&amp;α!D1029),Langues!$P:$Q,2,FALSE)),VLOOKUP(α!D1029,Langues!#REF!,2,FALSE),α!D1029))),Langues!$P:$Q,2,FALSE),α!C1029&amp;"*"))))</f>
        <v/>
      </c>
      <c r="D1031" s="308" t="str">
        <f>IF(α!D1029=0,"",IF($L$1=1,α!D1029,α!E1029))</f>
        <v/>
      </c>
      <c r="E1031" s="309" t="str">
        <f>IF(α!F1029=0,"",α!F1029)</f>
        <v/>
      </c>
      <c r="F1031" s="310"/>
      <c r="G1031" s="311"/>
      <c r="H1031" s="311"/>
      <c r="I1031" s="307" t="str">
        <f>IF(α!I1029=0,"",α!I1029)</f>
        <v/>
      </c>
      <c r="J1031" s="290" t="str">
        <f>IF(α!J1029=0,"",α!J1029)</f>
        <v/>
      </c>
      <c r="K1031" s="308" t="str">
        <f>IF(α!K1029="","",IF(α!$Q$1="X",α!K1029,IF(VLOOKUP(TRIM(α!K1029&amp;" "&amp;(IF(ISERROR(VLOOKUP(TRIM(α!K1029&amp;" "&amp;α!L1029),Langues!$P:$Q,2,FALSE)),VLOOKUP(α!L1029,Langues!#REF!,2,FALSE),α!L1029))),Langues!$P:$Q,2,FALSE)="",IF(MID(α!K1029,1,6)="CHROMO",VLOOKUP("CHROMOS",Langues!$B:$N,$L$1,FALSE)&amp;" "&amp;MID(α!K1029,8,40),α!K1029),HYPERLINK(VLOOKUP(TRIM(α!K1029&amp;" "&amp;(IF(ISERROR(VLOOKUP(TRIM(α!K1029&amp;" "&amp;α!L1029),Langues!$P:$Q,2,FALSE)),VLOOKUP(α!L1029,Langues!#REF!,2,FALSE),α!L1029))),Langues!$P:$Q,2,FALSE),α!K1029&amp;"*"))))</f>
        <v/>
      </c>
      <c r="L1031" s="308" t="str">
        <f>IF(α!L1029=0,"",IF($L$1=1,α!L1029,α!M1029))</f>
        <v/>
      </c>
      <c r="M1031" s="312" t="str">
        <f>IF(α!N1029=0,"",α!N1029)</f>
        <v/>
      </c>
      <c r="N1031" s="310"/>
      <c r="R1031" s="286" t="str">
        <f>α!P1029</f>
        <v/>
      </c>
      <c r="S1031" s="286" t="str">
        <f>α!Q1029</f>
        <v/>
      </c>
    </row>
    <row r="1032" spans="1:19" ht="14.25" hidden="1" customHeight="1" x14ac:dyDescent="0.25">
      <c r="A1032" s="307" t="str">
        <f>IF(α!A1030=0,"",α!A1030)</f>
        <v/>
      </c>
      <c r="B1032" s="290" t="str">
        <f>IF(α!B1030=0,"",α!B1030)</f>
        <v/>
      </c>
      <c r="C1032" s="308" t="str">
        <f>IF(α!C1030="","",IF(α!$Q$1="X",α!C1030,IF(VLOOKUP(TRIM(α!C1030&amp;" "&amp;(IF(ISERROR(VLOOKUP(TRIM(α!C1030&amp;" "&amp;α!D1030),Langues!$P:$Q,2,FALSE)),VLOOKUP(α!D1030,Langues!#REF!,2,FALSE),α!D1030))),Langues!$P:$Q,2,FALSE)="",IF(MID(α!C1030,1,6)="CHROMO",VLOOKUP("CHROMOS",Langues!$B:$N,$L$1,FALSE)&amp;" "&amp;MID(α!C1030,8,40),α!C1030),HYPERLINK(VLOOKUP(TRIM(α!C1030&amp;" "&amp;(IF(ISERROR(VLOOKUP(TRIM(α!C1030&amp;" "&amp;α!D1030),Langues!$P:$Q,2,FALSE)),VLOOKUP(α!D1030,Langues!#REF!,2,FALSE),α!D1030))),Langues!$P:$Q,2,FALSE),α!C1030&amp;"*"))))</f>
        <v/>
      </c>
      <c r="D1032" s="308" t="str">
        <f>IF(α!D1030=0,"",IF($L$1=1,α!D1030,α!E1030))</f>
        <v/>
      </c>
      <c r="E1032" s="309" t="str">
        <f>IF(α!F1030=0,"",α!F1030)</f>
        <v/>
      </c>
      <c r="F1032" s="310"/>
      <c r="G1032" s="311"/>
      <c r="H1032" s="311"/>
      <c r="I1032" s="307" t="str">
        <f>IF(α!I1030=0,"",α!I1030)</f>
        <v/>
      </c>
      <c r="J1032" s="290" t="str">
        <f>IF(α!J1030=0,"",α!J1030)</f>
        <v/>
      </c>
      <c r="K1032" s="308" t="str">
        <f>IF(α!K1030="","",IF(α!$Q$1="X",α!K1030,IF(VLOOKUP(TRIM(α!K1030&amp;" "&amp;(IF(ISERROR(VLOOKUP(TRIM(α!K1030&amp;" "&amp;α!L1030),Langues!$P:$Q,2,FALSE)),VLOOKUP(α!L1030,Langues!#REF!,2,FALSE),α!L1030))),Langues!$P:$Q,2,FALSE)="",IF(MID(α!K1030,1,6)="CHROMO",VLOOKUP("CHROMOS",Langues!$B:$N,$L$1,FALSE)&amp;" "&amp;MID(α!K1030,8,40),α!K1030),HYPERLINK(VLOOKUP(TRIM(α!K1030&amp;" "&amp;(IF(ISERROR(VLOOKUP(TRIM(α!K1030&amp;" "&amp;α!L1030),Langues!$P:$Q,2,FALSE)),VLOOKUP(α!L1030,Langues!#REF!,2,FALSE),α!L1030))),Langues!$P:$Q,2,FALSE),α!K1030&amp;"*"))))</f>
        <v/>
      </c>
      <c r="L1032" s="308" t="str">
        <f>IF(α!L1030=0,"",IF($L$1=1,α!L1030,α!M1030))</f>
        <v/>
      </c>
      <c r="M1032" s="312" t="str">
        <f>IF(α!N1030=0,"",α!N1030)</f>
        <v/>
      </c>
      <c r="N1032" s="310"/>
      <c r="R1032" s="286" t="str">
        <f>α!P1030</f>
        <v/>
      </c>
      <c r="S1032" s="286" t="str">
        <f>α!Q1030</f>
        <v/>
      </c>
    </row>
    <row r="1033" spans="1:19" ht="14.25" hidden="1" customHeight="1" x14ac:dyDescent="0.25">
      <c r="A1033" s="307" t="str">
        <f>IF(α!A1031=0,"",α!A1031)</f>
        <v/>
      </c>
      <c r="B1033" s="290" t="str">
        <f>IF(α!B1031=0,"",α!B1031)</f>
        <v/>
      </c>
      <c r="C1033" s="308" t="str">
        <f>IF(α!C1031="","",IF(α!$Q$1="X",α!C1031,IF(VLOOKUP(TRIM(α!C1031&amp;" "&amp;(IF(ISERROR(VLOOKUP(TRIM(α!C1031&amp;" "&amp;α!D1031),Langues!$P:$Q,2,FALSE)),VLOOKUP(α!D1031,Langues!#REF!,2,FALSE),α!D1031))),Langues!$P:$Q,2,FALSE)="",IF(MID(α!C1031,1,6)="CHROMO",VLOOKUP("CHROMOS",Langues!$B:$N,$L$1,FALSE)&amp;" "&amp;MID(α!C1031,8,40),α!C1031),HYPERLINK(VLOOKUP(TRIM(α!C1031&amp;" "&amp;(IF(ISERROR(VLOOKUP(TRIM(α!C1031&amp;" "&amp;α!D1031),Langues!$P:$Q,2,FALSE)),VLOOKUP(α!D1031,Langues!#REF!,2,FALSE),α!D1031))),Langues!$P:$Q,2,FALSE),α!C1031&amp;"*"))))</f>
        <v/>
      </c>
      <c r="D1033" s="308" t="str">
        <f>IF(α!D1031=0,"",IF($L$1=1,α!D1031,α!E1031))</f>
        <v/>
      </c>
      <c r="E1033" s="309" t="str">
        <f>IF(α!F1031=0,"",α!F1031)</f>
        <v/>
      </c>
      <c r="F1033" s="310"/>
      <c r="G1033" s="311"/>
      <c r="H1033" s="311"/>
      <c r="I1033" s="307" t="str">
        <f>IF(α!I1031=0,"",α!I1031)</f>
        <v/>
      </c>
      <c r="J1033" s="290" t="str">
        <f>IF(α!J1031=0,"",α!J1031)</f>
        <v/>
      </c>
      <c r="K1033" s="308" t="str">
        <f>IF(α!K1031="","",IF(α!$Q$1="X",α!K1031,IF(VLOOKUP(TRIM(α!K1031&amp;" "&amp;(IF(ISERROR(VLOOKUP(TRIM(α!K1031&amp;" "&amp;α!L1031),Langues!$P:$Q,2,FALSE)),VLOOKUP(α!L1031,Langues!#REF!,2,FALSE),α!L1031))),Langues!$P:$Q,2,FALSE)="",IF(MID(α!K1031,1,6)="CHROMO",VLOOKUP("CHROMOS",Langues!$B:$N,$L$1,FALSE)&amp;" "&amp;MID(α!K1031,8,40),α!K1031),HYPERLINK(VLOOKUP(TRIM(α!K1031&amp;" "&amp;(IF(ISERROR(VLOOKUP(TRIM(α!K1031&amp;" "&amp;α!L1031),Langues!$P:$Q,2,FALSE)),VLOOKUP(α!L1031,Langues!#REF!,2,FALSE),α!L1031))),Langues!$P:$Q,2,FALSE),α!K1031&amp;"*"))))</f>
        <v/>
      </c>
      <c r="L1033" s="308" t="str">
        <f>IF(α!L1031=0,"",IF($L$1=1,α!L1031,α!M1031))</f>
        <v/>
      </c>
      <c r="M1033" s="312" t="str">
        <f>IF(α!N1031=0,"",α!N1031)</f>
        <v/>
      </c>
      <c r="N1033" s="310"/>
      <c r="R1033" s="286" t="str">
        <f>α!P1031</f>
        <v/>
      </c>
      <c r="S1033" s="286" t="str">
        <f>α!Q1031</f>
        <v/>
      </c>
    </row>
    <row r="1034" spans="1:19" ht="14.25" hidden="1" customHeight="1" x14ac:dyDescent="0.25">
      <c r="A1034" s="307" t="str">
        <f>IF(α!A1032=0,"",α!A1032)</f>
        <v/>
      </c>
      <c r="B1034" s="290" t="str">
        <f>IF(α!B1032=0,"",α!B1032)</f>
        <v/>
      </c>
      <c r="C1034" s="308" t="str">
        <f>IF(α!C1032="","",IF(α!$Q$1="X",α!C1032,IF(VLOOKUP(TRIM(α!C1032&amp;" "&amp;(IF(ISERROR(VLOOKUP(TRIM(α!C1032&amp;" "&amp;α!D1032),Langues!$P:$Q,2,FALSE)),VLOOKUP(α!D1032,Langues!#REF!,2,FALSE),α!D1032))),Langues!$P:$Q,2,FALSE)="",IF(MID(α!C1032,1,6)="CHROMO",VLOOKUP("CHROMOS",Langues!$B:$N,$L$1,FALSE)&amp;" "&amp;MID(α!C1032,8,40),α!C1032),HYPERLINK(VLOOKUP(TRIM(α!C1032&amp;" "&amp;(IF(ISERROR(VLOOKUP(TRIM(α!C1032&amp;" "&amp;α!D1032),Langues!$P:$Q,2,FALSE)),VLOOKUP(α!D1032,Langues!#REF!,2,FALSE),α!D1032))),Langues!$P:$Q,2,FALSE),α!C1032&amp;"*"))))</f>
        <v/>
      </c>
      <c r="D1034" s="308" t="str">
        <f>IF(α!D1032=0,"",IF($L$1=1,α!D1032,α!E1032))</f>
        <v/>
      </c>
      <c r="E1034" s="309" t="str">
        <f>IF(α!F1032=0,"",α!F1032)</f>
        <v/>
      </c>
      <c r="F1034" s="310"/>
      <c r="G1034" s="311"/>
      <c r="H1034" s="311"/>
      <c r="I1034" s="307" t="str">
        <f>IF(α!I1032=0,"",α!I1032)</f>
        <v/>
      </c>
      <c r="J1034" s="290" t="str">
        <f>IF(α!J1032=0,"",α!J1032)</f>
        <v/>
      </c>
      <c r="K1034" s="308" t="str">
        <f>IF(α!K1032="","",IF(α!$Q$1="X",α!K1032,IF(VLOOKUP(TRIM(α!K1032&amp;" "&amp;(IF(ISERROR(VLOOKUP(TRIM(α!K1032&amp;" "&amp;α!L1032),Langues!$P:$Q,2,FALSE)),VLOOKUP(α!L1032,Langues!#REF!,2,FALSE),α!L1032))),Langues!$P:$Q,2,FALSE)="",IF(MID(α!K1032,1,6)="CHROMO",VLOOKUP("CHROMOS",Langues!$B:$N,$L$1,FALSE)&amp;" "&amp;MID(α!K1032,8,40),α!K1032),HYPERLINK(VLOOKUP(TRIM(α!K1032&amp;" "&amp;(IF(ISERROR(VLOOKUP(TRIM(α!K1032&amp;" "&amp;α!L1032),Langues!$P:$Q,2,FALSE)),VLOOKUP(α!L1032,Langues!#REF!,2,FALSE),α!L1032))),Langues!$P:$Q,2,FALSE),α!K1032&amp;"*"))))</f>
        <v/>
      </c>
      <c r="L1034" s="308" t="str">
        <f>IF(α!L1032=0,"",IF($L$1=1,α!L1032,α!M1032))</f>
        <v/>
      </c>
      <c r="M1034" s="312" t="str">
        <f>IF(α!N1032=0,"",α!N1032)</f>
        <v/>
      </c>
      <c r="N1034" s="310"/>
      <c r="R1034" s="286" t="str">
        <f>α!P1032</f>
        <v/>
      </c>
      <c r="S1034" s="286" t="str">
        <f>α!Q1032</f>
        <v/>
      </c>
    </row>
    <row r="1035" spans="1:19" ht="14.25" hidden="1" customHeight="1" x14ac:dyDescent="0.25">
      <c r="A1035" s="307" t="str">
        <f>IF(α!A1033=0,"",α!A1033)</f>
        <v/>
      </c>
      <c r="B1035" s="290" t="str">
        <f>IF(α!B1033=0,"",α!B1033)</f>
        <v/>
      </c>
      <c r="C1035" s="308" t="str">
        <f>IF(α!C1033="","",IF(α!$Q$1="X",α!C1033,IF(VLOOKUP(TRIM(α!C1033&amp;" "&amp;(IF(ISERROR(VLOOKUP(TRIM(α!C1033&amp;" "&amp;α!D1033),Langues!$P:$Q,2,FALSE)),VLOOKUP(α!D1033,Langues!#REF!,2,FALSE),α!D1033))),Langues!$P:$Q,2,FALSE)="",IF(MID(α!C1033,1,6)="CHROMO",VLOOKUP("CHROMOS",Langues!$B:$N,$L$1,FALSE)&amp;" "&amp;MID(α!C1033,8,40),α!C1033),HYPERLINK(VLOOKUP(TRIM(α!C1033&amp;" "&amp;(IF(ISERROR(VLOOKUP(TRIM(α!C1033&amp;" "&amp;α!D1033),Langues!$P:$Q,2,FALSE)),VLOOKUP(α!D1033,Langues!#REF!,2,FALSE),α!D1033))),Langues!$P:$Q,2,FALSE),α!C1033&amp;"*"))))</f>
        <v/>
      </c>
      <c r="D1035" s="308" t="str">
        <f>IF(α!D1033=0,"",IF($L$1=1,α!D1033,α!E1033))</f>
        <v/>
      </c>
      <c r="E1035" s="309" t="str">
        <f>IF(α!F1033=0,"",α!F1033)</f>
        <v/>
      </c>
      <c r="F1035" s="310"/>
      <c r="G1035" s="311"/>
      <c r="H1035" s="311"/>
      <c r="I1035" s="307" t="str">
        <f>IF(α!I1033=0,"",α!I1033)</f>
        <v/>
      </c>
      <c r="J1035" s="290" t="str">
        <f>IF(α!J1033=0,"",α!J1033)</f>
        <v/>
      </c>
      <c r="K1035" s="308" t="str">
        <f>IF(α!K1033="","",IF(α!$Q$1="X",α!K1033,IF(VLOOKUP(TRIM(α!K1033&amp;" "&amp;(IF(ISERROR(VLOOKUP(TRIM(α!K1033&amp;" "&amp;α!L1033),Langues!$P:$Q,2,FALSE)),VLOOKUP(α!L1033,Langues!#REF!,2,FALSE),α!L1033))),Langues!$P:$Q,2,FALSE)="",IF(MID(α!K1033,1,6)="CHROMO",VLOOKUP("CHROMOS",Langues!$B:$N,$L$1,FALSE)&amp;" "&amp;MID(α!K1033,8,40),α!K1033),HYPERLINK(VLOOKUP(TRIM(α!K1033&amp;" "&amp;(IF(ISERROR(VLOOKUP(TRIM(α!K1033&amp;" "&amp;α!L1033),Langues!$P:$Q,2,FALSE)),VLOOKUP(α!L1033,Langues!#REF!,2,FALSE),α!L1033))),Langues!$P:$Q,2,FALSE),α!K1033&amp;"*"))))</f>
        <v/>
      </c>
      <c r="L1035" s="308" t="str">
        <f>IF(α!L1033=0,"",IF($L$1=1,α!L1033,α!M1033))</f>
        <v/>
      </c>
      <c r="M1035" s="312" t="str">
        <f>IF(α!N1033=0,"",α!N1033)</f>
        <v/>
      </c>
      <c r="N1035" s="310"/>
      <c r="R1035" s="286" t="str">
        <f>α!P1033</f>
        <v/>
      </c>
      <c r="S1035" s="286" t="str">
        <f>α!Q1033</f>
        <v/>
      </c>
    </row>
    <row r="1036" spans="1:19" ht="14.25" hidden="1" customHeight="1" x14ac:dyDescent="0.25">
      <c r="A1036" s="307" t="str">
        <f>IF(α!A1034=0,"",α!A1034)</f>
        <v/>
      </c>
      <c r="B1036" s="290" t="str">
        <f>IF(α!B1034=0,"",α!B1034)</f>
        <v/>
      </c>
      <c r="C1036" s="308" t="str">
        <f>IF(α!C1034="","",IF(α!$Q$1="X",α!C1034,IF(VLOOKUP(TRIM(α!C1034&amp;" "&amp;(IF(ISERROR(VLOOKUP(TRIM(α!C1034&amp;" "&amp;α!D1034),Langues!$P:$Q,2,FALSE)),VLOOKUP(α!D1034,Langues!#REF!,2,FALSE),α!D1034))),Langues!$P:$Q,2,FALSE)="",IF(MID(α!C1034,1,6)="CHROMO",VLOOKUP("CHROMOS",Langues!$B:$N,$L$1,FALSE)&amp;" "&amp;MID(α!C1034,8,40),α!C1034),HYPERLINK(VLOOKUP(TRIM(α!C1034&amp;" "&amp;(IF(ISERROR(VLOOKUP(TRIM(α!C1034&amp;" "&amp;α!D1034),Langues!$P:$Q,2,FALSE)),VLOOKUP(α!D1034,Langues!#REF!,2,FALSE),α!D1034))),Langues!$P:$Q,2,FALSE),α!C1034&amp;"*"))))</f>
        <v/>
      </c>
      <c r="D1036" s="308" t="str">
        <f>IF(α!D1034=0,"",IF($L$1=1,α!D1034,α!E1034))</f>
        <v/>
      </c>
      <c r="E1036" s="309" t="str">
        <f>IF(α!F1034=0,"",α!F1034)</f>
        <v/>
      </c>
      <c r="F1036" s="310"/>
      <c r="G1036" s="311"/>
      <c r="H1036" s="311"/>
      <c r="I1036" s="307" t="str">
        <f>IF(α!I1034=0,"",α!I1034)</f>
        <v/>
      </c>
      <c r="J1036" s="290" t="str">
        <f>IF(α!J1034=0,"",α!J1034)</f>
        <v/>
      </c>
      <c r="K1036" s="308" t="str">
        <f>IF(α!K1034="","",IF(α!$Q$1="X",α!K1034,IF(VLOOKUP(TRIM(α!K1034&amp;" "&amp;(IF(ISERROR(VLOOKUP(TRIM(α!K1034&amp;" "&amp;α!L1034),Langues!$P:$Q,2,FALSE)),VLOOKUP(α!L1034,Langues!#REF!,2,FALSE),α!L1034))),Langues!$P:$Q,2,FALSE)="",IF(MID(α!K1034,1,6)="CHROMO",VLOOKUP("CHROMOS",Langues!$B:$N,$L$1,FALSE)&amp;" "&amp;MID(α!K1034,8,40),α!K1034),HYPERLINK(VLOOKUP(TRIM(α!K1034&amp;" "&amp;(IF(ISERROR(VLOOKUP(TRIM(α!K1034&amp;" "&amp;α!L1034),Langues!$P:$Q,2,FALSE)),VLOOKUP(α!L1034,Langues!#REF!,2,FALSE),α!L1034))),Langues!$P:$Q,2,FALSE),α!K1034&amp;"*"))))</f>
        <v/>
      </c>
      <c r="L1036" s="308" t="str">
        <f>IF(α!L1034=0,"",IF($L$1=1,α!L1034,α!M1034))</f>
        <v/>
      </c>
      <c r="M1036" s="312" t="str">
        <f>IF(α!N1034=0,"",α!N1034)</f>
        <v/>
      </c>
      <c r="N1036" s="310"/>
      <c r="R1036" s="286" t="str">
        <f>α!P1034</f>
        <v/>
      </c>
      <c r="S1036" s="286" t="str">
        <f>α!Q1034</f>
        <v/>
      </c>
    </row>
    <row r="1037" spans="1:19" ht="14.25" hidden="1" customHeight="1" x14ac:dyDescent="0.25">
      <c r="A1037" s="307" t="str">
        <f>IF(α!A1035=0,"",α!A1035)</f>
        <v/>
      </c>
      <c r="B1037" s="290" t="str">
        <f>IF(α!B1035=0,"",α!B1035)</f>
        <v/>
      </c>
      <c r="C1037" s="308" t="str">
        <f>IF(α!C1035="","",IF(α!$Q$1="X",α!C1035,IF(VLOOKUP(TRIM(α!C1035&amp;" "&amp;(IF(ISERROR(VLOOKUP(TRIM(α!C1035&amp;" "&amp;α!D1035),Langues!$P:$Q,2,FALSE)),VLOOKUP(α!D1035,Langues!#REF!,2,FALSE),α!D1035))),Langues!$P:$Q,2,FALSE)="",IF(MID(α!C1035,1,6)="CHROMO",VLOOKUP("CHROMOS",Langues!$B:$N,$L$1,FALSE)&amp;" "&amp;MID(α!C1035,8,40),α!C1035),HYPERLINK(VLOOKUP(TRIM(α!C1035&amp;" "&amp;(IF(ISERROR(VLOOKUP(TRIM(α!C1035&amp;" "&amp;α!D1035),Langues!$P:$Q,2,FALSE)),VLOOKUP(α!D1035,Langues!#REF!,2,FALSE),α!D1035))),Langues!$P:$Q,2,FALSE),α!C1035&amp;"*"))))</f>
        <v/>
      </c>
      <c r="D1037" s="308" t="str">
        <f>IF(α!D1035=0,"",IF($L$1=1,α!D1035,α!E1035))</f>
        <v/>
      </c>
      <c r="E1037" s="309" t="str">
        <f>IF(α!F1035=0,"",α!F1035)</f>
        <v/>
      </c>
      <c r="F1037" s="310"/>
      <c r="G1037" s="311"/>
      <c r="H1037" s="311"/>
      <c r="I1037" s="307" t="str">
        <f>IF(α!I1035=0,"",α!I1035)</f>
        <v/>
      </c>
      <c r="J1037" s="290" t="str">
        <f>IF(α!J1035=0,"",α!J1035)</f>
        <v/>
      </c>
      <c r="K1037" s="308" t="str">
        <f>IF(α!K1035="","",IF(α!$Q$1="X",α!K1035,IF(VLOOKUP(TRIM(α!K1035&amp;" "&amp;(IF(ISERROR(VLOOKUP(TRIM(α!K1035&amp;" "&amp;α!L1035),Langues!$P:$Q,2,FALSE)),VLOOKUP(α!L1035,Langues!#REF!,2,FALSE),α!L1035))),Langues!$P:$Q,2,FALSE)="",IF(MID(α!K1035,1,6)="CHROMO",VLOOKUP("CHROMOS",Langues!$B:$N,$L$1,FALSE)&amp;" "&amp;MID(α!K1035,8,40),α!K1035),HYPERLINK(VLOOKUP(TRIM(α!K1035&amp;" "&amp;(IF(ISERROR(VLOOKUP(TRIM(α!K1035&amp;" "&amp;α!L1035),Langues!$P:$Q,2,FALSE)),VLOOKUP(α!L1035,Langues!#REF!,2,FALSE),α!L1035))),Langues!$P:$Q,2,FALSE),α!K1035&amp;"*"))))</f>
        <v/>
      </c>
      <c r="L1037" s="308" t="str">
        <f>IF(α!L1035=0,"",IF($L$1=1,α!L1035,α!M1035))</f>
        <v/>
      </c>
      <c r="M1037" s="312" t="str">
        <f>IF(α!N1035=0,"",α!N1035)</f>
        <v/>
      </c>
      <c r="N1037" s="310"/>
      <c r="R1037" s="286" t="str">
        <f>α!P1035</f>
        <v/>
      </c>
      <c r="S1037" s="286" t="str">
        <f>α!Q1035</f>
        <v/>
      </c>
    </row>
    <row r="1038" spans="1:19" ht="14.25" hidden="1" customHeight="1" x14ac:dyDescent="0.25">
      <c r="A1038" s="307" t="str">
        <f>IF(α!A1036=0,"",α!A1036)</f>
        <v/>
      </c>
      <c r="B1038" s="290" t="str">
        <f>IF(α!B1036=0,"",α!B1036)</f>
        <v/>
      </c>
      <c r="C1038" s="308" t="str">
        <f>IF(α!C1036="","",IF(α!$Q$1="X",α!C1036,IF(VLOOKUP(TRIM(α!C1036&amp;" "&amp;(IF(ISERROR(VLOOKUP(TRIM(α!C1036&amp;" "&amp;α!D1036),Langues!$P:$Q,2,FALSE)),VLOOKUP(α!D1036,Langues!#REF!,2,FALSE),α!D1036))),Langues!$P:$Q,2,FALSE)="",IF(MID(α!C1036,1,6)="CHROMO",VLOOKUP("CHROMOS",Langues!$B:$N,$L$1,FALSE)&amp;" "&amp;MID(α!C1036,8,40),α!C1036),HYPERLINK(VLOOKUP(TRIM(α!C1036&amp;" "&amp;(IF(ISERROR(VLOOKUP(TRIM(α!C1036&amp;" "&amp;α!D1036),Langues!$P:$Q,2,FALSE)),VLOOKUP(α!D1036,Langues!#REF!,2,FALSE),α!D1036))),Langues!$P:$Q,2,FALSE),α!C1036&amp;"*"))))</f>
        <v/>
      </c>
      <c r="D1038" s="308" t="str">
        <f>IF(α!D1036=0,"",IF($L$1=1,α!D1036,α!E1036))</f>
        <v/>
      </c>
      <c r="E1038" s="309" t="str">
        <f>IF(α!F1036=0,"",α!F1036)</f>
        <v/>
      </c>
      <c r="F1038" s="310"/>
      <c r="G1038" s="311"/>
      <c r="H1038" s="311"/>
      <c r="I1038" s="307" t="str">
        <f>IF(α!I1036=0,"",α!I1036)</f>
        <v/>
      </c>
      <c r="J1038" s="290" t="str">
        <f>IF(α!J1036=0,"",α!J1036)</f>
        <v/>
      </c>
      <c r="K1038" s="308" t="str">
        <f>IF(α!K1036="","",IF(α!$Q$1="X",α!K1036,IF(VLOOKUP(TRIM(α!K1036&amp;" "&amp;(IF(ISERROR(VLOOKUP(TRIM(α!K1036&amp;" "&amp;α!L1036),Langues!$P:$Q,2,FALSE)),VLOOKUP(α!L1036,Langues!#REF!,2,FALSE),α!L1036))),Langues!$P:$Q,2,FALSE)="",IF(MID(α!K1036,1,6)="CHROMO",VLOOKUP("CHROMOS",Langues!$B:$N,$L$1,FALSE)&amp;" "&amp;MID(α!K1036,8,40),α!K1036),HYPERLINK(VLOOKUP(TRIM(α!K1036&amp;" "&amp;(IF(ISERROR(VLOOKUP(TRIM(α!K1036&amp;" "&amp;α!L1036),Langues!$P:$Q,2,FALSE)),VLOOKUP(α!L1036,Langues!#REF!,2,FALSE),α!L1036))),Langues!$P:$Q,2,FALSE),α!K1036&amp;"*"))))</f>
        <v/>
      </c>
      <c r="L1038" s="308" t="str">
        <f>IF(α!L1036=0,"",IF($L$1=1,α!L1036,α!M1036))</f>
        <v/>
      </c>
      <c r="M1038" s="312" t="str">
        <f>IF(α!N1036=0,"",α!N1036)</f>
        <v/>
      </c>
      <c r="N1038" s="310"/>
      <c r="R1038" s="286" t="str">
        <f>α!P1036</f>
        <v/>
      </c>
      <c r="S1038" s="286" t="str">
        <f>α!Q1036</f>
        <v/>
      </c>
    </row>
    <row r="1039" spans="1:19" ht="14.25" hidden="1" customHeight="1" x14ac:dyDescent="0.25">
      <c r="A1039" s="307" t="str">
        <f>IF(α!A1037=0,"",α!A1037)</f>
        <v/>
      </c>
      <c r="B1039" s="290" t="str">
        <f>IF(α!B1037=0,"",α!B1037)</f>
        <v/>
      </c>
      <c r="C1039" s="308" t="str">
        <f>IF(α!C1037="","",IF(α!$Q$1="X",α!C1037,IF(VLOOKUP(TRIM(α!C1037&amp;" "&amp;(IF(ISERROR(VLOOKUP(TRIM(α!C1037&amp;" "&amp;α!D1037),Langues!$P:$Q,2,FALSE)),VLOOKUP(α!D1037,Langues!#REF!,2,FALSE),α!D1037))),Langues!$P:$Q,2,FALSE)="",IF(MID(α!C1037,1,6)="CHROMO",VLOOKUP("CHROMOS",Langues!$B:$N,$L$1,FALSE)&amp;" "&amp;MID(α!C1037,8,40),α!C1037),HYPERLINK(VLOOKUP(TRIM(α!C1037&amp;" "&amp;(IF(ISERROR(VLOOKUP(TRIM(α!C1037&amp;" "&amp;α!D1037),Langues!$P:$Q,2,FALSE)),VLOOKUP(α!D1037,Langues!#REF!,2,FALSE),α!D1037))),Langues!$P:$Q,2,FALSE),α!C1037&amp;"*"))))</f>
        <v/>
      </c>
      <c r="D1039" s="308" t="str">
        <f>IF(α!D1037=0,"",IF($L$1=1,α!D1037,α!E1037))</f>
        <v/>
      </c>
      <c r="E1039" s="309" t="str">
        <f>IF(α!F1037=0,"",α!F1037)</f>
        <v/>
      </c>
      <c r="F1039" s="310"/>
      <c r="G1039" s="311"/>
      <c r="H1039" s="311"/>
      <c r="I1039" s="307" t="str">
        <f>IF(α!I1037=0,"",α!I1037)</f>
        <v/>
      </c>
      <c r="J1039" s="290" t="str">
        <f>IF(α!J1037=0,"",α!J1037)</f>
        <v/>
      </c>
      <c r="K1039" s="308" t="str">
        <f>IF(α!K1037="","",IF(α!$Q$1="X",α!K1037,IF(VLOOKUP(TRIM(α!K1037&amp;" "&amp;(IF(ISERROR(VLOOKUP(TRIM(α!K1037&amp;" "&amp;α!L1037),Langues!$P:$Q,2,FALSE)),VLOOKUP(α!L1037,Langues!#REF!,2,FALSE),α!L1037))),Langues!$P:$Q,2,FALSE)="",IF(MID(α!K1037,1,6)="CHROMO",VLOOKUP("CHROMOS",Langues!$B:$N,$L$1,FALSE)&amp;" "&amp;MID(α!K1037,8,40),α!K1037),HYPERLINK(VLOOKUP(TRIM(α!K1037&amp;" "&amp;(IF(ISERROR(VLOOKUP(TRIM(α!K1037&amp;" "&amp;α!L1037),Langues!$P:$Q,2,FALSE)),VLOOKUP(α!L1037,Langues!#REF!,2,FALSE),α!L1037))),Langues!$P:$Q,2,FALSE),α!K1037&amp;"*"))))</f>
        <v/>
      </c>
      <c r="L1039" s="308" t="str">
        <f>IF(α!L1037=0,"",IF($L$1=1,α!L1037,α!M1037))</f>
        <v/>
      </c>
      <c r="M1039" s="312" t="str">
        <f>IF(α!N1037=0,"",α!N1037)</f>
        <v/>
      </c>
      <c r="N1039" s="310"/>
      <c r="R1039" s="286" t="str">
        <f>α!P1037</f>
        <v/>
      </c>
      <c r="S1039" s="286" t="str">
        <f>α!Q1037</f>
        <v/>
      </c>
    </row>
    <row r="1040" spans="1:19" ht="14.25" hidden="1" customHeight="1" x14ac:dyDescent="0.25">
      <c r="A1040" s="307" t="str">
        <f>IF(α!A1038=0,"",α!A1038)</f>
        <v/>
      </c>
      <c r="B1040" s="290" t="str">
        <f>IF(α!B1038=0,"",α!B1038)</f>
        <v/>
      </c>
      <c r="C1040" s="308" t="str">
        <f>IF(α!C1038="","",IF(α!$Q$1="X",α!C1038,IF(VLOOKUP(TRIM(α!C1038&amp;" "&amp;(IF(ISERROR(VLOOKUP(TRIM(α!C1038&amp;" "&amp;α!D1038),Langues!$P:$Q,2,FALSE)),VLOOKUP(α!D1038,Langues!#REF!,2,FALSE),α!D1038))),Langues!$P:$Q,2,FALSE)="",IF(MID(α!C1038,1,6)="CHROMO",VLOOKUP("CHROMOS",Langues!$B:$N,$L$1,FALSE)&amp;" "&amp;MID(α!C1038,8,40),α!C1038),HYPERLINK(VLOOKUP(TRIM(α!C1038&amp;" "&amp;(IF(ISERROR(VLOOKUP(TRIM(α!C1038&amp;" "&amp;α!D1038),Langues!$P:$Q,2,FALSE)),VLOOKUP(α!D1038,Langues!#REF!,2,FALSE),α!D1038))),Langues!$P:$Q,2,FALSE),α!C1038&amp;"*"))))</f>
        <v/>
      </c>
      <c r="D1040" s="308" t="str">
        <f>IF(α!D1038=0,"",IF($L$1=1,α!D1038,α!E1038))</f>
        <v/>
      </c>
      <c r="E1040" s="309" t="str">
        <f>IF(α!F1038=0,"",α!F1038)</f>
        <v/>
      </c>
      <c r="F1040" s="310"/>
      <c r="G1040" s="311"/>
      <c r="H1040" s="311"/>
      <c r="I1040" s="307" t="str">
        <f>IF(α!I1038=0,"",α!I1038)</f>
        <v/>
      </c>
      <c r="J1040" s="290" t="str">
        <f>IF(α!J1038=0,"",α!J1038)</f>
        <v/>
      </c>
      <c r="K1040" s="308" t="str">
        <f>IF(α!K1038="","",IF(α!$Q$1="X",α!K1038,IF(VLOOKUP(TRIM(α!K1038&amp;" "&amp;(IF(ISERROR(VLOOKUP(TRIM(α!K1038&amp;" "&amp;α!L1038),Langues!$P:$Q,2,FALSE)),VLOOKUP(α!L1038,Langues!#REF!,2,FALSE),α!L1038))),Langues!$P:$Q,2,FALSE)="",IF(MID(α!K1038,1,6)="CHROMO",VLOOKUP("CHROMOS",Langues!$B:$N,$L$1,FALSE)&amp;" "&amp;MID(α!K1038,8,40),α!K1038),HYPERLINK(VLOOKUP(TRIM(α!K1038&amp;" "&amp;(IF(ISERROR(VLOOKUP(TRIM(α!K1038&amp;" "&amp;α!L1038),Langues!$P:$Q,2,FALSE)),VLOOKUP(α!L1038,Langues!#REF!,2,FALSE),α!L1038))),Langues!$P:$Q,2,FALSE),α!K1038&amp;"*"))))</f>
        <v/>
      </c>
      <c r="L1040" s="308" t="str">
        <f>IF(α!L1038=0,"",IF($L$1=1,α!L1038,α!M1038))</f>
        <v/>
      </c>
      <c r="M1040" s="312" t="str">
        <f>IF(α!N1038=0,"",α!N1038)</f>
        <v/>
      </c>
      <c r="N1040" s="310"/>
      <c r="R1040" s="286" t="str">
        <f>α!P1038</f>
        <v/>
      </c>
      <c r="S1040" s="286" t="str">
        <f>α!Q1038</f>
        <v/>
      </c>
    </row>
    <row r="1041" spans="1:19" ht="14.25" hidden="1" customHeight="1" x14ac:dyDescent="0.25">
      <c r="A1041" s="307" t="str">
        <f>IF(α!A1039=0,"",α!A1039)</f>
        <v/>
      </c>
      <c r="B1041" s="290" t="str">
        <f>IF(α!B1039=0,"",α!B1039)</f>
        <v/>
      </c>
      <c r="C1041" s="308" t="str">
        <f>IF(α!C1039="","",IF(α!$Q$1="X",α!C1039,IF(VLOOKUP(TRIM(α!C1039&amp;" "&amp;(IF(ISERROR(VLOOKUP(TRIM(α!C1039&amp;" "&amp;α!D1039),Langues!$P:$Q,2,FALSE)),VLOOKUP(α!D1039,Langues!#REF!,2,FALSE),α!D1039))),Langues!$P:$Q,2,FALSE)="",IF(MID(α!C1039,1,6)="CHROMO",VLOOKUP("CHROMOS",Langues!$B:$N,$L$1,FALSE)&amp;" "&amp;MID(α!C1039,8,40),α!C1039),HYPERLINK(VLOOKUP(TRIM(α!C1039&amp;" "&amp;(IF(ISERROR(VLOOKUP(TRIM(α!C1039&amp;" "&amp;α!D1039),Langues!$P:$Q,2,FALSE)),VLOOKUP(α!D1039,Langues!#REF!,2,FALSE),α!D1039))),Langues!$P:$Q,2,FALSE),α!C1039&amp;"*"))))</f>
        <v/>
      </c>
      <c r="D1041" s="308" t="str">
        <f>IF(α!D1039=0,"",IF($L$1=1,α!D1039,α!E1039))</f>
        <v/>
      </c>
      <c r="E1041" s="309" t="str">
        <f>IF(α!F1039=0,"",α!F1039)</f>
        <v/>
      </c>
      <c r="F1041" s="310"/>
      <c r="G1041" s="311"/>
      <c r="H1041" s="311"/>
      <c r="I1041" s="307" t="str">
        <f>IF(α!I1039=0,"",α!I1039)</f>
        <v/>
      </c>
      <c r="J1041" s="290" t="str">
        <f>IF(α!J1039=0,"",α!J1039)</f>
        <v/>
      </c>
      <c r="K1041" s="308" t="str">
        <f>IF(α!K1039="","",IF(α!$Q$1="X",α!K1039,IF(VLOOKUP(TRIM(α!K1039&amp;" "&amp;(IF(ISERROR(VLOOKUP(TRIM(α!K1039&amp;" "&amp;α!L1039),Langues!$P:$Q,2,FALSE)),VLOOKUP(α!L1039,Langues!#REF!,2,FALSE),α!L1039))),Langues!$P:$Q,2,FALSE)="",IF(MID(α!K1039,1,6)="CHROMO",VLOOKUP("CHROMOS",Langues!$B:$N,$L$1,FALSE)&amp;" "&amp;MID(α!K1039,8,40),α!K1039),HYPERLINK(VLOOKUP(TRIM(α!K1039&amp;" "&amp;(IF(ISERROR(VLOOKUP(TRIM(α!K1039&amp;" "&amp;α!L1039),Langues!$P:$Q,2,FALSE)),VLOOKUP(α!L1039,Langues!#REF!,2,FALSE),α!L1039))),Langues!$P:$Q,2,FALSE),α!K1039&amp;"*"))))</f>
        <v/>
      </c>
      <c r="L1041" s="308" t="str">
        <f>IF(α!L1039=0,"",IF($L$1=1,α!L1039,α!M1039))</f>
        <v/>
      </c>
      <c r="M1041" s="312" t="str">
        <f>IF(α!N1039=0,"",α!N1039)</f>
        <v/>
      </c>
      <c r="N1041" s="310"/>
      <c r="R1041" s="286" t="str">
        <f>α!P1039</f>
        <v/>
      </c>
      <c r="S1041" s="286" t="str">
        <f>α!Q1039</f>
        <v/>
      </c>
    </row>
    <row r="1042" spans="1:19" ht="14.25" hidden="1" customHeight="1" x14ac:dyDescent="0.25">
      <c r="A1042" s="307" t="str">
        <f>IF(α!A1040=0,"",α!A1040)</f>
        <v/>
      </c>
      <c r="B1042" s="290" t="str">
        <f>IF(α!B1040=0,"",α!B1040)</f>
        <v/>
      </c>
      <c r="C1042" s="308" t="str">
        <f>IF(α!C1040="","",IF(α!$Q$1="X",α!C1040,IF(VLOOKUP(TRIM(α!C1040&amp;" "&amp;(IF(ISERROR(VLOOKUP(TRIM(α!C1040&amp;" "&amp;α!D1040),Langues!$P:$Q,2,FALSE)),VLOOKUP(α!D1040,Langues!#REF!,2,FALSE),α!D1040))),Langues!$P:$Q,2,FALSE)="",IF(MID(α!C1040,1,6)="CHROMO",VLOOKUP("CHROMOS",Langues!$B:$N,$L$1,FALSE)&amp;" "&amp;MID(α!C1040,8,40),α!C1040),HYPERLINK(VLOOKUP(TRIM(α!C1040&amp;" "&amp;(IF(ISERROR(VLOOKUP(TRIM(α!C1040&amp;" "&amp;α!D1040),Langues!$P:$Q,2,FALSE)),VLOOKUP(α!D1040,Langues!#REF!,2,FALSE),α!D1040))),Langues!$P:$Q,2,FALSE),α!C1040&amp;"*"))))</f>
        <v/>
      </c>
      <c r="D1042" s="308" t="str">
        <f>IF(α!D1040=0,"",IF($L$1=1,α!D1040,α!E1040))</f>
        <v/>
      </c>
      <c r="E1042" s="309" t="str">
        <f>IF(α!F1040=0,"",α!F1040)</f>
        <v/>
      </c>
      <c r="F1042" s="310"/>
      <c r="G1042" s="311"/>
      <c r="H1042" s="311"/>
      <c r="I1042" s="307" t="str">
        <f>IF(α!I1040=0,"",α!I1040)</f>
        <v/>
      </c>
      <c r="J1042" s="290" t="str">
        <f>IF(α!J1040=0,"",α!J1040)</f>
        <v/>
      </c>
      <c r="K1042" s="308" t="str">
        <f>IF(α!K1040="","",IF(α!$Q$1="X",α!K1040,IF(VLOOKUP(TRIM(α!K1040&amp;" "&amp;(IF(ISERROR(VLOOKUP(TRIM(α!K1040&amp;" "&amp;α!L1040),Langues!$P:$Q,2,FALSE)),VLOOKUP(α!L1040,Langues!#REF!,2,FALSE),α!L1040))),Langues!$P:$Q,2,FALSE)="",IF(MID(α!K1040,1,6)="CHROMO",VLOOKUP("CHROMOS",Langues!$B:$N,$L$1,FALSE)&amp;" "&amp;MID(α!K1040,8,40),α!K1040),HYPERLINK(VLOOKUP(TRIM(α!K1040&amp;" "&amp;(IF(ISERROR(VLOOKUP(TRIM(α!K1040&amp;" "&amp;α!L1040),Langues!$P:$Q,2,FALSE)),VLOOKUP(α!L1040,Langues!#REF!,2,FALSE),α!L1040))),Langues!$P:$Q,2,FALSE),α!K1040&amp;"*"))))</f>
        <v/>
      </c>
      <c r="L1042" s="308" t="str">
        <f>IF(α!L1040=0,"",IF($L$1=1,α!L1040,α!M1040))</f>
        <v/>
      </c>
      <c r="M1042" s="312" t="str">
        <f>IF(α!N1040=0,"",α!N1040)</f>
        <v/>
      </c>
      <c r="N1042" s="310"/>
      <c r="R1042" s="286" t="str">
        <f>α!P1040</f>
        <v/>
      </c>
      <c r="S1042" s="286" t="str">
        <f>α!Q1040</f>
        <v/>
      </c>
    </row>
    <row r="1043" spans="1:19" ht="14.25" hidden="1" customHeight="1" x14ac:dyDescent="0.25">
      <c r="A1043" s="307" t="str">
        <f>IF(α!A1041=0,"",α!A1041)</f>
        <v/>
      </c>
      <c r="B1043" s="290" t="str">
        <f>IF(α!B1041=0,"",α!B1041)</f>
        <v/>
      </c>
      <c r="C1043" s="308" t="str">
        <f>IF(α!C1041="","",IF(α!$Q$1="X",α!C1041,IF(VLOOKUP(TRIM(α!C1041&amp;" "&amp;(IF(ISERROR(VLOOKUP(TRIM(α!C1041&amp;" "&amp;α!D1041),Langues!$P:$Q,2,FALSE)),VLOOKUP(α!D1041,Langues!#REF!,2,FALSE),α!D1041))),Langues!$P:$Q,2,FALSE)="",IF(MID(α!C1041,1,6)="CHROMO",VLOOKUP("CHROMOS",Langues!$B:$N,$L$1,FALSE)&amp;" "&amp;MID(α!C1041,8,40),α!C1041),HYPERLINK(VLOOKUP(TRIM(α!C1041&amp;" "&amp;(IF(ISERROR(VLOOKUP(TRIM(α!C1041&amp;" "&amp;α!D1041),Langues!$P:$Q,2,FALSE)),VLOOKUP(α!D1041,Langues!#REF!,2,FALSE),α!D1041))),Langues!$P:$Q,2,FALSE),α!C1041&amp;"*"))))</f>
        <v/>
      </c>
      <c r="D1043" s="308" t="str">
        <f>IF(α!D1041=0,"",IF($L$1=1,α!D1041,α!E1041))</f>
        <v/>
      </c>
      <c r="E1043" s="309" t="str">
        <f>IF(α!F1041=0,"",α!F1041)</f>
        <v/>
      </c>
      <c r="F1043" s="310"/>
      <c r="G1043" s="311"/>
      <c r="H1043" s="311"/>
      <c r="I1043" s="307" t="str">
        <f>IF(α!I1041=0,"",α!I1041)</f>
        <v/>
      </c>
      <c r="J1043" s="290" t="str">
        <f>IF(α!J1041=0,"",α!J1041)</f>
        <v/>
      </c>
      <c r="K1043" s="308" t="str">
        <f>IF(α!K1041="","",IF(α!$Q$1="X",α!K1041,IF(VLOOKUP(TRIM(α!K1041&amp;" "&amp;(IF(ISERROR(VLOOKUP(TRIM(α!K1041&amp;" "&amp;α!L1041),Langues!$P:$Q,2,FALSE)),VLOOKUP(α!L1041,Langues!#REF!,2,FALSE),α!L1041))),Langues!$P:$Q,2,FALSE)="",IF(MID(α!K1041,1,6)="CHROMO",VLOOKUP("CHROMOS",Langues!$B:$N,$L$1,FALSE)&amp;" "&amp;MID(α!K1041,8,40),α!K1041),HYPERLINK(VLOOKUP(TRIM(α!K1041&amp;" "&amp;(IF(ISERROR(VLOOKUP(TRIM(α!K1041&amp;" "&amp;α!L1041),Langues!$P:$Q,2,FALSE)),VLOOKUP(α!L1041,Langues!#REF!,2,FALSE),α!L1041))),Langues!$P:$Q,2,FALSE),α!K1041&amp;"*"))))</f>
        <v/>
      </c>
      <c r="L1043" s="308" t="str">
        <f>IF(α!L1041=0,"",IF($L$1=1,α!L1041,α!M1041))</f>
        <v/>
      </c>
      <c r="M1043" s="312" t="str">
        <f>IF(α!N1041=0,"",α!N1041)</f>
        <v/>
      </c>
      <c r="N1043" s="310"/>
      <c r="R1043" s="286" t="str">
        <f>α!P1041</f>
        <v/>
      </c>
      <c r="S1043" s="286" t="str">
        <f>α!Q1041</f>
        <v/>
      </c>
    </row>
    <row r="1044" spans="1:19" ht="14.25" hidden="1" customHeight="1" x14ac:dyDescent="0.25">
      <c r="A1044" s="307" t="str">
        <f>IF(α!A1042=0,"",α!A1042)</f>
        <v/>
      </c>
      <c r="B1044" s="290" t="str">
        <f>IF(α!B1042=0,"",α!B1042)</f>
        <v/>
      </c>
      <c r="C1044" s="308" t="str">
        <f>IF(α!C1042="","",IF(α!$Q$1="X",α!C1042,IF(VLOOKUP(TRIM(α!C1042&amp;" "&amp;(IF(ISERROR(VLOOKUP(TRIM(α!C1042&amp;" "&amp;α!D1042),Langues!$P:$Q,2,FALSE)),VLOOKUP(α!D1042,Langues!#REF!,2,FALSE),α!D1042))),Langues!$P:$Q,2,FALSE)="",IF(MID(α!C1042,1,6)="CHROMO",VLOOKUP("CHROMOS",Langues!$B:$N,$L$1,FALSE)&amp;" "&amp;MID(α!C1042,8,40),α!C1042),HYPERLINK(VLOOKUP(TRIM(α!C1042&amp;" "&amp;(IF(ISERROR(VLOOKUP(TRIM(α!C1042&amp;" "&amp;α!D1042),Langues!$P:$Q,2,FALSE)),VLOOKUP(α!D1042,Langues!#REF!,2,FALSE),α!D1042))),Langues!$P:$Q,2,FALSE),α!C1042&amp;"*"))))</f>
        <v/>
      </c>
      <c r="D1044" s="308" t="str">
        <f>IF(α!D1042=0,"",IF($L$1=1,α!D1042,α!E1042))</f>
        <v/>
      </c>
      <c r="E1044" s="309" t="str">
        <f>IF(α!F1042=0,"",α!F1042)</f>
        <v/>
      </c>
      <c r="F1044" s="310"/>
      <c r="G1044" s="311"/>
      <c r="H1044" s="311"/>
      <c r="I1044" s="307" t="str">
        <f>IF(α!I1042=0,"",α!I1042)</f>
        <v/>
      </c>
      <c r="J1044" s="290" t="str">
        <f>IF(α!J1042=0,"",α!J1042)</f>
        <v/>
      </c>
      <c r="K1044" s="308" t="str">
        <f>IF(α!K1042="","",IF(α!$Q$1="X",α!K1042,IF(VLOOKUP(TRIM(α!K1042&amp;" "&amp;(IF(ISERROR(VLOOKUP(TRIM(α!K1042&amp;" "&amp;α!L1042),Langues!$P:$Q,2,FALSE)),VLOOKUP(α!L1042,Langues!#REF!,2,FALSE),α!L1042))),Langues!$P:$Q,2,FALSE)="",IF(MID(α!K1042,1,6)="CHROMO",VLOOKUP("CHROMOS",Langues!$B:$N,$L$1,FALSE)&amp;" "&amp;MID(α!K1042,8,40),α!K1042),HYPERLINK(VLOOKUP(TRIM(α!K1042&amp;" "&amp;(IF(ISERROR(VLOOKUP(TRIM(α!K1042&amp;" "&amp;α!L1042),Langues!$P:$Q,2,FALSE)),VLOOKUP(α!L1042,Langues!#REF!,2,FALSE),α!L1042))),Langues!$P:$Q,2,FALSE),α!K1042&amp;"*"))))</f>
        <v/>
      </c>
      <c r="L1044" s="308" t="str">
        <f>IF(α!L1042=0,"",IF($L$1=1,α!L1042,α!M1042))</f>
        <v/>
      </c>
      <c r="M1044" s="312" t="str">
        <f>IF(α!N1042=0,"",α!N1042)</f>
        <v/>
      </c>
      <c r="N1044" s="310"/>
      <c r="R1044" s="286" t="str">
        <f>α!P1042</f>
        <v/>
      </c>
      <c r="S1044" s="286" t="str">
        <f>α!Q1042</f>
        <v/>
      </c>
    </row>
    <row r="1045" spans="1:19" ht="14.25" hidden="1" customHeight="1" x14ac:dyDescent="0.25">
      <c r="A1045" s="307" t="str">
        <f>IF(α!A1043=0,"",α!A1043)</f>
        <v/>
      </c>
      <c r="B1045" s="290" t="str">
        <f>IF(α!B1043=0,"",α!B1043)</f>
        <v/>
      </c>
      <c r="C1045" s="308" t="str">
        <f>IF(α!C1043="","",IF(α!$Q$1="X",α!C1043,IF(VLOOKUP(TRIM(α!C1043&amp;" "&amp;(IF(ISERROR(VLOOKUP(TRIM(α!C1043&amp;" "&amp;α!D1043),Langues!$P:$Q,2,FALSE)),VLOOKUP(α!D1043,Langues!#REF!,2,FALSE),α!D1043))),Langues!$P:$Q,2,FALSE)="",IF(MID(α!C1043,1,6)="CHROMO",VLOOKUP("CHROMOS",Langues!$B:$N,$L$1,FALSE)&amp;" "&amp;MID(α!C1043,8,40),α!C1043),HYPERLINK(VLOOKUP(TRIM(α!C1043&amp;" "&amp;(IF(ISERROR(VLOOKUP(TRIM(α!C1043&amp;" "&amp;α!D1043),Langues!$P:$Q,2,FALSE)),VLOOKUP(α!D1043,Langues!#REF!,2,FALSE),α!D1043))),Langues!$P:$Q,2,FALSE),α!C1043&amp;"*"))))</f>
        <v/>
      </c>
      <c r="D1045" s="308" t="str">
        <f>IF(α!D1043=0,"",IF($L$1=1,α!D1043,α!E1043))</f>
        <v/>
      </c>
      <c r="E1045" s="309" t="str">
        <f>IF(α!F1043=0,"",α!F1043)</f>
        <v/>
      </c>
      <c r="F1045" s="310"/>
      <c r="G1045" s="311"/>
      <c r="H1045" s="311"/>
      <c r="I1045" s="307" t="str">
        <f>IF(α!I1043=0,"",α!I1043)</f>
        <v/>
      </c>
      <c r="J1045" s="290" t="str">
        <f>IF(α!J1043=0,"",α!J1043)</f>
        <v/>
      </c>
      <c r="K1045" s="308" t="str">
        <f>IF(α!K1043="","",IF(α!$Q$1="X",α!K1043,IF(VLOOKUP(TRIM(α!K1043&amp;" "&amp;(IF(ISERROR(VLOOKUP(TRIM(α!K1043&amp;" "&amp;α!L1043),Langues!$P:$Q,2,FALSE)),VLOOKUP(α!L1043,Langues!#REF!,2,FALSE),α!L1043))),Langues!$P:$Q,2,FALSE)="",IF(MID(α!K1043,1,6)="CHROMO",VLOOKUP("CHROMOS",Langues!$B:$N,$L$1,FALSE)&amp;" "&amp;MID(α!K1043,8,40),α!K1043),HYPERLINK(VLOOKUP(TRIM(α!K1043&amp;" "&amp;(IF(ISERROR(VLOOKUP(TRIM(α!K1043&amp;" "&amp;α!L1043),Langues!$P:$Q,2,FALSE)),VLOOKUP(α!L1043,Langues!#REF!,2,FALSE),α!L1043))),Langues!$P:$Q,2,FALSE),α!K1043&amp;"*"))))</f>
        <v/>
      </c>
      <c r="L1045" s="308" t="str">
        <f>IF(α!L1043=0,"",IF($L$1=1,α!L1043,α!M1043))</f>
        <v/>
      </c>
      <c r="M1045" s="312" t="str">
        <f>IF(α!N1043=0,"",α!N1043)</f>
        <v/>
      </c>
      <c r="N1045" s="310"/>
      <c r="R1045" s="286" t="str">
        <f>α!P1043</f>
        <v/>
      </c>
      <c r="S1045" s="286" t="str">
        <f>α!Q1043</f>
        <v/>
      </c>
    </row>
    <row r="1046" spans="1:19" ht="14.25" hidden="1" customHeight="1" x14ac:dyDescent="0.25">
      <c r="A1046" s="307" t="str">
        <f>IF(α!A1044=0,"",α!A1044)</f>
        <v/>
      </c>
      <c r="B1046" s="290" t="str">
        <f>IF(α!B1044=0,"",α!B1044)</f>
        <v/>
      </c>
      <c r="C1046" s="308" t="str">
        <f>IF(α!C1044="","",IF(α!$Q$1="X",α!C1044,IF(VLOOKUP(TRIM(α!C1044&amp;" "&amp;(IF(ISERROR(VLOOKUP(TRIM(α!C1044&amp;" "&amp;α!D1044),Langues!$P:$Q,2,FALSE)),VLOOKUP(α!D1044,Langues!#REF!,2,FALSE),α!D1044))),Langues!$P:$Q,2,FALSE)="",IF(MID(α!C1044,1,6)="CHROMO",VLOOKUP("CHROMOS",Langues!$B:$N,$L$1,FALSE)&amp;" "&amp;MID(α!C1044,8,40),α!C1044),HYPERLINK(VLOOKUP(TRIM(α!C1044&amp;" "&amp;(IF(ISERROR(VLOOKUP(TRIM(α!C1044&amp;" "&amp;α!D1044),Langues!$P:$Q,2,FALSE)),VLOOKUP(α!D1044,Langues!#REF!,2,FALSE),α!D1044))),Langues!$P:$Q,2,FALSE),α!C1044&amp;"*"))))</f>
        <v/>
      </c>
      <c r="D1046" s="308" t="str">
        <f>IF(α!D1044=0,"",IF($L$1=1,α!D1044,α!E1044))</f>
        <v/>
      </c>
      <c r="E1046" s="309" t="str">
        <f>IF(α!F1044=0,"",α!F1044)</f>
        <v/>
      </c>
      <c r="F1046" s="310"/>
      <c r="G1046" s="311"/>
      <c r="H1046" s="311"/>
      <c r="I1046" s="307" t="str">
        <f>IF(α!I1044=0,"",α!I1044)</f>
        <v/>
      </c>
      <c r="J1046" s="290" t="str">
        <f>IF(α!J1044=0,"",α!J1044)</f>
        <v/>
      </c>
      <c r="K1046" s="308" t="str">
        <f>IF(α!K1044="","",IF(α!$Q$1="X",α!K1044,IF(VLOOKUP(TRIM(α!K1044&amp;" "&amp;(IF(ISERROR(VLOOKUP(TRIM(α!K1044&amp;" "&amp;α!L1044),Langues!$P:$Q,2,FALSE)),VLOOKUP(α!L1044,Langues!#REF!,2,FALSE),α!L1044))),Langues!$P:$Q,2,FALSE)="",IF(MID(α!K1044,1,6)="CHROMO",VLOOKUP("CHROMOS",Langues!$B:$N,$L$1,FALSE)&amp;" "&amp;MID(α!K1044,8,40),α!K1044),HYPERLINK(VLOOKUP(TRIM(α!K1044&amp;" "&amp;(IF(ISERROR(VLOOKUP(TRIM(α!K1044&amp;" "&amp;α!L1044),Langues!$P:$Q,2,FALSE)),VLOOKUP(α!L1044,Langues!#REF!,2,FALSE),α!L1044))),Langues!$P:$Q,2,FALSE),α!K1044&amp;"*"))))</f>
        <v/>
      </c>
      <c r="L1046" s="308" t="str">
        <f>IF(α!L1044=0,"",IF($L$1=1,α!L1044,α!M1044))</f>
        <v/>
      </c>
      <c r="M1046" s="312" t="str">
        <f>IF(α!N1044=0,"",α!N1044)</f>
        <v/>
      </c>
      <c r="N1046" s="310"/>
      <c r="R1046" s="286" t="str">
        <f>α!P1044</f>
        <v/>
      </c>
      <c r="S1046" s="286" t="str">
        <f>α!Q1044</f>
        <v/>
      </c>
    </row>
    <row r="1047" spans="1:19" ht="14.25" hidden="1" customHeight="1" x14ac:dyDescent="0.25">
      <c r="A1047" s="307" t="str">
        <f>IF(α!A1045=0,"",α!A1045)</f>
        <v/>
      </c>
      <c r="B1047" s="290" t="str">
        <f>IF(α!B1045=0,"",α!B1045)</f>
        <v/>
      </c>
      <c r="C1047" s="308" t="str">
        <f>IF(α!C1045="","",IF(α!$Q$1="X",α!C1045,IF(VLOOKUP(TRIM(α!C1045&amp;" "&amp;(IF(ISERROR(VLOOKUP(TRIM(α!C1045&amp;" "&amp;α!D1045),Langues!$P:$Q,2,FALSE)),VLOOKUP(α!D1045,Langues!#REF!,2,FALSE),α!D1045))),Langues!$P:$Q,2,FALSE)="",IF(MID(α!C1045,1,6)="CHROMO",VLOOKUP("CHROMOS",Langues!$B:$N,$L$1,FALSE)&amp;" "&amp;MID(α!C1045,8,40),α!C1045),HYPERLINK(VLOOKUP(TRIM(α!C1045&amp;" "&amp;(IF(ISERROR(VLOOKUP(TRIM(α!C1045&amp;" "&amp;α!D1045),Langues!$P:$Q,2,FALSE)),VLOOKUP(α!D1045,Langues!#REF!,2,FALSE),α!D1045))),Langues!$P:$Q,2,FALSE),α!C1045&amp;"*"))))</f>
        <v/>
      </c>
      <c r="D1047" s="308" t="str">
        <f>IF(α!D1045=0,"",IF($L$1=1,α!D1045,α!E1045))</f>
        <v/>
      </c>
      <c r="E1047" s="309" t="str">
        <f>IF(α!F1045=0,"",α!F1045)</f>
        <v/>
      </c>
      <c r="F1047" s="310"/>
      <c r="G1047" s="311"/>
      <c r="H1047" s="311"/>
      <c r="I1047" s="307" t="str">
        <f>IF(α!I1045=0,"",α!I1045)</f>
        <v/>
      </c>
      <c r="J1047" s="290" t="str">
        <f>IF(α!J1045=0,"",α!J1045)</f>
        <v/>
      </c>
      <c r="K1047" s="308" t="str">
        <f>IF(α!K1045="","",IF(α!$Q$1="X",α!K1045,IF(VLOOKUP(TRIM(α!K1045&amp;" "&amp;(IF(ISERROR(VLOOKUP(TRIM(α!K1045&amp;" "&amp;α!L1045),Langues!$P:$Q,2,FALSE)),VLOOKUP(α!L1045,Langues!#REF!,2,FALSE),α!L1045))),Langues!$P:$Q,2,FALSE)="",IF(MID(α!K1045,1,6)="CHROMO",VLOOKUP("CHROMOS",Langues!$B:$N,$L$1,FALSE)&amp;" "&amp;MID(α!K1045,8,40),α!K1045),HYPERLINK(VLOOKUP(TRIM(α!K1045&amp;" "&amp;(IF(ISERROR(VLOOKUP(TRIM(α!K1045&amp;" "&amp;α!L1045),Langues!$P:$Q,2,FALSE)),VLOOKUP(α!L1045,Langues!#REF!,2,FALSE),α!L1045))),Langues!$P:$Q,2,FALSE),α!K1045&amp;"*"))))</f>
        <v/>
      </c>
      <c r="L1047" s="308" t="str">
        <f>IF(α!L1045=0,"",IF($L$1=1,α!L1045,α!M1045))</f>
        <v/>
      </c>
      <c r="M1047" s="312" t="str">
        <f>IF(α!N1045=0,"",α!N1045)</f>
        <v/>
      </c>
      <c r="N1047" s="310"/>
      <c r="R1047" s="286" t="str">
        <f>α!P1045</f>
        <v/>
      </c>
      <c r="S1047" s="286" t="str">
        <f>α!Q1045</f>
        <v/>
      </c>
    </row>
    <row r="1048" spans="1:19" ht="14.25" hidden="1" customHeight="1" x14ac:dyDescent="0.25">
      <c r="A1048" s="307" t="str">
        <f>IF(α!A1046=0,"",α!A1046)</f>
        <v/>
      </c>
      <c r="B1048" s="290" t="str">
        <f>IF(α!B1046=0,"",α!B1046)</f>
        <v/>
      </c>
      <c r="C1048" s="308" t="str">
        <f>IF(α!C1046="","",IF(α!$Q$1="X",α!C1046,IF(VLOOKUP(TRIM(α!C1046&amp;" "&amp;(IF(ISERROR(VLOOKUP(TRIM(α!C1046&amp;" "&amp;α!D1046),Langues!$P:$Q,2,FALSE)),VLOOKUP(α!D1046,Langues!#REF!,2,FALSE),α!D1046))),Langues!$P:$Q,2,FALSE)="",IF(MID(α!C1046,1,6)="CHROMO",VLOOKUP("CHROMOS",Langues!$B:$N,$L$1,FALSE)&amp;" "&amp;MID(α!C1046,8,40),α!C1046),HYPERLINK(VLOOKUP(TRIM(α!C1046&amp;" "&amp;(IF(ISERROR(VLOOKUP(TRIM(α!C1046&amp;" "&amp;α!D1046),Langues!$P:$Q,2,FALSE)),VLOOKUP(α!D1046,Langues!#REF!,2,FALSE),α!D1046))),Langues!$P:$Q,2,FALSE),α!C1046&amp;"*"))))</f>
        <v/>
      </c>
      <c r="D1048" s="308" t="str">
        <f>IF(α!D1046=0,"",IF($L$1=1,α!D1046,α!E1046))</f>
        <v/>
      </c>
      <c r="E1048" s="309" t="str">
        <f>IF(α!F1046=0,"",α!F1046)</f>
        <v/>
      </c>
      <c r="F1048" s="310"/>
      <c r="G1048" s="311"/>
      <c r="H1048" s="311"/>
      <c r="I1048" s="307" t="str">
        <f>IF(α!I1046=0,"",α!I1046)</f>
        <v/>
      </c>
      <c r="J1048" s="290" t="str">
        <f>IF(α!J1046=0,"",α!J1046)</f>
        <v/>
      </c>
      <c r="K1048" s="308" t="str">
        <f>IF(α!K1046="","",IF(α!$Q$1="X",α!K1046,IF(VLOOKUP(TRIM(α!K1046&amp;" "&amp;(IF(ISERROR(VLOOKUP(TRIM(α!K1046&amp;" "&amp;α!L1046),Langues!$P:$Q,2,FALSE)),VLOOKUP(α!L1046,Langues!#REF!,2,FALSE),α!L1046))),Langues!$P:$Q,2,FALSE)="",IF(MID(α!K1046,1,6)="CHROMO",VLOOKUP("CHROMOS",Langues!$B:$N,$L$1,FALSE)&amp;" "&amp;MID(α!K1046,8,40),α!K1046),HYPERLINK(VLOOKUP(TRIM(α!K1046&amp;" "&amp;(IF(ISERROR(VLOOKUP(TRIM(α!K1046&amp;" "&amp;α!L1046),Langues!$P:$Q,2,FALSE)),VLOOKUP(α!L1046,Langues!#REF!,2,FALSE),α!L1046))),Langues!$P:$Q,2,FALSE),α!K1046&amp;"*"))))</f>
        <v/>
      </c>
      <c r="L1048" s="308" t="str">
        <f>IF(α!L1046=0,"",IF($L$1=1,α!L1046,α!M1046))</f>
        <v/>
      </c>
      <c r="M1048" s="312" t="str">
        <f>IF(α!N1046=0,"",α!N1046)</f>
        <v/>
      </c>
      <c r="N1048" s="310"/>
      <c r="R1048" s="286" t="str">
        <f>α!P1046</f>
        <v/>
      </c>
      <c r="S1048" s="286" t="str">
        <f>α!Q1046</f>
        <v/>
      </c>
    </row>
    <row r="1049" spans="1:19" ht="14.25" hidden="1" customHeight="1" x14ac:dyDescent="0.25">
      <c r="A1049" s="307" t="str">
        <f>IF(α!A1047=0,"",α!A1047)</f>
        <v/>
      </c>
      <c r="B1049" s="290" t="str">
        <f>IF(α!B1047=0,"",α!B1047)</f>
        <v/>
      </c>
      <c r="C1049" s="308" t="str">
        <f>IF(α!C1047="","",IF(α!$Q$1="X",α!C1047,IF(VLOOKUP(TRIM(α!C1047&amp;" "&amp;(IF(ISERROR(VLOOKUP(TRIM(α!C1047&amp;" "&amp;α!D1047),Langues!$P:$Q,2,FALSE)),VLOOKUP(α!D1047,Langues!#REF!,2,FALSE),α!D1047))),Langues!$P:$Q,2,FALSE)="",IF(MID(α!C1047,1,6)="CHROMO",VLOOKUP("CHROMOS",Langues!$B:$N,$L$1,FALSE)&amp;" "&amp;MID(α!C1047,8,40),α!C1047),HYPERLINK(VLOOKUP(TRIM(α!C1047&amp;" "&amp;(IF(ISERROR(VLOOKUP(TRIM(α!C1047&amp;" "&amp;α!D1047),Langues!$P:$Q,2,FALSE)),VLOOKUP(α!D1047,Langues!#REF!,2,FALSE),α!D1047))),Langues!$P:$Q,2,FALSE),α!C1047&amp;"*"))))</f>
        <v/>
      </c>
      <c r="D1049" s="308" t="str">
        <f>IF(α!D1047=0,"",IF($L$1=1,α!D1047,α!E1047))</f>
        <v/>
      </c>
      <c r="E1049" s="309" t="str">
        <f>IF(α!F1047=0,"",α!F1047)</f>
        <v/>
      </c>
      <c r="F1049" s="310"/>
      <c r="G1049" s="311"/>
      <c r="H1049" s="311"/>
      <c r="I1049" s="307" t="str">
        <f>IF(α!I1047=0,"",α!I1047)</f>
        <v/>
      </c>
      <c r="J1049" s="290" t="str">
        <f>IF(α!J1047=0,"",α!J1047)</f>
        <v/>
      </c>
      <c r="K1049" s="308" t="str">
        <f>IF(α!K1047="","",IF(α!$Q$1="X",α!K1047,IF(VLOOKUP(TRIM(α!K1047&amp;" "&amp;(IF(ISERROR(VLOOKUP(TRIM(α!K1047&amp;" "&amp;α!L1047),Langues!$P:$Q,2,FALSE)),VLOOKUP(α!L1047,Langues!#REF!,2,FALSE),α!L1047))),Langues!$P:$Q,2,FALSE)="",IF(MID(α!K1047,1,6)="CHROMO",VLOOKUP("CHROMOS",Langues!$B:$N,$L$1,FALSE)&amp;" "&amp;MID(α!K1047,8,40),α!K1047),HYPERLINK(VLOOKUP(TRIM(α!K1047&amp;" "&amp;(IF(ISERROR(VLOOKUP(TRIM(α!K1047&amp;" "&amp;α!L1047),Langues!$P:$Q,2,FALSE)),VLOOKUP(α!L1047,Langues!#REF!,2,FALSE),α!L1047))),Langues!$P:$Q,2,FALSE),α!K1047&amp;"*"))))</f>
        <v/>
      </c>
      <c r="L1049" s="308" t="str">
        <f>IF(α!L1047=0,"",IF($L$1=1,α!L1047,α!M1047))</f>
        <v/>
      </c>
      <c r="M1049" s="312" t="str">
        <f>IF(α!N1047=0,"",α!N1047)</f>
        <v/>
      </c>
      <c r="N1049" s="310"/>
      <c r="R1049" s="286" t="str">
        <f>α!P1047</f>
        <v/>
      </c>
      <c r="S1049" s="286" t="str">
        <f>α!Q1047</f>
        <v/>
      </c>
    </row>
    <row r="1050" spans="1:19" ht="14.25" hidden="1" customHeight="1" x14ac:dyDescent="0.25">
      <c r="A1050" s="307" t="str">
        <f>IF(α!A1048=0,"",α!A1048)</f>
        <v/>
      </c>
      <c r="B1050" s="290" t="str">
        <f>IF(α!B1048=0,"",α!B1048)</f>
        <v/>
      </c>
      <c r="C1050" s="308" t="str">
        <f>IF(α!C1048="","",IF(α!$Q$1="X",α!C1048,IF(VLOOKUP(TRIM(α!C1048&amp;" "&amp;(IF(ISERROR(VLOOKUP(TRIM(α!C1048&amp;" "&amp;α!D1048),Langues!$P:$Q,2,FALSE)),VLOOKUP(α!D1048,Langues!#REF!,2,FALSE),α!D1048))),Langues!$P:$Q,2,FALSE)="",IF(MID(α!C1048,1,6)="CHROMO",VLOOKUP("CHROMOS",Langues!$B:$N,$L$1,FALSE)&amp;" "&amp;MID(α!C1048,8,40),α!C1048),HYPERLINK(VLOOKUP(TRIM(α!C1048&amp;" "&amp;(IF(ISERROR(VLOOKUP(TRIM(α!C1048&amp;" "&amp;α!D1048),Langues!$P:$Q,2,FALSE)),VLOOKUP(α!D1048,Langues!#REF!,2,FALSE),α!D1048))),Langues!$P:$Q,2,FALSE),α!C1048&amp;"*"))))</f>
        <v/>
      </c>
      <c r="D1050" s="308" t="str">
        <f>IF(α!D1048=0,"",IF($L$1=1,α!D1048,α!E1048))</f>
        <v/>
      </c>
      <c r="E1050" s="309" t="str">
        <f>IF(α!F1048=0,"",α!F1048)</f>
        <v/>
      </c>
      <c r="F1050" s="310"/>
      <c r="G1050" s="311"/>
      <c r="H1050" s="311"/>
      <c r="I1050" s="307" t="str">
        <f>IF(α!I1048=0,"",α!I1048)</f>
        <v/>
      </c>
      <c r="J1050" s="290" t="str">
        <f>IF(α!J1048=0,"",α!J1048)</f>
        <v/>
      </c>
      <c r="K1050" s="308" t="str">
        <f>IF(α!K1048="","",IF(α!$Q$1="X",α!K1048,IF(VLOOKUP(TRIM(α!K1048&amp;" "&amp;(IF(ISERROR(VLOOKUP(TRIM(α!K1048&amp;" "&amp;α!L1048),Langues!$P:$Q,2,FALSE)),VLOOKUP(α!L1048,Langues!#REF!,2,FALSE),α!L1048))),Langues!$P:$Q,2,FALSE)="",IF(MID(α!K1048,1,6)="CHROMO",VLOOKUP("CHROMOS",Langues!$B:$N,$L$1,FALSE)&amp;" "&amp;MID(α!K1048,8,40),α!K1048),HYPERLINK(VLOOKUP(TRIM(α!K1048&amp;" "&amp;(IF(ISERROR(VLOOKUP(TRIM(α!K1048&amp;" "&amp;α!L1048),Langues!$P:$Q,2,FALSE)),VLOOKUP(α!L1048,Langues!#REF!,2,FALSE),α!L1048))),Langues!$P:$Q,2,FALSE),α!K1048&amp;"*"))))</f>
        <v/>
      </c>
      <c r="L1050" s="308" t="str">
        <f>IF(α!L1048=0,"",IF($L$1=1,α!L1048,α!M1048))</f>
        <v/>
      </c>
      <c r="M1050" s="312" t="str">
        <f>IF(α!N1048=0,"",α!N1048)</f>
        <v/>
      </c>
      <c r="N1050" s="310"/>
      <c r="R1050" s="286" t="str">
        <f>α!P1048</f>
        <v/>
      </c>
      <c r="S1050" s="286" t="str">
        <f>α!Q1048</f>
        <v/>
      </c>
    </row>
    <row r="1051" spans="1:19" ht="14.25" hidden="1" customHeight="1" x14ac:dyDescent="0.25">
      <c r="A1051" s="307" t="str">
        <f>IF(α!A1049=0,"",α!A1049)</f>
        <v/>
      </c>
      <c r="B1051" s="290" t="str">
        <f>IF(α!B1049=0,"",α!B1049)</f>
        <v/>
      </c>
      <c r="C1051" s="308" t="str">
        <f>IF(α!C1049="","",IF(α!$Q$1="X",α!C1049,IF(VLOOKUP(TRIM(α!C1049&amp;" "&amp;(IF(ISERROR(VLOOKUP(TRIM(α!C1049&amp;" "&amp;α!D1049),Langues!$P:$Q,2,FALSE)),VLOOKUP(α!D1049,Langues!#REF!,2,FALSE),α!D1049))),Langues!$P:$Q,2,FALSE)="",IF(MID(α!C1049,1,6)="CHROMO",VLOOKUP("CHROMOS",Langues!$B:$N,$L$1,FALSE)&amp;" "&amp;MID(α!C1049,8,40),α!C1049),HYPERLINK(VLOOKUP(TRIM(α!C1049&amp;" "&amp;(IF(ISERROR(VLOOKUP(TRIM(α!C1049&amp;" "&amp;α!D1049),Langues!$P:$Q,2,FALSE)),VLOOKUP(α!D1049,Langues!#REF!,2,FALSE),α!D1049))),Langues!$P:$Q,2,FALSE),α!C1049&amp;"*"))))</f>
        <v/>
      </c>
      <c r="D1051" s="308" t="str">
        <f>IF(α!D1049=0,"",IF($L$1=1,α!D1049,α!E1049))</f>
        <v/>
      </c>
      <c r="E1051" s="309" t="str">
        <f>IF(α!F1049=0,"",α!F1049)</f>
        <v/>
      </c>
      <c r="F1051" s="310"/>
      <c r="G1051" s="311"/>
      <c r="H1051" s="311"/>
      <c r="I1051" s="307" t="str">
        <f>IF(α!I1049=0,"",α!I1049)</f>
        <v/>
      </c>
      <c r="J1051" s="290" t="str">
        <f>IF(α!J1049=0,"",α!J1049)</f>
        <v/>
      </c>
      <c r="K1051" s="308" t="str">
        <f>IF(α!K1049="","",IF(α!$Q$1="X",α!K1049,IF(VLOOKUP(TRIM(α!K1049&amp;" "&amp;(IF(ISERROR(VLOOKUP(TRIM(α!K1049&amp;" "&amp;α!L1049),Langues!$P:$Q,2,FALSE)),VLOOKUP(α!L1049,Langues!#REF!,2,FALSE),α!L1049))),Langues!$P:$Q,2,FALSE)="",IF(MID(α!K1049,1,6)="CHROMO",VLOOKUP("CHROMOS",Langues!$B:$N,$L$1,FALSE)&amp;" "&amp;MID(α!K1049,8,40),α!K1049),HYPERLINK(VLOOKUP(TRIM(α!K1049&amp;" "&amp;(IF(ISERROR(VLOOKUP(TRIM(α!K1049&amp;" "&amp;α!L1049),Langues!$P:$Q,2,FALSE)),VLOOKUP(α!L1049,Langues!#REF!,2,FALSE),α!L1049))),Langues!$P:$Q,2,FALSE),α!K1049&amp;"*"))))</f>
        <v/>
      </c>
      <c r="L1051" s="308" t="str">
        <f>IF(α!L1049=0,"",IF($L$1=1,α!L1049,α!M1049))</f>
        <v/>
      </c>
      <c r="M1051" s="312" t="str">
        <f>IF(α!N1049=0,"",α!N1049)</f>
        <v/>
      </c>
      <c r="N1051" s="310"/>
      <c r="R1051" s="286" t="str">
        <f>α!P1049</f>
        <v/>
      </c>
      <c r="S1051" s="286" t="str">
        <f>α!Q1049</f>
        <v/>
      </c>
    </row>
    <row r="1052" spans="1:19" ht="14.25" hidden="1" customHeight="1" x14ac:dyDescent="0.25">
      <c r="A1052" s="307" t="str">
        <f>IF(α!A1050=0,"",α!A1050)</f>
        <v/>
      </c>
      <c r="B1052" s="290" t="str">
        <f>IF(α!B1050=0,"",α!B1050)</f>
        <v/>
      </c>
      <c r="C1052" s="308" t="str">
        <f>IF(α!C1050="","",IF(α!$Q$1="X",α!C1050,IF(VLOOKUP(TRIM(α!C1050&amp;" "&amp;(IF(ISERROR(VLOOKUP(TRIM(α!C1050&amp;" "&amp;α!D1050),Langues!$P:$Q,2,FALSE)),VLOOKUP(α!D1050,Langues!#REF!,2,FALSE),α!D1050))),Langues!$P:$Q,2,FALSE)="",IF(MID(α!C1050,1,6)="CHROMO",VLOOKUP("CHROMOS",Langues!$B:$N,$L$1,FALSE)&amp;" "&amp;MID(α!C1050,8,40),α!C1050),HYPERLINK(VLOOKUP(TRIM(α!C1050&amp;" "&amp;(IF(ISERROR(VLOOKUP(TRIM(α!C1050&amp;" "&amp;α!D1050),Langues!$P:$Q,2,FALSE)),VLOOKUP(α!D1050,Langues!#REF!,2,FALSE),α!D1050))),Langues!$P:$Q,2,FALSE),α!C1050&amp;"*"))))</f>
        <v/>
      </c>
      <c r="D1052" s="308" t="str">
        <f>IF(α!D1050=0,"",IF($L$1=1,α!D1050,α!E1050))</f>
        <v/>
      </c>
      <c r="E1052" s="309" t="str">
        <f>IF(α!F1050=0,"",α!F1050)</f>
        <v/>
      </c>
      <c r="F1052" s="310"/>
      <c r="G1052" s="311"/>
      <c r="H1052" s="311"/>
      <c r="I1052" s="307" t="str">
        <f>IF(α!I1050=0,"",α!I1050)</f>
        <v/>
      </c>
      <c r="J1052" s="290" t="str">
        <f>IF(α!J1050=0,"",α!J1050)</f>
        <v/>
      </c>
      <c r="K1052" s="308" t="str">
        <f>IF(α!K1050="","",IF(α!$Q$1="X",α!K1050,IF(VLOOKUP(TRIM(α!K1050&amp;" "&amp;(IF(ISERROR(VLOOKUP(TRIM(α!K1050&amp;" "&amp;α!L1050),Langues!$P:$Q,2,FALSE)),VLOOKUP(α!L1050,Langues!#REF!,2,FALSE),α!L1050))),Langues!$P:$Q,2,FALSE)="",IF(MID(α!K1050,1,6)="CHROMO",VLOOKUP("CHROMOS",Langues!$B:$N,$L$1,FALSE)&amp;" "&amp;MID(α!K1050,8,40),α!K1050),HYPERLINK(VLOOKUP(TRIM(α!K1050&amp;" "&amp;(IF(ISERROR(VLOOKUP(TRIM(α!K1050&amp;" "&amp;α!L1050),Langues!$P:$Q,2,FALSE)),VLOOKUP(α!L1050,Langues!#REF!,2,FALSE),α!L1050))),Langues!$P:$Q,2,FALSE),α!K1050&amp;"*"))))</f>
        <v/>
      </c>
      <c r="L1052" s="308" t="str">
        <f>IF(α!L1050=0,"",IF($L$1=1,α!L1050,α!M1050))</f>
        <v/>
      </c>
      <c r="M1052" s="312" t="str">
        <f>IF(α!N1050=0,"",α!N1050)</f>
        <v/>
      </c>
      <c r="N1052" s="310"/>
      <c r="R1052" s="286" t="str">
        <f>α!P1050</f>
        <v/>
      </c>
      <c r="S1052" s="286" t="str">
        <f>α!Q1050</f>
        <v/>
      </c>
    </row>
    <row r="1053" spans="1:19" ht="14.25" hidden="1" customHeight="1" x14ac:dyDescent="0.25">
      <c r="A1053" s="307" t="str">
        <f>IF(α!A1051=0,"",α!A1051)</f>
        <v/>
      </c>
      <c r="B1053" s="290" t="str">
        <f>IF(α!B1051=0,"",α!B1051)</f>
        <v/>
      </c>
      <c r="C1053" s="308" t="str">
        <f>IF(α!C1051="","",IF(α!$Q$1="X",α!C1051,IF(VLOOKUP(TRIM(α!C1051&amp;" "&amp;(IF(ISERROR(VLOOKUP(TRIM(α!C1051&amp;" "&amp;α!D1051),Langues!$P:$Q,2,FALSE)),VLOOKUP(α!D1051,Langues!#REF!,2,FALSE),α!D1051))),Langues!$P:$Q,2,FALSE)="",IF(MID(α!C1051,1,6)="CHROMO",VLOOKUP("CHROMOS",Langues!$B:$N,$L$1,FALSE)&amp;" "&amp;MID(α!C1051,8,40),α!C1051),HYPERLINK(VLOOKUP(TRIM(α!C1051&amp;" "&amp;(IF(ISERROR(VLOOKUP(TRIM(α!C1051&amp;" "&amp;α!D1051),Langues!$P:$Q,2,FALSE)),VLOOKUP(α!D1051,Langues!#REF!,2,FALSE),α!D1051))),Langues!$P:$Q,2,FALSE),α!C1051&amp;"*"))))</f>
        <v/>
      </c>
      <c r="D1053" s="308" t="str">
        <f>IF(α!D1051=0,"",IF($L$1=1,α!D1051,α!E1051))</f>
        <v/>
      </c>
      <c r="E1053" s="309" t="str">
        <f>IF(α!F1051=0,"",α!F1051)</f>
        <v/>
      </c>
      <c r="F1053" s="310"/>
      <c r="G1053" s="311"/>
      <c r="H1053" s="311"/>
      <c r="I1053" s="307" t="str">
        <f>IF(α!I1051=0,"",α!I1051)</f>
        <v/>
      </c>
      <c r="J1053" s="290" t="str">
        <f>IF(α!J1051=0,"",α!J1051)</f>
        <v/>
      </c>
      <c r="K1053" s="308" t="str">
        <f>IF(α!K1051="","",IF(α!$Q$1="X",α!K1051,IF(VLOOKUP(TRIM(α!K1051&amp;" "&amp;(IF(ISERROR(VLOOKUP(TRIM(α!K1051&amp;" "&amp;α!L1051),Langues!$P:$Q,2,FALSE)),VLOOKUP(α!L1051,Langues!#REF!,2,FALSE),α!L1051))),Langues!$P:$Q,2,FALSE)="",IF(MID(α!K1051,1,6)="CHROMO",VLOOKUP("CHROMOS",Langues!$B:$N,$L$1,FALSE)&amp;" "&amp;MID(α!K1051,8,40),α!K1051),HYPERLINK(VLOOKUP(TRIM(α!K1051&amp;" "&amp;(IF(ISERROR(VLOOKUP(TRIM(α!K1051&amp;" "&amp;α!L1051),Langues!$P:$Q,2,FALSE)),VLOOKUP(α!L1051,Langues!#REF!,2,FALSE),α!L1051))),Langues!$P:$Q,2,FALSE),α!K1051&amp;"*"))))</f>
        <v/>
      </c>
      <c r="L1053" s="308" t="str">
        <f>IF(α!L1051=0,"",IF($L$1=1,α!L1051,α!M1051))</f>
        <v/>
      </c>
      <c r="M1053" s="312" t="str">
        <f>IF(α!N1051=0,"",α!N1051)</f>
        <v/>
      </c>
      <c r="N1053" s="310"/>
      <c r="R1053" s="286" t="str">
        <f>α!P1051</f>
        <v/>
      </c>
      <c r="S1053" s="286" t="str">
        <f>α!Q1051</f>
        <v/>
      </c>
    </row>
    <row r="1054" spans="1:19" ht="14.25" hidden="1" customHeight="1" x14ac:dyDescent="0.25">
      <c r="A1054" s="307" t="str">
        <f>IF(α!A1052=0,"",α!A1052)</f>
        <v/>
      </c>
      <c r="B1054" s="290" t="str">
        <f>IF(α!B1052=0,"",α!B1052)</f>
        <v/>
      </c>
      <c r="C1054" s="308" t="str">
        <f>IF(α!C1052="","",IF(α!$Q$1="X",α!C1052,IF(VLOOKUP(TRIM(α!C1052&amp;" "&amp;(IF(ISERROR(VLOOKUP(TRIM(α!C1052&amp;" "&amp;α!D1052),Langues!$P:$Q,2,FALSE)),VLOOKUP(α!D1052,Langues!#REF!,2,FALSE),α!D1052))),Langues!$P:$Q,2,FALSE)="",IF(MID(α!C1052,1,6)="CHROMO",VLOOKUP("CHROMOS",Langues!$B:$N,$L$1,FALSE)&amp;" "&amp;MID(α!C1052,8,40),α!C1052),HYPERLINK(VLOOKUP(TRIM(α!C1052&amp;" "&amp;(IF(ISERROR(VLOOKUP(TRIM(α!C1052&amp;" "&amp;α!D1052),Langues!$P:$Q,2,FALSE)),VLOOKUP(α!D1052,Langues!#REF!,2,FALSE),α!D1052))),Langues!$P:$Q,2,FALSE),α!C1052&amp;"*"))))</f>
        <v/>
      </c>
      <c r="D1054" s="308" t="str">
        <f>IF(α!D1052=0,"",IF($L$1=1,α!D1052,α!E1052))</f>
        <v/>
      </c>
      <c r="E1054" s="309" t="str">
        <f>IF(α!F1052=0,"",α!F1052)</f>
        <v/>
      </c>
      <c r="F1054" s="310"/>
      <c r="G1054" s="311"/>
      <c r="H1054" s="311"/>
      <c r="I1054" s="307" t="str">
        <f>IF(α!I1052=0,"",α!I1052)</f>
        <v/>
      </c>
      <c r="J1054" s="290" t="str">
        <f>IF(α!J1052=0,"",α!J1052)</f>
        <v/>
      </c>
      <c r="K1054" s="308" t="str">
        <f>IF(α!K1052="","",IF(α!$Q$1="X",α!K1052,IF(VLOOKUP(TRIM(α!K1052&amp;" "&amp;(IF(ISERROR(VLOOKUP(TRIM(α!K1052&amp;" "&amp;α!L1052),Langues!$P:$Q,2,FALSE)),VLOOKUP(α!L1052,Langues!#REF!,2,FALSE),α!L1052))),Langues!$P:$Q,2,FALSE)="",IF(MID(α!K1052,1,6)="CHROMO",VLOOKUP("CHROMOS",Langues!$B:$N,$L$1,FALSE)&amp;" "&amp;MID(α!K1052,8,40),α!K1052),HYPERLINK(VLOOKUP(TRIM(α!K1052&amp;" "&amp;(IF(ISERROR(VLOOKUP(TRIM(α!K1052&amp;" "&amp;α!L1052),Langues!$P:$Q,2,FALSE)),VLOOKUP(α!L1052,Langues!#REF!,2,FALSE),α!L1052))),Langues!$P:$Q,2,FALSE),α!K1052&amp;"*"))))</f>
        <v/>
      </c>
      <c r="L1054" s="308" t="str">
        <f>IF(α!L1052=0,"",IF($L$1=1,α!L1052,α!M1052))</f>
        <v/>
      </c>
      <c r="M1054" s="312" t="str">
        <f>IF(α!N1052=0,"",α!N1052)</f>
        <v/>
      </c>
      <c r="N1054" s="310"/>
      <c r="R1054" s="286" t="str">
        <f>α!P1052</f>
        <v/>
      </c>
      <c r="S1054" s="286" t="str">
        <f>α!Q1052</f>
        <v/>
      </c>
    </row>
    <row r="1055" spans="1:19" ht="14.25" hidden="1" customHeight="1" x14ac:dyDescent="0.25">
      <c r="A1055" s="307" t="str">
        <f>IF(α!A1053=0,"",α!A1053)</f>
        <v/>
      </c>
      <c r="B1055" s="290" t="str">
        <f>IF(α!B1053=0,"",α!B1053)</f>
        <v/>
      </c>
      <c r="C1055" s="308" t="str">
        <f>IF(α!C1053="","",IF(α!$Q$1="X",α!C1053,IF(VLOOKUP(TRIM(α!C1053&amp;" "&amp;(IF(ISERROR(VLOOKUP(TRIM(α!C1053&amp;" "&amp;α!D1053),Langues!$P:$Q,2,FALSE)),VLOOKUP(α!D1053,Langues!#REF!,2,FALSE),α!D1053))),Langues!$P:$Q,2,FALSE)="",IF(MID(α!C1053,1,6)="CHROMO",VLOOKUP("CHROMOS",Langues!$B:$N,$L$1,FALSE)&amp;" "&amp;MID(α!C1053,8,40),α!C1053),HYPERLINK(VLOOKUP(TRIM(α!C1053&amp;" "&amp;(IF(ISERROR(VLOOKUP(TRIM(α!C1053&amp;" "&amp;α!D1053),Langues!$P:$Q,2,FALSE)),VLOOKUP(α!D1053,Langues!#REF!,2,FALSE),α!D1053))),Langues!$P:$Q,2,FALSE),α!C1053&amp;"*"))))</f>
        <v/>
      </c>
      <c r="D1055" s="308" t="str">
        <f>IF(α!D1053=0,"",IF($L$1=1,α!D1053,α!E1053))</f>
        <v/>
      </c>
      <c r="E1055" s="309" t="str">
        <f>IF(α!F1053=0,"",α!F1053)</f>
        <v/>
      </c>
      <c r="F1055" s="310"/>
      <c r="G1055" s="311"/>
      <c r="H1055" s="311"/>
      <c r="I1055" s="307" t="str">
        <f>IF(α!I1053=0,"",α!I1053)</f>
        <v/>
      </c>
      <c r="J1055" s="290" t="str">
        <f>IF(α!J1053=0,"",α!J1053)</f>
        <v/>
      </c>
      <c r="K1055" s="308" t="str">
        <f>IF(α!K1053="","",IF(α!$Q$1="X",α!K1053,IF(VLOOKUP(TRIM(α!K1053&amp;" "&amp;(IF(ISERROR(VLOOKUP(TRIM(α!K1053&amp;" "&amp;α!L1053),Langues!$P:$Q,2,FALSE)),VLOOKUP(α!L1053,Langues!#REF!,2,FALSE),α!L1053))),Langues!$P:$Q,2,FALSE)="",IF(MID(α!K1053,1,6)="CHROMO",VLOOKUP("CHROMOS",Langues!$B:$N,$L$1,FALSE)&amp;" "&amp;MID(α!K1053,8,40),α!K1053),HYPERLINK(VLOOKUP(TRIM(α!K1053&amp;" "&amp;(IF(ISERROR(VLOOKUP(TRIM(α!K1053&amp;" "&amp;α!L1053),Langues!$P:$Q,2,FALSE)),VLOOKUP(α!L1053,Langues!#REF!,2,FALSE),α!L1053))),Langues!$P:$Q,2,FALSE),α!K1053&amp;"*"))))</f>
        <v/>
      </c>
      <c r="L1055" s="308" t="str">
        <f>IF(α!L1053=0,"",IF($L$1=1,α!L1053,α!M1053))</f>
        <v/>
      </c>
      <c r="M1055" s="312" t="str">
        <f>IF(α!N1053=0,"",α!N1053)</f>
        <v/>
      </c>
      <c r="N1055" s="310"/>
      <c r="R1055" s="286" t="str">
        <f>α!P1053</f>
        <v/>
      </c>
      <c r="S1055" s="286" t="str">
        <f>α!Q1053</f>
        <v/>
      </c>
    </row>
    <row r="1056" spans="1:19" ht="14.25" hidden="1" customHeight="1" x14ac:dyDescent="0.25">
      <c r="A1056" s="307" t="str">
        <f>IF(α!A1054=0,"",α!A1054)</f>
        <v/>
      </c>
      <c r="B1056" s="290" t="str">
        <f>IF(α!B1054=0,"",α!B1054)</f>
        <v/>
      </c>
      <c r="C1056" s="308" t="str">
        <f>IF(α!C1054="","",IF(α!$Q$1="X",α!C1054,IF(VLOOKUP(TRIM(α!C1054&amp;" "&amp;(IF(ISERROR(VLOOKUP(TRIM(α!C1054&amp;" "&amp;α!D1054),Langues!$P:$Q,2,FALSE)),VLOOKUP(α!D1054,Langues!#REF!,2,FALSE),α!D1054))),Langues!$P:$Q,2,FALSE)="",IF(MID(α!C1054,1,6)="CHROMO",VLOOKUP("CHROMOS",Langues!$B:$N,$L$1,FALSE)&amp;" "&amp;MID(α!C1054,8,40),α!C1054),HYPERLINK(VLOOKUP(TRIM(α!C1054&amp;" "&amp;(IF(ISERROR(VLOOKUP(TRIM(α!C1054&amp;" "&amp;α!D1054),Langues!$P:$Q,2,FALSE)),VLOOKUP(α!D1054,Langues!#REF!,2,FALSE),α!D1054))),Langues!$P:$Q,2,FALSE),α!C1054&amp;"*"))))</f>
        <v/>
      </c>
      <c r="D1056" s="308" t="str">
        <f>IF(α!D1054=0,"",IF($L$1=1,α!D1054,α!E1054))</f>
        <v/>
      </c>
      <c r="E1056" s="309" t="str">
        <f>IF(α!F1054=0,"",α!F1054)</f>
        <v/>
      </c>
      <c r="F1056" s="310"/>
      <c r="G1056" s="311"/>
      <c r="H1056" s="311"/>
      <c r="I1056" s="307" t="str">
        <f>IF(α!I1054=0,"",α!I1054)</f>
        <v/>
      </c>
      <c r="J1056" s="290" t="str">
        <f>IF(α!J1054=0,"",α!J1054)</f>
        <v/>
      </c>
      <c r="K1056" s="308" t="str">
        <f>IF(α!K1054="","",IF(α!$Q$1="X",α!K1054,IF(VLOOKUP(TRIM(α!K1054&amp;" "&amp;(IF(ISERROR(VLOOKUP(TRIM(α!K1054&amp;" "&amp;α!L1054),Langues!$P:$Q,2,FALSE)),VLOOKUP(α!L1054,Langues!#REF!,2,FALSE),α!L1054))),Langues!$P:$Q,2,FALSE)="",IF(MID(α!K1054,1,6)="CHROMO",VLOOKUP("CHROMOS",Langues!$B:$N,$L$1,FALSE)&amp;" "&amp;MID(α!K1054,8,40),α!K1054),HYPERLINK(VLOOKUP(TRIM(α!K1054&amp;" "&amp;(IF(ISERROR(VLOOKUP(TRIM(α!K1054&amp;" "&amp;α!L1054),Langues!$P:$Q,2,FALSE)),VLOOKUP(α!L1054,Langues!#REF!,2,FALSE),α!L1054))),Langues!$P:$Q,2,FALSE),α!K1054&amp;"*"))))</f>
        <v/>
      </c>
      <c r="L1056" s="308" t="str">
        <f>IF(α!L1054=0,"",IF($L$1=1,α!L1054,α!M1054))</f>
        <v/>
      </c>
      <c r="M1056" s="312" t="str">
        <f>IF(α!N1054=0,"",α!N1054)</f>
        <v/>
      </c>
      <c r="N1056" s="310"/>
      <c r="R1056" s="286" t="str">
        <f>α!P1054</f>
        <v/>
      </c>
      <c r="S1056" s="286" t="str">
        <f>α!Q1054</f>
        <v/>
      </c>
    </row>
    <row r="1057" spans="1:25" ht="14.25" hidden="1" customHeight="1" x14ac:dyDescent="0.25">
      <c r="A1057" s="307" t="str">
        <f>IF(α!A1055=0,"",α!A1055)</f>
        <v/>
      </c>
      <c r="B1057" s="290" t="str">
        <f>IF(α!B1055=0,"",α!B1055)</f>
        <v/>
      </c>
      <c r="C1057" s="308" t="str">
        <f>IF(α!C1055="","",IF(α!$Q$1="X",α!C1055,IF(VLOOKUP(TRIM(α!C1055&amp;" "&amp;(IF(ISERROR(VLOOKUP(TRIM(α!C1055&amp;" "&amp;α!D1055),Langues!$P:$Q,2,FALSE)),VLOOKUP(α!D1055,Langues!#REF!,2,FALSE),α!D1055))),Langues!$P:$Q,2,FALSE)="",IF(MID(α!C1055,1,6)="CHROMO",VLOOKUP("CHROMOS",Langues!$B:$N,$L$1,FALSE)&amp;" "&amp;MID(α!C1055,8,40),α!C1055),HYPERLINK(VLOOKUP(TRIM(α!C1055&amp;" "&amp;(IF(ISERROR(VLOOKUP(TRIM(α!C1055&amp;" "&amp;α!D1055),Langues!$P:$Q,2,FALSE)),VLOOKUP(α!D1055,Langues!#REF!,2,FALSE),α!D1055))),Langues!$P:$Q,2,FALSE),α!C1055&amp;"*"))))</f>
        <v/>
      </c>
      <c r="D1057" s="308" t="str">
        <f>IF(α!D1055=0,"",IF($L$1=1,α!D1055,α!E1055))</f>
        <v/>
      </c>
      <c r="E1057" s="309" t="str">
        <f>IF(α!F1055=0,"",α!F1055)</f>
        <v/>
      </c>
      <c r="F1057" s="310"/>
      <c r="G1057" s="311"/>
      <c r="H1057" s="311"/>
      <c r="I1057" s="307" t="str">
        <f>IF(α!I1055=0,"",α!I1055)</f>
        <v/>
      </c>
      <c r="J1057" s="290" t="str">
        <f>IF(α!J1055=0,"",α!J1055)</f>
        <v/>
      </c>
      <c r="K1057" s="308" t="str">
        <f>IF(α!K1055="","",IF(α!$Q$1="X",α!K1055,IF(VLOOKUP(TRIM(α!K1055&amp;" "&amp;(IF(ISERROR(VLOOKUP(TRIM(α!K1055&amp;" "&amp;α!L1055),Langues!$P:$Q,2,FALSE)),VLOOKUP(α!L1055,Langues!#REF!,2,FALSE),α!L1055))),Langues!$P:$Q,2,FALSE)="",IF(MID(α!K1055,1,6)="CHROMO",VLOOKUP("CHROMOS",Langues!$B:$N,$L$1,FALSE)&amp;" "&amp;MID(α!K1055,8,40),α!K1055),HYPERLINK(VLOOKUP(TRIM(α!K1055&amp;" "&amp;(IF(ISERROR(VLOOKUP(TRIM(α!K1055&amp;" "&amp;α!L1055),Langues!$P:$Q,2,FALSE)),VLOOKUP(α!L1055,Langues!#REF!,2,FALSE),α!L1055))),Langues!$P:$Q,2,FALSE),α!K1055&amp;"*"))))</f>
        <v/>
      </c>
      <c r="L1057" s="308" t="str">
        <f>IF(α!L1055=0,"",IF($L$1=1,α!L1055,α!M1055))</f>
        <v/>
      </c>
      <c r="M1057" s="312" t="str">
        <f>IF(α!N1055=0,"",α!N1055)</f>
        <v/>
      </c>
      <c r="N1057" s="310"/>
      <c r="R1057" s="286" t="str">
        <f>α!P1055</f>
        <v/>
      </c>
      <c r="S1057" s="286" t="str">
        <f>α!Q1055</f>
        <v/>
      </c>
    </row>
    <row r="1058" spans="1:25" ht="14.25" hidden="1" customHeight="1" x14ac:dyDescent="0.25">
      <c r="A1058" s="307" t="str">
        <f>IF(α!A1056=0,"",α!A1056)</f>
        <v/>
      </c>
      <c r="B1058" s="290" t="str">
        <f>IF(α!B1056=0,"",α!B1056)</f>
        <v/>
      </c>
      <c r="C1058" s="308" t="str">
        <f>IF(α!C1056="","",IF(α!$Q$1="X",α!C1056,IF(VLOOKUP(TRIM(α!C1056&amp;" "&amp;(IF(ISERROR(VLOOKUP(TRIM(α!C1056&amp;" "&amp;α!D1056),Langues!$P:$Q,2,FALSE)),VLOOKUP(α!D1056,Langues!#REF!,2,FALSE),α!D1056))),Langues!$P:$Q,2,FALSE)="",IF(MID(α!C1056,1,6)="CHROMO",VLOOKUP("CHROMOS",Langues!$B:$N,$L$1,FALSE)&amp;" "&amp;MID(α!C1056,8,40),α!C1056),HYPERLINK(VLOOKUP(TRIM(α!C1056&amp;" "&amp;(IF(ISERROR(VLOOKUP(TRIM(α!C1056&amp;" "&amp;α!D1056),Langues!$P:$Q,2,FALSE)),VLOOKUP(α!D1056,Langues!#REF!,2,FALSE),α!D1056))),Langues!$P:$Q,2,FALSE),α!C1056&amp;"*"))))</f>
        <v/>
      </c>
      <c r="D1058" s="308" t="str">
        <f>IF(α!D1056=0,"",IF($L$1=1,α!D1056,α!E1056))</f>
        <v/>
      </c>
      <c r="E1058" s="309" t="str">
        <f>IF(α!F1056=0,"",α!F1056)</f>
        <v/>
      </c>
      <c r="F1058" s="310"/>
      <c r="G1058" s="311"/>
      <c r="H1058" s="311"/>
      <c r="I1058" s="307" t="str">
        <f>IF(α!I1056=0,"",α!I1056)</f>
        <v/>
      </c>
      <c r="J1058" s="290" t="str">
        <f>IF(α!J1056=0,"",α!J1056)</f>
        <v/>
      </c>
      <c r="K1058" s="308" t="str">
        <f>IF(α!K1056="","",IF(α!$Q$1="X",α!K1056,IF(VLOOKUP(TRIM(α!K1056&amp;" "&amp;(IF(ISERROR(VLOOKUP(TRIM(α!K1056&amp;" "&amp;α!L1056),Langues!$P:$Q,2,FALSE)),VLOOKUP(α!L1056,Langues!#REF!,2,FALSE),α!L1056))),Langues!$P:$Q,2,FALSE)="",IF(MID(α!K1056,1,6)="CHROMO",VLOOKUP("CHROMOS",Langues!$B:$N,$L$1,FALSE)&amp;" "&amp;MID(α!K1056,8,40),α!K1056),HYPERLINK(VLOOKUP(TRIM(α!K1056&amp;" "&amp;(IF(ISERROR(VLOOKUP(TRIM(α!K1056&amp;" "&amp;α!L1056),Langues!$P:$Q,2,FALSE)),VLOOKUP(α!L1056,Langues!#REF!,2,FALSE),α!L1056))),Langues!$P:$Q,2,FALSE),α!K1056&amp;"*"))))</f>
        <v/>
      </c>
      <c r="L1058" s="308" t="str">
        <f>IF(α!L1056=0,"",IF($L$1=1,α!L1056,α!M1056))</f>
        <v/>
      </c>
      <c r="M1058" s="312" t="str">
        <f>IF(α!N1056=0,"",α!N1056)</f>
        <v/>
      </c>
      <c r="N1058" s="310"/>
      <c r="R1058" s="286" t="str">
        <f>α!P1056</f>
        <v/>
      </c>
      <c r="S1058" s="286" t="str">
        <f>α!Q1056</f>
        <v/>
      </c>
    </row>
    <row r="1059" spans="1:25" ht="14.25" hidden="1" customHeight="1" x14ac:dyDescent="0.25">
      <c r="A1059" s="307" t="str">
        <f>IF(α!A1057=0,"",α!A1057)</f>
        <v/>
      </c>
      <c r="B1059" s="290" t="str">
        <f>IF(α!B1057=0,"",α!B1057)</f>
        <v/>
      </c>
      <c r="C1059" s="308" t="str">
        <f>IF(α!C1057="","",IF(α!$Q$1="X",α!C1057,IF(VLOOKUP(TRIM(α!C1057&amp;" "&amp;(IF(ISERROR(VLOOKUP(TRIM(α!C1057&amp;" "&amp;α!D1057),Langues!$P:$Q,2,FALSE)),VLOOKUP(α!D1057,Langues!#REF!,2,FALSE),α!D1057))),Langues!$P:$Q,2,FALSE)="",IF(MID(α!C1057,1,6)="CHROMO",VLOOKUP("CHROMOS",Langues!$B:$N,$L$1,FALSE)&amp;" "&amp;MID(α!C1057,8,40),α!C1057),HYPERLINK(VLOOKUP(TRIM(α!C1057&amp;" "&amp;(IF(ISERROR(VLOOKUP(TRIM(α!C1057&amp;" "&amp;α!D1057),Langues!$P:$Q,2,FALSE)),VLOOKUP(α!D1057,Langues!#REF!,2,FALSE),α!D1057))),Langues!$P:$Q,2,FALSE),α!C1057&amp;"*"))))</f>
        <v/>
      </c>
      <c r="D1059" s="308" t="str">
        <f>IF(α!D1057=0,"",IF($L$1=1,α!D1057,α!E1057))</f>
        <v/>
      </c>
      <c r="E1059" s="309" t="str">
        <f>IF(α!F1057=0,"",α!F1057)</f>
        <v/>
      </c>
      <c r="F1059" s="310"/>
      <c r="G1059" s="311"/>
      <c r="H1059" s="311"/>
      <c r="I1059" s="307" t="str">
        <f>IF(α!I1057=0,"",α!I1057)</f>
        <v/>
      </c>
      <c r="J1059" s="290" t="str">
        <f>IF(α!J1057=0,"",α!J1057)</f>
        <v/>
      </c>
      <c r="K1059" s="308" t="str">
        <f>IF(α!K1057="","",IF(α!$Q$1="X",α!K1057,IF(VLOOKUP(TRIM(α!K1057&amp;" "&amp;(IF(ISERROR(VLOOKUP(TRIM(α!K1057&amp;" "&amp;α!L1057),Langues!$P:$Q,2,FALSE)),VLOOKUP(α!L1057,Langues!#REF!,2,FALSE),α!L1057))),Langues!$P:$Q,2,FALSE)="",IF(MID(α!K1057,1,6)="CHROMO",VLOOKUP("CHROMOS",Langues!$B:$N,$L$1,FALSE)&amp;" "&amp;MID(α!K1057,8,40),α!K1057),HYPERLINK(VLOOKUP(TRIM(α!K1057&amp;" "&amp;(IF(ISERROR(VLOOKUP(TRIM(α!K1057&amp;" "&amp;α!L1057),Langues!$P:$Q,2,FALSE)),VLOOKUP(α!L1057,Langues!#REF!,2,FALSE),α!L1057))),Langues!$P:$Q,2,FALSE),α!K1057&amp;"*"))))</f>
        <v/>
      </c>
      <c r="L1059" s="308" t="str">
        <f>IF(α!L1057=0,"",IF($L$1=1,α!L1057,α!M1057))</f>
        <v/>
      </c>
      <c r="M1059" s="312" t="str">
        <f>IF(α!N1057=0,"",α!N1057)</f>
        <v/>
      </c>
      <c r="N1059" s="310"/>
      <c r="R1059" s="286" t="str">
        <f>α!P1057</f>
        <v/>
      </c>
      <c r="S1059" s="286" t="str">
        <f>α!Q1057</f>
        <v/>
      </c>
    </row>
    <row r="1060" spans="1:25" ht="14.25" hidden="1" customHeight="1" x14ac:dyDescent="0.25">
      <c r="A1060" s="307" t="str">
        <f>IF(α!A1058=0,"",α!A1058)</f>
        <v/>
      </c>
      <c r="B1060" s="290" t="str">
        <f>IF(α!B1058=0,"",α!B1058)</f>
        <v/>
      </c>
      <c r="C1060" s="308" t="str">
        <f>IF(α!C1058="","",IF(α!$Q$1="X",α!C1058,IF(VLOOKUP(TRIM(α!C1058&amp;" "&amp;(IF(ISERROR(VLOOKUP(TRIM(α!C1058&amp;" "&amp;α!D1058),Langues!$P:$Q,2,FALSE)),VLOOKUP(α!D1058,Langues!#REF!,2,FALSE),α!D1058))),Langues!$P:$Q,2,FALSE)="",IF(MID(α!C1058,1,6)="CHROMO",VLOOKUP("CHROMOS",Langues!$B:$N,$L$1,FALSE)&amp;" "&amp;MID(α!C1058,8,40),α!C1058),HYPERLINK(VLOOKUP(TRIM(α!C1058&amp;" "&amp;(IF(ISERROR(VLOOKUP(TRIM(α!C1058&amp;" "&amp;α!D1058),Langues!$P:$Q,2,FALSE)),VLOOKUP(α!D1058,Langues!#REF!,2,FALSE),α!D1058))),Langues!$P:$Q,2,FALSE),α!C1058&amp;"*"))))</f>
        <v/>
      </c>
      <c r="D1060" s="308" t="str">
        <f>IF(α!D1058=0,"",IF($L$1=1,α!D1058,α!E1058))</f>
        <v/>
      </c>
      <c r="E1060" s="309" t="str">
        <f>IF(α!F1058=0,"",α!F1058)</f>
        <v/>
      </c>
      <c r="F1060" s="310"/>
      <c r="G1060" s="311"/>
      <c r="H1060" s="311"/>
      <c r="I1060" s="307" t="str">
        <f>IF(α!I1058=0,"",α!I1058)</f>
        <v/>
      </c>
      <c r="J1060" s="290" t="str">
        <f>IF(α!J1058=0,"",α!J1058)</f>
        <v/>
      </c>
      <c r="K1060" s="308" t="str">
        <f>IF(α!K1058="","",IF(α!$Q$1="X",α!K1058,IF(VLOOKUP(TRIM(α!K1058&amp;" "&amp;(IF(ISERROR(VLOOKUP(TRIM(α!K1058&amp;" "&amp;α!L1058),Langues!$P:$Q,2,FALSE)),VLOOKUP(α!L1058,Langues!#REF!,2,FALSE),α!L1058))),Langues!$P:$Q,2,FALSE)="",IF(MID(α!K1058,1,6)="CHROMO",VLOOKUP("CHROMOS",Langues!$B:$N,$L$1,FALSE)&amp;" "&amp;MID(α!K1058,8,40),α!K1058),HYPERLINK(VLOOKUP(TRIM(α!K1058&amp;" "&amp;(IF(ISERROR(VLOOKUP(TRIM(α!K1058&amp;" "&amp;α!L1058),Langues!$P:$Q,2,FALSE)),VLOOKUP(α!L1058,Langues!#REF!,2,FALSE),α!L1058))),Langues!$P:$Q,2,FALSE),α!K1058&amp;"*"))))</f>
        <v/>
      </c>
      <c r="L1060" s="308" t="str">
        <f>IF(α!L1058=0,"",IF($L$1=1,α!L1058,α!M1058))</f>
        <v/>
      </c>
      <c r="M1060" s="312" t="str">
        <f>IF(α!N1058=0,"",α!N1058)</f>
        <v/>
      </c>
      <c r="N1060" s="310"/>
      <c r="R1060" s="286" t="str">
        <f>α!P1058</f>
        <v/>
      </c>
      <c r="S1060" s="286" t="str">
        <f>α!Q1058</f>
        <v/>
      </c>
    </row>
    <row r="1061" spans="1:25" s="331" customFormat="1" ht="14.25" hidden="1" customHeight="1" x14ac:dyDescent="0.25">
      <c r="A1061" s="315" t="str">
        <f>IF(α!A1059=0,"",α!A1059)</f>
        <v/>
      </c>
      <c r="B1061" s="316" t="str">
        <f>IF(α!B1059=0,"",α!B1059)</f>
        <v/>
      </c>
      <c r="C1061" s="317" t="str">
        <f>IF(α!C1059="","",IF(α!$Q$1="X",α!C1059,IF(VLOOKUP(TRIM(α!C1059&amp;" "&amp;(IF(ISERROR(VLOOKUP(TRIM(α!C1059&amp;" "&amp;α!D1059),Langues!$P:$Q,2,FALSE)),VLOOKUP(α!D1059,Langues!#REF!,2,FALSE),α!D1059))),Langues!$P:$Q,2,FALSE)="",IF(MID(α!C1059,1,6)="CHROMO",VLOOKUP("CHROMOS",Langues!$B:$N,$L$1,FALSE)&amp;" "&amp;MID(α!C1059,8,40),α!C1059),HYPERLINK(VLOOKUP(TRIM(α!C1059&amp;" "&amp;(IF(ISERROR(VLOOKUP(TRIM(α!C1059&amp;" "&amp;α!D1059),Langues!$P:$Q,2,FALSE)),VLOOKUP(α!D1059,Langues!#REF!,2,FALSE),α!D1059))),Langues!$P:$Q,2,FALSE),α!C1059&amp;"*"))))</f>
        <v/>
      </c>
      <c r="D1061" s="318" t="str">
        <f>IF(α!D1059=0,"",IF($L$1=1,α!D1059,α!E1059))</f>
        <v/>
      </c>
      <c r="E1061" s="319" t="str">
        <f>IF(α!F1059=0,"",α!F1059)</f>
        <v/>
      </c>
      <c r="F1061" s="320"/>
      <c r="G1061" s="321"/>
      <c r="H1061" s="321"/>
      <c r="I1061" s="315" t="str">
        <f>IF(α!I1059=0,"",α!I1059)</f>
        <v/>
      </c>
      <c r="J1061" s="316" t="str">
        <f>IF(α!J1059=0,"",α!J1059)</f>
        <v/>
      </c>
      <c r="K1061" s="317" t="str">
        <f>IF(α!K1059="","",IF(α!$Q$1="X",α!K1059,IF(VLOOKUP(TRIM(α!K1059&amp;" "&amp;(IF(ISERROR(VLOOKUP(TRIM(α!K1059&amp;" "&amp;α!L1059),Langues!$P:$Q,2,FALSE)),VLOOKUP(α!L1059,Langues!#REF!,2,FALSE),α!L1059))),Langues!$P:$Q,2,FALSE)="",IF(MID(α!K1059,1,6)="CHROMO",VLOOKUP("CHROMOS",Langues!$B:$N,$L$1,FALSE)&amp;" "&amp;MID(α!K1059,8,40),α!K1059),HYPERLINK(VLOOKUP(TRIM(α!K1059&amp;" "&amp;(IF(ISERROR(VLOOKUP(TRIM(α!K1059&amp;" "&amp;α!L1059),Langues!$P:$Q,2,FALSE)),VLOOKUP(α!L1059,Langues!#REF!,2,FALSE),α!L1059))),Langues!$P:$Q,2,FALSE),α!K1059&amp;"*"))))</f>
        <v/>
      </c>
      <c r="L1061" s="318" t="str">
        <f>IF(α!L1059=0,"",IF($L$1=1,α!L1059,α!M1059))</f>
        <v/>
      </c>
      <c r="M1061" s="322" t="str">
        <f>IF(α!N1059=0,"",α!N1059)</f>
        <v/>
      </c>
      <c r="N1061" s="320"/>
      <c r="O1061" s="323"/>
      <c r="Q1061" s="323"/>
      <c r="R1061" s="331" t="e">
        <f>α!P1059</f>
        <v>#N/A</v>
      </c>
      <c r="S1061" s="331" t="e">
        <f>α!Q1059</f>
        <v>#N/A</v>
      </c>
      <c r="T1061" s="323"/>
      <c r="U1061" s="323"/>
      <c r="V1061" s="323"/>
      <c r="W1061" s="323"/>
      <c r="X1061" s="323"/>
      <c r="Y1061" s="323"/>
    </row>
    <row r="1062" spans="1:25" s="331" customFormat="1" ht="14.25" hidden="1" customHeight="1" x14ac:dyDescent="0.25">
      <c r="A1062" s="324" t="str">
        <f>IF(α!A1060=0,"",α!A1060)</f>
        <v/>
      </c>
      <c r="B1062" s="325" t="str">
        <f>IF(α!B1060=0,"",α!B1060)</f>
        <v/>
      </c>
      <c r="C1062" s="326" t="str">
        <f>IF(α!C1060="","",IF(α!$Q$1="X",α!C1060,IF(VLOOKUP(TRIM(α!C1060&amp;" "&amp;(IF(ISERROR(VLOOKUP(TRIM(α!C1060&amp;" "&amp;α!D1060),Langues!$P:$Q,2,FALSE)),VLOOKUP(α!D1060,Langues!#REF!,2,FALSE),α!D1060))),Langues!$P:$Q,2,FALSE)="",IF(MID(α!C1060,1,6)="CHROMO",VLOOKUP("CHROMOS",Langues!$B:$N,$L$1,FALSE)&amp;" "&amp;MID(α!C1060,8,40),α!C1060),HYPERLINK(VLOOKUP(TRIM(α!C1060&amp;" "&amp;(IF(ISERROR(VLOOKUP(TRIM(α!C1060&amp;" "&amp;α!D1060),Langues!$P:$Q,2,FALSE)),VLOOKUP(α!D1060,Langues!#REF!,2,FALSE),α!D1060))),Langues!$P:$Q,2,FALSE),α!C1060&amp;"*"))))</f>
        <v/>
      </c>
      <c r="D1062" s="327" t="str">
        <f>IF(α!D1060=0,"",IF($L$1=1,α!D1060,α!E1060))</f>
        <v/>
      </c>
      <c r="E1062" s="328" t="str">
        <f>IF(α!F1060=0,"",α!F1060)</f>
        <v/>
      </c>
      <c r="F1062" s="329"/>
      <c r="G1062" s="321"/>
      <c r="H1062" s="321"/>
      <c r="I1062" s="324" t="str">
        <f>IF(α!I1060=0,"",α!I1060)</f>
        <v/>
      </c>
      <c r="J1062" s="325" t="str">
        <f>IF(α!J1060=0,"",α!J1060)</f>
        <v/>
      </c>
      <c r="K1062" s="326" t="str">
        <f>IF(α!K1060="","",IF(α!$Q$1="X",α!K1060,IF(VLOOKUP(TRIM(α!K1060&amp;" "&amp;(IF(ISERROR(VLOOKUP(TRIM(α!K1060&amp;" "&amp;α!L1060),Langues!$P:$Q,2,FALSE)),VLOOKUP(α!L1060,Langues!#REF!,2,FALSE),α!L1060))),Langues!$P:$Q,2,FALSE)="",IF(MID(α!K1060,1,6)="CHROMO",VLOOKUP("CHROMOS",Langues!$B:$N,$L$1,FALSE)&amp;" "&amp;MID(α!K1060,8,40),α!K1060),HYPERLINK(VLOOKUP(TRIM(α!K1060&amp;" "&amp;(IF(ISERROR(VLOOKUP(TRIM(α!K1060&amp;" "&amp;α!L1060),Langues!$P:$Q,2,FALSE)),VLOOKUP(α!L1060,Langues!#REF!,2,FALSE),α!L1060))),Langues!$P:$Q,2,FALSE),α!K1060&amp;"*"))))</f>
        <v/>
      </c>
      <c r="L1062" s="327" t="str">
        <f>IF(α!L1060=0,"",IF($L$1=1,α!L1060,α!M1060))</f>
        <v/>
      </c>
      <c r="M1062" s="330" t="str">
        <f>IF(α!N1060=0,"",α!N1060)</f>
        <v/>
      </c>
      <c r="N1062" s="329"/>
      <c r="O1062" s="323"/>
      <c r="Q1062" s="323"/>
      <c r="R1062" s="331" t="e">
        <f>α!P1060</f>
        <v>#N/A</v>
      </c>
      <c r="S1062" s="331" t="e">
        <f>α!Q1060</f>
        <v>#N/A</v>
      </c>
      <c r="T1062" s="323"/>
      <c r="U1062" s="323"/>
      <c r="V1062" s="323"/>
      <c r="W1062" s="323"/>
      <c r="X1062" s="323"/>
      <c r="Y1062" s="323"/>
    </row>
    <row r="1063" spans="1:25" ht="14.25" hidden="1" customHeight="1" x14ac:dyDescent="0.25">
      <c r="A1063" s="307" t="str">
        <f>IF(α!A1061=0,"",α!A1061)</f>
        <v/>
      </c>
      <c r="B1063" s="290" t="str">
        <f>IF(α!B1061=0,"",α!B1061)</f>
        <v/>
      </c>
      <c r="C1063" s="308" t="str">
        <f>IF(α!C1061="","",IF(α!$Q$1="X",α!C1061,IF(VLOOKUP(TRIM(α!C1061&amp;" "&amp;(IF(ISERROR(VLOOKUP(TRIM(α!C1061&amp;" "&amp;α!D1061),Langues!$P:$Q,2,FALSE)),VLOOKUP(α!D1061,Langues!#REF!,2,FALSE),α!D1061))),Langues!$P:$Q,2,FALSE)="",IF(MID(α!C1061,1,6)="CHROMO",VLOOKUP("CHROMOS",Langues!$B:$N,$L$1,FALSE)&amp;" "&amp;MID(α!C1061,8,40),α!C1061),HYPERLINK(VLOOKUP(TRIM(α!C1061&amp;" "&amp;(IF(ISERROR(VLOOKUP(TRIM(α!C1061&amp;" "&amp;α!D1061),Langues!$P:$Q,2,FALSE)),VLOOKUP(α!D1061,Langues!#REF!,2,FALSE),α!D1061))),Langues!$P:$Q,2,FALSE),α!C1061&amp;"*"))))</f>
        <v/>
      </c>
      <c r="D1063" s="308" t="str">
        <f>IF(α!D1061=0,"",IF($L$1=1,α!D1061,α!E1061))</f>
        <v/>
      </c>
      <c r="E1063" s="309" t="str">
        <f>IF(α!F1061=0,"",α!F1061)</f>
        <v/>
      </c>
      <c r="F1063" s="310"/>
      <c r="G1063" s="311"/>
      <c r="H1063" s="311"/>
      <c r="I1063" s="307" t="str">
        <f>IF(α!I1061=0,"",α!I1061)</f>
        <v/>
      </c>
      <c r="J1063" s="290" t="str">
        <f>IF(α!J1061=0,"",α!J1061)</f>
        <v/>
      </c>
      <c r="K1063" s="308" t="str">
        <f>IF(α!K1061="","",IF(α!$Q$1="X",α!K1061,IF(VLOOKUP(TRIM(α!K1061&amp;" "&amp;(IF(ISERROR(VLOOKUP(TRIM(α!K1061&amp;" "&amp;α!L1061),Langues!$P:$Q,2,FALSE)),VLOOKUP(α!L1061,Langues!#REF!,2,FALSE),α!L1061))),Langues!$P:$Q,2,FALSE)="",IF(MID(α!K1061,1,6)="CHROMO",VLOOKUP("CHROMOS",Langues!$B:$N,$L$1,FALSE)&amp;" "&amp;MID(α!K1061,8,40),α!K1061),HYPERLINK(VLOOKUP(TRIM(α!K1061&amp;" "&amp;(IF(ISERROR(VLOOKUP(TRIM(α!K1061&amp;" "&amp;α!L1061),Langues!$P:$Q,2,FALSE)),VLOOKUP(α!L1061,Langues!#REF!,2,FALSE),α!L1061))),Langues!$P:$Q,2,FALSE),α!K1061&amp;"*"))))</f>
        <v/>
      </c>
      <c r="L1063" s="308" t="str">
        <f>IF(α!L1061=0,"",IF($L$1=1,α!L1061,α!M1061))</f>
        <v/>
      </c>
      <c r="M1063" s="312" t="str">
        <f>IF(α!N1061=0,"",α!N1061)</f>
        <v/>
      </c>
      <c r="N1063" s="310"/>
      <c r="R1063" s="286" t="str">
        <f>α!P1061</f>
        <v/>
      </c>
      <c r="S1063" s="286" t="str">
        <f>α!Q1061</f>
        <v/>
      </c>
    </row>
    <row r="1064" spans="1:25" ht="14.25" hidden="1" customHeight="1" x14ac:dyDescent="0.25">
      <c r="A1064" s="307" t="str">
        <f>IF(α!A1062=0,"",α!A1062)</f>
        <v/>
      </c>
      <c r="B1064" s="290" t="str">
        <f>IF(α!B1062=0,"",α!B1062)</f>
        <v/>
      </c>
      <c r="C1064" s="308" t="str">
        <f>IF(α!C1062="","",IF(α!$Q$1="X",α!C1062,IF(VLOOKUP(TRIM(α!C1062&amp;" "&amp;(IF(ISERROR(VLOOKUP(TRIM(α!C1062&amp;" "&amp;α!D1062),Langues!$P:$Q,2,FALSE)),VLOOKUP(α!D1062,Langues!#REF!,2,FALSE),α!D1062))),Langues!$P:$Q,2,FALSE)="",IF(MID(α!C1062,1,6)="CHROMO",VLOOKUP("CHROMOS",Langues!$B:$N,$L$1,FALSE)&amp;" "&amp;MID(α!C1062,8,40),α!C1062),HYPERLINK(VLOOKUP(TRIM(α!C1062&amp;" "&amp;(IF(ISERROR(VLOOKUP(TRIM(α!C1062&amp;" "&amp;α!D1062),Langues!$P:$Q,2,FALSE)),VLOOKUP(α!D1062,Langues!#REF!,2,FALSE),α!D1062))),Langues!$P:$Q,2,FALSE),α!C1062&amp;"*"))))</f>
        <v/>
      </c>
      <c r="D1064" s="308" t="str">
        <f>IF(α!D1062=0,"",IF($L$1=1,α!D1062,α!E1062))</f>
        <v/>
      </c>
      <c r="E1064" s="309" t="str">
        <f>IF(α!F1062=0,"",α!F1062)</f>
        <v/>
      </c>
      <c r="F1064" s="310"/>
      <c r="G1064" s="311"/>
      <c r="H1064" s="311"/>
      <c r="I1064" s="307" t="str">
        <f>IF(α!I1062=0,"",α!I1062)</f>
        <v/>
      </c>
      <c r="J1064" s="290" t="str">
        <f>IF(α!J1062=0,"",α!J1062)</f>
        <v/>
      </c>
      <c r="K1064" s="308" t="str">
        <f>IF(α!K1062="","",IF(α!$Q$1="X",α!K1062,IF(VLOOKUP(TRIM(α!K1062&amp;" "&amp;(IF(ISERROR(VLOOKUP(TRIM(α!K1062&amp;" "&amp;α!L1062),Langues!$P:$Q,2,FALSE)),VLOOKUP(α!L1062,Langues!#REF!,2,FALSE),α!L1062))),Langues!$P:$Q,2,FALSE)="",IF(MID(α!K1062,1,6)="CHROMO",VLOOKUP("CHROMOS",Langues!$B:$N,$L$1,FALSE)&amp;" "&amp;MID(α!K1062,8,40),α!K1062),HYPERLINK(VLOOKUP(TRIM(α!K1062&amp;" "&amp;(IF(ISERROR(VLOOKUP(TRIM(α!K1062&amp;" "&amp;α!L1062),Langues!$P:$Q,2,FALSE)),VLOOKUP(α!L1062,Langues!#REF!,2,FALSE),α!L1062))),Langues!$P:$Q,2,FALSE),α!K1062&amp;"*"))))</f>
        <v/>
      </c>
      <c r="L1064" s="308" t="str">
        <f>IF(α!L1062=0,"",IF($L$1=1,α!L1062,α!M1062))</f>
        <v/>
      </c>
      <c r="M1064" s="312" t="str">
        <f>IF(α!N1062=0,"",α!N1062)</f>
        <v/>
      </c>
      <c r="N1064" s="310"/>
      <c r="R1064" s="286" t="str">
        <f>α!P1062</f>
        <v/>
      </c>
      <c r="S1064" s="286" t="str">
        <f>α!Q1062</f>
        <v/>
      </c>
    </row>
    <row r="1065" spans="1:25" ht="14.25" hidden="1" customHeight="1" x14ac:dyDescent="0.25">
      <c r="A1065" s="307" t="str">
        <f>IF(α!A1063=0,"",α!A1063)</f>
        <v/>
      </c>
      <c r="B1065" s="290" t="str">
        <f>IF(α!B1063=0,"",α!B1063)</f>
        <v/>
      </c>
      <c r="C1065" s="308" t="str">
        <f>IF(α!C1063="","",IF(α!$Q$1="X",α!C1063,IF(VLOOKUP(TRIM(α!C1063&amp;" "&amp;(IF(ISERROR(VLOOKUP(TRIM(α!C1063&amp;" "&amp;α!D1063),Langues!$P:$Q,2,FALSE)),VLOOKUP(α!D1063,Langues!#REF!,2,FALSE),α!D1063))),Langues!$P:$Q,2,FALSE)="",IF(MID(α!C1063,1,6)="CHROMO",VLOOKUP("CHROMOS",Langues!$B:$N,$L$1,FALSE)&amp;" "&amp;MID(α!C1063,8,40),α!C1063),HYPERLINK(VLOOKUP(TRIM(α!C1063&amp;" "&amp;(IF(ISERROR(VLOOKUP(TRIM(α!C1063&amp;" "&amp;α!D1063),Langues!$P:$Q,2,FALSE)),VLOOKUP(α!D1063,Langues!#REF!,2,FALSE),α!D1063))),Langues!$P:$Q,2,FALSE),α!C1063&amp;"*"))))</f>
        <v/>
      </c>
      <c r="D1065" s="308" t="str">
        <f>IF(α!D1063=0,"",IF($L$1=1,α!D1063,α!E1063))</f>
        <v/>
      </c>
      <c r="E1065" s="309" t="str">
        <f>IF(α!F1063=0,"",α!F1063)</f>
        <v/>
      </c>
      <c r="F1065" s="310"/>
      <c r="G1065" s="311"/>
      <c r="H1065" s="311"/>
      <c r="I1065" s="307" t="str">
        <f>IF(α!I1063=0,"",α!I1063)</f>
        <v/>
      </c>
      <c r="J1065" s="290" t="str">
        <f>IF(α!J1063=0,"",α!J1063)</f>
        <v/>
      </c>
      <c r="K1065" s="308" t="str">
        <f>IF(α!K1063="","",IF(α!$Q$1="X",α!K1063,IF(VLOOKUP(TRIM(α!K1063&amp;" "&amp;(IF(ISERROR(VLOOKUP(TRIM(α!K1063&amp;" "&amp;α!L1063),Langues!$P:$Q,2,FALSE)),VLOOKUP(α!L1063,Langues!#REF!,2,FALSE),α!L1063))),Langues!$P:$Q,2,FALSE)="",IF(MID(α!K1063,1,6)="CHROMO",VLOOKUP("CHROMOS",Langues!$B:$N,$L$1,FALSE)&amp;" "&amp;MID(α!K1063,8,40),α!K1063),HYPERLINK(VLOOKUP(TRIM(α!K1063&amp;" "&amp;(IF(ISERROR(VLOOKUP(TRIM(α!K1063&amp;" "&amp;α!L1063),Langues!$P:$Q,2,FALSE)),VLOOKUP(α!L1063,Langues!#REF!,2,FALSE),α!L1063))),Langues!$P:$Q,2,FALSE),α!K1063&amp;"*"))))</f>
        <v/>
      </c>
      <c r="L1065" s="308" t="str">
        <f>IF(α!L1063=0,"",IF($L$1=1,α!L1063,α!M1063))</f>
        <v/>
      </c>
      <c r="M1065" s="312" t="str">
        <f>IF(α!N1063=0,"",α!N1063)</f>
        <v/>
      </c>
      <c r="N1065" s="310"/>
      <c r="R1065" s="286" t="str">
        <f>α!P1063</f>
        <v/>
      </c>
      <c r="S1065" s="286" t="str">
        <f>α!Q1063</f>
        <v/>
      </c>
    </row>
    <row r="1066" spans="1:25" ht="14.25" hidden="1" customHeight="1" x14ac:dyDescent="0.25">
      <c r="A1066" s="307" t="str">
        <f>IF(α!A1064=0,"",α!A1064)</f>
        <v/>
      </c>
      <c r="B1066" s="290" t="str">
        <f>IF(α!B1064=0,"",α!B1064)</f>
        <v/>
      </c>
      <c r="C1066" s="308" t="str">
        <f>IF(α!C1064="","",IF(α!$Q$1="X",α!C1064,IF(VLOOKUP(TRIM(α!C1064&amp;" "&amp;(IF(ISERROR(VLOOKUP(TRIM(α!C1064&amp;" "&amp;α!D1064),Langues!$P:$Q,2,FALSE)),VLOOKUP(α!D1064,Langues!#REF!,2,FALSE),α!D1064))),Langues!$P:$Q,2,FALSE)="",IF(MID(α!C1064,1,6)="CHROMO",VLOOKUP("CHROMOS",Langues!$B:$N,$L$1,FALSE)&amp;" "&amp;MID(α!C1064,8,40),α!C1064),HYPERLINK(VLOOKUP(TRIM(α!C1064&amp;" "&amp;(IF(ISERROR(VLOOKUP(TRIM(α!C1064&amp;" "&amp;α!D1064),Langues!$P:$Q,2,FALSE)),VLOOKUP(α!D1064,Langues!#REF!,2,FALSE),α!D1064))),Langues!$P:$Q,2,FALSE),α!C1064&amp;"*"))))</f>
        <v/>
      </c>
      <c r="D1066" s="308" t="str">
        <f>IF(α!D1064=0,"",IF($L$1=1,α!D1064,α!E1064))</f>
        <v/>
      </c>
      <c r="E1066" s="309" t="str">
        <f>IF(α!F1064=0,"",α!F1064)</f>
        <v/>
      </c>
      <c r="F1066" s="310"/>
      <c r="G1066" s="311"/>
      <c r="H1066" s="311"/>
      <c r="I1066" s="307" t="str">
        <f>IF(α!I1064=0,"",α!I1064)</f>
        <v/>
      </c>
      <c r="J1066" s="290" t="str">
        <f>IF(α!J1064=0,"",α!J1064)</f>
        <v/>
      </c>
      <c r="K1066" s="308" t="str">
        <f>IF(α!K1064="","",IF(α!$Q$1="X",α!K1064,IF(VLOOKUP(TRIM(α!K1064&amp;" "&amp;(IF(ISERROR(VLOOKUP(TRIM(α!K1064&amp;" "&amp;α!L1064),Langues!$P:$Q,2,FALSE)),VLOOKUP(α!L1064,Langues!#REF!,2,FALSE),α!L1064))),Langues!$P:$Q,2,FALSE)="",IF(MID(α!K1064,1,6)="CHROMO",VLOOKUP("CHROMOS",Langues!$B:$N,$L$1,FALSE)&amp;" "&amp;MID(α!K1064,8,40),α!K1064),HYPERLINK(VLOOKUP(TRIM(α!K1064&amp;" "&amp;(IF(ISERROR(VLOOKUP(TRIM(α!K1064&amp;" "&amp;α!L1064),Langues!$P:$Q,2,FALSE)),VLOOKUP(α!L1064,Langues!#REF!,2,FALSE),α!L1064))),Langues!$P:$Q,2,FALSE),α!K1064&amp;"*"))))</f>
        <v/>
      </c>
      <c r="L1066" s="308" t="str">
        <f>IF(α!L1064=0,"",IF($L$1=1,α!L1064,α!M1064))</f>
        <v/>
      </c>
      <c r="M1066" s="312" t="str">
        <f>IF(α!N1064=0,"",α!N1064)</f>
        <v/>
      </c>
      <c r="N1066" s="310"/>
      <c r="R1066" s="286" t="str">
        <f>α!P1064</f>
        <v/>
      </c>
      <c r="S1066" s="286" t="str">
        <f>α!Q1064</f>
        <v/>
      </c>
    </row>
    <row r="1067" spans="1:25" ht="14.25" hidden="1" customHeight="1" x14ac:dyDescent="0.25">
      <c r="A1067" s="307" t="str">
        <f>IF(α!A1065=0,"",α!A1065)</f>
        <v/>
      </c>
      <c r="B1067" s="290" t="str">
        <f>IF(α!B1065=0,"",α!B1065)</f>
        <v/>
      </c>
      <c r="C1067" s="308" t="str">
        <f>IF(α!C1065="","",IF(α!$Q$1="X",α!C1065,IF(VLOOKUP(TRIM(α!C1065&amp;" "&amp;(IF(ISERROR(VLOOKUP(TRIM(α!C1065&amp;" "&amp;α!D1065),Langues!$P:$Q,2,FALSE)),VLOOKUP(α!D1065,Langues!#REF!,2,FALSE),α!D1065))),Langues!$P:$Q,2,FALSE)="",IF(MID(α!C1065,1,6)="CHROMO",VLOOKUP("CHROMOS",Langues!$B:$N,$L$1,FALSE)&amp;" "&amp;MID(α!C1065,8,40),α!C1065),HYPERLINK(VLOOKUP(TRIM(α!C1065&amp;" "&amp;(IF(ISERROR(VLOOKUP(TRIM(α!C1065&amp;" "&amp;α!D1065),Langues!$P:$Q,2,FALSE)),VLOOKUP(α!D1065,Langues!#REF!,2,FALSE),α!D1065))),Langues!$P:$Q,2,FALSE),α!C1065&amp;"*"))))</f>
        <v/>
      </c>
      <c r="D1067" s="308" t="str">
        <f>IF(α!D1065=0,"",IF($L$1=1,α!D1065,α!E1065))</f>
        <v/>
      </c>
      <c r="E1067" s="309" t="str">
        <f>IF(α!F1065=0,"",α!F1065)</f>
        <v/>
      </c>
      <c r="F1067" s="310"/>
      <c r="G1067" s="311"/>
      <c r="H1067" s="311"/>
      <c r="I1067" s="307" t="str">
        <f>IF(α!I1065=0,"",α!I1065)</f>
        <v/>
      </c>
      <c r="J1067" s="290" t="str">
        <f>IF(α!J1065=0,"",α!J1065)</f>
        <v/>
      </c>
      <c r="K1067" s="308" t="str">
        <f>IF(α!K1065="","",IF(α!$Q$1="X",α!K1065,IF(VLOOKUP(TRIM(α!K1065&amp;" "&amp;(IF(ISERROR(VLOOKUP(TRIM(α!K1065&amp;" "&amp;α!L1065),Langues!$P:$Q,2,FALSE)),VLOOKUP(α!L1065,Langues!#REF!,2,FALSE),α!L1065))),Langues!$P:$Q,2,FALSE)="",IF(MID(α!K1065,1,6)="CHROMO",VLOOKUP("CHROMOS",Langues!$B:$N,$L$1,FALSE)&amp;" "&amp;MID(α!K1065,8,40),α!K1065),HYPERLINK(VLOOKUP(TRIM(α!K1065&amp;" "&amp;(IF(ISERROR(VLOOKUP(TRIM(α!K1065&amp;" "&amp;α!L1065),Langues!$P:$Q,2,FALSE)),VLOOKUP(α!L1065,Langues!#REF!,2,FALSE),α!L1065))),Langues!$P:$Q,2,FALSE),α!K1065&amp;"*"))))</f>
        <v/>
      </c>
      <c r="L1067" s="308" t="str">
        <f>IF(α!L1065=0,"",IF($L$1=1,α!L1065,α!M1065))</f>
        <v/>
      </c>
      <c r="M1067" s="312" t="str">
        <f>IF(α!N1065=0,"",α!N1065)</f>
        <v/>
      </c>
      <c r="N1067" s="310"/>
      <c r="R1067" s="286" t="str">
        <f>α!P1065</f>
        <v/>
      </c>
      <c r="S1067" s="286" t="str">
        <f>α!Q1065</f>
        <v/>
      </c>
    </row>
    <row r="1068" spans="1:25" ht="14.25" hidden="1" customHeight="1" x14ac:dyDescent="0.25">
      <c r="A1068" s="307" t="str">
        <f>IF(α!A1066=0,"",α!A1066)</f>
        <v/>
      </c>
      <c r="B1068" s="290" t="str">
        <f>IF(α!B1066=0,"",α!B1066)</f>
        <v/>
      </c>
      <c r="C1068" s="308" t="str">
        <f>IF(α!C1066="","",IF(α!$Q$1="X",α!C1066,IF(VLOOKUP(TRIM(α!C1066&amp;" "&amp;(IF(ISERROR(VLOOKUP(TRIM(α!C1066&amp;" "&amp;α!D1066),Langues!$P:$Q,2,FALSE)),VLOOKUP(α!D1066,Langues!#REF!,2,FALSE),α!D1066))),Langues!$P:$Q,2,FALSE)="",IF(MID(α!C1066,1,6)="CHROMO",VLOOKUP("CHROMOS",Langues!$B:$N,$L$1,FALSE)&amp;" "&amp;MID(α!C1066,8,40),α!C1066),HYPERLINK(VLOOKUP(TRIM(α!C1066&amp;" "&amp;(IF(ISERROR(VLOOKUP(TRIM(α!C1066&amp;" "&amp;α!D1066),Langues!$P:$Q,2,FALSE)),VLOOKUP(α!D1066,Langues!#REF!,2,FALSE),α!D1066))),Langues!$P:$Q,2,FALSE),α!C1066&amp;"*"))))</f>
        <v/>
      </c>
      <c r="D1068" s="308" t="str">
        <f>IF(α!D1066=0,"",IF($L$1=1,α!D1066,α!E1066))</f>
        <v/>
      </c>
      <c r="E1068" s="309" t="str">
        <f>IF(α!F1066=0,"",α!F1066)</f>
        <v/>
      </c>
      <c r="F1068" s="310"/>
      <c r="G1068" s="311"/>
      <c r="H1068" s="311"/>
      <c r="I1068" s="307" t="str">
        <f>IF(α!I1066=0,"",α!I1066)</f>
        <v/>
      </c>
      <c r="J1068" s="290" t="str">
        <f>IF(α!J1066=0,"",α!J1066)</f>
        <v/>
      </c>
      <c r="K1068" s="308" t="str">
        <f>IF(α!K1066="","",IF(α!$Q$1="X",α!K1066,IF(VLOOKUP(TRIM(α!K1066&amp;" "&amp;(IF(ISERROR(VLOOKUP(TRIM(α!K1066&amp;" "&amp;α!L1066),Langues!$P:$Q,2,FALSE)),VLOOKUP(α!L1066,Langues!#REF!,2,FALSE),α!L1066))),Langues!$P:$Q,2,FALSE)="",IF(MID(α!K1066,1,6)="CHROMO",VLOOKUP("CHROMOS",Langues!$B:$N,$L$1,FALSE)&amp;" "&amp;MID(α!K1066,8,40),α!K1066),HYPERLINK(VLOOKUP(TRIM(α!K1066&amp;" "&amp;(IF(ISERROR(VLOOKUP(TRIM(α!K1066&amp;" "&amp;α!L1066),Langues!$P:$Q,2,FALSE)),VLOOKUP(α!L1066,Langues!#REF!,2,FALSE),α!L1066))),Langues!$P:$Q,2,FALSE),α!K1066&amp;"*"))))</f>
        <v/>
      </c>
      <c r="L1068" s="308" t="str">
        <f>IF(α!L1066=0,"",IF($L$1=1,α!L1066,α!M1066))</f>
        <v/>
      </c>
      <c r="M1068" s="312" t="str">
        <f>IF(α!N1066=0,"",α!N1066)</f>
        <v/>
      </c>
      <c r="N1068" s="310"/>
      <c r="R1068" s="286" t="str">
        <f>α!P1066</f>
        <v/>
      </c>
      <c r="S1068" s="286" t="str">
        <f>α!Q1066</f>
        <v/>
      </c>
    </row>
    <row r="1069" spans="1:25" ht="14.25" hidden="1" customHeight="1" x14ac:dyDescent="0.25">
      <c r="A1069" s="307" t="str">
        <f>IF(α!A1067=0,"",α!A1067)</f>
        <v/>
      </c>
      <c r="B1069" s="290" t="str">
        <f>IF(α!B1067=0,"",α!B1067)</f>
        <v/>
      </c>
      <c r="C1069" s="308" t="str">
        <f>IF(α!C1067="","",IF(α!$Q$1="X",α!C1067,IF(VLOOKUP(TRIM(α!C1067&amp;" "&amp;(IF(ISERROR(VLOOKUP(TRIM(α!C1067&amp;" "&amp;α!D1067),Langues!$P:$Q,2,FALSE)),VLOOKUP(α!D1067,Langues!#REF!,2,FALSE),α!D1067))),Langues!$P:$Q,2,FALSE)="",IF(MID(α!C1067,1,6)="CHROMO",VLOOKUP("CHROMOS",Langues!$B:$N,$L$1,FALSE)&amp;" "&amp;MID(α!C1067,8,40),α!C1067),HYPERLINK(VLOOKUP(TRIM(α!C1067&amp;" "&amp;(IF(ISERROR(VLOOKUP(TRIM(α!C1067&amp;" "&amp;α!D1067),Langues!$P:$Q,2,FALSE)),VLOOKUP(α!D1067,Langues!#REF!,2,FALSE),α!D1067))),Langues!$P:$Q,2,FALSE),α!C1067&amp;"*"))))</f>
        <v/>
      </c>
      <c r="D1069" s="308" t="str">
        <f>IF(α!D1067=0,"",IF($L$1=1,α!D1067,α!E1067))</f>
        <v/>
      </c>
      <c r="E1069" s="309" t="str">
        <f>IF(α!F1067=0,"",α!F1067)</f>
        <v/>
      </c>
      <c r="F1069" s="310"/>
      <c r="G1069" s="311"/>
      <c r="H1069" s="311"/>
      <c r="I1069" s="307" t="str">
        <f>IF(α!I1067=0,"",α!I1067)</f>
        <v/>
      </c>
      <c r="J1069" s="290" t="str">
        <f>IF(α!J1067=0,"",α!J1067)</f>
        <v/>
      </c>
      <c r="K1069" s="308" t="str">
        <f>IF(α!K1067="","",IF(α!$Q$1="X",α!K1067,IF(VLOOKUP(TRIM(α!K1067&amp;" "&amp;(IF(ISERROR(VLOOKUP(TRIM(α!K1067&amp;" "&amp;α!L1067),Langues!$P:$Q,2,FALSE)),VLOOKUP(α!L1067,Langues!#REF!,2,FALSE),α!L1067))),Langues!$P:$Q,2,FALSE)="",IF(MID(α!K1067,1,6)="CHROMO",VLOOKUP("CHROMOS",Langues!$B:$N,$L$1,FALSE)&amp;" "&amp;MID(α!K1067,8,40),α!K1067),HYPERLINK(VLOOKUP(TRIM(α!K1067&amp;" "&amp;(IF(ISERROR(VLOOKUP(TRIM(α!K1067&amp;" "&amp;α!L1067),Langues!$P:$Q,2,FALSE)),VLOOKUP(α!L1067,Langues!#REF!,2,FALSE),α!L1067))),Langues!$P:$Q,2,FALSE),α!K1067&amp;"*"))))</f>
        <v/>
      </c>
      <c r="L1069" s="308" t="str">
        <f>IF(α!L1067=0,"",IF($L$1=1,α!L1067,α!M1067))</f>
        <v/>
      </c>
      <c r="M1069" s="312" t="str">
        <f>IF(α!N1067=0,"",α!N1067)</f>
        <v/>
      </c>
      <c r="N1069" s="310"/>
      <c r="R1069" s="286" t="str">
        <f>α!P1067</f>
        <v/>
      </c>
      <c r="S1069" s="286" t="str">
        <f>α!Q1067</f>
        <v/>
      </c>
    </row>
    <row r="1070" spans="1:25" ht="14.25" hidden="1" customHeight="1" x14ac:dyDescent="0.25">
      <c r="A1070" s="307" t="str">
        <f>IF(α!A1068=0,"",α!A1068)</f>
        <v/>
      </c>
      <c r="B1070" s="290" t="str">
        <f>IF(α!B1068=0,"",α!B1068)</f>
        <v/>
      </c>
      <c r="C1070" s="308" t="str">
        <f>IF(α!C1068="","",IF(α!$Q$1="X",α!C1068,IF(VLOOKUP(TRIM(α!C1068&amp;" "&amp;(IF(ISERROR(VLOOKUP(TRIM(α!C1068&amp;" "&amp;α!D1068),Langues!$P:$Q,2,FALSE)),VLOOKUP(α!D1068,Langues!#REF!,2,FALSE),α!D1068))),Langues!$P:$Q,2,FALSE)="",IF(MID(α!C1068,1,6)="CHROMO",VLOOKUP("CHROMOS",Langues!$B:$N,$L$1,FALSE)&amp;" "&amp;MID(α!C1068,8,40),α!C1068),HYPERLINK(VLOOKUP(TRIM(α!C1068&amp;" "&amp;(IF(ISERROR(VLOOKUP(TRIM(α!C1068&amp;" "&amp;α!D1068),Langues!$P:$Q,2,FALSE)),VLOOKUP(α!D1068,Langues!#REF!,2,FALSE),α!D1068))),Langues!$P:$Q,2,FALSE),α!C1068&amp;"*"))))</f>
        <v/>
      </c>
      <c r="D1070" s="308" t="str">
        <f>IF(α!D1068=0,"",IF($L$1=1,α!D1068,α!E1068))</f>
        <v/>
      </c>
      <c r="E1070" s="309" t="str">
        <f>IF(α!F1068=0,"",α!F1068)</f>
        <v/>
      </c>
      <c r="F1070" s="310"/>
      <c r="G1070" s="311"/>
      <c r="H1070" s="311"/>
      <c r="I1070" s="307" t="str">
        <f>IF(α!I1068=0,"",α!I1068)</f>
        <v/>
      </c>
      <c r="J1070" s="290" t="str">
        <f>IF(α!J1068=0,"",α!J1068)</f>
        <v/>
      </c>
      <c r="K1070" s="308" t="str">
        <f>IF(α!K1068="","",IF(α!$Q$1="X",α!K1068,IF(VLOOKUP(TRIM(α!K1068&amp;" "&amp;(IF(ISERROR(VLOOKUP(TRIM(α!K1068&amp;" "&amp;α!L1068),Langues!$P:$Q,2,FALSE)),VLOOKUP(α!L1068,Langues!#REF!,2,FALSE),α!L1068))),Langues!$P:$Q,2,FALSE)="",IF(MID(α!K1068,1,6)="CHROMO",VLOOKUP("CHROMOS",Langues!$B:$N,$L$1,FALSE)&amp;" "&amp;MID(α!K1068,8,40),α!K1068),HYPERLINK(VLOOKUP(TRIM(α!K1068&amp;" "&amp;(IF(ISERROR(VLOOKUP(TRIM(α!K1068&amp;" "&amp;α!L1068),Langues!$P:$Q,2,FALSE)),VLOOKUP(α!L1068,Langues!#REF!,2,FALSE),α!L1068))),Langues!$P:$Q,2,FALSE),α!K1068&amp;"*"))))</f>
        <v/>
      </c>
      <c r="L1070" s="308" t="str">
        <f>IF(α!L1068=0,"",IF($L$1=1,α!L1068,α!M1068))</f>
        <v/>
      </c>
      <c r="M1070" s="312" t="str">
        <f>IF(α!N1068=0,"",α!N1068)</f>
        <v/>
      </c>
      <c r="N1070" s="310"/>
      <c r="R1070" s="286" t="str">
        <f>α!P1068</f>
        <v/>
      </c>
      <c r="S1070" s="286" t="str">
        <f>α!Q1068</f>
        <v/>
      </c>
    </row>
    <row r="1071" spans="1:25" ht="14.25" hidden="1" customHeight="1" x14ac:dyDescent="0.25">
      <c r="A1071" s="307" t="str">
        <f>IF(α!A1069=0,"",α!A1069)</f>
        <v/>
      </c>
      <c r="B1071" s="290" t="str">
        <f>IF(α!B1069=0,"",α!B1069)</f>
        <v/>
      </c>
      <c r="C1071" s="308" t="str">
        <f>IF(α!C1069="","",IF(α!$Q$1="X",α!C1069,IF(VLOOKUP(TRIM(α!C1069&amp;" "&amp;(IF(ISERROR(VLOOKUP(TRIM(α!C1069&amp;" "&amp;α!D1069),Langues!$P:$Q,2,FALSE)),VLOOKUP(α!D1069,Langues!#REF!,2,FALSE),α!D1069))),Langues!$P:$Q,2,FALSE)="",IF(MID(α!C1069,1,6)="CHROMO",VLOOKUP("CHROMOS",Langues!$B:$N,$L$1,FALSE)&amp;" "&amp;MID(α!C1069,8,40),α!C1069),HYPERLINK(VLOOKUP(TRIM(α!C1069&amp;" "&amp;(IF(ISERROR(VLOOKUP(TRIM(α!C1069&amp;" "&amp;α!D1069),Langues!$P:$Q,2,FALSE)),VLOOKUP(α!D1069,Langues!#REF!,2,FALSE),α!D1069))),Langues!$P:$Q,2,FALSE),α!C1069&amp;"*"))))</f>
        <v/>
      </c>
      <c r="D1071" s="308" t="str">
        <f>IF(α!D1069=0,"",IF($L$1=1,α!D1069,α!E1069))</f>
        <v/>
      </c>
      <c r="E1071" s="309" t="str">
        <f>IF(α!F1069=0,"",α!F1069)</f>
        <v/>
      </c>
      <c r="F1071" s="310"/>
      <c r="G1071" s="311"/>
      <c r="H1071" s="311"/>
      <c r="I1071" s="307" t="str">
        <f>IF(α!I1069=0,"",α!I1069)</f>
        <v/>
      </c>
      <c r="J1071" s="290" t="str">
        <f>IF(α!J1069=0,"",α!J1069)</f>
        <v/>
      </c>
      <c r="K1071" s="308" t="str">
        <f>IF(α!K1069="","",IF(α!$Q$1="X",α!K1069,IF(VLOOKUP(TRIM(α!K1069&amp;" "&amp;(IF(ISERROR(VLOOKUP(TRIM(α!K1069&amp;" "&amp;α!L1069),Langues!$P:$Q,2,FALSE)),VLOOKUP(α!L1069,Langues!#REF!,2,FALSE),α!L1069))),Langues!$P:$Q,2,FALSE)="",IF(MID(α!K1069,1,6)="CHROMO",VLOOKUP("CHROMOS",Langues!$B:$N,$L$1,FALSE)&amp;" "&amp;MID(α!K1069,8,40),α!K1069),HYPERLINK(VLOOKUP(TRIM(α!K1069&amp;" "&amp;(IF(ISERROR(VLOOKUP(TRIM(α!K1069&amp;" "&amp;α!L1069),Langues!$P:$Q,2,FALSE)),VLOOKUP(α!L1069,Langues!#REF!,2,FALSE),α!L1069))),Langues!$P:$Q,2,FALSE),α!K1069&amp;"*"))))</f>
        <v/>
      </c>
      <c r="L1071" s="308" t="str">
        <f>IF(α!L1069=0,"",IF($L$1=1,α!L1069,α!M1069))</f>
        <v/>
      </c>
      <c r="M1071" s="312" t="str">
        <f>IF(α!N1069=0,"",α!N1069)</f>
        <v/>
      </c>
      <c r="N1071" s="310"/>
      <c r="R1071" s="286" t="str">
        <f>α!P1069</f>
        <v/>
      </c>
      <c r="S1071" s="286" t="str">
        <f>α!Q1069</f>
        <v/>
      </c>
    </row>
    <row r="1072" spans="1:25" ht="14.25" hidden="1" customHeight="1" x14ac:dyDescent="0.25">
      <c r="A1072" s="307" t="str">
        <f>IF(α!A1070=0,"",α!A1070)</f>
        <v/>
      </c>
      <c r="B1072" s="290" t="str">
        <f>IF(α!B1070=0,"",α!B1070)</f>
        <v/>
      </c>
      <c r="C1072" s="308" t="str">
        <f>IF(α!C1070="","",IF(α!$Q$1="X",α!C1070,IF(VLOOKUP(TRIM(α!C1070&amp;" "&amp;(IF(ISERROR(VLOOKUP(TRIM(α!C1070&amp;" "&amp;α!D1070),Langues!$P:$Q,2,FALSE)),VLOOKUP(α!D1070,Langues!#REF!,2,FALSE),α!D1070))),Langues!$P:$Q,2,FALSE)="",IF(MID(α!C1070,1,6)="CHROMO",VLOOKUP("CHROMOS",Langues!$B:$N,$L$1,FALSE)&amp;" "&amp;MID(α!C1070,8,40),α!C1070),HYPERLINK(VLOOKUP(TRIM(α!C1070&amp;" "&amp;(IF(ISERROR(VLOOKUP(TRIM(α!C1070&amp;" "&amp;α!D1070),Langues!$P:$Q,2,FALSE)),VLOOKUP(α!D1070,Langues!#REF!,2,FALSE),α!D1070))),Langues!$P:$Q,2,FALSE),α!C1070&amp;"*"))))</f>
        <v/>
      </c>
      <c r="D1072" s="308" t="str">
        <f>IF(α!D1070=0,"",IF($L$1=1,α!D1070,α!E1070))</f>
        <v/>
      </c>
      <c r="E1072" s="309" t="str">
        <f>IF(α!F1070=0,"",α!F1070)</f>
        <v/>
      </c>
      <c r="F1072" s="310"/>
      <c r="G1072" s="311"/>
      <c r="H1072" s="311"/>
      <c r="I1072" s="307" t="str">
        <f>IF(α!I1070=0,"",α!I1070)</f>
        <v/>
      </c>
      <c r="J1072" s="290" t="str">
        <f>IF(α!J1070=0,"",α!J1070)</f>
        <v/>
      </c>
      <c r="K1072" s="308" t="str">
        <f>IF(α!K1070="","",IF(α!$Q$1="X",α!K1070,IF(VLOOKUP(TRIM(α!K1070&amp;" "&amp;(IF(ISERROR(VLOOKUP(TRIM(α!K1070&amp;" "&amp;α!L1070),Langues!$P:$Q,2,FALSE)),VLOOKUP(α!L1070,Langues!#REF!,2,FALSE),α!L1070))),Langues!$P:$Q,2,FALSE)="",IF(MID(α!K1070,1,6)="CHROMO",VLOOKUP("CHROMOS",Langues!$B:$N,$L$1,FALSE)&amp;" "&amp;MID(α!K1070,8,40),α!K1070),HYPERLINK(VLOOKUP(TRIM(α!K1070&amp;" "&amp;(IF(ISERROR(VLOOKUP(TRIM(α!K1070&amp;" "&amp;α!L1070),Langues!$P:$Q,2,FALSE)),VLOOKUP(α!L1070,Langues!#REF!,2,FALSE),α!L1070))),Langues!$P:$Q,2,FALSE),α!K1070&amp;"*"))))</f>
        <v/>
      </c>
      <c r="L1072" s="308" t="str">
        <f>IF(α!L1070=0,"",IF($L$1=1,α!L1070,α!M1070))</f>
        <v/>
      </c>
      <c r="M1072" s="312" t="str">
        <f>IF(α!N1070=0,"",α!N1070)</f>
        <v/>
      </c>
      <c r="N1072" s="310"/>
      <c r="R1072" s="286" t="str">
        <f>α!P1070</f>
        <v/>
      </c>
      <c r="S1072" s="286" t="str">
        <f>α!Q1070</f>
        <v/>
      </c>
    </row>
    <row r="1073" spans="1:19" ht="14.25" hidden="1" customHeight="1" x14ac:dyDescent="0.25">
      <c r="A1073" s="307" t="str">
        <f>IF(α!A1071=0,"",α!A1071)</f>
        <v/>
      </c>
      <c r="B1073" s="290" t="str">
        <f>IF(α!B1071=0,"",α!B1071)</f>
        <v/>
      </c>
      <c r="C1073" s="308" t="str">
        <f>IF(α!C1071="","",IF(α!$Q$1="X",α!C1071,IF(VLOOKUP(TRIM(α!C1071&amp;" "&amp;(IF(ISERROR(VLOOKUP(TRIM(α!C1071&amp;" "&amp;α!D1071),Langues!$P:$Q,2,FALSE)),VLOOKUP(α!D1071,Langues!#REF!,2,FALSE),α!D1071))),Langues!$P:$Q,2,FALSE)="",IF(MID(α!C1071,1,6)="CHROMO",VLOOKUP("CHROMOS",Langues!$B:$N,$L$1,FALSE)&amp;" "&amp;MID(α!C1071,8,40),α!C1071),HYPERLINK(VLOOKUP(TRIM(α!C1071&amp;" "&amp;(IF(ISERROR(VLOOKUP(TRIM(α!C1071&amp;" "&amp;α!D1071),Langues!$P:$Q,2,FALSE)),VLOOKUP(α!D1071,Langues!#REF!,2,FALSE),α!D1071))),Langues!$P:$Q,2,FALSE),α!C1071&amp;"*"))))</f>
        <v/>
      </c>
      <c r="D1073" s="308" t="str">
        <f>IF(α!D1071=0,"",IF($L$1=1,α!D1071,α!E1071))</f>
        <v/>
      </c>
      <c r="E1073" s="309" t="str">
        <f>IF(α!F1071=0,"",α!F1071)</f>
        <v/>
      </c>
      <c r="F1073" s="310"/>
      <c r="G1073" s="311"/>
      <c r="H1073" s="311"/>
      <c r="I1073" s="307" t="str">
        <f>IF(α!I1071=0,"",α!I1071)</f>
        <v/>
      </c>
      <c r="J1073" s="290" t="str">
        <f>IF(α!J1071=0,"",α!J1071)</f>
        <v/>
      </c>
      <c r="K1073" s="308" t="str">
        <f>IF(α!K1071="","",IF(α!$Q$1="X",α!K1071,IF(VLOOKUP(TRIM(α!K1071&amp;" "&amp;(IF(ISERROR(VLOOKUP(TRIM(α!K1071&amp;" "&amp;α!L1071),Langues!$P:$Q,2,FALSE)),VLOOKUP(α!L1071,Langues!#REF!,2,FALSE),α!L1071))),Langues!$P:$Q,2,FALSE)="",IF(MID(α!K1071,1,6)="CHROMO",VLOOKUP("CHROMOS",Langues!$B:$N,$L$1,FALSE)&amp;" "&amp;MID(α!K1071,8,40),α!K1071),HYPERLINK(VLOOKUP(TRIM(α!K1071&amp;" "&amp;(IF(ISERROR(VLOOKUP(TRIM(α!K1071&amp;" "&amp;α!L1071),Langues!$P:$Q,2,FALSE)),VLOOKUP(α!L1071,Langues!#REF!,2,FALSE),α!L1071))),Langues!$P:$Q,2,FALSE),α!K1071&amp;"*"))))</f>
        <v/>
      </c>
      <c r="L1073" s="308" t="str">
        <f>IF(α!L1071=0,"",IF($L$1=1,α!L1071,α!M1071))</f>
        <v/>
      </c>
      <c r="M1073" s="312" t="str">
        <f>IF(α!N1071=0,"",α!N1071)</f>
        <v/>
      </c>
      <c r="N1073" s="310"/>
      <c r="R1073" s="286" t="str">
        <f>α!P1071</f>
        <v/>
      </c>
      <c r="S1073" s="286" t="str">
        <f>α!Q1071</f>
        <v/>
      </c>
    </row>
    <row r="1074" spans="1:19" ht="14.25" hidden="1" customHeight="1" x14ac:dyDescent="0.25">
      <c r="A1074" s="307" t="str">
        <f>IF(α!A1072=0,"",α!A1072)</f>
        <v/>
      </c>
      <c r="B1074" s="290" t="str">
        <f>IF(α!B1072=0,"",α!B1072)</f>
        <v/>
      </c>
      <c r="C1074" s="308" t="str">
        <f>IF(α!C1072="","",IF(α!$Q$1="X",α!C1072,IF(VLOOKUP(TRIM(α!C1072&amp;" "&amp;(IF(ISERROR(VLOOKUP(TRIM(α!C1072&amp;" "&amp;α!D1072),Langues!$P:$Q,2,FALSE)),VLOOKUP(α!D1072,Langues!#REF!,2,FALSE),α!D1072))),Langues!$P:$Q,2,FALSE)="",IF(MID(α!C1072,1,6)="CHROMO",VLOOKUP("CHROMOS",Langues!$B:$N,$L$1,FALSE)&amp;" "&amp;MID(α!C1072,8,40),α!C1072),HYPERLINK(VLOOKUP(TRIM(α!C1072&amp;" "&amp;(IF(ISERROR(VLOOKUP(TRIM(α!C1072&amp;" "&amp;α!D1072),Langues!$P:$Q,2,FALSE)),VLOOKUP(α!D1072,Langues!#REF!,2,FALSE),α!D1072))),Langues!$P:$Q,2,FALSE),α!C1072&amp;"*"))))</f>
        <v/>
      </c>
      <c r="D1074" s="308" t="str">
        <f>IF(α!D1072=0,"",IF($L$1=1,α!D1072,α!E1072))</f>
        <v/>
      </c>
      <c r="E1074" s="309" t="str">
        <f>IF(α!F1072=0,"",α!F1072)</f>
        <v/>
      </c>
      <c r="F1074" s="310"/>
      <c r="G1074" s="311"/>
      <c r="H1074" s="311"/>
      <c r="I1074" s="307" t="str">
        <f>IF(α!I1072=0,"",α!I1072)</f>
        <v/>
      </c>
      <c r="J1074" s="290" t="str">
        <f>IF(α!J1072=0,"",α!J1072)</f>
        <v/>
      </c>
      <c r="K1074" s="308" t="str">
        <f>IF(α!K1072="","",IF(α!$Q$1="X",α!K1072,IF(VLOOKUP(TRIM(α!K1072&amp;" "&amp;(IF(ISERROR(VLOOKUP(TRIM(α!K1072&amp;" "&amp;α!L1072),Langues!$P:$Q,2,FALSE)),VLOOKUP(α!L1072,Langues!#REF!,2,FALSE),α!L1072))),Langues!$P:$Q,2,FALSE)="",IF(MID(α!K1072,1,6)="CHROMO",VLOOKUP("CHROMOS",Langues!$B:$N,$L$1,FALSE)&amp;" "&amp;MID(α!K1072,8,40),α!K1072),HYPERLINK(VLOOKUP(TRIM(α!K1072&amp;" "&amp;(IF(ISERROR(VLOOKUP(TRIM(α!K1072&amp;" "&amp;α!L1072),Langues!$P:$Q,2,FALSE)),VLOOKUP(α!L1072,Langues!#REF!,2,FALSE),α!L1072))),Langues!$P:$Q,2,FALSE),α!K1072&amp;"*"))))</f>
        <v/>
      </c>
      <c r="L1074" s="308" t="str">
        <f>IF(α!L1072=0,"",IF($L$1=1,α!L1072,α!M1072))</f>
        <v/>
      </c>
      <c r="M1074" s="312" t="str">
        <f>IF(α!N1072=0,"",α!N1072)</f>
        <v/>
      </c>
      <c r="N1074" s="310"/>
      <c r="R1074" s="286" t="str">
        <f>α!P1072</f>
        <v/>
      </c>
      <c r="S1074" s="286" t="str">
        <f>α!Q1072</f>
        <v/>
      </c>
    </row>
    <row r="1075" spans="1:19" ht="14.25" hidden="1" customHeight="1" x14ac:dyDescent="0.25">
      <c r="A1075" s="307" t="str">
        <f>IF(α!A1073=0,"",α!A1073)</f>
        <v/>
      </c>
      <c r="B1075" s="290" t="str">
        <f>IF(α!B1073=0,"",α!B1073)</f>
        <v/>
      </c>
      <c r="C1075" s="308" t="str">
        <f>IF(α!C1073="","",IF(α!$Q$1="X",α!C1073,IF(VLOOKUP(TRIM(α!C1073&amp;" "&amp;(IF(ISERROR(VLOOKUP(TRIM(α!C1073&amp;" "&amp;α!D1073),Langues!$P:$Q,2,FALSE)),VLOOKUP(α!D1073,Langues!#REF!,2,FALSE),α!D1073))),Langues!$P:$Q,2,FALSE)="",IF(MID(α!C1073,1,6)="CHROMO",VLOOKUP("CHROMOS",Langues!$B:$N,$L$1,FALSE)&amp;" "&amp;MID(α!C1073,8,40),α!C1073),HYPERLINK(VLOOKUP(TRIM(α!C1073&amp;" "&amp;(IF(ISERROR(VLOOKUP(TRIM(α!C1073&amp;" "&amp;α!D1073),Langues!$P:$Q,2,FALSE)),VLOOKUP(α!D1073,Langues!#REF!,2,FALSE),α!D1073))),Langues!$P:$Q,2,FALSE),α!C1073&amp;"*"))))</f>
        <v/>
      </c>
      <c r="D1075" s="308" t="str">
        <f>IF(α!D1073=0,"",IF($L$1=1,α!D1073,α!E1073))</f>
        <v/>
      </c>
      <c r="E1075" s="309" t="str">
        <f>IF(α!F1073=0,"",α!F1073)</f>
        <v/>
      </c>
      <c r="F1075" s="310"/>
      <c r="G1075" s="311"/>
      <c r="H1075" s="311"/>
      <c r="I1075" s="307" t="str">
        <f>IF(α!I1073=0,"",α!I1073)</f>
        <v/>
      </c>
      <c r="J1075" s="290" t="str">
        <f>IF(α!J1073=0,"",α!J1073)</f>
        <v/>
      </c>
      <c r="K1075" s="308" t="str">
        <f>IF(α!K1073="","",IF(α!$Q$1="X",α!K1073,IF(VLOOKUP(TRIM(α!K1073&amp;" "&amp;(IF(ISERROR(VLOOKUP(TRIM(α!K1073&amp;" "&amp;α!L1073),Langues!$P:$Q,2,FALSE)),VLOOKUP(α!L1073,Langues!#REF!,2,FALSE),α!L1073))),Langues!$P:$Q,2,FALSE)="",IF(MID(α!K1073,1,6)="CHROMO",VLOOKUP("CHROMOS",Langues!$B:$N,$L$1,FALSE)&amp;" "&amp;MID(α!K1073,8,40),α!K1073),HYPERLINK(VLOOKUP(TRIM(α!K1073&amp;" "&amp;(IF(ISERROR(VLOOKUP(TRIM(α!K1073&amp;" "&amp;α!L1073),Langues!$P:$Q,2,FALSE)),VLOOKUP(α!L1073,Langues!#REF!,2,FALSE),α!L1073))),Langues!$P:$Q,2,FALSE),α!K1073&amp;"*"))))</f>
        <v/>
      </c>
      <c r="L1075" s="308" t="str">
        <f>IF(α!L1073=0,"",IF($L$1=1,α!L1073,α!M1073))</f>
        <v/>
      </c>
      <c r="M1075" s="312" t="str">
        <f>IF(α!N1073=0,"",α!N1073)</f>
        <v/>
      </c>
      <c r="N1075" s="310"/>
      <c r="R1075" s="286" t="str">
        <f>α!P1073</f>
        <v/>
      </c>
      <c r="S1075" s="286" t="str">
        <f>α!Q1073</f>
        <v/>
      </c>
    </row>
    <row r="1076" spans="1:19" ht="14.25" hidden="1" customHeight="1" x14ac:dyDescent="0.25">
      <c r="A1076" s="307" t="str">
        <f>IF(α!A1074=0,"",α!A1074)</f>
        <v/>
      </c>
      <c r="B1076" s="290" t="str">
        <f>IF(α!B1074=0,"",α!B1074)</f>
        <v/>
      </c>
      <c r="C1076" s="308" t="str">
        <f>IF(α!C1074="","",IF(α!$Q$1="X",α!C1074,IF(VLOOKUP(TRIM(α!C1074&amp;" "&amp;(IF(ISERROR(VLOOKUP(TRIM(α!C1074&amp;" "&amp;α!D1074),Langues!$P:$Q,2,FALSE)),VLOOKUP(α!D1074,Langues!#REF!,2,FALSE),α!D1074))),Langues!$P:$Q,2,FALSE)="",IF(MID(α!C1074,1,6)="CHROMO",VLOOKUP("CHROMOS",Langues!$B:$N,$L$1,FALSE)&amp;" "&amp;MID(α!C1074,8,40),α!C1074),HYPERLINK(VLOOKUP(TRIM(α!C1074&amp;" "&amp;(IF(ISERROR(VLOOKUP(TRIM(α!C1074&amp;" "&amp;α!D1074),Langues!$P:$Q,2,FALSE)),VLOOKUP(α!D1074,Langues!#REF!,2,FALSE),α!D1074))),Langues!$P:$Q,2,FALSE),α!C1074&amp;"*"))))</f>
        <v/>
      </c>
      <c r="D1076" s="308" t="str">
        <f>IF(α!D1074=0,"",IF($L$1=1,α!D1074,α!E1074))</f>
        <v/>
      </c>
      <c r="E1076" s="309" t="str">
        <f>IF(α!F1074=0,"",α!F1074)</f>
        <v/>
      </c>
      <c r="F1076" s="310"/>
      <c r="G1076" s="311"/>
      <c r="H1076" s="311"/>
      <c r="I1076" s="307" t="str">
        <f>IF(α!I1074=0,"",α!I1074)</f>
        <v/>
      </c>
      <c r="J1076" s="290" t="str">
        <f>IF(α!J1074=0,"",α!J1074)</f>
        <v/>
      </c>
      <c r="K1076" s="308" t="str">
        <f>IF(α!K1074="","",IF(α!$Q$1="X",α!K1074,IF(VLOOKUP(TRIM(α!K1074&amp;" "&amp;(IF(ISERROR(VLOOKUP(TRIM(α!K1074&amp;" "&amp;α!L1074),Langues!$P:$Q,2,FALSE)),VLOOKUP(α!L1074,Langues!#REF!,2,FALSE),α!L1074))),Langues!$P:$Q,2,FALSE)="",IF(MID(α!K1074,1,6)="CHROMO",VLOOKUP("CHROMOS",Langues!$B:$N,$L$1,FALSE)&amp;" "&amp;MID(α!K1074,8,40),α!K1074),HYPERLINK(VLOOKUP(TRIM(α!K1074&amp;" "&amp;(IF(ISERROR(VLOOKUP(TRIM(α!K1074&amp;" "&amp;α!L1074),Langues!$P:$Q,2,FALSE)),VLOOKUP(α!L1074,Langues!#REF!,2,FALSE),α!L1074))),Langues!$P:$Q,2,FALSE),α!K1074&amp;"*"))))</f>
        <v/>
      </c>
      <c r="L1076" s="308" t="str">
        <f>IF(α!L1074=0,"",IF($L$1=1,α!L1074,α!M1074))</f>
        <v/>
      </c>
      <c r="M1076" s="312" t="str">
        <f>IF(α!N1074=0,"",α!N1074)</f>
        <v/>
      </c>
      <c r="N1076" s="310"/>
      <c r="R1076" s="286" t="str">
        <f>α!P1074</f>
        <v/>
      </c>
      <c r="S1076" s="286" t="str">
        <f>α!Q1074</f>
        <v/>
      </c>
    </row>
    <row r="1077" spans="1:19" ht="14.25" hidden="1" customHeight="1" x14ac:dyDescent="0.25">
      <c r="A1077" s="307" t="str">
        <f>IF(α!A1075=0,"",α!A1075)</f>
        <v/>
      </c>
      <c r="B1077" s="290" t="str">
        <f>IF(α!B1075=0,"",α!B1075)</f>
        <v/>
      </c>
      <c r="C1077" s="308" t="str">
        <f>IF(α!C1075="","",IF(α!$Q$1="X",α!C1075,IF(VLOOKUP(TRIM(α!C1075&amp;" "&amp;(IF(ISERROR(VLOOKUP(TRIM(α!C1075&amp;" "&amp;α!D1075),Langues!$P:$Q,2,FALSE)),VLOOKUP(α!D1075,Langues!#REF!,2,FALSE),α!D1075))),Langues!$P:$Q,2,FALSE)="",IF(MID(α!C1075,1,6)="CHROMO",VLOOKUP("CHROMOS",Langues!$B:$N,$L$1,FALSE)&amp;" "&amp;MID(α!C1075,8,40),α!C1075),HYPERLINK(VLOOKUP(TRIM(α!C1075&amp;" "&amp;(IF(ISERROR(VLOOKUP(TRIM(α!C1075&amp;" "&amp;α!D1075),Langues!$P:$Q,2,FALSE)),VLOOKUP(α!D1075,Langues!#REF!,2,FALSE),α!D1075))),Langues!$P:$Q,2,FALSE),α!C1075&amp;"*"))))</f>
        <v/>
      </c>
      <c r="D1077" s="308" t="str">
        <f>IF(α!D1075=0,"",IF($L$1=1,α!D1075,α!E1075))</f>
        <v/>
      </c>
      <c r="E1077" s="309" t="str">
        <f>IF(α!F1075=0,"",α!F1075)</f>
        <v/>
      </c>
      <c r="F1077" s="310"/>
      <c r="G1077" s="311"/>
      <c r="H1077" s="311"/>
      <c r="I1077" s="307" t="str">
        <f>IF(α!I1075=0,"",α!I1075)</f>
        <v/>
      </c>
      <c r="J1077" s="290" t="str">
        <f>IF(α!J1075=0,"",α!J1075)</f>
        <v/>
      </c>
      <c r="K1077" s="308" t="str">
        <f>IF(α!K1075="","",IF(α!$Q$1="X",α!K1075,IF(VLOOKUP(TRIM(α!K1075&amp;" "&amp;(IF(ISERROR(VLOOKUP(TRIM(α!K1075&amp;" "&amp;α!L1075),Langues!$P:$Q,2,FALSE)),VLOOKUP(α!L1075,Langues!#REF!,2,FALSE),α!L1075))),Langues!$P:$Q,2,FALSE)="",IF(MID(α!K1075,1,6)="CHROMO",VLOOKUP("CHROMOS",Langues!$B:$N,$L$1,FALSE)&amp;" "&amp;MID(α!K1075,8,40),α!K1075),HYPERLINK(VLOOKUP(TRIM(α!K1075&amp;" "&amp;(IF(ISERROR(VLOOKUP(TRIM(α!K1075&amp;" "&amp;α!L1075),Langues!$P:$Q,2,FALSE)),VLOOKUP(α!L1075,Langues!#REF!,2,FALSE),α!L1075))),Langues!$P:$Q,2,FALSE),α!K1075&amp;"*"))))</f>
        <v/>
      </c>
      <c r="L1077" s="308" t="str">
        <f>IF(α!L1075=0,"",IF($L$1=1,α!L1075,α!M1075))</f>
        <v/>
      </c>
      <c r="M1077" s="312" t="str">
        <f>IF(α!N1075=0,"",α!N1075)</f>
        <v/>
      </c>
      <c r="N1077" s="310"/>
      <c r="R1077" s="286" t="str">
        <f>α!P1075</f>
        <v/>
      </c>
      <c r="S1077" s="286" t="str">
        <f>α!Q1075</f>
        <v/>
      </c>
    </row>
    <row r="1078" spans="1:19" ht="14.25" hidden="1" customHeight="1" x14ac:dyDescent="0.25">
      <c r="A1078" s="307" t="str">
        <f>IF(α!A1076=0,"",α!A1076)</f>
        <v/>
      </c>
      <c r="B1078" s="290" t="str">
        <f>IF(α!B1076=0,"",α!B1076)</f>
        <v/>
      </c>
      <c r="C1078" s="308" t="str">
        <f>IF(α!C1076="","",IF(α!$Q$1="X",α!C1076,IF(VLOOKUP(TRIM(α!C1076&amp;" "&amp;(IF(ISERROR(VLOOKUP(TRIM(α!C1076&amp;" "&amp;α!D1076),Langues!$P:$Q,2,FALSE)),VLOOKUP(α!D1076,Langues!#REF!,2,FALSE),α!D1076))),Langues!$P:$Q,2,FALSE)="",IF(MID(α!C1076,1,6)="CHROMO",VLOOKUP("CHROMOS",Langues!$B:$N,$L$1,FALSE)&amp;" "&amp;MID(α!C1076,8,40),α!C1076),HYPERLINK(VLOOKUP(TRIM(α!C1076&amp;" "&amp;(IF(ISERROR(VLOOKUP(TRIM(α!C1076&amp;" "&amp;α!D1076),Langues!$P:$Q,2,FALSE)),VLOOKUP(α!D1076,Langues!#REF!,2,FALSE),α!D1076))),Langues!$P:$Q,2,FALSE),α!C1076&amp;"*"))))</f>
        <v/>
      </c>
      <c r="D1078" s="308" t="str">
        <f>IF(α!D1076=0,"",IF($L$1=1,α!D1076,α!E1076))</f>
        <v/>
      </c>
      <c r="E1078" s="309" t="str">
        <f>IF(α!F1076=0,"",α!F1076)</f>
        <v/>
      </c>
      <c r="F1078" s="310"/>
      <c r="G1078" s="311"/>
      <c r="H1078" s="311"/>
      <c r="I1078" s="307" t="str">
        <f>IF(α!I1076=0,"",α!I1076)</f>
        <v/>
      </c>
      <c r="J1078" s="290" t="str">
        <f>IF(α!J1076=0,"",α!J1076)</f>
        <v/>
      </c>
      <c r="K1078" s="308" t="str">
        <f>IF(α!K1076="","",IF(α!$Q$1="X",α!K1076,IF(VLOOKUP(TRIM(α!K1076&amp;" "&amp;(IF(ISERROR(VLOOKUP(TRIM(α!K1076&amp;" "&amp;α!L1076),Langues!$P:$Q,2,FALSE)),VLOOKUP(α!L1076,Langues!#REF!,2,FALSE),α!L1076))),Langues!$P:$Q,2,FALSE)="",IF(MID(α!K1076,1,6)="CHROMO",VLOOKUP("CHROMOS",Langues!$B:$N,$L$1,FALSE)&amp;" "&amp;MID(α!K1076,8,40),α!K1076),HYPERLINK(VLOOKUP(TRIM(α!K1076&amp;" "&amp;(IF(ISERROR(VLOOKUP(TRIM(α!K1076&amp;" "&amp;α!L1076),Langues!$P:$Q,2,FALSE)),VLOOKUP(α!L1076,Langues!#REF!,2,FALSE),α!L1076))),Langues!$P:$Q,2,FALSE),α!K1076&amp;"*"))))</f>
        <v/>
      </c>
      <c r="L1078" s="308" t="str">
        <f>IF(α!L1076=0,"",IF($L$1=1,α!L1076,α!M1076))</f>
        <v/>
      </c>
      <c r="M1078" s="312" t="str">
        <f>IF(α!N1076=0,"",α!N1076)</f>
        <v/>
      </c>
      <c r="N1078" s="310"/>
      <c r="R1078" s="286" t="str">
        <f>α!P1076</f>
        <v/>
      </c>
      <c r="S1078" s="286" t="str">
        <f>α!Q1076</f>
        <v/>
      </c>
    </row>
    <row r="1079" spans="1:19" ht="14.25" hidden="1" customHeight="1" x14ac:dyDescent="0.25">
      <c r="A1079" s="307" t="str">
        <f>IF(α!A1077=0,"",α!A1077)</f>
        <v/>
      </c>
      <c r="B1079" s="290" t="str">
        <f>IF(α!B1077=0,"",α!B1077)</f>
        <v/>
      </c>
      <c r="C1079" s="308" t="str">
        <f>IF(α!C1077="","",IF(α!$Q$1="X",α!C1077,IF(VLOOKUP(TRIM(α!C1077&amp;" "&amp;(IF(ISERROR(VLOOKUP(TRIM(α!C1077&amp;" "&amp;α!D1077),Langues!$P:$Q,2,FALSE)),VLOOKUP(α!D1077,Langues!#REF!,2,FALSE),α!D1077))),Langues!$P:$Q,2,FALSE)="",IF(MID(α!C1077,1,6)="CHROMO",VLOOKUP("CHROMOS",Langues!$B:$N,$L$1,FALSE)&amp;" "&amp;MID(α!C1077,8,40),α!C1077),HYPERLINK(VLOOKUP(TRIM(α!C1077&amp;" "&amp;(IF(ISERROR(VLOOKUP(TRIM(α!C1077&amp;" "&amp;α!D1077),Langues!$P:$Q,2,FALSE)),VLOOKUP(α!D1077,Langues!#REF!,2,FALSE),α!D1077))),Langues!$P:$Q,2,FALSE),α!C1077&amp;"*"))))</f>
        <v/>
      </c>
      <c r="D1079" s="308" t="str">
        <f>IF(α!D1077=0,"",IF($L$1=1,α!D1077,α!E1077))</f>
        <v/>
      </c>
      <c r="E1079" s="309" t="str">
        <f>IF(α!F1077=0,"",α!F1077)</f>
        <v/>
      </c>
      <c r="F1079" s="310"/>
      <c r="G1079" s="311"/>
      <c r="H1079" s="311"/>
      <c r="I1079" s="307" t="str">
        <f>IF(α!I1077=0,"",α!I1077)</f>
        <v/>
      </c>
      <c r="J1079" s="290" t="str">
        <f>IF(α!J1077=0,"",α!J1077)</f>
        <v/>
      </c>
      <c r="K1079" s="308" t="str">
        <f>IF(α!K1077="","",IF(α!$Q$1="X",α!K1077,IF(VLOOKUP(TRIM(α!K1077&amp;" "&amp;(IF(ISERROR(VLOOKUP(TRIM(α!K1077&amp;" "&amp;α!L1077),Langues!$P:$Q,2,FALSE)),VLOOKUP(α!L1077,Langues!#REF!,2,FALSE),α!L1077))),Langues!$P:$Q,2,FALSE)="",IF(MID(α!K1077,1,6)="CHROMO",VLOOKUP("CHROMOS",Langues!$B:$N,$L$1,FALSE)&amp;" "&amp;MID(α!K1077,8,40),α!K1077),HYPERLINK(VLOOKUP(TRIM(α!K1077&amp;" "&amp;(IF(ISERROR(VLOOKUP(TRIM(α!K1077&amp;" "&amp;α!L1077),Langues!$P:$Q,2,FALSE)),VLOOKUP(α!L1077,Langues!#REF!,2,FALSE),α!L1077))),Langues!$P:$Q,2,FALSE),α!K1077&amp;"*"))))</f>
        <v/>
      </c>
      <c r="L1079" s="308" t="str">
        <f>IF(α!L1077=0,"",IF($L$1=1,α!L1077,α!M1077))</f>
        <v/>
      </c>
      <c r="M1079" s="312" t="str">
        <f>IF(α!N1077=0,"",α!N1077)</f>
        <v/>
      </c>
      <c r="N1079" s="310"/>
      <c r="R1079" s="286" t="str">
        <f>α!P1077</f>
        <v/>
      </c>
      <c r="S1079" s="286" t="str">
        <f>α!Q1077</f>
        <v/>
      </c>
    </row>
    <row r="1080" spans="1:19" ht="14.25" hidden="1" customHeight="1" x14ac:dyDescent="0.25">
      <c r="A1080" s="307" t="str">
        <f>IF(α!A1078=0,"",α!A1078)</f>
        <v/>
      </c>
      <c r="B1080" s="290" t="str">
        <f>IF(α!B1078=0,"",α!B1078)</f>
        <v/>
      </c>
      <c r="C1080" s="308" t="str">
        <f>IF(α!C1078="","",IF(α!$Q$1="X",α!C1078,IF(VLOOKUP(TRIM(α!C1078&amp;" "&amp;(IF(ISERROR(VLOOKUP(TRIM(α!C1078&amp;" "&amp;α!D1078),Langues!$P:$Q,2,FALSE)),VLOOKUP(α!D1078,Langues!#REF!,2,FALSE),α!D1078))),Langues!$P:$Q,2,FALSE)="",IF(MID(α!C1078,1,6)="CHROMO",VLOOKUP("CHROMOS",Langues!$B:$N,$L$1,FALSE)&amp;" "&amp;MID(α!C1078,8,40),α!C1078),HYPERLINK(VLOOKUP(TRIM(α!C1078&amp;" "&amp;(IF(ISERROR(VLOOKUP(TRIM(α!C1078&amp;" "&amp;α!D1078),Langues!$P:$Q,2,FALSE)),VLOOKUP(α!D1078,Langues!#REF!,2,FALSE),α!D1078))),Langues!$P:$Q,2,FALSE),α!C1078&amp;"*"))))</f>
        <v/>
      </c>
      <c r="D1080" s="308" t="str">
        <f>IF(α!D1078=0,"",IF($L$1=1,α!D1078,α!E1078))</f>
        <v/>
      </c>
      <c r="E1080" s="309" t="str">
        <f>IF(α!F1078=0,"",α!F1078)</f>
        <v/>
      </c>
      <c r="F1080" s="310"/>
      <c r="G1080" s="311"/>
      <c r="H1080" s="311"/>
      <c r="I1080" s="307" t="str">
        <f>IF(α!I1078=0,"",α!I1078)</f>
        <v/>
      </c>
      <c r="J1080" s="290" t="str">
        <f>IF(α!J1078=0,"",α!J1078)</f>
        <v/>
      </c>
      <c r="K1080" s="308" t="str">
        <f>IF(α!K1078="","",IF(α!$Q$1="X",α!K1078,IF(VLOOKUP(TRIM(α!K1078&amp;" "&amp;(IF(ISERROR(VLOOKUP(TRIM(α!K1078&amp;" "&amp;α!L1078),Langues!$P:$Q,2,FALSE)),VLOOKUP(α!L1078,Langues!#REF!,2,FALSE),α!L1078))),Langues!$P:$Q,2,FALSE)="",IF(MID(α!K1078,1,6)="CHROMO",VLOOKUP("CHROMOS",Langues!$B:$N,$L$1,FALSE)&amp;" "&amp;MID(α!K1078,8,40),α!K1078),HYPERLINK(VLOOKUP(TRIM(α!K1078&amp;" "&amp;(IF(ISERROR(VLOOKUP(TRIM(α!K1078&amp;" "&amp;α!L1078),Langues!$P:$Q,2,FALSE)),VLOOKUP(α!L1078,Langues!#REF!,2,FALSE),α!L1078))),Langues!$P:$Q,2,FALSE),α!K1078&amp;"*"))))</f>
        <v/>
      </c>
      <c r="L1080" s="308" t="str">
        <f>IF(α!L1078=0,"",IF($L$1=1,α!L1078,α!M1078))</f>
        <v/>
      </c>
      <c r="M1080" s="312" t="str">
        <f>IF(α!N1078=0,"",α!N1078)</f>
        <v/>
      </c>
      <c r="N1080" s="310"/>
      <c r="R1080" s="286" t="str">
        <f>α!P1078</f>
        <v/>
      </c>
      <c r="S1080" s="286" t="str">
        <f>α!Q1078</f>
        <v/>
      </c>
    </row>
    <row r="1081" spans="1:19" ht="14.25" hidden="1" customHeight="1" x14ac:dyDescent="0.25">
      <c r="A1081" s="307" t="str">
        <f>IF(α!A1079=0,"",α!A1079)</f>
        <v/>
      </c>
      <c r="B1081" s="290" t="str">
        <f>IF(α!B1079=0,"",α!B1079)</f>
        <v/>
      </c>
      <c r="C1081" s="308" t="str">
        <f>IF(α!C1079="","",IF(α!$Q$1="X",α!C1079,IF(VLOOKUP(TRIM(α!C1079&amp;" "&amp;(IF(ISERROR(VLOOKUP(TRIM(α!C1079&amp;" "&amp;α!D1079),Langues!$P:$Q,2,FALSE)),VLOOKUP(α!D1079,Langues!#REF!,2,FALSE),α!D1079))),Langues!$P:$Q,2,FALSE)="",IF(MID(α!C1079,1,6)="CHROMO",VLOOKUP("CHROMOS",Langues!$B:$N,$L$1,FALSE)&amp;" "&amp;MID(α!C1079,8,40),α!C1079),HYPERLINK(VLOOKUP(TRIM(α!C1079&amp;" "&amp;(IF(ISERROR(VLOOKUP(TRIM(α!C1079&amp;" "&amp;α!D1079),Langues!$P:$Q,2,FALSE)),VLOOKUP(α!D1079,Langues!#REF!,2,FALSE),α!D1079))),Langues!$P:$Q,2,FALSE),α!C1079&amp;"*"))))</f>
        <v/>
      </c>
      <c r="D1081" s="308" t="str">
        <f>IF(α!D1079=0,"",IF($L$1=1,α!D1079,α!E1079))</f>
        <v/>
      </c>
      <c r="E1081" s="309" t="str">
        <f>IF(α!F1079=0,"",α!F1079)</f>
        <v/>
      </c>
      <c r="F1081" s="310"/>
      <c r="G1081" s="311"/>
      <c r="H1081" s="311"/>
      <c r="I1081" s="307" t="str">
        <f>IF(α!I1079=0,"",α!I1079)</f>
        <v/>
      </c>
      <c r="J1081" s="290" t="str">
        <f>IF(α!J1079=0,"",α!J1079)</f>
        <v/>
      </c>
      <c r="K1081" s="308" t="str">
        <f>IF(α!K1079="","",IF(α!$Q$1="X",α!K1079,IF(VLOOKUP(TRIM(α!K1079&amp;" "&amp;(IF(ISERROR(VLOOKUP(TRIM(α!K1079&amp;" "&amp;α!L1079),Langues!$P:$Q,2,FALSE)),VLOOKUP(α!L1079,Langues!#REF!,2,FALSE),α!L1079))),Langues!$P:$Q,2,FALSE)="",IF(MID(α!K1079,1,6)="CHROMO",VLOOKUP("CHROMOS",Langues!$B:$N,$L$1,FALSE)&amp;" "&amp;MID(α!K1079,8,40),α!K1079),HYPERLINK(VLOOKUP(TRIM(α!K1079&amp;" "&amp;(IF(ISERROR(VLOOKUP(TRIM(α!K1079&amp;" "&amp;α!L1079),Langues!$P:$Q,2,FALSE)),VLOOKUP(α!L1079,Langues!#REF!,2,FALSE),α!L1079))),Langues!$P:$Q,2,FALSE),α!K1079&amp;"*"))))</f>
        <v/>
      </c>
      <c r="L1081" s="308" t="str">
        <f>IF(α!L1079=0,"",IF($L$1=1,α!L1079,α!M1079))</f>
        <v/>
      </c>
      <c r="M1081" s="312" t="str">
        <f>IF(α!N1079=0,"",α!N1079)</f>
        <v/>
      </c>
      <c r="N1081" s="310"/>
      <c r="R1081" s="286" t="str">
        <f>α!P1079</f>
        <v/>
      </c>
      <c r="S1081" s="286" t="str">
        <f>α!Q1079</f>
        <v/>
      </c>
    </row>
    <row r="1082" spans="1:19" ht="14.25" hidden="1" customHeight="1" x14ac:dyDescent="0.25">
      <c r="A1082" s="307" t="str">
        <f>IF(α!A1080=0,"",α!A1080)</f>
        <v/>
      </c>
      <c r="B1082" s="290" t="str">
        <f>IF(α!B1080=0,"",α!B1080)</f>
        <v/>
      </c>
      <c r="C1082" s="308" t="str">
        <f>IF(α!C1080="","",IF(α!$Q$1="X",α!C1080,IF(VLOOKUP(TRIM(α!C1080&amp;" "&amp;(IF(ISERROR(VLOOKUP(TRIM(α!C1080&amp;" "&amp;α!D1080),Langues!$P:$Q,2,FALSE)),VLOOKUP(α!D1080,Langues!#REF!,2,FALSE),α!D1080))),Langues!$P:$Q,2,FALSE)="",IF(MID(α!C1080,1,6)="CHROMO",VLOOKUP("CHROMOS",Langues!$B:$N,$L$1,FALSE)&amp;" "&amp;MID(α!C1080,8,40),α!C1080),HYPERLINK(VLOOKUP(TRIM(α!C1080&amp;" "&amp;(IF(ISERROR(VLOOKUP(TRIM(α!C1080&amp;" "&amp;α!D1080),Langues!$P:$Q,2,FALSE)),VLOOKUP(α!D1080,Langues!#REF!,2,FALSE),α!D1080))),Langues!$P:$Q,2,FALSE),α!C1080&amp;"*"))))</f>
        <v/>
      </c>
      <c r="D1082" s="308" t="str">
        <f>IF(α!D1080=0,"",IF($L$1=1,α!D1080,α!E1080))</f>
        <v/>
      </c>
      <c r="E1082" s="309" t="str">
        <f>IF(α!F1080=0,"",α!F1080)</f>
        <v/>
      </c>
      <c r="F1082" s="310"/>
      <c r="G1082" s="311"/>
      <c r="H1082" s="311"/>
      <c r="I1082" s="307" t="str">
        <f>IF(α!I1080=0,"",α!I1080)</f>
        <v/>
      </c>
      <c r="J1082" s="290" t="str">
        <f>IF(α!J1080=0,"",α!J1080)</f>
        <v/>
      </c>
      <c r="K1082" s="308" t="str">
        <f>IF(α!K1080="","",IF(α!$Q$1="X",α!K1080,IF(VLOOKUP(TRIM(α!K1080&amp;" "&amp;(IF(ISERROR(VLOOKUP(TRIM(α!K1080&amp;" "&amp;α!L1080),Langues!$P:$Q,2,FALSE)),VLOOKUP(α!L1080,Langues!#REF!,2,FALSE),α!L1080))),Langues!$P:$Q,2,FALSE)="",IF(MID(α!K1080,1,6)="CHROMO",VLOOKUP("CHROMOS",Langues!$B:$N,$L$1,FALSE)&amp;" "&amp;MID(α!K1080,8,40),α!K1080),HYPERLINK(VLOOKUP(TRIM(α!K1080&amp;" "&amp;(IF(ISERROR(VLOOKUP(TRIM(α!K1080&amp;" "&amp;α!L1080),Langues!$P:$Q,2,FALSE)),VLOOKUP(α!L1080,Langues!#REF!,2,FALSE),α!L1080))),Langues!$P:$Q,2,FALSE),α!K1080&amp;"*"))))</f>
        <v/>
      </c>
      <c r="L1082" s="308" t="str">
        <f>IF(α!L1080=0,"",IF($L$1=1,α!L1080,α!M1080))</f>
        <v/>
      </c>
      <c r="M1082" s="312" t="str">
        <f>IF(α!N1080=0,"",α!N1080)</f>
        <v/>
      </c>
      <c r="N1082" s="310"/>
      <c r="R1082" s="286" t="str">
        <f>α!P1080</f>
        <v/>
      </c>
      <c r="S1082" s="286" t="str">
        <f>α!Q1080</f>
        <v/>
      </c>
    </row>
    <row r="1083" spans="1:19" ht="14.25" hidden="1" customHeight="1" x14ac:dyDescent="0.25">
      <c r="A1083" s="307" t="str">
        <f>IF(α!A1081=0,"",α!A1081)</f>
        <v/>
      </c>
      <c r="B1083" s="290" t="str">
        <f>IF(α!B1081=0,"",α!B1081)</f>
        <v/>
      </c>
      <c r="C1083" s="308" t="str">
        <f>IF(α!C1081="","",IF(α!$Q$1="X",α!C1081,IF(VLOOKUP(TRIM(α!C1081&amp;" "&amp;(IF(ISERROR(VLOOKUP(TRIM(α!C1081&amp;" "&amp;α!D1081),Langues!$P:$Q,2,FALSE)),VLOOKUP(α!D1081,Langues!#REF!,2,FALSE),α!D1081))),Langues!$P:$Q,2,FALSE)="",IF(MID(α!C1081,1,6)="CHROMO",VLOOKUP("CHROMOS",Langues!$B:$N,$L$1,FALSE)&amp;" "&amp;MID(α!C1081,8,40),α!C1081),HYPERLINK(VLOOKUP(TRIM(α!C1081&amp;" "&amp;(IF(ISERROR(VLOOKUP(TRIM(α!C1081&amp;" "&amp;α!D1081),Langues!$P:$Q,2,FALSE)),VLOOKUP(α!D1081,Langues!#REF!,2,FALSE),α!D1081))),Langues!$P:$Q,2,FALSE),α!C1081&amp;"*"))))</f>
        <v/>
      </c>
      <c r="D1083" s="308" t="str">
        <f>IF(α!D1081=0,"",IF($L$1=1,α!D1081,α!E1081))</f>
        <v/>
      </c>
      <c r="E1083" s="309" t="str">
        <f>IF(α!F1081=0,"",α!F1081)</f>
        <v/>
      </c>
      <c r="F1083" s="310"/>
      <c r="G1083" s="311"/>
      <c r="H1083" s="311"/>
      <c r="I1083" s="307" t="str">
        <f>IF(α!I1081=0,"",α!I1081)</f>
        <v/>
      </c>
      <c r="J1083" s="290" t="str">
        <f>IF(α!J1081=0,"",α!J1081)</f>
        <v/>
      </c>
      <c r="K1083" s="308" t="str">
        <f>IF(α!K1081="","",IF(α!$Q$1="X",α!K1081,IF(VLOOKUP(TRIM(α!K1081&amp;" "&amp;(IF(ISERROR(VLOOKUP(TRIM(α!K1081&amp;" "&amp;α!L1081),Langues!$P:$Q,2,FALSE)),VLOOKUP(α!L1081,Langues!#REF!,2,FALSE),α!L1081))),Langues!$P:$Q,2,FALSE)="",IF(MID(α!K1081,1,6)="CHROMO",VLOOKUP("CHROMOS",Langues!$B:$N,$L$1,FALSE)&amp;" "&amp;MID(α!K1081,8,40),α!K1081),HYPERLINK(VLOOKUP(TRIM(α!K1081&amp;" "&amp;(IF(ISERROR(VLOOKUP(TRIM(α!K1081&amp;" "&amp;α!L1081),Langues!$P:$Q,2,FALSE)),VLOOKUP(α!L1081,Langues!#REF!,2,FALSE),α!L1081))),Langues!$P:$Q,2,FALSE),α!K1081&amp;"*"))))</f>
        <v/>
      </c>
      <c r="L1083" s="308" t="str">
        <f>IF(α!L1081=0,"",IF($L$1=1,α!L1081,α!M1081))</f>
        <v/>
      </c>
      <c r="M1083" s="312" t="str">
        <f>IF(α!N1081=0,"",α!N1081)</f>
        <v/>
      </c>
      <c r="N1083" s="310"/>
      <c r="R1083" s="286" t="str">
        <f>α!P1081</f>
        <v/>
      </c>
      <c r="S1083" s="286" t="str">
        <f>α!Q1081</f>
        <v/>
      </c>
    </row>
    <row r="1084" spans="1:19" ht="14.25" hidden="1" customHeight="1" x14ac:dyDescent="0.25">
      <c r="A1084" s="307" t="str">
        <f>IF(α!A1082=0,"",α!A1082)</f>
        <v/>
      </c>
      <c r="B1084" s="290" t="str">
        <f>IF(α!B1082=0,"",α!B1082)</f>
        <v/>
      </c>
      <c r="C1084" s="308" t="str">
        <f>IF(α!C1082="","",IF(α!$Q$1="X",α!C1082,IF(VLOOKUP(TRIM(α!C1082&amp;" "&amp;(IF(ISERROR(VLOOKUP(TRIM(α!C1082&amp;" "&amp;α!D1082),Langues!$P:$Q,2,FALSE)),VLOOKUP(α!D1082,Langues!#REF!,2,FALSE),α!D1082))),Langues!$P:$Q,2,FALSE)="",IF(MID(α!C1082,1,6)="CHROMO",VLOOKUP("CHROMOS",Langues!$B:$N,$L$1,FALSE)&amp;" "&amp;MID(α!C1082,8,40),α!C1082),HYPERLINK(VLOOKUP(TRIM(α!C1082&amp;" "&amp;(IF(ISERROR(VLOOKUP(TRIM(α!C1082&amp;" "&amp;α!D1082),Langues!$P:$Q,2,FALSE)),VLOOKUP(α!D1082,Langues!#REF!,2,FALSE),α!D1082))),Langues!$P:$Q,2,FALSE),α!C1082&amp;"*"))))</f>
        <v/>
      </c>
      <c r="D1084" s="308" t="str">
        <f>IF(α!D1082=0,"",IF($L$1=1,α!D1082,α!E1082))</f>
        <v/>
      </c>
      <c r="E1084" s="309" t="str">
        <f>IF(α!F1082=0,"",α!F1082)</f>
        <v/>
      </c>
      <c r="F1084" s="310"/>
      <c r="G1084" s="311"/>
      <c r="H1084" s="311"/>
      <c r="I1084" s="307" t="str">
        <f>IF(α!I1082=0,"",α!I1082)</f>
        <v/>
      </c>
      <c r="J1084" s="290" t="str">
        <f>IF(α!J1082=0,"",α!J1082)</f>
        <v/>
      </c>
      <c r="K1084" s="308" t="str">
        <f>IF(α!K1082="","",IF(α!$Q$1="X",α!K1082,IF(VLOOKUP(TRIM(α!K1082&amp;" "&amp;(IF(ISERROR(VLOOKUP(TRIM(α!K1082&amp;" "&amp;α!L1082),Langues!$P:$Q,2,FALSE)),VLOOKUP(α!L1082,Langues!#REF!,2,FALSE),α!L1082))),Langues!$P:$Q,2,FALSE)="",IF(MID(α!K1082,1,6)="CHROMO",VLOOKUP("CHROMOS",Langues!$B:$N,$L$1,FALSE)&amp;" "&amp;MID(α!K1082,8,40),α!K1082),HYPERLINK(VLOOKUP(TRIM(α!K1082&amp;" "&amp;(IF(ISERROR(VLOOKUP(TRIM(α!K1082&amp;" "&amp;α!L1082),Langues!$P:$Q,2,FALSE)),VLOOKUP(α!L1082,Langues!#REF!,2,FALSE),α!L1082))),Langues!$P:$Q,2,FALSE),α!K1082&amp;"*"))))</f>
        <v/>
      </c>
      <c r="L1084" s="308" t="str">
        <f>IF(α!L1082=0,"",IF($L$1=1,α!L1082,α!M1082))</f>
        <v/>
      </c>
      <c r="M1084" s="312" t="str">
        <f>IF(α!N1082=0,"",α!N1082)</f>
        <v/>
      </c>
      <c r="N1084" s="310"/>
      <c r="R1084" s="286" t="str">
        <f>α!P1082</f>
        <v/>
      </c>
      <c r="S1084" s="286" t="str">
        <f>α!Q1082</f>
        <v/>
      </c>
    </row>
    <row r="1085" spans="1:19" ht="14.25" hidden="1" customHeight="1" x14ac:dyDescent="0.25">
      <c r="A1085" s="307" t="str">
        <f>IF(α!A1083=0,"",α!A1083)</f>
        <v/>
      </c>
      <c r="B1085" s="290" t="str">
        <f>IF(α!B1083=0,"",α!B1083)</f>
        <v/>
      </c>
      <c r="C1085" s="308" t="str">
        <f>IF(α!C1083="","",IF(α!$Q$1="X",α!C1083,IF(VLOOKUP(TRIM(α!C1083&amp;" "&amp;(IF(ISERROR(VLOOKUP(TRIM(α!C1083&amp;" "&amp;α!D1083),Langues!$P:$Q,2,FALSE)),VLOOKUP(α!D1083,Langues!#REF!,2,FALSE),α!D1083))),Langues!$P:$Q,2,FALSE)="",IF(MID(α!C1083,1,6)="CHROMO",VLOOKUP("CHROMOS",Langues!$B:$N,$L$1,FALSE)&amp;" "&amp;MID(α!C1083,8,40),α!C1083),HYPERLINK(VLOOKUP(TRIM(α!C1083&amp;" "&amp;(IF(ISERROR(VLOOKUP(TRIM(α!C1083&amp;" "&amp;α!D1083),Langues!$P:$Q,2,FALSE)),VLOOKUP(α!D1083,Langues!#REF!,2,FALSE),α!D1083))),Langues!$P:$Q,2,FALSE),α!C1083&amp;"*"))))</f>
        <v/>
      </c>
      <c r="D1085" s="308" t="str">
        <f>IF(α!D1083=0,"",IF($L$1=1,α!D1083,α!E1083))</f>
        <v/>
      </c>
      <c r="E1085" s="309" t="str">
        <f>IF(α!F1083=0,"",α!F1083)</f>
        <v/>
      </c>
      <c r="F1085" s="310"/>
      <c r="G1085" s="311"/>
      <c r="H1085" s="311"/>
      <c r="I1085" s="307" t="str">
        <f>IF(α!I1083=0,"",α!I1083)</f>
        <v/>
      </c>
      <c r="J1085" s="290" t="str">
        <f>IF(α!J1083=0,"",α!J1083)</f>
        <v/>
      </c>
      <c r="K1085" s="308" t="str">
        <f>IF(α!K1083="","",IF(α!$Q$1="X",α!K1083,IF(VLOOKUP(TRIM(α!K1083&amp;" "&amp;(IF(ISERROR(VLOOKUP(TRIM(α!K1083&amp;" "&amp;α!L1083),Langues!$P:$Q,2,FALSE)),VLOOKUP(α!L1083,Langues!#REF!,2,FALSE),α!L1083))),Langues!$P:$Q,2,FALSE)="",IF(MID(α!K1083,1,6)="CHROMO",VLOOKUP("CHROMOS",Langues!$B:$N,$L$1,FALSE)&amp;" "&amp;MID(α!K1083,8,40),α!K1083),HYPERLINK(VLOOKUP(TRIM(α!K1083&amp;" "&amp;(IF(ISERROR(VLOOKUP(TRIM(α!K1083&amp;" "&amp;α!L1083),Langues!$P:$Q,2,FALSE)),VLOOKUP(α!L1083,Langues!#REF!,2,FALSE),α!L1083))),Langues!$P:$Q,2,FALSE),α!K1083&amp;"*"))))</f>
        <v/>
      </c>
      <c r="L1085" s="308" t="str">
        <f>IF(α!L1083=0,"",IF($L$1=1,α!L1083,α!M1083))</f>
        <v/>
      </c>
      <c r="M1085" s="312" t="str">
        <f>IF(α!N1083=0,"",α!N1083)</f>
        <v/>
      </c>
      <c r="N1085" s="310"/>
      <c r="R1085" s="286" t="str">
        <f>α!P1083</f>
        <v/>
      </c>
      <c r="S1085" s="286" t="str">
        <f>α!Q1083</f>
        <v/>
      </c>
    </row>
    <row r="1086" spans="1:19" ht="14.25" hidden="1" customHeight="1" x14ac:dyDescent="0.25">
      <c r="A1086" s="307" t="str">
        <f>IF(α!A1084=0,"",α!A1084)</f>
        <v/>
      </c>
      <c r="B1086" s="290" t="str">
        <f>IF(α!B1084=0,"",α!B1084)</f>
        <v/>
      </c>
      <c r="C1086" s="308" t="str">
        <f>IF(α!C1084="","",IF(α!$Q$1="X",α!C1084,IF(VLOOKUP(TRIM(α!C1084&amp;" "&amp;(IF(ISERROR(VLOOKUP(TRIM(α!C1084&amp;" "&amp;α!D1084),Langues!$P:$Q,2,FALSE)),VLOOKUP(α!D1084,Langues!#REF!,2,FALSE),α!D1084))),Langues!$P:$Q,2,FALSE)="",IF(MID(α!C1084,1,6)="CHROMO",VLOOKUP("CHROMOS",Langues!$B:$N,$L$1,FALSE)&amp;" "&amp;MID(α!C1084,8,40),α!C1084),HYPERLINK(VLOOKUP(TRIM(α!C1084&amp;" "&amp;(IF(ISERROR(VLOOKUP(TRIM(α!C1084&amp;" "&amp;α!D1084),Langues!$P:$Q,2,FALSE)),VLOOKUP(α!D1084,Langues!#REF!,2,FALSE),α!D1084))),Langues!$P:$Q,2,FALSE),α!C1084&amp;"*"))))</f>
        <v/>
      </c>
      <c r="D1086" s="308" t="str">
        <f>IF(α!D1084=0,"",IF($L$1=1,α!D1084,α!E1084))</f>
        <v/>
      </c>
      <c r="E1086" s="309" t="str">
        <f>IF(α!F1084=0,"",α!F1084)</f>
        <v/>
      </c>
      <c r="F1086" s="310"/>
      <c r="G1086" s="311"/>
      <c r="H1086" s="311"/>
      <c r="I1086" s="307" t="str">
        <f>IF(α!I1084=0,"",α!I1084)</f>
        <v/>
      </c>
      <c r="J1086" s="290" t="str">
        <f>IF(α!J1084=0,"",α!J1084)</f>
        <v/>
      </c>
      <c r="K1086" s="308" t="str">
        <f>IF(α!K1084="","",IF(α!$Q$1="X",α!K1084,IF(VLOOKUP(TRIM(α!K1084&amp;" "&amp;(IF(ISERROR(VLOOKUP(TRIM(α!K1084&amp;" "&amp;α!L1084),Langues!$P:$Q,2,FALSE)),VLOOKUP(α!L1084,Langues!#REF!,2,FALSE),α!L1084))),Langues!$P:$Q,2,FALSE)="",IF(MID(α!K1084,1,6)="CHROMO",VLOOKUP("CHROMOS",Langues!$B:$N,$L$1,FALSE)&amp;" "&amp;MID(α!K1084,8,40),α!K1084),HYPERLINK(VLOOKUP(TRIM(α!K1084&amp;" "&amp;(IF(ISERROR(VLOOKUP(TRIM(α!K1084&amp;" "&amp;α!L1084),Langues!$P:$Q,2,FALSE)),VLOOKUP(α!L1084,Langues!#REF!,2,FALSE),α!L1084))),Langues!$P:$Q,2,FALSE),α!K1084&amp;"*"))))</f>
        <v/>
      </c>
      <c r="L1086" s="308" t="str">
        <f>IF(α!L1084=0,"",IF($L$1=1,α!L1084,α!M1084))</f>
        <v/>
      </c>
      <c r="M1086" s="312" t="str">
        <f>IF(α!N1084=0,"",α!N1084)</f>
        <v/>
      </c>
      <c r="N1086" s="310"/>
      <c r="R1086" s="286" t="str">
        <f>α!P1084</f>
        <v/>
      </c>
      <c r="S1086" s="286" t="str">
        <f>α!Q1084</f>
        <v/>
      </c>
    </row>
    <row r="1087" spans="1:19" ht="14.25" hidden="1" customHeight="1" x14ac:dyDescent="0.25">
      <c r="A1087" s="307" t="str">
        <f>IF(α!A1085=0,"",α!A1085)</f>
        <v/>
      </c>
      <c r="B1087" s="290" t="str">
        <f>IF(α!B1085=0,"",α!B1085)</f>
        <v/>
      </c>
      <c r="C1087" s="308" t="str">
        <f>IF(α!C1085="","",IF(α!$Q$1="X",α!C1085,IF(VLOOKUP(TRIM(α!C1085&amp;" "&amp;(IF(ISERROR(VLOOKUP(TRIM(α!C1085&amp;" "&amp;α!D1085),Langues!$P:$Q,2,FALSE)),VLOOKUP(α!D1085,Langues!#REF!,2,FALSE),α!D1085))),Langues!$P:$Q,2,FALSE)="",IF(MID(α!C1085,1,6)="CHROMO",VLOOKUP("CHROMOS",Langues!$B:$N,$L$1,FALSE)&amp;" "&amp;MID(α!C1085,8,40),α!C1085),HYPERLINK(VLOOKUP(TRIM(α!C1085&amp;" "&amp;(IF(ISERROR(VLOOKUP(TRIM(α!C1085&amp;" "&amp;α!D1085),Langues!$P:$Q,2,FALSE)),VLOOKUP(α!D1085,Langues!#REF!,2,FALSE),α!D1085))),Langues!$P:$Q,2,FALSE),α!C1085&amp;"*"))))</f>
        <v/>
      </c>
      <c r="D1087" s="308" t="str">
        <f>IF(α!D1085=0,"",IF($L$1=1,α!D1085,α!E1085))</f>
        <v/>
      </c>
      <c r="E1087" s="309" t="str">
        <f>IF(α!F1085=0,"",α!F1085)</f>
        <v/>
      </c>
      <c r="F1087" s="310"/>
      <c r="G1087" s="311"/>
      <c r="H1087" s="311"/>
      <c r="I1087" s="307" t="str">
        <f>IF(α!I1085=0,"",α!I1085)</f>
        <v/>
      </c>
      <c r="J1087" s="290" t="str">
        <f>IF(α!J1085=0,"",α!J1085)</f>
        <v/>
      </c>
      <c r="K1087" s="308" t="str">
        <f>IF(α!K1085="","",IF(α!$Q$1="X",α!K1085,IF(VLOOKUP(TRIM(α!K1085&amp;" "&amp;(IF(ISERROR(VLOOKUP(TRIM(α!K1085&amp;" "&amp;α!L1085),Langues!$P:$Q,2,FALSE)),VLOOKUP(α!L1085,Langues!#REF!,2,FALSE),α!L1085))),Langues!$P:$Q,2,FALSE)="",IF(MID(α!K1085,1,6)="CHROMO",VLOOKUP("CHROMOS",Langues!$B:$N,$L$1,FALSE)&amp;" "&amp;MID(α!K1085,8,40),α!K1085),HYPERLINK(VLOOKUP(TRIM(α!K1085&amp;" "&amp;(IF(ISERROR(VLOOKUP(TRIM(α!K1085&amp;" "&amp;α!L1085),Langues!$P:$Q,2,FALSE)),VLOOKUP(α!L1085,Langues!#REF!,2,FALSE),α!L1085))),Langues!$P:$Q,2,FALSE),α!K1085&amp;"*"))))</f>
        <v/>
      </c>
      <c r="L1087" s="308" t="str">
        <f>IF(α!L1085=0,"",IF($L$1=1,α!L1085,α!M1085))</f>
        <v/>
      </c>
      <c r="M1087" s="312" t="str">
        <f>IF(α!N1085=0,"",α!N1085)</f>
        <v/>
      </c>
      <c r="N1087" s="310"/>
      <c r="R1087" s="286" t="str">
        <f>α!P1085</f>
        <v/>
      </c>
      <c r="S1087" s="286" t="str">
        <f>α!Q1085</f>
        <v/>
      </c>
    </row>
    <row r="1088" spans="1:19" ht="14.25" hidden="1" customHeight="1" x14ac:dyDescent="0.25">
      <c r="A1088" s="307" t="str">
        <f>IF(α!A1086=0,"",α!A1086)</f>
        <v/>
      </c>
      <c r="B1088" s="290" t="str">
        <f>IF(α!B1086=0,"",α!B1086)</f>
        <v/>
      </c>
      <c r="C1088" s="308" t="str">
        <f>IF(α!C1086="","",IF(α!$Q$1="X",α!C1086,IF(VLOOKUP(TRIM(α!C1086&amp;" "&amp;(IF(ISERROR(VLOOKUP(TRIM(α!C1086&amp;" "&amp;α!D1086),Langues!$P:$Q,2,FALSE)),VLOOKUP(α!D1086,Langues!#REF!,2,FALSE),α!D1086))),Langues!$P:$Q,2,FALSE)="",IF(MID(α!C1086,1,6)="CHROMO",VLOOKUP("CHROMOS",Langues!$B:$N,$L$1,FALSE)&amp;" "&amp;MID(α!C1086,8,40),α!C1086),HYPERLINK(VLOOKUP(TRIM(α!C1086&amp;" "&amp;(IF(ISERROR(VLOOKUP(TRIM(α!C1086&amp;" "&amp;α!D1086),Langues!$P:$Q,2,FALSE)),VLOOKUP(α!D1086,Langues!#REF!,2,FALSE),α!D1086))),Langues!$P:$Q,2,FALSE),α!C1086&amp;"*"))))</f>
        <v/>
      </c>
      <c r="D1088" s="308" t="str">
        <f>IF(α!D1086=0,"",IF($L$1=1,α!D1086,α!E1086))</f>
        <v/>
      </c>
      <c r="E1088" s="309" t="str">
        <f>IF(α!F1086=0,"",α!F1086)</f>
        <v/>
      </c>
      <c r="F1088" s="310"/>
      <c r="G1088" s="311"/>
      <c r="H1088" s="311"/>
      <c r="I1088" s="307" t="str">
        <f>IF(α!I1086=0,"",α!I1086)</f>
        <v/>
      </c>
      <c r="J1088" s="290" t="str">
        <f>IF(α!J1086=0,"",α!J1086)</f>
        <v/>
      </c>
      <c r="K1088" s="308" t="str">
        <f>IF(α!K1086="","",IF(α!$Q$1="X",α!K1086,IF(VLOOKUP(TRIM(α!K1086&amp;" "&amp;(IF(ISERROR(VLOOKUP(TRIM(α!K1086&amp;" "&amp;α!L1086),Langues!$P:$Q,2,FALSE)),VLOOKUP(α!L1086,Langues!#REF!,2,FALSE),α!L1086))),Langues!$P:$Q,2,FALSE)="",IF(MID(α!K1086,1,6)="CHROMO",VLOOKUP("CHROMOS",Langues!$B:$N,$L$1,FALSE)&amp;" "&amp;MID(α!K1086,8,40),α!K1086),HYPERLINK(VLOOKUP(TRIM(α!K1086&amp;" "&amp;(IF(ISERROR(VLOOKUP(TRIM(α!K1086&amp;" "&amp;α!L1086),Langues!$P:$Q,2,FALSE)),VLOOKUP(α!L1086,Langues!#REF!,2,FALSE),α!L1086))),Langues!$P:$Q,2,FALSE),α!K1086&amp;"*"))))</f>
        <v/>
      </c>
      <c r="L1088" s="308" t="str">
        <f>IF(α!L1086=0,"",IF($L$1=1,α!L1086,α!M1086))</f>
        <v/>
      </c>
      <c r="M1088" s="312" t="str">
        <f>IF(α!N1086=0,"",α!N1086)</f>
        <v/>
      </c>
      <c r="N1088" s="310"/>
      <c r="R1088" s="286" t="str">
        <f>α!P1086</f>
        <v/>
      </c>
      <c r="S1088" s="286" t="str">
        <f>α!Q1086</f>
        <v/>
      </c>
    </row>
    <row r="1089" spans="1:19" ht="14.25" hidden="1" customHeight="1" x14ac:dyDescent="0.25">
      <c r="A1089" s="307" t="str">
        <f>IF(α!A1087=0,"",α!A1087)</f>
        <v/>
      </c>
      <c r="B1089" s="290" t="str">
        <f>IF(α!B1087=0,"",α!B1087)</f>
        <v/>
      </c>
      <c r="C1089" s="308" t="str">
        <f>IF(α!C1087="","",IF(α!$Q$1="X",α!C1087,IF(VLOOKUP(TRIM(α!C1087&amp;" "&amp;(IF(ISERROR(VLOOKUP(TRIM(α!C1087&amp;" "&amp;α!D1087),Langues!$P:$Q,2,FALSE)),VLOOKUP(α!D1087,Langues!#REF!,2,FALSE),α!D1087))),Langues!$P:$Q,2,FALSE)="",IF(MID(α!C1087,1,6)="CHROMO",VLOOKUP("CHROMOS",Langues!$B:$N,$L$1,FALSE)&amp;" "&amp;MID(α!C1087,8,40),α!C1087),HYPERLINK(VLOOKUP(TRIM(α!C1087&amp;" "&amp;(IF(ISERROR(VLOOKUP(TRIM(α!C1087&amp;" "&amp;α!D1087),Langues!$P:$Q,2,FALSE)),VLOOKUP(α!D1087,Langues!#REF!,2,FALSE),α!D1087))),Langues!$P:$Q,2,FALSE),α!C1087&amp;"*"))))</f>
        <v/>
      </c>
      <c r="D1089" s="308" t="str">
        <f>IF(α!D1087=0,"",IF($L$1=1,α!D1087,α!E1087))</f>
        <v/>
      </c>
      <c r="E1089" s="309" t="str">
        <f>IF(α!F1087=0,"",α!F1087)</f>
        <v/>
      </c>
      <c r="F1089" s="310"/>
      <c r="G1089" s="311"/>
      <c r="H1089" s="311"/>
      <c r="I1089" s="307" t="str">
        <f>IF(α!I1087=0,"",α!I1087)</f>
        <v/>
      </c>
      <c r="J1089" s="290" t="str">
        <f>IF(α!J1087=0,"",α!J1087)</f>
        <v/>
      </c>
      <c r="K1089" s="308" t="str">
        <f>IF(α!K1087="","",IF(α!$Q$1="X",α!K1087,IF(VLOOKUP(TRIM(α!K1087&amp;" "&amp;(IF(ISERROR(VLOOKUP(TRIM(α!K1087&amp;" "&amp;α!L1087),Langues!$P:$Q,2,FALSE)),VLOOKUP(α!L1087,Langues!#REF!,2,FALSE),α!L1087))),Langues!$P:$Q,2,FALSE)="",IF(MID(α!K1087,1,6)="CHROMO",VLOOKUP("CHROMOS",Langues!$B:$N,$L$1,FALSE)&amp;" "&amp;MID(α!K1087,8,40),α!K1087),HYPERLINK(VLOOKUP(TRIM(α!K1087&amp;" "&amp;(IF(ISERROR(VLOOKUP(TRIM(α!K1087&amp;" "&amp;α!L1087),Langues!$P:$Q,2,FALSE)),VLOOKUP(α!L1087,Langues!#REF!,2,FALSE),α!L1087))),Langues!$P:$Q,2,FALSE),α!K1087&amp;"*"))))</f>
        <v/>
      </c>
      <c r="L1089" s="308" t="str">
        <f>IF(α!L1087=0,"",IF($L$1=1,α!L1087,α!M1087))</f>
        <v/>
      </c>
      <c r="M1089" s="312" t="str">
        <f>IF(α!N1087=0,"",α!N1087)</f>
        <v/>
      </c>
      <c r="N1089" s="310"/>
      <c r="R1089" s="286" t="str">
        <f>α!P1087</f>
        <v/>
      </c>
      <c r="S1089" s="286" t="str">
        <f>α!Q1087</f>
        <v/>
      </c>
    </row>
    <row r="1090" spans="1:19" ht="14.25" hidden="1" customHeight="1" x14ac:dyDescent="0.25">
      <c r="A1090" s="307" t="str">
        <f>IF(α!A1088=0,"",α!A1088)</f>
        <v/>
      </c>
      <c r="B1090" s="290" t="str">
        <f>IF(α!B1088=0,"",α!B1088)</f>
        <v/>
      </c>
      <c r="C1090" s="308" t="str">
        <f>IF(α!C1088="","",IF(α!$Q$1="X",α!C1088,IF(VLOOKUP(TRIM(α!C1088&amp;" "&amp;(IF(ISERROR(VLOOKUP(TRIM(α!C1088&amp;" "&amp;α!D1088),Langues!$P:$Q,2,FALSE)),VLOOKUP(α!D1088,Langues!#REF!,2,FALSE),α!D1088))),Langues!$P:$Q,2,FALSE)="",IF(MID(α!C1088,1,6)="CHROMO",VLOOKUP("CHROMOS",Langues!$B:$N,$L$1,FALSE)&amp;" "&amp;MID(α!C1088,8,40),α!C1088),HYPERLINK(VLOOKUP(TRIM(α!C1088&amp;" "&amp;(IF(ISERROR(VLOOKUP(TRIM(α!C1088&amp;" "&amp;α!D1088),Langues!$P:$Q,2,FALSE)),VLOOKUP(α!D1088,Langues!#REF!,2,FALSE),α!D1088))),Langues!$P:$Q,2,FALSE),α!C1088&amp;"*"))))</f>
        <v/>
      </c>
      <c r="D1090" s="308" t="str">
        <f>IF(α!D1088=0,"",IF($L$1=1,α!D1088,α!E1088))</f>
        <v/>
      </c>
      <c r="E1090" s="309" t="str">
        <f>IF(α!F1088=0,"",α!F1088)</f>
        <v/>
      </c>
      <c r="F1090" s="310"/>
      <c r="G1090" s="311"/>
      <c r="H1090" s="311"/>
      <c r="I1090" s="307" t="str">
        <f>IF(α!I1088=0,"",α!I1088)</f>
        <v/>
      </c>
      <c r="J1090" s="290" t="str">
        <f>IF(α!J1088=0,"",α!J1088)</f>
        <v/>
      </c>
      <c r="K1090" s="308" t="str">
        <f>IF(α!K1088="","",IF(α!$Q$1="X",α!K1088,IF(VLOOKUP(TRIM(α!K1088&amp;" "&amp;(IF(ISERROR(VLOOKUP(TRIM(α!K1088&amp;" "&amp;α!L1088),Langues!$P:$Q,2,FALSE)),VLOOKUP(α!L1088,Langues!#REF!,2,FALSE),α!L1088))),Langues!$P:$Q,2,FALSE)="",IF(MID(α!K1088,1,6)="CHROMO",VLOOKUP("CHROMOS",Langues!$B:$N,$L$1,FALSE)&amp;" "&amp;MID(α!K1088,8,40),α!K1088),HYPERLINK(VLOOKUP(TRIM(α!K1088&amp;" "&amp;(IF(ISERROR(VLOOKUP(TRIM(α!K1088&amp;" "&amp;α!L1088),Langues!$P:$Q,2,FALSE)),VLOOKUP(α!L1088,Langues!#REF!,2,FALSE),α!L1088))),Langues!$P:$Q,2,FALSE),α!K1088&amp;"*"))))</f>
        <v/>
      </c>
      <c r="L1090" s="308" t="str">
        <f>IF(α!L1088=0,"",IF($L$1=1,α!L1088,α!M1088))</f>
        <v/>
      </c>
      <c r="M1090" s="312" t="str">
        <f>IF(α!N1088=0,"",α!N1088)</f>
        <v/>
      </c>
      <c r="N1090" s="310"/>
      <c r="R1090" s="286" t="str">
        <f>α!P1088</f>
        <v/>
      </c>
      <c r="S1090" s="286" t="str">
        <f>α!Q1088</f>
        <v/>
      </c>
    </row>
    <row r="1091" spans="1:19" ht="14.25" hidden="1" customHeight="1" x14ac:dyDescent="0.25">
      <c r="A1091" s="307" t="str">
        <f>IF(α!A1089=0,"",α!A1089)</f>
        <v/>
      </c>
      <c r="B1091" s="290" t="str">
        <f>IF(α!B1089=0,"",α!B1089)</f>
        <v/>
      </c>
      <c r="C1091" s="308" t="str">
        <f>IF(α!C1089="","",IF(α!$Q$1="X",α!C1089,IF(VLOOKUP(TRIM(α!C1089&amp;" "&amp;(IF(ISERROR(VLOOKUP(TRIM(α!C1089&amp;" "&amp;α!D1089),Langues!$P:$Q,2,FALSE)),VLOOKUP(α!D1089,Langues!#REF!,2,FALSE),α!D1089))),Langues!$P:$Q,2,FALSE)="",IF(MID(α!C1089,1,6)="CHROMO",VLOOKUP("CHROMOS",Langues!$B:$N,$L$1,FALSE)&amp;" "&amp;MID(α!C1089,8,40),α!C1089),HYPERLINK(VLOOKUP(TRIM(α!C1089&amp;" "&amp;(IF(ISERROR(VLOOKUP(TRIM(α!C1089&amp;" "&amp;α!D1089),Langues!$P:$Q,2,FALSE)),VLOOKUP(α!D1089,Langues!#REF!,2,FALSE),α!D1089))),Langues!$P:$Q,2,FALSE),α!C1089&amp;"*"))))</f>
        <v/>
      </c>
      <c r="D1091" s="308" t="str">
        <f>IF(α!D1089=0,"",IF($L$1=1,α!D1089,α!E1089))</f>
        <v/>
      </c>
      <c r="E1091" s="309" t="str">
        <f>IF(α!F1089=0,"",α!F1089)</f>
        <v/>
      </c>
      <c r="F1091" s="310"/>
      <c r="G1091" s="311"/>
      <c r="H1091" s="311"/>
      <c r="I1091" s="307" t="str">
        <f>IF(α!I1089=0,"",α!I1089)</f>
        <v/>
      </c>
      <c r="J1091" s="290" t="str">
        <f>IF(α!J1089=0,"",α!J1089)</f>
        <v/>
      </c>
      <c r="K1091" s="308" t="str">
        <f>IF(α!K1089="","",IF(α!$Q$1="X",α!K1089,IF(VLOOKUP(TRIM(α!K1089&amp;" "&amp;(IF(ISERROR(VLOOKUP(TRIM(α!K1089&amp;" "&amp;α!L1089),Langues!$P:$Q,2,FALSE)),VLOOKUP(α!L1089,Langues!#REF!,2,FALSE),α!L1089))),Langues!$P:$Q,2,FALSE)="",IF(MID(α!K1089,1,6)="CHROMO",VLOOKUP("CHROMOS",Langues!$B:$N,$L$1,FALSE)&amp;" "&amp;MID(α!K1089,8,40),α!K1089),HYPERLINK(VLOOKUP(TRIM(α!K1089&amp;" "&amp;(IF(ISERROR(VLOOKUP(TRIM(α!K1089&amp;" "&amp;α!L1089),Langues!$P:$Q,2,FALSE)),VLOOKUP(α!L1089,Langues!#REF!,2,FALSE),α!L1089))),Langues!$P:$Q,2,FALSE),α!K1089&amp;"*"))))</f>
        <v/>
      </c>
      <c r="L1091" s="308" t="str">
        <f>IF(α!L1089=0,"",IF($L$1=1,α!L1089,α!M1089))</f>
        <v/>
      </c>
      <c r="M1091" s="312" t="str">
        <f>IF(α!N1089=0,"",α!N1089)</f>
        <v/>
      </c>
      <c r="N1091" s="310"/>
      <c r="R1091" s="286" t="str">
        <f>α!P1089</f>
        <v/>
      </c>
      <c r="S1091" s="286" t="str">
        <f>α!Q1089</f>
        <v/>
      </c>
    </row>
    <row r="1092" spans="1:19" ht="14.25" hidden="1" customHeight="1" x14ac:dyDescent="0.25">
      <c r="A1092" s="307" t="str">
        <f>IF(α!A1090=0,"",α!A1090)</f>
        <v/>
      </c>
      <c r="B1092" s="290" t="str">
        <f>IF(α!B1090=0,"",α!B1090)</f>
        <v/>
      </c>
      <c r="C1092" s="308" t="str">
        <f>IF(α!C1090="","",IF(α!$Q$1="X",α!C1090,IF(VLOOKUP(TRIM(α!C1090&amp;" "&amp;(IF(ISERROR(VLOOKUP(TRIM(α!C1090&amp;" "&amp;α!D1090),Langues!$P:$Q,2,FALSE)),VLOOKUP(α!D1090,Langues!#REF!,2,FALSE),α!D1090))),Langues!$P:$Q,2,FALSE)="",IF(MID(α!C1090,1,6)="CHROMO",VLOOKUP("CHROMOS",Langues!$B:$N,$L$1,FALSE)&amp;" "&amp;MID(α!C1090,8,40),α!C1090),HYPERLINK(VLOOKUP(TRIM(α!C1090&amp;" "&amp;(IF(ISERROR(VLOOKUP(TRIM(α!C1090&amp;" "&amp;α!D1090),Langues!$P:$Q,2,FALSE)),VLOOKUP(α!D1090,Langues!#REF!,2,FALSE),α!D1090))),Langues!$P:$Q,2,FALSE),α!C1090&amp;"*"))))</f>
        <v/>
      </c>
      <c r="D1092" s="308" t="str">
        <f>IF(α!D1090=0,"",IF($L$1=1,α!D1090,α!E1090))</f>
        <v/>
      </c>
      <c r="E1092" s="309" t="str">
        <f>IF(α!F1090=0,"",α!F1090)</f>
        <v/>
      </c>
      <c r="F1092" s="310"/>
      <c r="G1092" s="311"/>
      <c r="H1092" s="311"/>
      <c r="I1092" s="307" t="str">
        <f>IF(α!I1090=0,"",α!I1090)</f>
        <v/>
      </c>
      <c r="J1092" s="290" t="str">
        <f>IF(α!J1090=0,"",α!J1090)</f>
        <v/>
      </c>
      <c r="K1092" s="308" t="str">
        <f>IF(α!K1090="","",IF(α!$Q$1="X",α!K1090,IF(VLOOKUP(TRIM(α!K1090&amp;" "&amp;(IF(ISERROR(VLOOKUP(TRIM(α!K1090&amp;" "&amp;α!L1090),Langues!$P:$Q,2,FALSE)),VLOOKUP(α!L1090,Langues!#REF!,2,FALSE),α!L1090))),Langues!$P:$Q,2,FALSE)="",IF(MID(α!K1090,1,6)="CHROMO",VLOOKUP("CHROMOS",Langues!$B:$N,$L$1,FALSE)&amp;" "&amp;MID(α!K1090,8,40),α!K1090),HYPERLINK(VLOOKUP(TRIM(α!K1090&amp;" "&amp;(IF(ISERROR(VLOOKUP(TRIM(α!K1090&amp;" "&amp;α!L1090),Langues!$P:$Q,2,FALSE)),VLOOKUP(α!L1090,Langues!#REF!,2,FALSE),α!L1090))),Langues!$P:$Q,2,FALSE),α!K1090&amp;"*"))))</f>
        <v/>
      </c>
      <c r="L1092" s="308" t="str">
        <f>IF(α!L1090=0,"",IF($L$1=1,α!L1090,α!M1090))</f>
        <v/>
      </c>
      <c r="M1092" s="312" t="str">
        <f>IF(α!N1090=0,"",α!N1090)</f>
        <v/>
      </c>
      <c r="N1092" s="310"/>
      <c r="R1092" s="286" t="str">
        <f>α!P1090</f>
        <v/>
      </c>
      <c r="S1092" s="286" t="str">
        <f>α!Q1090</f>
        <v/>
      </c>
    </row>
    <row r="1093" spans="1:19" ht="14.25" hidden="1" customHeight="1" x14ac:dyDescent="0.25">
      <c r="A1093" s="307" t="str">
        <f>IF(α!A1091=0,"",α!A1091)</f>
        <v/>
      </c>
      <c r="B1093" s="290" t="str">
        <f>IF(α!B1091=0,"",α!B1091)</f>
        <v/>
      </c>
      <c r="C1093" s="308" t="str">
        <f>IF(α!C1091="","",IF(α!$Q$1="X",α!C1091,IF(VLOOKUP(TRIM(α!C1091&amp;" "&amp;(IF(ISERROR(VLOOKUP(TRIM(α!C1091&amp;" "&amp;α!D1091),Langues!$P:$Q,2,FALSE)),VLOOKUP(α!D1091,Langues!#REF!,2,FALSE),α!D1091))),Langues!$P:$Q,2,FALSE)="",IF(MID(α!C1091,1,6)="CHROMO",VLOOKUP("CHROMOS",Langues!$B:$N,$L$1,FALSE)&amp;" "&amp;MID(α!C1091,8,40),α!C1091),HYPERLINK(VLOOKUP(TRIM(α!C1091&amp;" "&amp;(IF(ISERROR(VLOOKUP(TRIM(α!C1091&amp;" "&amp;α!D1091),Langues!$P:$Q,2,FALSE)),VLOOKUP(α!D1091,Langues!#REF!,2,FALSE),α!D1091))),Langues!$P:$Q,2,FALSE),α!C1091&amp;"*"))))</f>
        <v/>
      </c>
      <c r="D1093" s="308" t="str">
        <f>IF(α!D1091=0,"",IF($L$1=1,α!D1091,α!E1091))</f>
        <v/>
      </c>
      <c r="E1093" s="309" t="str">
        <f>IF(α!F1091=0,"",α!F1091)</f>
        <v/>
      </c>
      <c r="F1093" s="310"/>
      <c r="G1093" s="311"/>
      <c r="H1093" s="311"/>
      <c r="I1093" s="307" t="str">
        <f>IF(α!I1091=0,"",α!I1091)</f>
        <v/>
      </c>
      <c r="J1093" s="290" t="str">
        <f>IF(α!J1091=0,"",α!J1091)</f>
        <v/>
      </c>
      <c r="K1093" s="308" t="str">
        <f>IF(α!K1091="","",IF(α!$Q$1="X",α!K1091,IF(VLOOKUP(TRIM(α!K1091&amp;" "&amp;(IF(ISERROR(VLOOKUP(TRIM(α!K1091&amp;" "&amp;α!L1091),Langues!$P:$Q,2,FALSE)),VLOOKUP(α!L1091,Langues!#REF!,2,FALSE),α!L1091))),Langues!$P:$Q,2,FALSE)="",IF(MID(α!K1091,1,6)="CHROMO",VLOOKUP("CHROMOS",Langues!$B:$N,$L$1,FALSE)&amp;" "&amp;MID(α!K1091,8,40),α!K1091),HYPERLINK(VLOOKUP(TRIM(α!K1091&amp;" "&amp;(IF(ISERROR(VLOOKUP(TRIM(α!K1091&amp;" "&amp;α!L1091),Langues!$P:$Q,2,FALSE)),VLOOKUP(α!L1091,Langues!#REF!,2,FALSE),α!L1091))),Langues!$P:$Q,2,FALSE),α!K1091&amp;"*"))))</f>
        <v/>
      </c>
      <c r="L1093" s="308" t="str">
        <f>IF(α!L1091=0,"",IF($L$1=1,α!L1091,α!M1091))</f>
        <v/>
      </c>
      <c r="M1093" s="312" t="str">
        <f>IF(α!N1091=0,"",α!N1091)</f>
        <v/>
      </c>
      <c r="N1093" s="310"/>
      <c r="R1093" s="286" t="str">
        <f>α!P1091</f>
        <v/>
      </c>
      <c r="S1093" s="286" t="str">
        <f>α!Q1091</f>
        <v/>
      </c>
    </row>
    <row r="1094" spans="1:19" ht="14.25" hidden="1" customHeight="1" x14ac:dyDescent="0.25">
      <c r="A1094" s="307" t="str">
        <f>IF(α!A1092=0,"",α!A1092)</f>
        <v/>
      </c>
      <c r="B1094" s="290" t="str">
        <f>IF(α!B1092=0,"",α!B1092)</f>
        <v/>
      </c>
      <c r="C1094" s="308" t="str">
        <f>IF(α!C1092="","",IF(α!$Q$1="X",α!C1092,IF(VLOOKUP(TRIM(α!C1092&amp;" "&amp;(IF(ISERROR(VLOOKUP(TRIM(α!C1092&amp;" "&amp;α!D1092),Langues!$P:$Q,2,FALSE)),VLOOKUP(α!D1092,Langues!#REF!,2,FALSE),α!D1092))),Langues!$P:$Q,2,FALSE)="",IF(MID(α!C1092,1,6)="CHROMO",VLOOKUP("CHROMOS",Langues!$B:$N,$L$1,FALSE)&amp;" "&amp;MID(α!C1092,8,40),α!C1092),HYPERLINK(VLOOKUP(TRIM(α!C1092&amp;" "&amp;(IF(ISERROR(VLOOKUP(TRIM(α!C1092&amp;" "&amp;α!D1092),Langues!$P:$Q,2,FALSE)),VLOOKUP(α!D1092,Langues!#REF!,2,FALSE),α!D1092))),Langues!$P:$Q,2,FALSE),α!C1092&amp;"*"))))</f>
        <v/>
      </c>
      <c r="D1094" s="308" t="str">
        <f>IF(α!D1092=0,"",IF($L$1=1,α!D1092,α!E1092))</f>
        <v/>
      </c>
      <c r="E1094" s="309" t="str">
        <f>IF(α!F1092=0,"",α!F1092)</f>
        <v/>
      </c>
      <c r="F1094" s="310"/>
      <c r="G1094" s="311"/>
      <c r="H1094" s="311"/>
      <c r="I1094" s="307" t="str">
        <f>IF(α!I1092=0,"",α!I1092)</f>
        <v/>
      </c>
      <c r="J1094" s="290" t="str">
        <f>IF(α!J1092=0,"",α!J1092)</f>
        <v/>
      </c>
      <c r="K1094" s="308" t="str">
        <f>IF(α!K1092="","",IF(α!$Q$1="X",α!K1092,IF(VLOOKUP(TRIM(α!K1092&amp;" "&amp;(IF(ISERROR(VLOOKUP(TRIM(α!K1092&amp;" "&amp;α!L1092),Langues!$P:$Q,2,FALSE)),VLOOKUP(α!L1092,Langues!#REF!,2,FALSE),α!L1092))),Langues!$P:$Q,2,FALSE)="",IF(MID(α!K1092,1,6)="CHROMO",VLOOKUP("CHROMOS",Langues!$B:$N,$L$1,FALSE)&amp;" "&amp;MID(α!K1092,8,40),α!K1092),HYPERLINK(VLOOKUP(TRIM(α!K1092&amp;" "&amp;(IF(ISERROR(VLOOKUP(TRIM(α!K1092&amp;" "&amp;α!L1092),Langues!$P:$Q,2,FALSE)),VLOOKUP(α!L1092,Langues!#REF!,2,FALSE),α!L1092))),Langues!$P:$Q,2,FALSE),α!K1092&amp;"*"))))</f>
        <v/>
      </c>
      <c r="L1094" s="308" t="str">
        <f>IF(α!L1092=0,"",IF($L$1=1,α!L1092,α!M1092))</f>
        <v/>
      </c>
      <c r="M1094" s="312" t="str">
        <f>IF(α!N1092=0,"",α!N1092)</f>
        <v/>
      </c>
      <c r="N1094" s="310"/>
      <c r="R1094" s="286" t="str">
        <f>α!P1092</f>
        <v/>
      </c>
      <c r="S1094" s="286" t="str">
        <f>α!Q1092</f>
        <v/>
      </c>
    </row>
    <row r="1095" spans="1:19" ht="14.25" hidden="1" customHeight="1" x14ac:dyDescent="0.25">
      <c r="A1095" s="307" t="str">
        <f>IF(α!A1093=0,"",α!A1093)</f>
        <v/>
      </c>
      <c r="B1095" s="290" t="str">
        <f>IF(α!B1093=0,"",α!B1093)</f>
        <v/>
      </c>
      <c r="C1095" s="308" t="str">
        <f>IF(α!C1093="","",IF(α!$Q$1="X",α!C1093,IF(VLOOKUP(TRIM(α!C1093&amp;" "&amp;(IF(ISERROR(VLOOKUP(TRIM(α!C1093&amp;" "&amp;α!D1093),Langues!$P:$Q,2,FALSE)),VLOOKUP(α!D1093,Langues!#REF!,2,FALSE),α!D1093))),Langues!$P:$Q,2,FALSE)="",IF(MID(α!C1093,1,6)="CHROMO",VLOOKUP("CHROMOS",Langues!$B:$N,$L$1,FALSE)&amp;" "&amp;MID(α!C1093,8,40),α!C1093),HYPERLINK(VLOOKUP(TRIM(α!C1093&amp;" "&amp;(IF(ISERROR(VLOOKUP(TRIM(α!C1093&amp;" "&amp;α!D1093),Langues!$P:$Q,2,FALSE)),VLOOKUP(α!D1093,Langues!#REF!,2,FALSE),α!D1093))),Langues!$P:$Q,2,FALSE),α!C1093&amp;"*"))))</f>
        <v/>
      </c>
      <c r="D1095" s="308" t="str">
        <f>IF(α!D1093=0,"",IF($L$1=1,α!D1093,α!E1093))</f>
        <v/>
      </c>
      <c r="E1095" s="309" t="str">
        <f>IF(α!F1093=0,"",α!F1093)</f>
        <v/>
      </c>
      <c r="F1095" s="310"/>
      <c r="G1095" s="311"/>
      <c r="H1095" s="311"/>
      <c r="I1095" s="307" t="str">
        <f>IF(α!I1093=0,"",α!I1093)</f>
        <v/>
      </c>
      <c r="J1095" s="290" t="str">
        <f>IF(α!J1093=0,"",α!J1093)</f>
        <v/>
      </c>
      <c r="K1095" s="308" t="str">
        <f>IF(α!K1093="","",IF(α!$Q$1="X",α!K1093,IF(VLOOKUP(TRIM(α!K1093&amp;" "&amp;(IF(ISERROR(VLOOKUP(TRIM(α!K1093&amp;" "&amp;α!L1093),Langues!$P:$Q,2,FALSE)),VLOOKUP(α!L1093,Langues!#REF!,2,FALSE),α!L1093))),Langues!$P:$Q,2,FALSE)="",IF(MID(α!K1093,1,6)="CHROMO",VLOOKUP("CHROMOS",Langues!$B:$N,$L$1,FALSE)&amp;" "&amp;MID(α!K1093,8,40),α!K1093),HYPERLINK(VLOOKUP(TRIM(α!K1093&amp;" "&amp;(IF(ISERROR(VLOOKUP(TRIM(α!K1093&amp;" "&amp;α!L1093),Langues!$P:$Q,2,FALSE)),VLOOKUP(α!L1093,Langues!#REF!,2,FALSE),α!L1093))),Langues!$P:$Q,2,FALSE),α!K1093&amp;"*"))))</f>
        <v/>
      </c>
      <c r="L1095" s="308" t="str">
        <f>IF(α!L1093=0,"",IF($L$1=1,α!L1093,α!M1093))</f>
        <v/>
      </c>
      <c r="M1095" s="312" t="str">
        <f>IF(α!N1093=0,"",α!N1093)</f>
        <v/>
      </c>
      <c r="N1095" s="310"/>
      <c r="R1095" s="286" t="str">
        <f>α!P1093</f>
        <v/>
      </c>
      <c r="S1095" s="286" t="str">
        <f>α!Q1093</f>
        <v/>
      </c>
    </row>
    <row r="1096" spans="1:19" ht="14.25" hidden="1" customHeight="1" x14ac:dyDescent="0.25">
      <c r="A1096" s="307" t="str">
        <f>IF(α!A1094=0,"",α!A1094)</f>
        <v/>
      </c>
      <c r="B1096" s="290" t="str">
        <f>IF(α!B1094=0,"",α!B1094)</f>
        <v/>
      </c>
      <c r="C1096" s="308" t="str">
        <f>IF(α!C1094="","",IF(α!$Q$1="X",α!C1094,IF(VLOOKUP(TRIM(α!C1094&amp;" "&amp;(IF(ISERROR(VLOOKUP(TRIM(α!C1094&amp;" "&amp;α!D1094),Langues!$P:$Q,2,FALSE)),VLOOKUP(α!D1094,Langues!#REF!,2,FALSE),α!D1094))),Langues!$P:$Q,2,FALSE)="",IF(MID(α!C1094,1,6)="CHROMO",VLOOKUP("CHROMOS",Langues!$B:$N,$L$1,FALSE)&amp;" "&amp;MID(α!C1094,8,40),α!C1094),HYPERLINK(VLOOKUP(TRIM(α!C1094&amp;" "&amp;(IF(ISERROR(VLOOKUP(TRIM(α!C1094&amp;" "&amp;α!D1094),Langues!$P:$Q,2,FALSE)),VLOOKUP(α!D1094,Langues!#REF!,2,FALSE),α!D1094))),Langues!$P:$Q,2,FALSE),α!C1094&amp;"*"))))</f>
        <v/>
      </c>
      <c r="D1096" s="308" t="str">
        <f>IF(α!D1094=0,"",IF($L$1=1,α!D1094,α!E1094))</f>
        <v/>
      </c>
      <c r="E1096" s="309" t="str">
        <f>IF(α!F1094=0,"",α!F1094)</f>
        <v/>
      </c>
      <c r="F1096" s="310"/>
      <c r="G1096" s="311"/>
      <c r="H1096" s="311"/>
      <c r="I1096" s="307" t="str">
        <f>IF(α!I1094=0,"",α!I1094)</f>
        <v/>
      </c>
      <c r="J1096" s="290" t="str">
        <f>IF(α!J1094=0,"",α!J1094)</f>
        <v/>
      </c>
      <c r="K1096" s="308" t="str">
        <f>IF(α!K1094="","",IF(α!$Q$1="X",α!K1094,IF(VLOOKUP(TRIM(α!K1094&amp;" "&amp;(IF(ISERROR(VLOOKUP(TRIM(α!K1094&amp;" "&amp;α!L1094),Langues!$P:$Q,2,FALSE)),VLOOKUP(α!L1094,Langues!#REF!,2,FALSE),α!L1094))),Langues!$P:$Q,2,FALSE)="",IF(MID(α!K1094,1,6)="CHROMO",VLOOKUP("CHROMOS",Langues!$B:$N,$L$1,FALSE)&amp;" "&amp;MID(α!K1094,8,40),α!K1094),HYPERLINK(VLOOKUP(TRIM(α!K1094&amp;" "&amp;(IF(ISERROR(VLOOKUP(TRIM(α!K1094&amp;" "&amp;α!L1094),Langues!$P:$Q,2,FALSE)),VLOOKUP(α!L1094,Langues!#REF!,2,FALSE),α!L1094))),Langues!$P:$Q,2,FALSE),α!K1094&amp;"*"))))</f>
        <v/>
      </c>
      <c r="L1096" s="308" t="str">
        <f>IF(α!L1094=0,"",IF($L$1=1,α!L1094,α!M1094))</f>
        <v/>
      </c>
      <c r="M1096" s="312" t="str">
        <f>IF(α!N1094=0,"",α!N1094)</f>
        <v/>
      </c>
      <c r="N1096" s="310"/>
      <c r="R1096" s="286" t="str">
        <f>α!P1094</f>
        <v/>
      </c>
      <c r="S1096" s="286" t="str">
        <f>α!Q1094</f>
        <v/>
      </c>
    </row>
    <row r="1097" spans="1:19" ht="14.25" hidden="1" customHeight="1" x14ac:dyDescent="0.25">
      <c r="A1097" s="307" t="str">
        <f>IF(α!A1095=0,"",α!A1095)</f>
        <v/>
      </c>
      <c r="B1097" s="290" t="str">
        <f>IF(α!B1095=0,"",α!B1095)</f>
        <v/>
      </c>
      <c r="C1097" s="308" t="str">
        <f>IF(α!C1095="","",IF(α!$Q$1="X",α!C1095,IF(VLOOKUP(TRIM(α!C1095&amp;" "&amp;(IF(ISERROR(VLOOKUP(TRIM(α!C1095&amp;" "&amp;α!D1095),Langues!$P:$Q,2,FALSE)),VLOOKUP(α!D1095,Langues!#REF!,2,FALSE),α!D1095))),Langues!$P:$Q,2,FALSE)="",IF(MID(α!C1095,1,6)="CHROMO",VLOOKUP("CHROMOS",Langues!$B:$N,$L$1,FALSE)&amp;" "&amp;MID(α!C1095,8,40),α!C1095),HYPERLINK(VLOOKUP(TRIM(α!C1095&amp;" "&amp;(IF(ISERROR(VLOOKUP(TRIM(α!C1095&amp;" "&amp;α!D1095),Langues!$P:$Q,2,FALSE)),VLOOKUP(α!D1095,Langues!#REF!,2,FALSE),α!D1095))),Langues!$P:$Q,2,FALSE),α!C1095&amp;"*"))))</f>
        <v/>
      </c>
      <c r="D1097" s="308" t="str">
        <f>IF(α!D1095=0,"",IF($L$1=1,α!D1095,α!E1095))</f>
        <v/>
      </c>
      <c r="E1097" s="309" t="str">
        <f>IF(α!F1095=0,"",α!F1095)</f>
        <v/>
      </c>
      <c r="F1097" s="310"/>
      <c r="G1097" s="311"/>
      <c r="H1097" s="311"/>
      <c r="I1097" s="307" t="str">
        <f>IF(α!I1095=0,"",α!I1095)</f>
        <v/>
      </c>
      <c r="J1097" s="290" t="str">
        <f>IF(α!J1095=0,"",α!J1095)</f>
        <v/>
      </c>
      <c r="K1097" s="308" t="str">
        <f>IF(α!K1095="","",IF(α!$Q$1="X",α!K1095,IF(VLOOKUP(TRIM(α!K1095&amp;" "&amp;(IF(ISERROR(VLOOKUP(TRIM(α!K1095&amp;" "&amp;α!L1095),Langues!$P:$Q,2,FALSE)),VLOOKUP(α!L1095,Langues!#REF!,2,FALSE),α!L1095))),Langues!$P:$Q,2,FALSE)="",IF(MID(α!K1095,1,6)="CHROMO",VLOOKUP("CHROMOS",Langues!$B:$N,$L$1,FALSE)&amp;" "&amp;MID(α!K1095,8,40),α!K1095),HYPERLINK(VLOOKUP(TRIM(α!K1095&amp;" "&amp;(IF(ISERROR(VLOOKUP(TRIM(α!K1095&amp;" "&amp;α!L1095),Langues!$P:$Q,2,FALSE)),VLOOKUP(α!L1095,Langues!#REF!,2,FALSE),α!L1095))),Langues!$P:$Q,2,FALSE),α!K1095&amp;"*"))))</f>
        <v/>
      </c>
      <c r="L1097" s="308" t="str">
        <f>IF(α!L1095=0,"",IF($L$1=1,α!L1095,α!M1095))</f>
        <v/>
      </c>
      <c r="M1097" s="312" t="str">
        <f>IF(α!N1095=0,"",α!N1095)</f>
        <v/>
      </c>
      <c r="N1097" s="310"/>
      <c r="R1097" s="286" t="str">
        <f>α!P1095</f>
        <v/>
      </c>
      <c r="S1097" s="286" t="str">
        <f>α!Q1095</f>
        <v/>
      </c>
    </row>
    <row r="1098" spans="1:19" ht="14.25" hidden="1" customHeight="1" x14ac:dyDescent="0.25">
      <c r="A1098" s="307" t="str">
        <f>IF(α!A1096=0,"",α!A1096)</f>
        <v/>
      </c>
      <c r="B1098" s="290" t="str">
        <f>IF(α!B1096=0,"",α!B1096)</f>
        <v/>
      </c>
      <c r="C1098" s="308" t="str">
        <f>IF(α!C1096="","",IF(α!$Q$1="X",α!C1096,IF(VLOOKUP(TRIM(α!C1096&amp;" "&amp;(IF(ISERROR(VLOOKUP(TRIM(α!C1096&amp;" "&amp;α!D1096),Langues!$P:$Q,2,FALSE)),VLOOKUP(α!D1096,Langues!#REF!,2,FALSE),α!D1096))),Langues!$P:$Q,2,FALSE)="",IF(MID(α!C1096,1,6)="CHROMO",VLOOKUP("CHROMOS",Langues!$B:$N,$L$1,FALSE)&amp;" "&amp;MID(α!C1096,8,40),α!C1096),HYPERLINK(VLOOKUP(TRIM(α!C1096&amp;" "&amp;(IF(ISERROR(VLOOKUP(TRIM(α!C1096&amp;" "&amp;α!D1096),Langues!$P:$Q,2,FALSE)),VLOOKUP(α!D1096,Langues!#REF!,2,FALSE),α!D1096))),Langues!$P:$Q,2,FALSE),α!C1096&amp;"*"))))</f>
        <v/>
      </c>
      <c r="D1098" s="308" t="str">
        <f>IF(α!D1096=0,"",IF($L$1=1,α!D1096,α!E1096))</f>
        <v/>
      </c>
      <c r="E1098" s="309" t="str">
        <f>IF(α!F1096=0,"",α!F1096)</f>
        <v/>
      </c>
      <c r="F1098" s="310"/>
      <c r="G1098" s="311"/>
      <c r="H1098" s="311"/>
      <c r="I1098" s="307" t="str">
        <f>IF(α!I1096=0,"",α!I1096)</f>
        <v/>
      </c>
      <c r="J1098" s="290" t="str">
        <f>IF(α!J1096=0,"",α!J1096)</f>
        <v/>
      </c>
      <c r="K1098" s="308" t="str">
        <f>IF(α!K1096="","",IF(α!$Q$1="X",α!K1096,IF(VLOOKUP(TRIM(α!K1096&amp;" "&amp;(IF(ISERROR(VLOOKUP(TRIM(α!K1096&amp;" "&amp;α!L1096),Langues!$P:$Q,2,FALSE)),VLOOKUP(α!L1096,Langues!#REF!,2,FALSE),α!L1096))),Langues!$P:$Q,2,FALSE)="",IF(MID(α!K1096,1,6)="CHROMO",VLOOKUP("CHROMOS",Langues!$B:$N,$L$1,FALSE)&amp;" "&amp;MID(α!K1096,8,40),α!K1096),HYPERLINK(VLOOKUP(TRIM(α!K1096&amp;" "&amp;(IF(ISERROR(VLOOKUP(TRIM(α!K1096&amp;" "&amp;α!L1096),Langues!$P:$Q,2,FALSE)),VLOOKUP(α!L1096,Langues!#REF!,2,FALSE),α!L1096))),Langues!$P:$Q,2,FALSE),α!K1096&amp;"*"))))</f>
        <v/>
      </c>
      <c r="L1098" s="308" t="str">
        <f>IF(α!L1096=0,"",IF($L$1=1,α!L1096,α!M1096))</f>
        <v/>
      </c>
      <c r="M1098" s="312" t="str">
        <f>IF(α!N1096=0,"",α!N1096)</f>
        <v/>
      </c>
      <c r="N1098" s="310"/>
      <c r="R1098" s="286" t="str">
        <f>α!P1096</f>
        <v/>
      </c>
      <c r="S1098" s="286" t="str">
        <f>α!Q1096</f>
        <v/>
      </c>
    </row>
    <row r="1099" spans="1:19" ht="14.25" hidden="1" customHeight="1" x14ac:dyDescent="0.25">
      <c r="A1099" s="307" t="str">
        <f>IF(α!A1097=0,"",α!A1097)</f>
        <v/>
      </c>
      <c r="B1099" s="290" t="str">
        <f>IF(α!B1097=0,"",α!B1097)</f>
        <v/>
      </c>
      <c r="C1099" s="308" t="str">
        <f>IF(α!C1097="","",IF(α!$Q$1="X",α!C1097,IF(VLOOKUP(TRIM(α!C1097&amp;" "&amp;(IF(ISERROR(VLOOKUP(TRIM(α!C1097&amp;" "&amp;α!D1097),Langues!$P:$Q,2,FALSE)),VLOOKUP(α!D1097,Langues!#REF!,2,FALSE),α!D1097))),Langues!$P:$Q,2,FALSE)="",IF(MID(α!C1097,1,6)="CHROMO",VLOOKUP("CHROMOS",Langues!$B:$N,$L$1,FALSE)&amp;" "&amp;MID(α!C1097,8,40),α!C1097),HYPERLINK(VLOOKUP(TRIM(α!C1097&amp;" "&amp;(IF(ISERROR(VLOOKUP(TRIM(α!C1097&amp;" "&amp;α!D1097),Langues!$P:$Q,2,FALSE)),VLOOKUP(α!D1097,Langues!#REF!,2,FALSE),α!D1097))),Langues!$P:$Q,2,FALSE),α!C1097&amp;"*"))))</f>
        <v/>
      </c>
      <c r="D1099" s="308" t="str">
        <f>IF(α!D1097=0,"",IF($L$1=1,α!D1097,α!E1097))</f>
        <v/>
      </c>
      <c r="E1099" s="309" t="str">
        <f>IF(α!F1097=0,"",α!F1097)</f>
        <v/>
      </c>
      <c r="F1099" s="310"/>
      <c r="G1099" s="311"/>
      <c r="H1099" s="311"/>
      <c r="I1099" s="307" t="str">
        <f>IF(α!I1097=0,"",α!I1097)</f>
        <v/>
      </c>
      <c r="J1099" s="290" t="str">
        <f>IF(α!J1097=0,"",α!J1097)</f>
        <v/>
      </c>
      <c r="K1099" s="308" t="str">
        <f>IF(α!K1097="","",IF(α!$Q$1="X",α!K1097,IF(VLOOKUP(TRIM(α!K1097&amp;" "&amp;(IF(ISERROR(VLOOKUP(TRIM(α!K1097&amp;" "&amp;α!L1097),Langues!$P:$Q,2,FALSE)),VLOOKUP(α!L1097,Langues!#REF!,2,FALSE),α!L1097))),Langues!$P:$Q,2,FALSE)="",IF(MID(α!K1097,1,6)="CHROMO",VLOOKUP("CHROMOS",Langues!$B:$N,$L$1,FALSE)&amp;" "&amp;MID(α!K1097,8,40),α!K1097),HYPERLINK(VLOOKUP(TRIM(α!K1097&amp;" "&amp;(IF(ISERROR(VLOOKUP(TRIM(α!K1097&amp;" "&amp;α!L1097),Langues!$P:$Q,2,FALSE)),VLOOKUP(α!L1097,Langues!#REF!,2,FALSE),α!L1097))),Langues!$P:$Q,2,FALSE),α!K1097&amp;"*"))))</f>
        <v/>
      </c>
      <c r="L1099" s="308" t="str">
        <f>IF(α!L1097=0,"",IF($L$1=1,α!L1097,α!M1097))</f>
        <v/>
      </c>
      <c r="M1099" s="312" t="str">
        <f>IF(α!N1097=0,"",α!N1097)</f>
        <v/>
      </c>
      <c r="N1099" s="310"/>
      <c r="R1099" s="286" t="str">
        <f>α!P1097</f>
        <v/>
      </c>
      <c r="S1099" s="286" t="str">
        <f>α!Q1097</f>
        <v/>
      </c>
    </row>
    <row r="1100" spans="1:19" ht="14.25" hidden="1" customHeight="1" x14ac:dyDescent="0.25">
      <c r="A1100" s="307" t="str">
        <f>IF(α!A1098=0,"",α!A1098)</f>
        <v/>
      </c>
      <c r="B1100" s="290" t="str">
        <f>IF(α!B1098=0,"",α!B1098)</f>
        <v/>
      </c>
      <c r="C1100" s="308" t="str">
        <f>IF(α!C1098="","",IF(α!$Q$1="X",α!C1098,IF(VLOOKUP(TRIM(α!C1098&amp;" "&amp;(IF(ISERROR(VLOOKUP(TRIM(α!C1098&amp;" "&amp;α!D1098),Langues!$P:$Q,2,FALSE)),VLOOKUP(α!D1098,Langues!#REF!,2,FALSE),α!D1098))),Langues!$P:$Q,2,FALSE)="",IF(MID(α!C1098,1,6)="CHROMO",VLOOKUP("CHROMOS",Langues!$B:$N,$L$1,FALSE)&amp;" "&amp;MID(α!C1098,8,40),α!C1098),HYPERLINK(VLOOKUP(TRIM(α!C1098&amp;" "&amp;(IF(ISERROR(VLOOKUP(TRIM(α!C1098&amp;" "&amp;α!D1098),Langues!$P:$Q,2,FALSE)),VLOOKUP(α!D1098,Langues!#REF!,2,FALSE),α!D1098))),Langues!$P:$Q,2,FALSE),α!C1098&amp;"*"))))</f>
        <v/>
      </c>
      <c r="D1100" s="308" t="str">
        <f>IF(α!D1098=0,"",IF($L$1=1,α!D1098,α!E1098))</f>
        <v/>
      </c>
      <c r="E1100" s="309" t="str">
        <f>IF(α!F1098=0,"",α!F1098)</f>
        <v/>
      </c>
      <c r="F1100" s="310"/>
      <c r="G1100" s="311"/>
      <c r="H1100" s="311"/>
      <c r="I1100" s="307" t="str">
        <f>IF(α!I1098=0,"",α!I1098)</f>
        <v/>
      </c>
      <c r="J1100" s="290" t="str">
        <f>IF(α!J1098=0,"",α!J1098)</f>
        <v/>
      </c>
      <c r="K1100" s="308" t="str">
        <f>IF(α!K1098="","",IF(α!$Q$1="X",α!K1098,IF(VLOOKUP(TRIM(α!K1098&amp;" "&amp;(IF(ISERROR(VLOOKUP(TRIM(α!K1098&amp;" "&amp;α!L1098),Langues!$P:$Q,2,FALSE)),VLOOKUP(α!L1098,Langues!#REF!,2,FALSE),α!L1098))),Langues!$P:$Q,2,FALSE)="",IF(MID(α!K1098,1,6)="CHROMO",VLOOKUP("CHROMOS",Langues!$B:$N,$L$1,FALSE)&amp;" "&amp;MID(α!K1098,8,40),α!K1098),HYPERLINK(VLOOKUP(TRIM(α!K1098&amp;" "&amp;(IF(ISERROR(VLOOKUP(TRIM(α!K1098&amp;" "&amp;α!L1098),Langues!$P:$Q,2,FALSE)),VLOOKUP(α!L1098,Langues!#REF!,2,FALSE),α!L1098))),Langues!$P:$Q,2,FALSE),α!K1098&amp;"*"))))</f>
        <v/>
      </c>
      <c r="L1100" s="308" t="str">
        <f>IF(α!L1098=0,"",IF($L$1=1,α!L1098,α!M1098))</f>
        <v/>
      </c>
      <c r="M1100" s="312" t="str">
        <f>IF(α!N1098=0,"",α!N1098)</f>
        <v/>
      </c>
      <c r="N1100" s="310"/>
      <c r="R1100" s="286" t="str">
        <f>α!P1098</f>
        <v/>
      </c>
      <c r="S1100" s="286" t="str">
        <f>α!Q1098</f>
        <v/>
      </c>
    </row>
    <row r="1101" spans="1:19" ht="14.25" hidden="1" customHeight="1" x14ac:dyDescent="0.25">
      <c r="A1101" s="307" t="str">
        <f>IF(α!A1099=0,"",α!A1099)</f>
        <v/>
      </c>
      <c r="B1101" s="290" t="str">
        <f>IF(α!B1099=0,"",α!B1099)</f>
        <v/>
      </c>
      <c r="C1101" s="308" t="str">
        <f>IF(α!C1099="","",IF(α!$Q$1="X",α!C1099,IF(VLOOKUP(TRIM(α!C1099&amp;" "&amp;(IF(ISERROR(VLOOKUP(TRIM(α!C1099&amp;" "&amp;α!D1099),Langues!$P:$Q,2,FALSE)),VLOOKUP(α!D1099,Langues!#REF!,2,FALSE),α!D1099))),Langues!$P:$Q,2,FALSE)="",IF(MID(α!C1099,1,6)="CHROMO",VLOOKUP("CHROMOS",Langues!$B:$N,$L$1,FALSE)&amp;" "&amp;MID(α!C1099,8,40),α!C1099),HYPERLINK(VLOOKUP(TRIM(α!C1099&amp;" "&amp;(IF(ISERROR(VLOOKUP(TRIM(α!C1099&amp;" "&amp;α!D1099),Langues!$P:$Q,2,FALSE)),VLOOKUP(α!D1099,Langues!#REF!,2,FALSE),α!D1099))),Langues!$P:$Q,2,FALSE),α!C1099&amp;"*"))))</f>
        <v/>
      </c>
      <c r="D1101" s="308" t="str">
        <f>IF(α!D1099=0,"",IF($L$1=1,α!D1099,α!E1099))</f>
        <v/>
      </c>
      <c r="E1101" s="309" t="str">
        <f>IF(α!F1099=0,"",α!F1099)</f>
        <v/>
      </c>
      <c r="F1101" s="310"/>
      <c r="G1101" s="311"/>
      <c r="H1101" s="311"/>
      <c r="I1101" s="307" t="str">
        <f>IF(α!I1099=0,"",α!I1099)</f>
        <v/>
      </c>
      <c r="J1101" s="290" t="str">
        <f>IF(α!J1099=0,"",α!J1099)</f>
        <v/>
      </c>
      <c r="K1101" s="308" t="str">
        <f>IF(α!K1099="","",IF(α!$Q$1="X",α!K1099,IF(VLOOKUP(TRIM(α!K1099&amp;" "&amp;(IF(ISERROR(VLOOKUP(TRIM(α!K1099&amp;" "&amp;α!L1099),Langues!$P:$Q,2,FALSE)),VLOOKUP(α!L1099,Langues!#REF!,2,FALSE),α!L1099))),Langues!$P:$Q,2,FALSE)="",IF(MID(α!K1099,1,6)="CHROMO",VLOOKUP("CHROMOS",Langues!$B:$N,$L$1,FALSE)&amp;" "&amp;MID(α!K1099,8,40),α!K1099),HYPERLINK(VLOOKUP(TRIM(α!K1099&amp;" "&amp;(IF(ISERROR(VLOOKUP(TRIM(α!K1099&amp;" "&amp;α!L1099),Langues!$P:$Q,2,FALSE)),VLOOKUP(α!L1099,Langues!#REF!,2,FALSE),α!L1099))),Langues!$P:$Q,2,FALSE),α!K1099&amp;"*"))))</f>
        <v/>
      </c>
      <c r="L1101" s="308" t="str">
        <f>IF(α!L1099=0,"",IF($L$1=1,α!L1099,α!M1099))</f>
        <v/>
      </c>
      <c r="M1101" s="312" t="str">
        <f>IF(α!N1099=0,"",α!N1099)</f>
        <v/>
      </c>
      <c r="N1101" s="310"/>
      <c r="R1101" s="286" t="str">
        <f>α!P1099</f>
        <v/>
      </c>
      <c r="S1101" s="286" t="str">
        <f>α!Q1099</f>
        <v/>
      </c>
    </row>
    <row r="1102" spans="1:19" ht="14.25" hidden="1" customHeight="1" x14ac:dyDescent="0.25">
      <c r="A1102" s="307" t="str">
        <f>IF(α!A1100=0,"",α!A1100)</f>
        <v/>
      </c>
      <c r="B1102" s="290" t="str">
        <f>IF(α!B1100=0,"",α!B1100)</f>
        <v/>
      </c>
      <c r="C1102" s="308" t="str">
        <f>IF(α!C1100="","",IF(α!$Q$1="X",α!C1100,IF(VLOOKUP(TRIM(α!C1100&amp;" "&amp;(IF(ISERROR(VLOOKUP(TRIM(α!C1100&amp;" "&amp;α!D1100),Langues!$P:$Q,2,FALSE)),VLOOKUP(α!D1100,Langues!#REF!,2,FALSE),α!D1100))),Langues!$P:$Q,2,FALSE)="",IF(MID(α!C1100,1,6)="CHROMO",VLOOKUP("CHROMOS",Langues!$B:$N,$L$1,FALSE)&amp;" "&amp;MID(α!C1100,8,40),α!C1100),HYPERLINK(VLOOKUP(TRIM(α!C1100&amp;" "&amp;(IF(ISERROR(VLOOKUP(TRIM(α!C1100&amp;" "&amp;α!D1100),Langues!$P:$Q,2,FALSE)),VLOOKUP(α!D1100,Langues!#REF!,2,FALSE),α!D1100))),Langues!$P:$Q,2,FALSE),α!C1100&amp;"*"))))</f>
        <v/>
      </c>
      <c r="D1102" s="308" t="str">
        <f>IF(α!D1100=0,"",IF($L$1=1,α!D1100,α!E1100))</f>
        <v/>
      </c>
      <c r="E1102" s="309" t="str">
        <f>IF(α!F1100=0,"",α!F1100)</f>
        <v/>
      </c>
      <c r="F1102" s="310"/>
      <c r="G1102" s="311"/>
      <c r="H1102" s="311"/>
      <c r="I1102" s="307" t="str">
        <f>IF(α!I1100=0,"",α!I1100)</f>
        <v/>
      </c>
      <c r="J1102" s="290" t="str">
        <f>IF(α!J1100=0,"",α!J1100)</f>
        <v/>
      </c>
      <c r="K1102" s="308" t="str">
        <f>IF(α!K1100="","",IF(α!$Q$1="X",α!K1100,IF(VLOOKUP(TRIM(α!K1100&amp;" "&amp;(IF(ISERROR(VLOOKUP(TRIM(α!K1100&amp;" "&amp;α!L1100),Langues!$P:$Q,2,FALSE)),VLOOKUP(α!L1100,Langues!#REF!,2,FALSE),α!L1100))),Langues!$P:$Q,2,FALSE)="",IF(MID(α!K1100,1,6)="CHROMO",VLOOKUP("CHROMOS",Langues!$B:$N,$L$1,FALSE)&amp;" "&amp;MID(α!K1100,8,40),α!K1100),HYPERLINK(VLOOKUP(TRIM(α!K1100&amp;" "&amp;(IF(ISERROR(VLOOKUP(TRIM(α!K1100&amp;" "&amp;α!L1100),Langues!$P:$Q,2,FALSE)),VLOOKUP(α!L1100,Langues!#REF!,2,FALSE),α!L1100))),Langues!$P:$Q,2,FALSE),α!K1100&amp;"*"))))</f>
        <v/>
      </c>
      <c r="L1102" s="308" t="str">
        <f>IF(α!L1100=0,"",IF($L$1=1,α!L1100,α!M1100))</f>
        <v/>
      </c>
      <c r="M1102" s="312" t="str">
        <f>IF(α!N1100=0,"",α!N1100)</f>
        <v/>
      </c>
      <c r="N1102" s="310"/>
      <c r="R1102" s="286" t="str">
        <f>α!P1100</f>
        <v/>
      </c>
      <c r="S1102" s="286" t="str">
        <f>α!Q1100</f>
        <v/>
      </c>
    </row>
    <row r="1103" spans="1:19" ht="14.25" hidden="1" customHeight="1" x14ac:dyDescent="0.25">
      <c r="A1103" s="307" t="str">
        <f>IF(α!A1101=0,"",α!A1101)</f>
        <v/>
      </c>
      <c r="B1103" s="290" t="str">
        <f>IF(α!B1101=0,"",α!B1101)</f>
        <v/>
      </c>
      <c r="C1103" s="308" t="str">
        <f>IF(α!C1101="","",IF(α!$Q$1="X",α!C1101,IF(VLOOKUP(TRIM(α!C1101&amp;" "&amp;(IF(ISERROR(VLOOKUP(TRIM(α!C1101&amp;" "&amp;α!D1101),Langues!$P:$Q,2,FALSE)),VLOOKUP(α!D1101,Langues!#REF!,2,FALSE),α!D1101))),Langues!$P:$Q,2,FALSE)="",IF(MID(α!C1101,1,6)="CHROMO",VLOOKUP("CHROMOS",Langues!$B:$N,$L$1,FALSE)&amp;" "&amp;MID(α!C1101,8,40),α!C1101),HYPERLINK(VLOOKUP(TRIM(α!C1101&amp;" "&amp;(IF(ISERROR(VLOOKUP(TRIM(α!C1101&amp;" "&amp;α!D1101),Langues!$P:$Q,2,FALSE)),VLOOKUP(α!D1101,Langues!#REF!,2,FALSE),α!D1101))),Langues!$P:$Q,2,FALSE),α!C1101&amp;"*"))))</f>
        <v/>
      </c>
      <c r="D1103" s="308" t="str">
        <f>IF(α!D1101=0,"",IF($L$1=1,α!D1101,α!E1101))</f>
        <v/>
      </c>
      <c r="E1103" s="309" t="str">
        <f>IF(α!F1101=0,"",α!F1101)</f>
        <v/>
      </c>
      <c r="F1103" s="310"/>
      <c r="G1103" s="311"/>
      <c r="H1103" s="311"/>
      <c r="I1103" s="307" t="str">
        <f>IF(α!I1101=0,"",α!I1101)</f>
        <v/>
      </c>
      <c r="J1103" s="290" t="str">
        <f>IF(α!J1101=0,"",α!J1101)</f>
        <v/>
      </c>
      <c r="K1103" s="308" t="str">
        <f>IF(α!K1101="","",IF(α!$Q$1="X",α!K1101,IF(VLOOKUP(TRIM(α!K1101&amp;" "&amp;(IF(ISERROR(VLOOKUP(TRIM(α!K1101&amp;" "&amp;α!L1101),Langues!$P:$Q,2,FALSE)),VLOOKUP(α!L1101,Langues!#REF!,2,FALSE),α!L1101))),Langues!$P:$Q,2,FALSE)="",IF(MID(α!K1101,1,6)="CHROMO",VLOOKUP("CHROMOS",Langues!$B:$N,$L$1,FALSE)&amp;" "&amp;MID(α!K1101,8,40),α!K1101),HYPERLINK(VLOOKUP(TRIM(α!K1101&amp;" "&amp;(IF(ISERROR(VLOOKUP(TRIM(α!K1101&amp;" "&amp;α!L1101),Langues!$P:$Q,2,FALSE)),VLOOKUP(α!L1101,Langues!#REF!,2,FALSE),α!L1101))),Langues!$P:$Q,2,FALSE),α!K1101&amp;"*"))))</f>
        <v/>
      </c>
      <c r="L1103" s="308" t="str">
        <f>IF(α!L1101=0,"",IF($L$1=1,α!L1101,α!M1101))</f>
        <v/>
      </c>
      <c r="M1103" s="312" t="str">
        <f>IF(α!N1101=0,"",α!N1101)</f>
        <v/>
      </c>
      <c r="N1103" s="310"/>
      <c r="R1103" s="286" t="str">
        <f>α!P1101</f>
        <v/>
      </c>
      <c r="S1103" s="286" t="str">
        <f>α!Q1101</f>
        <v/>
      </c>
    </row>
    <row r="1104" spans="1:19" ht="14.25" hidden="1" customHeight="1" x14ac:dyDescent="0.25">
      <c r="A1104" s="307" t="str">
        <f>IF(α!A1102=0,"",α!A1102)</f>
        <v/>
      </c>
      <c r="B1104" s="290" t="str">
        <f>IF(α!B1102=0,"",α!B1102)</f>
        <v/>
      </c>
      <c r="C1104" s="308" t="str">
        <f>IF(α!C1102="","",IF(α!$Q$1="X",α!C1102,IF(VLOOKUP(TRIM(α!C1102&amp;" "&amp;(IF(ISERROR(VLOOKUP(TRIM(α!C1102&amp;" "&amp;α!D1102),Langues!$P:$Q,2,FALSE)),VLOOKUP(α!D1102,Langues!#REF!,2,FALSE),α!D1102))),Langues!$P:$Q,2,FALSE)="",IF(MID(α!C1102,1,6)="CHROMO",VLOOKUP("CHROMOS",Langues!$B:$N,$L$1,FALSE)&amp;" "&amp;MID(α!C1102,8,40),α!C1102),HYPERLINK(VLOOKUP(TRIM(α!C1102&amp;" "&amp;(IF(ISERROR(VLOOKUP(TRIM(α!C1102&amp;" "&amp;α!D1102),Langues!$P:$Q,2,FALSE)),VLOOKUP(α!D1102,Langues!#REF!,2,FALSE),α!D1102))),Langues!$P:$Q,2,FALSE),α!C1102&amp;"*"))))</f>
        <v/>
      </c>
      <c r="D1104" s="308" t="str">
        <f>IF(α!D1102=0,"",IF($L$1=1,α!D1102,α!E1102))</f>
        <v/>
      </c>
      <c r="E1104" s="309" t="str">
        <f>IF(α!F1102=0,"",α!F1102)</f>
        <v/>
      </c>
      <c r="F1104" s="310"/>
      <c r="G1104" s="311"/>
      <c r="H1104" s="311"/>
      <c r="I1104" s="307" t="str">
        <f>IF(α!I1102=0,"",α!I1102)</f>
        <v/>
      </c>
      <c r="J1104" s="290" t="str">
        <f>IF(α!J1102=0,"",α!J1102)</f>
        <v/>
      </c>
      <c r="K1104" s="308" t="str">
        <f>IF(α!K1102="","",IF(α!$Q$1="X",α!K1102,IF(VLOOKUP(TRIM(α!K1102&amp;" "&amp;(IF(ISERROR(VLOOKUP(TRIM(α!K1102&amp;" "&amp;α!L1102),Langues!$P:$Q,2,FALSE)),VLOOKUP(α!L1102,Langues!#REF!,2,FALSE),α!L1102))),Langues!$P:$Q,2,FALSE)="",IF(MID(α!K1102,1,6)="CHROMO",VLOOKUP("CHROMOS",Langues!$B:$N,$L$1,FALSE)&amp;" "&amp;MID(α!K1102,8,40),α!K1102),HYPERLINK(VLOOKUP(TRIM(α!K1102&amp;" "&amp;(IF(ISERROR(VLOOKUP(TRIM(α!K1102&amp;" "&amp;α!L1102),Langues!$P:$Q,2,FALSE)),VLOOKUP(α!L1102,Langues!#REF!,2,FALSE),α!L1102))),Langues!$P:$Q,2,FALSE),α!K1102&amp;"*"))))</f>
        <v/>
      </c>
      <c r="L1104" s="308" t="str">
        <f>IF(α!L1102=0,"",IF($L$1=1,α!L1102,α!M1102))</f>
        <v/>
      </c>
      <c r="M1104" s="312" t="str">
        <f>IF(α!N1102=0,"",α!N1102)</f>
        <v/>
      </c>
      <c r="N1104" s="310"/>
      <c r="R1104" s="286" t="str">
        <f>α!P1102</f>
        <v/>
      </c>
      <c r="S1104" s="286" t="str">
        <f>α!Q1102</f>
        <v/>
      </c>
    </row>
    <row r="1105" spans="1:19" ht="14.25" hidden="1" customHeight="1" x14ac:dyDescent="0.25">
      <c r="A1105" s="307" t="str">
        <f>IF(α!A1103=0,"",α!A1103)</f>
        <v/>
      </c>
      <c r="B1105" s="290" t="str">
        <f>IF(α!B1103=0,"",α!B1103)</f>
        <v/>
      </c>
      <c r="C1105" s="308" t="str">
        <f>IF(α!C1103="","",IF(α!$Q$1="X",α!C1103,IF(VLOOKUP(TRIM(α!C1103&amp;" "&amp;(IF(ISERROR(VLOOKUP(TRIM(α!C1103&amp;" "&amp;α!D1103),Langues!$P:$Q,2,FALSE)),VLOOKUP(α!D1103,Langues!#REF!,2,FALSE),α!D1103))),Langues!$P:$Q,2,FALSE)="",IF(MID(α!C1103,1,6)="CHROMO",VLOOKUP("CHROMOS",Langues!$B:$N,$L$1,FALSE)&amp;" "&amp;MID(α!C1103,8,40),α!C1103),HYPERLINK(VLOOKUP(TRIM(α!C1103&amp;" "&amp;(IF(ISERROR(VLOOKUP(TRIM(α!C1103&amp;" "&amp;α!D1103),Langues!$P:$Q,2,FALSE)),VLOOKUP(α!D1103,Langues!#REF!,2,FALSE),α!D1103))),Langues!$P:$Q,2,FALSE),α!C1103&amp;"*"))))</f>
        <v/>
      </c>
      <c r="D1105" s="308" t="str">
        <f>IF(α!D1103=0,"",IF($L$1=1,α!D1103,α!E1103))</f>
        <v/>
      </c>
      <c r="E1105" s="309" t="str">
        <f>IF(α!F1103=0,"",α!F1103)</f>
        <v/>
      </c>
      <c r="F1105" s="310"/>
      <c r="G1105" s="311"/>
      <c r="H1105" s="311"/>
      <c r="I1105" s="307" t="str">
        <f>IF(α!I1103=0,"",α!I1103)</f>
        <v/>
      </c>
      <c r="J1105" s="290" t="str">
        <f>IF(α!J1103=0,"",α!J1103)</f>
        <v/>
      </c>
      <c r="K1105" s="308" t="str">
        <f>IF(α!K1103="","",IF(α!$Q$1="X",α!K1103,IF(VLOOKUP(TRIM(α!K1103&amp;" "&amp;(IF(ISERROR(VLOOKUP(TRIM(α!K1103&amp;" "&amp;α!L1103),Langues!$P:$Q,2,FALSE)),VLOOKUP(α!L1103,Langues!#REF!,2,FALSE),α!L1103))),Langues!$P:$Q,2,FALSE)="",IF(MID(α!K1103,1,6)="CHROMO",VLOOKUP("CHROMOS",Langues!$B:$N,$L$1,FALSE)&amp;" "&amp;MID(α!K1103,8,40),α!K1103),HYPERLINK(VLOOKUP(TRIM(α!K1103&amp;" "&amp;(IF(ISERROR(VLOOKUP(TRIM(α!K1103&amp;" "&amp;α!L1103),Langues!$P:$Q,2,FALSE)),VLOOKUP(α!L1103,Langues!#REF!,2,FALSE),α!L1103))),Langues!$P:$Q,2,FALSE),α!K1103&amp;"*"))))</f>
        <v/>
      </c>
      <c r="L1105" s="308" t="str">
        <f>IF(α!L1103=0,"",IF($L$1=1,α!L1103,α!M1103))</f>
        <v/>
      </c>
      <c r="M1105" s="312" t="str">
        <f>IF(α!N1103=0,"",α!N1103)</f>
        <v/>
      </c>
      <c r="N1105" s="310"/>
      <c r="R1105" s="286" t="str">
        <f>α!P1103</f>
        <v/>
      </c>
      <c r="S1105" s="286" t="str">
        <f>α!Q1103</f>
        <v/>
      </c>
    </row>
    <row r="1106" spans="1:19" ht="14.25" hidden="1" customHeight="1" x14ac:dyDescent="0.25">
      <c r="A1106" s="307" t="str">
        <f>IF(α!A1104=0,"",α!A1104)</f>
        <v/>
      </c>
      <c r="B1106" s="290" t="str">
        <f>IF(α!B1104=0,"",α!B1104)</f>
        <v/>
      </c>
      <c r="C1106" s="308" t="str">
        <f>IF(α!C1104="","",IF(α!$Q$1="X",α!C1104,IF(VLOOKUP(TRIM(α!C1104&amp;" "&amp;(IF(ISERROR(VLOOKUP(TRIM(α!C1104&amp;" "&amp;α!D1104),Langues!$P:$Q,2,FALSE)),VLOOKUP(α!D1104,Langues!#REF!,2,FALSE),α!D1104))),Langues!$P:$Q,2,FALSE)="",IF(MID(α!C1104,1,6)="CHROMO",VLOOKUP("CHROMOS",Langues!$B:$N,$L$1,FALSE)&amp;" "&amp;MID(α!C1104,8,40),α!C1104),HYPERLINK(VLOOKUP(TRIM(α!C1104&amp;" "&amp;(IF(ISERROR(VLOOKUP(TRIM(α!C1104&amp;" "&amp;α!D1104),Langues!$P:$Q,2,FALSE)),VLOOKUP(α!D1104,Langues!#REF!,2,FALSE),α!D1104))),Langues!$P:$Q,2,FALSE),α!C1104&amp;"*"))))</f>
        <v/>
      </c>
      <c r="D1106" s="308" t="str">
        <f>IF(α!D1104=0,"",IF($L$1=1,α!D1104,α!E1104))</f>
        <v/>
      </c>
      <c r="E1106" s="309" t="str">
        <f>IF(α!F1104=0,"",α!F1104)</f>
        <v/>
      </c>
      <c r="F1106" s="310"/>
      <c r="G1106" s="311"/>
      <c r="H1106" s="311"/>
      <c r="I1106" s="307" t="str">
        <f>IF(α!I1104=0,"",α!I1104)</f>
        <v/>
      </c>
      <c r="J1106" s="290" t="str">
        <f>IF(α!J1104=0,"",α!J1104)</f>
        <v/>
      </c>
      <c r="K1106" s="308" t="str">
        <f>IF(α!K1104="","",IF(α!$Q$1="X",α!K1104,IF(VLOOKUP(TRIM(α!K1104&amp;" "&amp;(IF(ISERROR(VLOOKUP(TRIM(α!K1104&amp;" "&amp;α!L1104),Langues!$P:$Q,2,FALSE)),VLOOKUP(α!L1104,Langues!#REF!,2,FALSE),α!L1104))),Langues!$P:$Q,2,FALSE)="",IF(MID(α!K1104,1,6)="CHROMO",VLOOKUP("CHROMOS",Langues!$B:$N,$L$1,FALSE)&amp;" "&amp;MID(α!K1104,8,40),α!K1104),HYPERLINK(VLOOKUP(TRIM(α!K1104&amp;" "&amp;(IF(ISERROR(VLOOKUP(TRIM(α!K1104&amp;" "&amp;α!L1104),Langues!$P:$Q,2,FALSE)),VLOOKUP(α!L1104,Langues!#REF!,2,FALSE),α!L1104))),Langues!$P:$Q,2,FALSE),α!K1104&amp;"*"))))</f>
        <v/>
      </c>
      <c r="L1106" s="308" t="str">
        <f>IF(α!L1104=0,"",IF($L$1=1,α!L1104,α!M1104))</f>
        <v/>
      </c>
      <c r="M1106" s="312" t="str">
        <f>IF(α!N1104=0,"",α!N1104)</f>
        <v/>
      </c>
      <c r="N1106" s="310"/>
      <c r="R1106" s="286" t="str">
        <f>α!P1104</f>
        <v/>
      </c>
      <c r="S1106" s="286" t="str">
        <f>α!Q1104</f>
        <v/>
      </c>
    </row>
    <row r="1107" spans="1:19" ht="14.25" hidden="1" customHeight="1" x14ac:dyDescent="0.25">
      <c r="A1107" s="307" t="str">
        <f>IF(α!A1105=0,"",α!A1105)</f>
        <v/>
      </c>
      <c r="B1107" s="290" t="str">
        <f>IF(α!B1105=0,"",α!B1105)</f>
        <v/>
      </c>
      <c r="C1107" s="308" t="str">
        <f>IF(α!C1105="","",IF(α!$Q$1="X",α!C1105,IF(VLOOKUP(TRIM(α!C1105&amp;" "&amp;(IF(ISERROR(VLOOKUP(TRIM(α!C1105&amp;" "&amp;α!D1105),Langues!$P:$Q,2,FALSE)),VLOOKUP(α!D1105,Langues!#REF!,2,FALSE),α!D1105))),Langues!$P:$Q,2,FALSE)="",IF(MID(α!C1105,1,6)="CHROMO",VLOOKUP("CHROMOS",Langues!$B:$N,$L$1,FALSE)&amp;" "&amp;MID(α!C1105,8,40),α!C1105),HYPERLINK(VLOOKUP(TRIM(α!C1105&amp;" "&amp;(IF(ISERROR(VLOOKUP(TRIM(α!C1105&amp;" "&amp;α!D1105),Langues!$P:$Q,2,FALSE)),VLOOKUP(α!D1105,Langues!#REF!,2,FALSE),α!D1105))),Langues!$P:$Q,2,FALSE),α!C1105&amp;"*"))))</f>
        <v/>
      </c>
      <c r="D1107" s="308" t="str">
        <f>IF(α!D1105=0,"",IF($L$1=1,α!D1105,α!E1105))</f>
        <v/>
      </c>
      <c r="E1107" s="309" t="str">
        <f>IF(α!F1105=0,"",α!F1105)</f>
        <v/>
      </c>
      <c r="F1107" s="310"/>
      <c r="G1107" s="311"/>
      <c r="H1107" s="311"/>
      <c r="I1107" s="307" t="str">
        <f>IF(α!I1105=0,"",α!I1105)</f>
        <v/>
      </c>
      <c r="J1107" s="290" t="str">
        <f>IF(α!J1105=0,"",α!J1105)</f>
        <v/>
      </c>
      <c r="K1107" s="308" t="str">
        <f>IF(α!K1105="","",IF(α!$Q$1="X",α!K1105,IF(VLOOKUP(TRIM(α!K1105&amp;" "&amp;(IF(ISERROR(VLOOKUP(TRIM(α!K1105&amp;" "&amp;α!L1105),Langues!$P:$Q,2,FALSE)),VLOOKUP(α!L1105,Langues!#REF!,2,FALSE),α!L1105))),Langues!$P:$Q,2,FALSE)="",IF(MID(α!K1105,1,6)="CHROMO",VLOOKUP("CHROMOS",Langues!$B:$N,$L$1,FALSE)&amp;" "&amp;MID(α!K1105,8,40),α!K1105),HYPERLINK(VLOOKUP(TRIM(α!K1105&amp;" "&amp;(IF(ISERROR(VLOOKUP(TRIM(α!K1105&amp;" "&amp;α!L1105),Langues!$P:$Q,2,FALSE)),VLOOKUP(α!L1105,Langues!#REF!,2,FALSE),α!L1105))),Langues!$P:$Q,2,FALSE),α!K1105&amp;"*"))))</f>
        <v/>
      </c>
      <c r="L1107" s="308" t="str">
        <f>IF(α!L1105=0,"",IF($L$1=1,α!L1105,α!M1105))</f>
        <v/>
      </c>
      <c r="M1107" s="312" t="str">
        <f>IF(α!N1105=0,"",α!N1105)</f>
        <v/>
      </c>
      <c r="N1107" s="310"/>
      <c r="R1107" s="286" t="str">
        <f>α!P1105</f>
        <v/>
      </c>
      <c r="S1107" s="286" t="str">
        <f>α!Q1105</f>
        <v/>
      </c>
    </row>
    <row r="1108" spans="1:19" ht="14.25" hidden="1" customHeight="1" x14ac:dyDescent="0.25">
      <c r="A1108" s="307" t="str">
        <f>IF(α!A1106=0,"",α!A1106)</f>
        <v/>
      </c>
      <c r="B1108" s="290" t="str">
        <f>IF(α!B1106=0,"",α!B1106)</f>
        <v/>
      </c>
      <c r="C1108" s="308" t="str">
        <f>IF(α!C1106="","",IF(α!$Q$1="X",α!C1106,IF(VLOOKUP(TRIM(α!C1106&amp;" "&amp;(IF(ISERROR(VLOOKUP(TRIM(α!C1106&amp;" "&amp;α!D1106),Langues!$P:$Q,2,FALSE)),VLOOKUP(α!D1106,Langues!#REF!,2,FALSE),α!D1106))),Langues!$P:$Q,2,FALSE)="",IF(MID(α!C1106,1,6)="CHROMO",VLOOKUP("CHROMOS",Langues!$B:$N,$L$1,FALSE)&amp;" "&amp;MID(α!C1106,8,40),α!C1106),HYPERLINK(VLOOKUP(TRIM(α!C1106&amp;" "&amp;(IF(ISERROR(VLOOKUP(TRIM(α!C1106&amp;" "&amp;α!D1106),Langues!$P:$Q,2,FALSE)),VLOOKUP(α!D1106,Langues!#REF!,2,FALSE),α!D1106))),Langues!$P:$Q,2,FALSE),α!C1106&amp;"*"))))</f>
        <v/>
      </c>
      <c r="D1108" s="308" t="str">
        <f>IF(α!D1106=0,"",IF($L$1=1,α!D1106,α!E1106))</f>
        <v/>
      </c>
      <c r="E1108" s="309" t="str">
        <f>IF(α!F1106=0,"",α!F1106)</f>
        <v/>
      </c>
      <c r="F1108" s="310"/>
      <c r="G1108" s="311"/>
      <c r="H1108" s="311"/>
      <c r="I1108" s="307" t="str">
        <f>IF(α!I1106=0,"",α!I1106)</f>
        <v/>
      </c>
      <c r="J1108" s="290" t="str">
        <f>IF(α!J1106=0,"",α!J1106)</f>
        <v/>
      </c>
      <c r="K1108" s="308" t="str">
        <f>IF(α!K1106="","",IF(α!$Q$1="X",α!K1106,IF(VLOOKUP(TRIM(α!K1106&amp;" "&amp;(IF(ISERROR(VLOOKUP(TRIM(α!K1106&amp;" "&amp;α!L1106),Langues!$P:$Q,2,FALSE)),VLOOKUP(α!L1106,Langues!#REF!,2,FALSE),α!L1106))),Langues!$P:$Q,2,FALSE)="",IF(MID(α!K1106,1,6)="CHROMO",VLOOKUP("CHROMOS",Langues!$B:$N,$L$1,FALSE)&amp;" "&amp;MID(α!K1106,8,40),α!K1106),HYPERLINK(VLOOKUP(TRIM(α!K1106&amp;" "&amp;(IF(ISERROR(VLOOKUP(TRIM(α!K1106&amp;" "&amp;α!L1106),Langues!$P:$Q,2,FALSE)),VLOOKUP(α!L1106,Langues!#REF!,2,FALSE),α!L1106))),Langues!$P:$Q,2,FALSE),α!K1106&amp;"*"))))</f>
        <v/>
      </c>
      <c r="L1108" s="308" t="str">
        <f>IF(α!L1106=0,"",IF($L$1=1,α!L1106,α!M1106))</f>
        <v/>
      </c>
      <c r="M1108" s="312" t="str">
        <f>IF(α!N1106=0,"",α!N1106)</f>
        <v/>
      </c>
      <c r="N1108" s="310"/>
      <c r="R1108" s="286" t="str">
        <f>α!P1106</f>
        <v/>
      </c>
      <c r="S1108" s="286" t="str">
        <f>α!Q1106</f>
        <v/>
      </c>
    </row>
    <row r="1109" spans="1:19" ht="14.25" hidden="1" customHeight="1" x14ac:dyDescent="0.25">
      <c r="A1109" s="307" t="str">
        <f>IF(α!A1107=0,"",α!A1107)</f>
        <v/>
      </c>
      <c r="B1109" s="290" t="str">
        <f>IF(α!B1107=0,"",α!B1107)</f>
        <v/>
      </c>
      <c r="C1109" s="308" t="str">
        <f>IF(α!C1107="","",IF(α!$Q$1="X",α!C1107,IF(VLOOKUP(TRIM(α!C1107&amp;" "&amp;(IF(ISERROR(VLOOKUP(TRIM(α!C1107&amp;" "&amp;α!D1107),Langues!$P:$Q,2,FALSE)),VLOOKUP(α!D1107,Langues!#REF!,2,FALSE),α!D1107))),Langues!$P:$Q,2,FALSE)="",IF(MID(α!C1107,1,6)="CHROMO",VLOOKUP("CHROMOS",Langues!$B:$N,$L$1,FALSE)&amp;" "&amp;MID(α!C1107,8,40),α!C1107),HYPERLINK(VLOOKUP(TRIM(α!C1107&amp;" "&amp;(IF(ISERROR(VLOOKUP(TRIM(α!C1107&amp;" "&amp;α!D1107),Langues!$P:$Q,2,FALSE)),VLOOKUP(α!D1107,Langues!#REF!,2,FALSE),α!D1107))),Langues!$P:$Q,2,FALSE),α!C1107&amp;"*"))))</f>
        <v/>
      </c>
      <c r="D1109" s="308" t="str">
        <f>IF(α!D1107=0,"",IF($L$1=1,α!D1107,α!E1107))</f>
        <v/>
      </c>
      <c r="E1109" s="309" t="str">
        <f>IF(α!F1107=0,"",α!F1107)</f>
        <v/>
      </c>
      <c r="F1109" s="310"/>
      <c r="G1109" s="311"/>
      <c r="H1109" s="311"/>
      <c r="I1109" s="307" t="str">
        <f>IF(α!I1107=0,"",α!I1107)</f>
        <v/>
      </c>
      <c r="J1109" s="290" t="str">
        <f>IF(α!J1107=0,"",α!J1107)</f>
        <v/>
      </c>
      <c r="K1109" s="308" t="str">
        <f>IF(α!K1107="","",IF(α!$Q$1="X",α!K1107,IF(VLOOKUP(TRIM(α!K1107&amp;" "&amp;(IF(ISERROR(VLOOKUP(TRIM(α!K1107&amp;" "&amp;α!L1107),Langues!$P:$Q,2,FALSE)),VLOOKUP(α!L1107,Langues!#REF!,2,FALSE),α!L1107))),Langues!$P:$Q,2,FALSE)="",IF(MID(α!K1107,1,6)="CHROMO",VLOOKUP("CHROMOS",Langues!$B:$N,$L$1,FALSE)&amp;" "&amp;MID(α!K1107,8,40),α!K1107),HYPERLINK(VLOOKUP(TRIM(α!K1107&amp;" "&amp;(IF(ISERROR(VLOOKUP(TRIM(α!K1107&amp;" "&amp;α!L1107),Langues!$P:$Q,2,FALSE)),VLOOKUP(α!L1107,Langues!#REF!,2,FALSE),α!L1107))),Langues!$P:$Q,2,FALSE),α!K1107&amp;"*"))))</f>
        <v/>
      </c>
      <c r="L1109" s="308" t="str">
        <f>IF(α!L1107=0,"",IF($L$1=1,α!L1107,α!M1107))</f>
        <v/>
      </c>
      <c r="M1109" s="312" t="str">
        <f>IF(α!N1107=0,"",α!N1107)</f>
        <v/>
      </c>
      <c r="N1109" s="310"/>
      <c r="R1109" s="286" t="str">
        <f>α!P1107</f>
        <v/>
      </c>
      <c r="S1109" s="286" t="str">
        <f>α!Q1107</f>
        <v/>
      </c>
    </row>
    <row r="1110" spans="1:19" ht="14.25" hidden="1" customHeight="1" x14ac:dyDescent="0.25">
      <c r="A1110" s="307" t="str">
        <f>IF(α!A1108=0,"",α!A1108)</f>
        <v/>
      </c>
      <c r="B1110" s="290" t="str">
        <f>IF(α!B1108=0,"",α!B1108)</f>
        <v/>
      </c>
      <c r="C1110" s="308" t="str">
        <f>IF(α!C1108="","",IF(α!$Q$1="X",α!C1108,IF(VLOOKUP(TRIM(α!C1108&amp;" "&amp;(IF(ISERROR(VLOOKUP(TRIM(α!C1108&amp;" "&amp;α!D1108),Langues!$P:$Q,2,FALSE)),VLOOKUP(α!D1108,Langues!#REF!,2,FALSE),α!D1108))),Langues!$P:$Q,2,FALSE)="",IF(MID(α!C1108,1,6)="CHROMO",VLOOKUP("CHROMOS",Langues!$B:$N,$L$1,FALSE)&amp;" "&amp;MID(α!C1108,8,40),α!C1108),HYPERLINK(VLOOKUP(TRIM(α!C1108&amp;" "&amp;(IF(ISERROR(VLOOKUP(TRIM(α!C1108&amp;" "&amp;α!D1108),Langues!$P:$Q,2,FALSE)),VLOOKUP(α!D1108,Langues!#REF!,2,FALSE),α!D1108))),Langues!$P:$Q,2,FALSE),α!C1108&amp;"*"))))</f>
        <v/>
      </c>
      <c r="D1110" s="308" t="str">
        <f>IF(α!D1108=0,"",IF($L$1=1,α!D1108,α!E1108))</f>
        <v/>
      </c>
      <c r="E1110" s="309" t="str">
        <f>IF(α!F1108=0,"",α!F1108)</f>
        <v/>
      </c>
      <c r="F1110" s="310"/>
      <c r="G1110" s="311"/>
      <c r="H1110" s="311"/>
      <c r="I1110" s="307" t="str">
        <f>IF(α!I1108=0,"",α!I1108)</f>
        <v/>
      </c>
      <c r="J1110" s="290" t="str">
        <f>IF(α!J1108=0,"",α!J1108)</f>
        <v/>
      </c>
      <c r="K1110" s="308" t="str">
        <f>IF(α!K1108="","",IF(α!$Q$1="X",α!K1108,IF(VLOOKUP(TRIM(α!K1108&amp;" "&amp;(IF(ISERROR(VLOOKUP(TRIM(α!K1108&amp;" "&amp;α!L1108),Langues!$P:$Q,2,FALSE)),VLOOKUP(α!L1108,Langues!#REF!,2,FALSE),α!L1108))),Langues!$P:$Q,2,FALSE)="",IF(MID(α!K1108,1,6)="CHROMO",VLOOKUP("CHROMOS",Langues!$B:$N,$L$1,FALSE)&amp;" "&amp;MID(α!K1108,8,40),α!K1108),HYPERLINK(VLOOKUP(TRIM(α!K1108&amp;" "&amp;(IF(ISERROR(VLOOKUP(TRIM(α!K1108&amp;" "&amp;α!L1108),Langues!$P:$Q,2,FALSE)),VLOOKUP(α!L1108,Langues!#REF!,2,FALSE),α!L1108))),Langues!$P:$Q,2,FALSE),α!K1108&amp;"*"))))</f>
        <v/>
      </c>
      <c r="L1110" s="308" t="str">
        <f>IF(α!L1108=0,"",IF($L$1=1,α!L1108,α!M1108))</f>
        <v/>
      </c>
      <c r="M1110" s="312" t="str">
        <f>IF(α!N1108=0,"",α!N1108)</f>
        <v/>
      </c>
      <c r="N1110" s="310"/>
      <c r="R1110" s="286" t="str">
        <f>α!P1108</f>
        <v/>
      </c>
      <c r="S1110" s="286" t="str">
        <f>α!Q1108</f>
        <v/>
      </c>
    </row>
    <row r="1111" spans="1:19" ht="14.25" hidden="1" customHeight="1" x14ac:dyDescent="0.25">
      <c r="A1111" s="307" t="str">
        <f>IF(α!A1109=0,"",α!A1109)</f>
        <v/>
      </c>
      <c r="B1111" s="290" t="str">
        <f>IF(α!B1109=0,"",α!B1109)</f>
        <v/>
      </c>
      <c r="C1111" s="308" t="str">
        <f>IF(α!C1109="","",IF(α!$Q$1="X",α!C1109,IF(VLOOKUP(TRIM(α!C1109&amp;" "&amp;(IF(ISERROR(VLOOKUP(TRIM(α!C1109&amp;" "&amp;α!D1109),Langues!$P:$Q,2,FALSE)),VLOOKUP(α!D1109,Langues!#REF!,2,FALSE),α!D1109))),Langues!$P:$Q,2,FALSE)="",IF(MID(α!C1109,1,6)="CHROMO",VLOOKUP("CHROMOS",Langues!$B:$N,$L$1,FALSE)&amp;" "&amp;MID(α!C1109,8,40),α!C1109),HYPERLINK(VLOOKUP(TRIM(α!C1109&amp;" "&amp;(IF(ISERROR(VLOOKUP(TRIM(α!C1109&amp;" "&amp;α!D1109),Langues!$P:$Q,2,FALSE)),VLOOKUP(α!D1109,Langues!#REF!,2,FALSE),α!D1109))),Langues!$P:$Q,2,FALSE),α!C1109&amp;"*"))))</f>
        <v/>
      </c>
      <c r="D1111" s="308" t="str">
        <f>IF(α!D1109=0,"",IF($L$1=1,α!D1109,α!E1109))</f>
        <v/>
      </c>
      <c r="E1111" s="309" t="str">
        <f>IF(α!F1109=0,"",α!F1109)</f>
        <v/>
      </c>
      <c r="F1111" s="310"/>
      <c r="G1111" s="311"/>
      <c r="H1111" s="311"/>
      <c r="I1111" s="307" t="str">
        <f>IF(α!I1109=0,"",α!I1109)</f>
        <v/>
      </c>
      <c r="J1111" s="290" t="str">
        <f>IF(α!J1109=0,"",α!J1109)</f>
        <v/>
      </c>
      <c r="K1111" s="308" t="str">
        <f>IF(α!K1109="","",IF(α!$Q$1="X",α!K1109,IF(VLOOKUP(TRIM(α!K1109&amp;" "&amp;(IF(ISERROR(VLOOKUP(TRIM(α!K1109&amp;" "&amp;α!L1109),Langues!$P:$Q,2,FALSE)),VLOOKUP(α!L1109,Langues!#REF!,2,FALSE),α!L1109))),Langues!$P:$Q,2,FALSE)="",IF(MID(α!K1109,1,6)="CHROMO",VLOOKUP("CHROMOS",Langues!$B:$N,$L$1,FALSE)&amp;" "&amp;MID(α!K1109,8,40),α!K1109),HYPERLINK(VLOOKUP(TRIM(α!K1109&amp;" "&amp;(IF(ISERROR(VLOOKUP(TRIM(α!K1109&amp;" "&amp;α!L1109),Langues!$P:$Q,2,FALSE)),VLOOKUP(α!L1109,Langues!#REF!,2,FALSE),α!L1109))),Langues!$P:$Q,2,FALSE),α!K1109&amp;"*"))))</f>
        <v/>
      </c>
      <c r="L1111" s="308" t="str">
        <f>IF(α!L1109=0,"",IF($L$1=1,α!L1109,α!M1109))</f>
        <v/>
      </c>
      <c r="M1111" s="312" t="str">
        <f>IF(α!N1109=0,"",α!N1109)</f>
        <v/>
      </c>
      <c r="N1111" s="310"/>
      <c r="R1111" s="286" t="str">
        <f>α!P1109</f>
        <v/>
      </c>
      <c r="S1111" s="286" t="str">
        <f>α!Q1109</f>
        <v/>
      </c>
    </row>
    <row r="1112" spans="1:19" ht="14.25" hidden="1" customHeight="1" x14ac:dyDescent="0.25">
      <c r="A1112" s="307" t="str">
        <f>IF(α!A1110=0,"",α!A1110)</f>
        <v/>
      </c>
      <c r="B1112" s="290" t="str">
        <f>IF(α!B1110=0,"",α!B1110)</f>
        <v/>
      </c>
      <c r="C1112" s="308" t="str">
        <f>IF(α!C1110="","",IF(α!$Q$1="X",α!C1110,IF(VLOOKUP(TRIM(α!C1110&amp;" "&amp;(IF(ISERROR(VLOOKUP(TRIM(α!C1110&amp;" "&amp;α!D1110),Langues!$P:$Q,2,FALSE)),VLOOKUP(α!D1110,Langues!#REF!,2,FALSE),α!D1110))),Langues!$P:$Q,2,FALSE)="",IF(MID(α!C1110,1,6)="CHROMO",VLOOKUP("CHROMOS",Langues!$B:$N,$L$1,FALSE)&amp;" "&amp;MID(α!C1110,8,40),α!C1110),HYPERLINK(VLOOKUP(TRIM(α!C1110&amp;" "&amp;(IF(ISERROR(VLOOKUP(TRIM(α!C1110&amp;" "&amp;α!D1110),Langues!$P:$Q,2,FALSE)),VLOOKUP(α!D1110,Langues!#REF!,2,FALSE),α!D1110))),Langues!$P:$Q,2,FALSE),α!C1110&amp;"*"))))</f>
        <v/>
      </c>
      <c r="D1112" s="308" t="str">
        <f>IF(α!D1110=0,"",IF($L$1=1,α!D1110,α!E1110))</f>
        <v/>
      </c>
      <c r="E1112" s="309" t="str">
        <f>IF(α!F1110=0,"",α!F1110)</f>
        <v/>
      </c>
      <c r="F1112" s="310"/>
      <c r="G1112" s="311"/>
      <c r="H1112" s="311"/>
      <c r="I1112" s="307" t="str">
        <f>IF(α!I1110=0,"",α!I1110)</f>
        <v/>
      </c>
      <c r="J1112" s="290" t="str">
        <f>IF(α!J1110=0,"",α!J1110)</f>
        <v/>
      </c>
      <c r="K1112" s="308" t="str">
        <f>IF(α!K1110="","",IF(α!$Q$1="X",α!K1110,IF(VLOOKUP(TRIM(α!K1110&amp;" "&amp;(IF(ISERROR(VLOOKUP(TRIM(α!K1110&amp;" "&amp;α!L1110),Langues!$P:$Q,2,FALSE)),VLOOKUP(α!L1110,Langues!#REF!,2,FALSE),α!L1110))),Langues!$P:$Q,2,FALSE)="",IF(MID(α!K1110,1,6)="CHROMO",VLOOKUP("CHROMOS",Langues!$B:$N,$L$1,FALSE)&amp;" "&amp;MID(α!K1110,8,40),α!K1110),HYPERLINK(VLOOKUP(TRIM(α!K1110&amp;" "&amp;(IF(ISERROR(VLOOKUP(TRIM(α!K1110&amp;" "&amp;α!L1110),Langues!$P:$Q,2,FALSE)),VLOOKUP(α!L1110,Langues!#REF!,2,FALSE),α!L1110))),Langues!$P:$Q,2,FALSE),α!K1110&amp;"*"))))</f>
        <v/>
      </c>
      <c r="L1112" s="308" t="str">
        <f>IF(α!L1110=0,"",IF($L$1=1,α!L1110,α!M1110))</f>
        <v/>
      </c>
      <c r="M1112" s="312" t="str">
        <f>IF(α!N1110=0,"",α!N1110)</f>
        <v/>
      </c>
      <c r="N1112" s="310"/>
      <c r="R1112" s="286" t="str">
        <f>α!P1110</f>
        <v/>
      </c>
      <c r="S1112" s="286" t="str">
        <f>α!Q1110</f>
        <v/>
      </c>
    </row>
    <row r="1113" spans="1:19" ht="14.25" hidden="1" customHeight="1" x14ac:dyDescent="0.25">
      <c r="A1113" s="307" t="str">
        <f>IF(α!A1111=0,"",α!A1111)</f>
        <v/>
      </c>
      <c r="B1113" s="290" t="str">
        <f>IF(α!B1111=0,"",α!B1111)</f>
        <v/>
      </c>
      <c r="C1113" s="308" t="str">
        <f>IF(α!C1111="","",IF(α!$Q$1="X",α!C1111,IF(VLOOKUP(TRIM(α!C1111&amp;" "&amp;(IF(ISERROR(VLOOKUP(TRIM(α!C1111&amp;" "&amp;α!D1111),Langues!$P:$Q,2,FALSE)),VLOOKUP(α!D1111,Langues!#REF!,2,FALSE),α!D1111))),Langues!$P:$Q,2,FALSE)="",IF(MID(α!C1111,1,6)="CHROMO",VLOOKUP("CHROMOS",Langues!$B:$N,$L$1,FALSE)&amp;" "&amp;MID(α!C1111,8,40),α!C1111),HYPERLINK(VLOOKUP(TRIM(α!C1111&amp;" "&amp;(IF(ISERROR(VLOOKUP(TRIM(α!C1111&amp;" "&amp;α!D1111),Langues!$P:$Q,2,FALSE)),VLOOKUP(α!D1111,Langues!#REF!,2,FALSE),α!D1111))),Langues!$P:$Q,2,FALSE),α!C1111&amp;"*"))))</f>
        <v/>
      </c>
      <c r="D1113" s="308" t="str">
        <f>IF(α!D1111=0,"",IF($L$1=1,α!D1111,α!E1111))</f>
        <v/>
      </c>
      <c r="E1113" s="309" t="str">
        <f>IF(α!F1111=0,"",α!F1111)</f>
        <v/>
      </c>
      <c r="F1113" s="310"/>
      <c r="G1113" s="311"/>
      <c r="H1113" s="311"/>
      <c r="I1113" s="307" t="str">
        <f>IF(α!I1111=0,"",α!I1111)</f>
        <v/>
      </c>
      <c r="J1113" s="290" t="str">
        <f>IF(α!J1111=0,"",α!J1111)</f>
        <v/>
      </c>
      <c r="K1113" s="308" t="str">
        <f>IF(α!K1111="","",IF(α!$Q$1="X",α!K1111,IF(VLOOKUP(TRIM(α!K1111&amp;" "&amp;(IF(ISERROR(VLOOKUP(TRIM(α!K1111&amp;" "&amp;α!L1111),Langues!$P:$Q,2,FALSE)),VLOOKUP(α!L1111,Langues!#REF!,2,FALSE),α!L1111))),Langues!$P:$Q,2,FALSE)="",IF(MID(α!K1111,1,6)="CHROMO",VLOOKUP("CHROMOS",Langues!$B:$N,$L$1,FALSE)&amp;" "&amp;MID(α!K1111,8,40),α!K1111),HYPERLINK(VLOOKUP(TRIM(α!K1111&amp;" "&amp;(IF(ISERROR(VLOOKUP(TRIM(α!K1111&amp;" "&amp;α!L1111),Langues!$P:$Q,2,FALSE)),VLOOKUP(α!L1111,Langues!#REF!,2,FALSE),α!L1111))),Langues!$P:$Q,2,FALSE),α!K1111&amp;"*"))))</f>
        <v/>
      </c>
      <c r="L1113" s="308" t="str">
        <f>IF(α!L1111=0,"",IF($L$1=1,α!L1111,α!M1111))</f>
        <v/>
      </c>
      <c r="M1113" s="312" t="str">
        <f>IF(α!N1111=0,"",α!N1111)</f>
        <v/>
      </c>
      <c r="N1113" s="310"/>
      <c r="R1113" s="286" t="str">
        <f>α!P1111</f>
        <v/>
      </c>
      <c r="S1113" s="286" t="str">
        <f>α!Q1111</f>
        <v/>
      </c>
    </row>
    <row r="1114" spans="1:19" ht="14.25" hidden="1" customHeight="1" x14ac:dyDescent="0.25">
      <c r="A1114" s="307" t="str">
        <f>IF(α!A1112=0,"",α!A1112)</f>
        <v/>
      </c>
      <c r="B1114" s="290" t="str">
        <f>IF(α!B1112=0,"",α!B1112)</f>
        <v/>
      </c>
      <c r="C1114" s="308" t="str">
        <f>IF(α!C1112="","",IF(α!$Q$1="X",α!C1112,IF(VLOOKUP(TRIM(α!C1112&amp;" "&amp;(IF(ISERROR(VLOOKUP(TRIM(α!C1112&amp;" "&amp;α!D1112),Langues!$P:$Q,2,FALSE)),VLOOKUP(α!D1112,Langues!#REF!,2,FALSE),α!D1112))),Langues!$P:$Q,2,FALSE)="",IF(MID(α!C1112,1,6)="CHROMO",VLOOKUP("CHROMOS",Langues!$B:$N,$L$1,FALSE)&amp;" "&amp;MID(α!C1112,8,40),α!C1112),HYPERLINK(VLOOKUP(TRIM(α!C1112&amp;" "&amp;(IF(ISERROR(VLOOKUP(TRIM(α!C1112&amp;" "&amp;α!D1112),Langues!$P:$Q,2,FALSE)),VLOOKUP(α!D1112,Langues!#REF!,2,FALSE),α!D1112))),Langues!$P:$Q,2,FALSE),α!C1112&amp;"*"))))</f>
        <v/>
      </c>
      <c r="D1114" s="308" t="str">
        <f>IF(α!D1112=0,"",IF($L$1=1,α!D1112,α!E1112))</f>
        <v/>
      </c>
      <c r="E1114" s="309" t="str">
        <f>IF(α!F1112=0,"",α!F1112)</f>
        <v/>
      </c>
      <c r="F1114" s="310"/>
      <c r="G1114" s="311"/>
      <c r="H1114" s="311"/>
      <c r="I1114" s="307" t="str">
        <f>IF(α!I1112=0,"",α!I1112)</f>
        <v/>
      </c>
      <c r="J1114" s="290" t="str">
        <f>IF(α!J1112=0,"",α!J1112)</f>
        <v/>
      </c>
      <c r="K1114" s="308" t="str">
        <f>IF(α!K1112="","",IF(α!$Q$1="X",α!K1112,IF(VLOOKUP(TRIM(α!K1112&amp;" "&amp;(IF(ISERROR(VLOOKUP(TRIM(α!K1112&amp;" "&amp;α!L1112),Langues!$P:$Q,2,FALSE)),VLOOKUP(α!L1112,Langues!#REF!,2,FALSE),α!L1112))),Langues!$P:$Q,2,FALSE)="",IF(MID(α!K1112,1,6)="CHROMO",VLOOKUP("CHROMOS",Langues!$B:$N,$L$1,FALSE)&amp;" "&amp;MID(α!K1112,8,40),α!K1112),HYPERLINK(VLOOKUP(TRIM(α!K1112&amp;" "&amp;(IF(ISERROR(VLOOKUP(TRIM(α!K1112&amp;" "&amp;α!L1112),Langues!$P:$Q,2,FALSE)),VLOOKUP(α!L1112,Langues!#REF!,2,FALSE),α!L1112))),Langues!$P:$Q,2,FALSE),α!K1112&amp;"*"))))</f>
        <v/>
      </c>
      <c r="L1114" s="308" t="str">
        <f>IF(α!L1112=0,"",IF($L$1=1,α!L1112,α!M1112))</f>
        <v/>
      </c>
      <c r="M1114" s="312" t="str">
        <f>IF(α!N1112=0,"",α!N1112)</f>
        <v/>
      </c>
      <c r="N1114" s="310"/>
      <c r="R1114" s="286" t="str">
        <f>α!P1112</f>
        <v/>
      </c>
      <c r="S1114" s="286" t="str">
        <f>α!Q1112</f>
        <v/>
      </c>
    </row>
    <row r="1115" spans="1:19" ht="14.25" hidden="1" customHeight="1" x14ac:dyDescent="0.25">
      <c r="A1115" s="307" t="str">
        <f>IF(α!A1113=0,"",α!A1113)</f>
        <v/>
      </c>
      <c r="B1115" s="290" t="str">
        <f>IF(α!B1113=0,"",α!B1113)</f>
        <v/>
      </c>
      <c r="C1115" s="308" t="str">
        <f>IF(α!C1113="","",IF(α!$Q$1="X",α!C1113,IF(VLOOKUP(TRIM(α!C1113&amp;" "&amp;(IF(ISERROR(VLOOKUP(TRIM(α!C1113&amp;" "&amp;α!D1113),Langues!$P:$Q,2,FALSE)),VLOOKUP(α!D1113,Langues!#REF!,2,FALSE),α!D1113))),Langues!$P:$Q,2,FALSE)="",IF(MID(α!C1113,1,6)="CHROMO",VLOOKUP("CHROMOS",Langues!$B:$N,$L$1,FALSE)&amp;" "&amp;MID(α!C1113,8,40),α!C1113),HYPERLINK(VLOOKUP(TRIM(α!C1113&amp;" "&amp;(IF(ISERROR(VLOOKUP(TRIM(α!C1113&amp;" "&amp;α!D1113),Langues!$P:$Q,2,FALSE)),VLOOKUP(α!D1113,Langues!#REF!,2,FALSE),α!D1113))),Langues!$P:$Q,2,FALSE),α!C1113&amp;"*"))))</f>
        <v/>
      </c>
      <c r="D1115" s="308" t="str">
        <f>IF(α!D1113=0,"",IF($L$1=1,α!D1113,α!E1113))</f>
        <v/>
      </c>
      <c r="E1115" s="309" t="str">
        <f>IF(α!F1113=0,"",α!F1113)</f>
        <v/>
      </c>
      <c r="F1115" s="310"/>
      <c r="G1115" s="311"/>
      <c r="H1115" s="311"/>
      <c r="I1115" s="307" t="str">
        <f>IF(α!I1113=0,"",α!I1113)</f>
        <v/>
      </c>
      <c r="J1115" s="290" t="str">
        <f>IF(α!J1113=0,"",α!J1113)</f>
        <v/>
      </c>
      <c r="K1115" s="308" t="str">
        <f>IF(α!K1113="","",IF(α!$Q$1="X",α!K1113,IF(VLOOKUP(TRIM(α!K1113&amp;" "&amp;(IF(ISERROR(VLOOKUP(TRIM(α!K1113&amp;" "&amp;α!L1113),Langues!$P:$Q,2,FALSE)),VLOOKUP(α!L1113,Langues!#REF!,2,FALSE),α!L1113))),Langues!$P:$Q,2,FALSE)="",IF(MID(α!K1113,1,6)="CHROMO",VLOOKUP("CHROMOS",Langues!$B:$N,$L$1,FALSE)&amp;" "&amp;MID(α!K1113,8,40),α!K1113),HYPERLINK(VLOOKUP(TRIM(α!K1113&amp;" "&amp;(IF(ISERROR(VLOOKUP(TRIM(α!K1113&amp;" "&amp;α!L1113),Langues!$P:$Q,2,FALSE)),VLOOKUP(α!L1113,Langues!#REF!,2,FALSE),α!L1113))),Langues!$P:$Q,2,FALSE),α!K1113&amp;"*"))))</f>
        <v/>
      </c>
      <c r="L1115" s="308" t="str">
        <f>IF(α!L1113=0,"",IF($L$1=1,α!L1113,α!M1113))</f>
        <v/>
      </c>
      <c r="M1115" s="312" t="str">
        <f>IF(α!N1113=0,"",α!N1113)</f>
        <v/>
      </c>
      <c r="N1115" s="310"/>
      <c r="R1115" s="286" t="str">
        <f>α!P1113</f>
        <v/>
      </c>
      <c r="S1115" s="286" t="str">
        <f>α!Q1113</f>
        <v/>
      </c>
    </row>
    <row r="1116" spans="1:19" ht="14.25" hidden="1" customHeight="1" x14ac:dyDescent="0.25">
      <c r="A1116" s="307" t="str">
        <f>IF(α!A1114=0,"",α!A1114)</f>
        <v/>
      </c>
      <c r="B1116" s="290" t="str">
        <f>IF(α!B1114=0,"",α!B1114)</f>
        <v/>
      </c>
      <c r="C1116" s="308" t="str">
        <f>IF(α!C1114="","",IF(α!$Q$1="X",α!C1114,IF(VLOOKUP(TRIM(α!C1114&amp;" "&amp;(IF(ISERROR(VLOOKUP(TRIM(α!C1114&amp;" "&amp;α!D1114),Langues!$P:$Q,2,FALSE)),VLOOKUP(α!D1114,Langues!#REF!,2,FALSE),α!D1114))),Langues!$P:$Q,2,FALSE)="",IF(MID(α!C1114,1,6)="CHROMO",VLOOKUP("CHROMOS",Langues!$B:$N,$L$1,FALSE)&amp;" "&amp;MID(α!C1114,8,40),α!C1114),HYPERLINK(VLOOKUP(TRIM(α!C1114&amp;" "&amp;(IF(ISERROR(VLOOKUP(TRIM(α!C1114&amp;" "&amp;α!D1114),Langues!$P:$Q,2,FALSE)),VLOOKUP(α!D1114,Langues!#REF!,2,FALSE),α!D1114))),Langues!$P:$Q,2,FALSE),α!C1114&amp;"*"))))</f>
        <v/>
      </c>
      <c r="D1116" s="308" t="str">
        <f>IF(α!D1114=0,"",IF($L$1=1,α!D1114,α!E1114))</f>
        <v/>
      </c>
      <c r="E1116" s="309" t="str">
        <f>IF(α!F1114=0,"",α!F1114)</f>
        <v/>
      </c>
      <c r="F1116" s="310"/>
      <c r="G1116" s="311"/>
      <c r="H1116" s="311"/>
      <c r="I1116" s="307" t="str">
        <f>IF(α!I1114=0,"",α!I1114)</f>
        <v/>
      </c>
      <c r="J1116" s="290" t="str">
        <f>IF(α!J1114=0,"",α!J1114)</f>
        <v/>
      </c>
      <c r="K1116" s="308" t="str">
        <f>IF(α!K1114="","",IF(α!$Q$1="X",α!K1114,IF(VLOOKUP(TRIM(α!K1114&amp;" "&amp;(IF(ISERROR(VLOOKUP(TRIM(α!K1114&amp;" "&amp;α!L1114),Langues!$P:$Q,2,FALSE)),VLOOKUP(α!L1114,Langues!#REF!,2,FALSE),α!L1114))),Langues!$P:$Q,2,FALSE)="",IF(MID(α!K1114,1,6)="CHROMO",VLOOKUP("CHROMOS",Langues!$B:$N,$L$1,FALSE)&amp;" "&amp;MID(α!K1114,8,40),α!K1114),HYPERLINK(VLOOKUP(TRIM(α!K1114&amp;" "&amp;(IF(ISERROR(VLOOKUP(TRIM(α!K1114&amp;" "&amp;α!L1114),Langues!$P:$Q,2,FALSE)),VLOOKUP(α!L1114,Langues!#REF!,2,FALSE),α!L1114))),Langues!$P:$Q,2,FALSE),α!K1114&amp;"*"))))</f>
        <v/>
      </c>
      <c r="L1116" s="308" t="str">
        <f>IF(α!L1114=0,"",IF($L$1=1,α!L1114,α!M1114))</f>
        <v/>
      </c>
      <c r="M1116" s="312" t="str">
        <f>IF(α!N1114=0,"",α!N1114)</f>
        <v/>
      </c>
      <c r="N1116" s="310"/>
      <c r="R1116" s="286" t="str">
        <f>α!P1114</f>
        <v/>
      </c>
      <c r="S1116" s="286" t="str">
        <f>α!Q1114</f>
        <v/>
      </c>
    </row>
    <row r="1117" spans="1:19" ht="14.25" hidden="1" customHeight="1" x14ac:dyDescent="0.25">
      <c r="A1117" s="307" t="str">
        <f>IF(α!A1115=0,"",α!A1115)</f>
        <v/>
      </c>
      <c r="B1117" s="290" t="str">
        <f>IF(α!B1115=0,"",α!B1115)</f>
        <v/>
      </c>
      <c r="C1117" s="308" t="str">
        <f>IF(α!C1115="","",IF(α!$Q$1="X",α!C1115,IF(VLOOKUP(TRIM(α!C1115&amp;" "&amp;(IF(ISERROR(VLOOKUP(TRIM(α!C1115&amp;" "&amp;α!D1115),Langues!$P:$Q,2,FALSE)),VLOOKUP(α!D1115,Langues!#REF!,2,FALSE),α!D1115))),Langues!$P:$Q,2,FALSE)="",IF(MID(α!C1115,1,6)="CHROMO",VLOOKUP("CHROMOS",Langues!$B:$N,$L$1,FALSE)&amp;" "&amp;MID(α!C1115,8,40),α!C1115),HYPERLINK(VLOOKUP(TRIM(α!C1115&amp;" "&amp;(IF(ISERROR(VLOOKUP(TRIM(α!C1115&amp;" "&amp;α!D1115),Langues!$P:$Q,2,FALSE)),VLOOKUP(α!D1115,Langues!#REF!,2,FALSE),α!D1115))),Langues!$P:$Q,2,FALSE),α!C1115&amp;"*"))))</f>
        <v/>
      </c>
      <c r="D1117" s="308" t="str">
        <f>IF(α!D1115=0,"",IF($L$1=1,α!D1115,α!E1115))</f>
        <v/>
      </c>
      <c r="E1117" s="309" t="str">
        <f>IF(α!F1115=0,"",α!F1115)</f>
        <v/>
      </c>
      <c r="F1117" s="310"/>
      <c r="G1117" s="311"/>
      <c r="H1117" s="311"/>
      <c r="I1117" s="307" t="str">
        <f>IF(α!I1115=0,"",α!I1115)</f>
        <v/>
      </c>
      <c r="J1117" s="290" t="str">
        <f>IF(α!J1115=0,"",α!J1115)</f>
        <v/>
      </c>
      <c r="K1117" s="308" t="str">
        <f>IF(α!K1115="","",IF(α!$Q$1="X",α!K1115,IF(VLOOKUP(TRIM(α!K1115&amp;" "&amp;(IF(ISERROR(VLOOKUP(TRIM(α!K1115&amp;" "&amp;α!L1115),Langues!$P:$Q,2,FALSE)),VLOOKUP(α!L1115,Langues!#REF!,2,FALSE),α!L1115))),Langues!$P:$Q,2,FALSE)="",IF(MID(α!K1115,1,6)="CHROMO",VLOOKUP("CHROMOS",Langues!$B:$N,$L$1,FALSE)&amp;" "&amp;MID(α!K1115,8,40),α!K1115),HYPERLINK(VLOOKUP(TRIM(α!K1115&amp;" "&amp;(IF(ISERROR(VLOOKUP(TRIM(α!K1115&amp;" "&amp;α!L1115),Langues!$P:$Q,2,FALSE)),VLOOKUP(α!L1115,Langues!#REF!,2,FALSE),α!L1115))),Langues!$P:$Q,2,FALSE),α!K1115&amp;"*"))))</f>
        <v/>
      </c>
      <c r="L1117" s="308" t="str">
        <f>IF(α!L1115=0,"",IF($L$1=1,α!L1115,α!M1115))</f>
        <v/>
      </c>
      <c r="M1117" s="312" t="str">
        <f>IF(α!N1115=0,"",α!N1115)</f>
        <v/>
      </c>
      <c r="N1117" s="310"/>
      <c r="R1117" s="286" t="str">
        <f>α!P1115</f>
        <v/>
      </c>
      <c r="S1117" s="286" t="str">
        <f>α!Q1115</f>
        <v/>
      </c>
    </row>
    <row r="1118" spans="1:19" ht="14.25" hidden="1" customHeight="1" x14ac:dyDescent="0.25">
      <c r="A1118" s="307" t="str">
        <f>IF(α!A1116=0,"",α!A1116)</f>
        <v/>
      </c>
      <c r="B1118" s="290" t="str">
        <f>IF(α!B1116=0,"",α!B1116)</f>
        <v/>
      </c>
      <c r="C1118" s="308" t="str">
        <f>IF(α!C1116="","",IF(α!$Q$1="X",α!C1116,IF(VLOOKUP(TRIM(α!C1116&amp;" "&amp;(IF(ISERROR(VLOOKUP(TRIM(α!C1116&amp;" "&amp;α!D1116),Langues!$P:$Q,2,FALSE)),VLOOKUP(α!D1116,Langues!#REF!,2,FALSE),α!D1116))),Langues!$P:$Q,2,FALSE)="",IF(MID(α!C1116,1,6)="CHROMO",VLOOKUP("CHROMOS",Langues!$B:$N,$L$1,FALSE)&amp;" "&amp;MID(α!C1116,8,40),α!C1116),HYPERLINK(VLOOKUP(TRIM(α!C1116&amp;" "&amp;(IF(ISERROR(VLOOKUP(TRIM(α!C1116&amp;" "&amp;α!D1116),Langues!$P:$Q,2,FALSE)),VLOOKUP(α!D1116,Langues!#REF!,2,FALSE),α!D1116))),Langues!$P:$Q,2,FALSE),α!C1116&amp;"*"))))</f>
        <v/>
      </c>
      <c r="D1118" s="308" t="str">
        <f>IF(α!D1116=0,"",IF($L$1=1,α!D1116,α!E1116))</f>
        <v/>
      </c>
      <c r="E1118" s="309" t="str">
        <f>IF(α!F1116=0,"",α!F1116)</f>
        <v/>
      </c>
      <c r="F1118" s="310"/>
      <c r="G1118" s="311"/>
      <c r="H1118" s="311"/>
      <c r="I1118" s="307" t="str">
        <f>IF(α!I1116=0,"",α!I1116)</f>
        <v/>
      </c>
      <c r="J1118" s="290" t="str">
        <f>IF(α!J1116=0,"",α!J1116)</f>
        <v/>
      </c>
      <c r="K1118" s="308" t="str">
        <f>IF(α!K1116="","",IF(α!$Q$1="X",α!K1116,IF(VLOOKUP(TRIM(α!K1116&amp;" "&amp;(IF(ISERROR(VLOOKUP(TRIM(α!K1116&amp;" "&amp;α!L1116),Langues!$P:$Q,2,FALSE)),VLOOKUP(α!L1116,Langues!#REF!,2,FALSE),α!L1116))),Langues!$P:$Q,2,FALSE)="",IF(MID(α!K1116,1,6)="CHROMO",VLOOKUP("CHROMOS",Langues!$B:$N,$L$1,FALSE)&amp;" "&amp;MID(α!K1116,8,40),α!K1116),HYPERLINK(VLOOKUP(TRIM(α!K1116&amp;" "&amp;(IF(ISERROR(VLOOKUP(TRIM(α!K1116&amp;" "&amp;α!L1116),Langues!$P:$Q,2,FALSE)),VLOOKUP(α!L1116,Langues!#REF!,2,FALSE),α!L1116))),Langues!$P:$Q,2,FALSE),α!K1116&amp;"*"))))</f>
        <v/>
      </c>
      <c r="L1118" s="308" t="str">
        <f>IF(α!L1116=0,"",IF($L$1=1,α!L1116,α!M1116))</f>
        <v/>
      </c>
      <c r="M1118" s="312" t="str">
        <f>IF(α!N1116=0,"",α!N1116)</f>
        <v/>
      </c>
      <c r="N1118" s="310"/>
      <c r="R1118" s="286" t="str">
        <f>α!P1116</f>
        <v/>
      </c>
      <c r="S1118" s="286" t="str">
        <f>α!Q1116</f>
        <v/>
      </c>
    </row>
    <row r="1119" spans="1:19" ht="14.25" hidden="1" customHeight="1" x14ac:dyDescent="0.25">
      <c r="A1119" s="307" t="str">
        <f>IF(α!A1117=0,"",α!A1117)</f>
        <v/>
      </c>
      <c r="B1119" s="290" t="str">
        <f>IF(α!B1117=0,"",α!B1117)</f>
        <v/>
      </c>
      <c r="C1119" s="308" t="str">
        <f>IF(α!C1117="","",IF(α!$Q$1="X",α!C1117,IF(VLOOKUP(TRIM(α!C1117&amp;" "&amp;(IF(ISERROR(VLOOKUP(TRIM(α!C1117&amp;" "&amp;α!D1117),Langues!$P:$Q,2,FALSE)),VLOOKUP(α!D1117,Langues!#REF!,2,FALSE),α!D1117))),Langues!$P:$Q,2,FALSE)="",IF(MID(α!C1117,1,6)="CHROMO",VLOOKUP("CHROMOS",Langues!$B:$N,$L$1,FALSE)&amp;" "&amp;MID(α!C1117,8,40),α!C1117),HYPERLINK(VLOOKUP(TRIM(α!C1117&amp;" "&amp;(IF(ISERROR(VLOOKUP(TRIM(α!C1117&amp;" "&amp;α!D1117),Langues!$P:$Q,2,FALSE)),VLOOKUP(α!D1117,Langues!#REF!,2,FALSE),α!D1117))),Langues!$P:$Q,2,FALSE),α!C1117&amp;"*"))))</f>
        <v/>
      </c>
      <c r="D1119" s="308" t="str">
        <f>IF(α!D1117=0,"",IF($L$1=1,α!D1117,α!E1117))</f>
        <v/>
      </c>
      <c r="E1119" s="309" t="str">
        <f>IF(α!F1117=0,"",α!F1117)</f>
        <v/>
      </c>
      <c r="F1119" s="310"/>
      <c r="G1119" s="311"/>
      <c r="H1119" s="311"/>
      <c r="I1119" s="307" t="str">
        <f>IF(α!I1117=0,"",α!I1117)</f>
        <v/>
      </c>
      <c r="J1119" s="290" t="str">
        <f>IF(α!J1117=0,"",α!J1117)</f>
        <v/>
      </c>
      <c r="K1119" s="308" t="str">
        <f>IF(α!K1117="","",IF(α!$Q$1="X",α!K1117,IF(VLOOKUP(TRIM(α!K1117&amp;" "&amp;(IF(ISERROR(VLOOKUP(TRIM(α!K1117&amp;" "&amp;α!L1117),Langues!$P:$Q,2,FALSE)),VLOOKUP(α!L1117,Langues!#REF!,2,FALSE),α!L1117))),Langues!$P:$Q,2,FALSE)="",IF(MID(α!K1117,1,6)="CHROMO",VLOOKUP("CHROMOS",Langues!$B:$N,$L$1,FALSE)&amp;" "&amp;MID(α!K1117,8,40),α!K1117),HYPERLINK(VLOOKUP(TRIM(α!K1117&amp;" "&amp;(IF(ISERROR(VLOOKUP(TRIM(α!K1117&amp;" "&amp;α!L1117),Langues!$P:$Q,2,FALSE)),VLOOKUP(α!L1117,Langues!#REF!,2,FALSE),α!L1117))),Langues!$P:$Q,2,FALSE),α!K1117&amp;"*"))))</f>
        <v/>
      </c>
      <c r="L1119" s="308" t="str">
        <f>IF(α!L1117=0,"",IF($L$1=1,α!L1117,α!M1117))</f>
        <v/>
      </c>
      <c r="M1119" s="312" t="str">
        <f>IF(α!N1117=0,"",α!N1117)</f>
        <v/>
      </c>
      <c r="N1119" s="310"/>
      <c r="R1119" s="286" t="str">
        <f>α!P1117</f>
        <v/>
      </c>
      <c r="S1119" s="286" t="str">
        <f>α!Q1117</f>
        <v/>
      </c>
    </row>
    <row r="1120" spans="1:19" ht="14.25" hidden="1" customHeight="1" x14ac:dyDescent="0.25">
      <c r="A1120" s="307" t="str">
        <f>IF(α!A1118=0,"",α!A1118)</f>
        <v/>
      </c>
      <c r="B1120" s="290" t="str">
        <f>IF(α!B1118=0,"",α!B1118)</f>
        <v/>
      </c>
      <c r="C1120" s="308" t="str">
        <f>IF(α!C1118="","",IF(α!$Q$1="X",α!C1118,IF(VLOOKUP(TRIM(α!C1118&amp;" "&amp;(IF(ISERROR(VLOOKUP(TRIM(α!C1118&amp;" "&amp;α!D1118),Langues!$P:$Q,2,FALSE)),VLOOKUP(α!D1118,Langues!#REF!,2,FALSE),α!D1118))),Langues!$P:$Q,2,FALSE)="",IF(MID(α!C1118,1,6)="CHROMO",VLOOKUP("CHROMOS",Langues!$B:$N,$L$1,FALSE)&amp;" "&amp;MID(α!C1118,8,40),α!C1118),HYPERLINK(VLOOKUP(TRIM(α!C1118&amp;" "&amp;(IF(ISERROR(VLOOKUP(TRIM(α!C1118&amp;" "&amp;α!D1118),Langues!$P:$Q,2,FALSE)),VLOOKUP(α!D1118,Langues!#REF!,2,FALSE),α!D1118))),Langues!$P:$Q,2,FALSE),α!C1118&amp;"*"))))</f>
        <v/>
      </c>
      <c r="D1120" s="308" t="str">
        <f>IF(α!D1118=0,"",IF($L$1=1,α!D1118,α!E1118))</f>
        <v/>
      </c>
      <c r="E1120" s="309" t="str">
        <f>IF(α!F1118=0,"",α!F1118)</f>
        <v/>
      </c>
      <c r="F1120" s="310"/>
      <c r="G1120" s="311"/>
      <c r="H1120" s="311"/>
      <c r="I1120" s="307" t="str">
        <f>IF(α!I1118=0,"",α!I1118)</f>
        <v/>
      </c>
      <c r="J1120" s="290" t="str">
        <f>IF(α!J1118=0,"",α!J1118)</f>
        <v/>
      </c>
      <c r="K1120" s="308" t="str">
        <f>IF(α!K1118="","",IF(α!$Q$1="X",α!K1118,IF(VLOOKUP(TRIM(α!K1118&amp;" "&amp;(IF(ISERROR(VLOOKUP(TRIM(α!K1118&amp;" "&amp;α!L1118),Langues!$P:$Q,2,FALSE)),VLOOKUP(α!L1118,Langues!#REF!,2,FALSE),α!L1118))),Langues!$P:$Q,2,FALSE)="",IF(MID(α!K1118,1,6)="CHROMO",VLOOKUP("CHROMOS",Langues!$B:$N,$L$1,FALSE)&amp;" "&amp;MID(α!K1118,8,40),α!K1118),HYPERLINK(VLOOKUP(TRIM(α!K1118&amp;" "&amp;(IF(ISERROR(VLOOKUP(TRIM(α!K1118&amp;" "&amp;α!L1118),Langues!$P:$Q,2,FALSE)),VLOOKUP(α!L1118,Langues!#REF!,2,FALSE),α!L1118))),Langues!$P:$Q,2,FALSE),α!K1118&amp;"*"))))</f>
        <v/>
      </c>
      <c r="L1120" s="308" t="str">
        <f>IF(α!L1118=0,"",IF($L$1=1,α!L1118,α!M1118))</f>
        <v/>
      </c>
      <c r="M1120" s="312" t="str">
        <f>IF(α!N1118=0,"",α!N1118)</f>
        <v/>
      </c>
      <c r="N1120" s="310"/>
      <c r="R1120" s="286" t="str">
        <f>α!P1118</f>
        <v/>
      </c>
      <c r="S1120" s="286" t="str">
        <f>α!Q1118</f>
        <v/>
      </c>
    </row>
    <row r="1121" spans="1:25" ht="14.25" hidden="1" customHeight="1" x14ac:dyDescent="0.25">
      <c r="A1121" s="307" t="str">
        <f>IF(α!A1119=0,"",α!A1119)</f>
        <v/>
      </c>
      <c r="B1121" s="290" t="str">
        <f>IF(α!B1119=0,"",α!B1119)</f>
        <v/>
      </c>
      <c r="C1121" s="308" t="str">
        <f>IF(α!C1119="","",IF(α!$Q$1="X",α!C1119,IF(VLOOKUP(TRIM(α!C1119&amp;" "&amp;(IF(ISERROR(VLOOKUP(TRIM(α!C1119&amp;" "&amp;α!D1119),Langues!$P:$Q,2,FALSE)),VLOOKUP(α!D1119,Langues!#REF!,2,FALSE),α!D1119))),Langues!$P:$Q,2,FALSE)="",IF(MID(α!C1119,1,6)="CHROMO",VLOOKUP("CHROMOS",Langues!$B:$N,$L$1,FALSE)&amp;" "&amp;MID(α!C1119,8,40),α!C1119),HYPERLINK(VLOOKUP(TRIM(α!C1119&amp;" "&amp;(IF(ISERROR(VLOOKUP(TRIM(α!C1119&amp;" "&amp;α!D1119),Langues!$P:$Q,2,FALSE)),VLOOKUP(α!D1119,Langues!#REF!,2,FALSE),α!D1119))),Langues!$P:$Q,2,FALSE),α!C1119&amp;"*"))))</f>
        <v/>
      </c>
      <c r="D1121" s="308" t="str">
        <f>IF(α!D1119=0,"",IF($L$1=1,α!D1119,α!E1119))</f>
        <v/>
      </c>
      <c r="E1121" s="309" t="str">
        <f>IF(α!F1119=0,"",α!F1119)</f>
        <v/>
      </c>
      <c r="F1121" s="310"/>
      <c r="G1121" s="311"/>
      <c r="H1121" s="311"/>
      <c r="I1121" s="307" t="str">
        <f>IF(α!I1119=0,"",α!I1119)</f>
        <v/>
      </c>
      <c r="J1121" s="290" t="str">
        <f>IF(α!J1119=0,"",α!J1119)</f>
        <v/>
      </c>
      <c r="K1121" s="308" t="str">
        <f>IF(α!K1119="","",IF(α!$Q$1="X",α!K1119,IF(VLOOKUP(TRIM(α!K1119&amp;" "&amp;(IF(ISERROR(VLOOKUP(TRIM(α!K1119&amp;" "&amp;α!L1119),Langues!$P:$Q,2,FALSE)),VLOOKUP(α!L1119,Langues!#REF!,2,FALSE),α!L1119))),Langues!$P:$Q,2,FALSE)="",IF(MID(α!K1119,1,6)="CHROMO",VLOOKUP("CHROMOS",Langues!$B:$N,$L$1,FALSE)&amp;" "&amp;MID(α!K1119,8,40),α!K1119),HYPERLINK(VLOOKUP(TRIM(α!K1119&amp;" "&amp;(IF(ISERROR(VLOOKUP(TRIM(α!K1119&amp;" "&amp;α!L1119),Langues!$P:$Q,2,FALSE)),VLOOKUP(α!L1119,Langues!#REF!,2,FALSE),α!L1119))),Langues!$P:$Q,2,FALSE),α!K1119&amp;"*"))))</f>
        <v/>
      </c>
      <c r="L1121" s="308" t="str">
        <f>IF(α!L1119=0,"",IF($L$1=1,α!L1119,α!M1119))</f>
        <v/>
      </c>
      <c r="M1121" s="312" t="str">
        <f>IF(α!N1119=0,"",α!N1119)</f>
        <v/>
      </c>
      <c r="N1121" s="310"/>
      <c r="R1121" s="286" t="str">
        <f>α!P1119</f>
        <v/>
      </c>
      <c r="S1121" s="286" t="str">
        <f>α!Q1119</f>
        <v/>
      </c>
    </row>
    <row r="1122" spans="1:25" ht="14.25" hidden="1" customHeight="1" x14ac:dyDescent="0.25">
      <c r="A1122" s="307" t="str">
        <f>IF(α!A1120=0,"",α!A1120)</f>
        <v/>
      </c>
      <c r="B1122" s="290" t="str">
        <f>IF(α!B1120=0,"",α!B1120)</f>
        <v/>
      </c>
      <c r="C1122" s="308" t="str">
        <f>IF(α!C1120="","",IF(α!$Q$1="X",α!C1120,IF(VLOOKUP(TRIM(α!C1120&amp;" "&amp;(IF(ISERROR(VLOOKUP(TRIM(α!C1120&amp;" "&amp;α!D1120),Langues!$P:$Q,2,FALSE)),VLOOKUP(α!D1120,Langues!#REF!,2,FALSE),α!D1120))),Langues!$P:$Q,2,FALSE)="",IF(MID(α!C1120,1,6)="CHROMO",VLOOKUP("CHROMOS",Langues!$B:$N,$L$1,FALSE)&amp;" "&amp;MID(α!C1120,8,40),α!C1120),HYPERLINK(VLOOKUP(TRIM(α!C1120&amp;" "&amp;(IF(ISERROR(VLOOKUP(TRIM(α!C1120&amp;" "&amp;α!D1120),Langues!$P:$Q,2,FALSE)),VLOOKUP(α!D1120,Langues!#REF!,2,FALSE),α!D1120))),Langues!$P:$Q,2,FALSE),α!C1120&amp;"*"))))</f>
        <v/>
      </c>
      <c r="D1122" s="308" t="str">
        <f>IF(α!D1120=0,"",IF($L$1=1,α!D1120,α!E1120))</f>
        <v/>
      </c>
      <c r="E1122" s="309" t="str">
        <f>IF(α!F1120=0,"",α!F1120)</f>
        <v/>
      </c>
      <c r="F1122" s="310"/>
      <c r="G1122" s="311"/>
      <c r="H1122" s="311"/>
      <c r="I1122" s="307" t="str">
        <f>IF(α!I1120=0,"",α!I1120)</f>
        <v/>
      </c>
      <c r="J1122" s="290" t="str">
        <f>IF(α!J1120=0,"",α!J1120)</f>
        <v/>
      </c>
      <c r="K1122" s="308" t="str">
        <f>IF(α!K1120="","",IF(α!$Q$1="X",α!K1120,IF(VLOOKUP(TRIM(α!K1120&amp;" "&amp;(IF(ISERROR(VLOOKUP(TRIM(α!K1120&amp;" "&amp;α!L1120),Langues!$P:$Q,2,FALSE)),VLOOKUP(α!L1120,Langues!#REF!,2,FALSE),α!L1120))),Langues!$P:$Q,2,FALSE)="",IF(MID(α!K1120,1,6)="CHROMO",VLOOKUP("CHROMOS",Langues!$B:$N,$L$1,FALSE)&amp;" "&amp;MID(α!K1120,8,40),α!K1120),HYPERLINK(VLOOKUP(TRIM(α!K1120&amp;" "&amp;(IF(ISERROR(VLOOKUP(TRIM(α!K1120&amp;" "&amp;α!L1120),Langues!$P:$Q,2,FALSE)),VLOOKUP(α!L1120,Langues!#REF!,2,FALSE),α!L1120))),Langues!$P:$Q,2,FALSE),α!K1120&amp;"*"))))</f>
        <v/>
      </c>
      <c r="L1122" s="308" t="str">
        <f>IF(α!L1120=0,"",IF($L$1=1,α!L1120,α!M1120))</f>
        <v/>
      </c>
      <c r="M1122" s="312" t="str">
        <f>IF(α!N1120=0,"",α!N1120)</f>
        <v/>
      </c>
      <c r="N1122" s="310"/>
      <c r="R1122" s="286" t="str">
        <f>α!P1120</f>
        <v/>
      </c>
      <c r="S1122" s="286" t="str">
        <f>α!Q1120</f>
        <v/>
      </c>
    </row>
    <row r="1123" spans="1:25" ht="14.25" hidden="1" customHeight="1" x14ac:dyDescent="0.25">
      <c r="A1123" s="307" t="str">
        <f>IF(α!A1121=0,"",α!A1121)</f>
        <v/>
      </c>
      <c r="B1123" s="290" t="str">
        <f>IF(α!B1121=0,"",α!B1121)</f>
        <v/>
      </c>
      <c r="C1123" s="308" t="str">
        <f>IF(α!C1121="","",IF(α!$Q$1="X",α!C1121,IF(VLOOKUP(TRIM(α!C1121&amp;" "&amp;(IF(ISERROR(VLOOKUP(TRIM(α!C1121&amp;" "&amp;α!D1121),Langues!$P:$Q,2,FALSE)),VLOOKUP(α!D1121,Langues!#REF!,2,FALSE),α!D1121))),Langues!$P:$Q,2,FALSE)="",IF(MID(α!C1121,1,6)="CHROMO",VLOOKUP("CHROMOS",Langues!$B:$N,$L$1,FALSE)&amp;" "&amp;MID(α!C1121,8,40),α!C1121),HYPERLINK(VLOOKUP(TRIM(α!C1121&amp;" "&amp;(IF(ISERROR(VLOOKUP(TRIM(α!C1121&amp;" "&amp;α!D1121),Langues!$P:$Q,2,FALSE)),VLOOKUP(α!D1121,Langues!#REF!,2,FALSE),α!D1121))),Langues!$P:$Q,2,FALSE),α!C1121&amp;"*"))))</f>
        <v/>
      </c>
      <c r="D1123" s="308" t="str">
        <f>IF(α!D1121=0,"",IF($L$1=1,α!D1121,α!E1121))</f>
        <v/>
      </c>
      <c r="E1123" s="309" t="str">
        <f>IF(α!F1121=0,"",α!F1121)</f>
        <v/>
      </c>
      <c r="F1123" s="310"/>
      <c r="G1123" s="311"/>
      <c r="H1123" s="311"/>
      <c r="I1123" s="307" t="str">
        <f>IF(α!I1121=0,"",α!I1121)</f>
        <v/>
      </c>
      <c r="J1123" s="290" t="str">
        <f>IF(α!J1121=0,"",α!J1121)</f>
        <v/>
      </c>
      <c r="K1123" s="308" t="str">
        <f>IF(α!K1121="","",IF(α!$Q$1="X",α!K1121,IF(VLOOKUP(TRIM(α!K1121&amp;" "&amp;(IF(ISERROR(VLOOKUP(TRIM(α!K1121&amp;" "&amp;α!L1121),Langues!$P:$Q,2,FALSE)),VLOOKUP(α!L1121,Langues!#REF!,2,FALSE),α!L1121))),Langues!$P:$Q,2,FALSE)="",IF(MID(α!K1121,1,6)="CHROMO",VLOOKUP("CHROMOS",Langues!$B:$N,$L$1,FALSE)&amp;" "&amp;MID(α!K1121,8,40),α!K1121),HYPERLINK(VLOOKUP(TRIM(α!K1121&amp;" "&amp;(IF(ISERROR(VLOOKUP(TRIM(α!K1121&amp;" "&amp;α!L1121),Langues!$P:$Q,2,FALSE)),VLOOKUP(α!L1121,Langues!#REF!,2,FALSE),α!L1121))),Langues!$P:$Q,2,FALSE),α!K1121&amp;"*"))))</f>
        <v/>
      </c>
      <c r="L1123" s="308" t="str">
        <f>IF(α!L1121=0,"",IF($L$1=1,α!L1121,α!M1121))</f>
        <v/>
      </c>
      <c r="M1123" s="312" t="str">
        <f>IF(α!N1121=0,"",α!N1121)</f>
        <v/>
      </c>
      <c r="N1123" s="310"/>
      <c r="R1123" s="286" t="e">
        <f>α!P1121</f>
        <v>#N/A</v>
      </c>
      <c r="S1123" s="286" t="e">
        <f>α!Q1121</f>
        <v>#N/A</v>
      </c>
    </row>
    <row r="1124" spans="1:25" ht="14.25" hidden="1" customHeight="1" x14ac:dyDescent="0.25">
      <c r="A1124" s="307"/>
      <c r="B1124" s="290"/>
      <c r="C1124" s="308"/>
      <c r="D1124" s="308"/>
      <c r="E1124" s="309"/>
      <c r="F1124" s="310"/>
      <c r="G1124" s="311"/>
      <c r="H1124" s="311"/>
      <c r="I1124" s="307"/>
      <c r="J1124" s="290"/>
      <c r="K1124" s="308"/>
      <c r="L1124" s="308"/>
      <c r="M1124" s="312"/>
      <c r="N1124" s="310"/>
    </row>
    <row r="1125" spans="1:25" s="331" customFormat="1" ht="14.25" customHeight="1" x14ac:dyDescent="0.25">
      <c r="A1125" s="315" t="str">
        <f>IF(α!A1123=0,"",α!A1123)</f>
        <v/>
      </c>
      <c r="B1125" s="316" t="str">
        <f>IF(α!B1123=0,"",α!B1123)</f>
        <v/>
      </c>
      <c r="C1125" s="317" t="str">
        <f>IF(α!C1123="","",IF(α!$Q$1="X",α!C1123,IF(VLOOKUP(TRIM(α!C1123&amp;" "&amp;(IF(ISERROR(VLOOKUP(TRIM(α!C1123&amp;" "&amp;α!D1123),Langues!$P:$Q,2,FALSE)),VLOOKUP(α!D1123,Langues!#REF!,2,FALSE),α!D1123))),Langues!$P:$Q,2,FALSE)="",IF(MID(α!C1123,1,6)="CHROMO",VLOOKUP("CHROMOS",Langues!$B:$N,$L$1,FALSE)&amp;" "&amp;MID(α!C1123,8,40),α!C1123),HYPERLINK(VLOOKUP(TRIM(α!C1123&amp;" "&amp;(IF(ISERROR(VLOOKUP(TRIM(α!C1123&amp;" "&amp;α!D1123),Langues!$P:$Q,2,FALSE)),VLOOKUP(α!D1123,Langues!#REF!,2,FALSE),α!D1123))),Langues!$P:$Q,2,FALSE),α!C1123&amp;"*"))))</f>
        <v/>
      </c>
      <c r="D1125" s="318" t="str">
        <f>IF(α!D1123=0,"",IF($L$1=1,α!D1123,α!E1123))</f>
        <v/>
      </c>
      <c r="E1125" s="319" t="str">
        <f>IF(α!F1123=0,"",α!F1123)</f>
        <v/>
      </c>
      <c r="F1125" s="320"/>
      <c r="G1125" s="321"/>
      <c r="H1125" s="321"/>
      <c r="I1125" s="315" t="str">
        <f>IF(α!I1123=0,"",α!I1123)</f>
        <v/>
      </c>
      <c r="J1125" s="316" t="str">
        <f>IF(α!J1123=0,"",α!J1123)</f>
        <v/>
      </c>
      <c r="K1125" s="317" t="str">
        <f>IF(α!K1123="","",IF(α!$Q$1="X",α!K1123,IF(VLOOKUP(TRIM(α!K1123&amp;" "&amp;(IF(ISERROR(VLOOKUP(TRIM(α!K1123&amp;" "&amp;α!L1123),Langues!$P:$Q,2,FALSE)),VLOOKUP(α!L1123,Langues!#REF!,2,FALSE),α!L1123))),Langues!$P:$Q,2,FALSE)="",IF(MID(α!K1123,1,6)="CHROMO",VLOOKUP("CHROMOS",Langues!$B:$N,$L$1,FALSE)&amp;" "&amp;MID(α!K1123,8,40),α!K1123),HYPERLINK(VLOOKUP(TRIM(α!K1123&amp;" "&amp;(IF(ISERROR(VLOOKUP(TRIM(α!K1123&amp;" "&amp;α!L1123),Langues!$P:$Q,2,FALSE)),VLOOKUP(α!L1123,Langues!#REF!,2,FALSE),α!L1123))),Langues!$P:$Q,2,FALSE),α!K1123&amp;"*"))))</f>
        <v/>
      </c>
      <c r="L1125" s="318" t="str">
        <f>IF(α!L1123=0,"",IF($L$1=1,α!L1123,α!M1123))</f>
        <v/>
      </c>
      <c r="M1125" s="322" t="str">
        <f>IF(α!N1123=0,"",α!N1123)</f>
        <v/>
      </c>
      <c r="N1125" s="320"/>
      <c r="O1125" s="323"/>
      <c r="Q1125" s="323"/>
      <c r="R1125" s="331">
        <f>α!P1123</f>
        <v>0</v>
      </c>
      <c r="S1125" s="331">
        <f>α!Q1123</f>
        <v>0</v>
      </c>
      <c r="T1125" s="323"/>
      <c r="U1125" s="323"/>
      <c r="V1125" s="323"/>
      <c r="W1125" s="323"/>
      <c r="X1125" s="323"/>
      <c r="Y1125" s="323"/>
    </row>
    <row r="1126" spans="1:25" s="382" customFormat="1" ht="26.25" x14ac:dyDescent="0.25">
      <c r="A1126" s="375"/>
      <c r="B1126" s="376"/>
      <c r="C1126" s="377" t="str">
        <f>VLOOKUP(α!C$1122,Langues!$B$1:$N$178,$L$1,FALSE)</f>
        <v>GAMME PROGREF</v>
      </c>
      <c r="D1126" s="377"/>
      <c r="E1126" s="377"/>
      <c r="F1126" s="377"/>
      <c r="G1126" s="377"/>
      <c r="H1126" s="377"/>
      <c r="I1126" s="378"/>
      <c r="J1126" s="379"/>
      <c r="K1126" s="377"/>
      <c r="L1126" s="377"/>
      <c r="M1126" s="377"/>
      <c r="N1126" s="377"/>
      <c r="O1126" s="377"/>
      <c r="P1126" s="380"/>
      <c r="Q1126" s="380"/>
      <c r="R1126" s="380"/>
      <c r="S1126" s="381"/>
      <c r="T1126" s="286"/>
      <c r="U1126" s="286"/>
      <c r="V1126" s="286"/>
    </row>
    <row r="1127" spans="1:25" s="331" customFormat="1" ht="6" customHeight="1" x14ac:dyDescent="0.25">
      <c r="A1127" s="383"/>
      <c r="B1127" s="384"/>
      <c r="C1127" s="385"/>
      <c r="D1127" s="386"/>
      <c r="E1127" s="387"/>
      <c r="F1127" s="388"/>
      <c r="G1127" s="321"/>
      <c r="H1127" s="321"/>
      <c r="I1127" s="383"/>
      <c r="J1127" s="384"/>
      <c r="K1127" s="385"/>
      <c r="L1127" s="386"/>
      <c r="M1127" s="389"/>
      <c r="N1127" s="388"/>
      <c r="O1127" s="323"/>
      <c r="Q1127" s="323"/>
      <c r="T1127" s="323"/>
      <c r="U1127" s="323"/>
      <c r="V1127" s="323"/>
      <c r="W1127" s="323"/>
      <c r="X1127" s="323"/>
      <c r="Y1127" s="323"/>
    </row>
    <row r="1128" spans="1:25" s="331" customFormat="1" x14ac:dyDescent="0.25">
      <c r="A1128" s="324"/>
      <c r="B1128" s="325"/>
      <c r="C1128" s="415" t="s">
        <v>12375</v>
      </c>
      <c r="D1128" s="327"/>
      <c r="E1128" s="328"/>
      <c r="F1128" s="329"/>
      <c r="G1128" s="321"/>
      <c r="H1128" s="321"/>
      <c r="I1128" s="324"/>
      <c r="J1128" s="325"/>
      <c r="K1128" s="326"/>
      <c r="L1128" s="327"/>
      <c r="M1128" s="330"/>
      <c r="N1128" s="329"/>
      <c r="O1128" s="323"/>
      <c r="Q1128" s="323"/>
      <c r="T1128" s="323"/>
      <c r="U1128" s="323"/>
      <c r="V1128" s="323"/>
      <c r="W1128" s="323"/>
      <c r="X1128" s="323"/>
      <c r="Y1128" s="323"/>
    </row>
    <row r="1129" spans="1:25" x14ac:dyDescent="0.25">
      <c r="A1129" s="307">
        <f>IF(α!A1125=0,"",α!A1125)</f>
        <v>69</v>
      </c>
      <c r="B1129" s="290" t="str">
        <f>IF(α!B1125=0,"",α!B1125)</f>
        <v>(23788)</v>
      </c>
      <c r="C1129" s="308" t="str">
        <f>IF(α!C1125="","",IF(α!$Q$1="X",α!C1125,IF(VLOOKUP(TRIM(α!C1125&amp;" "&amp;(IF(ISERROR(VLOOKUP(TRIM(α!C1125&amp;" "&amp;α!D1125),Langues!$P:$Q,2,FALSE)),VLOOKUP(α!D1125,Langues!#REF!,2,FALSE),α!D1125))),Langues!$P:$Q,2,FALSE)="",IF(MID(α!C1125,1,6)="CHROMO",VLOOKUP("CHROMOS",Langues!$B:$N,$L$1,FALSE)&amp;" "&amp;MID(α!C1125,8,40),α!C1125),HYPERLINK(VLOOKUP(TRIM(α!C1125&amp;" "&amp;(IF(ISERROR(VLOOKUP(TRIM(α!C1125&amp;" "&amp;α!D1125),Langues!$P:$Q,2,FALSE)),VLOOKUP(α!D1125,Langues!#REF!,2,FALSE),α!D1125))),Langues!$P:$Q,2,FALSE),α!C1125&amp;"*"))))</f>
        <v>ACER palmatum 'Asahi-zuru'</v>
      </c>
      <c r="D1129" s="308" t="str">
        <f>IF(α!D1125=0,"",IF($L$1=1,α!D1125,α!E1125))</f>
        <v>GG9</v>
      </c>
      <c r="E1129" s="309" t="str">
        <f>IF(α!F1125=0,"",α!F1125)</f>
        <v/>
      </c>
      <c r="F1129" s="310"/>
      <c r="G1129" s="311"/>
      <c r="H1129" s="311"/>
      <c r="I1129" s="307">
        <f>IF(α!I1125=0,"",α!I1125)</f>
        <v>108</v>
      </c>
      <c r="J1129" s="290" t="str">
        <f>IF(α!J1125=0,"",α!J1125)</f>
        <v>(23866)</v>
      </c>
      <c r="K1129" s="308" t="str">
        <f>IF(α!K1125="","",IF(α!$Q$1="X",α!K1125,IF(VLOOKUP(TRIM(α!K1125&amp;" "&amp;(IF(ISERROR(VLOOKUP(TRIM(α!K1125&amp;" "&amp;α!L1125),Langues!$P:$Q,2,FALSE)),VLOOKUP(α!L1125,Langues!#REF!,2,FALSE),α!L1125))),Langues!$P:$Q,2,FALSE)="",IF(MID(α!K1125,1,6)="CHROMO",VLOOKUP("CHROMOS",Langues!$B:$N,$L$1,FALSE)&amp;" "&amp;MID(α!K1125,8,40),α!K1125),HYPERLINK(VLOOKUP(TRIM(α!K1125&amp;" "&amp;(IF(ISERROR(VLOOKUP(TRIM(α!K1125&amp;" "&amp;α!L1125),Langues!$P:$Q,2,FALSE)),VLOOKUP(α!L1125,Langues!#REF!,2,FALSE),α!L1125))),Langues!$P:$Q,2,FALSE),α!K1125&amp;"*"))))</f>
        <v>CORNUS kousa 'China Girl'*</v>
      </c>
      <c r="L1129" s="308" t="str">
        <f>IF(α!L1125=0,"",IF($L$1=1,α!L1125,α!M1125))</f>
        <v>GC1L3</v>
      </c>
      <c r="M1129" s="312" t="str">
        <f>IF(α!N1125=0,"",α!N1125)</f>
        <v/>
      </c>
      <c r="N1129" s="310"/>
      <c r="R1129" s="286" t="str">
        <f>α!P1125</f>
        <v/>
      </c>
      <c r="S1129" s="286" t="str">
        <f>α!Q1125</f>
        <v/>
      </c>
    </row>
    <row r="1130" spans="1:25" x14ac:dyDescent="0.25">
      <c r="A1130" s="307">
        <f>IF(α!A1126=0,"",α!A1126)</f>
        <v>1512</v>
      </c>
      <c r="B1130" s="290" t="str">
        <f>IF(α!B1126=0,"",α!B1126)</f>
        <v>(23817)</v>
      </c>
      <c r="C1130" s="308" t="str">
        <f>IF(α!C1126="","",IF(α!$Q$1="X",α!C1126,IF(VLOOKUP(TRIM(α!C1126&amp;" "&amp;(IF(ISERROR(VLOOKUP(TRIM(α!C1126&amp;" "&amp;α!D1126),Langues!$P:$Q,2,FALSE)),VLOOKUP(α!D1126,Langues!#REF!,2,FALSE),α!D1126))),Langues!$P:$Q,2,FALSE)="",IF(MID(α!C1126,1,6)="CHROMO",VLOOKUP("CHROMOS",Langues!$B:$N,$L$1,FALSE)&amp;" "&amp;MID(α!C1126,8,40),α!C1126),HYPERLINK(VLOOKUP(TRIM(α!C1126&amp;" "&amp;(IF(ISERROR(VLOOKUP(TRIM(α!C1126&amp;" "&amp;α!D1126),Langues!$P:$Q,2,FALSE)),VLOOKUP(α!D1126,Langues!#REF!,2,FALSE),α!D1126))),Langues!$P:$Q,2,FALSE),α!C1126&amp;"*"))))</f>
        <v>ACER palmatum 'Atropurpureum'</v>
      </c>
      <c r="D1130" s="308" t="str">
        <f>IF(α!D1126=0,"",IF($L$1=1,α!D1126,α!E1126))</f>
        <v>GG9</v>
      </c>
      <c r="E1130" s="309" t="str">
        <f>IF(α!F1126=0,"",α!F1126)</f>
        <v/>
      </c>
      <c r="F1130" s="310"/>
      <c r="G1130" s="311"/>
      <c r="H1130" s="311"/>
      <c r="I1130" s="307">
        <f>IF(α!I1126=0,"",α!I1126)</f>
        <v>58</v>
      </c>
      <c r="J1130" s="290" t="str">
        <f>IF(α!J1126=0,"",α!J1126)</f>
        <v>(4078)</v>
      </c>
      <c r="K1130" s="308" t="str">
        <f>IF(α!K1126="","",IF(α!$Q$1="X",α!K1126,IF(VLOOKUP(TRIM(α!K1126&amp;" "&amp;(IF(ISERROR(VLOOKUP(TRIM(α!K1126&amp;" "&amp;α!L1126),Langues!$P:$Q,2,FALSE)),VLOOKUP(α!L1126,Langues!#REF!,2,FALSE),α!L1126))),Langues!$P:$Q,2,FALSE)="",IF(MID(α!K1126,1,6)="CHROMO",VLOOKUP("CHROMOS",Langues!$B:$N,$L$1,FALSE)&amp;" "&amp;MID(α!K1126,8,40),α!K1126),HYPERLINK(VLOOKUP(TRIM(α!K1126&amp;" "&amp;(IF(ISERROR(VLOOKUP(TRIM(α!K1126&amp;" "&amp;α!L1126),Langues!$P:$Q,2,FALSE)),VLOOKUP(α!L1126,Langues!#REF!,2,FALSE),α!L1126))),Langues!$P:$Q,2,FALSE),α!K1126&amp;"*"))))</f>
        <v>CORNUS kousa 'Milky Way'*</v>
      </c>
      <c r="L1130" s="308" t="str">
        <f>IF(α!L1126=0,"",IF($L$1=1,α!L1126,α!M1126))</f>
        <v>GC1L3</v>
      </c>
      <c r="M1130" s="312" t="str">
        <f>IF(α!N1126=0,"",α!N1126)</f>
        <v/>
      </c>
      <c r="N1130" s="310"/>
      <c r="R1130" s="286" t="str">
        <f>α!P1126</f>
        <v/>
      </c>
      <c r="S1130" s="286" t="str">
        <f>α!Q1126</f>
        <v/>
      </c>
    </row>
    <row r="1131" spans="1:25" x14ac:dyDescent="0.25">
      <c r="A1131" s="307">
        <f>IF(α!A1127=0,"",α!A1127)</f>
        <v>2142</v>
      </c>
      <c r="B1131" s="290" t="str">
        <f>IF(α!B1127=0,"",α!B1127)</f>
        <v>(1944)</v>
      </c>
      <c r="C1131" s="308" t="str">
        <f>IF(α!C1127="","",IF(α!$Q$1="X",α!C1127,IF(VLOOKUP(TRIM(α!C1127&amp;" "&amp;(IF(ISERROR(VLOOKUP(TRIM(α!C1127&amp;" "&amp;α!D1127),Langues!$P:$Q,2,FALSE)),VLOOKUP(α!D1127,Langues!#REF!,2,FALSE),α!D1127))),Langues!$P:$Q,2,FALSE)="",IF(MID(α!C1127,1,6)="CHROMO",VLOOKUP("CHROMOS",Langues!$B:$N,$L$1,FALSE)&amp;" "&amp;MID(α!C1127,8,40),α!C1127),HYPERLINK(VLOOKUP(TRIM(α!C1127&amp;" "&amp;(IF(ISERROR(VLOOKUP(TRIM(α!C1127&amp;" "&amp;α!D1127),Langues!$P:$Q,2,FALSE)),VLOOKUP(α!D1127,Langues!#REF!,2,FALSE),α!D1127))),Langues!$P:$Q,2,FALSE),α!C1127&amp;"*"))))</f>
        <v>ACER palmatum 'Bloodgood'*</v>
      </c>
      <c r="D1131" s="308" t="str">
        <f>IF(α!D1127=0,"",IF($L$1=1,α!D1127,α!E1127))</f>
        <v>GG9</v>
      </c>
      <c r="E1131" s="309" t="str">
        <f>IF(α!F1127=0,"",α!F1127)</f>
        <v/>
      </c>
      <c r="F1131" s="310"/>
      <c r="G1131" s="311"/>
      <c r="H1131" s="311"/>
      <c r="I1131" s="307">
        <f>IF(α!I1127=0,"",α!I1127)</f>
        <v>32</v>
      </c>
      <c r="J1131" s="290" t="str">
        <f>IF(α!J1127=0,"",α!J1127)</f>
        <v>(24626)</v>
      </c>
      <c r="K1131" s="308" t="str">
        <f>IF(α!K1127="","",IF(α!$Q$1="X",α!K1127,IF(VLOOKUP(TRIM(α!K1127&amp;" "&amp;(IF(ISERROR(VLOOKUP(TRIM(α!K1127&amp;" "&amp;α!L1127),Langues!$P:$Q,2,FALSE)),VLOOKUP(α!L1127,Langues!#REF!,2,FALSE),α!L1127))),Langues!$P:$Q,2,FALSE)="",IF(MID(α!K1127,1,6)="CHROMO",VLOOKUP("CHROMOS",Langues!$B:$N,$L$1,FALSE)&amp;" "&amp;MID(α!K1127,8,40),α!K1127),HYPERLINK(VLOOKUP(TRIM(α!K1127&amp;" "&amp;(IF(ISERROR(VLOOKUP(TRIM(α!K1127&amp;" "&amp;α!L1127),Langues!$P:$Q,2,FALSE)),VLOOKUP(α!L1127,Langues!#REF!,2,FALSE),α!L1127))),Langues!$P:$Q,2,FALSE),α!K1127&amp;"*"))))</f>
        <v>CORNUS kousa 'National'</v>
      </c>
      <c r="L1131" s="308" t="str">
        <f>IF(α!L1127=0,"",IF($L$1=1,α!L1127,α!M1127))</f>
        <v>GG9</v>
      </c>
      <c r="M1131" s="312" t="str">
        <f>IF(α!N1127=0,"",α!N1127)</f>
        <v/>
      </c>
      <c r="N1131" s="310"/>
      <c r="R1131" s="286" t="str">
        <f>α!P1127</f>
        <v/>
      </c>
      <c r="S1131" s="286" t="str">
        <f>α!Q1127</f>
        <v/>
      </c>
    </row>
    <row r="1132" spans="1:25" x14ac:dyDescent="0.25">
      <c r="A1132" s="307">
        <f>IF(α!A1128=0,"",α!A1128)</f>
        <v>467</v>
      </c>
      <c r="B1132" s="290" t="str">
        <f>IF(α!B1128=0,"",α!B1128)</f>
        <v>(1945)</v>
      </c>
      <c r="C1132" s="308" t="str">
        <f>IF(α!C1128="","",IF(α!$Q$1="X",α!C1128,IF(VLOOKUP(TRIM(α!C1128&amp;" "&amp;(IF(ISERROR(VLOOKUP(TRIM(α!C1128&amp;" "&amp;α!D1128),Langues!$P:$Q,2,FALSE)),VLOOKUP(α!D1128,Langues!#REF!,2,FALSE),α!D1128))),Langues!$P:$Q,2,FALSE)="",IF(MID(α!C1128,1,6)="CHROMO",VLOOKUP("CHROMOS",Langues!$B:$N,$L$1,FALSE)&amp;" "&amp;MID(α!C1128,8,40),α!C1128),HYPERLINK(VLOOKUP(TRIM(α!C1128&amp;" "&amp;(IF(ISERROR(VLOOKUP(TRIM(α!C1128&amp;" "&amp;α!D1128),Langues!$P:$Q,2,FALSE)),VLOOKUP(α!D1128,Langues!#REF!,2,FALSE),α!D1128))),Langues!$P:$Q,2,FALSE),α!C1128&amp;"*"))))</f>
        <v>ACER palmatum 'Butterfly'*</v>
      </c>
      <c r="D1132" s="308" t="str">
        <f>IF(α!D1128=0,"",IF($L$1=1,α!D1128,α!E1128))</f>
        <v>GG9</v>
      </c>
      <c r="E1132" s="309" t="str">
        <f>IF(α!F1128=0,"",α!F1128)</f>
        <v/>
      </c>
      <c r="F1132" s="310"/>
      <c r="G1132" s="311"/>
      <c r="H1132" s="311"/>
      <c r="I1132" s="307">
        <f>IF(α!I1128=0,"",α!I1128)</f>
        <v>29</v>
      </c>
      <c r="J1132" s="290" t="str">
        <f>IF(α!J1128=0,"",α!J1128)</f>
        <v>(24627)</v>
      </c>
      <c r="K1132" s="308" t="str">
        <f>IF(α!K1128="","",IF(α!$Q$1="X",α!K1128,IF(VLOOKUP(TRIM(α!K1128&amp;" "&amp;(IF(ISERROR(VLOOKUP(TRIM(α!K1128&amp;" "&amp;α!L1128),Langues!$P:$Q,2,FALSE)),VLOOKUP(α!L1128,Langues!#REF!,2,FALSE),α!L1128))),Langues!$P:$Q,2,FALSE)="",IF(MID(α!K1128,1,6)="CHROMO",VLOOKUP("CHROMOS",Langues!$B:$N,$L$1,FALSE)&amp;" "&amp;MID(α!K1128,8,40),α!K1128),HYPERLINK(VLOOKUP(TRIM(α!K1128&amp;" "&amp;(IF(ISERROR(VLOOKUP(TRIM(α!K1128&amp;" "&amp;α!L1128),Langues!$P:$Q,2,FALSE)),VLOOKUP(α!L1128,Langues!#REF!,2,FALSE),α!L1128))),Langues!$P:$Q,2,FALSE),α!K1128&amp;"*"))))</f>
        <v>CORNUS kousa 'Nicole'</v>
      </c>
      <c r="L1132" s="308" t="str">
        <f>IF(α!L1128=0,"",IF($L$1=1,α!L1128,α!M1128))</f>
        <v>GG9</v>
      </c>
      <c r="M1132" s="312" t="str">
        <f>IF(α!N1128=0,"",α!N1128)</f>
        <v/>
      </c>
      <c r="N1132" s="310"/>
      <c r="R1132" s="286" t="str">
        <f>α!P1128</f>
        <v/>
      </c>
      <c r="S1132" s="286" t="str">
        <f>α!Q1128</f>
        <v/>
      </c>
    </row>
    <row r="1133" spans="1:25" x14ac:dyDescent="0.25">
      <c r="A1133" s="307">
        <f>IF(α!A1129=0,"",α!A1129)</f>
        <v>37</v>
      </c>
      <c r="B1133" s="290" t="str">
        <f>IF(α!B1129=0,"",α!B1129)</f>
        <v>(23831)</v>
      </c>
      <c r="C1133" s="308" t="str">
        <f>IF(α!C1129="","",IF(α!$Q$1="X",α!C1129,IF(VLOOKUP(TRIM(α!C1129&amp;" "&amp;(IF(ISERROR(VLOOKUP(TRIM(α!C1129&amp;" "&amp;α!D1129),Langues!$P:$Q,2,FALSE)),VLOOKUP(α!D1129,Langues!#REF!,2,FALSE),α!D1129))),Langues!$P:$Q,2,FALSE)="",IF(MID(α!C1129,1,6)="CHROMO",VLOOKUP("CHROMOS",Langues!$B:$N,$L$1,FALSE)&amp;" "&amp;MID(α!C1129,8,40),α!C1129),HYPERLINK(VLOOKUP(TRIM(α!C1129&amp;" "&amp;(IF(ISERROR(VLOOKUP(TRIM(α!C1129&amp;" "&amp;α!D1129),Langues!$P:$Q,2,FALSE)),VLOOKUP(α!D1129,Langues!#REF!,2,FALSE),α!D1129))),Langues!$P:$Q,2,FALSE),α!C1129&amp;"*"))))</f>
        <v>ACER palmatum 'Coonara Pygmy'</v>
      </c>
      <c r="D1133" s="308" t="str">
        <f>IF(α!D1129=0,"",IF($L$1=1,α!D1129,α!E1129))</f>
        <v>GG9</v>
      </c>
      <c r="E1133" s="309" t="str">
        <f>IF(α!F1129=0,"",α!F1129)</f>
        <v/>
      </c>
      <c r="F1133" s="310"/>
      <c r="G1133" s="311"/>
      <c r="H1133" s="311"/>
      <c r="I1133" s="307">
        <f>IF(α!I1129=0,"",α!I1129)</f>
        <v>325</v>
      </c>
      <c r="J1133" s="290" t="str">
        <f>IF(α!J1129=0,"",α!J1129)</f>
        <v>(23874)</v>
      </c>
      <c r="K1133" s="308" t="str">
        <f>IF(α!K1129="","",IF(α!$Q$1="X",α!K1129,IF(VLOOKUP(TRIM(α!K1129&amp;" "&amp;(IF(ISERROR(VLOOKUP(TRIM(α!K1129&amp;" "&amp;α!L1129),Langues!$P:$Q,2,FALSE)),VLOOKUP(α!L1129,Langues!#REF!,2,FALSE),α!L1129))),Langues!$P:$Q,2,FALSE)="",IF(MID(α!K1129,1,6)="CHROMO",VLOOKUP("CHROMOS",Langues!$B:$N,$L$1,FALSE)&amp;" "&amp;MID(α!K1129,8,40),α!K1129),HYPERLINK(VLOOKUP(TRIM(α!K1129&amp;" "&amp;(IF(ISERROR(VLOOKUP(TRIM(α!K1129&amp;" "&amp;α!L1129),Langues!$P:$Q,2,FALSE)),VLOOKUP(α!L1129,Langues!#REF!,2,FALSE),α!L1129))),Langues!$P:$Q,2,FALSE),α!K1129&amp;"*"))))</f>
        <v>CORNUS kousa 'Norman Hadden'</v>
      </c>
      <c r="L1133" s="308" t="str">
        <f>IF(α!L1129=0,"",IF($L$1=1,α!L1129,α!M1129))</f>
        <v>GC1L3</v>
      </c>
      <c r="M1133" s="312" t="str">
        <f>IF(α!N1129=0,"",α!N1129)</f>
        <v/>
      </c>
      <c r="N1133" s="310"/>
      <c r="R1133" s="286" t="str">
        <f>α!P1129</f>
        <v/>
      </c>
      <c r="S1133" s="286" t="str">
        <f>α!Q1129</f>
        <v/>
      </c>
    </row>
    <row r="1134" spans="1:25" x14ac:dyDescent="0.25">
      <c r="A1134" s="307">
        <f>IF(α!A1130=0,"",α!A1130)</f>
        <v>3234</v>
      </c>
      <c r="B1134" s="290" t="str">
        <f>IF(α!B1130=0,"",α!B1130)</f>
        <v>(1946)</v>
      </c>
      <c r="C1134" s="308" t="str">
        <f>IF(α!C1130="","",IF(α!$Q$1="X",α!C1130,IF(VLOOKUP(TRIM(α!C1130&amp;" "&amp;(IF(ISERROR(VLOOKUP(TRIM(α!C1130&amp;" "&amp;α!D1130),Langues!$P:$Q,2,FALSE)),VLOOKUP(α!D1130,Langues!#REF!,2,FALSE),α!D1130))),Langues!$P:$Q,2,FALSE)="",IF(MID(α!C1130,1,6)="CHROMO",VLOOKUP("CHROMOS",Langues!$B:$N,$L$1,FALSE)&amp;" "&amp;MID(α!C1130,8,40),α!C1130),HYPERLINK(VLOOKUP(TRIM(α!C1130&amp;" "&amp;(IF(ISERROR(VLOOKUP(TRIM(α!C1130&amp;" "&amp;α!D1130),Langues!$P:$Q,2,FALSE)),VLOOKUP(α!D1130,Langues!#REF!,2,FALSE),α!D1130))),Langues!$P:$Q,2,FALSE),α!C1130&amp;"*"))))</f>
        <v>ACER palmatum 'Crimson Queen'*</v>
      </c>
      <c r="D1134" s="308" t="str">
        <f>IF(α!D1130=0,"",IF($L$1=1,α!D1130,α!E1130))</f>
        <v>GG9</v>
      </c>
      <c r="E1134" s="309" t="str">
        <f>IF(α!F1130=0,"",α!F1130)</f>
        <v/>
      </c>
      <c r="F1134" s="310"/>
      <c r="G1134" s="311"/>
      <c r="H1134" s="311"/>
      <c r="I1134" s="307">
        <f>IF(α!I1130=0,"",α!I1130)</f>
        <v>32</v>
      </c>
      <c r="J1134" s="290" t="str">
        <f>IF(α!J1130=0,"",α!J1130)</f>
        <v>(24628)</v>
      </c>
      <c r="K1134" s="308" t="str">
        <f>IF(α!K1130="","",IF(α!$Q$1="X",α!K1130,IF(VLOOKUP(TRIM(α!K1130&amp;" "&amp;(IF(ISERROR(VLOOKUP(TRIM(α!K1130&amp;" "&amp;α!L1130),Langues!$P:$Q,2,FALSE)),VLOOKUP(α!L1130,Langues!#REF!,2,FALSE),α!L1130))),Langues!$P:$Q,2,FALSE)="",IF(MID(α!K1130,1,6)="CHROMO",VLOOKUP("CHROMOS",Langues!$B:$N,$L$1,FALSE)&amp;" "&amp;MID(α!K1130,8,40),α!K1130),HYPERLINK(VLOOKUP(TRIM(α!K1130&amp;" "&amp;(IF(ISERROR(VLOOKUP(TRIM(α!K1130&amp;" "&amp;α!L1130),Langues!$P:$Q,2,FALSE)),VLOOKUP(α!L1130,Langues!#REF!,2,FALSE),α!L1130))),Langues!$P:$Q,2,FALSE),α!K1130&amp;"*"))))</f>
        <v>CORNUS kousa 'Pevé Limbo'</v>
      </c>
      <c r="L1134" s="308" t="str">
        <f>IF(α!L1130=0,"",IF($L$1=1,α!L1130,α!M1130))</f>
        <v>GG9</v>
      </c>
      <c r="M1134" s="312" t="str">
        <f>IF(α!N1130=0,"",α!N1130)</f>
        <v/>
      </c>
      <c r="N1134" s="310"/>
      <c r="R1134" s="286" t="str">
        <f>α!P1130</f>
        <v/>
      </c>
      <c r="S1134" s="286" t="str">
        <f>α!Q1130</f>
        <v/>
      </c>
    </row>
    <row r="1135" spans="1:25" x14ac:dyDescent="0.25">
      <c r="A1135" s="307">
        <f>IF(α!A1131=0,"",α!A1131)</f>
        <v>300</v>
      </c>
      <c r="B1135" s="290" t="str">
        <f>IF(α!B1131=0,"",α!B1131)</f>
        <v>(23819)</v>
      </c>
      <c r="C1135" s="308" t="str">
        <f>IF(α!C1131="","",IF(α!$Q$1="X",α!C1131,IF(VLOOKUP(TRIM(α!C1131&amp;" "&amp;(IF(ISERROR(VLOOKUP(TRIM(α!C1131&amp;" "&amp;α!D1131),Langues!$P:$Q,2,FALSE)),VLOOKUP(α!D1131,Langues!#REF!,2,FALSE),α!D1131))),Langues!$P:$Q,2,FALSE)="",IF(MID(α!C1131,1,6)="CHROMO",VLOOKUP("CHROMOS",Langues!$B:$N,$L$1,FALSE)&amp;" "&amp;MID(α!C1131,8,40),α!C1131),HYPERLINK(VLOOKUP(TRIM(α!C1131&amp;" "&amp;(IF(ISERROR(VLOOKUP(TRIM(α!C1131&amp;" "&amp;α!D1131),Langues!$P:$Q,2,FALSE)),VLOOKUP(α!D1131,Langues!#REF!,2,FALSE),α!D1131))),Langues!$P:$Q,2,FALSE),α!C1131&amp;"*"))))</f>
        <v>ACER palmatum 'Deshojo'*</v>
      </c>
      <c r="D1135" s="308" t="str">
        <f>IF(α!D1131=0,"",IF($L$1=1,α!D1131,α!E1131))</f>
        <v>GG9</v>
      </c>
      <c r="E1135" s="309" t="str">
        <f>IF(α!F1131=0,"",α!F1131)</f>
        <v/>
      </c>
      <c r="F1135" s="310"/>
      <c r="G1135" s="311"/>
      <c r="H1135" s="311"/>
      <c r="I1135" s="307">
        <f>IF(α!I1131=0,"",α!I1131)</f>
        <v>80</v>
      </c>
      <c r="J1135" s="290" t="str">
        <f>IF(α!J1131=0,"",α!J1131)</f>
        <v>(23876)</v>
      </c>
      <c r="K1135" s="308" t="str">
        <f>IF(α!K1131="","",IF(α!$Q$1="X",α!K1131,IF(VLOOKUP(TRIM(α!K1131&amp;" "&amp;(IF(ISERROR(VLOOKUP(TRIM(α!K1131&amp;" "&amp;α!L1131),Langues!$P:$Q,2,FALSE)),VLOOKUP(α!L1131,Langues!#REF!,2,FALSE),α!L1131))),Langues!$P:$Q,2,FALSE)="",IF(MID(α!K1131,1,6)="CHROMO",VLOOKUP("CHROMOS",Langues!$B:$N,$L$1,FALSE)&amp;" "&amp;MID(α!K1131,8,40),α!K1131),HYPERLINK(VLOOKUP(TRIM(α!K1131&amp;" "&amp;(IF(ISERROR(VLOOKUP(TRIM(α!K1131&amp;" "&amp;α!L1131),Langues!$P:$Q,2,FALSE)),VLOOKUP(α!L1131,Langues!#REF!,2,FALSE),α!L1131))),Langues!$P:$Q,2,FALSE),α!K1131&amp;"*"))))</f>
        <v>CORNUS kousa 'Samzam' (syn. CORNUS kousa 'Samaritan')</v>
      </c>
      <c r="L1135" s="308" t="str">
        <f>IF(α!L1131=0,"",IF($L$1=1,α!L1131,α!M1131))</f>
        <v>GC1L3</v>
      </c>
      <c r="M1135" s="312" t="str">
        <f>IF(α!N1131=0,"",α!N1131)</f>
        <v/>
      </c>
      <c r="N1135" s="310"/>
      <c r="R1135" s="286" t="str">
        <f>α!P1131</f>
        <v/>
      </c>
      <c r="S1135" s="286" t="str">
        <f>α!Q1131</f>
        <v/>
      </c>
    </row>
    <row r="1136" spans="1:25" x14ac:dyDescent="0.25">
      <c r="A1136" s="307">
        <f>IF(α!A1132=0,"",α!A1132)</f>
        <v>3439</v>
      </c>
      <c r="B1136" s="290" t="str">
        <f>IF(α!B1132=0,"",α!B1132)</f>
        <v>(1947)</v>
      </c>
      <c r="C1136" s="308" t="str">
        <f>IF(α!C1132="","",IF(α!$Q$1="X",α!C1132,IF(VLOOKUP(TRIM(α!C1132&amp;" "&amp;(IF(ISERROR(VLOOKUP(TRIM(α!C1132&amp;" "&amp;α!D1132),Langues!$P:$Q,2,FALSE)),VLOOKUP(α!D1132,Langues!#REF!,2,FALSE),α!D1132))),Langues!$P:$Q,2,FALSE)="",IF(MID(α!C1132,1,6)="CHROMO",VLOOKUP("CHROMOS",Langues!$B:$N,$L$1,FALSE)&amp;" "&amp;MID(α!C1132,8,40),α!C1132),HYPERLINK(VLOOKUP(TRIM(α!C1132&amp;" "&amp;(IF(ISERROR(VLOOKUP(TRIM(α!C1132&amp;" "&amp;α!D1132),Langues!$P:$Q,2,FALSE)),VLOOKUP(α!D1132,Langues!#REF!,2,FALSE),α!D1132))),Langues!$P:$Q,2,FALSE),α!C1132&amp;"*"))))</f>
        <v>ACER palmatum 'Dissectum'*</v>
      </c>
      <c r="D1136" s="308" t="str">
        <f>IF(α!D1132=0,"",IF($L$1=1,α!D1132,α!E1132))</f>
        <v>GG9</v>
      </c>
      <c r="E1136" s="309" t="str">
        <f>IF(α!F1132=0,"",α!F1132)</f>
        <v/>
      </c>
      <c r="F1136" s="310"/>
      <c r="G1136" s="311"/>
      <c r="H1136" s="311"/>
      <c r="I1136" s="307">
        <f>IF(α!I1132=0,"",α!I1132)</f>
        <v>192</v>
      </c>
      <c r="J1136" s="290" t="str">
        <f>IF(α!J1132=0,"",α!J1132)</f>
        <v>(4083)</v>
      </c>
      <c r="K1136" s="308" t="str">
        <f>IF(α!K1132="","",IF(α!$Q$1="X",α!K1132,IF(VLOOKUP(TRIM(α!K1132&amp;" "&amp;(IF(ISERROR(VLOOKUP(TRIM(α!K1132&amp;" "&amp;α!L1132),Langues!$P:$Q,2,FALSE)),VLOOKUP(α!L1132,Langues!#REF!,2,FALSE),α!L1132))),Langues!$P:$Q,2,FALSE)="",IF(MID(α!K1132,1,6)="CHROMO",VLOOKUP("CHROMOS",Langues!$B:$N,$L$1,FALSE)&amp;" "&amp;MID(α!K1132,8,40),α!K1132),HYPERLINK(VLOOKUP(TRIM(α!K1132&amp;" "&amp;(IF(ISERROR(VLOOKUP(TRIM(α!K1132&amp;" "&amp;α!L1132),Langues!$P:$Q,2,FALSE)),VLOOKUP(α!L1132,Langues!#REF!,2,FALSE),α!L1132))),Langues!$P:$Q,2,FALSE),α!K1132&amp;"*"))))</f>
        <v>CORNUS kousa 'Satomi'*</v>
      </c>
      <c r="L1136" s="308" t="str">
        <f>IF(α!L1132=0,"",IF($L$1=1,α!L1132,α!M1132))</f>
        <v>GC1L3</v>
      </c>
      <c r="M1136" s="312" t="str">
        <f>IF(α!N1132=0,"",α!N1132)</f>
        <v/>
      </c>
      <c r="N1136" s="310"/>
      <c r="R1136" s="286" t="str">
        <f>α!P1132</f>
        <v/>
      </c>
      <c r="S1136" s="286" t="str">
        <f>α!Q1132</f>
        <v/>
      </c>
    </row>
    <row r="1137" spans="1:19" x14ac:dyDescent="0.25">
      <c r="A1137" s="307">
        <f>IF(α!A1133=0,"",α!A1133)</f>
        <v>30</v>
      </c>
      <c r="B1137" s="290" t="str">
        <f>IF(α!B1133=0,"",α!B1133)</f>
        <v>(23774)</v>
      </c>
      <c r="C1137" s="308" t="str">
        <f>IF(α!C1133="","",IF(α!$Q$1="X",α!C1133,IF(VLOOKUP(TRIM(α!C1133&amp;" "&amp;(IF(ISERROR(VLOOKUP(TRIM(α!C1133&amp;" "&amp;α!D1133),Langues!$P:$Q,2,FALSE)),VLOOKUP(α!D1133,Langues!#REF!,2,FALSE),α!D1133))),Langues!$P:$Q,2,FALSE)="",IF(MID(α!C1133,1,6)="CHROMO",VLOOKUP("CHROMOS",Langues!$B:$N,$L$1,FALSE)&amp;" "&amp;MID(α!C1133,8,40),α!C1133),HYPERLINK(VLOOKUP(TRIM(α!C1133&amp;" "&amp;(IF(ISERROR(VLOOKUP(TRIM(α!C1133&amp;" "&amp;α!D1133),Langues!$P:$Q,2,FALSE)),VLOOKUP(α!D1133,Langues!#REF!,2,FALSE),α!D1133))),Langues!$P:$Q,2,FALSE),α!C1133&amp;"*"))))</f>
        <v>ACER palmatum 'Dissectum Flavescens'*</v>
      </c>
      <c r="D1137" s="308" t="str">
        <f>IF(α!D1133=0,"",IF($L$1=1,α!D1133,α!E1133))</f>
        <v>GG9</v>
      </c>
      <c r="E1137" s="309" t="str">
        <f>IF(α!F1133=0,"",α!F1133)</f>
        <v/>
      </c>
      <c r="F1137" s="310"/>
      <c r="G1137" s="311"/>
      <c r="H1137" s="311"/>
      <c r="I1137" s="307">
        <f>IF(α!I1133=0,"",α!I1133)</f>
        <v>65</v>
      </c>
      <c r="J1137" s="290" t="str">
        <f>IF(α!J1133=0,"",α!J1133)</f>
        <v>(24629)</v>
      </c>
      <c r="K1137" s="308" t="str">
        <f>IF(α!K1133="","",IF(α!$Q$1="X",α!K1133,IF(VLOOKUP(TRIM(α!K1133&amp;" "&amp;(IF(ISERROR(VLOOKUP(TRIM(α!K1133&amp;" "&amp;α!L1133),Langues!$P:$Q,2,FALSE)),VLOOKUP(α!L1133,Langues!#REF!,2,FALSE),α!L1133))),Langues!$P:$Q,2,FALSE)="",IF(MID(α!K1133,1,6)="CHROMO",VLOOKUP("CHROMOS",Langues!$B:$N,$L$1,FALSE)&amp;" "&amp;MID(α!K1133,8,40),α!K1133),HYPERLINK(VLOOKUP(TRIM(α!K1133&amp;" "&amp;(IF(ISERROR(VLOOKUP(TRIM(α!K1133&amp;" "&amp;α!L1133),Langues!$P:$Q,2,FALSE)),VLOOKUP(α!L1133,Langues!#REF!,2,FALSE),α!L1133))),Langues!$P:$Q,2,FALSE),α!K1133&amp;"*"))))</f>
        <v>CORNUS kousa 'Satomi'</v>
      </c>
      <c r="L1137" s="308" t="str">
        <f>IF(α!L1133=0,"",IF($L$1=1,α!L1133,α!M1133))</f>
        <v>GG9</v>
      </c>
      <c r="M1137" s="312" t="str">
        <f>IF(α!N1133=0,"",α!N1133)</f>
        <v/>
      </c>
      <c r="N1137" s="310"/>
      <c r="R1137" s="286" t="str">
        <f>α!P1133</f>
        <v/>
      </c>
      <c r="S1137" s="286" t="str">
        <f>α!Q1133</f>
        <v/>
      </c>
    </row>
    <row r="1138" spans="1:19" x14ac:dyDescent="0.25">
      <c r="A1138" s="307">
        <f>IF(α!A1134=0,"",α!A1134)</f>
        <v>2041</v>
      </c>
      <c r="B1138" s="290" t="str">
        <f>IF(α!B1134=0,"",α!B1134)</f>
        <v>(1948)</v>
      </c>
      <c r="C1138" s="308" t="str">
        <f>IF(α!C1134="","",IF(α!$Q$1="X",α!C1134,IF(VLOOKUP(TRIM(α!C1134&amp;" "&amp;(IF(ISERROR(VLOOKUP(TRIM(α!C1134&amp;" "&amp;α!D1134),Langues!$P:$Q,2,FALSE)),VLOOKUP(α!D1134,Langues!#REF!,2,FALSE),α!D1134))),Langues!$P:$Q,2,FALSE)="",IF(MID(α!C1134,1,6)="CHROMO",VLOOKUP("CHROMOS",Langues!$B:$N,$L$1,FALSE)&amp;" "&amp;MID(α!C1134,8,40),α!C1134),HYPERLINK(VLOOKUP(TRIM(α!C1134&amp;" "&amp;(IF(ISERROR(VLOOKUP(TRIM(α!C1134&amp;" "&amp;α!D1134),Langues!$P:$Q,2,FALSE)),VLOOKUP(α!D1134,Langues!#REF!,2,FALSE),α!D1134))),Langues!$P:$Q,2,FALSE),α!C1134&amp;"*"))))</f>
        <v>ACER palmatum 'Dissectum Garnet'*</v>
      </c>
      <c r="D1138" s="308" t="str">
        <f>IF(α!D1134=0,"",IF($L$1=1,α!D1134,α!E1134))</f>
        <v>GG9</v>
      </c>
      <c r="E1138" s="309" t="str">
        <f>IF(α!F1134=0,"",α!F1134)</f>
        <v/>
      </c>
      <c r="F1138" s="310"/>
      <c r="G1138" s="311"/>
      <c r="H1138" s="311"/>
      <c r="I1138" s="307">
        <f>IF(α!I1134=0,"",α!I1134)</f>
        <v>79</v>
      </c>
      <c r="J1138" s="290" t="str">
        <f>IF(α!J1134=0,"",α!J1134)</f>
        <v>(23877)</v>
      </c>
      <c r="K1138" s="308" t="str">
        <f>IF(α!K1134="","",IF(α!$Q$1="X",α!K1134,IF(VLOOKUP(TRIM(α!K1134&amp;" "&amp;(IF(ISERROR(VLOOKUP(TRIM(α!K1134&amp;" "&amp;α!L1134),Langues!$P:$Q,2,FALSE)),VLOOKUP(α!L1134,Langues!#REF!,2,FALSE),α!L1134))),Langues!$P:$Q,2,FALSE)="",IF(MID(α!K1134,1,6)="CHROMO",VLOOKUP("CHROMOS",Langues!$B:$N,$L$1,FALSE)&amp;" "&amp;MID(α!K1134,8,40),α!K1134),HYPERLINK(VLOOKUP(TRIM(α!K1134&amp;" "&amp;(IF(ISERROR(VLOOKUP(TRIM(α!K1134&amp;" "&amp;α!L1134),Langues!$P:$Q,2,FALSE)),VLOOKUP(α!L1134,Langues!#REF!,2,FALSE),α!L1134))),Langues!$P:$Q,2,FALSE),α!K1134&amp;"*"))))</f>
        <v xml:space="preserve">CORNUS kousa 'Teutonia' </v>
      </c>
      <c r="L1138" s="308" t="str">
        <f>IF(α!L1134=0,"",IF($L$1=1,α!L1134,α!M1134))</f>
        <v>GC1L3</v>
      </c>
      <c r="M1138" s="312" t="str">
        <f>IF(α!N1134=0,"",α!N1134)</f>
        <v/>
      </c>
      <c r="N1138" s="310"/>
      <c r="R1138" s="286" t="str">
        <f>α!P1134</f>
        <v/>
      </c>
      <c r="S1138" s="286" t="str">
        <f>α!Q1134</f>
        <v/>
      </c>
    </row>
    <row r="1139" spans="1:19" x14ac:dyDescent="0.25">
      <c r="A1139" s="307">
        <f>IF(α!A1135=0,"",α!A1135)</f>
        <v>25</v>
      </c>
      <c r="B1139" s="290" t="str">
        <f>IF(α!B1135=0,"",α!B1135)</f>
        <v>(24147)</v>
      </c>
      <c r="C1139" s="308" t="str">
        <f>IF(α!C1135="","",IF(α!$Q$1="X",α!C1135,IF(VLOOKUP(TRIM(α!C1135&amp;" "&amp;(IF(ISERROR(VLOOKUP(TRIM(α!C1135&amp;" "&amp;α!D1135),Langues!$P:$Q,2,FALSE)),VLOOKUP(α!D1135,Langues!#REF!,2,FALSE),α!D1135))),Langues!$P:$Q,2,FALSE)="",IF(MID(α!C1135,1,6)="CHROMO",VLOOKUP("CHROMOS",Langues!$B:$N,$L$1,FALSE)&amp;" "&amp;MID(α!C1135,8,40),α!C1135),HYPERLINK(VLOOKUP(TRIM(α!C1135&amp;" "&amp;(IF(ISERROR(VLOOKUP(TRIM(α!C1135&amp;" "&amp;α!D1135),Langues!$P:$Q,2,FALSE)),VLOOKUP(α!D1135,Langues!#REF!,2,FALSE),α!D1135))),Langues!$P:$Q,2,FALSE),α!C1135&amp;"*"))))</f>
        <v>ACER palmatum 'Dissectum Garnet'*</v>
      </c>
      <c r="D1139" s="308" t="str">
        <f>IF(α!D1135=0,"",IF($L$1=1,α!D1135,α!E1135))</f>
        <v>GC3L TIGE</v>
      </c>
      <c r="E1139" s="309" t="str">
        <f>IF(α!F1135=0,"",α!F1135)</f>
        <v/>
      </c>
      <c r="F1139" s="310"/>
      <c r="G1139" s="311"/>
      <c r="H1139" s="311"/>
      <c r="I1139" s="307">
        <f>IF(α!I1135=0,"",α!I1135)</f>
        <v>25</v>
      </c>
      <c r="J1139" s="290" t="str">
        <f>IF(α!J1135=0,"",α!J1135)</f>
        <v>(23881)</v>
      </c>
      <c r="K1139" s="308" t="str">
        <f>IF(α!K1135="","",IF(α!$Q$1="X",α!K1135,IF(VLOOKUP(TRIM(α!K1135&amp;" "&amp;(IF(ISERROR(VLOOKUP(TRIM(α!K1135&amp;" "&amp;α!L1135),Langues!$P:$Q,2,FALSE)),VLOOKUP(α!L1135,Langues!#REF!,2,FALSE),α!L1135))),Langues!$P:$Q,2,FALSE)="",IF(MID(α!K1135,1,6)="CHROMO",VLOOKUP("CHROMOS",Langues!$B:$N,$L$1,FALSE)&amp;" "&amp;MID(α!K1135,8,40),α!K1135),HYPERLINK(VLOOKUP(TRIM(α!K1135&amp;" "&amp;(IF(ISERROR(VLOOKUP(TRIM(α!K1135&amp;" "&amp;α!L1135),Langues!$P:$Q,2,FALSE)),VLOOKUP(α!L1135,Langues!#REF!,2,FALSE),α!L1135))),Langues!$P:$Q,2,FALSE),α!K1135&amp;"*"))))</f>
        <v>CORNUS kousa 'White Giant'</v>
      </c>
      <c r="L1139" s="308" t="str">
        <f>IF(α!L1135=0,"",IF($L$1=1,α!L1135,α!M1135))</f>
        <v>GC1L3</v>
      </c>
      <c r="M1139" s="312" t="str">
        <f>IF(α!N1135=0,"",α!N1135)</f>
        <v/>
      </c>
      <c r="N1139" s="310"/>
      <c r="R1139" s="286" t="str">
        <f>α!P1135</f>
        <v/>
      </c>
      <c r="S1139" s="286" t="str">
        <f>α!Q1135</f>
        <v/>
      </c>
    </row>
    <row r="1140" spans="1:19" x14ac:dyDescent="0.25">
      <c r="A1140" s="307">
        <f>IF(α!A1136=0,"",α!A1136)</f>
        <v>129</v>
      </c>
      <c r="B1140" s="290" t="str">
        <f>IF(α!B1136=0,"",α!B1136)</f>
        <v>(24461)</v>
      </c>
      <c r="C1140" s="308" t="str">
        <f>IF(α!C1136="","",IF(α!$Q$1="X",α!C1136,IF(VLOOKUP(TRIM(α!C1136&amp;" "&amp;(IF(ISERROR(VLOOKUP(TRIM(α!C1136&amp;" "&amp;α!D1136),Langues!$P:$Q,2,FALSE)),VLOOKUP(α!D1136,Langues!#REF!,2,FALSE),α!D1136))),Langues!$P:$Q,2,FALSE)="",IF(MID(α!C1136,1,6)="CHROMO",VLOOKUP("CHROMOS",Langues!$B:$N,$L$1,FALSE)&amp;" "&amp;MID(α!C1136,8,40),α!C1136),HYPERLINK(VLOOKUP(TRIM(α!C1136&amp;" "&amp;(IF(ISERROR(VLOOKUP(TRIM(α!C1136&amp;" "&amp;α!D1136),Langues!$P:$Q,2,FALSE)),VLOOKUP(α!D1136,Langues!#REF!,2,FALSE),α!D1136))),Langues!$P:$Q,2,FALSE),α!C1136&amp;"*"))))</f>
        <v>ACER palmatum 'Dissectum Garnet'</v>
      </c>
      <c r="D1140" s="308" t="str">
        <f>IF(α!D1136=0,"",IF($L$1=1,α!D1136,α!E1136))</f>
        <v>GC3L TIGE PRINTEMPS</v>
      </c>
      <c r="E1140" s="309" t="str">
        <f>IF(α!F1136=0,"",α!F1136)</f>
        <v/>
      </c>
      <c r="F1140" s="310"/>
      <c r="G1140" s="311"/>
      <c r="H1140" s="311"/>
      <c r="I1140" s="307">
        <f>IF(α!I1136=0,"",α!I1136)</f>
        <v>96</v>
      </c>
      <c r="J1140" s="290" t="str">
        <f>IF(α!J1136=0,"",α!J1136)</f>
        <v>(23642)</v>
      </c>
      <c r="K1140" s="308" t="str">
        <f>IF(α!K1136="","",IF(α!$Q$1="X",α!K1136,IF(VLOOKUP(TRIM(α!K1136&amp;" "&amp;(IF(ISERROR(VLOOKUP(TRIM(α!K1136&amp;" "&amp;α!L1136),Langues!$P:$Q,2,FALSE)),VLOOKUP(α!L1136,Langues!#REF!,2,FALSE),α!L1136))),Langues!$P:$Q,2,FALSE)="",IF(MID(α!K1136,1,6)="CHROMO",VLOOKUP("CHROMOS",Langues!$B:$N,$L$1,FALSE)&amp;" "&amp;MID(α!K1136,8,40),α!K1136),HYPERLINK(VLOOKUP(TRIM(α!K1136&amp;" "&amp;(IF(ISERROR(VLOOKUP(TRIM(α!K1136&amp;" "&amp;α!L1136),Langues!$P:$Q,2,FALSE)),VLOOKUP(α!L1136,Langues!#REF!,2,FALSE),α!L1136))),Langues!$P:$Q,2,FALSE),α!K1136&amp;"*"))))</f>
        <v>CORNUS kousa 'Wieting's Select'</v>
      </c>
      <c r="L1140" s="308" t="str">
        <f>IF(α!L1136=0,"",IF($L$1=1,α!L1136,α!M1136))</f>
        <v>GC1L3</v>
      </c>
      <c r="M1140" s="312" t="str">
        <f>IF(α!N1136=0,"",α!N1136)</f>
        <v/>
      </c>
      <c r="N1140" s="310"/>
      <c r="R1140" s="286" t="str">
        <f>α!P1136</f>
        <v/>
      </c>
      <c r="S1140" s="286" t="str">
        <f>α!Q1136</f>
        <v/>
      </c>
    </row>
    <row r="1141" spans="1:19" x14ac:dyDescent="0.25">
      <c r="A1141" s="307">
        <f>IF(α!A1137=0,"",α!A1137)</f>
        <v>234</v>
      </c>
      <c r="B1141" s="290" t="str">
        <f>IF(α!B1137=0,"",α!B1137)</f>
        <v>(23816)</v>
      </c>
      <c r="C1141" s="308" t="str">
        <f>IF(α!C1137="","",IF(α!$Q$1="X",α!C1137,IF(VLOOKUP(TRIM(α!C1137&amp;" "&amp;(IF(ISERROR(VLOOKUP(TRIM(α!C1137&amp;" "&amp;α!D1137),Langues!$P:$Q,2,FALSE)),VLOOKUP(α!D1137,Langues!#REF!,2,FALSE),α!D1137))),Langues!$P:$Q,2,FALSE)="",IF(MID(α!C1137,1,6)="CHROMO",VLOOKUP("CHROMOS",Langues!$B:$N,$L$1,FALSE)&amp;" "&amp;MID(α!C1137,8,40),α!C1137),HYPERLINK(VLOOKUP(TRIM(α!C1137&amp;" "&amp;(IF(ISERROR(VLOOKUP(TRIM(α!C1137&amp;" "&amp;α!D1137),Langues!$P:$Q,2,FALSE)),VLOOKUP(α!D1137,Langues!#REF!,2,FALSE),α!D1137))),Langues!$P:$Q,2,FALSE),α!C1137&amp;"*"))))</f>
        <v>ACER palmatum 'Dissectum Rubrifolium'*</v>
      </c>
      <c r="D1141" s="308" t="str">
        <f>IF(α!D1137=0,"",IF($L$1=1,α!D1137,α!E1137))</f>
        <v>GG9</v>
      </c>
      <c r="E1141" s="309" t="str">
        <f>IF(α!F1137=0,"",α!F1137)</f>
        <v/>
      </c>
      <c r="F1141" s="310"/>
      <c r="G1141" s="311"/>
      <c r="H1141" s="311"/>
      <c r="I1141" s="307">
        <f>IF(α!I1137=0,"",α!I1137)</f>
        <v>42</v>
      </c>
      <c r="J1141" s="290" t="str">
        <f>IF(α!J1137=0,"",α!J1137)</f>
        <v>(24632)</v>
      </c>
      <c r="K1141" s="308" t="str">
        <f>IF(α!K1137="","",IF(α!$Q$1="X",α!K1137,IF(VLOOKUP(TRIM(α!K1137&amp;" "&amp;(IF(ISERROR(VLOOKUP(TRIM(α!K1137&amp;" "&amp;α!L1137),Langues!$P:$Q,2,FALSE)),VLOOKUP(α!L1137,Langues!#REF!,2,FALSE),α!L1137))),Langues!$P:$Q,2,FALSE)="",IF(MID(α!K1137,1,6)="CHROMO",VLOOKUP("CHROMOS",Langues!$B:$N,$L$1,FALSE)&amp;" "&amp;MID(α!K1137,8,40),α!K1137),HYPERLINK(VLOOKUP(TRIM(α!K1137&amp;" "&amp;(IF(ISERROR(VLOOKUP(TRIM(α!K1137&amp;" "&amp;α!L1137),Langues!$P:$Q,2,FALSE)),VLOOKUP(α!L1137,Langues!#REF!,2,FALSE),α!L1137))),Langues!$P:$Q,2,FALSE),α!K1137&amp;"*"))))</f>
        <v xml:space="preserve">CORNUS nuttallii 'North Star' </v>
      </c>
      <c r="L1141" s="308" t="str">
        <f>IF(α!L1137=0,"",IF($L$1=1,α!L1137,α!M1137))</f>
        <v>GG9</v>
      </c>
      <c r="M1141" s="312" t="str">
        <f>IF(α!N1137=0,"",α!N1137)</f>
        <v/>
      </c>
      <c r="N1141" s="310"/>
      <c r="R1141" s="286" t="str">
        <f>α!P1137</f>
        <v/>
      </c>
      <c r="S1141" s="286" t="str">
        <f>α!Q1137</f>
        <v/>
      </c>
    </row>
    <row r="1142" spans="1:19" x14ac:dyDescent="0.25">
      <c r="A1142" s="307">
        <f>IF(α!A1138=0,"",α!A1138)</f>
        <v>33</v>
      </c>
      <c r="B1142" s="290" t="str">
        <f>IF(α!B1138=0,"",α!B1138)</f>
        <v>(23776)</v>
      </c>
      <c r="C1142" s="308" t="str">
        <f>IF(α!C1138="","",IF(α!$Q$1="X",α!C1138,IF(VLOOKUP(TRIM(α!C1138&amp;" "&amp;(IF(ISERROR(VLOOKUP(TRIM(α!C1138&amp;" "&amp;α!D1138),Langues!$P:$Q,2,FALSE)),VLOOKUP(α!D1138,Langues!#REF!,2,FALSE),α!D1138))),Langues!$P:$Q,2,FALSE)="",IF(MID(α!C1138,1,6)="CHROMO",VLOOKUP("CHROMOS",Langues!$B:$N,$L$1,FALSE)&amp;" "&amp;MID(α!C1138,8,40),α!C1138),HYPERLINK(VLOOKUP(TRIM(α!C1138&amp;" "&amp;(IF(ISERROR(VLOOKUP(TRIM(α!C1138&amp;" "&amp;α!D1138),Langues!$P:$Q,2,FALSE)),VLOOKUP(α!D1138,Langues!#REF!,2,FALSE),α!D1138))),Langues!$P:$Q,2,FALSE),α!C1138&amp;"*"))))</f>
        <v>ACER palmatum 'Green Globe'</v>
      </c>
      <c r="D1142" s="308" t="str">
        <f>IF(α!D1138=0,"",IF($L$1=1,α!D1138,α!E1138))</f>
        <v>GG9</v>
      </c>
      <c r="E1142" s="309" t="str">
        <f>IF(α!F1138=0,"",α!F1138)</f>
        <v/>
      </c>
      <c r="F1142" s="310"/>
      <c r="G1142" s="311"/>
      <c r="H1142" s="311"/>
      <c r="I1142" s="307">
        <f>IF(α!I1138=0,"",α!I1138)</f>
        <v>57</v>
      </c>
      <c r="J1142" s="290" t="str">
        <f>IF(α!J1138=0,"",α!J1138)</f>
        <v>(23879)</v>
      </c>
      <c r="K1142" s="308" t="str">
        <f>IF(α!K1138="","",IF(α!$Q$1="X",α!K1138,IF(VLOOKUP(TRIM(α!K1138&amp;" "&amp;(IF(ISERROR(VLOOKUP(TRIM(α!K1138&amp;" "&amp;α!L1138),Langues!$P:$Q,2,FALSE)),VLOOKUP(α!L1138,Langues!#REF!,2,FALSE),α!L1138))),Langues!$P:$Q,2,FALSE)="",IF(MID(α!K1138,1,6)="CHROMO",VLOOKUP("CHROMOS",Langues!$B:$N,$L$1,FALSE)&amp;" "&amp;MID(α!K1138,8,40),α!K1138),HYPERLINK(VLOOKUP(TRIM(α!K1138&amp;" "&amp;(IF(ISERROR(VLOOKUP(TRIM(α!K1138&amp;" "&amp;α!L1138),Langues!$P:$Q,2,FALSE)),VLOOKUP(α!L1138,Langues!#REF!,2,FALSE),α!L1138))),Langues!$P:$Q,2,FALSE),α!K1138&amp;"*"))))</f>
        <v>CORNUS nuttallii 'Portlemouth' *</v>
      </c>
      <c r="L1142" s="308" t="str">
        <f>IF(α!L1138=0,"",IF($L$1=1,α!L1138,α!M1138))</f>
        <v>GC1L3</v>
      </c>
      <c r="M1142" s="312" t="str">
        <f>IF(α!N1138=0,"",α!N1138)</f>
        <v/>
      </c>
      <c r="N1142" s="310"/>
      <c r="R1142" s="286" t="str">
        <f>α!P1138</f>
        <v/>
      </c>
      <c r="S1142" s="286" t="str">
        <f>α!Q1138</f>
        <v/>
      </c>
    </row>
    <row r="1143" spans="1:19" x14ac:dyDescent="0.25">
      <c r="A1143" s="307">
        <f>IF(α!A1139=0,"",α!A1139)</f>
        <v>37</v>
      </c>
      <c r="B1143" s="290" t="str">
        <f>IF(α!B1139=0,"",α!B1139)</f>
        <v>(23833)</v>
      </c>
      <c r="C1143" s="308" t="str">
        <f>IF(α!C1139="","",IF(α!$Q$1="X",α!C1139,IF(VLOOKUP(TRIM(α!C1139&amp;" "&amp;(IF(ISERROR(VLOOKUP(TRIM(α!C1139&amp;" "&amp;α!D1139),Langues!$P:$Q,2,FALSE)),VLOOKUP(α!D1139,Langues!#REF!,2,FALSE),α!D1139))),Langues!$P:$Q,2,FALSE)="",IF(MID(α!C1139,1,6)="CHROMO",VLOOKUP("CHROMOS",Langues!$B:$N,$L$1,FALSE)&amp;" "&amp;MID(α!C1139,8,40),α!C1139),HYPERLINK(VLOOKUP(TRIM(α!C1139&amp;" "&amp;(IF(ISERROR(VLOOKUP(TRIM(α!C1139&amp;" "&amp;α!D1139),Langues!$P:$Q,2,FALSE)),VLOOKUP(α!D1139,Langues!#REF!,2,FALSE),α!D1139))),Langues!$P:$Q,2,FALSE),α!C1139&amp;"*"))))</f>
        <v>ACER palmatum 'Hana Matoi'*</v>
      </c>
      <c r="D1143" s="308" t="str">
        <f>IF(α!D1139=0,"",IF($L$1=1,α!D1139,α!E1139))</f>
        <v>GG9</v>
      </c>
      <c r="E1143" s="309" t="str">
        <f>IF(α!F1139=0,"",α!F1139)</f>
        <v/>
      </c>
      <c r="F1143" s="310"/>
      <c r="G1143" s="311"/>
      <c r="H1143" s="311"/>
      <c r="I1143" s="307">
        <f>IF(α!I1139=0,"",α!I1139)</f>
        <v>42</v>
      </c>
      <c r="J1143" s="290" t="str">
        <f>IF(α!J1139=0,"",α!J1139)</f>
        <v>(24633)</v>
      </c>
      <c r="K1143" s="308" t="str">
        <f>IF(α!K1139="","",IF(α!$Q$1="X",α!K1139,IF(VLOOKUP(TRIM(α!K1139&amp;" "&amp;(IF(ISERROR(VLOOKUP(TRIM(α!K1139&amp;" "&amp;α!L1139),Langues!$P:$Q,2,FALSE)),VLOOKUP(α!L1139,Langues!#REF!,2,FALSE),α!L1139))),Langues!$P:$Q,2,FALSE)="",IF(MID(α!K1139,1,6)="CHROMO",VLOOKUP("CHROMOS",Langues!$B:$N,$L$1,FALSE)&amp;" "&amp;MID(α!K1139,8,40),α!K1139),HYPERLINK(VLOOKUP(TRIM(α!K1139&amp;" "&amp;(IF(ISERROR(VLOOKUP(TRIM(α!K1139&amp;" "&amp;α!L1139),Langues!$P:$Q,2,FALSE)),VLOOKUP(α!L1139,Langues!#REF!,2,FALSE),α!L1139))),Langues!$P:$Q,2,FALSE),α!K1139&amp;"*"))))</f>
        <v xml:space="preserve">CORNUS nuttallii 'Portlemouth' </v>
      </c>
      <c r="L1143" s="308" t="str">
        <f>IF(α!L1139=0,"",IF($L$1=1,α!L1139,α!M1139))</f>
        <v>GG9</v>
      </c>
      <c r="M1143" s="312" t="str">
        <f>IF(α!N1139=0,"",α!N1139)</f>
        <v/>
      </c>
      <c r="N1143" s="310"/>
      <c r="R1143" s="286" t="str">
        <f>α!P1139</f>
        <v/>
      </c>
      <c r="S1143" s="286" t="str">
        <f>α!Q1139</f>
        <v/>
      </c>
    </row>
    <row r="1144" spans="1:19" x14ac:dyDescent="0.25">
      <c r="A1144" s="307">
        <f>IF(α!A1140=0,"",α!A1140)</f>
        <v>1158</v>
      </c>
      <c r="B1144" s="290" t="str">
        <f>IF(α!B1140=0,"",α!B1140)</f>
        <v>(1950)</v>
      </c>
      <c r="C1144" s="308" t="str">
        <f>IF(α!C1140="","",IF(α!$Q$1="X",α!C1140,IF(VLOOKUP(TRIM(α!C1140&amp;" "&amp;(IF(ISERROR(VLOOKUP(TRIM(α!C1140&amp;" "&amp;α!D1140),Langues!$P:$Q,2,FALSE)),VLOOKUP(α!D1140,Langues!#REF!,2,FALSE),α!D1140))),Langues!$P:$Q,2,FALSE)="",IF(MID(α!C1140,1,6)="CHROMO",VLOOKUP("CHROMOS",Langues!$B:$N,$L$1,FALSE)&amp;" "&amp;MID(α!C1140,8,40),α!C1140),HYPERLINK(VLOOKUP(TRIM(α!C1140&amp;" "&amp;(IF(ISERROR(VLOOKUP(TRIM(α!C1140&amp;" "&amp;α!D1140),Langues!$P:$Q,2,FALSE)),VLOOKUP(α!D1140,Langues!#REF!,2,FALSE),α!D1140))),Langues!$P:$Q,2,FALSE),α!C1140&amp;"*"))))</f>
        <v>ACER palmatum 'Inaba-Shidare'*</v>
      </c>
      <c r="D1144" s="308" t="str">
        <f>IF(α!D1140=0,"",IF($L$1=1,α!D1140,α!E1140))</f>
        <v>GG9</v>
      </c>
      <c r="E1144" s="309" t="str">
        <f>IF(α!F1140=0,"",α!F1140)</f>
        <v/>
      </c>
      <c r="F1144" s="310"/>
      <c r="G1144" s="311"/>
      <c r="H1144" s="311"/>
      <c r="I1144" s="307">
        <f>IF(α!I1140=0,"",α!I1140)</f>
        <v>138</v>
      </c>
      <c r="J1144" s="290" t="str">
        <f>IF(α!J1140=0,"",α!J1140)</f>
        <v>(23884)</v>
      </c>
      <c r="K1144" s="308" t="str">
        <f>IF(α!K1140="","",IF(α!$Q$1="X",α!K1140,IF(VLOOKUP(TRIM(α!K1140&amp;" "&amp;(IF(ISERROR(VLOOKUP(TRIM(α!K1140&amp;" "&amp;α!L1140),Langues!$P:$Q,2,FALSE)),VLOOKUP(α!L1140,Langues!#REF!,2,FALSE),α!L1140))),Langues!$P:$Q,2,FALSE)="",IF(MID(α!K1140,1,6)="CHROMO",VLOOKUP("CHROMOS",Langues!$B:$N,$L$1,FALSE)&amp;" "&amp;MID(α!K1140,8,40),α!K1140),HYPERLINK(VLOOKUP(TRIM(α!K1140&amp;" "&amp;(IF(ISERROR(VLOOKUP(TRIM(α!K1140&amp;" "&amp;α!L1140),Langues!$P:$Q,2,FALSE)),VLOOKUP(α!L1140,Langues!#REF!,2,FALSE),α!L1140))),Langues!$P:$Q,2,FALSE),α!K1140&amp;"*"))))</f>
        <v>CORNUS rutgersensis AURORA 'Rutban'*</v>
      </c>
      <c r="L1144" s="308" t="str">
        <f>IF(α!L1140=0,"",IF($L$1=1,α!L1140,α!M1140))</f>
        <v>GC1L3</v>
      </c>
      <c r="M1144" s="312" t="str">
        <f>IF(α!N1140=0,"",α!N1140)</f>
        <v/>
      </c>
      <c r="N1144" s="310"/>
      <c r="R1144" s="286" t="str">
        <f>α!P1140</f>
        <v/>
      </c>
      <c r="S1144" s="286" t="str">
        <f>α!Q1140</f>
        <v/>
      </c>
    </row>
    <row r="1145" spans="1:19" x14ac:dyDescent="0.25">
      <c r="A1145" s="307">
        <f>IF(α!A1141=0,"",α!A1141)</f>
        <v>264</v>
      </c>
      <c r="B1145" s="290" t="str">
        <f>IF(α!B1141=0,"",α!B1141)</f>
        <v>(24608)</v>
      </c>
      <c r="C1145" s="308" t="str">
        <f>IF(α!C1141="","",IF(α!$Q$1="X",α!C1141,IF(VLOOKUP(TRIM(α!C1141&amp;" "&amp;(IF(ISERROR(VLOOKUP(TRIM(α!C1141&amp;" "&amp;α!D1141),Langues!$P:$Q,2,FALSE)),VLOOKUP(α!D1141,Langues!#REF!,2,FALSE),α!D1141))),Langues!$P:$Q,2,FALSE)="",IF(MID(α!C1141,1,6)="CHROMO",VLOOKUP("CHROMOS",Langues!$B:$N,$L$1,FALSE)&amp;" "&amp;MID(α!C1141,8,40),α!C1141),HYPERLINK(VLOOKUP(TRIM(α!C1141&amp;" "&amp;(IF(ISERROR(VLOOKUP(TRIM(α!C1141&amp;" "&amp;α!D1141),Langues!$P:$Q,2,FALSE)),VLOOKUP(α!D1141,Langues!#REF!,2,FALSE),α!D1141))),Langues!$P:$Q,2,FALSE),α!C1141&amp;"*"))))</f>
        <v>ACER palmatum 'Inaba-Shidare'</v>
      </c>
      <c r="D1145" s="308" t="str">
        <f>IF(α!D1141=0,"",IF($L$1=1,α!D1141,α!E1141))</f>
        <v>GC3L TIGE PRINTEMPS</v>
      </c>
      <c r="E1145" s="309" t="str">
        <f>IF(α!F1141=0,"",α!F1141)</f>
        <v/>
      </c>
      <c r="F1145" s="310"/>
      <c r="G1145" s="311"/>
      <c r="H1145" s="311"/>
      <c r="I1145" s="307">
        <f>IF(α!I1141=0,"",α!I1141)</f>
        <v>48</v>
      </c>
      <c r="J1145" s="290" t="str">
        <f>IF(α!J1141=0,"",α!J1141)</f>
        <v>(4126)</v>
      </c>
      <c r="K1145" s="308" t="str">
        <f>IF(α!K1141="","",IF(α!$Q$1="X",α!K1141,IF(VLOOKUP(TRIM(α!K1141&amp;" "&amp;(IF(ISERROR(VLOOKUP(TRIM(α!K1141&amp;" "&amp;α!L1141),Langues!$P:$Q,2,FALSE)),VLOOKUP(α!L1141,Langues!#REF!,2,FALSE),α!L1141))),Langues!$P:$Q,2,FALSE)="",IF(MID(α!K1141,1,6)="CHROMO",VLOOKUP("CHROMOS",Langues!$B:$N,$L$1,FALSE)&amp;" "&amp;MID(α!K1141,8,40),α!K1141),HYPERLINK(VLOOKUP(TRIM(α!K1141&amp;" "&amp;(IF(ISERROR(VLOOKUP(TRIM(α!K1141&amp;" "&amp;α!L1141),Langues!$P:$Q,2,FALSE)),VLOOKUP(α!L1141,Langues!#REF!,2,FALSE),α!L1141))),Langues!$P:$Q,2,FALSE),α!K1141&amp;"*"))))</f>
        <v>CORNUS rutgersensis STELLAR PINK 'Rutgan'*</v>
      </c>
      <c r="L1145" s="308" t="str">
        <f>IF(α!L1141=0,"",IF($L$1=1,α!L1141,α!M1141))</f>
        <v>GC1L3</v>
      </c>
      <c r="M1145" s="312" t="str">
        <f>IF(α!N1141=0,"",α!N1141)</f>
        <v/>
      </c>
      <c r="N1145" s="310"/>
      <c r="R1145" s="286" t="str">
        <f>α!P1141</f>
        <v/>
      </c>
      <c r="S1145" s="286" t="str">
        <f>α!Q1141</f>
        <v/>
      </c>
    </row>
    <row r="1146" spans="1:19" x14ac:dyDescent="0.25">
      <c r="A1146" s="307">
        <f>IF(α!A1142=0,"",α!A1142)</f>
        <v>57</v>
      </c>
      <c r="B1146" s="290" t="str">
        <f>IF(α!B1142=0,"",α!B1142)</f>
        <v>(23839)</v>
      </c>
      <c r="C1146" s="308" t="str">
        <f>IF(α!C1142="","",IF(α!$Q$1="X",α!C1142,IF(VLOOKUP(TRIM(α!C1142&amp;" "&amp;(IF(ISERROR(VLOOKUP(TRIM(α!C1142&amp;" "&amp;α!D1142),Langues!$P:$Q,2,FALSE)),VLOOKUP(α!D1142,Langues!#REF!,2,FALSE),α!D1142))),Langues!$P:$Q,2,FALSE)="",IF(MID(α!C1142,1,6)="CHROMO",VLOOKUP("CHROMOS",Langues!$B:$N,$L$1,FALSE)&amp;" "&amp;MID(α!C1142,8,40),α!C1142),HYPERLINK(VLOOKUP(TRIM(α!C1142&amp;" "&amp;(IF(ISERROR(VLOOKUP(TRIM(α!C1142&amp;" "&amp;α!D1142),Langues!$P:$Q,2,FALSE)),VLOOKUP(α!D1142,Langues!#REF!,2,FALSE),α!D1142))),Langues!$P:$Q,2,FALSE),α!C1142&amp;"*"))))</f>
        <v>ACER palmatum 'Koto-maru'</v>
      </c>
      <c r="D1146" s="308" t="str">
        <f>IF(α!D1142=0,"",IF($L$1=1,α!D1142,α!E1142))</f>
        <v>GG9</v>
      </c>
      <c r="E1146" s="309" t="str">
        <f>IF(α!F1142=0,"",α!F1142)</f>
        <v/>
      </c>
      <c r="F1146" s="310"/>
      <c r="G1146" s="311"/>
      <c r="H1146" s="311"/>
      <c r="I1146" s="307">
        <f>IF(α!I1142=0,"",α!I1142)</f>
        <v>81</v>
      </c>
      <c r="J1146" s="290" t="str">
        <f>IF(α!J1142=0,"",α!J1142)</f>
        <v>(24649)</v>
      </c>
      <c r="K1146" s="308" t="str">
        <f>IF(α!K1142="","",IF(α!$Q$1="X",α!K1142,IF(VLOOKUP(TRIM(α!K1142&amp;" "&amp;(IF(ISERROR(VLOOKUP(TRIM(α!K1142&amp;" "&amp;α!L1142),Langues!$P:$Q,2,FALSE)),VLOOKUP(α!L1142,Langues!#REF!,2,FALSE),α!L1142))),Langues!$P:$Q,2,FALSE)="",IF(MID(α!K1142,1,6)="CHROMO",VLOOKUP("CHROMOS",Langues!$B:$N,$L$1,FALSE)&amp;" "&amp;MID(α!K1142,8,40),α!K1142),HYPERLINK(VLOOKUP(TRIM(α!K1142&amp;" "&amp;(IF(ISERROR(VLOOKUP(TRIM(α!K1142&amp;" "&amp;α!L1142),Langues!$P:$Q,2,FALSE)),VLOOKUP(α!L1142,Langues!#REF!,2,FALSE),α!L1142))),Langues!$P:$Q,2,FALSE),α!K1142&amp;"*"))))</f>
        <v>CORNUS 'Soleil Rouge'</v>
      </c>
      <c r="L1146" s="308" t="str">
        <f>IF(α!L1142=0,"",IF($L$1=1,α!L1142,α!M1142))</f>
        <v>GC1L3</v>
      </c>
      <c r="M1146" s="312" t="str">
        <f>IF(α!N1142=0,"",α!N1142)</f>
        <v/>
      </c>
      <c r="N1146" s="310"/>
      <c r="R1146" s="286" t="str">
        <f>α!P1142</f>
        <v/>
      </c>
      <c r="S1146" s="286" t="str">
        <f>α!Q1142</f>
        <v/>
      </c>
    </row>
    <row r="1147" spans="1:19" x14ac:dyDescent="0.25">
      <c r="A1147" s="307">
        <f>IF(α!A1143=0,"",α!A1143)</f>
        <v>103</v>
      </c>
      <c r="B1147" s="290" t="str">
        <f>IF(α!B1143=0,"",α!B1143)</f>
        <v>(23840)</v>
      </c>
      <c r="C1147" s="308" t="str">
        <f>IF(α!C1143="","",IF(α!$Q$1="X",α!C1143,IF(VLOOKUP(TRIM(α!C1143&amp;" "&amp;(IF(ISERROR(VLOOKUP(TRIM(α!C1143&amp;" "&amp;α!D1143),Langues!$P:$Q,2,FALSE)),VLOOKUP(α!D1143,Langues!#REF!,2,FALSE),α!D1143))),Langues!$P:$Q,2,FALSE)="",IF(MID(α!C1143,1,6)="CHROMO",VLOOKUP("CHROMOS",Langues!$B:$N,$L$1,FALSE)&amp;" "&amp;MID(α!C1143,8,40),α!C1143),HYPERLINK(VLOOKUP(TRIM(α!C1143&amp;" "&amp;(IF(ISERROR(VLOOKUP(TRIM(α!C1143&amp;" "&amp;α!D1143),Langues!$P:$Q,2,FALSE)),VLOOKUP(α!D1143,Langues!#REF!,2,FALSE),α!D1143))),Langues!$P:$Q,2,FALSE),α!C1143&amp;"*"))))</f>
        <v>ACER palmatum 'Koto-no-ito'*</v>
      </c>
      <c r="D1147" s="308" t="str">
        <f>IF(α!D1143=0,"",IF($L$1=1,α!D1143,α!E1143))</f>
        <v>GG9</v>
      </c>
      <c r="E1147" s="309" t="str">
        <f>IF(α!F1143=0,"",α!F1143)</f>
        <v/>
      </c>
      <c r="F1147" s="310"/>
      <c r="G1147" s="311"/>
      <c r="H1147" s="311"/>
      <c r="I1147" s="307">
        <f>IF(α!I1143=0,"",α!I1143)</f>
        <v>1589</v>
      </c>
      <c r="J1147" s="290" t="str">
        <f>IF(α!J1143=0,"",α!J1143)</f>
        <v>(4017)</v>
      </c>
      <c r="K1147" s="308" t="str">
        <f>IF(α!K1143="","",IF(α!$Q$1="X",α!K1143,IF(VLOOKUP(TRIM(α!K1143&amp;" "&amp;(IF(ISERROR(VLOOKUP(TRIM(α!K1143&amp;" "&amp;α!L1143),Langues!$P:$Q,2,FALSE)),VLOOKUP(α!L1143,Langues!#REF!,2,FALSE),α!L1143))),Langues!$P:$Q,2,FALSE)="",IF(MID(α!K1143,1,6)="CHROMO",VLOOKUP("CHROMOS",Langues!$B:$N,$L$1,FALSE)&amp;" "&amp;MID(α!K1143,8,40),α!K1143),HYPERLINK(VLOOKUP(TRIM(α!K1143&amp;" "&amp;(IF(ISERROR(VLOOKUP(TRIM(α!K1143&amp;" "&amp;α!L1143),Langues!$P:$Q,2,FALSE)),VLOOKUP(α!L1143,Langues!#REF!,2,FALSE),α!L1143))),Langues!$P:$Q,2,FALSE),α!K1143&amp;"*"))))</f>
        <v>CORYLUS avellana 'Contorta'*</v>
      </c>
      <c r="L1147" s="308" t="str">
        <f>IF(α!L1143=0,"",IF($L$1=1,α!L1143,α!M1143))</f>
        <v>GG9</v>
      </c>
      <c r="M1147" s="312" t="str">
        <f>IF(α!N1143=0,"",α!N1143)</f>
        <v/>
      </c>
      <c r="N1147" s="310"/>
      <c r="R1147" s="286" t="str">
        <f>α!P1143</f>
        <v/>
      </c>
      <c r="S1147" s="286" t="str">
        <f>α!Q1143</f>
        <v/>
      </c>
    </row>
    <row r="1148" spans="1:19" x14ac:dyDescent="0.25">
      <c r="A1148" s="307">
        <f>IF(α!A1144=0,"",α!A1144)</f>
        <v>414</v>
      </c>
      <c r="B1148" s="290" t="str">
        <f>IF(α!B1144=0,"",α!B1144)</f>
        <v>(23800)</v>
      </c>
      <c r="C1148" s="308" t="str">
        <f>IF(α!C1144="","",IF(α!$Q$1="X",α!C1144,IF(VLOOKUP(TRIM(α!C1144&amp;" "&amp;(IF(ISERROR(VLOOKUP(TRIM(α!C1144&amp;" "&amp;α!D1144),Langues!$P:$Q,2,FALSE)),VLOOKUP(α!D1144,Langues!#REF!,2,FALSE),α!D1144))),Langues!$P:$Q,2,FALSE)="",IF(MID(α!C1144,1,6)="CHROMO",VLOOKUP("CHROMOS",Langues!$B:$N,$L$1,FALSE)&amp;" "&amp;MID(α!C1144,8,40),α!C1144),HYPERLINK(VLOOKUP(TRIM(α!C1144&amp;" "&amp;(IF(ISERROR(VLOOKUP(TRIM(α!C1144&amp;" "&amp;α!D1144),Langues!$P:$Q,2,FALSE)),VLOOKUP(α!D1144,Langues!#REF!,2,FALSE),α!D1144))),Langues!$P:$Q,2,FALSE),α!C1144&amp;"*"))))</f>
        <v>ACER palmatum 'Lionheart' (syn. ACER palmatum 'Dissectum Lionheart')</v>
      </c>
      <c r="D1148" s="308" t="str">
        <f>IF(α!D1144=0,"",IF($L$1=1,α!D1144,α!E1144))</f>
        <v>GG9</v>
      </c>
      <c r="E1148" s="309" t="str">
        <f>IF(α!F1144=0,"",α!F1144)</f>
        <v/>
      </c>
      <c r="F1148" s="310"/>
      <c r="G1148" s="311"/>
      <c r="H1148" s="311"/>
      <c r="I1148" s="307">
        <f>IF(α!I1144=0,"",α!I1144)</f>
        <v>75</v>
      </c>
      <c r="J1148" s="290" t="str">
        <f>IF(α!J1144=0,"",α!J1144)</f>
        <v>(13597)</v>
      </c>
      <c r="K1148" s="308" t="str">
        <f>IF(α!K1144="","",IF(α!$Q$1="X",α!K1144,IF(VLOOKUP(TRIM(α!K1144&amp;" "&amp;(IF(ISERROR(VLOOKUP(TRIM(α!K1144&amp;" "&amp;α!L1144),Langues!$P:$Q,2,FALSE)),VLOOKUP(α!L1144,Langues!#REF!,2,FALSE),α!L1144))),Langues!$P:$Q,2,FALSE)="",IF(MID(α!K1144,1,6)="CHROMO",VLOOKUP("CHROMOS",Langues!$B:$N,$L$1,FALSE)&amp;" "&amp;MID(α!K1144,8,40),α!K1144),HYPERLINK(VLOOKUP(TRIM(α!K1144&amp;" "&amp;(IF(ISERROR(VLOOKUP(TRIM(α!K1144&amp;" "&amp;α!L1144),Langues!$P:$Q,2,FALSE)),VLOOKUP(α!L1144,Langues!#REF!,2,FALSE),α!L1144))),Langues!$P:$Q,2,FALSE),α!K1144&amp;"*"))))</f>
        <v>CORYLUS avellana 'Red Majestic'*</v>
      </c>
      <c r="L1148" s="308" t="str">
        <f>IF(α!L1144=0,"",IF($L$1=1,α!L1144,α!M1144))</f>
        <v>GG9</v>
      </c>
      <c r="M1148" s="312" t="str">
        <f>IF(α!N1144=0,"",α!N1144)</f>
        <v>C</v>
      </c>
      <c r="N1148" s="310"/>
      <c r="R1148" s="286" t="str">
        <f>α!P1144</f>
        <v/>
      </c>
      <c r="S1148" s="286" t="str">
        <f>α!Q1144</f>
        <v/>
      </c>
    </row>
    <row r="1149" spans="1:19" x14ac:dyDescent="0.25">
      <c r="A1149" s="307">
        <f>IF(α!A1145=0,"",α!A1145)</f>
        <v>143</v>
      </c>
      <c r="B1149" s="290" t="str">
        <f>IF(α!B1145=0,"",α!B1145)</f>
        <v>(24611)</v>
      </c>
      <c r="C1149" s="308" t="str">
        <f>IF(α!C1145="","",IF(α!$Q$1="X",α!C1145,IF(VLOOKUP(TRIM(α!C1145&amp;" "&amp;(IF(ISERROR(VLOOKUP(TRIM(α!C1145&amp;" "&amp;α!D1145),Langues!$P:$Q,2,FALSE)),VLOOKUP(α!D1145,Langues!#REF!,2,FALSE),α!D1145))),Langues!$P:$Q,2,FALSE)="",IF(MID(α!C1145,1,6)="CHROMO",VLOOKUP("CHROMOS",Langues!$B:$N,$L$1,FALSE)&amp;" "&amp;MID(α!C1145,8,40),α!C1145),HYPERLINK(VLOOKUP(TRIM(α!C1145&amp;" "&amp;(IF(ISERROR(VLOOKUP(TRIM(α!C1145&amp;" "&amp;α!D1145),Langues!$P:$Q,2,FALSE)),VLOOKUP(α!D1145,Langues!#REF!,2,FALSE),α!D1145))),Langues!$P:$Q,2,FALSE),α!C1145&amp;"*"))))</f>
        <v>ACER palmatum 'Little Princess'</v>
      </c>
      <c r="D1149" s="308" t="str">
        <f>IF(α!D1145=0,"",IF($L$1=1,α!D1145,α!E1145))</f>
        <v>GC3L TIGE PRINTEMPS</v>
      </c>
      <c r="E1149" s="309" t="str">
        <f>IF(α!F1145=0,"",α!F1145)</f>
        <v/>
      </c>
      <c r="F1149" s="310"/>
      <c r="G1149" s="311"/>
      <c r="H1149" s="311"/>
      <c r="I1149" s="307">
        <f>IF(α!I1145=0,"",α!I1145)</f>
        <v>34</v>
      </c>
      <c r="J1149" s="290" t="str">
        <f>IF(α!J1145=0,"",α!J1145)</f>
        <v>(4779)</v>
      </c>
      <c r="K1149" s="308" t="str">
        <f>IF(α!K1145="","",IF(α!$Q$1="X",α!K1145,IF(VLOOKUP(TRIM(α!K1145&amp;" "&amp;(IF(ISERROR(VLOOKUP(TRIM(α!K1145&amp;" "&amp;α!L1145),Langues!$P:$Q,2,FALSE)),VLOOKUP(α!L1145,Langues!#REF!,2,FALSE),α!L1145))),Langues!$P:$Q,2,FALSE)="",IF(MID(α!K1145,1,6)="CHROMO",VLOOKUP("CHROMOS",Langues!$B:$N,$L$1,FALSE)&amp;" "&amp;MID(α!K1145,8,40),α!K1145),HYPERLINK(VLOOKUP(TRIM(α!K1145&amp;" "&amp;(IF(ISERROR(VLOOKUP(TRIM(α!K1145&amp;" "&amp;α!L1145),Langues!$P:$Q,2,FALSE)),VLOOKUP(α!L1145,Langues!#REF!,2,FALSE),α!L1145))),Langues!$P:$Q,2,FALSE),α!K1145&amp;"*"))))</f>
        <v>FAGUS sylvatica 'Dawyck Gold'*</v>
      </c>
      <c r="L1149" s="308" t="str">
        <f>IF(α!L1145=0,"",IF($L$1=1,α!L1145,α!M1145))</f>
        <v>GC1P</v>
      </c>
      <c r="M1149" s="312" t="str">
        <f>IF(α!N1145=0,"",α!N1145)</f>
        <v/>
      </c>
      <c r="N1149" s="310"/>
      <c r="R1149" s="286" t="str">
        <f>α!P1145</f>
        <v/>
      </c>
      <c r="S1149" s="286" t="str">
        <f>α!Q1145</f>
        <v/>
      </c>
    </row>
    <row r="1150" spans="1:19" x14ac:dyDescent="0.25">
      <c r="A1150" s="307">
        <f>IF(α!A1146=0,"",α!A1146)</f>
        <v>89</v>
      </c>
      <c r="B1150" s="290" t="str">
        <f>IF(α!B1146=0,"",α!B1146)</f>
        <v>(23806)</v>
      </c>
      <c r="C1150" s="308" t="str">
        <f>IF(α!C1146="","",IF(α!$Q$1="X",α!C1146,IF(VLOOKUP(TRIM(α!C1146&amp;" "&amp;(IF(ISERROR(VLOOKUP(TRIM(α!C1146&amp;" "&amp;α!D1146),Langues!$P:$Q,2,FALSE)),VLOOKUP(α!D1146,Langues!#REF!,2,FALSE),α!D1146))),Langues!$P:$Q,2,FALSE)="",IF(MID(α!C1146,1,6)="CHROMO",VLOOKUP("CHROMOS",Langues!$B:$N,$L$1,FALSE)&amp;" "&amp;MID(α!C1146,8,40),α!C1146),HYPERLINK(VLOOKUP(TRIM(α!C1146&amp;" "&amp;(IF(ISERROR(VLOOKUP(TRIM(α!C1146&amp;" "&amp;α!D1146),Langues!$P:$Q,2,FALSE)),VLOOKUP(α!D1146,Langues!#REF!,2,FALSE),α!D1146))),Langues!$P:$Q,2,FALSE),α!C1146&amp;"*"))))</f>
        <v xml:space="preserve">ACER palmatum 'Nicholsonii' </v>
      </c>
      <c r="D1150" s="308" t="str">
        <f>IF(α!D1146=0,"",IF($L$1=1,α!D1146,α!E1146))</f>
        <v>GG9</v>
      </c>
      <c r="E1150" s="309" t="str">
        <f>IF(α!F1146=0,"",α!F1146)</f>
        <v/>
      </c>
      <c r="F1150" s="310"/>
      <c r="G1150" s="311"/>
      <c r="H1150" s="311"/>
      <c r="I1150" s="307">
        <f>IF(α!I1146=0,"",α!I1146)</f>
        <v>240</v>
      </c>
      <c r="J1150" s="290" t="str">
        <f>IF(α!J1146=0,"",α!J1146)</f>
        <v>(23889)</v>
      </c>
      <c r="K1150" s="308" t="str">
        <f>IF(α!K1146="","",IF(α!$Q$1="X",α!K1146,IF(VLOOKUP(TRIM(α!K1146&amp;" "&amp;(IF(ISERROR(VLOOKUP(TRIM(α!K1146&amp;" "&amp;α!L1146),Langues!$P:$Q,2,FALSE)),VLOOKUP(α!L1146,Langues!#REF!,2,FALSE),α!L1146))),Langues!$P:$Q,2,FALSE)="",IF(MID(α!K1146,1,6)="CHROMO",VLOOKUP("CHROMOS",Langues!$B:$N,$L$1,FALSE)&amp;" "&amp;MID(α!K1146,8,40),α!K1146),HYPERLINK(VLOOKUP(TRIM(α!K1146&amp;" "&amp;(IF(ISERROR(VLOOKUP(TRIM(α!K1146&amp;" "&amp;α!L1146),Langues!$P:$Q,2,FALSE)),VLOOKUP(α!L1146,Langues!#REF!,2,FALSE),α!L1146))),Langues!$P:$Q,2,FALSE),α!K1146&amp;"*"))))</f>
        <v>FAGUS sylvatica 'Purpurea Latifolia'*</v>
      </c>
      <c r="L1150" s="308" t="str">
        <f>IF(α!L1146=0,"",IF($L$1=1,α!L1146,α!M1146))</f>
        <v>GG9</v>
      </c>
      <c r="M1150" s="312" t="str">
        <f>IF(α!N1146=0,"",α!N1146)</f>
        <v/>
      </c>
      <c r="N1150" s="310"/>
      <c r="R1150" s="286" t="str">
        <f>α!P1146</f>
        <v/>
      </c>
      <c r="S1150" s="286" t="str">
        <f>α!Q1146</f>
        <v/>
      </c>
    </row>
    <row r="1151" spans="1:19" x14ac:dyDescent="0.25">
      <c r="A1151" s="307">
        <f>IF(α!A1147=0,"",α!A1147)</f>
        <v>55</v>
      </c>
      <c r="B1151" s="290" t="str">
        <f>IF(α!B1147=0,"",α!B1147)</f>
        <v>(23807)</v>
      </c>
      <c r="C1151" s="308" t="str">
        <f>IF(α!C1147="","",IF(α!$Q$1="X",α!C1147,IF(VLOOKUP(TRIM(α!C1147&amp;" "&amp;(IF(ISERROR(VLOOKUP(TRIM(α!C1147&amp;" "&amp;α!D1147),Langues!$P:$Q,2,FALSE)),VLOOKUP(α!D1147,Langues!#REF!,2,FALSE),α!D1147))),Langues!$P:$Q,2,FALSE)="",IF(MID(α!C1147,1,6)="CHROMO",VLOOKUP("CHROMOS",Langues!$B:$N,$L$1,FALSE)&amp;" "&amp;MID(α!C1147,8,40),α!C1147),HYPERLINK(VLOOKUP(TRIM(α!C1147&amp;" "&amp;(IF(ISERROR(VLOOKUP(TRIM(α!C1147&amp;" "&amp;α!D1147),Langues!$P:$Q,2,FALSE)),VLOOKUP(α!D1147,Langues!#REF!,2,FALSE),α!D1147))),Langues!$P:$Q,2,FALSE),α!C1147&amp;"*"))))</f>
        <v xml:space="preserve">ACER palmatum 'O-kagami' </v>
      </c>
      <c r="D1151" s="308" t="str">
        <f>IF(α!D1147=0,"",IF($L$1=1,α!D1147,α!E1147))</f>
        <v>GG9</v>
      </c>
      <c r="E1151" s="309" t="str">
        <f>IF(α!F1147=0,"",α!F1147)</f>
        <v/>
      </c>
      <c r="F1151" s="310"/>
      <c r="G1151" s="311"/>
      <c r="H1151" s="311"/>
      <c r="I1151" s="307">
        <f>IF(α!I1147=0,"",α!I1147)</f>
        <v>1110</v>
      </c>
      <c r="J1151" s="290" t="str">
        <f>IF(α!J1147=0,"",α!J1147)</f>
        <v>(12099)</v>
      </c>
      <c r="K1151" s="308" t="str">
        <f>IF(α!K1147="","",IF(α!$Q$1="X",α!K1147,IF(VLOOKUP(TRIM(α!K1147&amp;" "&amp;(IF(ISERROR(VLOOKUP(TRIM(α!K1147&amp;" "&amp;α!L1147),Langues!$P:$Q,2,FALSE)),VLOOKUP(α!L1147,Langues!#REF!,2,FALSE),α!L1147))),Langues!$P:$Q,2,FALSE)="",IF(MID(α!K1147,1,6)="CHROMO",VLOOKUP("CHROMOS",Langues!$B:$N,$L$1,FALSE)&amp;" "&amp;MID(α!K1147,8,40),α!K1147),HYPERLINK(VLOOKUP(TRIM(α!K1147&amp;" "&amp;(IF(ISERROR(VLOOKUP(TRIM(α!K1147&amp;" "&amp;α!L1147),Langues!$P:$Q,2,FALSE)),VLOOKUP(α!L1147,Langues!#REF!,2,FALSE),α!L1147))),Langues!$P:$Q,2,FALSE),α!K1147&amp;"*"))))</f>
        <v>GINKGO biloba ANDRE BRIANT 'Brivingtetun'*</v>
      </c>
      <c r="L1151" s="308" t="str">
        <f>IF(α!L1147=0,"",IF($L$1=1,α!L1147,α!M1147))</f>
        <v>GG1LA</v>
      </c>
      <c r="M1151" s="312" t="str">
        <f>IF(α!N1147=0,"",α!N1147)</f>
        <v/>
      </c>
      <c r="N1151" s="310"/>
      <c r="R1151" s="286" t="str">
        <f>α!P1147</f>
        <v/>
      </c>
      <c r="S1151" s="286" t="str">
        <f>α!Q1147</f>
        <v>N</v>
      </c>
    </row>
    <row r="1152" spans="1:19" x14ac:dyDescent="0.25">
      <c r="A1152" s="307">
        <f>IF(α!A1148=0,"",α!A1148)</f>
        <v>504</v>
      </c>
      <c r="B1152" s="290" t="str">
        <f>IF(α!B1148=0,"",α!B1148)</f>
        <v>(23822)</v>
      </c>
      <c r="C1152" s="308" t="str">
        <f>IF(α!C1148="","",IF(α!$Q$1="X",α!C1148,IF(VLOOKUP(TRIM(α!C1148&amp;" "&amp;(IF(ISERROR(VLOOKUP(TRIM(α!C1148&amp;" "&amp;α!D1148),Langues!$P:$Q,2,FALSE)),VLOOKUP(α!D1148,Langues!#REF!,2,FALSE),α!D1148))),Langues!$P:$Q,2,FALSE)="",IF(MID(α!C1148,1,6)="CHROMO",VLOOKUP("CHROMOS",Langues!$B:$N,$L$1,FALSE)&amp;" "&amp;MID(α!C1148,8,40),α!C1148),HYPERLINK(VLOOKUP(TRIM(α!C1148&amp;" "&amp;(IF(ISERROR(VLOOKUP(TRIM(α!C1148&amp;" "&amp;α!D1148),Langues!$P:$Q,2,FALSE)),VLOOKUP(α!D1148,Langues!#REF!,2,FALSE),α!D1148))),Langues!$P:$Q,2,FALSE),α!C1148&amp;"*"))))</f>
        <v>ACER palmatum 'Osakazuki'*</v>
      </c>
      <c r="D1152" s="308" t="str">
        <f>IF(α!D1148=0,"",IF($L$1=1,α!D1148,α!E1148))</f>
        <v>GG9</v>
      </c>
      <c r="E1152" s="309" t="str">
        <f>IF(α!F1148=0,"",α!F1148)</f>
        <v/>
      </c>
      <c r="F1152" s="310"/>
      <c r="G1152" s="311"/>
      <c r="H1152" s="311"/>
      <c r="I1152" s="307">
        <f>IF(α!I1148=0,"",α!I1148)</f>
        <v>752</v>
      </c>
      <c r="J1152" s="290" t="str">
        <f>IF(α!J1148=0,"",α!J1148)</f>
        <v>(10850)</v>
      </c>
      <c r="K1152" s="308" t="str">
        <f>IF(α!K1148="","",IF(α!$Q$1="X",α!K1148,IF(VLOOKUP(TRIM(α!K1148&amp;" "&amp;(IF(ISERROR(VLOOKUP(TRIM(α!K1148&amp;" "&amp;α!L1148),Langues!$P:$Q,2,FALSE)),VLOOKUP(α!L1148,Langues!#REF!,2,FALSE),α!L1148))),Langues!$P:$Q,2,FALSE)="",IF(MID(α!K1148,1,6)="CHROMO",VLOOKUP("CHROMOS",Langues!$B:$N,$L$1,FALSE)&amp;" "&amp;MID(α!K1148,8,40),α!K1148),HYPERLINK(VLOOKUP(TRIM(α!K1148&amp;" "&amp;(IF(ISERROR(VLOOKUP(TRIM(α!K1148&amp;" "&amp;α!L1148),Langues!$P:$Q,2,FALSE)),VLOOKUP(α!L1148,Langues!#REF!,2,FALSE),α!L1148))),Langues!$P:$Q,2,FALSE),α!K1148&amp;"*"))))</f>
        <v>GINKGO biloba 'Blagon'*</v>
      </c>
      <c r="L1152" s="308" t="str">
        <f>IF(α!L1148=0,"",IF($L$1=1,α!L1148,α!M1148))</f>
        <v>GG9</v>
      </c>
      <c r="M1152" s="312" t="str">
        <f>IF(α!N1148=0,"",α!N1148)</f>
        <v>C</v>
      </c>
      <c r="N1152" s="310"/>
      <c r="R1152" s="286" t="str">
        <f>α!P1148</f>
        <v/>
      </c>
      <c r="S1152" s="286" t="str">
        <f>α!Q1148</f>
        <v/>
      </c>
    </row>
    <row r="1153" spans="1:19" x14ac:dyDescent="0.25">
      <c r="A1153" s="307">
        <f>IF(α!A1149=0,"",α!A1149)</f>
        <v>24</v>
      </c>
      <c r="B1153" s="290" t="str">
        <f>IF(α!B1149=0,"",α!B1149)</f>
        <v>(24451)</v>
      </c>
      <c r="C1153" s="308" t="str">
        <f>IF(α!C1149="","",IF(α!$Q$1="X",α!C1149,IF(VLOOKUP(TRIM(α!C1149&amp;" "&amp;(IF(ISERROR(VLOOKUP(TRIM(α!C1149&amp;" "&amp;α!D1149),Langues!$P:$Q,2,FALSE)),VLOOKUP(α!D1149,Langues!#REF!,2,FALSE),α!D1149))),Langues!$P:$Q,2,FALSE)="",IF(MID(α!C1149,1,6)="CHROMO",VLOOKUP("CHROMOS",Langues!$B:$N,$L$1,FALSE)&amp;" "&amp;MID(α!C1149,8,40),α!C1149),HYPERLINK(VLOOKUP(TRIM(α!C1149&amp;" "&amp;(IF(ISERROR(VLOOKUP(TRIM(α!C1149&amp;" "&amp;α!D1149),Langues!$P:$Q,2,FALSE)),VLOOKUP(α!D1149,Langues!#REF!,2,FALSE),α!D1149))),Langues!$P:$Q,2,FALSE),α!C1149&amp;"*"))))</f>
        <v xml:space="preserve">ACER palmatum 'Phoenix' </v>
      </c>
      <c r="D1153" s="308" t="str">
        <f>IF(α!D1149=0,"",IF($L$1=1,α!D1149,α!E1149))</f>
        <v>GG9</v>
      </c>
      <c r="E1153" s="309" t="str">
        <f>IF(α!F1149=0,"",α!F1149)</f>
        <v/>
      </c>
      <c r="F1153" s="310"/>
      <c r="G1153" s="311"/>
      <c r="H1153" s="311"/>
      <c r="I1153" s="307">
        <f>IF(α!I1149=0,"",α!I1149)</f>
        <v>5102</v>
      </c>
      <c r="J1153" s="290" t="str">
        <f>IF(α!J1149=0,"",α!J1149)</f>
        <v>(21775)</v>
      </c>
      <c r="K1153" s="308" t="str">
        <f>IF(α!K1149="","",IF(α!$Q$1="X",α!K1149,IF(VLOOKUP(TRIM(α!K1149&amp;" "&amp;(IF(ISERROR(VLOOKUP(TRIM(α!K1149&amp;" "&amp;α!L1149),Langues!$P:$Q,2,FALSE)),VLOOKUP(α!L1149,Langues!#REF!,2,FALSE),α!L1149))),Langues!$P:$Q,2,FALSE)="",IF(MID(α!K1149,1,6)="CHROMO",VLOOKUP("CHROMOS",Langues!$B:$N,$L$1,FALSE)&amp;" "&amp;MID(α!K1149,8,40),α!K1149),HYPERLINK(VLOOKUP(TRIM(α!K1149&amp;" "&amp;(IF(ISERROR(VLOOKUP(TRIM(α!K1149&amp;" "&amp;α!L1149),Langues!$P:$Q,2,FALSE)),VLOOKUP(α!L1149,Langues!#REF!,2,FALSE),α!L1149))),Langues!$P:$Q,2,FALSE),α!K1149&amp;"*"))))</f>
        <v>GINKGO biloba 'Blagon'</v>
      </c>
      <c r="L1153" s="308" t="str">
        <f>IF(α!L1149=0,"",IF($L$1=1,α!L1149,α!M1149))</f>
        <v>GG1LA</v>
      </c>
      <c r="M1153" s="312" t="str">
        <f>IF(α!N1149=0,"",α!N1149)</f>
        <v>C</v>
      </c>
      <c r="N1153" s="310"/>
      <c r="R1153" s="286" t="str">
        <f>α!P1149</f>
        <v/>
      </c>
      <c r="S1153" s="286" t="str">
        <f>α!Q1149</f>
        <v/>
      </c>
    </row>
    <row r="1154" spans="1:19" x14ac:dyDescent="0.25">
      <c r="A1154" s="307">
        <f>IF(α!A1150=0,"",α!A1150)</f>
        <v>443</v>
      </c>
      <c r="B1154" s="290" t="str">
        <f>IF(α!B1150=0,"",α!B1150)</f>
        <v>(23843)</v>
      </c>
      <c r="C1154" s="308" t="str">
        <f>IF(α!C1150="","",IF(α!$Q$1="X",α!C1150,IF(VLOOKUP(TRIM(α!C1150&amp;" "&amp;(IF(ISERROR(VLOOKUP(TRIM(α!C1150&amp;" "&amp;α!D1150),Langues!$P:$Q,2,FALSE)),VLOOKUP(α!D1150,Langues!#REF!,2,FALSE),α!D1150))),Langues!$P:$Q,2,FALSE)="",IF(MID(α!C1150,1,6)="CHROMO",VLOOKUP("CHROMOS",Langues!$B:$N,$L$1,FALSE)&amp;" "&amp;MID(α!C1150,8,40),α!C1150),HYPERLINK(VLOOKUP(TRIM(α!C1150&amp;" "&amp;(IF(ISERROR(VLOOKUP(TRIM(α!C1150&amp;" "&amp;α!D1150),Langues!$P:$Q,2,FALSE)),VLOOKUP(α!D1150,Langues!#REF!,2,FALSE),α!D1150))),Langues!$P:$Q,2,FALSE),α!C1150&amp;"*"))))</f>
        <v>ACER palmatum 'Red Wood'</v>
      </c>
      <c r="D1154" s="308" t="str">
        <f>IF(α!D1150=0,"",IF($L$1=1,α!D1150,α!E1150))</f>
        <v>GG9</v>
      </c>
      <c r="E1154" s="309" t="str">
        <f>IF(α!F1150=0,"",α!F1150)</f>
        <v/>
      </c>
      <c r="F1154" s="310"/>
      <c r="G1154" s="311"/>
      <c r="H1154" s="311"/>
      <c r="I1154" s="307">
        <f>IF(α!I1150=0,"",α!I1150)</f>
        <v>158</v>
      </c>
      <c r="J1154" s="290" t="str">
        <f>IF(α!J1150=0,"",α!J1150)</f>
        <v>(23650)</v>
      </c>
      <c r="K1154" s="308" t="str">
        <f>IF(α!K1150="","",IF(α!$Q$1="X",α!K1150,IF(VLOOKUP(TRIM(α!K1150&amp;" "&amp;(IF(ISERROR(VLOOKUP(TRIM(α!K1150&amp;" "&amp;α!L1150),Langues!$P:$Q,2,FALSE)),VLOOKUP(α!L1150,Langues!#REF!,2,FALSE),α!L1150))),Langues!$P:$Q,2,FALSE)="",IF(MID(α!K1150,1,6)="CHROMO",VLOOKUP("CHROMOS",Langues!$B:$N,$L$1,FALSE)&amp;" "&amp;MID(α!K1150,8,40),α!K1150),HYPERLINK(VLOOKUP(TRIM(α!K1150&amp;" "&amp;(IF(ISERROR(VLOOKUP(TRIM(α!K1150&amp;" "&amp;α!L1150),Langues!$P:$Q,2,FALSE)),VLOOKUP(α!L1150,Langues!#REF!,2,FALSE),α!L1150))),Langues!$P:$Q,2,FALSE),α!K1150&amp;"*"))))</f>
        <v>GINKGO biloba 'Fastigiata'*</v>
      </c>
      <c r="L1154" s="308" t="str">
        <f>IF(α!L1150=0,"",IF($L$1=1,α!L1150,α!M1150))</f>
        <v>GG9</v>
      </c>
      <c r="M1154" s="312" t="str">
        <f>IF(α!N1150=0,"",α!N1150)</f>
        <v/>
      </c>
      <c r="N1154" s="310"/>
      <c r="R1154" s="286" t="str">
        <f>α!P1150</f>
        <v/>
      </c>
      <c r="S1154" s="286" t="str">
        <f>α!Q1150</f>
        <v/>
      </c>
    </row>
    <row r="1155" spans="1:19" x14ac:dyDescent="0.25">
      <c r="A1155" s="307">
        <f>IF(α!A1151=0,"",α!A1151)</f>
        <v>2023</v>
      </c>
      <c r="B1155" s="290" t="str">
        <f>IF(α!B1151=0,"",α!B1151)</f>
        <v>(1952)</v>
      </c>
      <c r="C1155" s="308" t="str">
        <f>IF(α!C1151="","",IF(α!$Q$1="X",α!C1151,IF(VLOOKUP(TRIM(α!C1151&amp;" "&amp;(IF(ISERROR(VLOOKUP(TRIM(α!C1151&amp;" "&amp;α!D1151),Langues!$P:$Q,2,FALSE)),VLOOKUP(α!D1151,Langues!#REF!,2,FALSE),α!D1151))),Langues!$P:$Q,2,FALSE)="",IF(MID(α!C1151,1,6)="CHROMO",VLOOKUP("CHROMOS",Langues!$B:$N,$L$1,FALSE)&amp;" "&amp;MID(α!C1151,8,40),α!C1151),HYPERLINK(VLOOKUP(TRIM(α!C1151&amp;" "&amp;(IF(ISERROR(VLOOKUP(TRIM(α!C1151&amp;" "&amp;α!D1151),Langues!$P:$Q,2,FALSE)),VLOOKUP(α!D1151,Langues!#REF!,2,FALSE),α!D1151))),Langues!$P:$Q,2,FALSE),α!C1151&amp;"*"))))</f>
        <v>ACER palmatum 'Seiryu'*</v>
      </c>
      <c r="D1155" s="308" t="str">
        <f>IF(α!D1151=0,"",IF($L$1=1,α!D1151,α!E1151))</f>
        <v>GG9</v>
      </c>
      <c r="E1155" s="309" t="str">
        <f>IF(α!F1151=0,"",α!F1151)</f>
        <v/>
      </c>
      <c r="F1155" s="310"/>
      <c r="G1155" s="311"/>
      <c r="H1155" s="311"/>
      <c r="I1155" s="307">
        <f>IF(α!I1151=0,"",α!I1151)</f>
        <v>1692</v>
      </c>
      <c r="J1155" s="290" t="str">
        <f>IF(α!J1151=0,"",α!J1151)</f>
        <v>(11797)</v>
      </c>
      <c r="K1155" s="308" t="str">
        <f>IF(α!K1151="","",IF(α!$Q$1="X",α!K1151,IF(VLOOKUP(TRIM(α!K1151&amp;" "&amp;(IF(ISERROR(VLOOKUP(TRIM(α!K1151&amp;" "&amp;α!L1151),Langues!$P:$Q,2,FALSE)),VLOOKUP(α!L1151,Langues!#REF!,2,FALSE),α!L1151))),Langues!$P:$Q,2,FALSE)="",IF(MID(α!K1151,1,6)="CHROMO",VLOOKUP("CHROMOS",Langues!$B:$N,$L$1,FALSE)&amp;" "&amp;MID(α!K1151,8,40),α!K1151),HYPERLINK(VLOOKUP(TRIM(α!K1151&amp;" "&amp;(IF(ISERROR(VLOOKUP(TRIM(α!K1151&amp;" "&amp;α!L1151),Langues!$P:$Q,2,FALSE)),VLOOKUP(α!L1151,Langues!#REF!,2,FALSE),α!L1151))),Langues!$P:$Q,2,FALSE),α!K1151&amp;"*"))))</f>
        <v>GINKGO biloba 'Menhir'*</v>
      </c>
      <c r="L1155" s="308" t="str">
        <f>IF(α!L1151=0,"",IF($L$1=1,α!L1151,α!M1151))</f>
        <v>GG1LA</v>
      </c>
      <c r="M1155" s="312" t="str">
        <f>IF(α!N1151=0,"",α!N1151)</f>
        <v>C</v>
      </c>
      <c r="N1155" s="310"/>
      <c r="R1155" s="286" t="str">
        <f>α!P1151</f>
        <v/>
      </c>
      <c r="S1155" s="286" t="str">
        <f>α!Q1151</f>
        <v/>
      </c>
    </row>
    <row r="1156" spans="1:19" x14ac:dyDescent="0.25">
      <c r="A1156" s="307">
        <f>IF(α!A1152=0,"",α!A1152)</f>
        <v>267</v>
      </c>
      <c r="B1156" s="290" t="str">
        <f>IF(α!B1152=0,"",α!B1152)</f>
        <v>(1953)</v>
      </c>
      <c r="C1156" s="308" t="str">
        <f>IF(α!C1152="","",IF(α!$Q$1="X",α!C1152,IF(VLOOKUP(TRIM(α!C1152&amp;" "&amp;(IF(ISERROR(VLOOKUP(TRIM(α!C1152&amp;" "&amp;α!D1152),Langues!$P:$Q,2,FALSE)),VLOOKUP(α!D1152,Langues!#REF!,2,FALSE),α!D1152))),Langues!$P:$Q,2,FALSE)="",IF(MID(α!C1152,1,6)="CHROMO",VLOOKUP("CHROMOS",Langues!$B:$N,$L$1,FALSE)&amp;" "&amp;MID(α!C1152,8,40),α!C1152),HYPERLINK(VLOOKUP(TRIM(α!C1152&amp;" "&amp;(IF(ISERROR(VLOOKUP(TRIM(α!C1152&amp;" "&amp;α!D1152),Langues!$P:$Q,2,FALSE)),VLOOKUP(α!D1152,Langues!#REF!,2,FALSE),α!D1152))),Langues!$P:$Q,2,FALSE),α!C1152&amp;"*"))))</f>
        <v>ACER palmatum 'Senkaki'*</v>
      </c>
      <c r="D1156" s="308" t="str">
        <f>IF(α!D1152=0,"",IF($L$1=1,α!D1152,α!E1152))</f>
        <v>GG9</v>
      </c>
      <c r="E1156" s="309" t="str">
        <f>IF(α!F1152=0,"",α!F1152)</f>
        <v/>
      </c>
      <c r="F1156" s="310"/>
      <c r="G1156" s="311"/>
      <c r="H1156" s="311"/>
      <c r="I1156" s="307">
        <f>IF(α!I1152=0,"",α!I1152)</f>
        <v>208</v>
      </c>
      <c r="J1156" s="290" t="str">
        <f>IF(α!J1152=0,"",α!J1152)</f>
        <v>(4989)</v>
      </c>
      <c r="K1156" s="308" t="str">
        <f>IF(α!K1152="","",IF(α!$Q$1="X",α!K1152,IF(VLOOKUP(TRIM(α!K1152&amp;" "&amp;(IF(ISERROR(VLOOKUP(TRIM(α!K1152&amp;" "&amp;α!L1152),Langues!$P:$Q,2,FALSE)),VLOOKUP(α!L1152,Langues!#REF!,2,FALSE),α!L1152))),Langues!$P:$Q,2,FALSE)="",IF(MID(α!K1152,1,6)="CHROMO",VLOOKUP("CHROMOS",Langues!$B:$N,$L$1,FALSE)&amp;" "&amp;MID(α!K1152,8,40),α!K1152),HYPERLINK(VLOOKUP(TRIM(α!K1152&amp;" "&amp;(IF(ISERROR(VLOOKUP(TRIM(α!K1152&amp;" "&amp;α!L1152),Langues!$P:$Q,2,FALSE)),VLOOKUP(α!L1152,Langues!#REF!,2,FALSE),α!L1152))),Langues!$P:$Q,2,FALSE),α!K1152&amp;"*"))))</f>
        <v>GINKGO biloba 'Princeton Sentry'*</v>
      </c>
      <c r="L1156" s="308" t="str">
        <f>IF(α!L1152=0,"",IF($L$1=1,α!L1152,α!M1152))</f>
        <v>GG1LA</v>
      </c>
      <c r="M1156" s="312" t="str">
        <f>IF(α!N1152=0,"",α!N1152)</f>
        <v/>
      </c>
      <c r="N1156" s="310"/>
      <c r="R1156" s="286" t="str">
        <f>α!P1152</f>
        <v/>
      </c>
      <c r="S1156" s="286" t="str">
        <f>α!Q1152</f>
        <v/>
      </c>
    </row>
    <row r="1157" spans="1:19" x14ac:dyDescent="0.25">
      <c r="A1157" s="307">
        <f>IF(α!A1153=0,"",α!A1153)</f>
        <v>23</v>
      </c>
      <c r="B1157" s="290" t="str">
        <f>IF(α!B1153=0,"",α!B1153)</f>
        <v>(23797)</v>
      </c>
      <c r="C1157" s="308" t="str">
        <f>IF(α!C1153="","",IF(α!$Q$1="X",α!C1153,IF(VLOOKUP(TRIM(α!C1153&amp;" "&amp;(IF(ISERROR(VLOOKUP(TRIM(α!C1153&amp;" "&amp;α!D1153),Langues!$P:$Q,2,FALSE)),VLOOKUP(α!D1153,Langues!#REF!,2,FALSE),α!D1153))),Langues!$P:$Q,2,FALSE)="",IF(MID(α!C1153,1,6)="CHROMO",VLOOKUP("CHROMOS",Langues!$B:$N,$L$1,FALSE)&amp;" "&amp;MID(α!C1153,8,40),α!C1153),HYPERLINK(VLOOKUP(TRIM(α!C1153&amp;" "&amp;(IF(ISERROR(VLOOKUP(TRIM(α!C1153&amp;" "&amp;α!D1153),Langues!$P:$Q,2,FALSE)),VLOOKUP(α!D1153,Langues!#REF!,2,FALSE),α!D1153))),Langues!$P:$Q,2,FALSE),α!C1153&amp;"*"))))</f>
        <v xml:space="preserve">ACER palmatum 'Shinonome' </v>
      </c>
      <c r="D1157" s="308" t="str">
        <f>IF(α!D1153=0,"",IF($L$1=1,α!D1153,α!E1153))</f>
        <v>GG9</v>
      </c>
      <c r="E1157" s="309" t="str">
        <f>IF(α!F1153=0,"",α!F1153)</f>
        <v/>
      </c>
      <c r="F1157" s="310"/>
      <c r="G1157" s="311"/>
      <c r="H1157" s="311"/>
      <c r="I1157" s="307">
        <f>IF(α!I1153=0,"",α!I1153)</f>
        <v>180</v>
      </c>
      <c r="J1157" s="290" t="str">
        <f>IF(α!J1153=0,"",α!J1153)</f>
        <v>(23989)</v>
      </c>
      <c r="K1157" s="308" t="str">
        <f>IF(α!K1153="","",IF(α!$Q$1="X",α!K1153,IF(VLOOKUP(TRIM(α!K1153&amp;" "&amp;(IF(ISERROR(VLOOKUP(TRIM(α!K1153&amp;" "&amp;α!L1153),Langues!$P:$Q,2,FALSE)),VLOOKUP(α!L1153,Langues!#REF!,2,FALSE),α!L1153))),Langues!$P:$Q,2,FALSE)="",IF(MID(α!K1153,1,6)="CHROMO",VLOOKUP("CHROMOS",Langues!$B:$N,$L$1,FALSE)&amp;" "&amp;MID(α!K1153,8,40),α!K1153),HYPERLINK(VLOOKUP(TRIM(α!K1153&amp;" "&amp;(IF(ISERROR(VLOOKUP(TRIM(α!K1153&amp;" "&amp;α!L1153),Langues!$P:$Q,2,FALSE)),VLOOKUP(α!L1153,Langues!#REF!,2,FALSE),α!L1153))),Langues!$P:$Q,2,FALSE),α!K1153&amp;"*"))))</f>
        <v>GLEDITSIA triacanthos 'Sunburst'*</v>
      </c>
      <c r="L1157" s="308" t="str">
        <f>IF(α!L1153=0,"",IF($L$1=1,α!L1153,α!M1153))</f>
        <v>GG9</v>
      </c>
      <c r="M1157" s="312" t="str">
        <f>IF(α!N1153=0,"",α!N1153)</f>
        <v/>
      </c>
      <c r="N1157" s="310"/>
      <c r="R1157" s="286" t="str">
        <f>α!P1153</f>
        <v/>
      </c>
      <c r="S1157" s="286" t="str">
        <f>α!Q1153</f>
        <v/>
      </c>
    </row>
    <row r="1158" spans="1:19" x14ac:dyDescent="0.25">
      <c r="A1158" s="307">
        <f>IF(α!A1154=0,"",α!A1154)</f>
        <v>661</v>
      </c>
      <c r="B1158" s="290" t="str">
        <f>IF(α!B1154=0,"",α!B1154)</f>
        <v>(23814)</v>
      </c>
      <c r="C1158" s="308" t="str">
        <f>IF(α!C1154="","",IF(α!$Q$1="X",α!C1154,IF(VLOOKUP(TRIM(α!C1154&amp;" "&amp;(IF(ISERROR(VLOOKUP(TRIM(α!C1154&amp;" "&amp;α!D1154),Langues!$P:$Q,2,FALSE)),VLOOKUP(α!D1154,Langues!#REF!,2,FALSE),α!D1154))),Langues!$P:$Q,2,FALSE)="",IF(MID(α!C1154,1,6)="CHROMO",VLOOKUP("CHROMOS",Langues!$B:$N,$L$1,FALSE)&amp;" "&amp;MID(α!C1154,8,40),α!C1154),HYPERLINK(VLOOKUP(TRIM(α!C1154&amp;" "&amp;(IF(ISERROR(VLOOKUP(TRIM(α!C1154&amp;" "&amp;α!D1154),Langues!$P:$Q,2,FALSE)),VLOOKUP(α!D1154,Langues!#REF!,2,FALSE),α!D1154))),Langues!$P:$Q,2,FALSE),α!C1154&amp;"*"))))</f>
        <v>ACER palmatum 'Skeeter's Broom' *</v>
      </c>
      <c r="D1158" s="308" t="str">
        <f>IF(α!D1154=0,"",IF($L$1=1,α!D1154,α!E1154))</f>
        <v>GG9</v>
      </c>
      <c r="E1158" s="309" t="str">
        <f>IF(α!F1154=0,"",α!F1154)</f>
        <v/>
      </c>
      <c r="F1158" s="310"/>
      <c r="G1158" s="311"/>
      <c r="H1158" s="311"/>
      <c r="I1158" s="307">
        <f>IF(α!I1154=0,"",α!I1154)</f>
        <v>240</v>
      </c>
      <c r="J1158" s="290" t="str">
        <f>IF(α!J1154=0,"",α!J1154)</f>
        <v>(23899)</v>
      </c>
      <c r="K1158" s="308" t="str">
        <f>IF(α!K1154="","",IF(α!$Q$1="X",α!K1154,IF(VLOOKUP(TRIM(α!K1154&amp;" "&amp;(IF(ISERROR(VLOOKUP(TRIM(α!K1154&amp;" "&amp;α!L1154),Langues!$P:$Q,2,FALSE)),VLOOKUP(α!L1154,Langues!#REF!,2,FALSE),α!L1154))),Langues!$P:$Q,2,FALSE)="",IF(MID(α!K1154,1,6)="CHROMO",VLOOKUP("CHROMOS",Langues!$B:$N,$L$1,FALSE)&amp;" "&amp;MID(α!K1154,8,40),α!K1154),HYPERLINK(VLOOKUP(TRIM(α!K1154&amp;" "&amp;(IF(ISERROR(VLOOKUP(TRIM(α!K1154&amp;" "&amp;α!L1154),Langues!$P:$Q,2,FALSE)),VLOOKUP(α!L1154,Langues!#REF!,2,FALSE),α!L1154))),Langues!$P:$Q,2,FALSE),α!K1154&amp;"*"))))</f>
        <v>HAMAMELIS intermedia 'Aphrodite'</v>
      </c>
      <c r="L1158" s="308" t="str">
        <f>IF(α!L1154=0,"",IF($L$1=1,α!L1154,α!M1154))</f>
        <v>GG9</v>
      </c>
      <c r="M1158" s="312" t="str">
        <f>IF(α!N1154=0,"",α!N1154)</f>
        <v/>
      </c>
      <c r="N1158" s="310"/>
      <c r="R1158" s="286" t="str">
        <f>α!P1154</f>
        <v/>
      </c>
      <c r="S1158" s="286" t="str">
        <f>α!Q1154</f>
        <v/>
      </c>
    </row>
    <row r="1159" spans="1:19" x14ac:dyDescent="0.25">
      <c r="A1159" s="307">
        <f>IF(α!A1155=0,"",α!A1155)</f>
        <v>79</v>
      </c>
      <c r="B1159" s="290" t="str">
        <f>IF(α!B1155=0,"",α!B1155)</f>
        <v>(23798)</v>
      </c>
      <c r="C1159" s="308" t="str">
        <f>IF(α!C1155="","",IF(α!$Q$1="X",α!C1155,IF(VLOOKUP(TRIM(α!C1155&amp;" "&amp;(IF(ISERROR(VLOOKUP(TRIM(α!C1155&amp;" "&amp;α!D1155),Langues!$P:$Q,2,FALSE)),VLOOKUP(α!D1155,Langues!#REF!,2,FALSE),α!D1155))),Langues!$P:$Q,2,FALSE)="",IF(MID(α!C1155,1,6)="CHROMO",VLOOKUP("CHROMOS",Langues!$B:$N,$L$1,FALSE)&amp;" "&amp;MID(α!C1155,8,40),α!C1155),HYPERLINK(VLOOKUP(TRIM(α!C1155&amp;" "&amp;(IF(ISERROR(VLOOKUP(TRIM(α!C1155&amp;" "&amp;α!D1155),Langues!$P:$Q,2,FALSE)),VLOOKUP(α!D1155,Langues!#REF!,2,FALSE),α!D1155))),Langues!$P:$Q,2,FALSE),α!C1155&amp;"*"))))</f>
        <v xml:space="preserve">ACER palmatum 'Tamukeyama' </v>
      </c>
      <c r="D1159" s="308" t="str">
        <f>IF(α!D1155=0,"",IF($L$1=1,α!D1155,α!E1155))</f>
        <v>GG9</v>
      </c>
      <c r="E1159" s="309" t="str">
        <f>IF(α!F1155=0,"",α!F1155)</f>
        <v/>
      </c>
      <c r="F1159" s="310"/>
      <c r="G1159" s="311"/>
      <c r="H1159" s="311"/>
      <c r="I1159" s="307">
        <f>IF(α!I1155=0,"",α!I1155)</f>
        <v>138</v>
      </c>
      <c r="J1159" s="290" t="str">
        <f>IF(α!J1155=0,"",α!J1155)</f>
        <v>(5070)</v>
      </c>
      <c r="K1159" s="308" t="str">
        <f>IF(α!K1155="","",IF(α!$Q$1="X",α!K1155,IF(VLOOKUP(TRIM(α!K1155&amp;" "&amp;(IF(ISERROR(VLOOKUP(TRIM(α!K1155&amp;" "&amp;α!L1155),Langues!$P:$Q,2,FALSE)),VLOOKUP(α!L1155,Langues!#REF!,2,FALSE),α!L1155))),Langues!$P:$Q,2,FALSE)="",IF(MID(α!K1155,1,6)="CHROMO",VLOOKUP("CHROMOS",Langues!$B:$N,$L$1,FALSE)&amp;" "&amp;MID(α!K1155,8,40),α!K1155),HYPERLINK(VLOOKUP(TRIM(α!K1155&amp;" "&amp;(IF(ISERROR(VLOOKUP(TRIM(α!K1155&amp;" "&amp;α!L1155),Langues!$P:$Q,2,FALSE)),VLOOKUP(α!L1155,Langues!#REF!,2,FALSE),α!L1155))),Langues!$P:$Q,2,FALSE),α!K1155&amp;"*"))))</f>
        <v>HAMAMELIS intermedia 'Arnold Promise'</v>
      </c>
      <c r="L1159" s="308" t="str">
        <f>IF(α!L1155=0,"",IF($L$1=1,α!L1155,α!M1155))</f>
        <v>GG9</v>
      </c>
      <c r="M1159" s="312" t="str">
        <f>IF(α!N1155=0,"",α!N1155)</f>
        <v/>
      </c>
      <c r="N1159" s="310"/>
      <c r="R1159" s="286" t="str">
        <f>α!P1155</f>
        <v/>
      </c>
      <c r="S1159" s="286" t="str">
        <f>α!Q1155</f>
        <v/>
      </c>
    </row>
    <row r="1160" spans="1:19" x14ac:dyDescent="0.25">
      <c r="A1160" s="307">
        <f>IF(α!A1156=0,"",α!A1156)</f>
        <v>68</v>
      </c>
      <c r="B1160" s="290" t="str">
        <f>IF(α!B1156=0,"",α!B1156)</f>
        <v>(24610)</v>
      </c>
      <c r="C1160" s="308" t="str">
        <f>IF(α!C1156="","",IF(α!$Q$1="X",α!C1156,IF(VLOOKUP(TRIM(α!C1156&amp;" "&amp;(IF(ISERROR(VLOOKUP(TRIM(α!C1156&amp;" "&amp;α!D1156),Langues!$P:$Q,2,FALSE)),VLOOKUP(α!D1156,Langues!#REF!,2,FALSE),α!D1156))),Langues!$P:$Q,2,FALSE)="",IF(MID(α!C1156,1,6)="CHROMO",VLOOKUP("CHROMOS",Langues!$B:$N,$L$1,FALSE)&amp;" "&amp;MID(α!C1156,8,40),α!C1156),HYPERLINK(VLOOKUP(TRIM(α!C1156&amp;" "&amp;(IF(ISERROR(VLOOKUP(TRIM(α!C1156&amp;" "&amp;α!D1156),Langues!$P:$Q,2,FALSE)),VLOOKUP(α!D1156,Langues!#REF!,2,FALSE),α!D1156))),Langues!$P:$Q,2,FALSE),α!C1156&amp;"*"))))</f>
        <v xml:space="preserve">ACER palmatum 'Tamukeyama' </v>
      </c>
      <c r="D1160" s="308" t="str">
        <f>IF(α!D1156=0,"",IF($L$1=1,α!D1156,α!E1156))</f>
        <v>GC3L TIGE PRINTEMPS</v>
      </c>
      <c r="E1160" s="309" t="str">
        <f>IF(α!F1156=0,"",α!F1156)</f>
        <v/>
      </c>
      <c r="F1160" s="310"/>
      <c r="G1160" s="311"/>
      <c r="H1160" s="311"/>
      <c r="I1160" s="307">
        <f>IF(α!I1156=0,"",α!I1156)</f>
        <v>578</v>
      </c>
      <c r="J1160" s="290" t="str">
        <f>IF(α!J1156=0,"",α!J1156)</f>
        <v>(5072)</v>
      </c>
      <c r="K1160" s="308" t="str">
        <f>IF(α!K1156="","",IF(α!$Q$1="X",α!K1156,IF(VLOOKUP(TRIM(α!K1156&amp;" "&amp;(IF(ISERROR(VLOOKUP(TRIM(α!K1156&amp;" "&amp;α!L1156),Langues!$P:$Q,2,FALSE)),VLOOKUP(α!L1156,Langues!#REF!,2,FALSE),α!L1156))),Langues!$P:$Q,2,FALSE)="",IF(MID(α!K1156,1,6)="CHROMO",VLOOKUP("CHROMOS",Langues!$B:$N,$L$1,FALSE)&amp;" "&amp;MID(α!K1156,8,40),α!K1156),HYPERLINK(VLOOKUP(TRIM(α!K1156&amp;" "&amp;(IF(ISERROR(VLOOKUP(TRIM(α!K1156&amp;" "&amp;α!L1156),Langues!$P:$Q,2,FALSE)),VLOOKUP(α!L1156,Langues!#REF!,2,FALSE),α!L1156))),Langues!$P:$Q,2,FALSE),α!K1156&amp;"*"))))</f>
        <v>HAMAMELIS intermedia 'Diane'*</v>
      </c>
      <c r="L1160" s="308" t="str">
        <f>IF(α!L1156=0,"",IF($L$1=1,α!L1156,α!M1156))</f>
        <v>GG9</v>
      </c>
      <c r="M1160" s="312" t="str">
        <f>IF(α!N1156=0,"",α!N1156)</f>
        <v/>
      </c>
      <c r="N1160" s="310"/>
      <c r="R1160" s="286" t="str">
        <f>α!P1156</f>
        <v/>
      </c>
      <c r="S1160" s="286" t="str">
        <f>α!Q1156</f>
        <v/>
      </c>
    </row>
    <row r="1161" spans="1:19" x14ac:dyDescent="0.25">
      <c r="A1161" s="307">
        <f>IF(α!A1157=0,"",α!A1157)</f>
        <v>1550</v>
      </c>
      <c r="B1161" s="290" t="str">
        <f>IF(α!B1157=0,"",α!B1157)</f>
        <v>(1954)</v>
      </c>
      <c r="C1161" s="308" t="str">
        <f>IF(α!C1157="","",IF(α!$Q$1="X",α!C1157,IF(VLOOKUP(TRIM(α!C1157&amp;" "&amp;(IF(ISERROR(VLOOKUP(TRIM(α!C1157&amp;" "&amp;α!D1157),Langues!$P:$Q,2,FALSE)),VLOOKUP(α!D1157,Langues!#REF!,2,FALSE),α!D1157))),Langues!$P:$Q,2,FALSE)="",IF(MID(α!C1157,1,6)="CHROMO",VLOOKUP("CHROMOS",Langues!$B:$N,$L$1,FALSE)&amp;" "&amp;MID(α!C1157,8,40),α!C1157),HYPERLINK(VLOOKUP(TRIM(α!C1157&amp;" "&amp;(IF(ISERROR(VLOOKUP(TRIM(α!C1157&amp;" "&amp;α!D1157),Langues!$P:$Q,2,FALSE)),VLOOKUP(α!D1157,Langues!#REF!,2,FALSE),α!D1157))),Langues!$P:$Q,2,FALSE),α!C1157&amp;"*"))))</f>
        <v>ACER palmatum 'Trompenburg'*</v>
      </c>
      <c r="D1161" s="308" t="str">
        <f>IF(α!D1157=0,"",IF($L$1=1,α!D1157,α!E1157))</f>
        <v>GG9</v>
      </c>
      <c r="E1161" s="309" t="str">
        <f>IF(α!F1157=0,"",α!F1157)</f>
        <v/>
      </c>
      <c r="F1161" s="310"/>
      <c r="G1161" s="311"/>
      <c r="H1161" s="311"/>
      <c r="I1161" s="307">
        <f>IF(α!I1157=0,"",α!I1157)</f>
        <v>234</v>
      </c>
      <c r="J1161" s="290" t="str">
        <f>IF(α!J1157=0,"",α!J1157)</f>
        <v>(5073)</v>
      </c>
      <c r="K1161" s="308" t="str">
        <f>IF(α!K1157="","",IF(α!$Q$1="X",α!K1157,IF(VLOOKUP(TRIM(α!K1157&amp;" "&amp;(IF(ISERROR(VLOOKUP(TRIM(α!K1157&amp;" "&amp;α!L1157),Langues!$P:$Q,2,FALSE)),VLOOKUP(α!L1157,Langues!#REF!,2,FALSE),α!L1157))),Langues!$P:$Q,2,FALSE)="",IF(MID(α!K1157,1,6)="CHROMO",VLOOKUP("CHROMOS",Langues!$B:$N,$L$1,FALSE)&amp;" "&amp;MID(α!K1157,8,40),α!K1157),HYPERLINK(VLOOKUP(TRIM(α!K1157&amp;" "&amp;(IF(ISERROR(VLOOKUP(TRIM(α!K1157&amp;" "&amp;α!L1157),Langues!$P:$Q,2,FALSE)),VLOOKUP(α!L1157,Langues!#REF!,2,FALSE),α!L1157))),Langues!$P:$Q,2,FALSE),α!K1157&amp;"*"))))</f>
        <v>HAMAMELIS intermedia 'Feuerzauber'*</v>
      </c>
      <c r="L1161" s="308" t="str">
        <f>IF(α!L1157=0,"",IF($L$1=1,α!L1157,α!M1157))</f>
        <v>GG9</v>
      </c>
      <c r="M1161" s="312" t="str">
        <f>IF(α!N1157=0,"",α!N1157)</f>
        <v/>
      </c>
      <c r="N1161" s="310"/>
      <c r="R1161" s="286" t="str">
        <f>α!P1157</f>
        <v/>
      </c>
      <c r="S1161" s="286" t="str">
        <f>α!Q1157</f>
        <v/>
      </c>
    </row>
    <row r="1162" spans="1:19" x14ac:dyDescent="0.25">
      <c r="A1162" s="307">
        <f>IF(α!A1158=0,"",α!A1158)</f>
        <v>1207</v>
      </c>
      <c r="B1162" s="290" t="str">
        <f>IF(α!B1158=0,"",α!B1158)</f>
        <v>(23825)</v>
      </c>
      <c r="C1162" s="308" t="str">
        <f>IF(α!C1158="","",IF(α!$Q$1="X",α!C1158,IF(VLOOKUP(TRIM(α!C1158&amp;" "&amp;(IF(ISERROR(VLOOKUP(TRIM(α!C1158&amp;" "&amp;α!D1158),Langues!$P:$Q,2,FALSE)),VLOOKUP(α!D1158,Langues!#REF!,2,FALSE),α!D1158))),Langues!$P:$Q,2,FALSE)="",IF(MID(α!C1158,1,6)="CHROMO",VLOOKUP("CHROMOS",Langues!$B:$N,$L$1,FALSE)&amp;" "&amp;MID(α!C1158,8,40),α!C1158),HYPERLINK(VLOOKUP(TRIM(α!C1158&amp;" "&amp;(IF(ISERROR(VLOOKUP(TRIM(α!C1158&amp;" "&amp;α!D1158),Langues!$P:$Q,2,FALSE)),VLOOKUP(α!D1158,Langues!#REF!,2,FALSE),α!D1158))),Langues!$P:$Q,2,FALSE),α!C1158&amp;"*"))))</f>
        <v>ACER palmatum 'Ueno Yama'</v>
      </c>
      <c r="D1162" s="308" t="str">
        <f>IF(α!D1158=0,"",IF($L$1=1,α!D1158,α!E1158))</f>
        <v>GG9</v>
      </c>
      <c r="E1162" s="309" t="str">
        <f>IF(α!F1158=0,"",α!F1158)</f>
        <v/>
      </c>
      <c r="F1162" s="310"/>
      <c r="G1162" s="311"/>
      <c r="H1162" s="311"/>
      <c r="I1162" s="307">
        <f>IF(α!I1158=0,"",α!I1158)</f>
        <v>90</v>
      </c>
      <c r="J1162" s="290" t="str">
        <f>IF(α!J1158=0,"",α!J1158)</f>
        <v>(5074)</v>
      </c>
      <c r="K1162" s="308" t="str">
        <f>IF(α!K1158="","",IF(α!$Q$1="X",α!K1158,IF(VLOOKUP(TRIM(α!K1158&amp;" "&amp;(IF(ISERROR(VLOOKUP(TRIM(α!K1158&amp;" "&amp;α!L1158),Langues!$P:$Q,2,FALSE)),VLOOKUP(α!L1158,Langues!#REF!,2,FALSE),α!L1158))),Langues!$P:$Q,2,FALSE)="",IF(MID(α!K1158,1,6)="CHROMO",VLOOKUP("CHROMOS",Langues!$B:$N,$L$1,FALSE)&amp;" "&amp;MID(α!K1158,8,40),α!K1158),HYPERLINK(VLOOKUP(TRIM(α!K1158&amp;" "&amp;(IF(ISERROR(VLOOKUP(TRIM(α!K1158&amp;" "&amp;α!L1158),Langues!$P:$Q,2,FALSE)),VLOOKUP(α!L1158,Langues!#REF!,2,FALSE),α!L1158))),Langues!$P:$Q,2,FALSE),α!K1158&amp;"*"))))</f>
        <v>HAMAMELIS intermedia 'Jelena'</v>
      </c>
      <c r="L1162" s="308" t="str">
        <f>IF(α!L1158=0,"",IF($L$1=1,α!L1158,α!M1158))</f>
        <v>GG9</v>
      </c>
      <c r="M1162" s="312" t="str">
        <f>IF(α!N1158=0,"",α!N1158)</f>
        <v/>
      </c>
      <c r="N1162" s="310"/>
      <c r="R1162" s="286" t="str">
        <f>α!P1158</f>
        <v/>
      </c>
      <c r="S1162" s="286" t="str">
        <f>α!Q1158</f>
        <v/>
      </c>
    </row>
    <row r="1163" spans="1:19" x14ac:dyDescent="0.25">
      <c r="A1163" s="307">
        <f>IF(α!A1159=0,"",α!A1159)</f>
        <v>203</v>
      </c>
      <c r="B1163" s="290" t="str">
        <f>IF(α!B1159=0,"",α!B1159)</f>
        <v>(23848)</v>
      </c>
      <c r="C1163" s="308" t="str">
        <f>IF(α!C1159="","",IF(α!$Q$1="X",α!C1159,IF(VLOOKUP(TRIM(α!C1159&amp;" "&amp;(IF(ISERROR(VLOOKUP(TRIM(α!C1159&amp;" "&amp;α!D1159),Langues!$P:$Q,2,FALSE)),VLOOKUP(α!D1159,Langues!#REF!,2,FALSE),α!D1159))),Langues!$P:$Q,2,FALSE)="",IF(MID(α!C1159,1,6)="CHROMO",VLOOKUP("CHROMOS",Langues!$B:$N,$L$1,FALSE)&amp;" "&amp;MID(α!C1159,8,40),α!C1159),HYPERLINK(VLOOKUP(TRIM(α!C1159&amp;" "&amp;(IF(ISERROR(VLOOKUP(TRIM(α!C1159&amp;" "&amp;α!D1159),Langues!$P:$Q,2,FALSE)),VLOOKUP(α!D1159,Langues!#REF!,2,FALSE),α!D1159))),Langues!$P:$Q,2,FALSE),α!C1159&amp;"*"))))</f>
        <v>ACER palmatum 'Wilson's Pink Dwarf'*</v>
      </c>
      <c r="D1163" s="308" t="str">
        <f>IF(α!D1159=0,"",IF($L$1=1,α!D1159,α!E1159))</f>
        <v>GG9</v>
      </c>
      <c r="E1163" s="309" t="str">
        <f>IF(α!F1159=0,"",α!F1159)</f>
        <v/>
      </c>
      <c r="F1163" s="310"/>
      <c r="G1163" s="311"/>
      <c r="H1163" s="311"/>
      <c r="I1163" s="307">
        <f>IF(α!I1159=0,"",α!I1159)</f>
        <v>186</v>
      </c>
      <c r="J1163" s="290" t="str">
        <f>IF(α!J1159=0,"",α!J1159)</f>
        <v>(23896)</v>
      </c>
      <c r="K1163" s="308" t="str">
        <f>IF(α!K1159="","",IF(α!$Q$1="X",α!K1159,IF(VLOOKUP(TRIM(α!K1159&amp;" "&amp;(IF(ISERROR(VLOOKUP(TRIM(α!K1159&amp;" "&amp;α!L1159),Langues!$P:$Q,2,FALSE)),VLOOKUP(α!L1159,Langues!#REF!,2,FALSE),α!L1159))),Langues!$P:$Q,2,FALSE)="",IF(MID(α!K1159,1,6)="CHROMO",VLOOKUP("CHROMOS",Langues!$B:$N,$L$1,FALSE)&amp;" "&amp;MID(α!K1159,8,40),α!K1159),HYPERLINK(VLOOKUP(TRIM(α!K1159&amp;" "&amp;(IF(ISERROR(VLOOKUP(TRIM(α!K1159&amp;" "&amp;α!L1159),Langues!$P:$Q,2,FALSE)),VLOOKUP(α!L1159,Langues!#REF!,2,FALSE),α!L1159))),Langues!$P:$Q,2,FALSE),α!K1159&amp;"*"))))</f>
        <v>HAMAMELIS intermedia 'Orange Beauty'</v>
      </c>
      <c r="L1163" s="308" t="str">
        <f>IF(α!L1159=0,"",IF($L$1=1,α!L1159,α!M1159))</f>
        <v>GG9</v>
      </c>
      <c r="M1163" s="312" t="str">
        <f>IF(α!N1159=0,"",α!N1159)</f>
        <v/>
      </c>
      <c r="N1163" s="310"/>
      <c r="R1163" s="286" t="str">
        <f>α!P1159</f>
        <v/>
      </c>
      <c r="S1163" s="286" t="str">
        <f>α!Q1159</f>
        <v/>
      </c>
    </row>
    <row r="1164" spans="1:19" x14ac:dyDescent="0.25">
      <c r="A1164" s="307">
        <f>IF(α!A1160=0,"",α!A1160)</f>
        <v>36</v>
      </c>
      <c r="B1164" s="290" t="str">
        <f>IF(α!B1160=0,"",α!B1160)</f>
        <v>(23974)</v>
      </c>
      <c r="C1164" s="308" t="str">
        <f>IF(α!C1160="","",IF(α!$Q$1="X",α!C1160,IF(VLOOKUP(TRIM(α!C1160&amp;" "&amp;(IF(ISERROR(VLOOKUP(TRIM(α!C1160&amp;" "&amp;α!D1160),Langues!$P:$Q,2,FALSE)),VLOOKUP(α!D1160,Langues!#REF!,2,FALSE),α!D1160))),Langues!$P:$Q,2,FALSE)="",IF(MID(α!C1160,1,6)="CHROMO",VLOOKUP("CHROMOS",Langues!$B:$N,$L$1,FALSE)&amp;" "&amp;MID(α!C1160,8,40),α!C1160),HYPERLINK(VLOOKUP(TRIM(α!C1160&amp;" "&amp;(IF(ISERROR(VLOOKUP(TRIM(α!C1160&amp;" "&amp;α!D1160),Langues!$P:$Q,2,FALSE)),VLOOKUP(α!D1160,Langues!#REF!,2,FALSE),α!D1160))),Langues!$P:$Q,2,FALSE),α!C1160&amp;"*"))))</f>
        <v>CALOCEDRUS decurrens 'Pillar'*</v>
      </c>
      <c r="D1164" s="308" t="str">
        <f>IF(α!D1160=0,"",IF($L$1=1,α!D1160,α!E1160))</f>
        <v>GG9</v>
      </c>
      <c r="E1164" s="309" t="str">
        <f>IF(α!F1160=0,"",α!F1160)</f>
        <v/>
      </c>
      <c r="F1164" s="310"/>
      <c r="G1164" s="311"/>
      <c r="H1164" s="311"/>
      <c r="I1164" s="307">
        <f>IF(α!I1160=0,"",α!I1160)</f>
        <v>255</v>
      </c>
      <c r="J1164" s="290" t="str">
        <f>IF(α!J1160=0,"",α!J1160)</f>
        <v>(23897)</v>
      </c>
      <c r="K1164" s="308" t="str">
        <f>IF(α!K1160="","",IF(α!$Q$1="X",α!K1160,IF(VLOOKUP(TRIM(α!K1160&amp;" "&amp;(IF(ISERROR(VLOOKUP(TRIM(α!K1160&amp;" "&amp;α!L1160),Langues!$P:$Q,2,FALSE)),VLOOKUP(α!L1160,Langues!#REF!,2,FALSE),α!L1160))),Langues!$P:$Q,2,FALSE)="",IF(MID(α!K1160,1,6)="CHROMO",VLOOKUP("CHROMOS",Langues!$B:$N,$L$1,FALSE)&amp;" "&amp;MID(α!K1160,8,40),α!K1160),HYPERLINK(VLOOKUP(TRIM(α!K1160&amp;" "&amp;(IF(ISERROR(VLOOKUP(TRIM(α!K1160&amp;" "&amp;α!L1160),Langues!$P:$Q,2,FALSE)),VLOOKUP(α!L1160,Langues!#REF!,2,FALSE),α!L1160))),Langues!$P:$Q,2,FALSE),α!K1160&amp;"*"))))</f>
        <v>HAMAMELIS intermedia 'Primavera'</v>
      </c>
      <c r="L1164" s="308" t="str">
        <f>IF(α!L1160=0,"",IF($L$1=1,α!L1160,α!M1160))</f>
        <v>GG9</v>
      </c>
      <c r="M1164" s="312" t="str">
        <f>IF(α!N1160=0,"",α!N1160)</f>
        <v/>
      </c>
      <c r="N1164" s="310"/>
      <c r="R1164" s="286" t="str">
        <f>α!P1160</f>
        <v/>
      </c>
      <c r="S1164" s="286" t="str">
        <f>α!Q1160</f>
        <v/>
      </c>
    </row>
    <row r="1165" spans="1:19" x14ac:dyDescent="0.25">
      <c r="A1165" s="307">
        <f>IF(α!A1161=0,"",α!A1161)</f>
        <v>192</v>
      </c>
      <c r="B1165" s="290" t="str">
        <f>IF(α!B1161=0,"",α!B1161)</f>
        <v>(3411)</v>
      </c>
      <c r="C1165" s="308" t="str">
        <f>IF(α!C1161="","",IF(α!$Q$1="X",α!C1161,IF(VLOOKUP(TRIM(α!C1161&amp;" "&amp;(IF(ISERROR(VLOOKUP(TRIM(α!C1161&amp;" "&amp;α!D1161),Langues!$P:$Q,2,FALSE)),VLOOKUP(α!D1161,Langues!#REF!,2,FALSE),α!D1161))),Langues!$P:$Q,2,FALSE)="",IF(MID(α!C1161,1,6)="CHROMO",VLOOKUP("CHROMOS",Langues!$B:$N,$L$1,FALSE)&amp;" "&amp;MID(α!C1161,8,40),α!C1161),HYPERLINK(VLOOKUP(TRIM(α!C1161&amp;" "&amp;(IF(ISERROR(VLOOKUP(TRIM(α!C1161&amp;" "&amp;α!D1161),Langues!$P:$Q,2,FALSE)),VLOOKUP(α!D1161,Langues!#REF!,2,FALSE),α!D1161))),Langues!$P:$Q,2,FALSE),α!C1161&amp;"*"))))</f>
        <v>CAMPSIS grandiflora*</v>
      </c>
      <c r="D1165" s="308" t="str">
        <f>IF(α!D1161=0,"",IF($L$1=1,α!D1161,α!E1161))</f>
        <v>GC1P</v>
      </c>
      <c r="E1165" s="309" t="str">
        <f>IF(α!F1161=0,"",α!F1161)</f>
        <v/>
      </c>
      <c r="F1165" s="310"/>
      <c r="G1165" s="311"/>
      <c r="H1165" s="311"/>
      <c r="I1165" s="307">
        <f>IF(α!I1161=0,"",α!I1161)</f>
        <v>353</v>
      </c>
      <c r="J1165" s="290" t="str">
        <f>IF(α!J1161=0,"",α!J1161)</f>
        <v>(23895)</v>
      </c>
      <c r="K1165" s="308" t="str">
        <f>IF(α!K1161="","",IF(α!$Q$1="X",α!K1161,IF(VLOOKUP(TRIM(α!K1161&amp;" "&amp;(IF(ISERROR(VLOOKUP(TRIM(α!K1161&amp;" "&amp;α!L1161),Langues!$P:$Q,2,FALSE)),VLOOKUP(α!L1161,Langues!#REF!,2,FALSE),α!L1161))),Langues!$P:$Q,2,FALSE)="",IF(MID(α!K1161,1,6)="CHROMO",VLOOKUP("CHROMOS",Langues!$B:$N,$L$1,FALSE)&amp;" "&amp;MID(α!K1161,8,40),α!K1161),HYPERLINK(VLOOKUP(TRIM(α!K1161&amp;" "&amp;(IF(ISERROR(VLOOKUP(TRIM(α!K1161&amp;" "&amp;α!L1161),Langues!$P:$Q,2,FALSE)),VLOOKUP(α!L1161,Langues!#REF!,2,FALSE),α!L1161))),Langues!$P:$Q,2,FALSE),α!K1161&amp;"*"))))</f>
        <v>HAMAMELIS intermedia 'Ruby Glow'*</v>
      </c>
      <c r="L1165" s="308" t="str">
        <f>IF(α!L1161=0,"",IF($L$1=1,α!L1161,α!M1161))</f>
        <v>GG9</v>
      </c>
      <c r="M1165" s="312" t="str">
        <f>IF(α!N1161=0,"",α!N1161)</f>
        <v/>
      </c>
      <c r="N1165" s="310"/>
      <c r="R1165" s="286" t="str">
        <f>α!P1161</f>
        <v/>
      </c>
      <c r="S1165" s="286" t="str">
        <f>α!Q1161</f>
        <v/>
      </c>
    </row>
    <row r="1166" spans="1:19" x14ac:dyDescent="0.25">
      <c r="A1166" s="307">
        <f>IF(α!A1162=0,"",α!A1162)</f>
        <v>65</v>
      </c>
      <c r="B1166" s="290" t="str">
        <f>IF(α!B1162=0,"",α!B1162)</f>
        <v>(11244)</v>
      </c>
      <c r="C1166" s="308" t="str">
        <f>IF(α!C1162="","",IF(α!$Q$1="X",α!C1162,IF(VLOOKUP(TRIM(α!C1162&amp;" "&amp;(IF(ISERROR(VLOOKUP(TRIM(α!C1162&amp;" "&amp;α!D1162),Langues!$P:$Q,2,FALSE)),VLOOKUP(α!D1162,Langues!#REF!,2,FALSE),α!D1162))),Langues!$P:$Q,2,FALSE)="",IF(MID(α!C1162,1,6)="CHROMO",VLOOKUP("CHROMOS",Langues!$B:$N,$L$1,FALSE)&amp;" "&amp;MID(α!C1162,8,40),α!C1162),HYPERLINK(VLOOKUP(TRIM(α!C1162&amp;" "&amp;(IF(ISERROR(VLOOKUP(TRIM(α!C1162&amp;" "&amp;α!D1162),Langues!$P:$Q,2,FALSE)),VLOOKUP(α!D1162,Langues!#REF!,2,FALSE),α!D1162))),Langues!$P:$Q,2,FALSE),α!C1162&amp;"*"))))</f>
        <v>CAMPSIS radicans 'Atropurpurea'*</v>
      </c>
      <c r="D1166" s="308" t="str">
        <f>IF(α!D1162=0,"",IF($L$1=1,α!D1162,α!E1162))</f>
        <v>GC1P</v>
      </c>
      <c r="E1166" s="309" t="str">
        <f>IF(α!F1162=0,"",α!F1162)</f>
        <v/>
      </c>
      <c r="F1166" s="310"/>
      <c r="G1166" s="311"/>
      <c r="H1166" s="311"/>
      <c r="I1166" s="307">
        <f>IF(α!I1162=0,"",α!I1162)</f>
        <v>240</v>
      </c>
      <c r="J1166" s="290" t="str">
        <f>IF(α!J1162=0,"",α!J1162)</f>
        <v>(23898)</v>
      </c>
      <c r="K1166" s="308" t="str">
        <f>IF(α!K1162="","",IF(α!$Q$1="X",α!K1162,IF(VLOOKUP(TRIM(α!K1162&amp;" "&amp;(IF(ISERROR(VLOOKUP(TRIM(α!K1162&amp;" "&amp;α!L1162),Langues!$P:$Q,2,FALSE)),VLOOKUP(α!L1162,Langues!#REF!,2,FALSE),α!L1162))),Langues!$P:$Q,2,FALSE)="",IF(MID(α!K1162,1,6)="CHROMO",VLOOKUP("CHROMOS",Langues!$B:$N,$L$1,FALSE)&amp;" "&amp;MID(α!K1162,8,40),α!K1162),HYPERLINK(VLOOKUP(TRIM(α!K1162&amp;" "&amp;(IF(ISERROR(VLOOKUP(TRIM(α!K1162&amp;" "&amp;α!L1162),Langues!$P:$Q,2,FALSE)),VLOOKUP(α!L1162,Langues!#REF!,2,FALSE),α!L1162))),Langues!$P:$Q,2,FALSE),α!K1162&amp;"*"))))</f>
        <v>HAMAMELIS mollis*</v>
      </c>
      <c r="L1166" s="308" t="str">
        <f>IF(α!L1162=0,"",IF($L$1=1,α!L1162,α!M1162))</f>
        <v>GG9</v>
      </c>
      <c r="M1166" s="312" t="str">
        <f>IF(α!N1162=0,"",α!N1162)</f>
        <v/>
      </c>
      <c r="N1166" s="310"/>
      <c r="R1166" s="286" t="str">
        <f>α!P1162</f>
        <v/>
      </c>
      <c r="S1166" s="286" t="str">
        <f>α!Q1162</f>
        <v/>
      </c>
    </row>
    <row r="1167" spans="1:19" x14ac:dyDescent="0.25">
      <c r="A1167" s="307">
        <f>IF(α!A1163=0,"",α!A1163)</f>
        <v>385</v>
      </c>
      <c r="B1167" s="290" t="str">
        <f>IF(α!B1163=0,"",α!B1163)</f>
        <v>(13578)</v>
      </c>
      <c r="C1167" s="308" t="str">
        <f>IF(α!C1163="","",IF(α!$Q$1="X",α!C1163,IF(VLOOKUP(TRIM(α!C1163&amp;" "&amp;(IF(ISERROR(VLOOKUP(TRIM(α!C1163&amp;" "&amp;α!D1163),Langues!$P:$Q,2,FALSE)),VLOOKUP(α!D1163,Langues!#REF!,2,FALSE),α!D1163))),Langues!$P:$Q,2,FALSE)="",IF(MID(α!C1163,1,6)="CHROMO",VLOOKUP("CHROMOS",Langues!$B:$N,$L$1,FALSE)&amp;" "&amp;MID(α!C1163,8,40),α!C1163),HYPERLINK(VLOOKUP(TRIM(α!C1163&amp;" "&amp;(IF(ISERROR(VLOOKUP(TRIM(α!C1163&amp;" "&amp;α!D1163),Langues!$P:$Q,2,FALSE)),VLOOKUP(α!D1163,Langues!#REF!,2,FALSE),α!D1163))),Langues!$P:$Q,2,FALSE),α!C1163&amp;"*"))))</f>
        <v>CAMPSIS radicans 'Flamenco'</v>
      </c>
      <c r="D1167" s="308" t="str">
        <f>IF(α!D1163=0,"",IF($L$1=1,α!D1163,α!E1163))</f>
        <v>GC1P</v>
      </c>
      <c r="E1167" s="309" t="str">
        <f>IF(α!F1163=0,"",α!F1163)</f>
        <v/>
      </c>
      <c r="F1167" s="310"/>
      <c r="G1167" s="311"/>
      <c r="H1167" s="311"/>
      <c r="I1167" s="307">
        <f>IF(α!I1163=0,"",α!I1163)</f>
        <v>1200</v>
      </c>
      <c r="J1167" s="290" t="str">
        <f>IF(α!J1163=0,"",α!J1163)</f>
        <v>(5075)</v>
      </c>
      <c r="K1167" s="308" t="str">
        <f>IF(α!K1163="","",IF(α!$Q$1="X",α!K1163,IF(VLOOKUP(TRIM(α!K1163&amp;" "&amp;(IF(ISERROR(VLOOKUP(TRIM(α!K1163&amp;" "&amp;α!L1163),Langues!$P:$Q,2,FALSE)),VLOOKUP(α!L1163,Langues!#REF!,2,FALSE),α!L1163))),Langues!$P:$Q,2,FALSE)="",IF(MID(α!K1163,1,6)="CHROMO",VLOOKUP("CHROMOS",Langues!$B:$N,$L$1,FALSE)&amp;" "&amp;MID(α!K1163,8,40),α!K1163),HYPERLINK(VLOOKUP(TRIM(α!K1163&amp;" "&amp;(IF(ISERROR(VLOOKUP(TRIM(α!K1163&amp;" "&amp;α!L1163),Langues!$P:$Q,2,FALSE)),VLOOKUP(α!L1163,Langues!#REF!,2,FALSE),α!L1163))),Langues!$P:$Q,2,FALSE),α!K1163&amp;"*"))))</f>
        <v>HAMAMELIS mollis 'Pallida'*</v>
      </c>
      <c r="L1167" s="308" t="str">
        <f>IF(α!L1163=0,"",IF($L$1=1,α!L1163,α!M1163))</f>
        <v>GG9</v>
      </c>
      <c r="M1167" s="312" t="str">
        <f>IF(α!N1163=0,"",α!N1163)</f>
        <v/>
      </c>
      <c r="N1167" s="310"/>
      <c r="R1167" s="286" t="str">
        <f>α!P1163</f>
        <v/>
      </c>
      <c r="S1167" s="286" t="str">
        <f>α!Q1163</f>
        <v/>
      </c>
    </row>
    <row r="1168" spans="1:19" x14ac:dyDescent="0.25">
      <c r="A1168" s="307">
        <f>IF(α!A1164=0,"",α!A1164)</f>
        <v>204</v>
      </c>
      <c r="B1168" s="290" t="str">
        <f>IF(α!B1164=0,"",α!B1164)</f>
        <v>(3420)</v>
      </c>
      <c r="C1168" s="308" t="str">
        <f>IF(α!C1164="","",IF(α!$Q$1="X",α!C1164,IF(VLOOKUP(TRIM(α!C1164&amp;" "&amp;(IF(ISERROR(VLOOKUP(TRIM(α!C1164&amp;" "&amp;α!D1164),Langues!$P:$Q,2,FALSE)),VLOOKUP(α!D1164,Langues!#REF!,2,FALSE),α!D1164))),Langues!$P:$Q,2,FALSE)="",IF(MID(α!C1164,1,6)="CHROMO",VLOOKUP("CHROMOS",Langues!$B:$N,$L$1,FALSE)&amp;" "&amp;MID(α!C1164,8,40),α!C1164),HYPERLINK(VLOOKUP(TRIM(α!C1164&amp;" "&amp;(IF(ISERROR(VLOOKUP(TRIM(α!C1164&amp;" "&amp;α!D1164),Langues!$P:$Q,2,FALSE)),VLOOKUP(α!D1164,Langues!#REF!,2,FALSE),α!D1164))),Langues!$P:$Q,2,FALSE),α!C1164&amp;"*"))))</f>
        <v>CAMPSIS radicans 'Flava' (='Yellow Trompet')*</v>
      </c>
      <c r="D1168" s="308" t="str">
        <f>IF(α!D1164=0,"",IF($L$1=1,α!D1164,α!E1164))</f>
        <v>GC1P</v>
      </c>
      <c r="E1168" s="309" t="str">
        <f>IF(α!F1164=0,"",α!F1164)</f>
        <v/>
      </c>
      <c r="F1168" s="310"/>
      <c r="G1168" s="311"/>
      <c r="H1168" s="311"/>
      <c r="I1168" s="307">
        <f>IF(α!I1164=0,"",α!I1164)</f>
        <v>1217</v>
      </c>
      <c r="J1168" s="290" t="str">
        <f>IF(α!J1164=0,"",α!J1164)</f>
        <v>(5922)</v>
      </c>
      <c r="K1168" s="308" t="str">
        <f>IF(α!K1164="","",IF(α!$Q$1="X",α!K1164,IF(VLOOKUP(TRIM(α!K1164&amp;" "&amp;(IF(ISERROR(VLOOKUP(TRIM(α!K1164&amp;" "&amp;α!L1164),Langues!$P:$Q,2,FALSE)),VLOOKUP(α!L1164,Langues!#REF!,2,FALSE),α!L1164))),Langues!$P:$Q,2,FALSE)="",IF(MID(α!K1164,1,6)="CHROMO",VLOOKUP("CHROMOS",Langues!$B:$N,$L$1,FALSE)&amp;" "&amp;MID(α!K1164,8,40),α!K1164),HYPERLINK(VLOOKUP(TRIM(α!K1164&amp;" "&amp;(IF(ISERROR(VLOOKUP(TRIM(α!K1164&amp;" "&amp;α!L1164),Langues!$P:$Q,2,FALSE)),VLOOKUP(α!L1164,Langues!#REF!,2,FALSE),α!L1164))),Langues!$P:$Q,2,FALSE),α!K1164&amp;"*"))))</f>
        <v>LIGUSTRUM lucidum 'Tricolor'*</v>
      </c>
      <c r="L1168" s="308" t="str">
        <f>IF(α!L1164=0,"",IF($L$1=1,α!L1164,α!M1164))</f>
        <v>GG9</v>
      </c>
      <c r="M1168" s="312" t="str">
        <f>IF(α!N1164=0,"",α!N1164)</f>
        <v/>
      </c>
      <c r="N1168" s="310"/>
      <c r="R1168" s="286" t="str">
        <f>α!P1164</f>
        <v/>
      </c>
      <c r="S1168" s="286" t="str">
        <f>α!Q1164</f>
        <v/>
      </c>
    </row>
    <row r="1169" spans="1:19" x14ac:dyDescent="0.25">
      <c r="A1169" s="307">
        <f>IF(α!A1165=0,"",α!A1165)</f>
        <v>180</v>
      </c>
      <c r="B1169" s="290" t="str">
        <f>IF(α!B1165=0,"",α!B1165)</f>
        <v>(13579)</v>
      </c>
      <c r="C1169" s="308" t="str">
        <f>IF(α!C1165="","",IF(α!$Q$1="X",α!C1165,IF(VLOOKUP(TRIM(α!C1165&amp;" "&amp;(IF(ISERROR(VLOOKUP(TRIM(α!C1165&amp;" "&amp;α!D1165),Langues!$P:$Q,2,FALSE)),VLOOKUP(α!D1165,Langues!#REF!,2,FALSE),α!D1165))),Langues!$P:$Q,2,FALSE)="",IF(MID(α!C1165,1,6)="CHROMO",VLOOKUP("CHROMOS",Langues!$B:$N,$L$1,FALSE)&amp;" "&amp;MID(α!C1165,8,40),α!C1165),HYPERLINK(VLOOKUP(TRIM(α!C1165&amp;" "&amp;(IF(ISERROR(VLOOKUP(TRIM(α!C1165&amp;" "&amp;α!D1165),Langues!$P:$Q,2,FALSE)),VLOOKUP(α!D1165,Langues!#REF!,2,FALSE),α!D1165))),Langues!$P:$Q,2,FALSE),α!C1165&amp;"*"))))</f>
        <v>CAMPSIS radicans 'Judy'*</v>
      </c>
      <c r="D1169" s="308" t="str">
        <f>IF(α!D1165=0,"",IF($L$1=1,α!D1165,α!E1165))</f>
        <v>GC1P</v>
      </c>
      <c r="E1169" s="309" t="str">
        <f>IF(α!F1165=0,"",α!F1165)</f>
        <v/>
      </c>
      <c r="F1169" s="310"/>
      <c r="G1169" s="311"/>
      <c r="H1169" s="311"/>
      <c r="I1169" s="307">
        <f>IF(α!I1165=0,"",α!I1165)</f>
        <v>150</v>
      </c>
      <c r="J1169" s="290" t="str">
        <f>IF(α!J1165=0,"",α!J1165)</f>
        <v>(13867)</v>
      </c>
      <c r="K1169" s="308" t="str">
        <f>IF(α!K1165="","",IF(α!$Q$1="X",α!K1165,IF(VLOOKUP(TRIM(α!K1165&amp;" "&amp;(IF(ISERROR(VLOOKUP(TRIM(α!K1165&amp;" "&amp;α!L1165),Langues!$P:$Q,2,FALSE)),VLOOKUP(α!L1165,Langues!#REF!,2,FALSE),α!L1165))),Langues!$P:$Q,2,FALSE)="",IF(MID(α!K1165,1,6)="CHROMO",VLOOKUP("CHROMOS",Langues!$B:$N,$L$1,FALSE)&amp;" "&amp;MID(α!K1165,8,40),α!K1165),HYPERLINK(VLOOKUP(TRIM(α!K1165&amp;" "&amp;(IF(ISERROR(VLOOKUP(TRIM(α!K1165&amp;" "&amp;α!L1165),Langues!$P:$Q,2,FALSE)),VLOOKUP(α!L1165,Langues!#REF!,2,FALSE),α!L1165))),Langues!$P:$Q,2,FALSE),α!K1165&amp;"*"))))</f>
        <v>LIQUIDAMBAR styraciflua 'Golden Sun'*</v>
      </c>
      <c r="L1169" s="308" t="str">
        <f>IF(α!L1165=0,"",IF($L$1=1,α!L1165,α!M1165))</f>
        <v>GG1LA</v>
      </c>
      <c r="M1169" s="312" t="str">
        <f>IF(α!N1165=0,"",α!N1165)</f>
        <v/>
      </c>
      <c r="N1169" s="310"/>
      <c r="R1169" s="286" t="str">
        <f>α!P1165</f>
        <v/>
      </c>
      <c r="S1169" s="286" t="str">
        <f>α!Q1165</f>
        <v/>
      </c>
    </row>
    <row r="1170" spans="1:19" x14ac:dyDescent="0.25">
      <c r="A1170" s="307">
        <f>IF(α!A1166=0,"",α!A1166)</f>
        <v>62</v>
      </c>
      <c r="B1170" s="290" t="str">
        <f>IF(α!B1166=0,"",α!B1166)</f>
        <v>(3510)</v>
      </c>
      <c r="C1170" s="308" t="str">
        <f>IF(α!C1166="","",IF(α!$Q$1="X",α!C1166,IF(VLOOKUP(TRIM(α!C1166&amp;" "&amp;(IF(ISERROR(VLOOKUP(TRIM(α!C1166&amp;" "&amp;α!D1166),Langues!$P:$Q,2,FALSE)),VLOOKUP(α!D1166,Langues!#REF!,2,FALSE),α!D1166))),Langues!$P:$Q,2,FALSE)="",IF(MID(α!C1166,1,6)="CHROMO",VLOOKUP("CHROMOS",Langues!$B:$N,$L$1,FALSE)&amp;" "&amp;MID(α!C1166,8,40),α!C1166),HYPERLINK(VLOOKUP(TRIM(α!C1166&amp;" "&amp;(IF(ISERROR(VLOOKUP(TRIM(α!C1166&amp;" "&amp;α!D1166),Langues!$P:$Q,2,FALSE)),VLOOKUP(α!D1166,Langues!#REF!,2,FALSE),α!D1166))),Langues!$P:$Q,2,FALSE),α!C1166&amp;"*"))))</f>
        <v>CARPINUS betulus 'Fastigiata'*</v>
      </c>
      <c r="D1170" s="308" t="str">
        <f>IF(α!D1166=0,"",IF($L$1=1,α!D1166,α!E1166))</f>
        <v>GG9 TIGE</v>
      </c>
      <c r="E1170" s="309" t="str">
        <f>IF(α!F1166=0,"",α!F1166)</f>
        <v/>
      </c>
      <c r="F1170" s="310"/>
      <c r="G1170" s="311"/>
      <c r="H1170" s="311"/>
      <c r="I1170" s="307">
        <f>IF(α!I1166=0,"",α!I1166)</f>
        <v>35</v>
      </c>
      <c r="J1170" s="290" t="str">
        <f>IF(α!J1166=0,"",α!J1166)</f>
        <v>(23984)</v>
      </c>
      <c r="K1170" s="308" t="str">
        <f>IF(α!K1166="","",IF(α!$Q$1="X",α!K1166,IF(VLOOKUP(TRIM(α!K1166&amp;" "&amp;(IF(ISERROR(VLOOKUP(TRIM(α!K1166&amp;" "&amp;α!L1166),Langues!$P:$Q,2,FALSE)),VLOOKUP(α!L1166,Langues!#REF!,2,FALSE),α!L1166))),Langues!$P:$Q,2,FALSE)="",IF(MID(α!K1166,1,6)="CHROMO",VLOOKUP("CHROMOS",Langues!$B:$N,$L$1,FALSE)&amp;" "&amp;MID(α!K1166,8,40),α!K1166),HYPERLINK(VLOOKUP(TRIM(α!K1166&amp;" "&amp;(IF(ISERROR(VLOOKUP(TRIM(α!K1166&amp;" "&amp;α!L1166),Langues!$P:$Q,2,FALSE)),VLOOKUP(α!L1166,Langues!#REF!,2,FALSE),α!L1166))),Langues!$P:$Q,2,FALSE),α!K1166&amp;"*"))))</f>
        <v>LIQUIDAMBAR styraciflua 'Gumball'*</v>
      </c>
      <c r="L1170" s="308" t="str">
        <f>IF(α!L1166=0,"",IF($L$1=1,α!L1166,α!M1166))</f>
        <v>GG9</v>
      </c>
      <c r="M1170" s="312" t="str">
        <f>IF(α!N1166=0,"",α!N1166)</f>
        <v/>
      </c>
      <c r="N1170" s="310"/>
      <c r="R1170" s="286" t="str">
        <f>α!P1166</f>
        <v/>
      </c>
      <c r="S1170" s="286" t="str">
        <f>α!Q1166</f>
        <v/>
      </c>
    </row>
    <row r="1171" spans="1:19" x14ac:dyDescent="0.25">
      <c r="A1171" s="307">
        <f>IF(α!A1167=0,"",α!A1167)</f>
        <v>25</v>
      </c>
      <c r="B1171" s="290" t="str">
        <f>IF(α!B1167=0,"",α!B1167)</f>
        <v>(23975)</v>
      </c>
      <c r="C1171" s="308" t="str">
        <f>IF(α!C1167="","",IF(α!$Q$1="X",α!C1167,IF(VLOOKUP(TRIM(α!C1167&amp;" "&amp;(IF(ISERROR(VLOOKUP(TRIM(α!C1167&amp;" "&amp;α!D1167),Langues!$P:$Q,2,FALSE)),VLOOKUP(α!D1167,Langues!#REF!,2,FALSE),α!D1167))),Langues!$P:$Q,2,FALSE)="",IF(MID(α!C1167,1,6)="CHROMO",VLOOKUP("CHROMOS",Langues!$B:$N,$L$1,FALSE)&amp;" "&amp;MID(α!C1167,8,40),α!C1167),HYPERLINK(VLOOKUP(TRIM(α!C1167&amp;" "&amp;(IF(ISERROR(VLOOKUP(TRIM(α!C1167&amp;" "&amp;α!D1167),Langues!$P:$Q,2,FALSE)),VLOOKUP(α!D1167,Langues!#REF!,2,FALSE),α!D1167))),Langues!$P:$Q,2,FALSE),α!C1167&amp;"*"))))</f>
        <v>CARPINUS betulus 'Pendula'*</v>
      </c>
      <c r="D1171" s="308" t="str">
        <f>IF(α!D1167=0,"",IF($L$1=1,α!D1167,α!E1167))</f>
        <v>GG9 TIGE</v>
      </c>
      <c r="E1171" s="309" t="str">
        <f>IF(α!F1167=0,"",α!F1167)</f>
        <v/>
      </c>
      <c r="F1171" s="310"/>
      <c r="G1171" s="311"/>
      <c r="H1171" s="311"/>
      <c r="I1171" s="307">
        <f>IF(α!I1167=0,"",α!I1167)</f>
        <v>55</v>
      </c>
      <c r="J1171" s="290" t="str">
        <f>IF(α!J1167=0,"",α!J1167)</f>
        <v>(23985)</v>
      </c>
      <c r="K1171" s="308" t="str">
        <f>IF(α!K1167="","",IF(α!$Q$1="X",α!K1167,IF(VLOOKUP(TRIM(α!K1167&amp;" "&amp;(IF(ISERROR(VLOOKUP(TRIM(α!K1167&amp;" "&amp;α!L1167),Langues!$P:$Q,2,FALSE)),VLOOKUP(α!L1167,Langues!#REF!,2,FALSE),α!L1167))),Langues!$P:$Q,2,FALSE)="",IF(MID(α!K1167,1,6)="CHROMO",VLOOKUP("CHROMOS",Langues!$B:$N,$L$1,FALSE)&amp;" "&amp;MID(α!K1167,8,40),α!K1167),HYPERLINK(VLOOKUP(TRIM(α!K1167&amp;" "&amp;(IF(ISERROR(VLOOKUP(TRIM(α!K1167&amp;" "&amp;α!L1167),Langues!$P:$Q,2,FALSE)),VLOOKUP(α!L1167,Langues!#REF!,2,FALSE),α!L1167))),Langues!$P:$Q,2,FALSE),α!K1167&amp;"*"))))</f>
        <v>MAGNOLIA 'Serene'</v>
      </c>
      <c r="L1171" s="308" t="str">
        <f>IF(α!L1167=0,"",IF($L$1=1,α!L1167,α!M1167))</f>
        <v>GG9</v>
      </c>
      <c r="M1171" s="312" t="str">
        <f>IF(α!N1167=0,"",α!N1167)</f>
        <v/>
      </c>
      <c r="N1171" s="310"/>
      <c r="R1171" s="286" t="str">
        <f>α!P1167</f>
        <v/>
      </c>
      <c r="S1171" s="286" t="str">
        <f>α!Q1167</f>
        <v/>
      </c>
    </row>
    <row r="1172" spans="1:19" x14ac:dyDescent="0.25">
      <c r="A1172" s="307">
        <f>IF(α!A1168=0,"",α!A1168)</f>
        <v>170</v>
      </c>
      <c r="B1172" s="290" t="str">
        <f>IF(α!B1168=0,"",α!B1168)</f>
        <v>(24140)</v>
      </c>
      <c r="C1172" s="308" t="str">
        <f>IF(α!C1168="","",IF(α!$Q$1="X",α!C1168,IF(VLOOKUP(TRIM(α!C1168&amp;" "&amp;(IF(ISERROR(VLOOKUP(TRIM(α!C1168&amp;" "&amp;α!D1168),Langues!$P:$Q,2,FALSE)),VLOOKUP(α!D1168,Langues!#REF!,2,FALSE),α!D1168))),Langues!$P:$Q,2,FALSE)="",IF(MID(α!C1168,1,6)="CHROMO",VLOOKUP("CHROMOS",Langues!$B:$N,$L$1,FALSE)&amp;" "&amp;MID(α!C1168,8,40),α!C1168),HYPERLINK(VLOOKUP(TRIM(α!C1168&amp;" "&amp;(IF(ISERROR(VLOOKUP(TRIM(α!C1168&amp;" "&amp;α!D1168),Langues!$P:$Q,2,FALSE)),VLOOKUP(α!D1168,Langues!#REF!,2,FALSE),α!D1168))),Langues!$P:$Q,2,FALSE),α!C1168&amp;"*"))))</f>
        <v>CEDRUS deodara 'Eisregen'*</v>
      </c>
      <c r="D1172" s="308" t="str">
        <f>IF(α!D1168=0,"",IF($L$1=1,α!D1168,α!E1168))</f>
        <v>GG9</v>
      </c>
      <c r="E1172" s="309" t="str">
        <f>IF(α!F1168=0,"",α!F1168)</f>
        <v/>
      </c>
      <c r="F1172" s="310"/>
      <c r="G1172" s="311"/>
      <c r="H1172" s="311"/>
      <c r="I1172" s="307">
        <f>IF(α!I1168=0,"",α!I1168)</f>
        <v>165</v>
      </c>
      <c r="J1172" s="290" t="str">
        <f>IF(α!J1168=0,"",α!J1168)</f>
        <v>(23904)</v>
      </c>
      <c r="K1172" s="308" t="str">
        <f>IF(α!K1168="","",IF(α!$Q$1="X",α!K1168,IF(VLOOKUP(TRIM(α!K1168&amp;" "&amp;(IF(ISERROR(VLOOKUP(TRIM(α!K1168&amp;" "&amp;α!L1168),Langues!$P:$Q,2,FALSE)),VLOOKUP(α!L1168,Langues!#REF!,2,FALSE),α!L1168))),Langues!$P:$Q,2,FALSE)="",IF(MID(α!K1168,1,6)="CHROMO",VLOOKUP("CHROMOS",Langues!$B:$N,$L$1,FALSE)&amp;" "&amp;MID(α!K1168,8,40),α!K1168),HYPERLINK(VLOOKUP(TRIM(α!K1168&amp;" "&amp;(IF(ISERROR(VLOOKUP(TRIM(α!K1168&amp;" "&amp;α!L1168),Langues!$P:$Q,2,FALSE)),VLOOKUP(α!L1168,Langues!#REF!,2,FALSE),α!L1168))),Langues!$P:$Q,2,FALSE),α!K1168&amp;"*"))))</f>
        <v>MAGNOLIA virginiana 'Vulcan'*</v>
      </c>
      <c r="L1172" s="308" t="str">
        <f>IF(α!L1168=0,"",IF($L$1=1,α!L1168,α!M1168))</f>
        <v>GG9</v>
      </c>
      <c r="M1172" s="312" t="str">
        <f>IF(α!N1168=0,"",α!N1168)</f>
        <v/>
      </c>
      <c r="N1172" s="310"/>
      <c r="R1172" s="286" t="str">
        <f>α!P1168</f>
        <v/>
      </c>
      <c r="S1172" s="286" t="str">
        <f>α!Q1168</f>
        <v/>
      </c>
    </row>
    <row r="1173" spans="1:19" x14ac:dyDescent="0.25">
      <c r="A1173" s="307">
        <f>IF(α!A1169=0,"",α!A1169)</f>
        <v>65</v>
      </c>
      <c r="B1173" s="290" t="str">
        <f>IF(α!B1169=0,"",α!B1169)</f>
        <v>(23725)</v>
      </c>
      <c r="C1173" s="308" t="str">
        <f>IF(α!C1169="","",IF(α!$Q$1="X",α!C1169,IF(VLOOKUP(TRIM(α!C1169&amp;" "&amp;(IF(ISERROR(VLOOKUP(TRIM(α!C1169&amp;" "&amp;α!D1169),Langues!$P:$Q,2,FALSE)),VLOOKUP(α!D1169,Langues!#REF!,2,FALSE),α!D1169))),Langues!$P:$Q,2,FALSE)="",IF(MID(α!C1169,1,6)="CHROMO",VLOOKUP("CHROMOS",Langues!$B:$N,$L$1,FALSE)&amp;" "&amp;MID(α!C1169,8,40),α!C1169),HYPERLINK(VLOOKUP(TRIM(α!C1169&amp;" "&amp;(IF(ISERROR(VLOOKUP(TRIM(α!C1169&amp;" "&amp;α!D1169),Langues!$P:$Q,2,FALSE)),VLOOKUP(α!D1169,Langues!#REF!,2,FALSE),α!D1169))),Langues!$P:$Q,2,FALSE),α!C1169&amp;"*"))))</f>
        <v>CHAMAECYPARIS lawsoniana 'Forsteckensis'*</v>
      </c>
      <c r="D1173" s="308" t="str">
        <f>IF(α!D1169=0,"",IF($L$1=1,α!D1169,α!E1169))</f>
        <v>GG9</v>
      </c>
      <c r="E1173" s="309" t="str">
        <f>IF(α!F1169=0,"",α!F1169)</f>
        <v/>
      </c>
      <c r="F1173" s="310"/>
      <c r="G1173" s="311"/>
      <c r="H1173" s="311"/>
      <c r="I1173" s="307">
        <f>IF(α!I1169=0,"",α!I1169)</f>
        <v>2356</v>
      </c>
      <c r="J1173" s="290" t="str">
        <f>IF(α!J1169=0,"",α!J1169)</f>
        <v>(6552)</v>
      </c>
      <c r="K1173" s="308" t="str">
        <f>IF(α!K1169="","",IF(α!$Q$1="X",α!K1169,IF(VLOOKUP(TRIM(α!K1169&amp;" "&amp;(IF(ISERROR(VLOOKUP(TRIM(α!K1169&amp;" "&amp;α!L1169),Langues!$P:$Q,2,FALSE)),VLOOKUP(α!L1169,Langues!#REF!,2,FALSE),α!L1169))),Langues!$P:$Q,2,FALSE)="",IF(MID(α!K1169,1,6)="CHROMO",VLOOKUP("CHROMOS",Langues!$B:$N,$L$1,FALSE)&amp;" "&amp;MID(α!K1169,8,40),α!K1169),HYPERLINK(VLOOKUP(TRIM(α!K1169&amp;" "&amp;(IF(ISERROR(VLOOKUP(TRIM(α!K1169&amp;" "&amp;α!L1169),Langues!$P:$Q,2,FALSE)),VLOOKUP(α!L1169,Langues!#REF!,2,FALSE),α!L1169))),Langues!$P:$Q,2,FALSE),α!K1169&amp;"*"))))</f>
        <v>PARTHENOCISSUS tricuspidata 'Veitchii Robusta'*</v>
      </c>
      <c r="L1173" s="308" t="str">
        <f>IF(α!L1169=0,"",IF($L$1=1,α!L1169,α!M1169))</f>
        <v>GG9</v>
      </c>
      <c r="M1173" s="312" t="str">
        <f>IF(α!N1169=0,"",α!N1169)</f>
        <v/>
      </c>
      <c r="N1173" s="310"/>
      <c r="R1173" s="286" t="str">
        <f>α!P1169</f>
        <v/>
      </c>
      <c r="S1173" s="286" t="str">
        <f>α!Q1169</f>
        <v/>
      </c>
    </row>
    <row r="1174" spans="1:19" x14ac:dyDescent="0.25">
      <c r="A1174" s="307">
        <f>IF(α!A1170=0,"",α!A1170)</f>
        <v>27</v>
      </c>
      <c r="B1174" s="290" t="str">
        <f>IF(α!B1170=0,"",α!B1170)</f>
        <v>(23727)</v>
      </c>
      <c r="C1174" s="308" t="str">
        <f>IF(α!C1170="","",IF(α!$Q$1="X",α!C1170,IF(VLOOKUP(TRIM(α!C1170&amp;" "&amp;(IF(ISERROR(VLOOKUP(TRIM(α!C1170&amp;" "&amp;α!D1170),Langues!$P:$Q,2,FALSE)),VLOOKUP(α!D1170,Langues!#REF!,2,FALSE),α!D1170))),Langues!$P:$Q,2,FALSE)="",IF(MID(α!C1170,1,6)="CHROMO",VLOOKUP("CHROMOS",Langues!$B:$N,$L$1,FALSE)&amp;" "&amp;MID(α!C1170,8,40),α!C1170),HYPERLINK(VLOOKUP(TRIM(α!C1170&amp;" "&amp;(IF(ISERROR(VLOOKUP(TRIM(α!C1170&amp;" "&amp;α!D1170),Langues!$P:$Q,2,FALSE)),VLOOKUP(α!D1170,Langues!#REF!,2,FALSE),α!D1170))),Langues!$P:$Q,2,FALSE),α!C1170&amp;"*"))))</f>
        <v>CHAMAECYPARIS lawsoniana 'Minima Aurea'*</v>
      </c>
      <c r="D1174" s="308" t="str">
        <f>IF(α!D1170=0,"",IF($L$1=1,α!D1170,α!E1170))</f>
        <v>GG9</v>
      </c>
      <c r="E1174" s="309" t="str">
        <f>IF(α!F1170=0,"",α!F1170)</f>
        <v/>
      </c>
      <c r="F1174" s="310"/>
      <c r="G1174" s="311"/>
      <c r="H1174" s="311"/>
      <c r="I1174" s="307">
        <f>IF(α!I1170=0,"",α!I1170)</f>
        <v>49</v>
      </c>
      <c r="J1174" s="290" t="str">
        <f>IF(α!J1170=0,"",α!J1170)</f>
        <v>(24144)</v>
      </c>
      <c r="K1174" s="308" t="str">
        <f>IF(α!K1170="","",IF(α!$Q$1="X",α!K1170,IF(VLOOKUP(TRIM(α!K1170&amp;" "&amp;(IF(ISERROR(VLOOKUP(TRIM(α!K1170&amp;" "&amp;α!L1170),Langues!$P:$Q,2,FALSE)),VLOOKUP(α!L1170,Langues!#REF!,2,FALSE),α!L1170))),Langues!$P:$Q,2,FALSE)="",IF(MID(α!K1170,1,6)="CHROMO",VLOOKUP("CHROMOS",Langues!$B:$N,$L$1,FALSE)&amp;" "&amp;MID(α!K1170,8,40),α!K1170),HYPERLINK(VLOOKUP(TRIM(α!K1170&amp;" "&amp;(IF(ISERROR(VLOOKUP(TRIM(α!K1170&amp;" "&amp;α!L1170),Langues!$P:$Q,2,FALSE)),VLOOKUP(α!L1170,Langues!#REF!,2,FALSE),α!L1170))),Langues!$P:$Q,2,FALSE),α!K1170&amp;"*"))))</f>
        <v>PICEA omorika 'Nana'</v>
      </c>
      <c r="L1174" s="308" t="str">
        <f>IF(α!L1170=0,"",IF($L$1=1,α!L1170,α!M1170))</f>
        <v>GG9 TIGE</v>
      </c>
      <c r="M1174" s="312" t="str">
        <f>IF(α!N1170=0,"",α!N1170)</f>
        <v/>
      </c>
      <c r="N1174" s="310"/>
      <c r="R1174" s="286" t="str">
        <f>α!P1170</f>
        <v/>
      </c>
      <c r="S1174" s="286" t="str">
        <f>α!Q1170</f>
        <v/>
      </c>
    </row>
    <row r="1175" spans="1:19" x14ac:dyDescent="0.25">
      <c r="A1175" s="307">
        <f>IF(α!A1171=0,"",α!A1171)</f>
        <v>95</v>
      </c>
      <c r="B1175" s="290" t="str">
        <f>IF(α!B1171=0,"",α!B1171)</f>
        <v>(23728)</v>
      </c>
      <c r="C1175" s="308" t="str">
        <f>IF(α!C1171="","",IF(α!$Q$1="X",α!C1171,IF(VLOOKUP(TRIM(α!C1171&amp;" "&amp;(IF(ISERROR(VLOOKUP(TRIM(α!C1171&amp;" "&amp;α!D1171),Langues!$P:$Q,2,FALSE)),VLOOKUP(α!D1171,Langues!#REF!,2,FALSE),α!D1171))),Langues!$P:$Q,2,FALSE)="",IF(MID(α!C1171,1,6)="CHROMO",VLOOKUP("CHROMOS",Langues!$B:$N,$L$1,FALSE)&amp;" "&amp;MID(α!C1171,8,40),α!C1171),HYPERLINK(VLOOKUP(TRIM(α!C1171&amp;" "&amp;(IF(ISERROR(VLOOKUP(TRIM(α!C1171&amp;" "&amp;α!D1171),Langues!$P:$Q,2,FALSE)),VLOOKUP(α!D1171,Langues!#REF!,2,FALSE),α!D1171))),Langues!$P:$Q,2,FALSE),α!C1171&amp;"*"))))</f>
        <v>CHAMAECYPARIS lawsoniana 'Minima Glauca'*</v>
      </c>
      <c r="D1175" s="308" t="str">
        <f>IF(α!D1171=0,"",IF($L$1=1,α!D1171,α!E1171))</f>
        <v>GG9</v>
      </c>
      <c r="E1175" s="309" t="str">
        <f>IF(α!F1171=0,"",α!F1171)</f>
        <v/>
      </c>
      <c r="F1175" s="310"/>
      <c r="G1175" s="311"/>
      <c r="H1175" s="311"/>
      <c r="I1175" s="307">
        <f>IF(α!I1171=0,"",α!I1171)</f>
        <v>34</v>
      </c>
      <c r="J1175" s="290" t="str">
        <f>IF(α!J1171=0,"",α!J1171)</f>
        <v>(6784)</v>
      </c>
      <c r="K1175" s="308" t="str">
        <f>IF(α!K1171="","",IF(α!$Q$1="X",α!K1171,IF(VLOOKUP(TRIM(α!K1171&amp;" "&amp;(IF(ISERROR(VLOOKUP(TRIM(α!K1171&amp;" "&amp;α!L1171),Langues!$P:$Q,2,FALSE)),VLOOKUP(α!L1171,Langues!#REF!,2,FALSE),α!L1171))),Langues!$P:$Q,2,FALSE)="",IF(MID(α!K1171,1,6)="CHROMO",VLOOKUP("CHROMOS",Langues!$B:$N,$L$1,FALSE)&amp;" "&amp;MID(α!K1171,8,40),α!K1171),HYPERLINK(VLOOKUP(TRIM(α!K1171&amp;" "&amp;(IF(ISERROR(VLOOKUP(TRIM(α!K1171&amp;" "&amp;α!L1171),Langues!$P:$Q,2,FALSE)),VLOOKUP(α!L1171,Langues!#REF!,2,FALSE),α!L1171))),Langues!$P:$Q,2,FALSE),α!K1171&amp;"*"))))</f>
        <v>PICEA pungens 'Hoopsii'*</v>
      </c>
      <c r="L1175" s="308" t="str">
        <f>IF(α!L1171=0,"",IF($L$1=1,α!L1171,α!M1171))</f>
        <v>GG9</v>
      </c>
      <c r="M1175" s="312" t="str">
        <f>IF(α!N1171=0,"",α!N1171)</f>
        <v/>
      </c>
      <c r="N1175" s="310"/>
      <c r="R1175" s="286" t="str">
        <f>α!P1171</f>
        <v/>
      </c>
      <c r="S1175" s="286" t="str">
        <f>α!Q1171</f>
        <v/>
      </c>
    </row>
    <row r="1176" spans="1:19" x14ac:dyDescent="0.25">
      <c r="A1176" s="307">
        <f>IF(α!A1172=0,"",α!A1172)</f>
        <v>64</v>
      </c>
      <c r="B1176" s="290" t="str">
        <f>IF(α!B1172=0,"",α!B1172)</f>
        <v>(23731)</v>
      </c>
      <c r="C1176" s="308" t="str">
        <f>IF(α!C1172="","",IF(α!$Q$1="X",α!C1172,IF(VLOOKUP(TRIM(α!C1172&amp;" "&amp;(IF(ISERROR(VLOOKUP(TRIM(α!C1172&amp;" "&amp;α!D1172),Langues!$P:$Q,2,FALSE)),VLOOKUP(α!D1172,Langues!#REF!,2,FALSE),α!D1172))),Langues!$P:$Q,2,FALSE)="",IF(MID(α!C1172,1,6)="CHROMO",VLOOKUP("CHROMOS",Langues!$B:$N,$L$1,FALSE)&amp;" "&amp;MID(α!C1172,8,40),α!C1172),HYPERLINK(VLOOKUP(TRIM(α!C1172&amp;" "&amp;(IF(ISERROR(VLOOKUP(TRIM(α!C1172&amp;" "&amp;α!D1172),Langues!$P:$Q,2,FALSE)),VLOOKUP(α!D1172,Langues!#REF!,2,FALSE),α!D1172))),Langues!$P:$Q,2,FALSE),α!C1172&amp;"*"))))</f>
        <v>CHAMAECYPARIS obtusa 'Aurora'*</v>
      </c>
      <c r="D1176" s="308" t="str">
        <f>IF(α!D1172=0,"",IF($L$1=1,α!D1172,α!E1172))</f>
        <v>GG9</v>
      </c>
      <c r="E1176" s="309" t="str">
        <f>IF(α!F1172=0,"",α!F1172)</f>
        <v/>
      </c>
      <c r="F1176" s="310"/>
      <c r="G1176" s="311"/>
      <c r="H1176" s="311"/>
      <c r="I1176" s="307">
        <f>IF(α!I1172=0,"",α!I1172)</f>
        <v>120</v>
      </c>
      <c r="J1176" s="290" t="str">
        <f>IF(α!J1172=0,"",α!J1172)</f>
        <v>(6785)</v>
      </c>
      <c r="K1176" s="308" t="str">
        <f>IF(α!K1172="","",IF(α!$Q$1="X",α!K1172,IF(VLOOKUP(TRIM(α!K1172&amp;" "&amp;(IF(ISERROR(VLOOKUP(TRIM(α!K1172&amp;" "&amp;α!L1172),Langues!$P:$Q,2,FALSE)),VLOOKUP(α!L1172,Langues!#REF!,2,FALSE),α!L1172))),Langues!$P:$Q,2,FALSE)="",IF(MID(α!K1172,1,6)="CHROMO",VLOOKUP("CHROMOS",Langues!$B:$N,$L$1,FALSE)&amp;" "&amp;MID(α!K1172,8,40),α!K1172),HYPERLINK(VLOOKUP(TRIM(α!K1172&amp;" "&amp;(IF(ISERROR(VLOOKUP(TRIM(α!K1172&amp;" "&amp;α!L1172),Langues!$P:$Q,2,FALSE)),VLOOKUP(α!L1172,Langues!#REF!,2,FALSE),α!L1172))),Langues!$P:$Q,2,FALSE),α!K1172&amp;"*"))))</f>
        <v>PICEA pungens 'Koster'*</v>
      </c>
      <c r="L1176" s="308" t="str">
        <f>IF(α!L1172=0,"",IF($L$1=1,α!L1172,α!M1172))</f>
        <v>GG9</v>
      </c>
      <c r="M1176" s="312" t="str">
        <f>IF(α!N1172=0,"",α!N1172)</f>
        <v/>
      </c>
      <c r="N1176" s="310"/>
      <c r="R1176" s="286" t="str">
        <f>α!P1172</f>
        <v/>
      </c>
      <c r="S1176" s="286" t="str">
        <f>α!Q1172</f>
        <v/>
      </c>
    </row>
    <row r="1177" spans="1:19" x14ac:dyDescent="0.25">
      <c r="A1177" s="307">
        <f>IF(α!A1173=0,"",α!A1173)</f>
        <v>179</v>
      </c>
      <c r="B1177" s="290" t="str">
        <f>IF(α!B1173=0,"",α!B1173)</f>
        <v>(3818)</v>
      </c>
      <c r="C1177" s="308" t="str">
        <f>IF(α!C1173="","",IF(α!$Q$1="X",α!C1173,IF(VLOOKUP(TRIM(α!C1173&amp;" "&amp;(IF(ISERROR(VLOOKUP(TRIM(α!C1173&amp;" "&amp;α!D1173),Langues!$P:$Q,2,FALSE)),VLOOKUP(α!D1173,Langues!#REF!,2,FALSE),α!D1173))),Langues!$P:$Q,2,FALSE)="",IF(MID(α!C1173,1,6)="CHROMO",VLOOKUP("CHROMOS",Langues!$B:$N,$L$1,FALSE)&amp;" "&amp;MID(α!C1173,8,40),α!C1173),HYPERLINK(VLOOKUP(TRIM(α!C1173&amp;" "&amp;(IF(ISERROR(VLOOKUP(TRIM(α!C1173&amp;" "&amp;α!D1173),Langues!$P:$Q,2,FALSE)),VLOOKUP(α!D1173,Langues!#REF!,2,FALSE),α!D1173))),Langues!$P:$Q,2,FALSE),α!C1173&amp;"*"))))</f>
        <v>CHIONANTHUS virginicus*</v>
      </c>
      <c r="D1177" s="308" t="str">
        <f>IF(α!D1173=0,"",IF($L$1=1,α!D1173,α!E1173))</f>
        <v>GG9</v>
      </c>
      <c r="E1177" s="309" t="str">
        <f>IF(α!F1173=0,"",α!F1173)</f>
        <v/>
      </c>
      <c r="F1177" s="310"/>
      <c r="G1177" s="311"/>
      <c r="H1177" s="311"/>
      <c r="I1177" s="307">
        <f>IF(α!I1173=0,"",α!I1173)</f>
        <v>35</v>
      </c>
      <c r="J1177" s="290" t="str">
        <f>IF(α!J1173=0,"",α!J1173)</f>
        <v>(23750)</v>
      </c>
      <c r="K1177" s="308" t="str">
        <f>IF(α!K1173="","",IF(α!$Q$1="X",α!K1173,IF(VLOOKUP(TRIM(α!K1173&amp;" "&amp;(IF(ISERROR(VLOOKUP(TRIM(α!K1173&amp;" "&amp;α!L1173),Langues!$P:$Q,2,FALSE)),VLOOKUP(α!L1173,Langues!#REF!,2,FALSE),α!L1173))),Langues!$P:$Q,2,FALSE)="",IF(MID(α!K1173,1,6)="CHROMO",VLOOKUP("CHROMOS",Langues!$B:$N,$L$1,FALSE)&amp;" "&amp;MID(α!K1173,8,40),α!K1173),HYPERLINK(VLOOKUP(TRIM(α!K1173&amp;" "&amp;(IF(ISERROR(VLOOKUP(TRIM(α!K1173&amp;" "&amp;α!L1173),Langues!$P:$Q,2,FALSE)),VLOOKUP(α!L1173,Langues!#REF!,2,FALSE),α!L1173))),Langues!$P:$Q,2,FALSE),α!K1173&amp;"*"))))</f>
        <v>PINUS flexilis 'Tiny Temple'*</v>
      </c>
      <c r="L1177" s="308" t="str">
        <f>IF(α!L1173=0,"",IF($L$1=1,α!L1173,α!M1173))</f>
        <v>GG9</v>
      </c>
      <c r="M1177" s="312" t="str">
        <f>IF(α!N1173=0,"",α!N1173)</f>
        <v/>
      </c>
      <c r="N1177" s="310"/>
      <c r="R1177" s="286" t="str">
        <f>α!P1173</f>
        <v/>
      </c>
      <c r="S1177" s="286" t="str">
        <f>α!Q1173</f>
        <v/>
      </c>
    </row>
    <row r="1178" spans="1:19" x14ac:dyDescent="0.25">
      <c r="A1178" s="307">
        <f>IF(α!A1174=0,"",α!A1174)</f>
        <v>94</v>
      </c>
      <c r="B1178" s="290" t="str">
        <f>IF(α!B1174=0,"",α!B1174)</f>
        <v>(4104)</v>
      </c>
      <c r="C1178" s="308" t="str">
        <f>IF(α!C1174="","",IF(α!$Q$1="X",α!C1174,IF(VLOOKUP(TRIM(α!C1174&amp;" "&amp;(IF(ISERROR(VLOOKUP(TRIM(α!C1174&amp;" "&amp;α!D1174),Langues!$P:$Q,2,FALSE)),VLOOKUP(α!D1174,Langues!#REF!,2,FALSE),α!D1174))),Langues!$P:$Q,2,FALSE)="",IF(MID(α!C1174,1,6)="CHROMO",VLOOKUP("CHROMOS",Langues!$B:$N,$L$1,FALSE)&amp;" "&amp;MID(α!C1174,8,40),α!C1174),HYPERLINK(VLOOKUP(TRIM(α!C1174&amp;" "&amp;(IF(ISERROR(VLOOKUP(TRIM(α!C1174&amp;" "&amp;α!D1174),Langues!$P:$Q,2,FALSE)),VLOOKUP(α!D1174,Langues!#REF!,2,FALSE),α!D1174))),Langues!$P:$Q,2,FALSE),α!C1174&amp;"*"))))</f>
        <v>CORNUS 'Eddie's White Wonder'*</v>
      </c>
      <c r="D1178" s="308" t="str">
        <f>IF(α!D1174=0,"",IF($L$1=1,α!D1174,α!E1174))</f>
        <v>GC1L3</v>
      </c>
      <c r="E1178" s="309" t="str">
        <f>IF(α!F1174=0,"",α!F1174)</f>
        <v/>
      </c>
      <c r="F1178" s="310"/>
      <c r="G1178" s="311"/>
      <c r="H1178" s="311"/>
      <c r="I1178" s="307">
        <f>IF(α!I1174=0,"",α!I1174)</f>
        <v>29</v>
      </c>
      <c r="J1178" s="290" t="str">
        <f>IF(α!J1174=0,"",α!J1174)</f>
        <v>(24001)</v>
      </c>
      <c r="K1178" s="308" t="str">
        <f>IF(α!K1174="","",IF(α!$Q$1="X",α!K1174,IF(VLOOKUP(TRIM(α!K1174&amp;" "&amp;(IF(ISERROR(VLOOKUP(TRIM(α!K1174&amp;" "&amp;α!L1174),Langues!$P:$Q,2,FALSE)),VLOOKUP(α!L1174,Langues!#REF!,2,FALSE),α!L1174))),Langues!$P:$Q,2,FALSE)="",IF(MID(α!K1174,1,6)="CHROMO",VLOOKUP("CHROMOS",Langues!$B:$N,$L$1,FALSE)&amp;" "&amp;MID(α!K1174,8,40),α!K1174),HYPERLINK(VLOOKUP(TRIM(α!K1174&amp;" "&amp;(IF(ISERROR(VLOOKUP(TRIM(α!K1174&amp;" "&amp;α!L1174),Langues!$P:$Q,2,FALSE)),VLOOKUP(α!L1174,Langues!#REF!,2,FALSE),α!L1174))),Langues!$P:$Q,2,FALSE),α!K1174&amp;"*"))))</f>
        <v>PINUS 'Marie Bregeon'*</v>
      </c>
      <c r="L1178" s="308" t="str">
        <f>IF(α!L1174=0,"",IF($L$1=1,α!L1174,α!M1174))</f>
        <v>GC2L5 TIGE 60 CM</v>
      </c>
      <c r="M1178" s="312" t="str">
        <f>IF(α!N1174=0,"",α!N1174)</f>
        <v/>
      </c>
      <c r="N1178" s="310"/>
      <c r="R1178" s="286" t="str">
        <f>α!P1174</f>
        <v/>
      </c>
      <c r="S1178" s="286" t="str">
        <f>α!Q1174</f>
        <v/>
      </c>
    </row>
    <row r="1179" spans="1:19" x14ac:dyDescent="0.25">
      <c r="A1179" s="307">
        <f>IF(α!A1175=0,"",α!A1175)</f>
        <v>170</v>
      </c>
      <c r="B1179" s="290" t="str">
        <f>IF(α!B1175=0,"",α!B1175)</f>
        <v>(23861)</v>
      </c>
      <c r="C1179" s="308" t="str">
        <f>IF(α!C1175="","",IF(α!$Q$1="X",α!C1175,IF(VLOOKUP(TRIM(α!C1175&amp;" "&amp;(IF(ISERROR(VLOOKUP(TRIM(α!C1175&amp;" "&amp;α!D1175),Langues!$P:$Q,2,FALSE)),VLOOKUP(α!D1175,Langues!#REF!,2,FALSE),α!D1175))),Langues!$P:$Q,2,FALSE)="",IF(MID(α!C1175,1,6)="CHROMO",VLOOKUP("CHROMOS",Langues!$B:$N,$L$1,FALSE)&amp;" "&amp;MID(α!C1175,8,40),α!C1175),HYPERLINK(VLOOKUP(TRIM(α!C1175&amp;" "&amp;(IF(ISERROR(VLOOKUP(TRIM(α!C1175&amp;" "&amp;α!D1175),Langues!$P:$Q,2,FALSE)),VLOOKUP(α!D1175,Langues!#REF!,2,FALSE),α!D1175))),Langues!$P:$Q,2,FALSE),α!C1175&amp;"*"))))</f>
        <v>CORNUS florida 'Cherokee Chief'*</v>
      </c>
      <c r="D1179" s="308" t="str">
        <f>IF(α!D1175=0,"",IF($L$1=1,α!D1175,α!E1175))</f>
        <v>GC1L3</v>
      </c>
      <c r="E1179" s="309" t="str">
        <f>IF(α!F1175=0,"",α!F1175)</f>
        <v/>
      </c>
      <c r="F1179" s="310"/>
      <c r="G1179" s="311"/>
      <c r="H1179" s="311"/>
      <c r="I1179" s="307">
        <f>IF(α!I1175=0,"",α!I1175)</f>
        <v>35</v>
      </c>
      <c r="J1179" s="290" t="str">
        <f>IF(α!J1175=0,"",α!J1175)</f>
        <v>(23765)</v>
      </c>
      <c r="K1179" s="308" t="str">
        <f>IF(α!K1175="","",IF(α!$Q$1="X",α!K1175,IF(VLOOKUP(TRIM(α!K1175&amp;" "&amp;(IF(ISERROR(VLOOKUP(TRIM(α!K1175&amp;" "&amp;α!L1175),Langues!$P:$Q,2,FALSE)),VLOOKUP(α!L1175,Langues!#REF!,2,FALSE),α!L1175))),Langues!$P:$Q,2,FALSE)="",IF(MID(α!K1175,1,6)="CHROMO",VLOOKUP("CHROMOS",Langues!$B:$N,$L$1,FALSE)&amp;" "&amp;MID(α!K1175,8,40),α!K1175),HYPERLINK(VLOOKUP(TRIM(α!K1175&amp;" "&amp;(IF(ISERROR(VLOOKUP(TRIM(α!K1175&amp;" "&amp;α!L1175),Langues!$P:$Q,2,FALSE)),VLOOKUP(α!L1175,Langues!#REF!,2,FALSE),α!L1175))),Langues!$P:$Q,2,FALSE),α!K1175&amp;"*"))))</f>
        <v>PINUS mugo 'Picobello' *</v>
      </c>
      <c r="L1179" s="308" t="str">
        <f>IF(α!L1175=0,"",IF($L$1=1,α!L1175,α!M1175))</f>
        <v>GG9</v>
      </c>
      <c r="M1179" s="312" t="str">
        <f>IF(α!N1175=0,"",α!N1175)</f>
        <v/>
      </c>
      <c r="N1179" s="310"/>
      <c r="R1179" s="286" t="str">
        <f>α!P1175</f>
        <v/>
      </c>
      <c r="S1179" s="286" t="str">
        <f>α!Q1175</f>
        <v/>
      </c>
    </row>
    <row r="1180" spans="1:19" x14ac:dyDescent="0.25">
      <c r="A1180" s="307">
        <f>IF(α!A1176=0,"",α!A1176)</f>
        <v>40</v>
      </c>
      <c r="B1180" s="290" t="str">
        <f>IF(α!B1176=0,"",α!B1176)</f>
        <v>(4061)</v>
      </c>
      <c r="C1180" s="308" t="str">
        <f>IF(α!C1176="","",IF(α!$Q$1="X",α!C1176,IF(VLOOKUP(TRIM(α!C1176&amp;" "&amp;(IF(ISERROR(VLOOKUP(TRIM(α!C1176&amp;" "&amp;α!D1176),Langues!$P:$Q,2,FALSE)),VLOOKUP(α!D1176,Langues!#REF!,2,FALSE),α!D1176))),Langues!$P:$Q,2,FALSE)="",IF(MID(α!C1176,1,6)="CHROMO",VLOOKUP("CHROMOS",Langues!$B:$N,$L$1,FALSE)&amp;" "&amp;MID(α!C1176,8,40),α!C1176),HYPERLINK(VLOOKUP(TRIM(α!C1176&amp;" "&amp;(IF(ISERROR(VLOOKUP(TRIM(α!C1176&amp;" "&amp;α!D1176),Langues!$P:$Q,2,FALSE)),VLOOKUP(α!D1176,Langues!#REF!,2,FALSE),α!D1176))),Langues!$P:$Q,2,FALSE),α!C1176&amp;"*"))))</f>
        <v>CORNUS florida 'Cherokee Daybreak'*</v>
      </c>
      <c r="D1180" s="308" t="str">
        <f>IF(α!D1176=0,"",IF($L$1=1,α!D1176,α!E1176))</f>
        <v>GC1L3</v>
      </c>
      <c r="E1180" s="309" t="str">
        <f>IF(α!F1176=0,"",α!F1176)</f>
        <v/>
      </c>
      <c r="F1180" s="310"/>
      <c r="G1180" s="311"/>
      <c r="H1180" s="311"/>
      <c r="I1180" s="307">
        <f>IF(α!I1176=0,"",α!I1176)</f>
        <v>104</v>
      </c>
      <c r="J1180" s="290" t="str">
        <f>IF(α!J1176=0,"",α!J1176)</f>
        <v>(6854)</v>
      </c>
      <c r="K1180" s="308" t="str">
        <f>IF(α!K1176="","",IF(α!$Q$1="X",α!K1176,IF(VLOOKUP(TRIM(α!K1176&amp;" "&amp;(IF(ISERROR(VLOOKUP(TRIM(α!K1176&amp;" "&amp;α!L1176),Langues!$P:$Q,2,FALSE)),VLOOKUP(α!L1176,Langues!#REF!,2,FALSE),α!L1176))),Langues!$P:$Q,2,FALSE)="",IF(MID(α!K1176,1,6)="CHROMO",VLOOKUP("CHROMOS",Langues!$B:$N,$L$1,FALSE)&amp;" "&amp;MID(α!K1176,8,40),α!K1176),HYPERLINK(VLOOKUP(TRIM(α!K1176&amp;" "&amp;(IF(ISERROR(VLOOKUP(TRIM(α!K1176&amp;" "&amp;α!L1176),Langues!$P:$Q,2,FALSE)),VLOOKUP(α!L1176,Langues!#REF!,2,FALSE),α!L1176))),Langues!$P:$Q,2,FALSE),α!K1176&amp;"*"))))</f>
        <v>PINUS strobus 'Nana'*</v>
      </c>
      <c r="L1180" s="308" t="str">
        <f>IF(α!L1176=0,"",IF($L$1=1,α!L1176,α!M1176))</f>
        <v>GG9</v>
      </c>
      <c r="M1180" s="312" t="str">
        <f>IF(α!N1176=0,"",α!N1176)</f>
        <v/>
      </c>
      <c r="N1180" s="310"/>
      <c r="R1180" s="286" t="str">
        <f>α!P1176</f>
        <v/>
      </c>
      <c r="S1180" s="286" t="str">
        <f>α!Q1176</f>
        <v/>
      </c>
    </row>
    <row r="1181" spans="1:19" x14ac:dyDescent="0.25">
      <c r="A1181" s="307">
        <f>IF(α!A1177=0,"",α!A1177)</f>
        <v>80</v>
      </c>
      <c r="B1181" s="290" t="str">
        <f>IF(α!B1177=0,"",α!B1177)</f>
        <v>(24615)</v>
      </c>
      <c r="C1181" s="308" t="str">
        <f>IF(α!C1177="","",IF(α!$Q$1="X",α!C1177,IF(VLOOKUP(TRIM(α!C1177&amp;" "&amp;(IF(ISERROR(VLOOKUP(TRIM(α!C1177&amp;" "&amp;α!D1177),Langues!$P:$Q,2,FALSE)),VLOOKUP(α!D1177,Langues!#REF!,2,FALSE),α!D1177))),Langues!$P:$Q,2,FALSE)="",IF(MID(α!C1177,1,6)="CHROMO",VLOOKUP("CHROMOS",Langues!$B:$N,$L$1,FALSE)&amp;" "&amp;MID(α!C1177,8,40),α!C1177),HYPERLINK(VLOOKUP(TRIM(α!C1177&amp;" "&amp;(IF(ISERROR(VLOOKUP(TRIM(α!C1177&amp;" "&amp;α!D1177),Langues!$P:$Q,2,FALSE)),VLOOKUP(α!D1177,Langues!#REF!,2,FALSE),α!D1177))),Langues!$P:$Q,2,FALSE),α!C1177&amp;"*"))))</f>
        <v>CORNUS florida 'Pluribracteata'</v>
      </c>
      <c r="D1181" s="308" t="str">
        <f>IF(α!D1177=0,"",IF($L$1=1,α!D1177,α!E1177))</f>
        <v>GG9</v>
      </c>
      <c r="E1181" s="309" t="str">
        <f>IF(α!F1177=0,"",α!F1177)</f>
        <v/>
      </c>
      <c r="F1181" s="310"/>
      <c r="G1181" s="311"/>
      <c r="H1181" s="311"/>
      <c r="I1181" s="307">
        <f>IF(α!I1177=0,"",α!I1177)</f>
        <v>35</v>
      </c>
      <c r="J1181" s="290" t="str">
        <f>IF(α!J1177=0,"",α!J1177)</f>
        <v>(6869)</v>
      </c>
      <c r="K1181" s="308" t="str">
        <f>IF(α!K1177="","",IF(α!$Q$1="X",α!K1177,IF(VLOOKUP(TRIM(α!K1177&amp;" "&amp;(IF(ISERROR(VLOOKUP(TRIM(α!K1177&amp;" "&amp;α!L1177),Langues!$P:$Q,2,FALSE)),VLOOKUP(α!L1177,Langues!#REF!,2,FALSE),α!L1177))),Langues!$P:$Q,2,FALSE)="",IF(MID(α!K1177,1,6)="CHROMO",VLOOKUP("CHROMOS",Langues!$B:$N,$L$1,FALSE)&amp;" "&amp;MID(α!K1177,8,40),α!K1177),HYPERLINK(VLOOKUP(TRIM(α!K1177&amp;" "&amp;(IF(ISERROR(VLOOKUP(TRIM(α!K1177&amp;" "&amp;α!L1177),Langues!$P:$Q,2,FALSE)),VLOOKUP(α!L1177,Langues!#REF!,2,FALSE),α!L1177))),Langues!$P:$Q,2,FALSE),α!K1177&amp;"*"))))</f>
        <v>PINUS sylvestris</v>
      </c>
      <c r="L1181" s="308" t="str">
        <f>IF(α!L1177=0,"",IF($L$1=1,α!L1177,α!M1177))</f>
        <v>SRP</v>
      </c>
      <c r="M1181" s="312" t="str">
        <f>IF(α!N1177=0,"",α!N1177)</f>
        <v/>
      </c>
      <c r="N1181" s="310"/>
      <c r="R1181" s="286" t="str">
        <f>α!P1177</f>
        <v/>
      </c>
      <c r="S1181" s="286" t="str">
        <f>α!Q1177</f>
        <v/>
      </c>
    </row>
    <row r="1182" spans="1:19" x14ac:dyDescent="0.25">
      <c r="A1182" s="307">
        <f>IF(α!A1178=0,"",α!A1178)</f>
        <v>483</v>
      </c>
      <c r="B1182" s="290" t="str">
        <f>IF(α!B1178=0,"",α!B1178)</f>
        <v>(4068)</v>
      </c>
      <c r="C1182" s="308" t="str">
        <f>IF(α!C1178="","",IF(α!$Q$1="X",α!C1178,IF(VLOOKUP(TRIM(α!C1178&amp;" "&amp;(IF(ISERROR(VLOOKUP(TRIM(α!C1178&amp;" "&amp;α!D1178),Langues!$P:$Q,2,FALSE)),VLOOKUP(α!D1178,Langues!#REF!,2,FALSE),α!D1178))),Langues!$P:$Q,2,FALSE)="",IF(MID(α!C1178,1,6)="CHROMO",VLOOKUP("CHROMOS",Langues!$B:$N,$L$1,FALSE)&amp;" "&amp;MID(α!C1178,8,40),α!C1178),HYPERLINK(VLOOKUP(TRIM(α!C1178&amp;" "&amp;(IF(ISERROR(VLOOKUP(TRIM(α!C1178&amp;" "&amp;α!D1178),Langues!$P:$Q,2,FALSE)),VLOOKUP(α!D1178,Langues!#REF!,2,FALSE),α!D1178))),Langues!$P:$Q,2,FALSE),α!C1178&amp;"*"))))</f>
        <v>CORNUS florida 'Rubra'*</v>
      </c>
      <c r="D1182" s="308" t="str">
        <f>IF(α!D1178=0,"",IF($L$1=1,α!D1178,α!E1178))</f>
        <v>GC1L3</v>
      </c>
      <c r="E1182" s="309" t="str">
        <f>IF(α!F1178=0,"",α!F1178)</f>
        <v/>
      </c>
      <c r="F1182" s="310"/>
      <c r="G1182" s="311"/>
      <c r="H1182" s="311"/>
      <c r="I1182" s="307">
        <f>IF(α!I1178=0,"",α!I1178)</f>
        <v>55</v>
      </c>
      <c r="J1182" s="290" t="str">
        <f>IF(α!J1178=0,"",α!J1178)</f>
        <v>(24141)</v>
      </c>
      <c r="K1182" s="308" t="str">
        <f>IF(α!K1178="","",IF(α!$Q$1="X",α!K1178,IF(VLOOKUP(TRIM(α!K1178&amp;" "&amp;(IF(ISERROR(VLOOKUP(TRIM(α!K1178&amp;" "&amp;α!L1178),Langues!$P:$Q,2,FALSE)),VLOOKUP(α!L1178,Langues!#REF!,2,FALSE),α!L1178))),Langues!$P:$Q,2,FALSE)="",IF(MID(α!K1178,1,6)="CHROMO",VLOOKUP("CHROMOS",Langues!$B:$N,$L$1,FALSE)&amp;" "&amp;MID(α!K1178,8,40),α!K1178),HYPERLINK(VLOOKUP(TRIM(α!K1178&amp;" "&amp;(IF(ISERROR(VLOOKUP(TRIM(α!K1178&amp;" "&amp;α!L1178),Langues!$P:$Q,2,FALSE)),VLOOKUP(α!L1178,Langues!#REF!,2,FALSE),α!L1178))),Langues!$P:$Q,2,FALSE),α!K1178&amp;"*"))))</f>
        <v>PINUS x schwerinii 'Wiethorst'*</v>
      </c>
      <c r="L1182" s="308" t="str">
        <f>IF(α!L1178=0,"",IF($L$1=1,α!L1178,α!M1178))</f>
        <v>GG9</v>
      </c>
      <c r="M1182" s="312" t="str">
        <f>IF(α!N1178=0,"",α!N1178)</f>
        <v/>
      </c>
      <c r="N1182" s="310"/>
      <c r="R1182" s="286" t="str">
        <f>α!P1178</f>
        <v/>
      </c>
      <c r="S1182" s="286" t="str">
        <f>α!Q1178</f>
        <v/>
      </c>
    </row>
    <row r="1183" spans="1:19" x14ac:dyDescent="0.25">
      <c r="A1183" s="307">
        <f>IF(α!A1179=0,"",α!A1179)</f>
        <v>23</v>
      </c>
      <c r="B1183" s="290" t="str">
        <f>IF(α!B1179=0,"",α!B1179)</f>
        <v>(23858)</v>
      </c>
      <c r="C1183" s="308" t="str">
        <f>IF(α!C1179="","",IF(α!$Q$1="X",α!C1179,IF(VLOOKUP(TRIM(α!C1179&amp;" "&amp;(IF(ISERROR(VLOOKUP(TRIM(α!C1179&amp;" "&amp;α!D1179),Langues!$P:$Q,2,FALSE)),VLOOKUP(α!D1179,Langues!#REF!,2,FALSE),α!D1179))),Langues!$P:$Q,2,FALSE)="",IF(MID(α!C1179,1,6)="CHROMO",VLOOKUP("CHROMOS",Langues!$B:$N,$L$1,FALSE)&amp;" "&amp;MID(α!C1179,8,40),α!C1179),HYPERLINK(VLOOKUP(TRIM(α!C1179&amp;" "&amp;(IF(ISERROR(VLOOKUP(TRIM(α!C1179&amp;" "&amp;α!D1179),Langues!$P:$Q,2,FALSE)),VLOOKUP(α!D1179,Langues!#REF!,2,FALSE),α!D1179))),Langues!$P:$Q,2,FALSE),α!C1179&amp;"*"))))</f>
        <v>CORNUS hongkongensis*</v>
      </c>
      <c r="D1183" s="308" t="str">
        <f>IF(α!D1179=0,"",IF($L$1=1,α!D1179,α!E1179))</f>
        <v>GC1L3</v>
      </c>
      <c r="E1183" s="309" t="str">
        <f>IF(α!F1179=0,"",α!F1179)</f>
        <v/>
      </c>
      <c r="F1183" s="310"/>
      <c r="G1183" s="311"/>
      <c r="H1183" s="311"/>
      <c r="I1183" s="307">
        <f>IF(α!I1179=0,"",α!I1179)</f>
        <v>30</v>
      </c>
      <c r="J1183" s="290" t="str">
        <f>IF(α!J1179=0,"",α!J1179)</f>
        <v>(23911)</v>
      </c>
      <c r="K1183" s="308" t="str">
        <f>IF(α!K1179="","",IF(α!$Q$1="X",α!K1179,IF(VLOOKUP(TRIM(α!K1179&amp;" "&amp;(IF(ISERROR(VLOOKUP(TRIM(α!K1179&amp;" "&amp;α!L1179),Langues!$P:$Q,2,FALSE)),VLOOKUP(α!L1179,Langues!#REF!,2,FALSE),α!L1179))),Langues!$P:$Q,2,FALSE)="",IF(MID(α!K1179,1,6)="CHROMO",VLOOKUP("CHROMOS",Langues!$B:$N,$L$1,FALSE)&amp;" "&amp;MID(α!K1179,8,40),α!K1179),HYPERLINK(VLOOKUP(TRIM(α!K1179&amp;" "&amp;(IF(ISERROR(VLOOKUP(TRIM(α!K1179&amp;" "&amp;α!L1179),Langues!$P:$Q,2,FALSE)),VLOOKUP(α!L1179,Langues!#REF!,2,FALSE),α!L1179))),Langues!$P:$Q,2,FALSE),α!K1179&amp;"*"))))</f>
        <v>QUERCUS palustris 'Green Dwarf'*</v>
      </c>
      <c r="L1183" s="308" t="str">
        <f>IF(α!L1179=0,"",IF($L$1=1,α!L1179,α!M1179))</f>
        <v>GG9</v>
      </c>
      <c r="M1183" s="312" t="str">
        <f>IF(α!N1179=0,"",α!N1179)</f>
        <v/>
      </c>
      <c r="N1183" s="310"/>
      <c r="R1183" s="286" t="str">
        <f>α!P1179</f>
        <v/>
      </c>
      <c r="S1183" s="286" t="str">
        <f>α!Q1179</f>
        <v/>
      </c>
    </row>
    <row r="1184" spans="1:19" x14ac:dyDescent="0.25">
      <c r="A1184" s="307">
        <f>IF(α!A1180=0,"",α!A1180)</f>
        <v>1385</v>
      </c>
      <c r="B1184" s="290" t="str">
        <f>IF(α!B1180=0,"",α!B1180)</f>
        <v>(24617)</v>
      </c>
      <c r="C1184" s="308" t="str">
        <f>IF(α!C1180="","",IF(α!$Q$1="X",α!C1180,IF(VLOOKUP(TRIM(α!C1180&amp;" "&amp;(IF(ISERROR(VLOOKUP(TRIM(α!C1180&amp;" "&amp;α!D1180),Langues!$P:$Q,2,FALSE)),VLOOKUP(α!D1180,Langues!#REF!,2,FALSE),α!D1180))),Langues!$P:$Q,2,FALSE)="",IF(MID(α!C1180,1,6)="CHROMO",VLOOKUP("CHROMOS",Langues!$B:$N,$L$1,FALSE)&amp;" "&amp;MID(α!C1180,8,40),α!C1180),HYPERLINK(VLOOKUP(TRIM(α!C1180&amp;" "&amp;(IF(ISERROR(VLOOKUP(TRIM(α!C1180&amp;" "&amp;α!D1180),Langues!$P:$Q,2,FALSE)),VLOOKUP(α!D1180,Langues!#REF!,2,FALSE),α!D1180))),Langues!$P:$Q,2,FALSE),α!C1180&amp;"*"))))</f>
        <v>CORNUS hongkongensis</v>
      </c>
      <c r="D1184" s="308" t="str">
        <f>IF(α!D1180=0,"",IF($L$1=1,α!D1180,α!E1180))</f>
        <v>GG9</v>
      </c>
      <c r="E1184" s="309" t="str">
        <f>IF(α!F1180=0,"",α!F1180)</f>
        <v/>
      </c>
      <c r="F1184" s="310"/>
      <c r="G1184" s="311"/>
      <c r="H1184" s="311"/>
      <c r="I1184" s="307">
        <f>IF(α!I1180=0,"",α!I1180)</f>
        <v>55</v>
      </c>
      <c r="J1184" s="290" t="str">
        <f>IF(α!J1180=0,"",α!J1180)</f>
        <v>(23914)</v>
      </c>
      <c r="K1184" s="308" t="str">
        <f>IF(α!K1180="","",IF(α!$Q$1="X",α!K1180,IF(VLOOKUP(TRIM(α!K1180&amp;" "&amp;(IF(ISERROR(VLOOKUP(TRIM(α!K1180&amp;" "&amp;α!L1180),Langues!$P:$Q,2,FALSE)),VLOOKUP(α!L1180,Langues!#REF!,2,FALSE),α!L1180))),Langues!$P:$Q,2,FALSE)="",IF(MID(α!K1180,1,6)="CHROMO",VLOOKUP("CHROMOS",Langues!$B:$N,$L$1,FALSE)&amp;" "&amp;MID(α!K1180,8,40),α!K1180),HYPERLINK(VLOOKUP(TRIM(α!K1180&amp;" "&amp;(IF(ISERROR(VLOOKUP(TRIM(α!K1180&amp;" "&amp;α!L1180),Langues!$P:$Q,2,FALSE)),VLOOKUP(α!L1180,Langues!#REF!,2,FALSE),α!L1180))),Langues!$P:$Q,2,FALSE),α!K1180&amp;"*"))))</f>
        <v>QUERCUS robur 'Timuki'</v>
      </c>
      <c r="L1184" s="308" t="str">
        <f>IF(α!L1180=0,"",IF($L$1=1,α!L1180,α!M1180))</f>
        <v>GG9</v>
      </c>
      <c r="M1184" s="312" t="str">
        <f>IF(α!N1180=0,"",α!N1180)</f>
        <v/>
      </c>
      <c r="N1184" s="310"/>
      <c r="R1184" s="286" t="str">
        <f>α!P1180</f>
        <v/>
      </c>
      <c r="S1184" s="286" t="str">
        <f>α!Q1180</f>
        <v/>
      </c>
    </row>
    <row r="1185" spans="1:19" x14ac:dyDescent="0.25">
      <c r="A1185" s="307">
        <f>IF(α!A1181=0,"",α!A1181)</f>
        <v>45</v>
      </c>
      <c r="B1185" s="290" t="str">
        <f>IF(α!B1181=0,"",α!B1181)</f>
        <v>(23998)</v>
      </c>
      <c r="C1185" s="308" t="str">
        <f>IF(α!C1181="","",IF(α!$Q$1="X",α!C1181,IF(VLOOKUP(TRIM(α!C1181&amp;" "&amp;(IF(ISERROR(VLOOKUP(TRIM(α!C1181&amp;" "&amp;α!D1181),Langues!$P:$Q,2,FALSE)),VLOOKUP(α!D1181,Langues!#REF!,2,FALSE),α!D1181))),Langues!$P:$Q,2,FALSE)="",IF(MID(α!C1181,1,6)="CHROMO",VLOOKUP("CHROMOS",Langues!$B:$N,$L$1,FALSE)&amp;" "&amp;MID(α!C1181,8,40),α!C1181),HYPERLINK(VLOOKUP(TRIM(α!C1181&amp;" "&amp;(IF(ISERROR(VLOOKUP(TRIM(α!C1181&amp;" "&amp;α!D1181),Langues!$P:$Q,2,FALSE)),VLOOKUP(α!D1181,Langues!#REF!,2,FALSE),α!D1181))),Langues!$P:$Q,2,FALSE),α!C1181&amp;"*"))))</f>
        <v>CORNUS kousa 'Beni-Fuji'*</v>
      </c>
      <c r="D1185" s="308" t="str">
        <f>IF(α!D1181=0,"",IF($L$1=1,α!D1181,α!E1181))</f>
        <v>GC1L3</v>
      </c>
      <c r="E1185" s="309" t="str">
        <f>IF(α!F1181=0,"",α!F1181)</f>
        <v/>
      </c>
      <c r="F1185" s="310"/>
      <c r="G1185" s="311"/>
      <c r="H1185" s="311"/>
      <c r="I1185" s="307">
        <f>IF(α!I1181=0,"",α!I1181)</f>
        <v>50</v>
      </c>
      <c r="J1185" s="290" t="str">
        <f>IF(α!J1181=0,"",α!J1181)</f>
        <v>(23910)</v>
      </c>
      <c r="K1185" s="308" t="str">
        <f>IF(α!K1181="","",IF(α!$Q$1="X",α!K1181,IF(VLOOKUP(TRIM(α!K1181&amp;" "&amp;(IF(ISERROR(VLOOKUP(TRIM(α!K1181&amp;" "&amp;α!L1181),Langues!$P:$Q,2,FALSE)),VLOOKUP(α!L1181,Langues!#REF!,2,FALSE),α!L1181))),Langues!$P:$Q,2,FALSE)="",IF(MID(α!K1181,1,6)="CHROMO",VLOOKUP("CHROMOS",Langues!$B:$N,$L$1,FALSE)&amp;" "&amp;MID(α!K1181,8,40),α!K1181),HYPERLINK(VLOOKUP(TRIM(α!K1181&amp;" "&amp;(IF(ISERROR(VLOOKUP(TRIM(α!K1181&amp;" "&amp;α!L1181),Langues!$P:$Q,2,FALSE)),VLOOKUP(α!L1181,Langues!#REF!,2,FALSE),α!L1181))),Langues!$P:$Q,2,FALSE),α!K1181&amp;"*"))))</f>
        <v>QUERCUS x kewensis</v>
      </c>
      <c r="L1185" s="308" t="str">
        <f>IF(α!L1181=0,"",IF($L$1=1,α!L1181,α!M1181))</f>
        <v>GG9</v>
      </c>
      <c r="M1185" s="312" t="str">
        <f>IF(α!N1181=0,"",α!N1181)</f>
        <v/>
      </c>
      <c r="N1185" s="310"/>
      <c r="R1185" s="286" t="str">
        <f>α!P1181</f>
        <v/>
      </c>
      <c r="S1185" s="286" t="str">
        <f>α!Q1181</f>
        <v/>
      </c>
    </row>
    <row r="1186" spans="1:19" x14ac:dyDescent="0.25">
      <c r="A1186" s="307">
        <f>IF(α!A1182=0,"",α!A1182)</f>
        <v>95</v>
      </c>
      <c r="B1186" s="290" t="str">
        <f>IF(α!B1182=0,"",α!B1182)</f>
        <v>(24621)</v>
      </c>
      <c r="C1186" s="308" t="str">
        <f>IF(α!C1182="","",IF(α!$Q$1="X",α!C1182,IF(VLOOKUP(TRIM(α!C1182&amp;" "&amp;(IF(ISERROR(VLOOKUP(TRIM(α!C1182&amp;" "&amp;α!D1182),Langues!$P:$Q,2,FALSE)),VLOOKUP(α!D1182,Langues!#REF!,2,FALSE),α!D1182))),Langues!$P:$Q,2,FALSE)="",IF(MID(α!C1182,1,6)="CHROMO",VLOOKUP("CHROMOS",Langues!$B:$N,$L$1,FALSE)&amp;" "&amp;MID(α!C1182,8,40),α!C1182),HYPERLINK(VLOOKUP(TRIM(α!C1182&amp;" "&amp;(IF(ISERROR(VLOOKUP(TRIM(α!C1182&amp;" "&amp;α!D1182),Langues!$P:$Q,2,FALSE)),VLOOKUP(α!D1182,Langues!#REF!,2,FALSE),α!D1182))),Langues!$P:$Q,2,FALSE),α!C1182&amp;"*"))))</f>
        <v>CORNUS kousa 'Blue Shadow'</v>
      </c>
      <c r="D1186" s="308" t="str">
        <f>IF(α!D1182=0,"",IF($L$1=1,α!D1182,α!E1182))</f>
        <v>GG9</v>
      </c>
      <c r="E1186" s="309" t="str">
        <f>IF(α!F1182=0,"",α!F1182)</f>
        <v/>
      </c>
      <c r="F1186" s="310"/>
      <c r="G1186" s="311"/>
      <c r="H1186" s="311"/>
      <c r="I1186" s="307">
        <f>IF(α!I1182=0,"",α!I1182)</f>
        <v>405</v>
      </c>
      <c r="J1186" s="290" t="str">
        <f>IF(α!J1182=0,"",α!J1182)</f>
        <v>(23927)</v>
      </c>
      <c r="K1186" s="308" t="str">
        <f>IF(α!K1182="","",IF(α!$Q$1="X",α!K1182,IF(VLOOKUP(TRIM(α!K1182&amp;" "&amp;(IF(ISERROR(VLOOKUP(TRIM(α!K1182&amp;" "&amp;α!L1182),Langues!$P:$Q,2,FALSE)),VLOOKUP(α!L1182,Langues!#REF!,2,FALSE),α!L1182))),Langues!$P:$Q,2,FALSE)="",IF(MID(α!K1182,1,6)="CHROMO",VLOOKUP("CHROMOS",Langues!$B:$N,$L$1,FALSE)&amp;" "&amp;MID(α!K1182,8,40),α!K1182),HYPERLINK(VLOOKUP(TRIM(α!K1182&amp;" "&amp;(IF(ISERROR(VLOOKUP(TRIM(α!K1182&amp;" "&amp;α!L1182),Langues!$P:$Q,2,FALSE)),VLOOKUP(α!L1182,Langues!#REF!,2,FALSE),α!L1182))),Langues!$P:$Q,2,FALSE),α!K1182&amp;"*"))))</f>
        <v>TAXUS baccata 'Fastigiata Robusta'*</v>
      </c>
      <c r="L1186" s="308" t="str">
        <f>IF(α!L1182=0,"",IF($L$1=1,α!L1182,α!M1182))</f>
        <v>GG9</v>
      </c>
      <c r="M1186" s="312" t="str">
        <f>IF(α!N1182=0,"",α!N1182)</f>
        <v/>
      </c>
      <c r="N1186" s="310"/>
      <c r="R1186" s="286" t="str">
        <f>α!P1182</f>
        <v/>
      </c>
      <c r="S1186" s="286" t="str">
        <f>α!Q1182</f>
        <v/>
      </c>
    </row>
    <row r="1187" spans="1:19" x14ac:dyDescent="0.25">
      <c r="A1187" s="307">
        <f>IF(α!A1183=0,"",α!A1183)</f>
        <v>42</v>
      </c>
      <c r="B1187" s="290" t="str">
        <f>IF(α!B1183=0,"",α!B1183)</f>
        <v>(24622)</v>
      </c>
      <c r="C1187" s="308" t="str">
        <f>IF(α!C1183="","",IF(α!$Q$1="X",α!C1183,IF(VLOOKUP(TRIM(α!C1183&amp;" "&amp;(IF(ISERROR(VLOOKUP(TRIM(α!C1183&amp;" "&amp;α!D1183),Langues!$P:$Q,2,FALSE)),VLOOKUP(α!D1183,Langues!#REF!,2,FALSE),α!D1183))),Langues!$P:$Q,2,FALSE)="",IF(MID(α!C1183,1,6)="CHROMO",VLOOKUP("CHROMOS",Langues!$B:$N,$L$1,FALSE)&amp;" "&amp;MID(α!C1183,8,40),α!C1183),HYPERLINK(VLOOKUP(TRIM(α!C1183&amp;" "&amp;(IF(ISERROR(VLOOKUP(TRIM(α!C1183&amp;" "&amp;α!D1183),Langues!$P:$Q,2,FALSE)),VLOOKUP(α!D1183,Langues!#REF!,2,FALSE),α!D1183))),Langues!$P:$Q,2,FALSE),α!C1183&amp;"*"))))</f>
        <v>CORNUS kousa 'Bodnant'</v>
      </c>
      <c r="D1187" s="308" t="str">
        <f>IF(α!D1183=0,"",IF($L$1=1,α!D1183,α!E1183))</f>
        <v>GG9</v>
      </c>
      <c r="E1187" s="309" t="str">
        <f>IF(α!F1183=0,"",α!F1183)</f>
        <v/>
      </c>
      <c r="F1187" s="310"/>
      <c r="G1187" s="311"/>
      <c r="H1187" s="311"/>
      <c r="I1187" s="307">
        <f>IF(α!I1183=0,"",α!I1183)</f>
        <v>30</v>
      </c>
      <c r="J1187" s="290" t="str">
        <f>IF(α!J1183=0,"",α!J1183)</f>
        <v>(23925)</v>
      </c>
      <c r="K1187" s="308" t="str">
        <f>IF(α!K1183="","",IF(α!$Q$1="X",α!K1183,IF(VLOOKUP(TRIM(α!K1183&amp;" "&amp;(IF(ISERROR(VLOOKUP(TRIM(α!K1183&amp;" "&amp;α!L1183),Langues!$P:$Q,2,FALSE)),VLOOKUP(α!L1183,Langues!#REF!,2,FALSE),α!L1183))),Langues!$P:$Q,2,FALSE)="",IF(MID(α!K1183,1,6)="CHROMO",VLOOKUP("CHROMOS",Langues!$B:$N,$L$1,FALSE)&amp;" "&amp;MID(α!K1183,8,40),α!K1183),HYPERLINK(VLOOKUP(TRIM(α!K1183&amp;" "&amp;(IF(ISERROR(VLOOKUP(TRIM(α!K1183&amp;" "&amp;α!L1183),Langues!$P:$Q,2,FALSE)),VLOOKUP(α!L1183,Langues!#REF!,2,FALSE),α!L1183))),Langues!$P:$Q,2,FALSE),α!K1183&amp;"*"))))</f>
        <v>TAXUS baccata 'Repens Aurea'*</v>
      </c>
      <c r="L1187" s="308" t="str">
        <f>IF(α!L1183=0,"",IF($L$1=1,α!L1183,α!M1183))</f>
        <v>GG9</v>
      </c>
      <c r="M1187" s="312" t="str">
        <f>IF(α!N1183=0,"",α!N1183)</f>
        <v/>
      </c>
      <c r="N1187" s="310"/>
      <c r="R1187" s="286" t="str">
        <f>α!P1183</f>
        <v/>
      </c>
      <c r="S1187" s="286" t="str">
        <f>α!Q1183</f>
        <v/>
      </c>
    </row>
    <row r="1188" spans="1:19" x14ac:dyDescent="0.25">
      <c r="A1188" s="307">
        <f>IF(α!A1184=0,"",α!A1184)</f>
        <v>25</v>
      </c>
      <c r="B1188" s="290" t="str">
        <f>IF(α!B1184=0,"",α!B1184)</f>
        <v>(24623)</v>
      </c>
      <c r="C1188" s="308" t="str">
        <f>IF(α!C1184="","",IF(α!$Q$1="X",α!C1184,IF(VLOOKUP(TRIM(α!C1184&amp;" "&amp;(IF(ISERROR(VLOOKUP(TRIM(α!C1184&amp;" "&amp;α!D1184),Langues!$P:$Q,2,FALSE)),VLOOKUP(α!D1184,Langues!#REF!,2,FALSE),α!D1184))),Langues!$P:$Q,2,FALSE)="",IF(MID(α!C1184,1,6)="CHROMO",VLOOKUP("CHROMOS",Langues!$B:$N,$L$1,FALSE)&amp;" "&amp;MID(α!C1184,8,40),α!C1184),HYPERLINK(VLOOKUP(TRIM(α!C1184&amp;" "&amp;(IF(ISERROR(VLOOKUP(TRIM(α!C1184&amp;" "&amp;α!D1184),Langues!$P:$Q,2,FALSE)),VLOOKUP(α!D1184,Langues!#REF!,2,FALSE),α!D1184))),Langues!$P:$Q,2,FALSE),α!C1184&amp;"*"))))</f>
        <v>CORNUS kousa 'Celestial Shadow'</v>
      </c>
      <c r="D1188" s="308" t="str">
        <f>IF(α!D1184=0,"",IF($L$1=1,α!D1184,α!E1184))</f>
        <v>GG9</v>
      </c>
      <c r="E1188" s="309" t="str">
        <f>IF(α!F1184=0,"",α!F1184)</f>
        <v/>
      </c>
      <c r="F1188" s="310"/>
      <c r="G1188" s="311"/>
      <c r="H1188" s="311"/>
      <c r="I1188" s="307">
        <f>IF(α!I1184=0,"",α!I1184)</f>
        <v>355</v>
      </c>
      <c r="J1188" s="290" t="str">
        <f>IF(α!J1184=0,"",α!J1184)</f>
        <v>(23646)</v>
      </c>
      <c r="K1188" s="308" t="str">
        <f>IF(α!K1184="","",IF(α!$Q$1="X",α!K1184,IF(VLOOKUP(TRIM(α!K1184&amp;" "&amp;(IF(ISERROR(VLOOKUP(TRIM(α!K1184&amp;" "&amp;α!L1184),Langues!$P:$Q,2,FALSE)),VLOOKUP(α!L1184,Langues!#REF!,2,FALSE),α!L1184))),Langues!$P:$Q,2,FALSE)="",IF(MID(α!K1184,1,6)="CHROMO",VLOOKUP("CHROMOS",Langues!$B:$N,$L$1,FALSE)&amp;" "&amp;MID(α!K1184,8,40),α!K1184),HYPERLINK(VLOOKUP(TRIM(α!K1184&amp;" "&amp;(IF(ISERROR(VLOOKUP(TRIM(α!K1184&amp;" "&amp;α!L1184),Langues!$P:$Q,2,FALSE)),VLOOKUP(α!L1184,Langues!#REF!,2,FALSE),α!L1184))),Langues!$P:$Q,2,FALSE),α!K1184&amp;"*"))))</f>
        <v>VIBURNUM burkwoodii*</v>
      </c>
      <c r="L1188" s="308" t="str">
        <f>IF(α!L1184=0,"",IF($L$1=1,α!L1184,α!M1184))</f>
        <v>GG9</v>
      </c>
      <c r="M1188" s="312" t="str">
        <f>IF(α!N1184=0,"",α!N1184)</f>
        <v/>
      </c>
      <c r="N1188" s="310"/>
      <c r="R1188" s="286" t="str">
        <f>α!P1184</f>
        <v/>
      </c>
      <c r="S1188" s="286" t="str">
        <f>α!Q1184</f>
        <v/>
      </c>
    </row>
    <row r="1189" spans="1:19" s="323" customFormat="1" x14ac:dyDescent="0.25">
      <c r="A1189" s="315" t="str">
        <f>IF(α!A1185=0,"",α!A1185)</f>
        <v/>
      </c>
      <c r="B1189" s="316" t="str">
        <f>IF(α!B1185=0,"",α!B1185)</f>
        <v/>
      </c>
      <c r="C1189" s="318" t="str">
        <f>IF(α!C1185="","",IF(α!$Q$1="X",α!C1185,IF(VLOOKUP(TRIM(α!C1185&amp;" "&amp;(IF(ISERROR(VLOOKUP(TRIM(α!C1185&amp;" "&amp;α!D1185),Langues!$P:$Q,2,FALSE)),VLOOKUP(α!D1185,Langues!#REF!,2,FALSE),α!D1185))),Langues!$P:$Q,2,FALSE)="",IF(MID(α!C1185,1,6)="CHROMO",VLOOKUP("CHROMOS",Langues!$B:$N,$L$1,FALSE)&amp;" "&amp;MID(α!C1185,8,40),α!C1185),HYPERLINK(VLOOKUP(TRIM(α!C1185&amp;" "&amp;(IF(ISERROR(VLOOKUP(TRIM(α!C1185&amp;" "&amp;α!D1185),Langues!$P:$Q,2,FALSE)),VLOOKUP(α!D1185,Langues!#REF!,2,FALSE),α!D1185))),Langues!$P:$Q,2,FALSE),α!C1185&amp;"*"))))</f>
        <v/>
      </c>
      <c r="D1189" s="318" t="str">
        <f>IF(α!D1185=0,"",IF($L$1=1,α!D1185,α!E1185))</f>
        <v/>
      </c>
      <c r="E1189" s="319" t="str">
        <f>IF(α!F1185=0,"",α!F1185)</f>
        <v/>
      </c>
      <c r="F1189" s="320"/>
      <c r="G1189" s="321"/>
      <c r="H1189" s="321"/>
      <c r="I1189" s="315" t="str">
        <f>IF(α!I1185=0,"",α!I1185)</f>
        <v/>
      </c>
      <c r="J1189" s="316" t="str">
        <f>IF(α!J1185=0,"",α!J1185)</f>
        <v/>
      </c>
      <c r="K1189" s="318" t="str">
        <f>IF(α!K1185="","",IF(α!$Q$1="X",α!K1185,IF(VLOOKUP(TRIM(α!K1185&amp;" "&amp;(IF(ISERROR(VLOOKUP(TRIM(α!K1185&amp;" "&amp;α!L1185),Langues!$P:$Q,2,FALSE)),VLOOKUP(α!L1185,Langues!#REF!,2,FALSE),α!L1185))),Langues!$P:$Q,2,FALSE)="",IF(MID(α!K1185,1,6)="CHROMO",VLOOKUP("CHROMOS",Langues!$B:$N,$L$1,FALSE)&amp;" "&amp;MID(α!K1185,8,40),α!K1185),HYPERLINK(VLOOKUP(TRIM(α!K1185&amp;" "&amp;(IF(ISERROR(VLOOKUP(TRIM(α!K1185&amp;" "&amp;α!L1185),Langues!$P:$Q,2,FALSE)),VLOOKUP(α!L1185,Langues!#REF!,2,FALSE),α!L1185))),Langues!$P:$Q,2,FALSE),α!K1185&amp;"*"))))</f>
        <v/>
      </c>
      <c r="L1189" s="318" t="str">
        <f>IF(α!L1185=0,"",IF($L$1=1,α!L1185,α!M1185))</f>
        <v/>
      </c>
      <c r="M1189" s="322" t="str">
        <f>IF(α!N1185=0,"",α!N1185)</f>
        <v/>
      </c>
      <c r="N1189" s="320"/>
      <c r="R1189" s="323" t="e">
        <f>α!P1185</f>
        <v>#N/A</v>
      </c>
      <c r="S1189" s="323" t="e">
        <f>α!Q1185</f>
        <v>#N/A</v>
      </c>
    </row>
    <row r="1190" spans="1:19" s="323" customFormat="1" x14ac:dyDescent="0.25">
      <c r="A1190" s="324" t="str">
        <f>IF(α!A1186=0,"",α!A1186)</f>
        <v/>
      </c>
      <c r="B1190" s="325" t="str">
        <f>IF(α!B1186=0,"",α!B1186)</f>
        <v/>
      </c>
      <c r="C1190" s="327" t="str">
        <f>IF(α!C1186="","",IF(α!$Q$1="X",α!C1186,IF(VLOOKUP(TRIM(α!C1186&amp;" "&amp;(IF(ISERROR(VLOOKUP(TRIM(α!C1186&amp;" "&amp;α!D1186),Langues!$P:$Q,2,FALSE)),VLOOKUP(α!D1186,Langues!#REF!,2,FALSE),α!D1186))),Langues!$P:$Q,2,FALSE)="",IF(MID(α!C1186,1,6)="CHROMO",VLOOKUP("CHROMOS",Langues!$B:$N,$L$1,FALSE)&amp;" "&amp;MID(α!C1186,8,40),α!C1186),HYPERLINK(VLOOKUP(TRIM(α!C1186&amp;" "&amp;(IF(ISERROR(VLOOKUP(TRIM(α!C1186&amp;" "&amp;α!D1186),Langues!$P:$Q,2,FALSE)),VLOOKUP(α!D1186,Langues!#REF!,2,FALSE),α!D1186))),Langues!$P:$Q,2,FALSE),α!C1186&amp;"*"))))</f>
        <v/>
      </c>
      <c r="D1190" s="327" t="str">
        <f>IF(α!D1186=0,"",IF($L$1=1,α!D1186,α!E1186))</f>
        <v/>
      </c>
      <c r="E1190" s="328" t="str">
        <f>IF(α!F1186=0,"",α!F1186)</f>
        <v/>
      </c>
      <c r="F1190" s="329"/>
      <c r="G1190" s="321"/>
      <c r="H1190" s="321"/>
      <c r="I1190" s="324" t="str">
        <f>IF(α!I1186=0,"",α!I1186)</f>
        <v/>
      </c>
      <c r="J1190" s="325" t="str">
        <f>IF(α!J1186=0,"",α!J1186)</f>
        <v/>
      </c>
      <c r="K1190" s="327" t="str">
        <f>IF(α!K1186="","",IF(α!$Q$1="X",α!K1186,IF(VLOOKUP(TRIM(α!K1186&amp;" "&amp;(IF(ISERROR(VLOOKUP(TRIM(α!K1186&amp;" "&amp;α!L1186),Langues!$P:$Q,2,FALSE)),VLOOKUP(α!L1186,Langues!#REF!,2,FALSE),α!L1186))),Langues!$P:$Q,2,FALSE)="",IF(MID(α!K1186,1,6)="CHROMO",VLOOKUP("CHROMOS",Langues!$B:$N,$L$1,FALSE)&amp;" "&amp;MID(α!K1186,8,40),α!K1186),HYPERLINK(VLOOKUP(TRIM(α!K1186&amp;" "&amp;(IF(ISERROR(VLOOKUP(TRIM(α!K1186&amp;" "&amp;α!L1186),Langues!$P:$Q,2,FALSE)),VLOOKUP(α!L1186,Langues!#REF!,2,FALSE),α!L1186))),Langues!$P:$Q,2,FALSE),α!K1186&amp;"*"))))</f>
        <v/>
      </c>
      <c r="L1190" s="327" t="str">
        <f>IF(α!L1186=0,"",IF($L$1=1,α!L1186,α!M1186))</f>
        <v/>
      </c>
      <c r="M1190" s="330" t="str">
        <f>IF(α!N1186=0,"",α!N1186)</f>
        <v/>
      </c>
      <c r="N1190" s="329"/>
      <c r="R1190" s="323" t="e">
        <f>α!P1186</f>
        <v>#N/A</v>
      </c>
      <c r="S1190" s="323" t="e">
        <f>α!Q1186</f>
        <v>#N/A</v>
      </c>
    </row>
    <row r="1191" spans="1:19" x14ac:dyDescent="0.25">
      <c r="A1191" s="307">
        <f>IF(α!A1187=0,"",α!A1187)</f>
        <v>112</v>
      </c>
      <c r="B1191" s="290" t="str">
        <f>IF(α!B1187=0,"",α!B1187)</f>
        <v>(24354)</v>
      </c>
      <c r="C1191" s="308" t="str">
        <f>IF(α!C1187="","",IF(α!$Q$1="X",α!C1187,IF(VLOOKUP(TRIM(α!C1187&amp;" "&amp;(IF(ISERROR(VLOOKUP(TRIM(α!C1187&amp;" "&amp;α!D1187),Langues!$P:$Q,2,FALSE)),VLOOKUP(α!D1187,Langues!#REF!,2,FALSE),α!D1187))),Langues!$P:$Q,2,FALSE)="",IF(MID(α!C1187,1,6)="CHROMO",VLOOKUP("CHROMOS",Langues!$B:$N,$L$1,FALSE)&amp;" "&amp;MID(α!C1187,8,40),α!C1187),HYPERLINK(VLOOKUP(TRIM(α!C1187&amp;" "&amp;(IF(ISERROR(VLOOKUP(TRIM(α!C1187&amp;" "&amp;α!D1187),Langues!$P:$Q,2,FALSE)),VLOOKUP(α!D1187,Langues!#REF!,2,FALSE),α!D1187))),Langues!$P:$Q,2,FALSE),α!C1187&amp;"*"))))</f>
        <v>VIBURNUM carlcephalum*</v>
      </c>
      <c r="D1191" s="308" t="str">
        <f>IF(α!D1187=0,"",IF($L$1=1,α!D1187,α!E1187))</f>
        <v>GG9</v>
      </c>
      <c r="E1191" s="309" t="str">
        <f>IF(α!F1187=0,"",α!F1187)</f>
        <v/>
      </c>
      <c r="F1191" s="310"/>
      <c r="G1191" s="311"/>
      <c r="H1191" s="311"/>
      <c r="I1191" s="307" t="str">
        <f>IF(α!I1187=0,"",α!I1187)</f>
        <v/>
      </c>
      <c r="J1191" s="290" t="str">
        <f>IF(α!J1187=0,"",α!J1187)</f>
        <v/>
      </c>
      <c r="K1191" s="308" t="str">
        <f>IF(α!K1187="","",IF(α!$Q$1="X",α!K1187,IF(VLOOKUP(TRIM(α!K1187&amp;" "&amp;(IF(ISERROR(VLOOKUP(TRIM(α!K1187&amp;" "&amp;α!L1187),Langues!$P:$Q,2,FALSE)),VLOOKUP(α!L1187,Langues!#REF!,2,FALSE),α!L1187))),Langues!$P:$Q,2,FALSE)="",IF(MID(α!K1187,1,6)="CHROMO",VLOOKUP("CHROMOS",Langues!$B:$N,$L$1,FALSE)&amp;" "&amp;MID(α!K1187,8,40),α!K1187),HYPERLINK(VLOOKUP(TRIM(α!K1187&amp;" "&amp;(IF(ISERROR(VLOOKUP(TRIM(α!K1187&amp;" "&amp;α!L1187),Langues!$P:$Q,2,FALSE)),VLOOKUP(α!L1187,Langues!#REF!,2,FALSE),α!L1187))),Langues!$P:$Q,2,FALSE),α!K1187&amp;"*"))))</f>
        <v/>
      </c>
      <c r="L1191" s="308" t="str">
        <f>IF(α!L1187=0,"",IF($L$1=1,α!L1187,α!M1187))</f>
        <v/>
      </c>
      <c r="M1191" s="312" t="str">
        <f>IF(α!N1187=0,"",α!N1187)</f>
        <v/>
      </c>
      <c r="N1191" s="310"/>
      <c r="R1191" s="286" t="str">
        <f>α!P1187</f>
        <v/>
      </c>
      <c r="S1191" s="286" t="str">
        <f>α!Q1187</f>
        <v/>
      </c>
    </row>
    <row r="1192" spans="1:19" x14ac:dyDescent="0.25">
      <c r="A1192" s="307">
        <f>IF(α!A1188=0,"",α!A1188)</f>
        <v>500</v>
      </c>
      <c r="B1192" s="290" t="str">
        <f>IF(α!B1188=0,"",α!B1188)</f>
        <v>(8423)</v>
      </c>
      <c r="C1192" s="308" t="str">
        <f>IF(α!C1188="","",IF(α!$Q$1="X",α!C1188,IF(VLOOKUP(TRIM(α!C1188&amp;" "&amp;(IF(ISERROR(VLOOKUP(TRIM(α!C1188&amp;" "&amp;α!D1188),Langues!$P:$Q,2,FALSE)),VLOOKUP(α!D1188,Langues!#REF!,2,FALSE),α!D1188))),Langues!$P:$Q,2,FALSE)="",IF(MID(α!C1188,1,6)="CHROMO",VLOOKUP("CHROMOS",Langues!$B:$N,$L$1,FALSE)&amp;" "&amp;MID(α!C1188,8,40),α!C1188),HYPERLINK(VLOOKUP(TRIM(α!C1188&amp;" "&amp;(IF(ISERROR(VLOOKUP(TRIM(α!C1188&amp;" "&amp;α!D1188),Langues!$P:$Q,2,FALSE)),VLOOKUP(α!D1188,Langues!#REF!,2,FALSE),α!D1188))),Langues!$P:$Q,2,FALSE),α!C1188&amp;"*"))))</f>
        <v>VIBURNUM carlesii 'Aurora'*</v>
      </c>
      <c r="D1192" s="308" t="str">
        <f>IF(α!D1188=0,"",IF($L$1=1,α!D1188,α!E1188))</f>
        <v>GG9</v>
      </c>
      <c r="E1192" s="309" t="str">
        <f>IF(α!F1188=0,"",α!F1188)</f>
        <v/>
      </c>
      <c r="F1192" s="310"/>
      <c r="G1192" s="311"/>
      <c r="H1192" s="311"/>
      <c r="I1192" s="307" t="str">
        <f>IF(α!I1188=0,"",α!I1188)</f>
        <v/>
      </c>
      <c r="J1192" s="290" t="str">
        <f>IF(α!J1188=0,"",α!J1188)</f>
        <v/>
      </c>
      <c r="K1192" s="308" t="str">
        <f>IF(α!K1188="","",IF(α!$Q$1="X",α!K1188,IF(VLOOKUP(TRIM(α!K1188&amp;" "&amp;(IF(ISERROR(VLOOKUP(TRIM(α!K1188&amp;" "&amp;α!L1188),Langues!$P:$Q,2,FALSE)),VLOOKUP(α!L1188,Langues!#REF!,2,FALSE),α!L1188))),Langues!$P:$Q,2,FALSE)="",IF(MID(α!K1188,1,6)="CHROMO",VLOOKUP("CHROMOS",Langues!$B:$N,$L$1,FALSE)&amp;" "&amp;MID(α!K1188,8,40),α!K1188),HYPERLINK(VLOOKUP(TRIM(α!K1188&amp;" "&amp;(IF(ISERROR(VLOOKUP(TRIM(α!K1188&amp;" "&amp;α!L1188),Langues!$P:$Q,2,FALSE)),VLOOKUP(α!L1188,Langues!#REF!,2,FALSE),α!L1188))),Langues!$P:$Q,2,FALSE),α!K1188&amp;"*"))))</f>
        <v/>
      </c>
      <c r="L1192" s="308" t="str">
        <f>IF(α!L1188=0,"",IF($L$1=1,α!L1188,α!M1188))</f>
        <v/>
      </c>
      <c r="M1192" s="312" t="str">
        <f>IF(α!N1188=0,"",α!N1188)</f>
        <v/>
      </c>
      <c r="N1192" s="310"/>
      <c r="R1192" s="286" t="str">
        <f>α!P1188</f>
        <v/>
      </c>
      <c r="S1192" s="286" t="str">
        <f>α!Q1188</f>
        <v/>
      </c>
    </row>
    <row r="1193" spans="1:19" x14ac:dyDescent="0.25">
      <c r="A1193" s="307">
        <f>IF(α!A1189=0,"",α!A1189)</f>
        <v>58</v>
      </c>
      <c r="B1193" s="290" t="str">
        <f>IF(α!B1189=0,"",α!B1189)</f>
        <v>(9493)</v>
      </c>
      <c r="C1193" s="308" t="str">
        <f>IF(α!C1189="","",IF(α!$Q$1="X",α!C1189,IF(VLOOKUP(TRIM(α!C1189&amp;" "&amp;(IF(ISERROR(VLOOKUP(TRIM(α!C1189&amp;" "&amp;α!D1189),Langues!$P:$Q,2,FALSE)),VLOOKUP(α!D1189,Langues!#REF!,2,FALSE),α!D1189))),Langues!$P:$Q,2,FALSE)="",IF(MID(α!C1189,1,6)="CHROMO",VLOOKUP("CHROMOS",Langues!$B:$N,$L$1,FALSE)&amp;" "&amp;MID(α!C1189,8,40),α!C1189),HYPERLINK(VLOOKUP(TRIM(α!C1189&amp;" "&amp;(IF(ISERROR(VLOOKUP(TRIM(α!C1189&amp;" "&amp;α!D1189),Langues!$P:$Q,2,FALSE)),VLOOKUP(α!D1189,Langues!#REF!,2,FALSE),α!D1189))),Langues!$P:$Q,2,FALSE),α!C1189&amp;"*"))))</f>
        <v>VIBURNUM carlesii 'Diana'*</v>
      </c>
      <c r="D1193" s="308" t="str">
        <f>IF(α!D1189=0,"",IF($L$1=1,α!D1189,α!E1189))</f>
        <v>GG9</v>
      </c>
      <c r="E1193" s="309" t="str">
        <f>IF(α!F1189=0,"",α!F1189)</f>
        <v/>
      </c>
      <c r="F1193" s="310"/>
      <c r="G1193" s="311"/>
      <c r="H1193" s="311"/>
      <c r="I1193" s="307" t="str">
        <f>IF(α!I1189=0,"",α!I1189)</f>
        <v/>
      </c>
      <c r="J1193" s="290" t="str">
        <f>IF(α!J1189=0,"",α!J1189)</f>
        <v/>
      </c>
      <c r="K1193" s="308" t="str">
        <f>IF(α!K1189="","",IF(α!$Q$1="X",α!K1189,IF(VLOOKUP(TRIM(α!K1189&amp;" "&amp;(IF(ISERROR(VLOOKUP(TRIM(α!K1189&amp;" "&amp;α!L1189),Langues!$P:$Q,2,FALSE)),VLOOKUP(α!L1189,Langues!#REF!,2,FALSE),α!L1189))),Langues!$P:$Q,2,FALSE)="",IF(MID(α!K1189,1,6)="CHROMO",VLOOKUP("CHROMOS",Langues!$B:$N,$L$1,FALSE)&amp;" "&amp;MID(α!K1189,8,40),α!K1189),HYPERLINK(VLOOKUP(TRIM(α!K1189&amp;" "&amp;(IF(ISERROR(VLOOKUP(TRIM(α!K1189&amp;" "&amp;α!L1189),Langues!$P:$Q,2,FALSE)),VLOOKUP(α!L1189,Langues!#REF!,2,FALSE),α!L1189))),Langues!$P:$Q,2,FALSE),α!K1189&amp;"*"))))</f>
        <v/>
      </c>
      <c r="L1193" s="308" t="str">
        <f>IF(α!L1189=0,"",IF($L$1=1,α!L1189,α!M1189))</f>
        <v/>
      </c>
      <c r="M1193" s="312" t="str">
        <f>IF(α!N1189=0,"",α!N1189)</f>
        <v/>
      </c>
      <c r="N1193" s="310"/>
      <c r="R1193" s="286" t="str">
        <f>α!P1189</f>
        <v/>
      </c>
      <c r="S1193" s="286" t="str">
        <f>α!Q1189</f>
        <v/>
      </c>
    </row>
    <row r="1194" spans="1:19" x14ac:dyDescent="0.25">
      <c r="A1194" s="307">
        <f>IF(α!A1190=0,"",α!A1190)</f>
        <v>155</v>
      </c>
      <c r="B1194" s="290" t="str">
        <f>IF(α!B1190=0,"",α!B1190)</f>
        <v>(23648)</v>
      </c>
      <c r="C1194" s="308" t="str">
        <f>IF(α!C1190="","",IF(α!$Q$1="X",α!C1190,IF(VLOOKUP(TRIM(α!C1190&amp;" "&amp;(IF(ISERROR(VLOOKUP(TRIM(α!C1190&amp;" "&amp;α!D1190),Langues!$P:$Q,2,FALSE)),VLOOKUP(α!D1190,Langues!#REF!,2,FALSE),α!D1190))),Langues!$P:$Q,2,FALSE)="",IF(MID(α!C1190,1,6)="CHROMO",VLOOKUP("CHROMOS",Langues!$B:$N,$L$1,FALSE)&amp;" "&amp;MID(α!C1190,8,40),α!C1190),HYPERLINK(VLOOKUP(TRIM(α!C1190&amp;" "&amp;(IF(ISERROR(VLOOKUP(TRIM(α!C1190&amp;" "&amp;α!D1190),Langues!$P:$Q,2,FALSE)),VLOOKUP(α!D1190,Langues!#REF!,2,FALSE),α!D1190))),Langues!$P:$Q,2,FALSE),α!C1190&amp;"*"))))</f>
        <v>VIBURNUM carlesii 'Juddii'*</v>
      </c>
      <c r="D1194" s="308" t="str">
        <f>IF(α!D1190=0,"",IF($L$1=1,α!D1190,α!E1190))</f>
        <v>GG9</v>
      </c>
      <c r="E1194" s="309" t="str">
        <f>IF(α!F1190=0,"",α!F1190)</f>
        <v/>
      </c>
      <c r="F1194" s="310"/>
      <c r="G1194" s="311"/>
      <c r="H1194" s="311"/>
      <c r="I1194" s="307" t="str">
        <f>IF(α!I1190=0,"",α!I1190)</f>
        <v/>
      </c>
      <c r="J1194" s="290" t="str">
        <f>IF(α!J1190=0,"",α!J1190)</f>
        <v/>
      </c>
      <c r="K1194" s="308" t="str">
        <f>IF(α!K1190="","",IF(α!$Q$1="X",α!K1190,IF(VLOOKUP(TRIM(α!K1190&amp;" "&amp;(IF(ISERROR(VLOOKUP(TRIM(α!K1190&amp;" "&amp;α!L1190),Langues!$P:$Q,2,FALSE)),VLOOKUP(α!L1190,Langues!#REF!,2,FALSE),α!L1190))),Langues!$P:$Q,2,FALSE)="",IF(MID(α!K1190,1,6)="CHROMO",VLOOKUP("CHROMOS",Langues!$B:$N,$L$1,FALSE)&amp;" "&amp;MID(α!K1190,8,40),α!K1190),HYPERLINK(VLOOKUP(TRIM(α!K1190&amp;" "&amp;(IF(ISERROR(VLOOKUP(TRIM(α!K1190&amp;" "&amp;α!L1190),Langues!$P:$Q,2,FALSE)),VLOOKUP(α!L1190,Langues!#REF!,2,FALSE),α!L1190))),Langues!$P:$Q,2,FALSE),α!K1190&amp;"*"))))</f>
        <v/>
      </c>
      <c r="L1194" s="308" t="str">
        <f>IF(α!L1190=0,"",IF($L$1=1,α!L1190,α!M1190))</f>
        <v/>
      </c>
      <c r="M1194" s="312" t="str">
        <f>IF(α!N1190=0,"",α!N1190)</f>
        <v/>
      </c>
      <c r="N1194" s="310"/>
      <c r="R1194" s="286" t="str">
        <f>α!P1190</f>
        <v/>
      </c>
      <c r="S1194" s="286" t="str">
        <f>α!Q1190</f>
        <v/>
      </c>
    </row>
    <row r="1195" spans="1:19" x14ac:dyDescent="0.25">
      <c r="A1195" s="307">
        <f>IF(α!A1191=0,"",α!A1191)</f>
        <v>80</v>
      </c>
      <c r="B1195" s="290" t="str">
        <f>IF(α!B1191=0,"",α!B1191)</f>
        <v>(8493)</v>
      </c>
      <c r="C1195" s="308" t="str">
        <f>IF(α!C1191="","",IF(α!$Q$1="X",α!C1191,IF(VLOOKUP(TRIM(α!C1191&amp;" "&amp;(IF(ISERROR(VLOOKUP(TRIM(α!C1191&amp;" "&amp;α!D1191),Langues!$P:$Q,2,FALSE)),VLOOKUP(α!D1191,Langues!#REF!,2,FALSE),α!D1191))),Langues!$P:$Q,2,FALSE)="",IF(MID(α!C1191,1,6)="CHROMO",VLOOKUP("CHROMOS",Langues!$B:$N,$L$1,FALSE)&amp;" "&amp;MID(α!C1191,8,40),α!C1191),HYPERLINK(VLOOKUP(TRIM(α!C1191&amp;" "&amp;(IF(ISERROR(VLOOKUP(TRIM(α!C1191&amp;" "&amp;α!D1191),Langues!$P:$Q,2,FALSE)),VLOOKUP(α!D1191,Langues!#REF!,2,FALSE),α!D1191))),Langues!$P:$Q,2,FALSE),α!C1191&amp;"*"))))</f>
        <v>VIBURNUM 'Eskimo'*</v>
      </c>
      <c r="D1195" s="308" t="str">
        <f>IF(α!D1191=0,"",IF($L$1=1,α!D1191,α!E1191))</f>
        <v>GG9</v>
      </c>
      <c r="E1195" s="309" t="str">
        <f>IF(α!F1191=0,"",α!F1191)</f>
        <v/>
      </c>
      <c r="F1195" s="310"/>
      <c r="G1195" s="311"/>
      <c r="H1195" s="311"/>
      <c r="I1195" s="307" t="str">
        <f>IF(α!I1191=0,"",α!I1191)</f>
        <v/>
      </c>
      <c r="J1195" s="290" t="str">
        <f>IF(α!J1191=0,"",α!J1191)</f>
        <v/>
      </c>
      <c r="K1195" s="308" t="str">
        <f>IF(α!K1191="","",IF(α!$Q$1="X",α!K1191,IF(VLOOKUP(TRIM(α!K1191&amp;" "&amp;(IF(ISERROR(VLOOKUP(TRIM(α!K1191&amp;" "&amp;α!L1191),Langues!$P:$Q,2,FALSE)),VLOOKUP(α!L1191,Langues!#REF!,2,FALSE),α!L1191))),Langues!$P:$Q,2,FALSE)="",IF(MID(α!K1191,1,6)="CHROMO",VLOOKUP("CHROMOS",Langues!$B:$N,$L$1,FALSE)&amp;" "&amp;MID(α!K1191,8,40),α!K1191),HYPERLINK(VLOOKUP(TRIM(α!K1191&amp;" "&amp;(IF(ISERROR(VLOOKUP(TRIM(α!K1191&amp;" "&amp;α!L1191),Langues!$P:$Q,2,FALSE)),VLOOKUP(α!L1191,Langues!#REF!,2,FALSE),α!L1191))),Langues!$P:$Q,2,FALSE),α!K1191&amp;"*"))))</f>
        <v/>
      </c>
      <c r="L1195" s="308" t="str">
        <f>IF(α!L1191=0,"",IF($L$1=1,α!L1191,α!M1191))</f>
        <v/>
      </c>
      <c r="M1195" s="312" t="str">
        <f>IF(α!N1191=0,"",α!N1191)</f>
        <v/>
      </c>
      <c r="N1195" s="310"/>
      <c r="R1195" s="286" t="str">
        <f>α!P1191</f>
        <v/>
      </c>
      <c r="S1195" s="286" t="str">
        <f>α!Q1191</f>
        <v/>
      </c>
    </row>
    <row r="1196" spans="1:19" x14ac:dyDescent="0.25">
      <c r="A1196" s="307">
        <f>IF(α!A1192=0,"",α!A1192)</f>
        <v>82</v>
      </c>
      <c r="B1196" s="290" t="str">
        <f>IF(α!B1192=0,"",α!B1192)</f>
        <v>(23929)</v>
      </c>
      <c r="C1196" s="308" t="str">
        <f>IF(α!C1192="","",IF(α!$Q$1="X",α!C1192,IF(VLOOKUP(TRIM(α!C1192&amp;" "&amp;(IF(ISERROR(VLOOKUP(TRIM(α!C1192&amp;" "&amp;α!D1192),Langues!$P:$Q,2,FALSE)),VLOOKUP(α!D1192,Langues!#REF!,2,FALSE),α!D1192))),Langues!$P:$Q,2,FALSE)="",IF(MID(α!C1192,1,6)="CHROMO",VLOOKUP("CHROMOS",Langues!$B:$N,$L$1,FALSE)&amp;" "&amp;MID(α!C1192,8,40),α!C1192),HYPERLINK(VLOOKUP(TRIM(α!C1192&amp;" "&amp;(IF(ISERROR(VLOOKUP(TRIM(α!C1192&amp;" "&amp;α!D1192),Langues!$P:$Q,2,FALSE)),VLOOKUP(α!D1192,Langues!#REF!,2,FALSE),α!D1192))),Langues!$P:$Q,2,FALSE),α!C1192&amp;"*"))))</f>
        <v>VIBURNUM macrocephalum*</v>
      </c>
      <c r="D1196" s="308" t="str">
        <f>IF(α!D1192=0,"",IF($L$1=1,α!D1192,α!E1192))</f>
        <v>GG9</v>
      </c>
      <c r="E1196" s="309" t="str">
        <f>IF(α!F1192=0,"",α!F1192)</f>
        <v/>
      </c>
      <c r="F1196" s="310"/>
      <c r="G1196" s="311"/>
      <c r="H1196" s="311"/>
      <c r="I1196" s="307" t="str">
        <f>IF(α!I1192=0,"",α!I1192)</f>
        <v/>
      </c>
      <c r="J1196" s="290" t="str">
        <f>IF(α!J1192=0,"",α!J1192)</f>
        <v/>
      </c>
      <c r="K1196" s="308" t="str">
        <f>IF(α!K1192="","",IF(α!$Q$1="X",α!K1192,IF(VLOOKUP(TRIM(α!K1192&amp;" "&amp;(IF(ISERROR(VLOOKUP(TRIM(α!K1192&amp;" "&amp;α!L1192),Langues!$P:$Q,2,FALSE)),VLOOKUP(α!L1192,Langues!#REF!,2,FALSE),α!L1192))),Langues!$P:$Q,2,FALSE)="",IF(MID(α!K1192,1,6)="CHROMO",VLOOKUP("CHROMOS",Langues!$B:$N,$L$1,FALSE)&amp;" "&amp;MID(α!K1192,8,40),α!K1192),HYPERLINK(VLOOKUP(TRIM(α!K1192&amp;" "&amp;(IF(ISERROR(VLOOKUP(TRIM(α!K1192&amp;" "&amp;α!L1192),Langues!$P:$Q,2,FALSE)),VLOOKUP(α!L1192,Langues!#REF!,2,FALSE),α!L1192))),Langues!$P:$Q,2,FALSE),α!K1192&amp;"*"))))</f>
        <v/>
      </c>
      <c r="L1196" s="308" t="str">
        <f>IF(α!L1192=0,"",IF($L$1=1,α!L1192,α!M1192))</f>
        <v/>
      </c>
      <c r="M1196" s="312" t="str">
        <f>IF(α!N1192=0,"",α!N1192)</f>
        <v/>
      </c>
      <c r="N1196" s="310"/>
      <c r="R1196" s="286" t="str">
        <f>α!P1192</f>
        <v/>
      </c>
      <c r="S1196" s="286" t="str">
        <f>α!Q1192</f>
        <v/>
      </c>
    </row>
    <row r="1197" spans="1:19" hidden="1" x14ac:dyDescent="0.25">
      <c r="A1197" s="307" t="str">
        <f>IF(α!A1193=0,"",α!A1193)</f>
        <v/>
      </c>
      <c r="B1197" s="290" t="str">
        <f>IF(α!B1193=0,"",α!B1193)</f>
        <v/>
      </c>
      <c r="C1197" s="308" t="str">
        <f>IF(α!C1193="","",IF(α!$Q$1="X",α!C1193,IF(VLOOKUP(TRIM(α!C1193&amp;" "&amp;(IF(ISERROR(VLOOKUP(TRIM(α!C1193&amp;" "&amp;α!D1193),Langues!$P:$Q,2,FALSE)),VLOOKUP(α!D1193,Langues!#REF!,2,FALSE),α!D1193))),Langues!$P:$Q,2,FALSE)="",IF(MID(α!C1193,1,6)="CHROMO",VLOOKUP("CHROMOS",Langues!$B:$N,$L$1,FALSE)&amp;" "&amp;MID(α!C1193,8,40),α!C1193),HYPERLINK(VLOOKUP(TRIM(α!C1193&amp;" "&amp;(IF(ISERROR(VLOOKUP(TRIM(α!C1193&amp;" "&amp;α!D1193),Langues!$P:$Q,2,FALSE)),VLOOKUP(α!D1193,Langues!#REF!,2,FALSE),α!D1193))),Langues!$P:$Q,2,FALSE),α!C1193&amp;"*"))))</f>
        <v/>
      </c>
      <c r="D1197" s="308" t="str">
        <f>IF(α!D1193=0,"",IF($L$1=1,α!D1193,α!E1193))</f>
        <v/>
      </c>
      <c r="E1197" s="309" t="str">
        <f>IF(α!F1193=0,"",α!F1193)</f>
        <v/>
      </c>
      <c r="F1197" s="310"/>
      <c r="G1197" s="311"/>
      <c r="H1197" s="311"/>
      <c r="I1197" s="307" t="str">
        <f>IF(α!I1193=0,"",α!I1193)</f>
        <v/>
      </c>
      <c r="J1197" s="290" t="str">
        <f>IF(α!J1193=0,"",α!J1193)</f>
        <v/>
      </c>
      <c r="K1197" s="308" t="str">
        <f>IF(α!K1193="","",IF(α!$Q$1="X",α!K1193,IF(VLOOKUP(TRIM(α!K1193&amp;" "&amp;(IF(ISERROR(VLOOKUP(TRIM(α!K1193&amp;" "&amp;α!L1193),Langues!$P:$Q,2,FALSE)),VLOOKUP(α!L1193,Langues!#REF!,2,FALSE),α!L1193))),Langues!$P:$Q,2,FALSE)="",IF(MID(α!K1193,1,6)="CHROMO",VLOOKUP("CHROMOS",Langues!$B:$N,$L$1,FALSE)&amp;" "&amp;MID(α!K1193,8,40),α!K1193),HYPERLINK(VLOOKUP(TRIM(α!K1193&amp;" "&amp;(IF(ISERROR(VLOOKUP(TRIM(α!K1193&amp;" "&amp;α!L1193),Langues!$P:$Q,2,FALSE)),VLOOKUP(α!L1193,Langues!#REF!,2,FALSE),α!L1193))),Langues!$P:$Q,2,FALSE),α!K1193&amp;"*"))))</f>
        <v/>
      </c>
      <c r="L1197" s="308" t="str">
        <f>IF(α!L1193=0,"",IF($L$1=1,α!L1193,α!M1193))</f>
        <v/>
      </c>
      <c r="M1197" s="312" t="str">
        <f>IF(α!N1193=0,"",α!N1193)</f>
        <v/>
      </c>
      <c r="N1197" s="310"/>
      <c r="R1197" s="286" t="str">
        <f>α!P1193</f>
        <v/>
      </c>
      <c r="S1197" s="286" t="str">
        <f>α!Q1193</f>
        <v/>
      </c>
    </row>
    <row r="1198" spans="1:19" hidden="1" x14ac:dyDescent="0.25">
      <c r="A1198" s="307" t="str">
        <f>IF(α!A1194=0,"",α!A1194)</f>
        <v/>
      </c>
      <c r="B1198" s="290" t="str">
        <f>IF(α!B1194=0,"",α!B1194)</f>
        <v/>
      </c>
      <c r="C1198" s="308" t="str">
        <f>IF(α!C1194="","",IF(α!$Q$1="X",α!C1194,IF(VLOOKUP(TRIM(α!C1194&amp;" "&amp;(IF(ISERROR(VLOOKUP(TRIM(α!C1194&amp;" "&amp;α!D1194),Langues!$P:$Q,2,FALSE)),VLOOKUP(α!D1194,Langues!#REF!,2,FALSE),α!D1194))),Langues!$P:$Q,2,FALSE)="",IF(MID(α!C1194,1,6)="CHROMO",VLOOKUP("CHROMOS",Langues!$B:$N,$L$1,FALSE)&amp;" "&amp;MID(α!C1194,8,40),α!C1194),HYPERLINK(VLOOKUP(TRIM(α!C1194&amp;" "&amp;(IF(ISERROR(VLOOKUP(TRIM(α!C1194&amp;" "&amp;α!D1194),Langues!$P:$Q,2,FALSE)),VLOOKUP(α!D1194,Langues!#REF!,2,FALSE),α!D1194))),Langues!$P:$Q,2,FALSE),α!C1194&amp;"*"))))</f>
        <v/>
      </c>
      <c r="D1198" s="308" t="str">
        <f>IF(α!D1194=0,"",IF($L$1=1,α!D1194,α!E1194))</f>
        <v/>
      </c>
      <c r="E1198" s="309" t="str">
        <f>IF(α!F1194=0,"",α!F1194)</f>
        <v/>
      </c>
      <c r="F1198" s="310"/>
      <c r="G1198" s="311"/>
      <c r="H1198" s="311"/>
      <c r="I1198" s="307" t="str">
        <f>IF(α!I1194=0,"",α!I1194)</f>
        <v/>
      </c>
      <c r="J1198" s="290" t="str">
        <f>IF(α!J1194=0,"",α!J1194)</f>
        <v/>
      </c>
      <c r="K1198" s="308" t="str">
        <f>IF(α!K1194="","",IF(α!$Q$1="X",α!K1194,IF(VLOOKUP(TRIM(α!K1194&amp;" "&amp;(IF(ISERROR(VLOOKUP(TRIM(α!K1194&amp;" "&amp;α!L1194),Langues!$P:$Q,2,FALSE)),VLOOKUP(α!L1194,Langues!#REF!,2,FALSE),α!L1194))),Langues!$P:$Q,2,FALSE)="",IF(MID(α!K1194,1,6)="CHROMO",VLOOKUP("CHROMOS",Langues!$B:$N,$L$1,FALSE)&amp;" "&amp;MID(α!K1194,8,40),α!K1194),HYPERLINK(VLOOKUP(TRIM(α!K1194&amp;" "&amp;(IF(ISERROR(VLOOKUP(TRIM(α!K1194&amp;" "&amp;α!L1194),Langues!$P:$Q,2,FALSE)),VLOOKUP(α!L1194,Langues!#REF!,2,FALSE),α!L1194))),Langues!$P:$Q,2,FALSE),α!K1194&amp;"*"))))</f>
        <v/>
      </c>
      <c r="L1198" s="308" t="str">
        <f>IF(α!L1194=0,"",IF($L$1=1,α!L1194,α!M1194))</f>
        <v/>
      </c>
      <c r="M1198" s="312" t="str">
        <f>IF(α!N1194=0,"",α!N1194)</f>
        <v/>
      </c>
      <c r="N1198" s="310"/>
      <c r="R1198" s="286" t="str">
        <f>α!P1194</f>
        <v/>
      </c>
      <c r="S1198" s="286" t="str">
        <f>α!Q1194</f>
        <v/>
      </c>
    </row>
    <row r="1199" spans="1:19" hidden="1" x14ac:dyDescent="0.25">
      <c r="A1199" s="307" t="str">
        <f>IF(α!A1195=0,"",α!A1195)</f>
        <v/>
      </c>
      <c r="B1199" s="290" t="str">
        <f>IF(α!B1195=0,"",α!B1195)</f>
        <v/>
      </c>
      <c r="C1199" s="308" t="str">
        <f>IF(α!C1195="","",IF(α!$Q$1="X",α!C1195,IF(VLOOKUP(TRIM(α!C1195&amp;" "&amp;(IF(ISERROR(VLOOKUP(TRIM(α!C1195&amp;" "&amp;α!D1195),Langues!$P:$Q,2,FALSE)),VLOOKUP(α!D1195,Langues!#REF!,2,FALSE),α!D1195))),Langues!$P:$Q,2,FALSE)="",IF(MID(α!C1195,1,6)="CHROMO",VLOOKUP("CHROMOS",Langues!$B:$N,$L$1,FALSE)&amp;" "&amp;MID(α!C1195,8,40),α!C1195),HYPERLINK(VLOOKUP(TRIM(α!C1195&amp;" "&amp;(IF(ISERROR(VLOOKUP(TRIM(α!C1195&amp;" "&amp;α!D1195),Langues!$P:$Q,2,FALSE)),VLOOKUP(α!D1195,Langues!#REF!,2,FALSE),α!D1195))),Langues!$P:$Q,2,FALSE),α!C1195&amp;"*"))))</f>
        <v/>
      </c>
      <c r="D1199" s="308" t="str">
        <f>IF(α!D1195=0,"",IF($L$1=1,α!D1195,α!E1195))</f>
        <v/>
      </c>
      <c r="E1199" s="309" t="str">
        <f>IF(α!F1195=0,"",α!F1195)</f>
        <v/>
      </c>
      <c r="F1199" s="310"/>
      <c r="G1199" s="311"/>
      <c r="H1199" s="311"/>
      <c r="I1199" s="307" t="str">
        <f>IF(α!I1195=0,"",α!I1195)</f>
        <v/>
      </c>
      <c r="J1199" s="290" t="str">
        <f>IF(α!J1195=0,"",α!J1195)</f>
        <v/>
      </c>
      <c r="K1199" s="308" t="str">
        <f>IF(α!K1195="","",IF(α!$Q$1="X",α!K1195,IF(VLOOKUP(TRIM(α!K1195&amp;" "&amp;(IF(ISERROR(VLOOKUP(TRIM(α!K1195&amp;" "&amp;α!L1195),Langues!$P:$Q,2,FALSE)),VLOOKUP(α!L1195,Langues!#REF!,2,FALSE),α!L1195))),Langues!$P:$Q,2,FALSE)="",IF(MID(α!K1195,1,6)="CHROMO",VLOOKUP("CHROMOS",Langues!$B:$N,$L$1,FALSE)&amp;" "&amp;MID(α!K1195,8,40),α!K1195),HYPERLINK(VLOOKUP(TRIM(α!K1195&amp;" "&amp;(IF(ISERROR(VLOOKUP(TRIM(α!K1195&amp;" "&amp;α!L1195),Langues!$P:$Q,2,FALSE)),VLOOKUP(α!L1195,Langues!#REF!,2,FALSE),α!L1195))),Langues!$P:$Q,2,FALSE),α!K1195&amp;"*"))))</f>
        <v/>
      </c>
      <c r="L1199" s="308" t="str">
        <f>IF(α!L1195=0,"",IF($L$1=1,α!L1195,α!M1195))</f>
        <v/>
      </c>
      <c r="M1199" s="312" t="str">
        <f>IF(α!N1195=0,"",α!N1195)</f>
        <v/>
      </c>
      <c r="N1199" s="310"/>
      <c r="R1199" s="286" t="str">
        <f>α!P1195</f>
        <v/>
      </c>
      <c r="S1199" s="286" t="str">
        <f>α!Q1195</f>
        <v/>
      </c>
    </row>
    <row r="1200" spans="1:19" hidden="1" x14ac:dyDescent="0.25">
      <c r="A1200" s="307" t="str">
        <f>IF(α!A1196=0,"",α!A1196)</f>
        <v/>
      </c>
      <c r="B1200" s="290" t="str">
        <f>IF(α!B1196=0,"",α!B1196)</f>
        <v/>
      </c>
      <c r="C1200" s="308" t="str">
        <f>IF(α!C1196="","",IF(α!$Q$1="X",α!C1196,IF(VLOOKUP(TRIM(α!C1196&amp;" "&amp;(IF(ISERROR(VLOOKUP(TRIM(α!C1196&amp;" "&amp;α!D1196),Langues!$P:$Q,2,FALSE)),VLOOKUP(α!D1196,Langues!#REF!,2,FALSE),α!D1196))),Langues!$P:$Q,2,FALSE)="",IF(MID(α!C1196,1,6)="CHROMO",VLOOKUP("CHROMOS",Langues!$B:$N,$L$1,FALSE)&amp;" "&amp;MID(α!C1196,8,40),α!C1196),HYPERLINK(VLOOKUP(TRIM(α!C1196&amp;" "&amp;(IF(ISERROR(VLOOKUP(TRIM(α!C1196&amp;" "&amp;α!D1196),Langues!$P:$Q,2,FALSE)),VLOOKUP(α!D1196,Langues!#REF!,2,FALSE),α!D1196))),Langues!$P:$Q,2,FALSE),α!C1196&amp;"*"))))</f>
        <v/>
      </c>
      <c r="D1200" s="308" t="str">
        <f>IF(α!D1196=0,"",IF($L$1=1,α!D1196,α!E1196))</f>
        <v/>
      </c>
      <c r="E1200" s="309" t="str">
        <f>IF(α!F1196=0,"",α!F1196)</f>
        <v/>
      </c>
      <c r="F1200" s="310"/>
      <c r="G1200" s="311"/>
      <c r="H1200" s="311"/>
      <c r="I1200" s="307" t="str">
        <f>IF(α!I1196=0,"",α!I1196)</f>
        <v/>
      </c>
      <c r="J1200" s="290" t="str">
        <f>IF(α!J1196=0,"",α!J1196)</f>
        <v/>
      </c>
      <c r="K1200" s="308" t="str">
        <f>IF(α!K1196="","",IF(α!$Q$1="X",α!K1196,IF(VLOOKUP(TRIM(α!K1196&amp;" "&amp;(IF(ISERROR(VLOOKUP(TRIM(α!K1196&amp;" "&amp;α!L1196),Langues!$P:$Q,2,FALSE)),VLOOKUP(α!L1196,Langues!#REF!,2,FALSE),α!L1196))),Langues!$P:$Q,2,FALSE)="",IF(MID(α!K1196,1,6)="CHROMO",VLOOKUP("CHROMOS",Langues!$B:$N,$L$1,FALSE)&amp;" "&amp;MID(α!K1196,8,40),α!K1196),HYPERLINK(VLOOKUP(TRIM(α!K1196&amp;" "&amp;(IF(ISERROR(VLOOKUP(TRIM(α!K1196&amp;" "&amp;α!L1196),Langues!$P:$Q,2,FALSE)),VLOOKUP(α!L1196,Langues!#REF!,2,FALSE),α!L1196))),Langues!$P:$Q,2,FALSE),α!K1196&amp;"*"))))</f>
        <v/>
      </c>
      <c r="L1200" s="308" t="str">
        <f>IF(α!L1196=0,"",IF($L$1=1,α!L1196,α!M1196))</f>
        <v/>
      </c>
      <c r="M1200" s="312" t="str">
        <f>IF(α!N1196=0,"",α!N1196)</f>
        <v/>
      </c>
      <c r="N1200" s="310"/>
      <c r="R1200" s="286" t="str">
        <f>α!P1196</f>
        <v/>
      </c>
      <c r="S1200" s="286" t="str">
        <f>α!Q1196</f>
        <v/>
      </c>
    </row>
    <row r="1201" spans="1:19" hidden="1" x14ac:dyDescent="0.25">
      <c r="A1201" s="307" t="str">
        <f>IF(α!A1197=0,"",α!A1197)</f>
        <v/>
      </c>
      <c r="B1201" s="290" t="str">
        <f>IF(α!B1197=0,"",α!B1197)</f>
        <v/>
      </c>
      <c r="C1201" s="308" t="str">
        <f>IF(α!C1197="","",IF(α!$Q$1="X",α!C1197,IF(VLOOKUP(TRIM(α!C1197&amp;" "&amp;(IF(ISERROR(VLOOKUP(TRIM(α!C1197&amp;" "&amp;α!D1197),Langues!$P:$Q,2,FALSE)),VLOOKUP(α!D1197,Langues!#REF!,2,FALSE),α!D1197))),Langues!$P:$Q,2,FALSE)="",IF(MID(α!C1197,1,6)="CHROMO",VLOOKUP("CHROMOS",Langues!$B:$N,$L$1,FALSE)&amp;" "&amp;MID(α!C1197,8,40),α!C1197),HYPERLINK(VLOOKUP(TRIM(α!C1197&amp;" "&amp;(IF(ISERROR(VLOOKUP(TRIM(α!C1197&amp;" "&amp;α!D1197),Langues!$P:$Q,2,FALSE)),VLOOKUP(α!D1197,Langues!#REF!,2,FALSE),α!D1197))),Langues!$P:$Q,2,FALSE),α!C1197&amp;"*"))))</f>
        <v/>
      </c>
      <c r="D1201" s="308" t="str">
        <f>IF(α!D1197=0,"",IF($L$1=1,α!D1197,α!E1197))</f>
        <v/>
      </c>
      <c r="E1201" s="309" t="str">
        <f>IF(α!F1197=0,"",α!F1197)</f>
        <v/>
      </c>
      <c r="F1201" s="310"/>
      <c r="G1201" s="311"/>
      <c r="H1201" s="311"/>
      <c r="I1201" s="307" t="str">
        <f>IF(α!I1197=0,"",α!I1197)</f>
        <v/>
      </c>
      <c r="J1201" s="290" t="str">
        <f>IF(α!J1197=0,"",α!J1197)</f>
        <v/>
      </c>
      <c r="K1201" s="308" t="str">
        <f>IF(α!K1197="","",IF(α!$Q$1="X",α!K1197,IF(VLOOKUP(TRIM(α!K1197&amp;" "&amp;(IF(ISERROR(VLOOKUP(TRIM(α!K1197&amp;" "&amp;α!L1197),Langues!$P:$Q,2,FALSE)),VLOOKUP(α!L1197,Langues!#REF!,2,FALSE),α!L1197))),Langues!$P:$Q,2,FALSE)="",IF(MID(α!K1197,1,6)="CHROMO",VLOOKUP("CHROMOS",Langues!$B:$N,$L$1,FALSE)&amp;" "&amp;MID(α!K1197,8,40),α!K1197),HYPERLINK(VLOOKUP(TRIM(α!K1197&amp;" "&amp;(IF(ISERROR(VLOOKUP(TRIM(α!K1197&amp;" "&amp;α!L1197),Langues!$P:$Q,2,FALSE)),VLOOKUP(α!L1197,Langues!#REF!,2,FALSE),α!L1197))),Langues!$P:$Q,2,FALSE),α!K1197&amp;"*"))))</f>
        <v/>
      </c>
      <c r="L1201" s="308" t="str">
        <f>IF(α!L1197=0,"",IF($L$1=1,α!L1197,α!M1197))</f>
        <v/>
      </c>
      <c r="M1201" s="312" t="str">
        <f>IF(α!N1197=0,"",α!N1197)</f>
        <v/>
      </c>
      <c r="N1201" s="310"/>
      <c r="R1201" s="286" t="str">
        <f>α!P1197</f>
        <v/>
      </c>
      <c r="S1201" s="286" t="str">
        <f>α!Q1197</f>
        <v/>
      </c>
    </row>
    <row r="1202" spans="1:19" hidden="1" x14ac:dyDescent="0.25">
      <c r="A1202" s="307" t="str">
        <f>IF(α!A1198=0,"",α!A1198)</f>
        <v/>
      </c>
      <c r="B1202" s="290" t="str">
        <f>IF(α!B1198=0,"",α!B1198)</f>
        <v/>
      </c>
      <c r="C1202" s="308" t="str">
        <f>IF(α!C1198="","",IF(α!$Q$1="X",α!C1198,IF(VLOOKUP(TRIM(α!C1198&amp;" "&amp;(IF(ISERROR(VLOOKUP(TRIM(α!C1198&amp;" "&amp;α!D1198),Langues!$P:$Q,2,FALSE)),VLOOKUP(α!D1198,Langues!#REF!,2,FALSE),α!D1198))),Langues!$P:$Q,2,FALSE)="",IF(MID(α!C1198,1,6)="CHROMO",VLOOKUP("CHROMOS",Langues!$B:$N,$L$1,FALSE)&amp;" "&amp;MID(α!C1198,8,40),α!C1198),HYPERLINK(VLOOKUP(TRIM(α!C1198&amp;" "&amp;(IF(ISERROR(VLOOKUP(TRIM(α!C1198&amp;" "&amp;α!D1198),Langues!$P:$Q,2,FALSE)),VLOOKUP(α!D1198,Langues!#REF!,2,FALSE),α!D1198))),Langues!$P:$Q,2,FALSE),α!C1198&amp;"*"))))</f>
        <v/>
      </c>
      <c r="D1202" s="308" t="str">
        <f>IF(α!D1198=0,"",IF($L$1=1,α!D1198,α!E1198))</f>
        <v/>
      </c>
      <c r="E1202" s="309" t="str">
        <f>IF(α!F1198=0,"",α!F1198)</f>
        <v/>
      </c>
      <c r="F1202" s="310"/>
      <c r="G1202" s="311"/>
      <c r="H1202" s="311"/>
      <c r="I1202" s="307" t="str">
        <f>IF(α!I1198=0,"",α!I1198)</f>
        <v/>
      </c>
      <c r="J1202" s="290" t="str">
        <f>IF(α!J1198=0,"",α!J1198)</f>
        <v/>
      </c>
      <c r="K1202" s="308" t="str">
        <f>IF(α!K1198="","",IF(α!$Q$1="X",α!K1198,IF(VLOOKUP(TRIM(α!K1198&amp;" "&amp;(IF(ISERROR(VLOOKUP(TRIM(α!K1198&amp;" "&amp;α!L1198),Langues!$P:$Q,2,FALSE)),VLOOKUP(α!L1198,Langues!#REF!,2,FALSE),α!L1198))),Langues!$P:$Q,2,FALSE)="",IF(MID(α!K1198,1,6)="CHROMO",VLOOKUP("CHROMOS",Langues!$B:$N,$L$1,FALSE)&amp;" "&amp;MID(α!K1198,8,40),α!K1198),HYPERLINK(VLOOKUP(TRIM(α!K1198&amp;" "&amp;(IF(ISERROR(VLOOKUP(TRIM(α!K1198&amp;" "&amp;α!L1198),Langues!$P:$Q,2,FALSE)),VLOOKUP(α!L1198,Langues!#REF!,2,FALSE),α!L1198))),Langues!$P:$Q,2,FALSE),α!K1198&amp;"*"))))</f>
        <v/>
      </c>
      <c r="L1202" s="308" t="str">
        <f>IF(α!L1198=0,"",IF($L$1=1,α!L1198,α!M1198))</f>
        <v/>
      </c>
      <c r="M1202" s="312" t="str">
        <f>IF(α!N1198=0,"",α!N1198)</f>
        <v/>
      </c>
      <c r="N1202" s="310"/>
      <c r="R1202" s="286" t="str">
        <f>α!P1198</f>
        <v/>
      </c>
      <c r="S1202" s="286" t="str">
        <f>α!Q1198</f>
        <v/>
      </c>
    </row>
    <row r="1203" spans="1:19" hidden="1" x14ac:dyDescent="0.25">
      <c r="A1203" s="307" t="str">
        <f>IF(α!A1199=0,"",α!A1199)</f>
        <v/>
      </c>
      <c r="B1203" s="290" t="str">
        <f>IF(α!B1199=0,"",α!B1199)</f>
        <v/>
      </c>
      <c r="C1203" s="308" t="str">
        <f>IF(α!C1199="","",IF(α!$Q$1="X",α!C1199,IF(VLOOKUP(TRIM(α!C1199&amp;" "&amp;(IF(ISERROR(VLOOKUP(TRIM(α!C1199&amp;" "&amp;α!D1199),Langues!$P:$Q,2,FALSE)),VLOOKUP(α!D1199,Langues!#REF!,2,FALSE),α!D1199))),Langues!$P:$Q,2,FALSE)="",IF(MID(α!C1199,1,6)="CHROMO",VLOOKUP("CHROMOS",Langues!$B:$N,$L$1,FALSE)&amp;" "&amp;MID(α!C1199,8,40),α!C1199),HYPERLINK(VLOOKUP(TRIM(α!C1199&amp;" "&amp;(IF(ISERROR(VLOOKUP(TRIM(α!C1199&amp;" "&amp;α!D1199),Langues!$P:$Q,2,FALSE)),VLOOKUP(α!D1199,Langues!#REF!,2,FALSE),α!D1199))),Langues!$P:$Q,2,FALSE),α!C1199&amp;"*"))))</f>
        <v/>
      </c>
      <c r="D1203" s="308" t="str">
        <f>IF(α!D1199=0,"",IF($L$1=1,α!D1199,α!E1199))</f>
        <v/>
      </c>
      <c r="E1203" s="309" t="str">
        <f>IF(α!F1199=0,"",α!F1199)</f>
        <v/>
      </c>
      <c r="F1203" s="310"/>
      <c r="G1203" s="311"/>
      <c r="H1203" s="311"/>
      <c r="I1203" s="307" t="str">
        <f>IF(α!I1199=0,"",α!I1199)</f>
        <v/>
      </c>
      <c r="J1203" s="290" t="str">
        <f>IF(α!J1199=0,"",α!J1199)</f>
        <v/>
      </c>
      <c r="K1203" s="308" t="str">
        <f>IF(α!K1199="","",IF(α!$Q$1="X",α!K1199,IF(VLOOKUP(TRIM(α!K1199&amp;" "&amp;(IF(ISERROR(VLOOKUP(TRIM(α!K1199&amp;" "&amp;α!L1199),Langues!$P:$Q,2,FALSE)),VLOOKUP(α!L1199,Langues!#REF!,2,FALSE),α!L1199))),Langues!$P:$Q,2,FALSE)="",IF(MID(α!K1199,1,6)="CHROMO",VLOOKUP("CHROMOS",Langues!$B:$N,$L$1,FALSE)&amp;" "&amp;MID(α!K1199,8,40),α!K1199),HYPERLINK(VLOOKUP(TRIM(α!K1199&amp;" "&amp;(IF(ISERROR(VLOOKUP(TRIM(α!K1199&amp;" "&amp;α!L1199),Langues!$P:$Q,2,FALSE)),VLOOKUP(α!L1199,Langues!#REF!,2,FALSE),α!L1199))),Langues!$P:$Q,2,FALSE),α!K1199&amp;"*"))))</f>
        <v/>
      </c>
      <c r="L1203" s="308" t="str">
        <f>IF(α!L1199=0,"",IF($L$1=1,α!L1199,α!M1199))</f>
        <v/>
      </c>
      <c r="M1203" s="312" t="str">
        <f>IF(α!N1199=0,"",α!N1199)</f>
        <v/>
      </c>
      <c r="N1203" s="310"/>
      <c r="R1203" s="286" t="str">
        <f>α!P1199</f>
        <v/>
      </c>
      <c r="S1203" s="286" t="str">
        <f>α!Q1199</f>
        <v/>
      </c>
    </row>
    <row r="1204" spans="1:19" hidden="1" x14ac:dyDescent="0.25">
      <c r="A1204" s="307" t="str">
        <f>IF(α!A1200=0,"",α!A1200)</f>
        <v/>
      </c>
      <c r="B1204" s="290" t="str">
        <f>IF(α!B1200=0,"",α!B1200)</f>
        <v/>
      </c>
      <c r="C1204" s="308" t="str">
        <f>IF(α!C1200="","",IF(α!$Q$1="X",α!C1200,IF(VLOOKUP(TRIM(α!C1200&amp;" "&amp;(IF(ISERROR(VLOOKUP(TRIM(α!C1200&amp;" "&amp;α!D1200),Langues!$P:$Q,2,FALSE)),VLOOKUP(α!D1200,Langues!#REF!,2,FALSE),α!D1200))),Langues!$P:$Q,2,FALSE)="",IF(MID(α!C1200,1,6)="CHROMO",VLOOKUP("CHROMOS",Langues!$B:$N,$L$1,FALSE)&amp;" "&amp;MID(α!C1200,8,40),α!C1200),HYPERLINK(VLOOKUP(TRIM(α!C1200&amp;" "&amp;(IF(ISERROR(VLOOKUP(TRIM(α!C1200&amp;" "&amp;α!D1200),Langues!$P:$Q,2,FALSE)),VLOOKUP(α!D1200,Langues!#REF!,2,FALSE),α!D1200))),Langues!$P:$Q,2,FALSE),α!C1200&amp;"*"))))</f>
        <v/>
      </c>
      <c r="D1204" s="308" t="str">
        <f>IF(α!D1200=0,"",IF($L$1=1,α!D1200,α!E1200))</f>
        <v/>
      </c>
      <c r="E1204" s="309" t="str">
        <f>IF(α!F1200=0,"",α!F1200)</f>
        <v/>
      </c>
      <c r="F1204" s="310"/>
      <c r="G1204" s="311"/>
      <c r="H1204" s="311"/>
      <c r="I1204" s="307" t="str">
        <f>IF(α!I1200=0,"",α!I1200)</f>
        <v/>
      </c>
      <c r="J1204" s="290" t="str">
        <f>IF(α!J1200=0,"",α!J1200)</f>
        <v/>
      </c>
      <c r="K1204" s="308" t="str">
        <f>IF(α!K1200="","",IF(α!$Q$1="X",α!K1200,IF(VLOOKUP(TRIM(α!K1200&amp;" "&amp;(IF(ISERROR(VLOOKUP(TRIM(α!K1200&amp;" "&amp;α!L1200),Langues!$P:$Q,2,FALSE)),VLOOKUP(α!L1200,Langues!#REF!,2,FALSE),α!L1200))),Langues!$P:$Q,2,FALSE)="",IF(MID(α!K1200,1,6)="CHROMO",VLOOKUP("CHROMOS",Langues!$B:$N,$L$1,FALSE)&amp;" "&amp;MID(α!K1200,8,40),α!K1200),HYPERLINK(VLOOKUP(TRIM(α!K1200&amp;" "&amp;(IF(ISERROR(VLOOKUP(TRIM(α!K1200&amp;" "&amp;α!L1200),Langues!$P:$Q,2,FALSE)),VLOOKUP(α!L1200,Langues!#REF!,2,FALSE),α!L1200))),Langues!$P:$Q,2,FALSE),α!K1200&amp;"*"))))</f>
        <v/>
      </c>
      <c r="L1204" s="308" t="str">
        <f>IF(α!L1200=0,"",IF($L$1=1,α!L1200,α!M1200))</f>
        <v/>
      </c>
      <c r="M1204" s="312" t="str">
        <f>IF(α!N1200=0,"",α!N1200)</f>
        <v/>
      </c>
      <c r="N1204" s="310"/>
      <c r="R1204" s="286" t="str">
        <f>α!P1200</f>
        <v/>
      </c>
      <c r="S1204" s="286" t="str">
        <f>α!Q1200</f>
        <v/>
      </c>
    </row>
    <row r="1205" spans="1:19" hidden="1" x14ac:dyDescent="0.25">
      <c r="A1205" s="307" t="str">
        <f>IF(α!A1201=0,"",α!A1201)</f>
        <v/>
      </c>
      <c r="B1205" s="290" t="str">
        <f>IF(α!B1201=0,"",α!B1201)</f>
        <v/>
      </c>
      <c r="C1205" s="308" t="str">
        <f>IF(α!C1201="","",IF(α!$Q$1="X",α!C1201,IF(VLOOKUP(TRIM(α!C1201&amp;" "&amp;(IF(ISERROR(VLOOKUP(TRIM(α!C1201&amp;" "&amp;α!D1201),Langues!$P:$Q,2,FALSE)),VLOOKUP(α!D1201,Langues!#REF!,2,FALSE),α!D1201))),Langues!$P:$Q,2,FALSE)="",IF(MID(α!C1201,1,6)="CHROMO",VLOOKUP("CHROMOS",Langues!$B:$N,$L$1,FALSE)&amp;" "&amp;MID(α!C1201,8,40),α!C1201),HYPERLINK(VLOOKUP(TRIM(α!C1201&amp;" "&amp;(IF(ISERROR(VLOOKUP(TRIM(α!C1201&amp;" "&amp;α!D1201),Langues!$P:$Q,2,FALSE)),VLOOKUP(α!D1201,Langues!#REF!,2,FALSE),α!D1201))),Langues!$P:$Q,2,FALSE),α!C1201&amp;"*"))))</f>
        <v/>
      </c>
      <c r="D1205" s="308" t="str">
        <f>IF(α!D1201=0,"",IF($L$1=1,α!D1201,α!E1201))</f>
        <v/>
      </c>
      <c r="E1205" s="309" t="str">
        <f>IF(α!F1201=0,"",α!F1201)</f>
        <v/>
      </c>
      <c r="F1205" s="310"/>
      <c r="G1205" s="311"/>
      <c r="H1205" s="311"/>
      <c r="I1205" s="307" t="str">
        <f>IF(α!I1201=0,"",α!I1201)</f>
        <v/>
      </c>
      <c r="J1205" s="290" t="str">
        <f>IF(α!J1201=0,"",α!J1201)</f>
        <v/>
      </c>
      <c r="K1205" s="308" t="str">
        <f>IF(α!K1201="","",IF(α!$Q$1="X",α!K1201,IF(VLOOKUP(TRIM(α!K1201&amp;" "&amp;(IF(ISERROR(VLOOKUP(TRIM(α!K1201&amp;" "&amp;α!L1201),Langues!$P:$Q,2,FALSE)),VLOOKUP(α!L1201,Langues!#REF!,2,FALSE),α!L1201))),Langues!$P:$Q,2,FALSE)="",IF(MID(α!K1201,1,6)="CHROMO",VLOOKUP("CHROMOS",Langues!$B:$N,$L$1,FALSE)&amp;" "&amp;MID(α!K1201,8,40),α!K1201),HYPERLINK(VLOOKUP(TRIM(α!K1201&amp;" "&amp;(IF(ISERROR(VLOOKUP(TRIM(α!K1201&amp;" "&amp;α!L1201),Langues!$P:$Q,2,FALSE)),VLOOKUP(α!L1201,Langues!#REF!,2,FALSE),α!L1201))),Langues!$P:$Q,2,FALSE),α!K1201&amp;"*"))))</f>
        <v/>
      </c>
      <c r="L1205" s="308" t="str">
        <f>IF(α!L1201=0,"",IF($L$1=1,α!L1201,α!M1201))</f>
        <v/>
      </c>
      <c r="M1205" s="312" t="str">
        <f>IF(α!N1201=0,"",α!N1201)</f>
        <v/>
      </c>
      <c r="N1205" s="310"/>
      <c r="R1205" s="286" t="str">
        <f>α!P1201</f>
        <v/>
      </c>
      <c r="S1205" s="286" t="str">
        <f>α!Q1201</f>
        <v/>
      </c>
    </row>
    <row r="1206" spans="1:19" hidden="1" x14ac:dyDescent="0.25">
      <c r="A1206" s="307" t="str">
        <f>IF(α!A1202=0,"",α!A1202)</f>
        <v/>
      </c>
      <c r="B1206" s="290" t="str">
        <f>IF(α!B1202=0,"",α!B1202)</f>
        <v/>
      </c>
      <c r="C1206" s="308" t="str">
        <f>IF(α!C1202="","",IF(α!$Q$1="X",α!C1202,IF(VLOOKUP(TRIM(α!C1202&amp;" "&amp;(IF(ISERROR(VLOOKUP(TRIM(α!C1202&amp;" "&amp;α!D1202),Langues!$P:$Q,2,FALSE)),VLOOKUP(α!D1202,Langues!#REF!,2,FALSE),α!D1202))),Langues!$P:$Q,2,FALSE)="",IF(MID(α!C1202,1,6)="CHROMO",VLOOKUP("CHROMOS",Langues!$B:$N,$L$1,FALSE)&amp;" "&amp;MID(α!C1202,8,40),α!C1202),HYPERLINK(VLOOKUP(TRIM(α!C1202&amp;" "&amp;(IF(ISERROR(VLOOKUP(TRIM(α!C1202&amp;" "&amp;α!D1202),Langues!$P:$Q,2,FALSE)),VLOOKUP(α!D1202,Langues!#REF!,2,FALSE),α!D1202))),Langues!$P:$Q,2,FALSE),α!C1202&amp;"*"))))</f>
        <v/>
      </c>
      <c r="D1206" s="308" t="str">
        <f>IF(α!D1202=0,"",IF($L$1=1,α!D1202,α!E1202))</f>
        <v/>
      </c>
      <c r="E1206" s="309" t="str">
        <f>IF(α!F1202=0,"",α!F1202)</f>
        <v/>
      </c>
      <c r="F1206" s="310"/>
      <c r="G1206" s="311"/>
      <c r="H1206" s="311"/>
      <c r="I1206" s="307" t="str">
        <f>IF(α!I1202=0,"",α!I1202)</f>
        <v/>
      </c>
      <c r="J1206" s="290" t="str">
        <f>IF(α!J1202=0,"",α!J1202)</f>
        <v/>
      </c>
      <c r="K1206" s="308" t="str">
        <f>IF(α!K1202="","",IF(α!$Q$1="X",α!K1202,IF(VLOOKUP(TRIM(α!K1202&amp;" "&amp;(IF(ISERROR(VLOOKUP(TRIM(α!K1202&amp;" "&amp;α!L1202),Langues!$P:$Q,2,FALSE)),VLOOKUP(α!L1202,Langues!#REF!,2,FALSE),α!L1202))),Langues!$P:$Q,2,FALSE)="",IF(MID(α!K1202,1,6)="CHROMO",VLOOKUP("CHROMOS",Langues!$B:$N,$L$1,FALSE)&amp;" "&amp;MID(α!K1202,8,40),α!K1202),HYPERLINK(VLOOKUP(TRIM(α!K1202&amp;" "&amp;(IF(ISERROR(VLOOKUP(TRIM(α!K1202&amp;" "&amp;α!L1202),Langues!$P:$Q,2,FALSE)),VLOOKUP(α!L1202,Langues!#REF!,2,FALSE),α!L1202))),Langues!$P:$Q,2,FALSE),α!K1202&amp;"*"))))</f>
        <v/>
      </c>
      <c r="L1206" s="308" t="str">
        <f>IF(α!L1202=0,"",IF($L$1=1,α!L1202,α!M1202))</f>
        <v/>
      </c>
      <c r="M1206" s="312" t="str">
        <f>IF(α!N1202=0,"",α!N1202)</f>
        <v/>
      </c>
      <c r="N1206" s="310"/>
      <c r="R1206" s="286" t="str">
        <f>α!P1202</f>
        <v/>
      </c>
      <c r="S1206" s="286" t="str">
        <f>α!Q1202</f>
        <v/>
      </c>
    </row>
    <row r="1207" spans="1:19" hidden="1" x14ac:dyDescent="0.25">
      <c r="A1207" s="307" t="str">
        <f>IF(α!A1203=0,"",α!A1203)</f>
        <v/>
      </c>
      <c r="B1207" s="290" t="str">
        <f>IF(α!B1203=0,"",α!B1203)</f>
        <v/>
      </c>
      <c r="C1207" s="308" t="str">
        <f>IF(α!C1203="","",IF(α!$Q$1="X",α!C1203,IF(VLOOKUP(TRIM(α!C1203&amp;" "&amp;(IF(ISERROR(VLOOKUP(TRIM(α!C1203&amp;" "&amp;α!D1203),Langues!$P:$Q,2,FALSE)),VLOOKUP(α!D1203,Langues!#REF!,2,FALSE),α!D1203))),Langues!$P:$Q,2,FALSE)="",IF(MID(α!C1203,1,6)="CHROMO",VLOOKUP("CHROMOS",Langues!$B:$N,$L$1,FALSE)&amp;" "&amp;MID(α!C1203,8,40),α!C1203),HYPERLINK(VLOOKUP(TRIM(α!C1203&amp;" "&amp;(IF(ISERROR(VLOOKUP(TRIM(α!C1203&amp;" "&amp;α!D1203),Langues!$P:$Q,2,FALSE)),VLOOKUP(α!D1203,Langues!#REF!,2,FALSE),α!D1203))),Langues!$P:$Q,2,FALSE),α!C1203&amp;"*"))))</f>
        <v/>
      </c>
      <c r="D1207" s="308" t="str">
        <f>IF(α!D1203=0,"",IF($L$1=1,α!D1203,α!E1203))</f>
        <v/>
      </c>
      <c r="E1207" s="309" t="str">
        <f>IF(α!F1203=0,"",α!F1203)</f>
        <v/>
      </c>
      <c r="F1207" s="310"/>
      <c r="G1207" s="311"/>
      <c r="H1207" s="311"/>
      <c r="I1207" s="307" t="str">
        <f>IF(α!I1203=0,"",α!I1203)</f>
        <v/>
      </c>
      <c r="J1207" s="290" t="str">
        <f>IF(α!J1203=0,"",α!J1203)</f>
        <v/>
      </c>
      <c r="K1207" s="308" t="str">
        <f>IF(α!K1203="","",IF(α!$Q$1="X",α!K1203,IF(VLOOKUP(TRIM(α!K1203&amp;" "&amp;(IF(ISERROR(VLOOKUP(TRIM(α!K1203&amp;" "&amp;α!L1203),Langues!$P:$Q,2,FALSE)),VLOOKUP(α!L1203,Langues!#REF!,2,FALSE),α!L1203))),Langues!$P:$Q,2,FALSE)="",IF(MID(α!K1203,1,6)="CHROMO",VLOOKUP("CHROMOS",Langues!$B:$N,$L$1,FALSE)&amp;" "&amp;MID(α!K1203,8,40),α!K1203),HYPERLINK(VLOOKUP(TRIM(α!K1203&amp;" "&amp;(IF(ISERROR(VLOOKUP(TRIM(α!K1203&amp;" "&amp;α!L1203),Langues!$P:$Q,2,FALSE)),VLOOKUP(α!L1203,Langues!#REF!,2,FALSE),α!L1203))),Langues!$P:$Q,2,FALSE),α!K1203&amp;"*"))))</f>
        <v/>
      </c>
      <c r="L1207" s="308" t="str">
        <f>IF(α!L1203=0,"",IF($L$1=1,α!L1203,α!M1203))</f>
        <v/>
      </c>
      <c r="M1207" s="312" t="str">
        <f>IF(α!N1203=0,"",α!N1203)</f>
        <v/>
      </c>
      <c r="N1207" s="310"/>
      <c r="R1207" s="286" t="str">
        <f>α!P1203</f>
        <v/>
      </c>
      <c r="S1207" s="286" t="str">
        <f>α!Q1203</f>
        <v/>
      </c>
    </row>
    <row r="1208" spans="1:19" hidden="1" x14ac:dyDescent="0.25">
      <c r="A1208" s="307" t="str">
        <f>IF(α!A1204=0,"",α!A1204)</f>
        <v/>
      </c>
      <c r="B1208" s="290" t="str">
        <f>IF(α!B1204=0,"",α!B1204)</f>
        <v/>
      </c>
      <c r="C1208" s="308" t="str">
        <f>IF(α!C1204="","",IF(α!$Q$1="X",α!C1204,IF(VLOOKUP(TRIM(α!C1204&amp;" "&amp;(IF(ISERROR(VLOOKUP(TRIM(α!C1204&amp;" "&amp;α!D1204),Langues!$P:$Q,2,FALSE)),VLOOKUP(α!D1204,Langues!#REF!,2,FALSE),α!D1204))),Langues!$P:$Q,2,FALSE)="",IF(MID(α!C1204,1,6)="CHROMO",VLOOKUP("CHROMOS",Langues!$B:$N,$L$1,FALSE)&amp;" "&amp;MID(α!C1204,8,40),α!C1204),HYPERLINK(VLOOKUP(TRIM(α!C1204&amp;" "&amp;(IF(ISERROR(VLOOKUP(TRIM(α!C1204&amp;" "&amp;α!D1204),Langues!$P:$Q,2,FALSE)),VLOOKUP(α!D1204,Langues!#REF!,2,FALSE),α!D1204))),Langues!$P:$Q,2,FALSE),α!C1204&amp;"*"))))</f>
        <v/>
      </c>
      <c r="D1208" s="308" t="str">
        <f>IF(α!D1204=0,"",IF($L$1=1,α!D1204,α!E1204))</f>
        <v/>
      </c>
      <c r="E1208" s="309" t="str">
        <f>IF(α!F1204=0,"",α!F1204)</f>
        <v/>
      </c>
      <c r="F1208" s="310"/>
      <c r="G1208" s="311"/>
      <c r="H1208" s="311"/>
      <c r="I1208" s="307" t="str">
        <f>IF(α!I1204=0,"",α!I1204)</f>
        <v/>
      </c>
      <c r="J1208" s="290" t="str">
        <f>IF(α!J1204=0,"",α!J1204)</f>
        <v/>
      </c>
      <c r="K1208" s="308" t="str">
        <f>IF(α!K1204="","",IF(α!$Q$1="X",α!K1204,IF(VLOOKUP(TRIM(α!K1204&amp;" "&amp;(IF(ISERROR(VLOOKUP(TRIM(α!K1204&amp;" "&amp;α!L1204),Langues!$P:$Q,2,FALSE)),VLOOKUP(α!L1204,Langues!#REF!,2,FALSE),α!L1204))),Langues!$P:$Q,2,FALSE)="",IF(MID(α!K1204,1,6)="CHROMO",VLOOKUP("CHROMOS",Langues!$B:$N,$L$1,FALSE)&amp;" "&amp;MID(α!K1204,8,40),α!K1204),HYPERLINK(VLOOKUP(TRIM(α!K1204&amp;" "&amp;(IF(ISERROR(VLOOKUP(TRIM(α!K1204&amp;" "&amp;α!L1204),Langues!$P:$Q,2,FALSE)),VLOOKUP(α!L1204,Langues!#REF!,2,FALSE),α!L1204))),Langues!$P:$Q,2,FALSE),α!K1204&amp;"*"))))</f>
        <v/>
      </c>
      <c r="L1208" s="308" t="str">
        <f>IF(α!L1204=0,"",IF($L$1=1,α!L1204,α!M1204))</f>
        <v/>
      </c>
      <c r="M1208" s="312" t="str">
        <f>IF(α!N1204=0,"",α!N1204)</f>
        <v/>
      </c>
      <c r="N1208" s="310"/>
      <c r="R1208" s="286" t="str">
        <f>α!P1204</f>
        <v/>
      </c>
      <c r="S1208" s="286" t="str">
        <f>α!Q1204</f>
        <v/>
      </c>
    </row>
    <row r="1209" spans="1:19" hidden="1" x14ac:dyDescent="0.25">
      <c r="A1209" s="307" t="str">
        <f>IF(α!A1205=0,"",α!A1205)</f>
        <v/>
      </c>
      <c r="B1209" s="290" t="str">
        <f>IF(α!B1205=0,"",α!B1205)</f>
        <v/>
      </c>
      <c r="C1209" s="308" t="str">
        <f>IF(α!C1205="","",IF(α!$Q$1="X",α!C1205,IF(VLOOKUP(TRIM(α!C1205&amp;" "&amp;(IF(ISERROR(VLOOKUP(TRIM(α!C1205&amp;" "&amp;α!D1205),Langues!$P:$Q,2,FALSE)),VLOOKUP(α!D1205,Langues!#REF!,2,FALSE),α!D1205))),Langues!$P:$Q,2,FALSE)="",IF(MID(α!C1205,1,6)="CHROMO",VLOOKUP("CHROMOS",Langues!$B:$N,$L$1,FALSE)&amp;" "&amp;MID(α!C1205,8,40),α!C1205),HYPERLINK(VLOOKUP(TRIM(α!C1205&amp;" "&amp;(IF(ISERROR(VLOOKUP(TRIM(α!C1205&amp;" "&amp;α!D1205),Langues!$P:$Q,2,FALSE)),VLOOKUP(α!D1205,Langues!#REF!,2,FALSE),α!D1205))),Langues!$P:$Q,2,FALSE),α!C1205&amp;"*"))))</f>
        <v/>
      </c>
      <c r="D1209" s="308" t="str">
        <f>IF(α!D1205=0,"",IF($L$1=1,α!D1205,α!E1205))</f>
        <v/>
      </c>
      <c r="E1209" s="309" t="str">
        <f>IF(α!F1205=0,"",α!F1205)</f>
        <v/>
      </c>
      <c r="F1209" s="310"/>
      <c r="G1209" s="311"/>
      <c r="H1209" s="311"/>
      <c r="I1209" s="307" t="str">
        <f>IF(α!I1205=0,"",α!I1205)</f>
        <v/>
      </c>
      <c r="J1209" s="290" t="str">
        <f>IF(α!J1205=0,"",α!J1205)</f>
        <v/>
      </c>
      <c r="K1209" s="308" t="str">
        <f>IF(α!K1205="","",IF(α!$Q$1="X",α!K1205,IF(VLOOKUP(TRIM(α!K1205&amp;" "&amp;(IF(ISERROR(VLOOKUP(TRIM(α!K1205&amp;" "&amp;α!L1205),Langues!$P:$Q,2,FALSE)),VLOOKUP(α!L1205,Langues!#REF!,2,FALSE),α!L1205))),Langues!$P:$Q,2,FALSE)="",IF(MID(α!K1205,1,6)="CHROMO",VLOOKUP("CHROMOS",Langues!$B:$N,$L$1,FALSE)&amp;" "&amp;MID(α!K1205,8,40),α!K1205),HYPERLINK(VLOOKUP(TRIM(α!K1205&amp;" "&amp;(IF(ISERROR(VLOOKUP(TRIM(α!K1205&amp;" "&amp;α!L1205),Langues!$P:$Q,2,FALSE)),VLOOKUP(α!L1205,Langues!#REF!,2,FALSE),α!L1205))),Langues!$P:$Q,2,FALSE),α!K1205&amp;"*"))))</f>
        <v/>
      </c>
      <c r="L1209" s="308" t="str">
        <f>IF(α!L1205=0,"",IF($L$1=1,α!L1205,α!M1205))</f>
        <v/>
      </c>
      <c r="M1209" s="312" t="str">
        <f>IF(α!N1205=0,"",α!N1205)</f>
        <v/>
      </c>
      <c r="N1209" s="310"/>
      <c r="R1209" s="286" t="str">
        <f>α!P1205</f>
        <v/>
      </c>
      <c r="S1209" s="286" t="str">
        <f>α!Q1205</f>
        <v/>
      </c>
    </row>
    <row r="1210" spans="1:19" hidden="1" x14ac:dyDescent="0.25">
      <c r="A1210" s="307" t="str">
        <f>IF(α!A1206=0,"",α!A1206)</f>
        <v/>
      </c>
      <c r="B1210" s="290" t="str">
        <f>IF(α!B1206=0,"",α!B1206)</f>
        <v/>
      </c>
      <c r="C1210" s="308" t="str">
        <f>IF(α!C1206="","",IF(α!$Q$1="X",α!C1206,IF(VLOOKUP(TRIM(α!C1206&amp;" "&amp;(IF(ISERROR(VLOOKUP(TRIM(α!C1206&amp;" "&amp;α!D1206),Langues!$P:$Q,2,FALSE)),VLOOKUP(α!D1206,Langues!#REF!,2,FALSE),α!D1206))),Langues!$P:$Q,2,FALSE)="",IF(MID(α!C1206,1,6)="CHROMO",VLOOKUP("CHROMOS",Langues!$B:$N,$L$1,FALSE)&amp;" "&amp;MID(α!C1206,8,40),α!C1206),HYPERLINK(VLOOKUP(TRIM(α!C1206&amp;" "&amp;(IF(ISERROR(VLOOKUP(TRIM(α!C1206&amp;" "&amp;α!D1206),Langues!$P:$Q,2,FALSE)),VLOOKUP(α!D1206,Langues!#REF!,2,FALSE),α!D1206))),Langues!$P:$Q,2,FALSE),α!C1206&amp;"*"))))</f>
        <v/>
      </c>
      <c r="D1210" s="308" t="str">
        <f>IF(α!D1206=0,"",IF($L$1=1,α!D1206,α!E1206))</f>
        <v/>
      </c>
      <c r="E1210" s="309" t="str">
        <f>IF(α!F1206=0,"",α!F1206)</f>
        <v/>
      </c>
      <c r="F1210" s="310"/>
      <c r="G1210" s="311"/>
      <c r="H1210" s="311"/>
      <c r="I1210" s="307" t="str">
        <f>IF(α!I1206=0,"",α!I1206)</f>
        <v/>
      </c>
      <c r="J1210" s="290" t="str">
        <f>IF(α!J1206=0,"",α!J1206)</f>
        <v/>
      </c>
      <c r="K1210" s="308" t="str">
        <f>IF(α!K1206="","",IF(α!$Q$1="X",α!K1206,IF(VLOOKUP(TRIM(α!K1206&amp;" "&amp;(IF(ISERROR(VLOOKUP(TRIM(α!K1206&amp;" "&amp;α!L1206),Langues!$P:$Q,2,FALSE)),VLOOKUP(α!L1206,Langues!#REF!,2,FALSE),α!L1206))),Langues!$P:$Q,2,FALSE)="",IF(MID(α!K1206,1,6)="CHROMO",VLOOKUP("CHROMOS",Langues!$B:$N,$L$1,FALSE)&amp;" "&amp;MID(α!K1206,8,40),α!K1206),HYPERLINK(VLOOKUP(TRIM(α!K1206&amp;" "&amp;(IF(ISERROR(VLOOKUP(TRIM(α!K1206&amp;" "&amp;α!L1206),Langues!$P:$Q,2,FALSE)),VLOOKUP(α!L1206,Langues!#REF!,2,FALSE),α!L1206))),Langues!$P:$Q,2,FALSE),α!K1206&amp;"*"))))</f>
        <v/>
      </c>
      <c r="L1210" s="308" t="str">
        <f>IF(α!L1206=0,"",IF($L$1=1,α!L1206,α!M1206))</f>
        <v/>
      </c>
      <c r="M1210" s="312" t="str">
        <f>IF(α!N1206=0,"",α!N1206)</f>
        <v/>
      </c>
      <c r="N1210" s="310"/>
      <c r="R1210" s="286" t="str">
        <f>α!P1206</f>
        <v/>
      </c>
      <c r="S1210" s="286" t="str">
        <f>α!Q1206</f>
        <v/>
      </c>
    </row>
    <row r="1211" spans="1:19" hidden="1" x14ac:dyDescent="0.25">
      <c r="A1211" s="307" t="str">
        <f>IF(α!A1207=0,"",α!A1207)</f>
        <v/>
      </c>
      <c r="B1211" s="290" t="str">
        <f>IF(α!B1207=0,"",α!B1207)</f>
        <v/>
      </c>
      <c r="C1211" s="308" t="str">
        <f>IF(α!C1207="","",IF(α!$Q$1="X",α!C1207,IF(VLOOKUP(TRIM(α!C1207&amp;" "&amp;(IF(ISERROR(VLOOKUP(TRIM(α!C1207&amp;" "&amp;α!D1207),Langues!$P:$Q,2,FALSE)),VLOOKUP(α!D1207,Langues!#REF!,2,FALSE),α!D1207))),Langues!$P:$Q,2,FALSE)="",IF(MID(α!C1207,1,6)="CHROMO",VLOOKUP("CHROMOS",Langues!$B:$N,$L$1,FALSE)&amp;" "&amp;MID(α!C1207,8,40),α!C1207),HYPERLINK(VLOOKUP(TRIM(α!C1207&amp;" "&amp;(IF(ISERROR(VLOOKUP(TRIM(α!C1207&amp;" "&amp;α!D1207),Langues!$P:$Q,2,FALSE)),VLOOKUP(α!D1207,Langues!#REF!,2,FALSE),α!D1207))),Langues!$P:$Q,2,FALSE),α!C1207&amp;"*"))))</f>
        <v/>
      </c>
      <c r="D1211" s="308" t="str">
        <f>IF(α!D1207=0,"",IF($L$1=1,α!D1207,α!E1207))</f>
        <v/>
      </c>
      <c r="E1211" s="309" t="str">
        <f>IF(α!F1207=0,"",α!F1207)</f>
        <v/>
      </c>
      <c r="F1211" s="310"/>
      <c r="G1211" s="311"/>
      <c r="H1211" s="311"/>
      <c r="I1211" s="307" t="str">
        <f>IF(α!I1207=0,"",α!I1207)</f>
        <v/>
      </c>
      <c r="J1211" s="290" t="str">
        <f>IF(α!J1207=0,"",α!J1207)</f>
        <v/>
      </c>
      <c r="K1211" s="308" t="str">
        <f>IF(α!K1207="","",IF(α!$Q$1="X",α!K1207,IF(VLOOKUP(TRIM(α!K1207&amp;" "&amp;(IF(ISERROR(VLOOKUP(TRIM(α!K1207&amp;" "&amp;α!L1207),Langues!$P:$Q,2,FALSE)),VLOOKUP(α!L1207,Langues!#REF!,2,FALSE),α!L1207))),Langues!$P:$Q,2,FALSE)="",IF(MID(α!K1207,1,6)="CHROMO",VLOOKUP("CHROMOS",Langues!$B:$N,$L$1,FALSE)&amp;" "&amp;MID(α!K1207,8,40),α!K1207),HYPERLINK(VLOOKUP(TRIM(α!K1207&amp;" "&amp;(IF(ISERROR(VLOOKUP(TRIM(α!K1207&amp;" "&amp;α!L1207),Langues!$P:$Q,2,FALSE)),VLOOKUP(α!L1207,Langues!#REF!,2,FALSE),α!L1207))),Langues!$P:$Q,2,FALSE),α!K1207&amp;"*"))))</f>
        <v/>
      </c>
      <c r="L1211" s="308" t="str">
        <f>IF(α!L1207=0,"",IF($L$1=1,α!L1207,α!M1207))</f>
        <v/>
      </c>
      <c r="M1211" s="312" t="str">
        <f>IF(α!N1207=0,"",α!N1207)</f>
        <v/>
      </c>
      <c r="N1211" s="310"/>
      <c r="R1211" s="286" t="str">
        <f>α!P1207</f>
        <v/>
      </c>
      <c r="S1211" s="286" t="str">
        <f>α!Q1207</f>
        <v/>
      </c>
    </row>
    <row r="1212" spans="1:19" hidden="1" x14ac:dyDescent="0.25">
      <c r="A1212" s="307" t="str">
        <f>IF(α!A1208=0,"",α!A1208)</f>
        <v/>
      </c>
      <c r="B1212" s="290" t="str">
        <f>IF(α!B1208=0,"",α!B1208)</f>
        <v/>
      </c>
      <c r="C1212" s="308" t="str">
        <f>IF(α!C1208="","",IF(α!$Q$1="X",α!C1208,IF(VLOOKUP(TRIM(α!C1208&amp;" "&amp;(IF(ISERROR(VLOOKUP(TRIM(α!C1208&amp;" "&amp;α!D1208),Langues!$P:$Q,2,FALSE)),VLOOKUP(α!D1208,Langues!#REF!,2,FALSE),α!D1208))),Langues!$P:$Q,2,FALSE)="",IF(MID(α!C1208,1,6)="CHROMO",VLOOKUP("CHROMOS",Langues!$B:$N,$L$1,FALSE)&amp;" "&amp;MID(α!C1208,8,40),α!C1208),HYPERLINK(VLOOKUP(TRIM(α!C1208&amp;" "&amp;(IF(ISERROR(VLOOKUP(TRIM(α!C1208&amp;" "&amp;α!D1208),Langues!$P:$Q,2,FALSE)),VLOOKUP(α!D1208,Langues!#REF!,2,FALSE),α!D1208))),Langues!$P:$Q,2,FALSE),α!C1208&amp;"*"))))</f>
        <v/>
      </c>
      <c r="D1212" s="308" t="str">
        <f>IF(α!D1208=0,"",IF($L$1=1,α!D1208,α!E1208))</f>
        <v/>
      </c>
      <c r="E1212" s="309" t="str">
        <f>IF(α!F1208=0,"",α!F1208)</f>
        <v/>
      </c>
      <c r="F1212" s="310"/>
      <c r="G1212" s="311"/>
      <c r="H1212" s="311"/>
      <c r="I1212" s="307" t="str">
        <f>IF(α!I1208=0,"",α!I1208)</f>
        <v/>
      </c>
      <c r="J1212" s="290" t="str">
        <f>IF(α!J1208=0,"",α!J1208)</f>
        <v/>
      </c>
      <c r="K1212" s="308" t="str">
        <f>IF(α!K1208="","",IF(α!$Q$1="X",α!K1208,IF(VLOOKUP(TRIM(α!K1208&amp;" "&amp;(IF(ISERROR(VLOOKUP(TRIM(α!K1208&amp;" "&amp;α!L1208),Langues!$P:$Q,2,FALSE)),VLOOKUP(α!L1208,Langues!#REF!,2,FALSE),α!L1208))),Langues!$P:$Q,2,FALSE)="",IF(MID(α!K1208,1,6)="CHROMO",VLOOKUP("CHROMOS",Langues!$B:$N,$L$1,FALSE)&amp;" "&amp;MID(α!K1208,8,40),α!K1208),HYPERLINK(VLOOKUP(TRIM(α!K1208&amp;" "&amp;(IF(ISERROR(VLOOKUP(TRIM(α!K1208&amp;" "&amp;α!L1208),Langues!$P:$Q,2,FALSE)),VLOOKUP(α!L1208,Langues!#REF!,2,FALSE),α!L1208))),Langues!$P:$Q,2,FALSE),α!K1208&amp;"*"))))</f>
        <v/>
      </c>
      <c r="L1212" s="308" t="str">
        <f>IF(α!L1208=0,"",IF($L$1=1,α!L1208,α!M1208))</f>
        <v/>
      </c>
      <c r="M1212" s="312" t="str">
        <f>IF(α!N1208=0,"",α!N1208)</f>
        <v/>
      </c>
      <c r="N1212" s="310"/>
      <c r="R1212" s="286" t="str">
        <f>α!P1208</f>
        <v/>
      </c>
      <c r="S1212" s="286" t="str">
        <f>α!Q1208</f>
        <v/>
      </c>
    </row>
    <row r="1213" spans="1:19" x14ac:dyDescent="0.25">
      <c r="A1213" s="307" t="str">
        <f>IF(α!A1209=0,"",α!A1209)</f>
        <v/>
      </c>
      <c r="B1213" s="290" t="str">
        <f>IF(α!B1209=0,"",α!B1209)</f>
        <v/>
      </c>
      <c r="C1213" s="308" t="str">
        <f>IF(α!C1209="","",IF(α!$Q$1="X",α!C1209,IF(VLOOKUP(TRIM(α!C1209&amp;" "&amp;(IF(ISERROR(VLOOKUP(TRIM(α!C1209&amp;" "&amp;α!D1209),Langues!$P:$Q,2,FALSE)),VLOOKUP(α!D1209,Langues!#REF!,2,FALSE),α!D1209))),Langues!$P:$Q,2,FALSE)="",IF(MID(α!C1209,1,6)="CHROMO",VLOOKUP("CHROMOS",Langues!$B:$N,$L$1,FALSE)&amp;" "&amp;MID(α!C1209,8,40),α!C1209),HYPERLINK(VLOOKUP(TRIM(α!C1209&amp;" "&amp;(IF(ISERROR(VLOOKUP(TRIM(α!C1209&amp;" "&amp;α!D1209),Langues!$P:$Q,2,FALSE)),VLOOKUP(α!D1209,Langues!#REF!,2,FALSE),α!D1209))),Langues!$P:$Q,2,FALSE),α!C1209&amp;"*"))))</f>
        <v/>
      </c>
      <c r="D1213" s="308" t="str">
        <f>IF(α!D1209=0,"",IF($L$1=1,α!D1209,α!E1209))</f>
        <v/>
      </c>
      <c r="E1213" s="309" t="str">
        <f>IF(α!F1209=0,"",α!F1209)</f>
        <v/>
      </c>
      <c r="F1213" s="310"/>
      <c r="G1213" s="311"/>
      <c r="H1213" s="311"/>
      <c r="I1213" s="307" t="str">
        <f>IF(α!I1209=0,"",α!I1209)</f>
        <v/>
      </c>
      <c r="J1213" s="290" t="str">
        <f>IF(α!J1209=0,"",α!J1209)</f>
        <v/>
      </c>
      <c r="K1213" s="308" t="str">
        <f>IF(α!K1209="","",IF(α!$Q$1="X",α!K1209,IF(VLOOKUP(TRIM(α!K1209&amp;" "&amp;(IF(ISERROR(VLOOKUP(TRIM(α!K1209&amp;" "&amp;α!L1209),Langues!$P:$Q,2,FALSE)),VLOOKUP(α!L1209,Langues!#REF!,2,FALSE),α!L1209))),Langues!$P:$Q,2,FALSE)="",IF(MID(α!K1209,1,6)="CHROMO",VLOOKUP("CHROMOS",Langues!$B:$N,$L$1,FALSE)&amp;" "&amp;MID(α!K1209,8,40),α!K1209),HYPERLINK(VLOOKUP(TRIM(α!K1209&amp;" "&amp;(IF(ISERROR(VLOOKUP(TRIM(α!K1209&amp;" "&amp;α!L1209),Langues!$P:$Q,2,FALSE)),VLOOKUP(α!L1209,Langues!#REF!,2,FALSE),α!L1209))),Langues!$P:$Q,2,FALSE),α!K1209&amp;"*"))))</f>
        <v/>
      </c>
      <c r="L1213" s="308" t="str">
        <f>IF(α!L1209=0,"",IF($L$1=1,α!L1209,α!M1209))</f>
        <v/>
      </c>
      <c r="M1213" s="312" t="str">
        <f>IF(α!N1209=0,"",α!N1209)</f>
        <v/>
      </c>
      <c r="N1213" s="310"/>
      <c r="R1213" s="286" t="str">
        <f>α!P1209</f>
        <v/>
      </c>
      <c r="S1213" s="286" t="str">
        <f>α!Q1209</f>
        <v/>
      </c>
    </row>
    <row r="1214" spans="1:19" hidden="1" x14ac:dyDescent="0.25">
      <c r="A1214" s="307" t="str">
        <f>IF(α!A1210=0,"",α!A1210)</f>
        <v/>
      </c>
      <c r="B1214" s="290" t="str">
        <f>IF(α!B1210=0,"",α!B1210)</f>
        <v/>
      </c>
      <c r="C1214" s="308" t="str">
        <f>IF(α!C1210="","",IF(α!$Q$1="X",α!C1210,IF(VLOOKUP(TRIM(α!C1210&amp;" "&amp;(IF(ISERROR(VLOOKUP(TRIM(α!C1210&amp;" "&amp;α!D1210),Langues!$P:$Q,2,FALSE)),VLOOKUP(α!D1210,Langues!#REF!,2,FALSE),α!D1210))),Langues!$P:$Q,2,FALSE)="",IF(MID(α!C1210,1,6)="CHROMO",VLOOKUP("CHROMOS",Langues!$B:$N,$L$1,FALSE)&amp;" "&amp;MID(α!C1210,8,40),α!C1210),HYPERLINK(VLOOKUP(TRIM(α!C1210&amp;" "&amp;(IF(ISERROR(VLOOKUP(TRIM(α!C1210&amp;" "&amp;α!D1210),Langues!$P:$Q,2,FALSE)),VLOOKUP(α!D1210,Langues!#REF!,2,FALSE),α!D1210))),Langues!$P:$Q,2,FALSE),α!C1210&amp;"*"))))</f>
        <v/>
      </c>
      <c r="D1214" s="308" t="str">
        <f>IF(α!D1210=0,"",IF($L$1=1,α!D1210,α!E1210))</f>
        <v/>
      </c>
      <c r="E1214" s="309" t="str">
        <f>IF(α!F1210=0,"",α!F1210)</f>
        <v/>
      </c>
      <c r="F1214" s="310"/>
      <c r="G1214" s="311"/>
      <c r="H1214" s="311"/>
      <c r="I1214" s="307" t="str">
        <f>IF(α!I1210=0,"",α!I1210)</f>
        <v/>
      </c>
      <c r="J1214" s="290" t="str">
        <f>IF(α!J1210=0,"",α!J1210)</f>
        <v/>
      </c>
      <c r="K1214" s="308" t="str">
        <f>IF(α!K1210="","",IF(α!$Q$1="X",α!K1210,IF(VLOOKUP(TRIM(α!K1210&amp;" "&amp;(IF(ISERROR(VLOOKUP(TRIM(α!K1210&amp;" "&amp;α!L1210),Langues!$P:$Q,2,FALSE)),VLOOKUP(α!L1210,Langues!#REF!,2,FALSE),α!L1210))),Langues!$P:$Q,2,FALSE)="",IF(MID(α!K1210,1,6)="CHROMO",VLOOKUP("CHROMOS",Langues!$B:$N,$L$1,FALSE)&amp;" "&amp;MID(α!K1210,8,40),α!K1210),HYPERLINK(VLOOKUP(TRIM(α!K1210&amp;" "&amp;(IF(ISERROR(VLOOKUP(TRIM(α!K1210&amp;" "&amp;α!L1210),Langues!$P:$Q,2,FALSE)),VLOOKUP(α!L1210,Langues!#REF!,2,FALSE),α!L1210))),Langues!$P:$Q,2,FALSE),α!K1210&amp;"*"))))</f>
        <v/>
      </c>
      <c r="L1214" s="308" t="str">
        <f>IF(α!L1210=0,"",IF($L$1=1,α!L1210,α!M1210))</f>
        <v/>
      </c>
      <c r="M1214" s="312" t="str">
        <f>IF(α!N1210=0,"",α!N1210)</f>
        <v/>
      </c>
      <c r="N1214" s="310"/>
      <c r="R1214" s="286" t="str">
        <f>α!P1210</f>
        <v/>
      </c>
      <c r="S1214" s="286" t="str">
        <f>α!Q1210</f>
        <v/>
      </c>
    </row>
    <row r="1215" spans="1:19" hidden="1" x14ac:dyDescent="0.25">
      <c r="A1215" s="307" t="str">
        <f>IF(α!A1211=0,"",α!A1211)</f>
        <v/>
      </c>
      <c r="B1215" s="290" t="str">
        <f>IF(α!B1211=0,"",α!B1211)</f>
        <v/>
      </c>
      <c r="C1215" s="308" t="str">
        <f>IF(α!C1211="","",IF(α!$Q$1="X",α!C1211,IF(VLOOKUP(TRIM(α!C1211&amp;" "&amp;(IF(ISERROR(VLOOKUP(TRIM(α!C1211&amp;" "&amp;α!D1211),Langues!$P:$Q,2,FALSE)),VLOOKUP(α!D1211,Langues!#REF!,2,FALSE),α!D1211))),Langues!$P:$Q,2,FALSE)="",IF(MID(α!C1211,1,6)="CHROMO",VLOOKUP("CHROMOS",Langues!$B:$N,$L$1,FALSE)&amp;" "&amp;MID(α!C1211,8,40),α!C1211),HYPERLINK(VLOOKUP(TRIM(α!C1211&amp;" "&amp;(IF(ISERROR(VLOOKUP(TRIM(α!C1211&amp;" "&amp;α!D1211),Langues!$P:$Q,2,FALSE)),VLOOKUP(α!D1211,Langues!#REF!,2,FALSE),α!D1211))),Langues!$P:$Q,2,FALSE),α!C1211&amp;"*"))))</f>
        <v/>
      </c>
      <c r="D1215" s="308" t="str">
        <f>IF(α!D1211=0,"",IF($L$1=1,α!D1211,α!E1211))</f>
        <v/>
      </c>
      <c r="E1215" s="309" t="str">
        <f>IF(α!F1211=0,"",α!F1211)</f>
        <v/>
      </c>
      <c r="F1215" s="310"/>
      <c r="G1215" s="311"/>
      <c r="H1215" s="311"/>
      <c r="I1215" s="307" t="str">
        <f>IF(α!I1211=0,"",α!I1211)</f>
        <v/>
      </c>
      <c r="J1215" s="290" t="str">
        <f>IF(α!J1211=0,"",α!J1211)</f>
        <v/>
      </c>
      <c r="K1215" s="308" t="str">
        <f>IF(α!K1211="","",IF(α!$Q$1="X",α!K1211,IF(VLOOKUP(TRIM(α!K1211&amp;" "&amp;(IF(ISERROR(VLOOKUP(TRIM(α!K1211&amp;" "&amp;α!L1211),Langues!$P:$Q,2,FALSE)),VLOOKUP(α!L1211,Langues!#REF!,2,FALSE),α!L1211))),Langues!$P:$Q,2,FALSE)="",IF(MID(α!K1211,1,6)="CHROMO",VLOOKUP("CHROMOS",Langues!$B:$N,$L$1,FALSE)&amp;" "&amp;MID(α!K1211,8,40),α!K1211),HYPERLINK(VLOOKUP(TRIM(α!K1211&amp;" "&amp;(IF(ISERROR(VLOOKUP(TRIM(α!K1211&amp;" "&amp;α!L1211),Langues!$P:$Q,2,FALSE)),VLOOKUP(α!L1211,Langues!#REF!,2,FALSE),α!L1211))),Langues!$P:$Q,2,FALSE),α!K1211&amp;"*"))))</f>
        <v/>
      </c>
      <c r="L1215" s="308" t="str">
        <f>IF(α!L1211=0,"",IF($L$1=1,α!L1211,α!M1211))</f>
        <v/>
      </c>
      <c r="M1215" s="312" t="str">
        <f>IF(α!N1211=0,"",α!N1211)</f>
        <v/>
      </c>
      <c r="N1215" s="310"/>
      <c r="R1215" s="286" t="str">
        <f>α!P1211</f>
        <v/>
      </c>
      <c r="S1215" s="286" t="str">
        <f>α!Q1211</f>
        <v/>
      </c>
    </row>
    <row r="1216" spans="1:19" hidden="1" x14ac:dyDescent="0.25">
      <c r="A1216" s="307" t="str">
        <f>IF(α!A1212=0,"",α!A1212)</f>
        <v/>
      </c>
      <c r="B1216" s="290" t="str">
        <f>IF(α!B1212=0,"",α!B1212)</f>
        <v/>
      </c>
      <c r="C1216" s="308" t="str">
        <f>IF(α!C1212="","",IF(α!$Q$1="X",α!C1212,IF(VLOOKUP(TRIM(α!C1212&amp;" "&amp;(IF(ISERROR(VLOOKUP(TRIM(α!C1212&amp;" "&amp;α!D1212),Langues!$P:$Q,2,FALSE)),VLOOKUP(α!D1212,Langues!#REF!,2,FALSE),α!D1212))),Langues!$P:$Q,2,FALSE)="",IF(MID(α!C1212,1,6)="CHROMO",VLOOKUP("CHROMOS",Langues!$B:$N,$L$1,FALSE)&amp;" "&amp;MID(α!C1212,8,40),α!C1212),HYPERLINK(VLOOKUP(TRIM(α!C1212&amp;" "&amp;(IF(ISERROR(VLOOKUP(TRIM(α!C1212&amp;" "&amp;α!D1212),Langues!$P:$Q,2,FALSE)),VLOOKUP(α!D1212,Langues!#REF!,2,FALSE),α!D1212))),Langues!$P:$Q,2,FALSE),α!C1212&amp;"*"))))</f>
        <v/>
      </c>
      <c r="D1216" s="308" t="str">
        <f>IF(α!D1212=0,"",IF($L$1=1,α!D1212,α!E1212))</f>
        <v/>
      </c>
      <c r="E1216" s="309" t="str">
        <f>IF(α!F1212=0,"",α!F1212)</f>
        <v/>
      </c>
      <c r="F1216" s="310"/>
      <c r="G1216" s="311"/>
      <c r="H1216" s="311"/>
      <c r="I1216" s="307" t="str">
        <f>IF(α!I1212=0,"",α!I1212)</f>
        <v/>
      </c>
      <c r="J1216" s="290" t="str">
        <f>IF(α!J1212=0,"",α!J1212)</f>
        <v/>
      </c>
      <c r="K1216" s="308" t="str">
        <f>IF(α!K1212="","",IF(α!$Q$1="X",α!K1212,IF(VLOOKUP(TRIM(α!K1212&amp;" "&amp;(IF(ISERROR(VLOOKUP(TRIM(α!K1212&amp;" "&amp;α!L1212),Langues!$P:$Q,2,FALSE)),VLOOKUP(α!L1212,Langues!#REF!,2,FALSE),α!L1212))),Langues!$P:$Q,2,FALSE)="",IF(MID(α!K1212,1,6)="CHROMO",VLOOKUP("CHROMOS",Langues!$B:$N,$L$1,FALSE)&amp;" "&amp;MID(α!K1212,8,40),α!K1212),HYPERLINK(VLOOKUP(TRIM(α!K1212&amp;" "&amp;(IF(ISERROR(VLOOKUP(TRIM(α!K1212&amp;" "&amp;α!L1212),Langues!$P:$Q,2,FALSE)),VLOOKUP(α!L1212,Langues!#REF!,2,FALSE),α!L1212))),Langues!$P:$Q,2,FALSE),α!K1212&amp;"*"))))</f>
        <v/>
      </c>
      <c r="L1216" s="308" t="str">
        <f>IF(α!L1212=0,"",IF($L$1=1,α!L1212,α!M1212))</f>
        <v/>
      </c>
      <c r="M1216" s="312" t="str">
        <f>IF(α!N1212=0,"",α!N1212)</f>
        <v/>
      </c>
      <c r="N1216" s="310"/>
      <c r="R1216" s="286" t="str">
        <f>α!P1212</f>
        <v/>
      </c>
      <c r="S1216" s="286" t="str">
        <f>α!Q1212</f>
        <v/>
      </c>
    </row>
    <row r="1217" spans="1:19" hidden="1" x14ac:dyDescent="0.25">
      <c r="A1217" s="307" t="str">
        <f>IF(α!A1213=0,"",α!A1213)</f>
        <v/>
      </c>
      <c r="B1217" s="290" t="str">
        <f>IF(α!B1213=0,"",α!B1213)</f>
        <v/>
      </c>
      <c r="C1217" s="308" t="str">
        <f>IF(α!C1213="","",IF(α!$Q$1="X",α!C1213,IF(VLOOKUP(TRIM(α!C1213&amp;" "&amp;(IF(ISERROR(VLOOKUP(TRIM(α!C1213&amp;" "&amp;α!D1213),Langues!$P:$Q,2,FALSE)),VLOOKUP(α!D1213,Langues!#REF!,2,FALSE),α!D1213))),Langues!$P:$Q,2,FALSE)="",IF(MID(α!C1213,1,6)="CHROMO",VLOOKUP("CHROMOS",Langues!$B:$N,$L$1,FALSE)&amp;" "&amp;MID(α!C1213,8,40),α!C1213),HYPERLINK(VLOOKUP(TRIM(α!C1213&amp;" "&amp;(IF(ISERROR(VLOOKUP(TRIM(α!C1213&amp;" "&amp;α!D1213),Langues!$P:$Q,2,FALSE)),VLOOKUP(α!D1213,Langues!#REF!,2,FALSE),α!D1213))),Langues!$P:$Q,2,FALSE),α!C1213&amp;"*"))))</f>
        <v/>
      </c>
      <c r="D1217" s="308" t="str">
        <f>IF(α!D1213=0,"",IF($L$1=1,α!D1213,α!E1213))</f>
        <v/>
      </c>
      <c r="E1217" s="309" t="str">
        <f>IF(α!F1213=0,"",α!F1213)</f>
        <v/>
      </c>
      <c r="F1217" s="310"/>
      <c r="G1217" s="311"/>
      <c r="H1217" s="311"/>
      <c r="I1217" s="307" t="str">
        <f>IF(α!I1213=0,"",α!I1213)</f>
        <v/>
      </c>
      <c r="J1217" s="290" t="str">
        <f>IF(α!J1213=0,"",α!J1213)</f>
        <v/>
      </c>
      <c r="K1217" s="308" t="str">
        <f>IF(α!K1213="","",IF(α!$Q$1="X",α!K1213,IF(VLOOKUP(TRIM(α!K1213&amp;" "&amp;(IF(ISERROR(VLOOKUP(TRIM(α!K1213&amp;" "&amp;α!L1213),Langues!$P:$Q,2,FALSE)),VLOOKUP(α!L1213,Langues!#REF!,2,FALSE),α!L1213))),Langues!$P:$Q,2,FALSE)="",IF(MID(α!K1213,1,6)="CHROMO",VLOOKUP("CHROMOS",Langues!$B:$N,$L$1,FALSE)&amp;" "&amp;MID(α!K1213,8,40),α!K1213),HYPERLINK(VLOOKUP(TRIM(α!K1213&amp;" "&amp;(IF(ISERROR(VLOOKUP(TRIM(α!K1213&amp;" "&amp;α!L1213),Langues!$P:$Q,2,FALSE)),VLOOKUP(α!L1213,Langues!#REF!,2,FALSE),α!L1213))),Langues!$P:$Q,2,FALSE),α!K1213&amp;"*"))))</f>
        <v/>
      </c>
      <c r="L1217" s="308" t="str">
        <f>IF(α!L1213=0,"",IF($L$1=1,α!L1213,α!M1213))</f>
        <v/>
      </c>
      <c r="M1217" s="312" t="str">
        <f>IF(α!N1213=0,"",α!N1213)</f>
        <v/>
      </c>
      <c r="N1217" s="310"/>
      <c r="R1217" s="286" t="str">
        <f>α!P1213</f>
        <v/>
      </c>
      <c r="S1217" s="286" t="str">
        <f>α!Q1213</f>
        <v/>
      </c>
    </row>
    <row r="1218" spans="1:19" hidden="1" x14ac:dyDescent="0.25">
      <c r="A1218" s="307" t="str">
        <f>IF(α!A1214=0,"",α!A1214)</f>
        <v/>
      </c>
      <c r="B1218" s="290" t="str">
        <f>IF(α!B1214=0,"",α!B1214)</f>
        <v/>
      </c>
      <c r="C1218" s="308" t="str">
        <f>IF(α!C1214="","",IF(α!$Q$1="X",α!C1214,IF(VLOOKUP(TRIM(α!C1214&amp;" "&amp;(IF(ISERROR(VLOOKUP(TRIM(α!C1214&amp;" "&amp;α!D1214),Langues!$P:$Q,2,FALSE)),VLOOKUP(α!D1214,Langues!#REF!,2,FALSE),α!D1214))),Langues!$P:$Q,2,FALSE)="",IF(MID(α!C1214,1,6)="CHROMO",VLOOKUP("CHROMOS",Langues!$B:$N,$L$1,FALSE)&amp;" "&amp;MID(α!C1214,8,40),α!C1214),HYPERLINK(VLOOKUP(TRIM(α!C1214&amp;" "&amp;(IF(ISERROR(VLOOKUP(TRIM(α!C1214&amp;" "&amp;α!D1214),Langues!$P:$Q,2,FALSE)),VLOOKUP(α!D1214,Langues!#REF!,2,FALSE),α!D1214))),Langues!$P:$Q,2,FALSE),α!C1214&amp;"*"))))</f>
        <v/>
      </c>
      <c r="D1218" s="308" t="str">
        <f>IF(α!D1214=0,"",IF($L$1=1,α!D1214,α!E1214))</f>
        <v/>
      </c>
      <c r="E1218" s="309" t="str">
        <f>IF(α!F1214=0,"",α!F1214)</f>
        <v/>
      </c>
      <c r="F1218" s="310"/>
      <c r="G1218" s="311"/>
      <c r="H1218" s="311"/>
      <c r="I1218" s="307" t="str">
        <f>IF(α!I1214=0,"",α!I1214)</f>
        <v/>
      </c>
      <c r="J1218" s="290" t="str">
        <f>IF(α!J1214=0,"",α!J1214)</f>
        <v/>
      </c>
      <c r="K1218" s="308" t="str">
        <f>IF(α!K1214="","",IF(α!$Q$1="X",α!K1214,IF(VLOOKUP(TRIM(α!K1214&amp;" "&amp;(IF(ISERROR(VLOOKUP(TRIM(α!K1214&amp;" "&amp;α!L1214),Langues!$P:$Q,2,FALSE)),VLOOKUP(α!L1214,Langues!#REF!,2,FALSE),α!L1214))),Langues!$P:$Q,2,FALSE)="",IF(MID(α!K1214,1,6)="CHROMO",VLOOKUP("CHROMOS",Langues!$B:$N,$L$1,FALSE)&amp;" "&amp;MID(α!K1214,8,40),α!K1214),HYPERLINK(VLOOKUP(TRIM(α!K1214&amp;" "&amp;(IF(ISERROR(VLOOKUP(TRIM(α!K1214&amp;" "&amp;α!L1214),Langues!$P:$Q,2,FALSE)),VLOOKUP(α!L1214,Langues!#REF!,2,FALSE),α!L1214))),Langues!$P:$Q,2,FALSE),α!K1214&amp;"*"))))</f>
        <v/>
      </c>
      <c r="L1218" s="308" t="str">
        <f>IF(α!L1214=0,"",IF($L$1=1,α!L1214,α!M1214))</f>
        <v/>
      </c>
      <c r="M1218" s="312" t="str">
        <f>IF(α!N1214=0,"",α!N1214)</f>
        <v/>
      </c>
      <c r="N1218" s="310"/>
      <c r="R1218" s="286" t="str">
        <f>α!P1214</f>
        <v/>
      </c>
      <c r="S1218" s="286" t="str">
        <f>α!Q1214</f>
        <v/>
      </c>
    </row>
    <row r="1219" spans="1:19" hidden="1" x14ac:dyDescent="0.25">
      <c r="A1219" s="307" t="str">
        <f>IF(α!A1215=0,"",α!A1215)</f>
        <v/>
      </c>
      <c r="B1219" s="290" t="str">
        <f>IF(α!B1215=0,"",α!B1215)</f>
        <v/>
      </c>
      <c r="C1219" s="308" t="str">
        <f>IF(α!C1215="","",IF(α!$Q$1="X",α!C1215,IF(VLOOKUP(TRIM(α!C1215&amp;" "&amp;(IF(ISERROR(VLOOKUP(TRIM(α!C1215&amp;" "&amp;α!D1215),Langues!$P:$Q,2,FALSE)),VLOOKUP(α!D1215,Langues!#REF!,2,FALSE),α!D1215))),Langues!$P:$Q,2,FALSE)="",IF(MID(α!C1215,1,6)="CHROMO",VLOOKUP("CHROMOS",Langues!$B:$N,$L$1,FALSE)&amp;" "&amp;MID(α!C1215,8,40),α!C1215),HYPERLINK(VLOOKUP(TRIM(α!C1215&amp;" "&amp;(IF(ISERROR(VLOOKUP(TRIM(α!C1215&amp;" "&amp;α!D1215),Langues!$P:$Q,2,FALSE)),VLOOKUP(α!D1215,Langues!#REF!,2,FALSE),α!D1215))),Langues!$P:$Q,2,FALSE),α!C1215&amp;"*"))))</f>
        <v/>
      </c>
      <c r="D1219" s="308" t="str">
        <f>IF(α!D1215=0,"",IF($L$1=1,α!D1215,α!E1215))</f>
        <v/>
      </c>
      <c r="E1219" s="309" t="str">
        <f>IF(α!F1215=0,"",α!F1215)</f>
        <v/>
      </c>
      <c r="F1219" s="310"/>
      <c r="G1219" s="311"/>
      <c r="H1219" s="311"/>
      <c r="I1219" s="307" t="str">
        <f>IF(α!I1215=0,"",α!I1215)</f>
        <v/>
      </c>
      <c r="J1219" s="290" t="str">
        <f>IF(α!J1215=0,"",α!J1215)</f>
        <v/>
      </c>
      <c r="K1219" s="308" t="str">
        <f>IF(α!K1215="","",IF(α!$Q$1="X",α!K1215,IF(VLOOKUP(TRIM(α!K1215&amp;" "&amp;(IF(ISERROR(VLOOKUP(TRIM(α!K1215&amp;" "&amp;α!L1215),Langues!$P:$Q,2,FALSE)),VLOOKUP(α!L1215,Langues!#REF!,2,FALSE),α!L1215))),Langues!$P:$Q,2,FALSE)="",IF(MID(α!K1215,1,6)="CHROMO",VLOOKUP("CHROMOS",Langues!$B:$N,$L$1,FALSE)&amp;" "&amp;MID(α!K1215,8,40),α!K1215),HYPERLINK(VLOOKUP(TRIM(α!K1215&amp;" "&amp;(IF(ISERROR(VLOOKUP(TRIM(α!K1215&amp;" "&amp;α!L1215),Langues!$P:$Q,2,FALSE)),VLOOKUP(α!L1215,Langues!#REF!,2,FALSE),α!L1215))),Langues!$P:$Q,2,FALSE),α!K1215&amp;"*"))))</f>
        <v/>
      </c>
      <c r="L1219" s="308" t="str">
        <f>IF(α!L1215=0,"",IF($L$1=1,α!L1215,α!M1215))</f>
        <v/>
      </c>
      <c r="M1219" s="312" t="str">
        <f>IF(α!N1215=0,"",α!N1215)</f>
        <v/>
      </c>
      <c r="N1219" s="310"/>
      <c r="R1219" s="286" t="str">
        <f>α!P1215</f>
        <v/>
      </c>
      <c r="S1219" s="286" t="str">
        <f>α!Q1215</f>
        <v/>
      </c>
    </row>
    <row r="1220" spans="1:19" hidden="1" x14ac:dyDescent="0.25">
      <c r="A1220" s="307" t="str">
        <f>IF(α!A1216=0,"",α!A1216)</f>
        <v/>
      </c>
      <c r="B1220" s="290" t="str">
        <f>IF(α!B1216=0,"",α!B1216)</f>
        <v/>
      </c>
      <c r="C1220" s="308" t="str">
        <f>IF(α!C1216="","",IF(α!$Q$1="X",α!C1216,IF(VLOOKUP(TRIM(α!C1216&amp;" "&amp;(IF(ISERROR(VLOOKUP(TRIM(α!C1216&amp;" "&amp;α!D1216),Langues!$P:$Q,2,FALSE)),VLOOKUP(α!D1216,Langues!#REF!,2,FALSE),α!D1216))),Langues!$P:$Q,2,FALSE)="",IF(MID(α!C1216,1,6)="CHROMO",VLOOKUP("CHROMOS",Langues!$B:$N,$L$1,FALSE)&amp;" "&amp;MID(α!C1216,8,40),α!C1216),HYPERLINK(VLOOKUP(TRIM(α!C1216&amp;" "&amp;(IF(ISERROR(VLOOKUP(TRIM(α!C1216&amp;" "&amp;α!D1216),Langues!$P:$Q,2,FALSE)),VLOOKUP(α!D1216,Langues!#REF!,2,FALSE),α!D1216))),Langues!$P:$Q,2,FALSE),α!C1216&amp;"*"))))</f>
        <v/>
      </c>
      <c r="D1220" s="308" t="str">
        <f>IF(α!D1216=0,"",IF($L$1=1,α!D1216,α!E1216))</f>
        <v/>
      </c>
      <c r="E1220" s="309" t="str">
        <f>IF(α!F1216=0,"",α!F1216)</f>
        <v/>
      </c>
      <c r="F1220" s="310"/>
      <c r="G1220" s="311"/>
      <c r="H1220" s="311"/>
      <c r="I1220" s="307" t="str">
        <f>IF(α!I1216=0,"",α!I1216)</f>
        <v/>
      </c>
      <c r="J1220" s="290" t="str">
        <f>IF(α!J1216=0,"",α!J1216)</f>
        <v/>
      </c>
      <c r="K1220" s="308" t="str">
        <f>IF(α!K1216="","",IF(α!$Q$1="X",α!K1216,IF(VLOOKUP(TRIM(α!K1216&amp;" "&amp;(IF(ISERROR(VLOOKUP(TRIM(α!K1216&amp;" "&amp;α!L1216),Langues!$P:$Q,2,FALSE)),VLOOKUP(α!L1216,Langues!#REF!,2,FALSE),α!L1216))),Langues!$P:$Q,2,FALSE)="",IF(MID(α!K1216,1,6)="CHROMO",VLOOKUP("CHROMOS",Langues!$B:$N,$L$1,FALSE)&amp;" "&amp;MID(α!K1216,8,40),α!K1216),HYPERLINK(VLOOKUP(TRIM(α!K1216&amp;" "&amp;(IF(ISERROR(VLOOKUP(TRIM(α!K1216&amp;" "&amp;α!L1216),Langues!$P:$Q,2,FALSE)),VLOOKUP(α!L1216,Langues!#REF!,2,FALSE),α!L1216))),Langues!$P:$Q,2,FALSE),α!K1216&amp;"*"))))</f>
        <v/>
      </c>
      <c r="L1220" s="308" t="str">
        <f>IF(α!L1216=0,"",IF($L$1=1,α!L1216,α!M1216))</f>
        <v/>
      </c>
      <c r="M1220" s="312" t="str">
        <f>IF(α!N1216=0,"",α!N1216)</f>
        <v/>
      </c>
      <c r="N1220" s="310"/>
      <c r="R1220" s="286" t="str">
        <f>α!P1216</f>
        <v/>
      </c>
      <c r="S1220" s="286" t="str">
        <f>α!Q1216</f>
        <v/>
      </c>
    </row>
    <row r="1221" spans="1:19" hidden="1" x14ac:dyDescent="0.25">
      <c r="A1221" s="307" t="str">
        <f>IF(α!A1217=0,"",α!A1217)</f>
        <v/>
      </c>
      <c r="B1221" s="290" t="str">
        <f>IF(α!B1217=0,"",α!B1217)</f>
        <v/>
      </c>
      <c r="C1221" s="308" t="str">
        <f>IF(α!C1217="","",IF(α!$Q$1="X",α!C1217,IF(VLOOKUP(TRIM(α!C1217&amp;" "&amp;(IF(ISERROR(VLOOKUP(TRIM(α!C1217&amp;" "&amp;α!D1217),Langues!$P:$Q,2,FALSE)),VLOOKUP(α!D1217,Langues!#REF!,2,FALSE),α!D1217))),Langues!$P:$Q,2,FALSE)="",IF(MID(α!C1217,1,6)="CHROMO",VLOOKUP("CHROMOS",Langues!$B:$N,$L$1,FALSE)&amp;" "&amp;MID(α!C1217,8,40),α!C1217),HYPERLINK(VLOOKUP(TRIM(α!C1217&amp;" "&amp;(IF(ISERROR(VLOOKUP(TRIM(α!C1217&amp;" "&amp;α!D1217),Langues!$P:$Q,2,FALSE)),VLOOKUP(α!D1217,Langues!#REF!,2,FALSE),α!D1217))),Langues!$P:$Q,2,FALSE),α!C1217&amp;"*"))))</f>
        <v/>
      </c>
      <c r="D1221" s="308" t="str">
        <f>IF(α!D1217=0,"",IF($L$1=1,α!D1217,α!E1217))</f>
        <v/>
      </c>
      <c r="E1221" s="309" t="str">
        <f>IF(α!F1217=0,"",α!F1217)</f>
        <v/>
      </c>
      <c r="F1221" s="310"/>
      <c r="G1221" s="311"/>
      <c r="H1221" s="311"/>
      <c r="I1221" s="307" t="str">
        <f>IF(α!I1217=0,"",α!I1217)</f>
        <v/>
      </c>
      <c r="J1221" s="290" t="str">
        <f>IF(α!J1217=0,"",α!J1217)</f>
        <v/>
      </c>
      <c r="K1221" s="308" t="str">
        <f>IF(α!K1217="","",IF(α!$Q$1="X",α!K1217,IF(VLOOKUP(TRIM(α!K1217&amp;" "&amp;(IF(ISERROR(VLOOKUP(TRIM(α!K1217&amp;" "&amp;α!L1217),Langues!$P:$Q,2,FALSE)),VLOOKUP(α!L1217,Langues!#REF!,2,FALSE),α!L1217))),Langues!$P:$Q,2,FALSE)="",IF(MID(α!K1217,1,6)="CHROMO",VLOOKUP("CHROMOS",Langues!$B:$N,$L$1,FALSE)&amp;" "&amp;MID(α!K1217,8,40),α!K1217),HYPERLINK(VLOOKUP(TRIM(α!K1217&amp;" "&amp;(IF(ISERROR(VLOOKUP(TRIM(α!K1217&amp;" "&amp;α!L1217),Langues!$P:$Q,2,FALSE)),VLOOKUP(α!L1217,Langues!#REF!,2,FALSE),α!L1217))),Langues!$P:$Q,2,FALSE),α!K1217&amp;"*"))))</f>
        <v/>
      </c>
      <c r="L1221" s="308" t="str">
        <f>IF(α!L1217=0,"",IF($L$1=1,α!L1217,α!M1217))</f>
        <v/>
      </c>
      <c r="M1221" s="312" t="str">
        <f>IF(α!N1217=0,"",α!N1217)</f>
        <v/>
      </c>
      <c r="N1221" s="310"/>
      <c r="R1221" s="286" t="str">
        <f>α!P1217</f>
        <v/>
      </c>
      <c r="S1221" s="286" t="str">
        <f>α!Q1217</f>
        <v/>
      </c>
    </row>
    <row r="1222" spans="1:19" hidden="1" x14ac:dyDescent="0.25">
      <c r="A1222" s="307" t="str">
        <f>IF(α!A1218=0,"",α!A1218)</f>
        <v/>
      </c>
      <c r="B1222" s="290" t="str">
        <f>IF(α!B1218=0,"",α!B1218)</f>
        <v/>
      </c>
      <c r="C1222" s="308" t="str">
        <f>IF(α!C1218="","",IF(α!$Q$1="X",α!C1218,IF(VLOOKUP(TRIM(α!C1218&amp;" "&amp;(IF(ISERROR(VLOOKUP(TRIM(α!C1218&amp;" "&amp;α!D1218),Langues!$P:$Q,2,FALSE)),VLOOKUP(α!D1218,Langues!#REF!,2,FALSE),α!D1218))),Langues!$P:$Q,2,FALSE)="",IF(MID(α!C1218,1,6)="CHROMO",VLOOKUP("CHROMOS",Langues!$B:$N,$L$1,FALSE)&amp;" "&amp;MID(α!C1218,8,40),α!C1218),HYPERLINK(VLOOKUP(TRIM(α!C1218&amp;" "&amp;(IF(ISERROR(VLOOKUP(TRIM(α!C1218&amp;" "&amp;α!D1218),Langues!$P:$Q,2,FALSE)),VLOOKUP(α!D1218,Langues!#REF!,2,FALSE),α!D1218))),Langues!$P:$Q,2,FALSE),α!C1218&amp;"*"))))</f>
        <v/>
      </c>
      <c r="D1222" s="308" t="str">
        <f>IF(α!D1218=0,"",IF($L$1=1,α!D1218,α!E1218))</f>
        <v/>
      </c>
      <c r="E1222" s="309" t="str">
        <f>IF(α!F1218=0,"",α!F1218)</f>
        <v/>
      </c>
      <c r="F1222" s="310"/>
      <c r="G1222" s="311"/>
      <c r="H1222" s="311"/>
      <c r="I1222" s="307" t="str">
        <f>IF(α!I1218=0,"",α!I1218)</f>
        <v/>
      </c>
      <c r="J1222" s="290" t="str">
        <f>IF(α!J1218=0,"",α!J1218)</f>
        <v/>
      </c>
      <c r="K1222" s="308" t="str">
        <f>IF(α!K1218="","",IF(α!$Q$1="X",α!K1218,IF(VLOOKUP(TRIM(α!K1218&amp;" "&amp;(IF(ISERROR(VLOOKUP(TRIM(α!K1218&amp;" "&amp;α!L1218),Langues!$P:$Q,2,FALSE)),VLOOKUP(α!L1218,Langues!#REF!,2,FALSE),α!L1218))),Langues!$P:$Q,2,FALSE)="",IF(MID(α!K1218,1,6)="CHROMO",VLOOKUP("CHROMOS",Langues!$B:$N,$L$1,FALSE)&amp;" "&amp;MID(α!K1218,8,40),α!K1218),HYPERLINK(VLOOKUP(TRIM(α!K1218&amp;" "&amp;(IF(ISERROR(VLOOKUP(TRIM(α!K1218&amp;" "&amp;α!L1218),Langues!$P:$Q,2,FALSE)),VLOOKUP(α!L1218,Langues!#REF!,2,FALSE),α!L1218))),Langues!$P:$Q,2,FALSE),α!K1218&amp;"*"))))</f>
        <v/>
      </c>
      <c r="L1222" s="308" t="str">
        <f>IF(α!L1218=0,"",IF($L$1=1,α!L1218,α!M1218))</f>
        <v/>
      </c>
      <c r="M1222" s="312" t="str">
        <f>IF(α!N1218=0,"",α!N1218)</f>
        <v/>
      </c>
      <c r="N1222" s="310"/>
      <c r="R1222" s="286" t="str">
        <f>α!P1218</f>
        <v/>
      </c>
      <c r="S1222" s="286" t="str">
        <f>α!Q1218</f>
        <v/>
      </c>
    </row>
    <row r="1223" spans="1:19" hidden="1" x14ac:dyDescent="0.25">
      <c r="A1223" s="307" t="str">
        <f>IF(α!A1219=0,"",α!A1219)</f>
        <v/>
      </c>
      <c r="B1223" s="290" t="str">
        <f>IF(α!B1219=0,"",α!B1219)</f>
        <v/>
      </c>
      <c r="C1223" s="308" t="str">
        <f>IF(α!C1219="","",IF(α!$Q$1="X",α!C1219,IF(VLOOKUP(TRIM(α!C1219&amp;" "&amp;(IF(ISERROR(VLOOKUP(TRIM(α!C1219&amp;" "&amp;α!D1219),Langues!$P:$Q,2,FALSE)),VLOOKUP(α!D1219,Langues!#REF!,2,FALSE),α!D1219))),Langues!$P:$Q,2,FALSE)="",IF(MID(α!C1219,1,6)="CHROMO",VLOOKUP("CHROMOS",Langues!$B:$N,$L$1,FALSE)&amp;" "&amp;MID(α!C1219,8,40),α!C1219),HYPERLINK(VLOOKUP(TRIM(α!C1219&amp;" "&amp;(IF(ISERROR(VLOOKUP(TRIM(α!C1219&amp;" "&amp;α!D1219),Langues!$P:$Q,2,FALSE)),VLOOKUP(α!D1219,Langues!#REF!,2,FALSE),α!D1219))),Langues!$P:$Q,2,FALSE),α!C1219&amp;"*"))))</f>
        <v/>
      </c>
      <c r="D1223" s="308" t="str">
        <f>IF(α!D1219=0,"",IF($L$1=1,α!D1219,α!E1219))</f>
        <v/>
      </c>
      <c r="E1223" s="309" t="str">
        <f>IF(α!F1219=0,"",α!F1219)</f>
        <v/>
      </c>
      <c r="F1223" s="310"/>
      <c r="G1223" s="311"/>
      <c r="H1223" s="311"/>
      <c r="I1223" s="307" t="str">
        <f>IF(α!I1219=0,"",α!I1219)</f>
        <v/>
      </c>
      <c r="J1223" s="290" t="str">
        <f>IF(α!J1219=0,"",α!J1219)</f>
        <v/>
      </c>
      <c r="K1223" s="308" t="str">
        <f>IF(α!K1219="","",IF(α!$Q$1="X",α!K1219,IF(VLOOKUP(TRIM(α!K1219&amp;" "&amp;(IF(ISERROR(VLOOKUP(TRIM(α!K1219&amp;" "&amp;α!L1219),Langues!$P:$Q,2,FALSE)),VLOOKUP(α!L1219,Langues!#REF!,2,FALSE),α!L1219))),Langues!$P:$Q,2,FALSE)="",IF(MID(α!K1219,1,6)="CHROMO",VLOOKUP("CHROMOS",Langues!$B:$N,$L$1,FALSE)&amp;" "&amp;MID(α!K1219,8,40),α!K1219),HYPERLINK(VLOOKUP(TRIM(α!K1219&amp;" "&amp;(IF(ISERROR(VLOOKUP(TRIM(α!K1219&amp;" "&amp;α!L1219),Langues!$P:$Q,2,FALSE)),VLOOKUP(α!L1219,Langues!#REF!,2,FALSE),α!L1219))),Langues!$P:$Q,2,FALSE),α!K1219&amp;"*"))))</f>
        <v/>
      </c>
      <c r="L1223" s="308" t="str">
        <f>IF(α!L1219=0,"",IF($L$1=1,α!L1219,α!M1219))</f>
        <v/>
      </c>
      <c r="M1223" s="312" t="str">
        <f>IF(α!N1219=0,"",α!N1219)</f>
        <v/>
      </c>
      <c r="N1223" s="310"/>
      <c r="R1223" s="286" t="str">
        <f>α!P1219</f>
        <v/>
      </c>
      <c r="S1223" s="286" t="str">
        <f>α!Q1219</f>
        <v/>
      </c>
    </row>
    <row r="1224" spans="1:19" hidden="1" x14ac:dyDescent="0.25">
      <c r="A1224" s="307" t="str">
        <f>IF(α!A1220=0,"",α!A1220)</f>
        <v/>
      </c>
      <c r="B1224" s="290" t="str">
        <f>IF(α!B1220=0,"",α!B1220)</f>
        <v/>
      </c>
      <c r="C1224" s="308" t="str">
        <f>IF(α!C1220="","",IF(α!$Q$1="X",α!C1220,IF(VLOOKUP(TRIM(α!C1220&amp;" "&amp;(IF(ISERROR(VLOOKUP(TRIM(α!C1220&amp;" "&amp;α!D1220),Langues!$P:$Q,2,FALSE)),VLOOKUP(α!D1220,Langues!#REF!,2,FALSE),α!D1220))),Langues!$P:$Q,2,FALSE)="",IF(MID(α!C1220,1,6)="CHROMO",VLOOKUP("CHROMOS",Langues!$B:$N,$L$1,FALSE)&amp;" "&amp;MID(α!C1220,8,40),α!C1220),HYPERLINK(VLOOKUP(TRIM(α!C1220&amp;" "&amp;(IF(ISERROR(VLOOKUP(TRIM(α!C1220&amp;" "&amp;α!D1220),Langues!$P:$Q,2,FALSE)),VLOOKUP(α!D1220,Langues!#REF!,2,FALSE),α!D1220))),Langues!$P:$Q,2,FALSE),α!C1220&amp;"*"))))</f>
        <v/>
      </c>
      <c r="D1224" s="308" t="str">
        <f>IF(α!D1220=0,"",IF($L$1=1,α!D1220,α!E1220))</f>
        <v/>
      </c>
      <c r="E1224" s="309" t="str">
        <f>IF(α!F1220=0,"",α!F1220)</f>
        <v/>
      </c>
      <c r="F1224" s="310"/>
      <c r="G1224" s="311"/>
      <c r="H1224" s="311"/>
      <c r="I1224" s="307" t="str">
        <f>IF(α!I1220=0,"",α!I1220)</f>
        <v/>
      </c>
      <c r="J1224" s="290" t="str">
        <f>IF(α!J1220=0,"",α!J1220)</f>
        <v/>
      </c>
      <c r="K1224" s="308" t="str">
        <f>IF(α!K1220="","",IF(α!$Q$1="X",α!K1220,IF(VLOOKUP(TRIM(α!K1220&amp;" "&amp;(IF(ISERROR(VLOOKUP(TRIM(α!K1220&amp;" "&amp;α!L1220),Langues!$P:$Q,2,FALSE)),VLOOKUP(α!L1220,Langues!#REF!,2,FALSE),α!L1220))),Langues!$P:$Q,2,FALSE)="",IF(MID(α!K1220,1,6)="CHROMO",VLOOKUP("CHROMOS",Langues!$B:$N,$L$1,FALSE)&amp;" "&amp;MID(α!K1220,8,40),α!K1220),HYPERLINK(VLOOKUP(TRIM(α!K1220&amp;" "&amp;(IF(ISERROR(VLOOKUP(TRIM(α!K1220&amp;" "&amp;α!L1220),Langues!$P:$Q,2,FALSE)),VLOOKUP(α!L1220,Langues!#REF!,2,FALSE),α!L1220))),Langues!$P:$Q,2,FALSE),α!K1220&amp;"*"))))</f>
        <v/>
      </c>
      <c r="L1224" s="308" t="str">
        <f>IF(α!L1220=0,"",IF($L$1=1,α!L1220,α!M1220))</f>
        <v/>
      </c>
      <c r="M1224" s="312" t="str">
        <f>IF(α!N1220=0,"",α!N1220)</f>
        <v/>
      </c>
      <c r="N1224" s="310"/>
      <c r="R1224" s="286" t="str">
        <f>α!P1220</f>
        <v/>
      </c>
      <c r="S1224" s="286" t="str">
        <f>α!Q1220</f>
        <v/>
      </c>
    </row>
    <row r="1225" spans="1:19" hidden="1" x14ac:dyDescent="0.25">
      <c r="A1225" s="307" t="str">
        <f>IF(α!A1221=0,"",α!A1221)</f>
        <v/>
      </c>
      <c r="B1225" s="290" t="str">
        <f>IF(α!B1221=0,"",α!B1221)</f>
        <v/>
      </c>
      <c r="C1225" s="308" t="str">
        <f>IF(α!C1221="","",IF(α!$Q$1="X",α!C1221,IF(VLOOKUP(TRIM(α!C1221&amp;" "&amp;(IF(ISERROR(VLOOKUP(TRIM(α!C1221&amp;" "&amp;α!D1221),Langues!$P:$Q,2,FALSE)),VLOOKUP(α!D1221,Langues!#REF!,2,FALSE),α!D1221))),Langues!$P:$Q,2,FALSE)="",IF(MID(α!C1221,1,6)="CHROMO",VLOOKUP("CHROMOS",Langues!$B:$N,$L$1,FALSE)&amp;" "&amp;MID(α!C1221,8,40),α!C1221),HYPERLINK(VLOOKUP(TRIM(α!C1221&amp;" "&amp;(IF(ISERROR(VLOOKUP(TRIM(α!C1221&amp;" "&amp;α!D1221),Langues!$P:$Q,2,FALSE)),VLOOKUP(α!D1221,Langues!#REF!,2,FALSE),α!D1221))),Langues!$P:$Q,2,FALSE),α!C1221&amp;"*"))))</f>
        <v/>
      </c>
      <c r="D1225" s="308" t="str">
        <f>IF(α!D1221=0,"",IF($L$1=1,α!D1221,α!E1221))</f>
        <v/>
      </c>
      <c r="E1225" s="309" t="str">
        <f>IF(α!F1221=0,"",α!F1221)</f>
        <v/>
      </c>
      <c r="F1225" s="310"/>
      <c r="G1225" s="311"/>
      <c r="H1225" s="311"/>
      <c r="I1225" s="307" t="str">
        <f>IF(α!I1221=0,"",α!I1221)</f>
        <v/>
      </c>
      <c r="J1225" s="290" t="str">
        <f>IF(α!J1221=0,"",α!J1221)</f>
        <v/>
      </c>
      <c r="K1225" s="308" t="str">
        <f>IF(α!K1221="","",IF(α!$Q$1="X",α!K1221,IF(VLOOKUP(TRIM(α!K1221&amp;" "&amp;(IF(ISERROR(VLOOKUP(TRIM(α!K1221&amp;" "&amp;α!L1221),Langues!$P:$Q,2,FALSE)),VLOOKUP(α!L1221,Langues!#REF!,2,FALSE),α!L1221))),Langues!$P:$Q,2,FALSE)="",IF(MID(α!K1221,1,6)="CHROMO",VLOOKUP("CHROMOS",Langues!$B:$N,$L$1,FALSE)&amp;" "&amp;MID(α!K1221,8,40),α!K1221),HYPERLINK(VLOOKUP(TRIM(α!K1221&amp;" "&amp;(IF(ISERROR(VLOOKUP(TRIM(α!K1221&amp;" "&amp;α!L1221),Langues!$P:$Q,2,FALSE)),VLOOKUP(α!L1221,Langues!#REF!,2,FALSE),α!L1221))),Langues!$P:$Q,2,FALSE),α!K1221&amp;"*"))))</f>
        <v/>
      </c>
      <c r="L1225" s="308" t="str">
        <f>IF(α!L1221=0,"",IF($L$1=1,α!L1221,α!M1221))</f>
        <v/>
      </c>
      <c r="M1225" s="312" t="str">
        <f>IF(α!N1221=0,"",α!N1221)</f>
        <v/>
      </c>
      <c r="N1225" s="310"/>
      <c r="R1225" s="286" t="str">
        <f>α!P1221</f>
        <v/>
      </c>
      <c r="S1225" s="286" t="str">
        <f>α!Q1221</f>
        <v/>
      </c>
    </row>
    <row r="1226" spans="1:19" hidden="1" x14ac:dyDescent="0.25">
      <c r="A1226" s="307" t="str">
        <f>IF(α!A1222=0,"",α!A1222)</f>
        <v/>
      </c>
      <c r="B1226" s="290" t="str">
        <f>IF(α!B1222=0,"",α!B1222)</f>
        <v/>
      </c>
      <c r="C1226" s="308" t="str">
        <f>IF(α!C1222="","",IF(α!$Q$1="X",α!C1222,IF(VLOOKUP(TRIM(α!C1222&amp;" "&amp;(IF(ISERROR(VLOOKUP(TRIM(α!C1222&amp;" "&amp;α!D1222),Langues!$P:$Q,2,FALSE)),VLOOKUP(α!D1222,Langues!#REF!,2,FALSE),α!D1222))),Langues!$P:$Q,2,FALSE)="",IF(MID(α!C1222,1,6)="CHROMO",VLOOKUP("CHROMOS",Langues!$B:$N,$L$1,FALSE)&amp;" "&amp;MID(α!C1222,8,40),α!C1222),HYPERLINK(VLOOKUP(TRIM(α!C1222&amp;" "&amp;(IF(ISERROR(VLOOKUP(TRIM(α!C1222&amp;" "&amp;α!D1222),Langues!$P:$Q,2,FALSE)),VLOOKUP(α!D1222,Langues!#REF!,2,FALSE),α!D1222))),Langues!$P:$Q,2,FALSE),α!C1222&amp;"*"))))</f>
        <v/>
      </c>
      <c r="D1226" s="308" t="str">
        <f>IF(α!D1222=0,"",IF($L$1=1,α!D1222,α!E1222))</f>
        <v/>
      </c>
      <c r="E1226" s="309" t="str">
        <f>IF(α!F1222=0,"",α!F1222)</f>
        <v/>
      </c>
      <c r="F1226" s="310"/>
      <c r="G1226" s="311"/>
      <c r="H1226" s="311"/>
      <c r="I1226" s="307" t="str">
        <f>IF(α!I1222=0,"",α!I1222)</f>
        <v/>
      </c>
      <c r="J1226" s="290" t="str">
        <f>IF(α!J1222=0,"",α!J1222)</f>
        <v/>
      </c>
      <c r="K1226" s="308" t="str">
        <f>IF(α!K1222="","",IF(α!$Q$1="X",α!K1222,IF(VLOOKUP(TRIM(α!K1222&amp;" "&amp;(IF(ISERROR(VLOOKUP(TRIM(α!K1222&amp;" "&amp;α!L1222),Langues!$P:$Q,2,FALSE)),VLOOKUP(α!L1222,Langues!#REF!,2,FALSE),α!L1222))),Langues!$P:$Q,2,FALSE)="",IF(MID(α!K1222,1,6)="CHROMO",VLOOKUP("CHROMOS",Langues!$B:$N,$L$1,FALSE)&amp;" "&amp;MID(α!K1222,8,40),α!K1222),HYPERLINK(VLOOKUP(TRIM(α!K1222&amp;" "&amp;(IF(ISERROR(VLOOKUP(TRIM(α!K1222&amp;" "&amp;α!L1222),Langues!$P:$Q,2,FALSE)),VLOOKUP(α!L1222,Langues!#REF!,2,FALSE),α!L1222))),Langues!$P:$Q,2,FALSE),α!K1222&amp;"*"))))</f>
        <v/>
      </c>
      <c r="L1226" s="308" t="str">
        <f>IF(α!L1222=0,"",IF($L$1=1,α!L1222,α!M1222))</f>
        <v/>
      </c>
      <c r="M1226" s="312" t="str">
        <f>IF(α!N1222=0,"",α!N1222)</f>
        <v/>
      </c>
      <c r="N1226" s="310"/>
      <c r="R1226" s="286" t="str">
        <f>α!P1222</f>
        <v/>
      </c>
      <c r="S1226" s="286" t="str">
        <f>α!Q1222</f>
        <v/>
      </c>
    </row>
    <row r="1227" spans="1:19" hidden="1" x14ac:dyDescent="0.25">
      <c r="A1227" s="307" t="str">
        <f>IF(α!A1223=0,"",α!A1223)</f>
        <v/>
      </c>
      <c r="B1227" s="290" t="str">
        <f>IF(α!B1223=0,"",α!B1223)</f>
        <v/>
      </c>
      <c r="C1227" s="308" t="str">
        <f>IF(α!C1223="","",IF(α!$Q$1="X",α!C1223,IF(VLOOKUP(TRIM(α!C1223&amp;" "&amp;(IF(ISERROR(VLOOKUP(TRIM(α!C1223&amp;" "&amp;α!D1223),Langues!$P:$Q,2,FALSE)),VLOOKUP(α!D1223,Langues!#REF!,2,FALSE),α!D1223))),Langues!$P:$Q,2,FALSE)="",IF(MID(α!C1223,1,6)="CHROMO",VLOOKUP("CHROMOS",Langues!$B:$N,$L$1,FALSE)&amp;" "&amp;MID(α!C1223,8,40),α!C1223),HYPERLINK(VLOOKUP(TRIM(α!C1223&amp;" "&amp;(IF(ISERROR(VLOOKUP(TRIM(α!C1223&amp;" "&amp;α!D1223),Langues!$P:$Q,2,FALSE)),VLOOKUP(α!D1223,Langues!#REF!,2,FALSE),α!D1223))),Langues!$P:$Q,2,FALSE),α!C1223&amp;"*"))))</f>
        <v/>
      </c>
      <c r="D1227" s="308" t="str">
        <f>IF(α!D1223=0,"",IF($L$1=1,α!D1223,α!E1223))</f>
        <v/>
      </c>
      <c r="E1227" s="309" t="str">
        <f>IF(α!F1223=0,"",α!F1223)</f>
        <v/>
      </c>
      <c r="F1227" s="310"/>
      <c r="G1227" s="311"/>
      <c r="H1227" s="311"/>
      <c r="I1227" s="307" t="str">
        <f>IF(α!I1223=0,"",α!I1223)</f>
        <v/>
      </c>
      <c r="J1227" s="290" t="str">
        <f>IF(α!J1223=0,"",α!J1223)</f>
        <v/>
      </c>
      <c r="K1227" s="308" t="str">
        <f>IF(α!K1223="","",IF(α!$Q$1="X",α!K1223,IF(VLOOKUP(TRIM(α!K1223&amp;" "&amp;(IF(ISERROR(VLOOKUP(TRIM(α!K1223&amp;" "&amp;α!L1223),Langues!$P:$Q,2,FALSE)),VLOOKUP(α!L1223,Langues!#REF!,2,FALSE),α!L1223))),Langues!$P:$Q,2,FALSE)="",IF(MID(α!K1223,1,6)="CHROMO",VLOOKUP("CHROMOS",Langues!$B:$N,$L$1,FALSE)&amp;" "&amp;MID(α!K1223,8,40),α!K1223),HYPERLINK(VLOOKUP(TRIM(α!K1223&amp;" "&amp;(IF(ISERROR(VLOOKUP(TRIM(α!K1223&amp;" "&amp;α!L1223),Langues!$P:$Q,2,FALSE)),VLOOKUP(α!L1223,Langues!#REF!,2,FALSE),α!L1223))),Langues!$P:$Q,2,FALSE),α!K1223&amp;"*"))))</f>
        <v/>
      </c>
      <c r="L1227" s="308" t="str">
        <f>IF(α!L1223=0,"",IF($L$1=1,α!L1223,α!M1223))</f>
        <v/>
      </c>
      <c r="M1227" s="312" t="str">
        <f>IF(α!N1223=0,"",α!N1223)</f>
        <v/>
      </c>
      <c r="N1227" s="310"/>
      <c r="R1227" s="286" t="str">
        <f>α!P1223</f>
        <v/>
      </c>
      <c r="S1227" s="286" t="str">
        <f>α!Q1223</f>
        <v/>
      </c>
    </row>
    <row r="1228" spans="1:19" hidden="1" x14ac:dyDescent="0.25">
      <c r="A1228" s="307" t="str">
        <f>IF(α!A1226=0,"",α!A1226)</f>
        <v/>
      </c>
      <c r="B1228" s="290" t="str">
        <f>IF(α!B1226=0,"",α!B1226)</f>
        <v/>
      </c>
      <c r="C1228" s="308" t="str">
        <f>IF(α!C1226="","",IF(α!$Q$1="X",α!C1226,IF(VLOOKUP(TRIM(α!C1226&amp;" "&amp;(IF(ISERROR(VLOOKUP(TRIM(α!C1226&amp;" "&amp;α!D1226),Langues!$P:$Q,2,FALSE)),VLOOKUP(α!D1226,Langues!#REF!,2,FALSE),α!D1226))),Langues!$P:$Q,2,FALSE)="",IF(MID(α!C1226,1,6)="CHROMO",VLOOKUP("CHROMOS",Langues!$B:$N,$L$1,FALSE)&amp;" "&amp;MID(α!C1226,8,40),α!C1226),HYPERLINK(VLOOKUP(TRIM(α!C1226&amp;" "&amp;(IF(ISERROR(VLOOKUP(TRIM(α!C1226&amp;" "&amp;α!D1226),Langues!$P:$Q,2,FALSE)),VLOOKUP(α!D1226,Langues!#REF!,2,FALSE),α!D1226))),Langues!$P:$Q,2,FALSE),α!C1226&amp;"*"))))</f>
        <v/>
      </c>
      <c r="D1228" s="308" t="str">
        <f>IF(α!D1226=0,"",IF($L$1=1,α!D1226,α!E1226))</f>
        <v/>
      </c>
      <c r="E1228" s="309" t="str">
        <f>IF(α!F1226=0,"",α!F1226)</f>
        <v/>
      </c>
      <c r="F1228" s="310"/>
      <c r="G1228" s="311"/>
      <c r="H1228" s="311"/>
      <c r="I1228" s="307" t="str">
        <f>IF(α!I1226=0,"",α!I1226)</f>
        <v/>
      </c>
      <c r="J1228" s="290" t="str">
        <f>IF(α!J1226=0,"",α!J1226)</f>
        <v/>
      </c>
      <c r="K1228" s="308" t="str">
        <f>IF(α!K1226="","",IF(α!$Q$1="X",α!K1226,IF(VLOOKUP(TRIM(α!K1226&amp;" "&amp;(IF(ISERROR(VLOOKUP(TRIM(α!K1226&amp;" "&amp;α!L1226),Langues!$P:$Q,2,FALSE)),VLOOKUP(α!L1226,Langues!#REF!,2,FALSE),α!L1226))),Langues!$P:$Q,2,FALSE)="",IF(MID(α!K1226,1,6)="CHROMO",VLOOKUP("CHROMOS",Langues!$B:$N,$L$1,FALSE)&amp;" "&amp;MID(α!K1226,8,40),α!K1226),HYPERLINK(VLOOKUP(TRIM(α!K1226&amp;" "&amp;(IF(ISERROR(VLOOKUP(TRIM(α!K1226&amp;" "&amp;α!L1226),Langues!$P:$Q,2,FALSE)),VLOOKUP(α!L1226,Langues!#REF!,2,FALSE),α!L1226))),Langues!$P:$Q,2,FALSE),α!K1226&amp;"*"))))</f>
        <v/>
      </c>
      <c r="L1228" s="308" t="str">
        <f>IF(α!L1226=0,"",IF($L$1=1,α!L1226,α!M1226))</f>
        <v/>
      </c>
      <c r="M1228" s="312" t="str">
        <f>IF(α!N1226=0,"",α!N1226)</f>
        <v/>
      </c>
      <c r="N1228" s="310"/>
      <c r="R1228" s="286" t="str">
        <f>α!P1226</f>
        <v/>
      </c>
      <c r="S1228" s="286" t="str">
        <f>α!Q1226</f>
        <v/>
      </c>
    </row>
    <row r="1229" spans="1:19" hidden="1" x14ac:dyDescent="0.25">
      <c r="A1229" s="307" t="str">
        <f>IF(α!A1227=0,"",α!A1227)</f>
        <v/>
      </c>
      <c r="B1229" s="290" t="str">
        <f>IF(α!B1227=0,"",α!B1227)</f>
        <v/>
      </c>
      <c r="C1229" s="308" t="str">
        <f>IF(α!C1227="","",IF(α!$Q$1="X",α!C1227,IF(VLOOKUP(TRIM(α!C1227&amp;" "&amp;(IF(ISERROR(VLOOKUP(TRIM(α!C1227&amp;" "&amp;α!D1227),Langues!$P:$Q,2,FALSE)),VLOOKUP(α!D1227,Langues!#REF!,2,FALSE),α!D1227))),Langues!$P:$Q,2,FALSE)="",IF(MID(α!C1227,1,6)="CHROMO",VLOOKUP("CHROMOS",Langues!$B:$N,$L$1,FALSE)&amp;" "&amp;MID(α!C1227,8,40),α!C1227),HYPERLINK(VLOOKUP(TRIM(α!C1227&amp;" "&amp;(IF(ISERROR(VLOOKUP(TRIM(α!C1227&amp;" "&amp;α!D1227),Langues!$P:$Q,2,FALSE)),VLOOKUP(α!D1227,Langues!#REF!,2,FALSE),α!D1227))),Langues!$P:$Q,2,FALSE),α!C1227&amp;"*"))))</f>
        <v/>
      </c>
      <c r="D1229" s="308" t="str">
        <f>IF(α!D1227=0,"",IF($L$1=1,α!D1227,α!E1227))</f>
        <v/>
      </c>
      <c r="E1229" s="309" t="str">
        <f>IF(α!F1227=0,"",α!F1227)</f>
        <v/>
      </c>
      <c r="F1229" s="310"/>
      <c r="G1229" s="311"/>
      <c r="H1229" s="311"/>
      <c r="I1229" s="307" t="str">
        <f>IF(α!I1227=0,"",α!I1227)</f>
        <v/>
      </c>
      <c r="J1229" s="290" t="str">
        <f>IF(α!J1227=0,"",α!J1227)</f>
        <v/>
      </c>
      <c r="K1229" s="308" t="str">
        <f>IF(α!K1227="","",IF(α!$Q$1="X",α!K1227,IF(VLOOKUP(TRIM(α!K1227&amp;" "&amp;(IF(ISERROR(VLOOKUP(TRIM(α!K1227&amp;" "&amp;α!L1227),Langues!$P:$Q,2,FALSE)),VLOOKUP(α!L1227,Langues!#REF!,2,FALSE),α!L1227))),Langues!$P:$Q,2,FALSE)="",IF(MID(α!K1227,1,6)="CHROMO",VLOOKUP("CHROMOS",Langues!$B:$N,$L$1,FALSE)&amp;" "&amp;MID(α!K1227,8,40),α!K1227),HYPERLINK(VLOOKUP(TRIM(α!K1227&amp;" "&amp;(IF(ISERROR(VLOOKUP(TRIM(α!K1227&amp;" "&amp;α!L1227),Langues!$P:$Q,2,FALSE)),VLOOKUP(α!L1227,Langues!#REF!,2,FALSE),α!L1227))),Langues!$P:$Q,2,FALSE),α!K1227&amp;"*"))))</f>
        <v/>
      </c>
      <c r="L1229" s="308" t="str">
        <f>IF(α!L1227=0,"",IF($L$1=1,α!L1227,α!M1227))</f>
        <v/>
      </c>
      <c r="M1229" s="312" t="str">
        <f>IF(α!N1227=0,"",α!N1227)</f>
        <v/>
      </c>
      <c r="N1229" s="310"/>
      <c r="R1229" s="286" t="str">
        <f>α!P1227</f>
        <v/>
      </c>
      <c r="S1229" s="286" t="str">
        <f>α!Q1227</f>
        <v/>
      </c>
    </row>
    <row r="1230" spans="1:19" hidden="1" x14ac:dyDescent="0.25">
      <c r="A1230" s="307" t="str">
        <f>IF(α!A1228=0,"",α!A1228)</f>
        <v/>
      </c>
      <c r="B1230" s="290" t="str">
        <f>IF(α!B1228=0,"",α!B1228)</f>
        <v/>
      </c>
      <c r="C1230" s="308" t="str">
        <f>IF(α!C1228="","",IF(α!$Q$1="X",α!C1228,IF(VLOOKUP(TRIM(α!C1228&amp;" "&amp;(IF(ISERROR(VLOOKUP(TRIM(α!C1228&amp;" "&amp;α!D1228),Langues!$P:$Q,2,FALSE)),VLOOKUP(α!D1228,Langues!#REF!,2,FALSE),α!D1228))),Langues!$P:$Q,2,FALSE)="",IF(MID(α!C1228,1,6)="CHROMO",VLOOKUP("CHROMOS",Langues!$B:$N,$L$1,FALSE)&amp;" "&amp;MID(α!C1228,8,40),α!C1228),HYPERLINK(VLOOKUP(TRIM(α!C1228&amp;" "&amp;(IF(ISERROR(VLOOKUP(TRIM(α!C1228&amp;" "&amp;α!D1228),Langues!$P:$Q,2,FALSE)),VLOOKUP(α!D1228,Langues!#REF!,2,FALSE),α!D1228))),Langues!$P:$Q,2,FALSE),α!C1228&amp;"*"))))</f>
        <v/>
      </c>
      <c r="D1230" s="308" t="str">
        <f>IF(α!D1228=0,"",IF($L$1=1,α!D1228,α!E1228))</f>
        <v/>
      </c>
      <c r="E1230" s="309" t="str">
        <f>IF(α!F1228=0,"",α!F1228)</f>
        <v/>
      </c>
      <c r="F1230" s="310"/>
      <c r="G1230" s="311"/>
      <c r="H1230" s="311"/>
      <c r="I1230" s="307" t="str">
        <f>IF(α!I1228=0,"",α!I1228)</f>
        <v/>
      </c>
      <c r="J1230" s="290" t="str">
        <f>IF(α!J1228=0,"",α!J1228)</f>
        <v/>
      </c>
      <c r="K1230" s="308" t="str">
        <f>IF(α!K1228="","",IF(α!$Q$1="X",α!K1228,IF(VLOOKUP(TRIM(α!K1228&amp;" "&amp;(IF(ISERROR(VLOOKUP(TRIM(α!K1228&amp;" "&amp;α!L1228),Langues!$P:$Q,2,FALSE)),VLOOKUP(α!L1228,Langues!#REF!,2,FALSE),α!L1228))),Langues!$P:$Q,2,FALSE)="",IF(MID(α!K1228,1,6)="CHROMO",VLOOKUP("CHROMOS",Langues!$B:$N,$L$1,FALSE)&amp;" "&amp;MID(α!K1228,8,40),α!K1228),HYPERLINK(VLOOKUP(TRIM(α!K1228&amp;" "&amp;(IF(ISERROR(VLOOKUP(TRIM(α!K1228&amp;" "&amp;α!L1228),Langues!$P:$Q,2,FALSE)),VLOOKUP(α!L1228,Langues!#REF!,2,FALSE),α!L1228))),Langues!$P:$Q,2,FALSE),α!K1228&amp;"*"))))</f>
        <v/>
      </c>
      <c r="L1230" s="308" t="str">
        <f>IF(α!L1228=0,"",IF($L$1=1,α!L1228,α!M1228))</f>
        <v/>
      </c>
      <c r="M1230" s="312" t="str">
        <f>IF(α!N1228=0,"",α!N1228)</f>
        <v/>
      </c>
      <c r="N1230" s="310"/>
      <c r="R1230" s="286" t="str">
        <f>α!P1228</f>
        <v/>
      </c>
      <c r="S1230" s="286" t="str">
        <f>α!Q1228</f>
        <v/>
      </c>
    </row>
    <row r="1231" spans="1:19" hidden="1" x14ac:dyDescent="0.25">
      <c r="A1231" s="307" t="str">
        <f>IF(α!A1229=0,"",α!A1229)</f>
        <v/>
      </c>
      <c r="B1231" s="290" t="str">
        <f>IF(α!B1229=0,"",α!B1229)</f>
        <v/>
      </c>
      <c r="C1231" s="308" t="str">
        <f>IF(α!C1229="","",IF(α!$Q$1="X",α!C1229,IF(VLOOKUP(TRIM(α!C1229&amp;" "&amp;(IF(ISERROR(VLOOKUP(TRIM(α!C1229&amp;" "&amp;α!D1229),Langues!$P:$Q,2,FALSE)),VLOOKUP(α!D1229,Langues!#REF!,2,FALSE),α!D1229))),Langues!$P:$Q,2,FALSE)="",IF(MID(α!C1229,1,6)="CHROMO",VLOOKUP("CHROMOS",Langues!$B:$N,$L$1,FALSE)&amp;" "&amp;MID(α!C1229,8,40),α!C1229),HYPERLINK(VLOOKUP(TRIM(α!C1229&amp;" "&amp;(IF(ISERROR(VLOOKUP(TRIM(α!C1229&amp;" "&amp;α!D1229),Langues!$P:$Q,2,FALSE)),VLOOKUP(α!D1229,Langues!#REF!,2,FALSE),α!D1229))),Langues!$P:$Q,2,FALSE),α!C1229&amp;"*"))))</f>
        <v/>
      </c>
      <c r="D1231" s="308" t="str">
        <f>IF(α!D1229=0,"",IF($L$1=1,α!D1229,α!E1229))</f>
        <v/>
      </c>
      <c r="E1231" s="309" t="str">
        <f>IF(α!F1229=0,"",α!F1229)</f>
        <v/>
      </c>
      <c r="F1231" s="310"/>
      <c r="G1231" s="311"/>
      <c r="H1231" s="311"/>
      <c r="I1231" s="307" t="str">
        <f>IF(α!I1229=0,"",α!I1229)</f>
        <v/>
      </c>
      <c r="J1231" s="290" t="str">
        <f>IF(α!J1229=0,"",α!J1229)</f>
        <v/>
      </c>
      <c r="K1231" s="308" t="str">
        <f>IF(α!K1229="","",IF(α!$Q$1="X",α!K1229,IF(VLOOKUP(TRIM(α!K1229&amp;" "&amp;(IF(ISERROR(VLOOKUP(TRIM(α!K1229&amp;" "&amp;α!L1229),Langues!$P:$Q,2,FALSE)),VLOOKUP(α!L1229,Langues!#REF!,2,FALSE),α!L1229))),Langues!$P:$Q,2,FALSE)="",IF(MID(α!K1229,1,6)="CHROMO",VLOOKUP("CHROMOS",Langues!$B:$N,$L$1,FALSE)&amp;" "&amp;MID(α!K1229,8,40),α!K1229),HYPERLINK(VLOOKUP(TRIM(α!K1229&amp;" "&amp;(IF(ISERROR(VLOOKUP(TRIM(α!K1229&amp;" "&amp;α!L1229),Langues!$P:$Q,2,FALSE)),VLOOKUP(α!L1229,Langues!#REF!,2,FALSE),α!L1229))),Langues!$P:$Q,2,FALSE),α!K1229&amp;"*"))))</f>
        <v/>
      </c>
      <c r="L1231" s="308" t="str">
        <f>IF(α!L1229=0,"",IF($L$1=1,α!L1229,α!M1229))</f>
        <v/>
      </c>
      <c r="M1231" s="312" t="str">
        <f>IF(α!N1229=0,"",α!N1229)</f>
        <v/>
      </c>
      <c r="N1231" s="310"/>
      <c r="R1231" s="286" t="str">
        <f>α!P1229</f>
        <v/>
      </c>
      <c r="S1231" s="286" t="str">
        <f>α!Q1229</f>
        <v/>
      </c>
    </row>
    <row r="1232" spans="1:19" hidden="1" x14ac:dyDescent="0.25">
      <c r="A1232" s="307" t="str">
        <f>IF(α!A1230=0,"",α!A1230)</f>
        <v/>
      </c>
      <c r="B1232" s="290" t="str">
        <f>IF(α!B1230=0,"",α!B1230)</f>
        <v/>
      </c>
      <c r="C1232" s="308" t="str">
        <f>IF(α!C1230="","",IF(α!$Q$1="X",α!C1230,IF(VLOOKUP(TRIM(α!C1230&amp;" "&amp;(IF(ISERROR(VLOOKUP(TRIM(α!C1230&amp;" "&amp;α!D1230),Langues!$P:$Q,2,FALSE)),VLOOKUP(α!D1230,Langues!#REF!,2,FALSE),α!D1230))),Langues!$P:$Q,2,FALSE)="",IF(MID(α!C1230,1,6)="CHROMO",VLOOKUP("CHROMOS",Langues!$B:$N,$L$1,FALSE)&amp;" "&amp;MID(α!C1230,8,40),α!C1230),HYPERLINK(VLOOKUP(TRIM(α!C1230&amp;" "&amp;(IF(ISERROR(VLOOKUP(TRIM(α!C1230&amp;" "&amp;α!D1230),Langues!$P:$Q,2,FALSE)),VLOOKUP(α!D1230,Langues!#REF!,2,FALSE),α!D1230))),Langues!$P:$Q,2,FALSE),α!C1230&amp;"*"))))</f>
        <v/>
      </c>
      <c r="D1232" s="308" t="str">
        <f>IF(α!D1230=0,"",IF($L$1=1,α!D1230,α!E1230))</f>
        <v/>
      </c>
      <c r="E1232" s="309" t="str">
        <f>IF(α!F1230=0,"",α!F1230)</f>
        <v/>
      </c>
      <c r="F1232" s="310"/>
      <c r="G1232" s="311"/>
      <c r="H1232" s="311"/>
      <c r="I1232" s="307" t="str">
        <f>IF(α!I1230=0,"",α!I1230)</f>
        <v/>
      </c>
      <c r="J1232" s="290" t="str">
        <f>IF(α!J1230=0,"",α!J1230)</f>
        <v/>
      </c>
      <c r="K1232" s="308" t="str">
        <f>IF(α!K1230="","",IF(α!$Q$1="X",α!K1230,IF(VLOOKUP(TRIM(α!K1230&amp;" "&amp;(IF(ISERROR(VLOOKUP(TRIM(α!K1230&amp;" "&amp;α!L1230),Langues!$P:$Q,2,FALSE)),VLOOKUP(α!L1230,Langues!#REF!,2,FALSE),α!L1230))),Langues!$P:$Q,2,FALSE)="",IF(MID(α!K1230,1,6)="CHROMO",VLOOKUP("CHROMOS",Langues!$B:$N,$L$1,FALSE)&amp;" "&amp;MID(α!K1230,8,40),α!K1230),HYPERLINK(VLOOKUP(TRIM(α!K1230&amp;" "&amp;(IF(ISERROR(VLOOKUP(TRIM(α!K1230&amp;" "&amp;α!L1230),Langues!$P:$Q,2,FALSE)),VLOOKUP(α!L1230,Langues!#REF!,2,FALSE),α!L1230))),Langues!$P:$Q,2,FALSE),α!K1230&amp;"*"))))</f>
        <v/>
      </c>
      <c r="L1232" s="308" t="str">
        <f>IF(α!L1230=0,"",IF($L$1=1,α!L1230,α!M1230))</f>
        <v/>
      </c>
      <c r="M1232" s="312" t="str">
        <f>IF(α!N1230=0,"",α!N1230)</f>
        <v/>
      </c>
      <c r="N1232" s="310"/>
      <c r="R1232" s="286" t="str">
        <f>α!P1230</f>
        <v/>
      </c>
      <c r="S1232" s="286" t="str">
        <f>α!Q1230</f>
        <v/>
      </c>
    </row>
    <row r="1233" spans="1:19" hidden="1" x14ac:dyDescent="0.25">
      <c r="A1233" s="307" t="str">
        <f>IF(α!A1231=0,"",α!A1231)</f>
        <v/>
      </c>
      <c r="B1233" s="290" t="str">
        <f>IF(α!B1231=0,"",α!B1231)</f>
        <v/>
      </c>
      <c r="C1233" s="308" t="str">
        <f>IF(α!C1231="","",IF(α!$Q$1="X",α!C1231,IF(VLOOKUP(TRIM(α!C1231&amp;" "&amp;(IF(ISERROR(VLOOKUP(TRIM(α!C1231&amp;" "&amp;α!D1231),Langues!$P:$Q,2,FALSE)),VLOOKUP(α!D1231,Langues!#REF!,2,FALSE),α!D1231))),Langues!$P:$Q,2,FALSE)="",IF(MID(α!C1231,1,6)="CHROMO",VLOOKUP("CHROMOS",Langues!$B:$N,$L$1,FALSE)&amp;" "&amp;MID(α!C1231,8,40),α!C1231),HYPERLINK(VLOOKUP(TRIM(α!C1231&amp;" "&amp;(IF(ISERROR(VLOOKUP(TRIM(α!C1231&amp;" "&amp;α!D1231),Langues!$P:$Q,2,FALSE)),VLOOKUP(α!D1231,Langues!#REF!,2,FALSE),α!D1231))),Langues!$P:$Q,2,FALSE),α!C1231&amp;"*"))))</f>
        <v/>
      </c>
      <c r="D1233" s="308" t="str">
        <f>IF(α!D1231=0,"",IF($L$1=1,α!D1231,α!E1231))</f>
        <v/>
      </c>
      <c r="E1233" s="309" t="str">
        <f>IF(α!F1231=0,"",α!F1231)</f>
        <v/>
      </c>
      <c r="F1233" s="310"/>
      <c r="G1233" s="311"/>
      <c r="H1233" s="311"/>
      <c r="I1233" s="307" t="str">
        <f>IF(α!I1231=0,"",α!I1231)</f>
        <v/>
      </c>
      <c r="J1233" s="290" t="str">
        <f>IF(α!J1231=0,"",α!J1231)</f>
        <v/>
      </c>
      <c r="K1233" s="308" t="str">
        <f>IF(α!K1231="","",IF(α!$Q$1="X",α!K1231,IF(VLOOKUP(TRIM(α!K1231&amp;" "&amp;(IF(ISERROR(VLOOKUP(TRIM(α!K1231&amp;" "&amp;α!L1231),Langues!$P:$Q,2,FALSE)),VLOOKUP(α!L1231,Langues!#REF!,2,FALSE),α!L1231))),Langues!$P:$Q,2,FALSE)="",IF(MID(α!K1231,1,6)="CHROMO",VLOOKUP("CHROMOS",Langues!$B:$N,$L$1,FALSE)&amp;" "&amp;MID(α!K1231,8,40),α!K1231),HYPERLINK(VLOOKUP(TRIM(α!K1231&amp;" "&amp;(IF(ISERROR(VLOOKUP(TRIM(α!K1231&amp;" "&amp;α!L1231),Langues!$P:$Q,2,FALSE)),VLOOKUP(α!L1231,Langues!#REF!,2,FALSE),α!L1231))),Langues!$P:$Q,2,FALSE),α!K1231&amp;"*"))))</f>
        <v/>
      </c>
      <c r="L1233" s="308" t="str">
        <f>IF(α!L1231=0,"",IF($L$1=1,α!L1231,α!M1231))</f>
        <v/>
      </c>
      <c r="M1233" s="312" t="str">
        <f>IF(α!N1231=0,"",α!N1231)</f>
        <v/>
      </c>
      <c r="N1233" s="310"/>
      <c r="R1233" s="286" t="str">
        <f>α!P1231</f>
        <v/>
      </c>
      <c r="S1233" s="286" t="str">
        <f>α!Q1231</f>
        <v/>
      </c>
    </row>
    <row r="1234" spans="1:19" hidden="1" x14ac:dyDescent="0.25">
      <c r="A1234" s="307" t="str">
        <f>IF(α!A1232=0,"",α!A1232)</f>
        <v/>
      </c>
      <c r="B1234" s="290" t="str">
        <f>IF(α!B1232=0,"",α!B1232)</f>
        <v/>
      </c>
      <c r="C1234" s="308" t="str">
        <f>IF(α!C1232="","",IF(α!$Q$1="X",α!C1232,IF(VLOOKUP(TRIM(α!C1232&amp;" "&amp;(IF(ISERROR(VLOOKUP(TRIM(α!C1232&amp;" "&amp;α!D1232),Langues!$P:$Q,2,FALSE)),VLOOKUP(α!D1232,Langues!#REF!,2,FALSE),α!D1232))),Langues!$P:$Q,2,FALSE)="",IF(MID(α!C1232,1,6)="CHROMO",VLOOKUP("CHROMOS",Langues!$B:$N,$L$1,FALSE)&amp;" "&amp;MID(α!C1232,8,40),α!C1232),HYPERLINK(VLOOKUP(TRIM(α!C1232&amp;" "&amp;(IF(ISERROR(VLOOKUP(TRIM(α!C1232&amp;" "&amp;α!D1232),Langues!$P:$Q,2,FALSE)),VLOOKUP(α!D1232,Langues!#REF!,2,FALSE),α!D1232))),Langues!$P:$Q,2,FALSE),α!C1232&amp;"*"))))</f>
        <v/>
      </c>
      <c r="D1234" s="308" t="str">
        <f>IF(α!D1232=0,"",IF($L$1=1,α!D1232,α!E1232))</f>
        <v/>
      </c>
      <c r="E1234" s="309" t="str">
        <f>IF(α!F1232=0,"",α!F1232)</f>
        <v/>
      </c>
      <c r="F1234" s="310"/>
      <c r="G1234" s="311"/>
      <c r="H1234" s="311"/>
      <c r="I1234" s="307" t="str">
        <f>IF(α!I1232=0,"",α!I1232)</f>
        <v/>
      </c>
      <c r="J1234" s="290" t="str">
        <f>IF(α!J1232=0,"",α!J1232)</f>
        <v/>
      </c>
      <c r="K1234" s="308" t="str">
        <f>IF(α!K1232="","",IF(α!$Q$1="X",α!K1232,IF(VLOOKUP(TRIM(α!K1232&amp;" "&amp;(IF(ISERROR(VLOOKUP(TRIM(α!K1232&amp;" "&amp;α!L1232),Langues!$P:$Q,2,FALSE)),VLOOKUP(α!L1232,Langues!#REF!,2,FALSE),α!L1232))),Langues!$P:$Q,2,FALSE)="",IF(MID(α!K1232,1,6)="CHROMO",VLOOKUP("CHROMOS",Langues!$B:$N,$L$1,FALSE)&amp;" "&amp;MID(α!K1232,8,40),α!K1232),HYPERLINK(VLOOKUP(TRIM(α!K1232&amp;" "&amp;(IF(ISERROR(VLOOKUP(TRIM(α!K1232&amp;" "&amp;α!L1232),Langues!$P:$Q,2,FALSE)),VLOOKUP(α!L1232,Langues!#REF!,2,FALSE),α!L1232))),Langues!$P:$Q,2,FALSE),α!K1232&amp;"*"))))</f>
        <v/>
      </c>
      <c r="L1234" s="308" t="str">
        <f>IF(α!L1232=0,"",IF($L$1=1,α!L1232,α!M1232))</f>
        <v/>
      </c>
      <c r="M1234" s="312" t="str">
        <f>IF(α!N1232=0,"",α!N1232)</f>
        <v/>
      </c>
      <c r="N1234" s="310"/>
      <c r="R1234" s="286" t="str">
        <f>α!P1232</f>
        <v/>
      </c>
      <c r="S1234" s="286" t="str">
        <f>α!Q1232</f>
        <v/>
      </c>
    </row>
    <row r="1235" spans="1:19" hidden="1" x14ac:dyDescent="0.25">
      <c r="A1235" s="307" t="str">
        <f>IF(α!A1233=0,"",α!A1233)</f>
        <v/>
      </c>
      <c r="B1235" s="290" t="str">
        <f>IF(α!B1233=0,"",α!B1233)</f>
        <v/>
      </c>
      <c r="C1235" s="308" t="str">
        <f>IF(α!C1233="","",IF(α!$Q$1="X",α!C1233,IF(VLOOKUP(TRIM(α!C1233&amp;" "&amp;(IF(ISERROR(VLOOKUP(TRIM(α!C1233&amp;" "&amp;α!D1233),Langues!$P:$Q,2,FALSE)),VLOOKUP(α!D1233,Langues!#REF!,2,FALSE),α!D1233))),Langues!$P:$Q,2,FALSE)="",IF(MID(α!C1233,1,6)="CHROMO",VLOOKUP("CHROMOS",Langues!$B:$N,$L$1,FALSE)&amp;" "&amp;MID(α!C1233,8,40),α!C1233),HYPERLINK(VLOOKUP(TRIM(α!C1233&amp;" "&amp;(IF(ISERROR(VLOOKUP(TRIM(α!C1233&amp;" "&amp;α!D1233),Langues!$P:$Q,2,FALSE)),VLOOKUP(α!D1233,Langues!#REF!,2,FALSE),α!D1233))),Langues!$P:$Q,2,FALSE),α!C1233&amp;"*"))))</f>
        <v/>
      </c>
      <c r="D1235" s="308" t="str">
        <f>IF(α!D1233=0,"",IF($L$1=1,α!D1233,α!E1233))</f>
        <v/>
      </c>
      <c r="E1235" s="309" t="str">
        <f>IF(α!F1233=0,"",α!F1233)</f>
        <v/>
      </c>
      <c r="F1235" s="310"/>
      <c r="G1235" s="311"/>
      <c r="H1235" s="311"/>
      <c r="I1235" s="307" t="str">
        <f>IF(α!I1233=0,"",α!I1233)</f>
        <v/>
      </c>
      <c r="J1235" s="290" t="str">
        <f>IF(α!J1233=0,"",α!J1233)</f>
        <v/>
      </c>
      <c r="K1235" s="308" t="str">
        <f>IF(α!K1233="","",IF(α!$Q$1="X",α!K1233,IF(VLOOKUP(TRIM(α!K1233&amp;" "&amp;(IF(ISERROR(VLOOKUP(TRIM(α!K1233&amp;" "&amp;α!L1233),Langues!$P:$Q,2,FALSE)),VLOOKUP(α!L1233,Langues!#REF!,2,FALSE),α!L1233))),Langues!$P:$Q,2,FALSE)="",IF(MID(α!K1233,1,6)="CHROMO",VLOOKUP("CHROMOS",Langues!$B:$N,$L$1,FALSE)&amp;" "&amp;MID(α!K1233,8,40),α!K1233),HYPERLINK(VLOOKUP(TRIM(α!K1233&amp;" "&amp;(IF(ISERROR(VLOOKUP(TRIM(α!K1233&amp;" "&amp;α!L1233),Langues!$P:$Q,2,FALSE)),VLOOKUP(α!L1233,Langues!#REF!,2,FALSE),α!L1233))),Langues!$P:$Q,2,FALSE),α!K1233&amp;"*"))))</f>
        <v/>
      </c>
      <c r="L1235" s="308" t="str">
        <f>IF(α!L1233=0,"",IF($L$1=1,α!L1233,α!M1233))</f>
        <v/>
      </c>
      <c r="M1235" s="312" t="str">
        <f>IF(α!N1233=0,"",α!N1233)</f>
        <v/>
      </c>
      <c r="N1235" s="310"/>
      <c r="R1235" s="286" t="str">
        <f>α!P1233</f>
        <v/>
      </c>
      <c r="S1235" s="286" t="str">
        <f>α!Q1233</f>
        <v/>
      </c>
    </row>
    <row r="1236" spans="1:19" hidden="1" x14ac:dyDescent="0.25">
      <c r="A1236" s="307" t="str">
        <f>IF(α!A1234=0,"",α!A1234)</f>
        <v/>
      </c>
      <c r="B1236" s="290" t="str">
        <f>IF(α!B1234=0,"",α!B1234)</f>
        <v/>
      </c>
      <c r="C1236" s="308" t="str">
        <f>IF(α!C1234="","",IF(α!$Q$1="X",α!C1234,IF(VLOOKUP(TRIM(α!C1234&amp;" "&amp;(IF(ISERROR(VLOOKUP(TRIM(α!C1234&amp;" "&amp;α!D1234),Langues!$P:$Q,2,FALSE)),VLOOKUP(α!D1234,Langues!#REF!,2,FALSE),α!D1234))),Langues!$P:$Q,2,FALSE)="",IF(MID(α!C1234,1,6)="CHROMO",VLOOKUP("CHROMOS",Langues!$B:$N,$L$1,FALSE)&amp;" "&amp;MID(α!C1234,8,40),α!C1234),HYPERLINK(VLOOKUP(TRIM(α!C1234&amp;" "&amp;(IF(ISERROR(VLOOKUP(TRIM(α!C1234&amp;" "&amp;α!D1234),Langues!$P:$Q,2,FALSE)),VLOOKUP(α!D1234,Langues!#REF!,2,FALSE),α!D1234))),Langues!$P:$Q,2,FALSE),α!C1234&amp;"*"))))</f>
        <v/>
      </c>
      <c r="D1236" s="308" t="str">
        <f>IF(α!D1234=0,"",IF($L$1=1,α!D1234,α!E1234))</f>
        <v/>
      </c>
      <c r="E1236" s="309" t="str">
        <f>IF(α!F1234=0,"",α!F1234)</f>
        <v/>
      </c>
      <c r="F1236" s="310"/>
      <c r="G1236" s="311"/>
      <c r="H1236" s="311"/>
      <c r="I1236" s="307" t="str">
        <f>IF(α!I1234=0,"",α!I1234)</f>
        <v/>
      </c>
      <c r="J1236" s="290" t="str">
        <f>IF(α!J1234=0,"",α!J1234)</f>
        <v/>
      </c>
      <c r="K1236" s="308" t="str">
        <f>IF(α!K1234="","",IF(α!$Q$1="X",α!K1234,IF(VLOOKUP(TRIM(α!K1234&amp;" "&amp;(IF(ISERROR(VLOOKUP(TRIM(α!K1234&amp;" "&amp;α!L1234),Langues!$P:$Q,2,FALSE)),VLOOKUP(α!L1234,Langues!#REF!,2,FALSE),α!L1234))),Langues!$P:$Q,2,FALSE)="",IF(MID(α!K1234,1,6)="CHROMO",VLOOKUP("CHROMOS",Langues!$B:$N,$L$1,FALSE)&amp;" "&amp;MID(α!K1234,8,40),α!K1234),HYPERLINK(VLOOKUP(TRIM(α!K1234&amp;" "&amp;(IF(ISERROR(VLOOKUP(TRIM(α!K1234&amp;" "&amp;α!L1234),Langues!$P:$Q,2,FALSE)),VLOOKUP(α!L1234,Langues!#REF!,2,FALSE),α!L1234))),Langues!$P:$Q,2,FALSE),α!K1234&amp;"*"))))</f>
        <v/>
      </c>
      <c r="L1236" s="308" t="str">
        <f>IF(α!L1234=0,"",IF($L$1=1,α!L1234,α!M1234))</f>
        <v/>
      </c>
      <c r="M1236" s="312" t="str">
        <f>IF(α!N1234=0,"",α!N1234)</f>
        <v/>
      </c>
      <c r="N1236" s="310"/>
      <c r="R1236" s="286" t="str">
        <f>α!P1234</f>
        <v/>
      </c>
      <c r="S1236" s="286" t="str">
        <f>α!Q1234</f>
        <v/>
      </c>
    </row>
    <row r="1237" spans="1:19" hidden="1" x14ac:dyDescent="0.25">
      <c r="A1237" s="307" t="str">
        <f>IF(α!A1235=0,"",α!A1235)</f>
        <v/>
      </c>
      <c r="B1237" s="290" t="str">
        <f>IF(α!B1235=0,"",α!B1235)</f>
        <v/>
      </c>
      <c r="C1237" s="308" t="str">
        <f>IF(α!C1235="","",IF(α!$Q$1="X",α!C1235,IF(VLOOKUP(TRIM(α!C1235&amp;" "&amp;(IF(ISERROR(VLOOKUP(TRIM(α!C1235&amp;" "&amp;α!D1235),Langues!$P:$Q,2,FALSE)),VLOOKUP(α!D1235,Langues!#REF!,2,FALSE),α!D1235))),Langues!$P:$Q,2,FALSE)="",IF(MID(α!C1235,1,6)="CHROMO",VLOOKUP("CHROMOS",Langues!$B:$N,$L$1,FALSE)&amp;" "&amp;MID(α!C1235,8,40),α!C1235),HYPERLINK(VLOOKUP(TRIM(α!C1235&amp;" "&amp;(IF(ISERROR(VLOOKUP(TRIM(α!C1235&amp;" "&amp;α!D1235),Langues!$P:$Q,2,FALSE)),VLOOKUP(α!D1235,Langues!#REF!,2,FALSE),α!D1235))),Langues!$P:$Q,2,FALSE),α!C1235&amp;"*"))))</f>
        <v/>
      </c>
      <c r="D1237" s="308" t="str">
        <f>IF(α!D1235=0,"",IF($L$1=1,α!D1235,α!E1235))</f>
        <v/>
      </c>
      <c r="E1237" s="309" t="str">
        <f>IF(α!F1235=0,"",α!F1235)</f>
        <v/>
      </c>
      <c r="F1237" s="310"/>
      <c r="G1237" s="311"/>
      <c r="H1237" s="311"/>
      <c r="I1237" s="307" t="str">
        <f>IF(α!I1235=0,"",α!I1235)</f>
        <v/>
      </c>
      <c r="J1237" s="290" t="str">
        <f>IF(α!J1235=0,"",α!J1235)</f>
        <v/>
      </c>
      <c r="K1237" s="308" t="str">
        <f>IF(α!K1235="","",IF(α!$Q$1="X",α!K1235,IF(VLOOKUP(TRIM(α!K1235&amp;" "&amp;(IF(ISERROR(VLOOKUP(TRIM(α!K1235&amp;" "&amp;α!L1235),Langues!$P:$Q,2,FALSE)),VLOOKUP(α!L1235,Langues!#REF!,2,FALSE),α!L1235))),Langues!$P:$Q,2,FALSE)="",IF(MID(α!K1235,1,6)="CHROMO",VLOOKUP("CHROMOS",Langues!$B:$N,$L$1,FALSE)&amp;" "&amp;MID(α!K1235,8,40),α!K1235),HYPERLINK(VLOOKUP(TRIM(α!K1235&amp;" "&amp;(IF(ISERROR(VLOOKUP(TRIM(α!K1235&amp;" "&amp;α!L1235),Langues!$P:$Q,2,FALSE)),VLOOKUP(α!L1235,Langues!#REF!,2,FALSE),α!L1235))),Langues!$P:$Q,2,FALSE),α!K1235&amp;"*"))))</f>
        <v/>
      </c>
      <c r="L1237" s="308" t="str">
        <f>IF(α!L1235=0,"",IF($L$1=1,α!L1235,α!M1235))</f>
        <v/>
      </c>
      <c r="M1237" s="312" t="str">
        <f>IF(α!N1235=0,"",α!N1235)</f>
        <v/>
      </c>
      <c r="N1237" s="310"/>
      <c r="R1237" s="286" t="str">
        <f>α!P1235</f>
        <v/>
      </c>
      <c r="S1237" s="286" t="str">
        <f>α!Q1235</f>
        <v/>
      </c>
    </row>
    <row r="1238" spans="1:19" hidden="1" x14ac:dyDescent="0.25">
      <c r="A1238" s="307" t="str">
        <f>IF(α!A1236=0,"",α!A1236)</f>
        <v/>
      </c>
      <c r="B1238" s="290" t="str">
        <f>IF(α!B1236=0,"",α!B1236)</f>
        <v/>
      </c>
      <c r="C1238" s="308" t="str">
        <f>IF(α!C1236="","",IF(α!$Q$1="X",α!C1236,IF(VLOOKUP(TRIM(α!C1236&amp;" "&amp;(IF(ISERROR(VLOOKUP(TRIM(α!C1236&amp;" "&amp;α!D1236),Langues!$P:$Q,2,FALSE)),VLOOKUP(α!D1236,Langues!#REF!,2,FALSE),α!D1236))),Langues!$P:$Q,2,FALSE)="",IF(MID(α!C1236,1,6)="CHROMO",VLOOKUP("CHROMOS",Langues!$B:$N,$L$1,FALSE)&amp;" "&amp;MID(α!C1236,8,40),α!C1236),HYPERLINK(VLOOKUP(TRIM(α!C1236&amp;" "&amp;(IF(ISERROR(VLOOKUP(TRIM(α!C1236&amp;" "&amp;α!D1236),Langues!$P:$Q,2,FALSE)),VLOOKUP(α!D1236,Langues!#REF!,2,FALSE),α!D1236))),Langues!$P:$Q,2,FALSE),α!C1236&amp;"*"))))</f>
        <v/>
      </c>
      <c r="D1238" s="308" t="str">
        <f>IF(α!D1236=0,"",IF($L$1=1,α!D1236,α!E1236))</f>
        <v/>
      </c>
      <c r="E1238" s="309" t="str">
        <f>IF(α!F1236=0,"",α!F1236)</f>
        <v/>
      </c>
      <c r="F1238" s="310"/>
      <c r="G1238" s="311"/>
      <c r="H1238" s="311"/>
      <c r="I1238" s="307" t="str">
        <f>IF(α!I1236=0,"",α!I1236)</f>
        <v/>
      </c>
      <c r="J1238" s="290" t="str">
        <f>IF(α!J1236=0,"",α!J1236)</f>
        <v/>
      </c>
      <c r="K1238" s="308" t="str">
        <f>IF(α!K1236="","",IF(α!$Q$1="X",α!K1236,IF(VLOOKUP(TRIM(α!K1236&amp;" "&amp;(IF(ISERROR(VLOOKUP(TRIM(α!K1236&amp;" "&amp;α!L1236),Langues!$P:$Q,2,FALSE)),VLOOKUP(α!L1236,Langues!#REF!,2,FALSE),α!L1236))),Langues!$P:$Q,2,FALSE)="",IF(MID(α!K1236,1,6)="CHROMO",VLOOKUP("CHROMOS",Langues!$B:$N,$L$1,FALSE)&amp;" "&amp;MID(α!K1236,8,40),α!K1236),HYPERLINK(VLOOKUP(TRIM(α!K1236&amp;" "&amp;(IF(ISERROR(VLOOKUP(TRIM(α!K1236&amp;" "&amp;α!L1236),Langues!$P:$Q,2,FALSE)),VLOOKUP(α!L1236,Langues!#REF!,2,FALSE),α!L1236))),Langues!$P:$Q,2,FALSE),α!K1236&amp;"*"))))</f>
        <v/>
      </c>
      <c r="L1238" s="308" t="str">
        <f>IF(α!L1236=0,"",IF($L$1=1,α!L1236,α!M1236))</f>
        <v/>
      </c>
      <c r="M1238" s="312" t="str">
        <f>IF(α!N1236=0,"",α!N1236)</f>
        <v/>
      </c>
      <c r="N1238" s="310"/>
      <c r="R1238" s="286" t="str">
        <f>α!P1236</f>
        <v/>
      </c>
      <c r="S1238" s="286" t="str">
        <f>α!Q1236</f>
        <v/>
      </c>
    </row>
    <row r="1239" spans="1:19" hidden="1" x14ac:dyDescent="0.25">
      <c r="A1239" s="307" t="str">
        <f>IF(α!A1237=0,"",α!A1237)</f>
        <v/>
      </c>
      <c r="B1239" s="290" t="str">
        <f>IF(α!B1237=0,"",α!B1237)</f>
        <v/>
      </c>
      <c r="C1239" s="308" t="str">
        <f>IF(α!C1237="","",IF(α!$Q$1="X",α!C1237,IF(VLOOKUP(TRIM(α!C1237&amp;" "&amp;(IF(ISERROR(VLOOKUP(TRIM(α!C1237&amp;" "&amp;α!D1237),Langues!$P:$Q,2,FALSE)),VLOOKUP(α!D1237,Langues!#REF!,2,FALSE),α!D1237))),Langues!$P:$Q,2,FALSE)="",IF(MID(α!C1237,1,6)="CHROMO",VLOOKUP("CHROMOS",Langues!$B:$N,$L$1,FALSE)&amp;" "&amp;MID(α!C1237,8,40),α!C1237),HYPERLINK(VLOOKUP(TRIM(α!C1237&amp;" "&amp;(IF(ISERROR(VLOOKUP(TRIM(α!C1237&amp;" "&amp;α!D1237),Langues!$P:$Q,2,FALSE)),VLOOKUP(α!D1237,Langues!#REF!,2,FALSE),α!D1237))),Langues!$P:$Q,2,FALSE),α!C1237&amp;"*"))))</f>
        <v/>
      </c>
      <c r="D1239" s="308" t="str">
        <f>IF(α!D1237=0,"",IF($L$1=1,α!D1237,α!E1237))</f>
        <v/>
      </c>
      <c r="E1239" s="309" t="str">
        <f>IF(α!F1237=0,"",α!F1237)</f>
        <v/>
      </c>
      <c r="F1239" s="310"/>
      <c r="G1239" s="311"/>
      <c r="H1239" s="311"/>
      <c r="I1239" s="307" t="str">
        <f>IF(α!I1237=0,"",α!I1237)</f>
        <v/>
      </c>
      <c r="J1239" s="290" t="str">
        <f>IF(α!J1237=0,"",α!J1237)</f>
        <v/>
      </c>
      <c r="K1239" s="308" t="str">
        <f>IF(α!K1237="","",IF(α!$Q$1="X",α!K1237,IF(VLOOKUP(TRIM(α!K1237&amp;" "&amp;(IF(ISERROR(VLOOKUP(TRIM(α!K1237&amp;" "&amp;α!L1237),Langues!$P:$Q,2,FALSE)),VLOOKUP(α!L1237,Langues!#REF!,2,FALSE),α!L1237))),Langues!$P:$Q,2,FALSE)="",IF(MID(α!K1237,1,6)="CHROMO",VLOOKUP("CHROMOS",Langues!$B:$N,$L$1,FALSE)&amp;" "&amp;MID(α!K1237,8,40),α!K1237),HYPERLINK(VLOOKUP(TRIM(α!K1237&amp;" "&amp;(IF(ISERROR(VLOOKUP(TRIM(α!K1237&amp;" "&amp;α!L1237),Langues!$P:$Q,2,FALSE)),VLOOKUP(α!L1237,Langues!#REF!,2,FALSE),α!L1237))),Langues!$P:$Q,2,FALSE),α!K1237&amp;"*"))))</f>
        <v/>
      </c>
      <c r="L1239" s="308" t="str">
        <f>IF(α!L1237=0,"",IF($L$1=1,α!L1237,α!M1237))</f>
        <v/>
      </c>
      <c r="M1239" s="312" t="str">
        <f>IF(α!N1237=0,"",α!N1237)</f>
        <v/>
      </c>
      <c r="N1239" s="310"/>
      <c r="R1239" s="286" t="str">
        <f>α!P1237</f>
        <v/>
      </c>
      <c r="S1239" s="286" t="str">
        <f>α!Q1237</f>
        <v/>
      </c>
    </row>
    <row r="1240" spans="1:19" hidden="1" x14ac:dyDescent="0.25">
      <c r="A1240" s="307" t="str">
        <f>IF(α!A1238=0,"",α!A1238)</f>
        <v/>
      </c>
      <c r="B1240" s="290" t="str">
        <f>IF(α!B1238=0,"",α!B1238)</f>
        <v/>
      </c>
      <c r="C1240" s="308" t="str">
        <f>IF(α!C1238="","",IF(α!$Q$1="X",α!C1238,IF(VLOOKUP(TRIM(α!C1238&amp;" "&amp;(IF(ISERROR(VLOOKUP(TRIM(α!C1238&amp;" "&amp;α!D1238),Langues!$P:$Q,2,FALSE)),VLOOKUP(α!D1238,Langues!#REF!,2,FALSE),α!D1238))),Langues!$P:$Q,2,FALSE)="",IF(MID(α!C1238,1,6)="CHROMO",VLOOKUP("CHROMOS",Langues!$B:$N,$L$1,FALSE)&amp;" "&amp;MID(α!C1238,8,40),α!C1238),HYPERLINK(VLOOKUP(TRIM(α!C1238&amp;" "&amp;(IF(ISERROR(VLOOKUP(TRIM(α!C1238&amp;" "&amp;α!D1238),Langues!$P:$Q,2,FALSE)),VLOOKUP(α!D1238,Langues!#REF!,2,FALSE),α!D1238))),Langues!$P:$Q,2,FALSE),α!C1238&amp;"*"))))</f>
        <v/>
      </c>
      <c r="D1240" s="308" t="str">
        <f>IF(α!D1238=0,"",IF($L$1=1,α!D1238,α!E1238))</f>
        <v/>
      </c>
      <c r="E1240" s="309" t="str">
        <f>IF(α!F1238=0,"",α!F1238)</f>
        <v/>
      </c>
      <c r="F1240" s="310"/>
      <c r="G1240" s="311"/>
      <c r="H1240" s="311"/>
      <c r="I1240" s="307" t="str">
        <f>IF(α!I1238=0,"",α!I1238)</f>
        <v/>
      </c>
      <c r="J1240" s="290" t="str">
        <f>IF(α!J1238=0,"",α!J1238)</f>
        <v/>
      </c>
      <c r="K1240" s="308" t="str">
        <f>IF(α!K1238="","",IF(α!$Q$1="X",α!K1238,IF(VLOOKUP(TRIM(α!K1238&amp;" "&amp;(IF(ISERROR(VLOOKUP(TRIM(α!K1238&amp;" "&amp;α!L1238),Langues!$P:$Q,2,FALSE)),VLOOKUP(α!L1238,Langues!#REF!,2,FALSE),α!L1238))),Langues!$P:$Q,2,FALSE)="",IF(MID(α!K1238,1,6)="CHROMO",VLOOKUP("CHROMOS",Langues!$B:$N,$L$1,FALSE)&amp;" "&amp;MID(α!K1238,8,40),α!K1238),HYPERLINK(VLOOKUP(TRIM(α!K1238&amp;" "&amp;(IF(ISERROR(VLOOKUP(TRIM(α!K1238&amp;" "&amp;α!L1238),Langues!$P:$Q,2,FALSE)),VLOOKUP(α!L1238,Langues!#REF!,2,FALSE),α!L1238))),Langues!$P:$Q,2,FALSE),α!K1238&amp;"*"))))</f>
        <v/>
      </c>
      <c r="L1240" s="308" t="str">
        <f>IF(α!L1238=0,"",IF($L$1=1,α!L1238,α!M1238))</f>
        <v/>
      </c>
      <c r="M1240" s="312" t="str">
        <f>IF(α!N1238=0,"",α!N1238)</f>
        <v/>
      </c>
      <c r="N1240" s="310"/>
      <c r="R1240" s="286" t="str">
        <f>α!P1238</f>
        <v/>
      </c>
      <c r="S1240" s="286" t="str">
        <f>α!Q1238</f>
        <v/>
      </c>
    </row>
    <row r="1241" spans="1:19" hidden="1" x14ac:dyDescent="0.25">
      <c r="A1241" s="307" t="str">
        <f>IF(α!A1239=0,"",α!A1239)</f>
        <v/>
      </c>
      <c r="B1241" s="290" t="str">
        <f>IF(α!B1239=0,"",α!B1239)</f>
        <v/>
      </c>
      <c r="C1241" s="308" t="str">
        <f>IF(α!C1239="","",IF(α!$Q$1="X",α!C1239,IF(VLOOKUP(TRIM(α!C1239&amp;" "&amp;(IF(ISERROR(VLOOKUP(TRIM(α!C1239&amp;" "&amp;α!D1239),Langues!$P:$Q,2,FALSE)),VLOOKUP(α!D1239,Langues!#REF!,2,FALSE),α!D1239))),Langues!$P:$Q,2,FALSE)="",IF(MID(α!C1239,1,6)="CHROMO",VLOOKUP("CHROMOS",Langues!$B:$N,$L$1,FALSE)&amp;" "&amp;MID(α!C1239,8,40),α!C1239),HYPERLINK(VLOOKUP(TRIM(α!C1239&amp;" "&amp;(IF(ISERROR(VLOOKUP(TRIM(α!C1239&amp;" "&amp;α!D1239),Langues!$P:$Q,2,FALSE)),VLOOKUP(α!D1239,Langues!#REF!,2,FALSE),α!D1239))),Langues!$P:$Q,2,FALSE),α!C1239&amp;"*"))))</f>
        <v/>
      </c>
      <c r="D1241" s="308" t="str">
        <f>IF(α!D1239=0,"",IF($L$1=1,α!D1239,α!E1239))</f>
        <v/>
      </c>
      <c r="E1241" s="309" t="str">
        <f>IF(α!F1239=0,"",α!F1239)</f>
        <v/>
      </c>
      <c r="F1241" s="310"/>
      <c r="G1241" s="311"/>
      <c r="H1241" s="311"/>
      <c r="I1241" s="307" t="str">
        <f>IF(α!I1239=0,"",α!I1239)</f>
        <v/>
      </c>
      <c r="J1241" s="290" t="str">
        <f>IF(α!J1239=0,"",α!J1239)</f>
        <v/>
      </c>
      <c r="K1241" s="308" t="str">
        <f>IF(α!K1239="","",IF(α!$Q$1="X",α!K1239,IF(VLOOKUP(TRIM(α!K1239&amp;" "&amp;(IF(ISERROR(VLOOKUP(TRIM(α!K1239&amp;" "&amp;α!L1239),Langues!$P:$Q,2,FALSE)),VLOOKUP(α!L1239,Langues!#REF!,2,FALSE),α!L1239))),Langues!$P:$Q,2,FALSE)="",IF(MID(α!K1239,1,6)="CHROMO",VLOOKUP("CHROMOS",Langues!$B:$N,$L$1,FALSE)&amp;" "&amp;MID(α!K1239,8,40),α!K1239),HYPERLINK(VLOOKUP(TRIM(α!K1239&amp;" "&amp;(IF(ISERROR(VLOOKUP(TRIM(α!K1239&amp;" "&amp;α!L1239),Langues!$P:$Q,2,FALSE)),VLOOKUP(α!L1239,Langues!#REF!,2,FALSE),α!L1239))),Langues!$P:$Q,2,FALSE),α!K1239&amp;"*"))))</f>
        <v/>
      </c>
      <c r="L1241" s="308" t="str">
        <f>IF(α!L1239=0,"",IF($L$1=1,α!L1239,α!M1239))</f>
        <v/>
      </c>
      <c r="M1241" s="312" t="str">
        <f>IF(α!N1239=0,"",α!N1239)</f>
        <v/>
      </c>
      <c r="N1241" s="310"/>
      <c r="R1241" s="286" t="str">
        <f>α!P1239</f>
        <v/>
      </c>
      <c r="S1241" s="286" t="str">
        <f>α!Q1239</f>
        <v/>
      </c>
    </row>
    <row r="1242" spans="1:19" hidden="1" x14ac:dyDescent="0.25">
      <c r="A1242" s="307" t="str">
        <f>IF(α!A1240=0,"",α!A1240)</f>
        <v/>
      </c>
      <c r="B1242" s="290" t="str">
        <f>IF(α!B1240=0,"",α!B1240)</f>
        <v/>
      </c>
      <c r="C1242" s="308" t="str">
        <f>IF(α!C1240="","",IF(α!$Q$1="X",α!C1240,IF(VLOOKUP(TRIM(α!C1240&amp;" "&amp;(IF(ISERROR(VLOOKUP(TRIM(α!C1240&amp;" "&amp;α!D1240),Langues!$P:$Q,2,FALSE)),VLOOKUP(α!D1240,Langues!#REF!,2,FALSE),α!D1240))),Langues!$P:$Q,2,FALSE)="",IF(MID(α!C1240,1,6)="CHROMO",VLOOKUP("CHROMOS",Langues!$B:$N,$L$1,FALSE)&amp;" "&amp;MID(α!C1240,8,40),α!C1240),HYPERLINK(VLOOKUP(TRIM(α!C1240&amp;" "&amp;(IF(ISERROR(VLOOKUP(TRIM(α!C1240&amp;" "&amp;α!D1240),Langues!$P:$Q,2,FALSE)),VLOOKUP(α!D1240,Langues!#REF!,2,FALSE),α!D1240))),Langues!$P:$Q,2,FALSE),α!C1240&amp;"*"))))</f>
        <v/>
      </c>
      <c r="D1242" s="308" t="str">
        <f>IF(α!D1240=0,"",IF($L$1=1,α!D1240,α!E1240))</f>
        <v/>
      </c>
      <c r="E1242" s="309" t="str">
        <f>IF(α!F1240=0,"",α!F1240)</f>
        <v/>
      </c>
      <c r="F1242" s="310"/>
      <c r="G1242" s="311"/>
      <c r="H1242" s="311"/>
      <c r="I1242" s="307" t="str">
        <f>IF(α!I1240=0,"",α!I1240)</f>
        <v/>
      </c>
      <c r="J1242" s="290" t="str">
        <f>IF(α!J1240=0,"",α!J1240)</f>
        <v/>
      </c>
      <c r="K1242" s="308" t="str">
        <f>IF(α!K1240="","",IF(α!$Q$1="X",α!K1240,IF(VLOOKUP(TRIM(α!K1240&amp;" "&amp;(IF(ISERROR(VLOOKUP(TRIM(α!K1240&amp;" "&amp;α!L1240),Langues!$P:$Q,2,FALSE)),VLOOKUP(α!L1240,Langues!#REF!,2,FALSE),α!L1240))),Langues!$P:$Q,2,FALSE)="",IF(MID(α!K1240,1,6)="CHROMO",VLOOKUP("CHROMOS",Langues!$B:$N,$L$1,FALSE)&amp;" "&amp;MID(α!K1240,8,40),α!K1240),HYPERLINK(VLOOKUP(TRIM(α!K1240&amp;" "&amp;(IF(ISERROR(VLOOKUP(TRIM(α!K1240&amp;" "&amp;α!L1240),Langues!$P:$Q,2,FALSE)),VLOOKUP(α!L1240,Langues!#REF!,2,FALSE),α!L1240))),Langues!$P:$Q,2,FALSE),α!K1240&amp;"*"))))</f>
        <v/>
      </c>
      <c r="L1242" s="308" t="str">
        <f>IF(α!L1240=0,"",IF($L$1=1,α!L1240,α!M1240))</f>
        <v/>
      </c>
      <c r="M1242" s="312" t="str">
        <f>IF(α!N1240=0,"",α!N1240)</f>
        <v/>
      </c>
      <c r="N1242" s="310"/>
      <c r="R1242" s="286" t="str">
        <f>α!P1240</f>
        <v/>
      </c>
      <c r="S1242" s="286" t="str">
        <f>α!Q1240</f>
        <v/>
      </c>
    </row>
    <row r="1243" spans="1:19" hidden="1" x14ac:dyDescent="0.25">
      <c r="A1243" s="307" t="str">
        <f>IF(α!A1241=0,"",α!A1241)</f>
        <v/>
      </c>
      <c r="B1243" s="290" t="str">
        <f>IF(α!B1241=0,"",α!B1241)</f>
        <v/>
      </c>
      <c r="C1243" s="308" t="str">
        <f>IF(α!C1241="","",IF(α!$Q$1="X",α!C1241,IF(VLOOKUP(TRIM(α!C1241&amp;" "&amp;(IF(ISERROR(VLOOKUP(TRIM(α!C1241&amp;" "&amp;α!D1241),Langues!$P:$Q,2,FALSE)),VLOOKUP(α!D1241,Langues!#REF!,2,FALSE),α!D1241))),Langues!$P:$Q,2,FALSE)="",IF(MID(α!C1241,1,6)="CHROMO",VLOOKUP("CHROMOS",Langues!$B:$N,$L$1,FALSE)&amp;" "&amp;MID(α!C1241,8,40),α!C1241),HYPERLINK(VLOOKUP(TRIM(α!C1241&amp;" "&amp;(IF(ISERROR(VLOOKUP(TRIM(α!C1241&amp;" "&amp;α!D1241),Langues!$P:$Q,2,FALSE)),VLOOKUP(α!D1241,Langues!#REF!,2,FALSE),α!D1241))),Langues!$P:$Q,2,FALSE),α!C1241&amp;"*"))))</f>
        <v/>
      </c>
      <c r="D1243" s="308" t="str">
        <f>IF(α!D1241=0,"",IF($L$1=1,α!D1241,α!E1241))</f>
        <v/>
      </c>
      <c r="E1243" s="309" t="str">
        <f>IF(α!F1241=0,"",α!F1241)</f>
        <v/>
      </c>
      <c r="F1243" s="310"/>
      <c r="G1243" s="311"/>
      <c r="H1243" s="311"/>
      <c r="I1243" s="307" t="str">
        <f>IF(α!I1241=0,"",α!I1241)</f>
        <v/>
      </c>
      <c r="J1243" s="290" t="str">
        <f>IF(α!J1241=0,"",α!J1241)</f>
        <v/>
      </c>
      <c r="K1243" s="308" t="str">
        <f>IF(α!K1241="","",IF(α!$Q$1="X",α!K1241,IF(VLOOKUP(TRIM(α!K1241&amp;" "&amp;(IF(ISERROR(VLOOKUP(TRIM(α!K1241&amp;" "&amp;α!L1241),Langues!$P:$Q,2,FALSE)),VLOOKUP(α!L1241,Langues!#REF!,2,FALSE),α!L1241))),Langues!$P:$Q,2,FALSE)="",IF(MID(α!K1241,1,6)="CHROMO",VLOOKUP("CHROMOS",Langues!$B:$N,$L$1,FALSE)&amp;" "&amp;MID(α!K1241,8,40),α!K1241),HYPERLINK(VLOOKUP(TRIM(α!K1241&amp;" "&amp;(IF(ISERROR(VLOOKUP(TRIM(α!K1241&amp;" "&amp;α!L1241),Langues!$P:$Q,2,FALSE)),VLOOKUP(α!L1241,Langues!#REF!,2,FALSE),α!L1241))),Langues!$P:$Q,2,FALSE),α!K1241&amp;"*"))))</f>
        <v/>
      </c>
      <c r="L1243" s="308" t="str">
        <f>IF(α!L1241=0,"",IF($L$1=1,α!L1241,α!M1241))</f>
        <v/>
      </c>
      <c r="M1243" s="312" t="str">
        <f>IF(α!N1241=0,"",α!N1241)</f>
        <v/>
      </c>
      <c r="N1243" s="310"/>
      <c r="R1243" s="286" t="str">
        <f>α!P1241</f>
        <v/>
      </c>
      <c r="S1243" s="286" t="str">
        <f>α!Q1241</f>
        <v/>
      </c>
    </row>
    <row r="1244" spans="1:19" hidden="1" x14ac:dyDescent="0.25">
      <c r="A1244" s="307" t="str">
        <f>IF(α!A1242=0,"",α!A1242)</f>
        <v/>
      </c>
      <c r="B1244" s="290" t="str">
        <f>IF(α!B1242=0,"",α!B1242)</f>
        <v/>
      </c>
      <c r="C1244" s="308" t="str">
        <f>IF(α!C1242="","",IF(α!$Q$1="X",α!C1242,IF(VLOOKUP(TRIM(α!C1242&amp;" "&amp;(IF(ISERROR(VLOOKUP(TRIM(α!C1242&amp;" "&amp;α!D1242),Langues!$P:$Q,2,FALSE)),VLOOKUP(α!D1242,Langues!#REF!,2,FALSE),α!D1242))),Langues!$P:$Q,2,FALSE)="",IF(MID(α!C1242,1,6)="CHROMO",VLOOKUP("CHROMOS",Langues!$B:$N,$L$1,FALSE)&amp;" "&amp;MID(α!C1242,8,40),α!C1242),HYPERLINK(VLOOKUP(TRIM(α!C1242&amp;" "&amp;(IF(ISERROR(VLOOKUP(TRIM(α!C1242&amp;" "&amp;α!D1242),Langues!$P:$Q,2,FALSE)),VLOOKUP(α!D1242,Langues!#REF!,2,FALSE),α!D1242))),Langues!$P:$Q,2,FALSE),α!C1242&amp;"*"))))</f>
        <v/>
      </c>
      <c r="D1244" s="308" t="str">
        <f>IF(α!D1242=0,"",IF($L$1=1,α!D1242,α!E1242))</f>
        <v/>
      </c>
      <c r="E1244" s="309" t="str">
        <f>IF(α!F1242=0,"",α!F1242)</f>
        <v/>
      </c>
      <c r="F1244" s="310"/>
      <c r="G1244" s="311"/>
      <c r="H1244" s="311"/>
      <c r="I1244" s="307" t="str">
        <f>IF(α!I1242=0,"",α!I1242)</f>
        <v/>
      </c>
      <c r="J1244" s="290" t="str">
        <f>IF(α!J1242=0,"",α!J1242)</f>
        <v/>
      </c>
      <c r="K1244" s="308" t="str">
        <f>IF(α!K1242="","",IF(α!$Q$1="X",α!K1242,IF(VLOOKUP(TRIM(α!K1242&amp;" "&amp;(IF(ISERROR(VLOOKUP(TRIM(α!K1242&amp;" "&amp;α!L1242),Langues!$P:$Q,2,FALSE)),VLOOKUP(α!L1242,Langues!#REF!,2,FALSE),α!L1242))),Langues!$P:$Q,2,FALSE)="",IF(MID(α!K1242,1,6)="CHROMO",VLOOKUP("CHROMOS",Langues!$B:$N,$L$1,FALSE)&amp;" "&amp;MID(α!K1242,8,40),α!K1242),HYPERLINK(VLOOKUP(TRIM(α!K1242&amp;" "&amp;(IF(ISERROR(VLOOKUP(TRIM(α!K1242&amp;" "&amp;α!L1242),Langues!$P:$Q,2,FALSE)),VLOOKUP(α!L1242,Langues!#REF!,2,FALSE),α!L1242))),Langues!$P:$Q,2,FALSE),α!K1242&amp;"*"))))</f>
        <v/>
      </c>
      <c r="L1244" s="308" t="str">
        <f>IF(α!L1242=0,"",IF($L$1=1,α!L1242,α!M1242))</f>
        <v/>
      </c>
      <c r="M1244" s="312" t="str">
        <f>IF(α!N1242=0,"",α!N1242)</f>
        <v/>
      </c>
      <c r="N1244" s="310"/>
      <c r="R1244" s="286" t="str">
        <f>α!P1242</f>
        <v/>
      </c>
      <c r="S1244" s="286" t="str">
        <f>α!Q1242</f>
        <v/>
      </c>
    </row>
    <row r="1245" spans="1:19" hidden="1" x14ac:dyDescent="0.25">
      <c r="A1245" s="307" t="str">
        <f>IF(α!A1243=0,"",α!A1243)</f>
        <v/>
      </c>
      <c r="B1245" s="290" t="str">
        <f>IF(α!B1243=0,"",α!B1243)</f>
        <v/>
      </c>
      <c r="C1245" s="308" t="str">
        <f>IF(α!C1243="","",IF(α!$Q$1="X",α!C1243,IF(VLOOKUP(TRIM(α!C1243&amp;" "&amp;(IF(ISERROR(VLOOKUP(TRIM(α!C1243&amp;" "&amp;α!D1243),Langues!$P:$Q,2,FALSE)),VLOOKUP(α!D1243,Langues!#REF!,2,FALSE),α!D1243))),Langues!$P:$Q,2,FALSE)="",IF(MID(α!C1243,1,6)="CHROMO",VLOOKUP("CHROMOS",Langues!$B:$N,$L$1,FALSE)&amp;" "&amp;MID(α!C1243,8,40),α!C1243),HYPERLINK(VLOOKUP(TRIM(α!C1243&amp;" "&amp;(IF(ISERROR(VLOOKUP(TRIM(α!C1243&amp;" "&amp;α!D1243),Langues!$P:$Q,2,FALSE)),VLOOKUP(α!D1243,Langues!#REF!,2,FALSE),α!D1243))),Langues!$P:$Q,2,FALSE),α!C1243&amp;"*"))))</f>
        <v/>
      </c>
      <c r="D1245" s="308" t="str">
        <f>IF(α!D1243=0,"",IF($L$1=1,α!D1243,α!E1243))</f>
        <v/>
      </c>
      <c r="E1245" s="309" t="str">
        <f>IF(α!F1243=0,"",α!F1243)</f>
        <v/>
      </c>
      <c r="F1245" s="310"/>
      <c r="G1245" s="311"/>
      <c r="H1245" s="311"/>
      <c r="I1245" s="307" t="str">
        <f>IF(α!I1243=0,"",α!I1243)</f>
        <v/>
      </c>
      <c r="J1245" s="290" t="str">
        <f>IF(α!J1243=0,"",α!J1243)</f>
        <v/>
      </c>
      <c r="K1245" s="308" t="str">
        <f>IF(α!K1243="","",IF(α!$Q$1="X",α!K1243,IF(VLOOKUP(TRIM(α!K1243&amp;" "&amp;(IF(ISERROR(VLOOKUP(TRIM(α!K1243&amp;" "&amp;α!L1243),Langues!$P:$Q,2,FALSE)),VLOOKUP(α!L1243,Langues!#REF!,2,FALSE),α!L1243))),Langues!$P:$Q,2,FALSE)="",IF(MID(α!K1243,1,6)="CHROMO",VLOOKUP("CHROMOS",Langues!$B:$N,$L$1,FALSE)&amp;" "&amp;MID(α!K1243,8,40),α!K1243),HYPERLINK(VLOOKUP(TRIM(α!K1243&amp;" "&amp;(IF(ISERROR(VLOOKUP(TRIM(α!K1243&amp;" "&amp;α!L1243),Langues!$P:$Q,2,FALSE)),VLOOKUP(α!L1243,Langues!#REF!,2,FALSE),α!L1243))),Langues!$P:$Q,2,FALSE),α!K1243&amp;"*"))))</f>
        <v/>
      </c>
      <c r="L1245" s="308" t="str">
        <f>IF(α!L1243=0,"",IF($L$1=1,α!L1243,α!M1243))</f>
        <v/>
      </c>
      <c r="M1245" s="312" t="str">
        <f>IF(α!N1243=0,"",α!N1243)</f>
        <v/>
      </c>
      <c r="N1245" s="310"/>
      <c r="R1245" s="286" t="str">
        <f>α!P1243</f>
        <v/>
      </c>
      <c r="S1245" s="286" t="str">
        <f>α!Q1243</f>
        <v/>
      </c>
    </row>
    <row r="1246" spans="1:19" hidden="1" x14ac:dyDescent="0.25">
      <c r="A1246" s="307" t="str">
        <f>IF(α!A1244=0,"",α!A1244)</f>
        <v/>
      </c>
      <c r="B1246" s="290" t="str">
        <f>IF(α!B1244=0,"",α!B1244)</f>
        <v/>
      </c>
      <c r="C1246" s="308" t="str">
        <f>IF(α!C1244="","",IF(α!$Q$1="X",α!C1244,IF(VLOOKUP(TRIM(α!C1244&amp;" "&amp;(IF(ISERROR(VLOOKUP(TRIM(α!C1244&amp;" "&amp;α!D1244),Langues!$P:$Q,2,FALSE)),VLOOKUP(α!D1244,Langues!#REF!,2,FALSE),α!D1244))),Langues!$P:$Q,2,FALSE)="",IF(MID(α!C1244,1,6)="CHROMO",VLOOKUP("CHROMOS",Langues!$B:$N,$L$1,FALSE)&amp;" "&amp;MID(α!C1244,8,40),α!C1244),HYPERLINK(VLOOKUP(TRIM(α!C1244&amp;" "&amp;(IF(ISERROR(VLOOKUP(TRIM(α!C1244&amp;" "&amp;α!D1244),Langues!$P:$Q,2,FALSE)),VLOOKUP(α!D1244,Langues!#REF!,2,FALSE),α!D1244))),Langues!$P:$Q,2,FALSE),α!C1244&amp;"*"))))</f>
        <v/>
      </c>
      <c r="D1246" s="308" t="str">
        <f>IF(α!D1244=0,"",IF($L$1=1,α!D1244,α!E1244))</f>
        <v/>
      </c>
      <c r="E1246" s="309" t="str">
        <f>IF(α!F1244=0,"",α!F1244)</f>
        <v/>
      </c>
      <c r="F1246" s="310"/>
      <c r="G1246" s="311"/>
      <c r="H1246" s="311"/>
      <c r="I1246" s="307" t="str">
        <f>IF(α!I1244=0,"",α!I1244)</f>
        <v/>
      </c>
      <c r="J1246" s="290" t="str">
        <f>IF(α!J1244=0,"",α!J1244)</f>
        <v/>
      </c>
      <c r="K1246" s="308" t="str">
        <f>IF(α!K1244="","",IF(α!$Q$1="X",α!K1244,IF(VLOOKUP(TRIM(α!K1244&amp;" "&amp;(IF(ISERROR(VLOOKUP(TRIM(α!K1244&amp;" "&amp;α!L1244),Langues!$P:$Q,2,FALSE)),VLOOKUP(α!L1244,Langues!#REF!,2,FALSE),α!L1244))),Langues!$P:$Q,2,FALSE)="",IF(MID(α!K1244,1,6)="CHROMO",VLOOKUP("CHROMOS",Langues!$B:$N,$L$1,FALSE)&amp;" "&amp;MID(α!K1244,8,40),α!K1244),HYPERLINK(VLOOKUP(TRIM(α!K1244&amp;" "&amp;(IF(ISERROR(VLOOKUP(TRIM(α!K1244&amp;" "&amp;α!L1244),Langues!$P:$Q,2,FALSE)),VLOOKUP(α!L1244,Langues!#REF!,2,FALSE),α!L1244))),Langues!$P:$Q,2,FALSE),α!K1244&amp;"*"))))</f>
        <v/>
      </c>
      <c r="L1246" s="308" t="str">
        <f>IF(α!L1244=0,"",IF($L$1=1,α!L1244,α!M1244))</f>
        <v/>
      </c>
      <c r="M1246" s="312" t="str">
        <f>IF(α!N1244=0,"",α!N1244)</f>
        <v/>
      </c>
      <c r="N1246" s="310"/>
      <c r="R1246" s="286" t="str">
        <f>α!P1244</f>
        <v/>
      </c>
      <c r="S1246" s="286" t="str">
        <f>α!Q1244</f>
        <v/>
      </c>
    </row>
    <row r="1247" spans="1:19" hidden="1" x14ac:dyDescent="0.25">
      <c r="A1247" s="307" t="str">
        <f>IF(α!A1245=0,"",α!A1245)</f>
        <v/>
      </c>
      <c r="B1247" s="290" t="str">
        <f>IF(α!B1245=0,"",α!B1245)</f>
        <v/>
      </c>
      <c r="C1247" s="308" t="str">
        <f>IF(α!C1245="","",IF(α!$Q$1="X",α!C1245,IF(VLOOKUP(TRIM(α!C1245&amp;" "&amp;(IF(ISERROR(VLOOKUP(TRIM(α!C1245&amp;" "&amp;α!D1245),Langues!$P:$Q,2,FALSE)),VLOOKUP(α!D1245,Langues!#REF!,2,FALSE),α!D1245))),Langues!$P:$Q,2,FALSE)="",IF(MID(α!C1245,1,6)="CHROMO",VLOOKUP("CHROMOS",Langues!$B:$N,$L$1,FALSE)&amp;" "&amp;MID(α!C1245,8,40),α!C1245),HYPERLINK(VLOOKUP(TRIM(α!C1245&amp;" "&amp;(IF(ISERROR(VLOOKUP(TRIM(α!C1245&amp;" "&amp;α!D1245),Langues!$P:$Q,2,FALSE)),VLOOKUP(α!D1245,Langues!#REF!,2,FALSE),α!D1245))),Langues!$P:$Q,2,FALSE),α!C1245&amp;"*"))))</f>
        <v/>
      </c>
      <c r="D1247" s="308" t="str">
        <f>IF(α!D1245=0,"",IF($L$1=1,α!D1245,α!E1245))</f>
        <v/>
      </c>
      <c r="E1247" s="309" t="str">
        <f>IF(α!F1245=0,"",α!F1245)</f>
        <v/>
      </c>
      <c r="F1247" s="310"/>
      <c r="G1247" s="311"/>
      <c r="H1247" s="311"/>
      <c r="I1247" s="307" t="str">
        <f>IF(α!I1245=0,"",α!I1245)</f>
        <v/>
      </c>
      <c r="J1247" s="290" t="str">
        <f>IF(α!J1245=0,"",α!J1245)</f>
        <v/>
      </c>
      <c r="K1247" s="308" t="str">
        <f>IF(α!K1245="","",IF(α!$Q$1="X",α!K1245,IF(VLOOKUP(TRIM(α!K1245&amp;" "&amp;(IF(ISERROR(VLOOKUP(TRIM(α!K1245&amp;" "&amp;α!L1245),Langues!$P:$Q,2,FALSE)),VLOOKUP(α!L1245,Langues!#REF!,2,FALSE),α!L1245))),Langues!$P:$Q,2,FALSE)="",IF(MID(α!K1245,1,6)="CHROMO",VLOOKUP("CHROMOS",Langues!$B:$N,$L$1,FALSE)&amp;" "&amp;MID(α!K1245,8,40),α!K1245),HYPERLINK(VLOOKUP(TRIM(α!K1245&amp;" "&amp;(IF(ISERROR(VLOOKUP(TRIM(α!K1245&amp;" "&amp;α!L1245),Langues!$P:$Q,2,FALSE)),VLOOKUP(α!L1245,Langues!#REF!,2,FALSE),α!L1245))),Langues!$P:$Q,2,FALSE),α!K1245&amp;"*"))))</f>
        <v/>
      </c>
      <c r="L1247" s="308" t="str">
        <f>IF(α!L1245=0,"",IF($L$1=1,α!L1245,α!M1245))</f>
        <v/>
      </c>
      <c r="M1247" s="312" t="str">
        <f>IF(α!N1245=0,"",α!N1245)</f>
        <v/>
      </c>
      <c r="N1247" s="310"/>
      <c r="R1247" s="286" t="str">
        <f>α!P1245</f>
        <v/>
      </c>
      <c r="S1247" s="286" t="str">
        <f>α!Q1245</f>
        <v/>
      </c>
    </row>
    <row r="1248" spans="1:19" hidden="1" x14ac:dyDescent="0.25">
      <c r="A1248" s="307" t="str">
        <f>IF(α!A1246=0,"",α!A1246)</f>
        <v/>
      </c>
      <c r="B1248" s="290" t="str">
        <f>IF(α!B1246=0,"",α!B1246)</f>
        <v/>
      </c>
      <c r="C1248" s="308" t="str">
        <f>IF(α!C1246="","",IF(α!$Q$1="X",α!C1246,IF(VLOOKUP(TRIM(α!C1246&amp;" "&amp;(IF(ISERROR(VLOOKUP(TRIM(α!C1246&amp;" "&amp;α!D1246),Langues!$P:$Q,2,FALSE)),VLOOKUP(α!D1246,Langues!#REF!,2,FALSE),α!D1246))),Langues!$P:$Q,2,FALSE)="",IF(MID(α!C1246,1,6)="CHROMO",VLOOKUP("CHROMOS",Langues!$B:$N,$L$1,FALSE)&amp;" "&amp;MID(α!C1246,8,40),α!C1246),HYPERLINK(VLOOKUP(TRIM(α!C1246&amp;" "&amp;(IF(ISERROR(VLOOKUP(TRIM(α!C1246&amp;" "&amp;α!D1246),Langues!$P:$Q,2,FALSE)),VLOOKUP(α!D1246,Langues!#REF!,2,FALSE),α!D1246))),Langues!$P:$Q,2,FALSE),α!C1246&amp;"*"))))</f>
        <v/>
      </c>
      <c r="D1248" s="308" t="str">
        <f>IF(α!D1246=0,"",IF($L$1=1,α!D1246,α!E1246))</f>
        <v/>
      </c>
      <c r="E1248" s="309" t="str">
        <f>IF(α!F1246=0,"",α!F1246)</f>
        <v/>
      </c>
      <c r="F1248" s="310"/>
      <c r="G1248" s="311"/>
      <c r="H1248" s="311"/>
      <c r="I1248" s="307" t="str">
        <f>IF(α!I1246=0,"",α!I1246)</f>
        <v/>
      </c>
      <c r="J1248" s="290" t="str">
        <f>IF(α!J1246=0,"",α!J1246)</f>
        <v/>
      </c>
      <c r="K1248" s="308" t="str">
        <f>IF(α!K1246="","",IF(α!$Q$1="X",α!K1246,IF(VLOOKUP(TRIM(α!K1246&amp;" "&amp;(IF(ISERROR(VLOOKUP(TRIM(α!K1246&amp;" "&amp;α!L1246),Langues!$P:$Q,2,FALSE)),VLOOKUP(α!L1246,Langues!#REF!,2,FALSE),α!L1246))),Langues!$P:$Q,2,FALSE)="",IF(MID(α!K1246,1,6)="CHROMO",VLOOKUP("CHROMOS",Langues!$B:$N,$L$1,FALSE)&amp;" "&amp;MID(α!K1246,8,40),α!K1246),HYPERLINK(VLOOKUP(TRIM(α!K1246&amp;" "&amp;(IF(ISERROR(VLOOKUP(TRIM(α!K1246&amp;" "&amp;α!L1246),Langues!$P:$Q,2,FALSE)),VLOOKUP(α!L1246,Langues!#REF!,2,FALSE),α!L1246))),Langues!$P:$Q,2,FALSE),α!K1246&amp;"*"))))</f>
        <v/>
      </c>
      <c r="L1248" s="308" t="str">
        <f>IF(α!L1246=0,"",IF($L$1=1,α!L1246,α!M1246))</f>
        <v/>
      </c>
      <c r="M1248" s="312" t="str">
        <f>IF(α!N1246=0,"",α!N1246)</f>
        <v/>
      </c>
      <c r="N1248" s="310"/>
      <c r="R1248" s="286" t="str">
        <f>α!P1246</f>
        <v/>
      </c>
      <c r="S1248" s="286" t="str">
        <f>α!Q1246</f>
        <v/>
      </c>
    </row>
    <row r="1249" spans="1:25" s="331" customFormat="1" ht="10.5" hidden="1" customHeight="1" x14ac:dyDescent="0.25">
      <c r="A1249" s="315" t="str">
        <f>IF(α!A1247=0,"",α!A1247)</f>
        <v/>
      </c>
      <c r="B1249" s="316" t="str">
        <f>IF(α!B1247=0,"",α!B1247)</f>
        <v/>
      </c>
      <c r="C1249" s="317" t="str">
        <f>IF(α!C1247="","",IF(α!$Q$1="X",α!C1247,IF(VLOOKUP(TRIM(α!C1247&amp;" "&amp;(IF(ISERROR(VLOOKUP(TRIM(α!C1247&amp;" "&amp;α!D1247),Langues!$P:$Q,2,FALSE)),VLOOKUP(α!D1247,Langues!#REF!,2,FALSE),α!D1247))),Langues!$P:$Q,2,FALSE)="",IF(MID(α!C1247,1,6)="CHROMO",VLOOKUP("CHROMOS",Langues!$B:$N,$L$1,FALSE)&amp;" "&amp;MID(α!C1247,8,40),α!C1247),HYPERLINK(VLOOKUP(TRIM(α!C1247&amp;" "&amp;(IF(ISERROR(VLOOKUP(TRIM(α!C1247&amp;" "&amp;α!D1247),Langues!$P:$Q,2,FALSE)),VLOOKUP(α!D1247,Langues!#REF!,2,FALSE),α!D1247))),Langues!$P:$Q,2,FALSE),α!C1247&amp;"*"))))</f>
        <v/>
      </c>
      <c r="D1249" s="318" t="str">
        <f>IF(α!D1247=0,"",IF($L$1=1,α!D1247,α!E1247))</f>
        <v/>
      </c>
      <c r="E1249" s="319" t="str">
        <f>IF(α!F1247=0,"",α!F1247)</f>
        <v/>
      </c>
      <c r="F1249" s="320"/>
      <c r="G1249" s="321"/>
      <c r="H1249" s="321"/>
      <c r="I1249" s="315" t="str">
        <f>IF(α!I1247=0,"",α!I1247)</f>
        <v/>
      </c>
      <c r="J1249" s="316" t="str">
        <f>IF(α!J1247=0,"",α!J1247)</f>
        <v/>
      </c>
      <c r="K1249" s="317" t="str">
        <f>IF(α!K1247="","",IF(α!$Q$1="X",α!K1247,IF(VLOOKUP(TRIM(α!K1247&amp;" "&amp;(IF(ISERROR(VLOOKUP(TRIM(α!K1247&amp;" "&amp;α!L1247),Langues!$P:$Q,2,FALSE)),VLOOKUP(α!L1247,Langues!#REF!,2,FALSE),α!L1247))),Langues!$P:$Q,2,FALSE)="",IF(MID(α!K1247,1,6)="CHROMO",VLOOKUP("CHROMOS",Langues!$B:$N,$L$1,FALSE)&amp;" "&amp;MID(α!K1247,8,40),α!K1247),HYPERLINK(VLOOKUP(TRIM(α!K1247&amp;" "&amp;(IF(ISERROR(VLOOKUP(TRIM(α!K1247&amp;" "&amp;α!L1247),Langues!$P:$Q,2,FALSE)),VLOOKUP(α!L1247,Langues!#REF!,2,FALSE),α!L1247))),Langues!$P:$Q,2,FALSE),α!K1247&amp;"*"))))</f>
        <v/>
      </c>
      <c r="L1249" s="318" t="str">
        <f>IF(α!L1247=0,"",IF($L$1=1,α!L1247,α!M1247))</f>
        <v/>
      </c>
      <c r="M1249" s="322" t="str">
        <f>IF(α!N1247=0,"",α!N1247)</f>
        <v/>
      </c>
      <c r="N1249" s="320"/>
      <c r="O1249" s="323"/>
      <c r="Q1249" s="323"/>
      <c r="R1249" s="331" t="e">
        <f>α!P1247</f>
        <v>#N/A</v>
      </c>
      <c r="S1249" s="331" t="e">
        <f>α!Q1247</f>
        <v>#N/A</v>
      </c>
      <c r="T1249" s="323"/>
      <c r="U1249" s="323"/>
      <c r="V1249" s="323"/>
      <c r="W1249" s="323"/>
      <c r="X1249" s="323"/>
      <c r="Y1249" s="323"/>
    </row>
    <row r="1250" spans="1:25" s="382" customFormat="1" ht="26.25" x14ac:dyDescent="0.25">
      <c r="A1250" s="375"/>
      <c r="B1250" s="376"/>
      <c r="C1250" s="377" t="str">
        <f>VLOOKUP(α!C$1248,Langues!$B$1:$N$179,$L$1,FALSE)</f>
        <v>GAMME VIVACES</v>
      </c>
      <c r="D1250" s="377"/>
      <c r="E1250" s="377"/>
      <c r="F1250" s="377"/>
      <c r="G1250" s="377"/>
      <c r="H1250" s="377"/>
      <c r="I1250" s="378"/>
      <c r="J1250" s="379"/>
      <c r="K1250" s="377"/>
      <c r="L1250" s="377"/>
      <c r="M1250" s="377"/>
      <c r="N1250" s="377"/>
      <c r="O1250" s="377"/>
      <c r="P1250" s="380"/>
      <c r="Q1250" s="380"/>
      <c r="R1250" s="380"/>
      <c r="S1250" s="381"/>
      <c r="T1250" s="286"/>
      <c r="U1250" s="286"/>
      <c r="V1250" s="286"/>
    </row>
    <row r="1251" spans="1:25" s="331" customFormat="1" ht="6" customHeight="1" x14ac:dyDescent="0.25">
      <c r="A1251" s="383"/>
      <c r="B1251" s="384"/>
      <c r="C1251" s="385"/>
      <c r="D1251" s="386"/>
      <c r="E1251" s="387"/>
      <c r="F1251" s="388"/>
      <c r="G1251" s="321"/>
      <c r="H1251" s="321"/>
      <c r="I1251" s="383"/>
      <c r="J1251" s="384"/>
      <c r="K1251" s="385"/>
      <c r="L1251" s="386"/>
      <c r="M1251" s="389"/>
      <c r="N1251" s="388"/>
      <c r="O1251" s="323"/>
      <c r="Q1251" s="323"/>
      <c r="T1251" s="323"/>
      <c r="U1251" s="323"/>
      <c r="V1251" s="323"/>
      <c r="W1251" s="323"/>
      <c r="X1251" s="323"/>
      <c r="Y1251" s="323"/>
    </row>
    <row r="1252" spans="1:25" s="331" customFormat="1" x14ac:dyDescent="0.25">
      <c r="A1252" s="324"/>
      <c r="B1252" s="325"/>
      <c r="C1252" s="326"/>
      <c r="D1252" s="327"/>
      <c r="E1252" s="328"/>
      <c r="F1252" s="329"/>
      <c r="G1252" s="321"/>
      <c r="H1252" s="321"/>
      <c r="I1252" s="324"/>
      <c r="J1252" s="325"/>
      <c r="K1252" s="326"/>
      <c r="L1252" s="327"/>
      <c r="M1252" s="330"/>
      <c r="N1252" s="329"/>
      <c r="O1252" s="323"/>
      <c r="Q1252" s="323"/>
      <c r="T1252" s="323"/>
      <c r="U1252" s="323"/>
      <c r="V1252" s="323"/>
      <c r="W1252" s="323"/>
      <c r="X1252" s="323"/>
      <c r="Y1252" s="323"/>
    </row>
    <row r="1253" spans="1:25" x14ac:dyDescent="0.25">
      <c r="A1253" s="307">
        <f>IF(α!A1253=0,"",α!A1253)</f>
        <v>140</v>
      </c>
      <c r="B1253" s="290" t="str">
        <f>IF(α!B1253=0,"",α!B1253)</f>
        <v>(12912)</v>
      </c>
      <c r="C1253" s="308" t="str">
        <f>IF(α!C1253="","",IF(α!$Q$1="X",α!C1253,IF(VLOOKUP(TRIM(α!C1253&amp;" "&amp;(IF(ISERROR(VLOOKUP(TRIM(α!C1253&amp;" "&amp;α!D1253),Langues!$P:$Q,2,FALSE)),VLOOKUP(α!D1253,Langues!#REF!,2,FALSE),α!D1253))),Langues!$P:$Q,2,FALSE)="",IF(MID(α!C1253,1,6)="CHROMO",VLOOKUP("CHROMOS",Langues!$B:$N,$L$1,FALSE)&amp;" "&amp;MID(α!C1253,8,40),α!C1253),HYPERLINK(VLOOKUP(TRIM(α!C1253&amp;" "&amp;(IF(ISERROR(VLOOKUP(TRIM(α!C1253&amp;" "&amp;α!D1253),Langues!$P:$Q,2,FALSE)),VLOOKUP(α!D1253,Langues!#REF!,2,FALSE),α!D1253))),Langues!$P:$Q,2,FALSE),α!C1253&amp;"*"))))</f>
        <v>ACHILLEA 'Coronation Gold'*</v>
      </c>
      <c r="D1253" s="308" t="str">
        <f>IF(α!D1253=0,"",IF($L$1=1,α!D1253,α!E1253))</f>
        <v>BG9</v>
      </c>
      <c r="E1253" s="309" t="str">
        <f>IF(α!F1253=0,"",α!F1253)</f>
        <v/>
      </c>
      <c r="F1253" s="310"/>
      <c r="G1253" s="311"/>
      <c r="H1253" s="311"/>
      <c r="I1253" s="307">
        <f>IF(α!I1253=0,"",α!I1253)</f>
        <v>190</v>
      </c>
      <c r="J1253" s="290" t="str">
        <f>IF(α!J1253=0,"",α!J1253)</f>
        <v>(14063)</v>
      </c>
      <c r="K1253" s="308" t="str">
        <f>IF(α!K1253="","",IF(α!$Q$1="X",α!K1253,IF(VLOOKUP(TRIM(α!K1253&amp;" "&amp;(IF(ISERROR(VLOOKUP(TRIM(α!K1253&amp;" "&amp;α!L1253),Langues!$P:$Q,2,FALSE)),VLOOKUP(α!L1253,Langues!#REF!,2,FALSE),α!L1253))),Langues!$P:$Q,2,FALSE)="",IF(MID(α!K1253,1,6)="CHROMO",VLOOKUP("CHROMOS",Langues!$B:$N,$L$1,FALSE)&amp;" "&amp;MID(α!K1253,8,40),α!K1253),HYPERLINK(VLOOKUP(TRIM(α!K1253&amp;" "&amp;(IF(ISERROR(VLOOKUP(TRIM(α!K1253&amp;" "&amp;α!L1253),Langues!$P:$Q,2,FALSE)),VLOOKUP(α!L1253,Langues!#REF!,2,FALSE),α!L1253))),Langues!$P:$Q,2,FALSE),α!K1253&amp;"*"))))</f>
        <v>COREOPSIS LI'L BANG® 'Enchanted Eve'</v>
      </c>
      <c r="L1253" s="308" t="str">
        <f>IF(α!L1253=0,"",IF($L$1=1,α!L1253,α!M1253))</f>
        <v>BG9</v>
      </c>
      <c r="M1253" s="312" t="str">
        <f>IF(α!N1253=0,"",α!N1253)</f>
        <v/>
      </c>
      <c r="N1253" s="310"/>
      <c r="R1253" s="286" t="str">
        <f>α!P1253</f>
        <v/>
      </c>
      <c r="S1253" s="286" t="str">
        <f>α!Q1253</f>
        <v/>
      </c>
    </row>
    <row r="1254" spans="1:25" x14ac:dyDescent="0.25">
      <c r="A1254" s="307">
        <f>IF(α!A1254=0,"",α!A1254)</f>
        <v>80</v>
      </c>
      <c r="B1254" s="290" t="str">
        <f>IF(α!B1254=0,"",α!B1254)</f>
        <v>(12914)</v>
      </c>
      <c r="C1254" s="308" t="str">
        <f>IF(α!C1254="","",IF(α!$Q$1="X",α!C1254,IF(VLOOKUP(TRIM(α!C1254&amp;" "&amp;(IF(ISERROR(VLOOKUP(TRIM(α!C1254&amp;" "&amp;α!D1254),Langues!$P:$Q,2,FALSE)),VLOOKUP(α!D1254,Langues!#REF!,2,FALSE),α!D1254))),Langues!$P:$Q,2,FALSE)="",IF(MID(α!C1254,1,6)="CHROMO",VLOOKUP("CHROMOS",Langues!$B:$N,$L$1,FALSE)&amp;" "&amp;MID(α!C1254,8,40),α!C1254),HYPERLINK(VLOOKUP(TRIM(α!C1254&amp;" "&amp;(IF(ISERROR(VLOOKUP(TRIM(α!C1254&amp;" "&amp;α!D1254),Langues!$P:$Q,2,FALSE)),VLOOKUP(α!D1254,Langues!#REF!,2,FALSE),α!D1254))),Langues!$P:$Q,2,FALSE),α!C1254&amp;"*"))))</f>
        <v>ACHILLEA millefolium 'Paprika'*</v>
      </c>
      <c r="D1254" s="308" t="str">
        <f>IF(α!D1254=0,"",IF($L$1=1,α!D1254,α!E1254))</f>
        <v>BG9</v>
      </c>
      <c r="E1254" s="309" t="str">
        <f>IF(α!F1254=0,"",α!F1254)</f>
        <v/>
      </c>
      <c r="F1254" s="310"/>
      <c r="G1254" s="311"/>
      <c r="H1254" s="311"/>
      <c r="I1254" s="307">
        <f>IF(α!I1254=0,"",α!I1254)</f>
        <v>150</v>
      </c>
      <c r="J1254" s="290" t="str">
        <f>IF(α!J1254=0,"",α!J1254)</f>
        <v>(14064)</v>
      </c>
      <c r="K1254" s="308" t="str">
        <f>IF(α!K1254="","",IF(α!$Q$1="X",α!K1254,IF(VLOOKUP(TRIM(α!K1254&amp;" "&amp;(IF(ISERROR(VLOOKUP(TRIM(α!K1254&amp;" "&amp;α!L1254),Langues!$P:$Q,2,FALSE)),VLOOKUP(α!L1254,Langues!#REF!,2,FALSE),α!L1254))),Langues!$P:$Q,2,FALSE)="",IF(MID(α!K1254,1,6)="CHROMO",VLOOKUP("CHROMOS",Langues!$B:$N,$L$1,FALSE)&amp;" "&amp;MID(α!K1254,8,40),α!K1254),HYPERLINK(VLOOKUP(TRIM(α!K1254&amp;" "&amp;(IF(ISERROR(VLOOKUP(TRIM(α!K1254&amp;" "&amp;α!L1254),Langues!$P:$Q,2,FALSE)),VLOOKUP(α!L1254,Langues!#REF!,2,FALSE),α!L1254))),Langues!$P:$Q,2,FALSE),α!K1254&amp;"*"))))</f>
        <v>COREOPSIS verticillata CRUIZIN 'Broad Street'</v>
      </c>
      <c r="L1254" s="308" t="str">
        <f>IF(α!L1254=0,"",IF($L$1=1,α!L1254,α!M1254))</f>
        <v>BG9</v>
      </c>
      <c r="M1254" s="312" t="str">
        <f>IF(α!N1254=0,"",α!N1254)</f>
        <v/>
      </c>
      <c r="N1254" s="310"/>
      <c r="R1254" s="286" t="str">
        <f>α!P1254</f>
        <v/>
      </c>
      <c r="S1254" s="286" t="str">
        <f>α!Q1254</f>
        <v/>
      </c>
    </row>
    <row r="1255" spans="1:25" x14ac:dyDescent="0.25">
      <c r="A1255" s="307">
        <f>IF(α!A1255=0,"",α!A1255)</f>
        <v>150</v>
      </c>
      <c r="B1255" s="290" t="str">
        <f>IF(α!B1255=0,"",α!B1255)</f>
        <v>(13065)</v>
      </c>
      <c r="C1255" s="308" t="str">
        <f>IF(α!C1255="","",IF(α!$Q$1="X",α!C1255,IF(VLOOKUP(TRIM(α!C1255&amp;" "&amp;(IF(ISERROR(VLOOKUP(TRIM(α!C1255&amp;" "&amp;α!D1255),Langues!$P:$Q,2,FALSE)),VLOOKUP(α!D1255,Langues!#REF!,2,FALSE),α!D1255))),Langues!$P:$Q,2,FALSE)="",IF(MID(α!C1255,1,6)="CHROMO",VLOOKUP("CHROMOS",Langues!$B:$N,$L$1,FALSE)&amp;" "&amp;MID(α!C1255,8,40),α!C1255),HYPERLINK(VLOOKUP(TRIM(α!C1255&amp;" "&amp;(IF(ISERROR(VLOOKUP(TRIM(α!C1255&amp;" "&amp;α!D1255),Langues!$P:$Q,2,FALSE)),VLOOKUP(α!D1255,Langues!#REF!,2,FALSE),α!D1255))),Langues!$P:$Q,2,FALSE),α!C1255&amp;"*"))))</f>
        <v>ACHILLEA millefolium 'Red Velvet'</v>
      </c>
      <c r="D1255" s="308" t="str">
        <f>IF(α!D1255=0,"",IF($L$1=1,α!D1255,α!E1255))</f>
        <v>BG9</v>
      </c>
      <c r="E1255" s="309" t="str">
        <f>IF(α!F1255=0,"",α!F1255)</f>
        <v/>
      </c>
      <c r="F1255" s="310"/>
      <c r="G1255" s="311"/>
      <c r="H1255" s="311"/>
      <c r="I1255" s="307">
        <f>IF(α!I1255=0,"",α!I1255)</f>
        <v>190</v>
      </c>
      <c r="J1255" s="290" t="str">
        <f>IF(α!J1255=0,"",α!J1255)</f>
        <v>(14065)</v>
      </c>
      <c r="K1255" s="308" t="str">
        <f>IF(α!K1255="","",IF(α!$Q$1="X",α!K1255,IF(VLOOKUP(TRIM(α!K1255&amp;" "&amp;(IF(ISERROR(VLOOKUP(TRIM(α!K1255&amp;" "&amp;α!L1255),Langues!$P:$Q,2,FALSE)),VLOOKUP(α!L1255,Langues!#REF!,2,FALSE),α!L1255))),Langues!$P:$Q,2,FALSE)="",IF(MID(α!K1255,1,6)="CHROMO",VLOOKUP("CHROMOS",Langues!$B:$N,$L$1,FALSE)&amp;" "&amp;MID(α!K1255,8,40),α!K1255),HYPERLINK(VLOOKUP(TRIM(α!K1255&amp;" "&amp;(IF(ISERROR(VLOOKUP(TRIM(α!K1255&amp;" "&amp;α!L1255),Langues!$P:$Q,2,FALSE)),VLOOKUP(α!L1255,Langues!#REF!,2,FALSE),α!L1255))),Langues!$P:$Q,2,FALSE),α!K1255&amp;"*"))))</f>
        <v>COREOPSIS verticillata CRUIZIN 'Main Street'</v>
      </c>
      <c r="L1255" s="308" t="str">
        <f>IF(α!L1255=0,"",IF($L$1=1,α!L1255,α!M1255))</f>
        <v>BG9</v>
      </c>
      <c r="M1255" s="312" t="str">
        <f>IF(α!N1255=0,"",α!N1255)</f>
        <v/>
      </c>
      <c r="N1255" s="310"/>
      <c r="R1255" s="286" t="str">
        <f>α!P1255</f>
        <v/>
      </c>
      <c r="S1255" s="286" t="str">
        <f>α!Q1255</f>
        <v/>
      </c>
    </row>
    <row r="1256" spans="1:25" x14ac:dyDescent="0.25">
      <c r="A1256" s="307">
        <f>IF(α!A1256=0,"",α!A1256)</f>
        <v>200</v>
      </c>
      <c r="B1256" s="290" t="str">
        <f>IF(α!B1256=0,"",α!B1256)</f>
        <v>(14040)</v>
      </c>
      <c r="C1256" s="308" t="str">
        <f>IF(α!C1256="","",IF(α!$Q$1="X",α!C1256,IF(VLOOKUP(TRIM(α!C1256&amp;" "&amp;(IF(ISERROR(VLOOKUP(TRIM(α!C1256&amp;" "&amp;α!D1256),Langues!$P:$Q,2,FALSE)),VLOOKUP(α!D1256,Langues!#REF!,2,FALSE),α!D1256))),Langues!$P:$Q,2,FALSE)="",IF(MID(α!C1256,1,6)="CHROMO",VLOOKUP("CHROMOS",Langues!$B:$N,$L$1,FALSE)&amp;" "&amp;MID(α!C1256,8,40),α!C1256),HYPERLINK(VLOOKUP(TRIM(α!C1256&amp;" "&amp;(IF(ISERROR(VLOOKUP(TRIM(α!C1256&amp;" "&amp;α!D1256),Langues!$P:$Q,2,FALSE)),VLOOKUP(α!D1256,Langues!#REF!,2,FALSE),α!D1256))),Langues!$P:$Q,2,FALSE),α!C1256&amp;"*"))))</f>
        <v>ACHILLEA millefolium 'Saucy Seduction'</v>
      </c>
      <c r="D1256" s="308" t="str">
        <f>IF(α!D1256=0,"",IF($L$1=1,α!D1256,α!E1256))</f>
        <v>BG9</v>
      </c>
      <c r="E1256" s="309" t="str">
        <f>IF(α!F1256=0,"",α!F1256)</f>
        <v/>
      </c>
      <c r="F1256" s="310"/>
      <c r="G1256" s="311"/>
      <c r="H1256" s="311"/>
      <c r="I1256" s="307">
        <f>IF(α!I1256=0,"",α!I1256)</f>
        <v>140</v>
      </c>
      <c r="J1256" s="290" t="str">
        <f>IF(α!J1256=0,"",α!J1256)</f>
        <v>(9253)</v>
      </c>
      <c r="K1256" s="308" t="str">
        <f>IF(α!K1256="","",IF(α!$Q$1="X",α!K1256,IF(VLOOKUP(TRIM(α!K1256&amp;" "&amp;(IF(ISERROR(VLOOKUP(TRIM(α!K1256&amp;" "&amp;α!L1256),Langues!$P:$Q,2,FALSE)),VLOOKUP(α!L1256,Langues!#REF!,2,FALSE),α!L1256))),Langues!$P:$Q,2,FALSE)="",IF(MID(α!K1256,1,6)="CHROMO",VLOOKUP("CHROMOS",Langues!$B:$N,$L$1,FALSE)&amp;" "&amp;MID(α!K1256,8,40),α!K1256),HYPERLINK(VLOOKUP(TRIM(α!K1256&amp;" "&amp;(IF(ISERROR(VLOOKUP(TRIM(α!K1256&amp;" "&amp;α!L1256),Langues!$P:$Q,2,FALSE)),VLOOKUP(α!L1256,Langues!#REF!,2,FALSE),α!L1256))),Langues!$P:$Q,2,FALSE),α!K1256&amp;"*"))))</f>
        <v>COREOPSIS verticillata 'Moonbeam'*</v>
      </c>
      <c r="L1256" s="308" t="str">
        <f>IF(α!L1256=0,"",IF($L$1=1,α!L1256,α!M1256))</f>
        <v>BG9</v>
      </c>
      <c r="M1256" s="312" t="str">
        <f>IF(α!N1256=0,"",α!N1256)</f>
        <v/>
      </c>
      <c r="N1256" s="310"/>
      <c r="R1256" s="286" t="str">
        <f>α!P1256</f>
        <v/>
      </c>
      <c r="S1256" s="286" t="str">
        <f>α!Q1256</f>
        <v/>
      </c>
    </row>
    <row r="1257" spans="1:25" x14ac:dyDescent="0.25">
      <c r="A1257" s="307">
        <f>IF(α!A1257=0,"",α!A1257)</f>
        <v>170</v>
      </c>
      <c r="B1257" s="290" t="str">
        <f>IF(α!B1257=0,"",α!B1257)</f>
        <v>(14041)</v>
      </c>
      <c r="C1257" s="308" t="str">
        <f>IF(α!C1257="","",IF(α!$Q$1="X",α!C1257,IF(VLOOKUP(TRIM(α!C1257&amp;" "&amp;(IF(ISERROR(VLOOKUP(TRIM(α!C1257&amp;" "&amp;α!D1257),Langues!$P:$Q,2,FALSE)),VLOOKUP(α!D1257,Langues!#REF!,2,FALSE),α!D1257))),Langues!$P:$Q,2,FALSE)="",IF(MID(α!C1257,1,6)="CHROMO",VLOOKUP("CHROMOS",Langues!$B:$N,$L$1,FALSE)&amp;" "&amp;MID(α!C1257,8,40),α!C1257),HYPERLINK(VLOOKUP(TRIM(α!C1257&amp;" "&amp;(IF(ISERROR(VLOOKUP(TRIM(α!C1257&amp;" "&amp;α!D1257),Langues!$P:$Q,2,FALSE)),VLOOKUP(α!D1257,Langues!#REF!,2,FALSE),α!D1257))),Langues!$P:$Q,2,FALSE),α!C1257&amp;"*"))))</f>
        <v>ACHILLEA millefolium 'Sunny Seduction'</v>
      </c>
      <c r="D1257" s="308" t="str">
        <f>IF(α!D1257=0,"",IF($L$1=1,α!D1257,α!E1257))</f>
        <v>BG9</v>
      </c>
      <c r="E1257" s="309" t="str">
        <f>IF(α!F1257=0,"",α!F1257)</f>
        <v/>
      </c>
      <c r="F1257" s="310"/>
      <c r="G1257" s="311"/>
      <c r="H1257" s="311"/>
      <c r="I1257" s="307">
        <f>IF(α!I1257=0,"",α!I1257)</f>
        <v>130</v>
      </c>
      <c r="J1257" s="290" t="str">
        <f>IF(α!J1257=0,"",α!J1257)</f>
        <v>(12930)</v>
      </c>
      <c r="K1257" s="308" t="str">
        <f>IF(α!K1257="","",IF(α!$Q$1="X",α!K1257,IF(VLOOKUP(TRIM(α!K1257&amp;" "&amp;(IF(ISERROR(VLOOKUP(TRIM(α!K1257&amp;" "&amp;α!L1257),Langues!$P:$Q,2,FALSE)),VLOOKUP(α!L1257,Langues!#REF!,2,FALSE),α!L1257))),Langues!$P:$Q,2,FALSE)="",IF(MID(α!K1257,1,6)="CHROMO",VLOOKUP("CHROMOS",Langues!$B:$N,$L$1,FALSE)&amp;" "&amp;MID(α!K1257,8,40),α!K1257),HYPERLINK(VLOOKUP(TRIM(α!K1257&amp;" "&amp;(IF(ISERROR(VLOOKUP(TRIM(α!K1257&amp;" "&amp;α!L1257),Langues!$P:$Q,2,FALSE)),VLOOKUP(α!L1257,Langues!#REF!,2,FALSE),α!L1257))),Langues!$P:$Q,2,FALSE),α!K1257&amp;"*"))))</f>
        <v>COREOPSIS verticillata 'Zagreb'*</v>
      </c>
      <c r="L1257" s="308" t="str">
        <f>IF(α!L1257=0,"",IF($L$1=1,α!L1257,α!M1257))</f>
        <v>BG9</v>
      </c>
      <c r="M1257" s="312" t="str">
        <f>IF(α!N1257=0,"",α!N1257)</f>
        <v/>
      </c>
      <c r="N1257" s="310"/>
      <c r="R1257" s="286" t="str">
        <f>α!P1257</f>
        <v/>
      </c>
      <c r="S1257" s="286" t="str">
        <f>α!Q1257</f>
        <v/>
      </c>
    </row>
    <row r="1258" spans="1:25" x14ac:dyDescent="0.25">
      <c r="A1258" s="307">
        <f>IF(α!A1258=0,"",α!A1258)</f>
        <v>200</v>
      </c>
      <c r="B1258" s="290" t="str">
        <f>IF(α!B1258=0,"",α!B1258)</f>
        <v>(14039)</v>
      </c>
      <c r="C1258" s="308" t="str">
        <f>IF(α!C1258="","",IF(α!$Q$1="X",α!C1258,IF(VLOOKUP(TRIM(α!C1258&amp;" "&amp;(IF(ISERROR(VLOOKUP(TRIM(α!C1258&amp;" "&amp;α!D1258),Langues!$P:$Q,2,FALSE)),VLOOKUP(α!D1258,Langues!#REF!,2,FALSE),α!D1258))),Langues!$P:$Q,2,FALSE)="",IF(MID(α!C1258,1,6)="CHROMO",VLOOKUP("CHROMOS",Langues!$B:$N,$L$1,FALSE)&amp;" "&amp;MID(α!C1258,8,40),α!C1258),HYPERLINK(VLOOKUP(TRIM(α!C1258&amp;" "&amp;(IF(ISERROR(VLOOKUP(TRIM(α!C1258&amp;" "&amp;α!D1258),Langues!$P:$Q,2,FALSE)),VLOOKUP(α!D1258,Langues!#REF!,2,FALSE),α!D1258))),Langues!$P:$Q,2,FALSE),α!C1258&amp;"*"))))</f>
        <v>ACHILLEA 'Pomegranate'</v>
      </c>
      <c r="D1258" s="308" t="str">
        <f>IF(α!D1258=0,"",IF($L$1=1,α!D1258,α!E1258))</f>
        <v>BG9</v>
      </c>
      <c r="E1258" s="309" t="str">
        <f>IF(α!F1258=0,"",α!F1258)</f>
        <v/>
      </c>
      <c r="F1258" s="310"/>
      <c r="G1258" s="311"/>
      <c r="H1258" s="311"/>
      <c r="I1258" s="307">
        <f>IF(α!I1258=0,"",α!I1258)</f>
        <v>190</v>
      </c>
      <c r="J1258" s="290" t="str">
        <f>IF(α!J1258=0,"",α!J1258)</f>
        <v>(12932)</v>
      </c>
      <c r="K1258" s="308" t="str">
        <f>IF(α!K1258="","",IF(α!$Q$1="X",α!K1258,IF(VLOOKUP(TRIM(α!K1258&amp;" "&amp;(IF(ISERROR(VLOOKUP(TRIM(α!K1258&amp;" "&amp;α!L1258),Langues!$P:$Q,2,FALSE)),VLOOKUP(α!L1258,Langues!#REF!,2,FALSE),α!L1258))),Langues!$P:$Q,2,FALSE)="",IF(MID(α!K1258,1,6)="CHROMO",VLOOKUP("CHROMOS",Langues!$B:$N,$L$1,FALSE)&amp;" "&amp;MID(α!K1258,8,40),α!K1258),HYPERLINK(VLOOKUP(TRIM(α!K1258&amp;" "&amp;(IF(ISERROR(VLOOKUP(TRIM(α!K1258&amp;" "&amp;α!L1258),Langues!$P:$Q,2,FALSE)),VLOOKUP(α!L1258,Langues!#REF!,2,FALSE),α!L1258))),Langues!$P:$Q,2,FALSE),α!K1258&amp;"*"))))</f>
        <v>DELOSPERMA lineare</v>
      </c>
      <c r="L1258" s="308" t="str">
        <f>IF(α!L1258=0,"",IF($L$1=1,α!L1258,α!M1258))</f>
        <v>SG9</v>
      </c>
      <c r="M1258" s="312" t="str">
        <f>IF(α!N1258=0,"",α!N1258)</f>
        <v/>
      </c>
      <c r="N1258" s="310"/>
      <c r="R1258" s="286" t="str">
        <f>α!P1258</f>
        <v/>
      </c>
      <c r="S1258" s="286" t="str">
        <f>α!Q1258</f>
        <v/>
      </c>
    </row>
    <row r="1259" spans="1:25" x14ac:dyDescent="0.25">
      <c r="A1259" s="307">
        <f>IF(α!A1259=0,"",α!A1259)</f>
        <v>170</v>
      </c>
      <c r="B1259" s="290" t="str">
        <f>IF(α!B1259=0,"",α!B1259)</f>
        <v>(13067)</v>
      </c>
      <c r="C1259" s="308" t="str">
        <f>IF(α!C1259="","",IF(α!$Q$1="X",α!C1259,IF(VLOOKUP(TRIM(α!C1259&amp;" "&amp;(IF(ISERROR(VLOOKUP(TRIM(α!C1259&amp;" "&amp;α!D1259),Langues!$P:$Q,2,FALSE)),VLOOKUP(α!D1259,Langues!#REF!,2,FALSE),α!D1259))),Langues!$P:$Q,2,FALSE)="",IF(MID(α!C1259,1,6)="CHROMO",VLOOKUP("CHROMOS",Langues!$B:$N,$L$1,FALSE)&amp;" "&amp;MID(α!C1259,8,40),α!C1259),HYPERLINK(VLOOKUP(TRIM(α!C1259&amp;" "&amp;(IF(ISERROR(VLOOKUP(TRIM(α!C1259&amp;" "&amp;α!D1259),Langues!$P:$Q,2,FALSE)),VLOOKUP(α!D1259,Langues!#REF!,2,FALSE),α!D1259))),Langues!$P:$Q,2,FALSE),α!C1259&amp;"*"))))</f>
        <v>ACHILLEA 'Terracotta'</v>
      </c>
      <c r="D1259" s="308" t="str">
        <f>IF(α!D1259=0,"",IF($L$1=1,α!D1259,α!E1259))</f>
        <v>BG9</v>
      </c>
      <c r="E1259" s="309" t="str">
        <f>IF(α!F1259=0,"",α!F1259)</f>
        <v/>
      </c>
      <c r="F1259" s="310"/>
      <c r="G1259" s="311"/>
      <c r="H1259" s="311"/>
      <c r="I1259" s="307">
        <f>IF(α!I1259=0,"",α!I1259)</f>
        <v>140</v>
      </c>
      <c r="J1259" s="290" t="str">
        <f>IF(α!J1259=0,"",α!J1259)</f>
        <v>(14066)</v>
      </c>
      <c r="K1259" s="308" t="str">
        <f>IF(α!K1259="","",IF(α!$Q$1="X",α!K1259,IF(VLOOKUP(TRIM(α!K1259&amp;" "&amp;(IF(ISERROR(VLOOKUP(TRIM(α!K1259&amp;" "&amp;α!L1259),Langues!$P:$Q,2,FALSE)),VLOOKUP(α!L1259,Langues!#REF!,2,FALSE),α!L1259))),Langues!$P:$Q,2,FALSE)="",IF(MID(α!K1259,1,6)="CHROMO",VLOOKUP("CHROMOS",Langues!$B:$N,$L$1,FALSE)&amp;" "&amp;MID(α!K1259,8,40),α!K1259),HYPERLINK(VLOOKUP(TRIM(α!K1259&amp;" "&amp;(IF(ISERROR(VLOOKUP(TRIM(α!K1259&amp;" "&amp;α!L1259),Langues!$P:$Q,2,FALSE)),VLOOKUP(α!L1259,Langues!#REF!,2,FALSE),α!L1259))),Langues!$P:$Q,2,FALSE),α!K1259&amp;"*"))))</f>
        <v>DELOSPERMA nubigenum WHEELS OF WONDER® FIRE WONDER 'Wowday2'</v>
      </c>
      <c r="L1259" s="308" t="str">
        <f>IF(α!L1259=0,"",IF($L$1=1,α!L1259,α!M1259))</f>
        <v>BG9</v>
      </c>
      <c r="M1259" s="312" t="str">
        <f>IF(α!N1259=0,"",α!N1259)</f>
        <v/>
      </c>
      <c r="N1259" s="310"/>
      <c r="R1259" s="286" t="str">
        <f>α!P1259</f>
        <v/>
      </c>
      <c r="S1259" s="286" t="str">
        <f>α!Q1259</f>
        <v/>
      </c>
    </row>
    <row r="1260" spans="1:25" x14ac:dyDescent="0.25">
      <c r="A1260" s="307">
        <f>IF(α!A1260=0,"",α!A1260)</f>
        <v>150</v>
      </c>
      <c r="B1260" s="290" t="str">
        <f>IF(α!B1260=0,"",α!B1260)</f>
        <v>(13068)</v>
      </c>
      <c r="C1260" s="308" t="str">
        <f>IF(α!C1260="","",IF(α!$Q$1="X",α!C1260,IF(VLOOKUP(TRIM(α!C1260&amp;" "&amp;(IF(ISERROR(VLOOKUP(TRIM(α!C1260&amp;" "&amp;α!D1260),Langues!$P:$Q,2,FALSE)),VLOOKUP(α!D1260,Langues!#REF!,2,FALSE),α!D1260))),Langues!$P:$Q,2,FALSE)="",IF(MID(α!C1260,1,6)="CHROMO",VLOOKUP("CHROMOS",Langues!$B:$N,$L$1,FALSE)&amp;" "&amp;MID(α!C1260,8,40),α!C1260),HYPERLINK(VLOOKUP(TRIM(α!C1260&amp;" "&amp;(IF(ISERROR(VLOOKUP(TRIM(α!C1260&amp;" "&amp;α!D1260),Langues!$P:$Q,2,FALSE)),VLOOKUP(α!D1260,Langues!#REF!,2,FALSE),α!D1260))),Langues!$P:$Q,2,FALSE),α!C1260&amp;"*"))))</f>
        <v>AEGOPODIUM podagraria 'Variegata'</v>
      </c>
      <c r="D1260" s="308" t="str">
        <f>IF(α!D1260=0,"",IF($L$1=1,α!D1260,α!E1260))</f>
        <v>BG9</v>
      </c>
      <c r="E1260" s="309" t="str">
        <f>IF(α!F1260=0,"",α!F1260)</f>
        <v/>
      </c>
      <c r="F1260" s="310"/>
      <c r="G1260" s="311"/>
      <c r="H1260" s="311"/>
      <c r="I1260" s="307">
        <f>IF(α!I1260=0,"",α!I1260)</f>
        <v>180</v>
      </c>
      <c r="J1260" s="290" t="str">
        <f>IF(α!J1260=0,"",α!J1260)</f>
        <v>(14067)</v>
      </c>
      <c r="K1260" s="308" t="str">
        <f>IF(α!K1260="","",IF(α!$Q$1="X",α!K1260,IF(VLOOKUP(TRIM(α!K1260&amp;" "&amp;(IF(ISERROR(VLOOKUP(TRIM(α!K1260&amp;" "&amp;α!L1260),Langues!$P:$Q,2,FALSE)),VLOOKUP(α!L1260,Langues!#REF!,2,FALSE),α!L1260))),Langues!$P:$Q,2,FALSE)="",IF(MID(α!K1260,1,6)="CHROMO",VLOOKUP("CHROMOS",Langues!$B:$N,$L$1,FALSE)&amp;" "&amp;MID(α!K1260,8,40),α!K1260),HYPERLINK(VLOOKUP(TRIM(α!K1260&amp;" "&amp;(IF(ISERROR(VLOOKUP(TRIM(α!K1260&amp;" "&amp;α!L1260),Langues!$P:$Q,2,FALSE)),VLOOKUP(α!L1260,Langues!#REF!,2,FALSE),α!L1260))),Langues!$P:$Q,2,FALSE),α!K1260&amp;"*"))))</f>
        <v>DELOSPERMA nubigenum WHEELS OF WONDER® GOLDEN WONDER 'Wowd20111'</v>
      </c>
      <c r="L1260" s="308" t="str">
        <f>IF(α!L1260=0,"",IF($L$1=1,α!L1260,α!M1260))</f>
        <v>BG9</v>
      </c>
      <c r="M1260" s="312" t="str">
        <f>IF(α!N1260=0,"",α!N1260)</f>
        <v/>
      </c>
      <c r="N1260" s="310"/>
      <c r="R1260" s="286" t="str">
        <f>α!P1260</f>
        <v/>
      </c>
      <c r="S1260" s="286" t="str">
        <f>α!Q1260</f>
        <v/>
      </c>
    </row>
    <row r="1261" spans="1:25" x14ac:dyDescent="0.25">
      <c r="A1261" s="307">
        <f>IF(α!A1261=0,"",α!A1261)</f>
        <v>190</v>
      </c>
      <c r="B1261" s="290" t="str">
        <f>IF(α!B1261=0,"",α!B1261)</f>
        <v>(9491)</v>
      </c>
      <c r="C1261" s="308" t="str">
        <f>IF(α!C1261="","",IF(α!$Q$1="X",α!C1261,IF(VLOOKUP(TRIM(α!C1261&amp;" "&amp;(IF(ISERROR(VLOOKUP(TRIM(α!C1261&amp;" "&amp;α!D1261),Langues!$P:$Q,2,FALSE)),VLOOKUP(α!D1261,Langues!#REF!,2,FALSE),α!D1261))),Langues!$P:$Q,2,FALSE)="",IF(MID(α!C1261,1,6)="CHROMO",VLOOKUP("CHROMOS",Langues!$B:$N,$L$1,FALSE)&amp;" "&amp;MID(α!C1261,8,40),α!C1261),HYPERLINK(VLOOKUP(TRIM(α!C1261&amp;" "&amp;(IF(ISERROR(VLOOKUP(TRIM(α!C1261&amp;" "&amp;α!D1261),Langues!$P:$Q,2,FALSE)),VLOOKUP(α!D1261,Langues!#REF!,2,FALSE),α!D1261))),Langues!$P:$Q,2,FALSE),α!C1261&amp;"*"))))</f>
        <v>AGAPANTHUS umbellatus</v>
      </c>
      <c r="D1261" s="308" t="str">
        <f>IF(α!D1261=0,"",IF($L$1=1,α!D1261,α!E1261))</f>
        <v>SG9</v>
      </c>
      <c r="E1261" s="309" t="str">
        <f>IF(α!F1261=0,"",α!F1261)</f>
        <v/>
      </c>
      <c r="F1261" s="310"/>
      <c r="G1261" s="311"/>
      <c r="H1261" s="311"/>
      <c r="I1261" s="307">
        <f>IF(α!I1261=0,"",α!I1261)</f>
        <v>170</v>
      </c>
      <c r="J1261" s="290" t="str">
        <f>IF(α!J1261=0,"",α!J1261)</f>
        <v>(14068)</v>
      </c>
      <c r="K1261" s="308" t="str">
        <f>IF(α!K1261="","",IF(α!$Q$1="X",α!K1261,IF(VLOOKUP(TRIM(α!K1261&amp;" "&amp;(IF(ISERROR(VLOOKUP(TRIM(α!K1261&amp;" "&amp;α!L1261),Langues!$P:$Q,2,FALSE)),VLOOKUP(α!L1261,Langues!#REF!,2,FALSE),α!L1261))),Langues!$P:$Q,2,FALSE)="",IF(MID(α!K1261,1,6)="CHROMO",VLOOKUP("CHROMOS",Langues!$B:$N,$L$1,FALSE)&amp;" "&amp;MID(α!K1261,8,40),α!K1261),HYPERLINK(VLOOKUP(TRIM(α!K1261&amp;" "&amp;(IF(ISERROR(VLOOKUP(TRIM(α!K1261&amp;" "&amp;α!L1261),Langues!$P:$Q,2,FALSE)),VLOOKUP(α!L1261,Langues!#REF!,2,FALSE),α!L1261))),Langues!$P:$Q,2,FALSE),α!K1261&amp;"*"))))</f>
        <v>DELOSPERMA nubigenum WHEELS OF WONDER® HOT PINK WONDER 'Wowdry1'</v>
      </c>
      <c r="L1261" s="308" t="str">
        <f>IF(α!L1261=0,"",IF($L$1=1,α!L1261,α!M1261))</f>
        <v>BG9</v>
      </c>
      <c r="M1261" s="312" t="str">
        <f>IF(α!N1261=0,"",α!N1261)</f>
        <v/>
      </c>
      <c r="N1261" s="310"/>
      <c r="R1261" s="286" t="str">
        <f>α!P1261</f>
        <v/>
      </c>
      <c r="S1261" s="286" t="str">
        <f>α!Q1261</f>
        <v/>
      </c>
    </row>
    <row r="1262" spans="1:25" x14ac:dyDescent="0.25">
      <c r="A1262" s="307">
        <f>IF(α!A1262=0,"",α!A1262)</f>
        <v>170</v>
      </c>
      <c r="B1262" s="290" t="str">
        <f>IF(α!B1262=0,"",α!B1262)</f>
        <v>(14042)</v>
      </c>
      <c r="C1262" s="308" t="str">
        <f>IF(α!C1262="","",IF(α!$Q$1="X",α!C1262,IF(VLOOKUP(TRIM(α!C1262&amp;" "&amp;(IF(ISERROR(VLOOKUP(TRIM(α!C1262&amp;" "&amp;α!D1262),Langues!$P:$Q,2,FALSE)),VLOOKUP(α!D1262,Langues!#REF!,2,FALSE),α!D1262))),Langues!$P:$Q,2,FALSE)="",IF(MID(α!C1262,1,6)="CHROMO",VLOOKUP("CHROMOS",Langues!$B:$N,$L$1,FALSE)&amp;" "&amp;MID(α!C1262,8,40),α!C1262),HYPERLINK(VLOOKUP(TRIM(α!C1262&amp;" "&amp;(IF(ISERROR(VLOOKUP(TRIM(α!C1262&amp;" "&amp;α!D1262),Langues!$P:$Q,2,FALSE)),VLOOKUP(α!D1262,Langues!#REF!,2,FALSE),α!D1262))),Langues!$P:$Q,2,FALSE),α!C1262&amp;"*"))))</f>
        <v>AGASTACHE 'Black Adder'</v>
      </c>
      <c r="D1262" s="308" t="str">
        <f>IF(α!D1262=0,"",IF($L$1=1,α!D1262,α!E1262))</f>
        <v>BG9</v>
      </c>
      <c r="E1262" s="309" t="str">
        <f>IF(α!F1262=0,"",α!F1262)</f>
        <v/>
      </c>
      <c r="F1262" s="310"/>
      <c r="G1262" s="311"/>
      <c r="H1262" s="311"/>
      <c r="I1262" s="307">
        <f>IF(α!I1262=0,"",α!I1262)</f>
        <v>180</v>
      </c>
      <c r="J1262" s="290" t="str">
        <f>IF(α!J1262=0,"",α!J1262)</f>
        <v>(14069)</v>
      </c>
      <c r="K1262" s="308" t="str">
        <f>IF(α!K1262="","",IF(α!$Q$1="X",α!K1262,IF(VLOOKUP(TRIM(α!K1262&amp;" "&amp;(IF(ISERROR(VLOOKUP(TRIM(α!K1262&amp;" "&amp;α!L1262),Langues!$P:$Q,2,FALSE)),VLOOKUP(α!L1262,Langues!#REF!,2,FALSE),α!L1262))),Langues!$P:$Q,2,FALSE)="",IF(MID(α!K1262,1,6)="CHROMO",VLOOKUP("CHROMOS",Langues!$B:$N,$L$1,FALSE)&amp;" "&amp;MID(α!K1262,8,40),α!K1262),HYPERLINK(VLOOKUP(TRIM(α!K1262&amp;" "&amp;(IF(ISERROR(VLOOKUP(TRIM(α!K1262&amp;" "&amp;α!L1262),Langues!$P:$Q,2,FALSE)),VLOOKUP(α!L1262,Langues!#REF!,2,FALSE),α!L1262))),Langues!$P:$Q,2,FALSE),α!K1262&amp;"*"))))</f>
        <v>DELOSPERMA nubigenum WHEELS OF WONDER® ORANGE WONDER 'Wowdoy3'</v>
      </c>
      <c r="L1262" s="308" t="str">
        <f>IF(α!L1262=0,"",IF($L$1=1,α!L1262,α!M1262))</f>
        <v>BG9</v>
      </c>
      <c r="M1262" s="312" t="str">
        <f>IF(α!N1262=0,"",α!N1262)</f>
        <v/>
      </c>
      <c r="N1262" s="310"/>
      <c r="R1262" s="286" t="str">
        <f>α!P1262</f>
        <v/>
      </c>
      <c r="S1262" s="286" t="str">
        <f>α!Q1262</f>
        <v/>
      </c>
    </row>
    <row r="1263" spans="1:25" x14ac:dyDescent="0.25">
      <c r="A1263" s="307">
        <f>IF(α!A1263=0,"",α!A1263)</f>
        <v>100</v>
      </c>
      <c r="B1263" s="290" t="str">
        <f>IF(α!B1263=0,"",α!B1263)</f>
        <v>(13069)</v>
      </c>
      <c r="C1263" s="308" t="str">
        <f>IF(α!C1263="","",IF(α!$Q$1="X",α!C1263,IF(VLOOKUP(TRIM(α!C1263&amp;" "&amp;(IF(ISERROR(VLOOKUP(TRIM(α!C1263&amp;" "&amp;α!D1263),Langues!$P:$Q,2,FALSE)),VLOOKUP(α!D1263,Langues!#REF!,2,FALSE),α!D1263))),Langues!$P:$Q,2,FALSE)="",IF(MID(α!C1263,1,6)="CHROMO",VLOOKUP("CHROMOS",Langues!$B:$N,$L$1,FALSE)&amp;" "&amp;MID(α!C1263,8,40),α!C1263),HYPERLINK(VLOOKUP(TRIM(α!C1263&amp;" "&amp;(IF(ISERROR(VLOOKUP(TRIM(α!C1263&amp;" "&amp;α!D1263),Langues!$P:$Q,2,FALSE)),VLOOKUP(α!D1263,Langues!#REF!,2,FALSE),α!D1263))),Langues!$P:$Q,2,FALSE),α!C1263&amp;"*"))))</f>
        <v>AGASTACHE 'Blue Fortune'</v>
      </c>
      <c r="D1263" s="308" t="str">
        <f>IF(α!D1263=0,"",IF($L$1=1,α!D1263,α!E1263))</f>
        <v>BG9</v>
      </c>
      <c r="E1263" s="309" t="str">
        <f>IF(α!F1263=0,"",α!F1263)</f>
        <v/>
      </c>
      <c r="F1263" s="310"/>
      <c r="G1263" s="311"/>
      <c r="H1263" s="311"/>
      <c r="I1263" s="307">
        <f>IF(α!I1263=0,"",α!I1263)</f>
        <v>200</v>
      </c>
      <c r="J1263" s="290" t="str">
        <f>IF(α!J1263=0,"",α!J1263)</f>
        <v>(14070)</v>
      </c>
      <c r="K1263" s="308" t="str">
        <f>IF(α!K1263="","",IF(α!$Q$1="X",α!K1263,IF(VLOOKUP(TRIM(α!K1263&amp;" "&amp;(IF(ISERROR(VLOOKUP(TRIM(α!K1263&amp;" "&amp;α!L1263),Langues!$P:$Q,2,FALSE)),VLOOKUP(α!L1263,Langues!#REF!,2,FALSE),α!L1263))),Langues!$P:$Q,2,FALSE)="",IF(MID(α!K1263,1,6)="CHROMO",VLOOKUP("CHROMOS",Langues!$B:$N,$L$1,FALSE)&amp;" "&amp;MID(α!K1263,8,40),α!K1263),HYPERLINK(VLOOKUP(TRIM(α!K1263&amp;" "&amp;(IF(ISERROR(VLOOKUP(TRIM(α!K1263&amp;" "&amp;α!L1263),Langues!$P:$Q,2,FALSE)),VLOOKUP(α!L1263,Langues!#REF!,2,FALSE),α!L1263))),Langues!$P:$Q,2,FALSE),α!K1263&amp;"*"))))</f>
        <v>DELOSPERMA nubigenum WHEELS OF WONDER® VIOLET WONDER 'Wowdrw5'</v>
      </c>
      <c r="L1263" s="308" t="str">
        <f>IF(α!L1263=0,"",IF($L$1=1,α!L1263,α!M1263))</f>
        <v>BG9</v>
      </c>
      <c r="M1263" s="312" t="str">
        <f>IF(α!N1263=0,"",α!N1263)</f>
        <v/>
      </c>
      <c r="N1263" s="310"/>
      <c r="R1263" s="286" t="str">
        <f>α!P1263</f>
        <v/>
      </c>
      <c r="S1263" s="286" t="str">
        <f>α!Q1263</f>
        <v/>
      </c>
    </row>
    <row r="1264" spans="1:25" x14ac:dyDescent="0.25">
      <c r="A1264" s="307">
        <f>IF(α!A1264=0,"",α!A1264)</f>
        <v>80</v>
      </c>
      <c r="B1264" s="290" t="str">
        <f>IF(α!B1264=0,"",α!B1264)</f>
        <v>(14044)</v>
      </c>
      <c r="C1264" s="308" t="str">
        <f>IF(α!C1264="","",IF(α!$Q$1="X",α!C1264,IF(VLOOKUP(TRIM(α!C1264&amp;" "&amp;(IF(ISERROR(VLOOKUP(TRIM(α!C1264&amp;" "&amp;α!D1264),Langues!$P:$Q,2,FALSE)),VLOOKUP(α!D1264,Langues!#REF!,2,FALSE),α!D1264))),Langues!$P:$Q,2,FALSE)="",IF(MID(α!C1264,1,6)="CHROMO",VLOOKUP("CHROMOS",Langues!$B:$N,$L$1,FALSE)&amp;" "&amp;MID(α!C1264,8,40),α!C1264),HYPERLINK(VLOOKUP(TRIM(α!C1264&amp;" "&amp;(IF(ISERROR(VLOOKUP(TRIM(α!C1264&amp;" "&amp;α!D1264),Langues!$P:$Q,2,FALSE)),VLOOKUP(α!D1264,Langues!#REF!,2,FALSE),α!D1264))),Langues!$P:$Q,2,FALSE),α!C1264&amp;"*"))))</f>
        <v>AGASTACHE 'Kudos Coral'</v>
      </c>
      <c r="D1264" s="308" t="str">
        <f>IF(α!D1264=0,"",IF($L$1=1,α!D1264,α!E1264))</f>
        <v>BG9</v>
      </c>
      <c r="E1264" s="309" t="str">
        <f>IF(α!F1264=0,"",α!F1264)</f>
        <v/>
      </c>
      <c r="F1264" s="310"/>
      <c r="G1264" s="311"/>
      <c r="H1264" s="311"/>
      <c r="I1264" s="307">
        <f>IF(α!I1264=0,"",α!I1264)</f>
        <v>180</v>
      </c>
      <c r="J1264" s="290" t="str">
        <f>IF(α!J1264=0,"",α!J1264)</f>
        <v>(14071)</v>
      </c>
      <c r="K1264" s="308" t="str">
        <f>IF(α!K1264="","",IF(α!$Q$1="X",α!K1264,IF(VLOOKUP(TRIM(α!K1264&amp;" "&amp;(IF(ISERROR(VLOOKUP(TRIM(α!K1264&amp;" "&amp;α!L1264),Langues!$P:$Q,2,FALSE)),VLOOKUP(α!L1264,Langues!#REF!,2,FALSE),α!L1264))),Langues!$P:$Q,2,FALSE)="",IF(MID(α!K1264,1,6)="CHROMO",VLOOKUP("CHROMOS",Langues!$B:$N,$L$1,FALSE)&amp;" "&amp;MID(α!K1264,8,40),α!K1264),HYPERLINK(VLOOKUP(TRIM(α!K1264&amp;" "&amp;(IF(ISERROR(VLOOKUP(TRIM(α!K1264&amp;" "&amp;α!L1264),Langues!$P:$Q,2,FALSE)),VLOOKUP(α!L1264,Langues!#REF!,2,FALSE),α!L1264))),Langues!$P:$Q,2,FALSE),α!K1264&amp;"*"))))</f>
        <v>DELOSPERMA nubigenum WHEELS OF WONDER® WHITE WONDER 'Wowdw7'</v>
      </c>
      <c r="L1264" s="308" t="str">
        <f>IF(α!L1264=0,"",IF($L$1=1,α!L1264,α!M1264))</f>
        <v>BG9</v>
      </c>
      <c r="M1264" s="312" t="str">
        <f>IF(α!N1264=0,"",α!N1264)</f>
        <v/>
      </c>
      <c r="N1264" s="310"/>
      <c r="R1264" s="286" t="str">
        <f>α!P1264</f>
        <v/>
      </c>
      <c r="S1264" s="286" t="str">
        <f>α!Q1264</f>
        <v/>
      </c>
    </row>
    <row r="1265" spans="1:19" x14ac:dyDescent="0.25">
      <c r="A1265" s="307">
        <f>IF(α!A1265=0,"",α!A1265)</f>
        <v>150</v>
      </c>
      <c r="B1265" s="290" t="str">
        <f>IF(α!B1265=0,"",α!B1265)</f>
        <v>(14045)</v>
      </c>
      <c r="C1265" s="308" t="str">
        <f>IF(α!C1265="","",IF(α!$Q$1="X",α!C1265,IF(VLOOKUP(TRIM(α!C1265&amp;" "&amp;(IF(ISERROR(VLOOKUP(TRIM(α!C1265&amp;" "&amp;α!D1265),Langues!$P:$Q,2,FALSE)),VLOOKUP(α!D1265,Langues!#REF!,2,FALSE),α!D1265))),Langues!$P:$Q,2,FALSE)="",IF(MID(α!C1265,1,6)="CHROMO",VLOOKUP("CHROMOS",Langues!$B:$N,$L$1,FALSE)&amp;" "&amp;MID(α!C1265,8,40),α!C1265),HYPERLINK(VLOOKUP(TRIM(α!C1265&amp;" "&amp;(IF(ISERROR(VLOOKUP(TRIM(α!C1265&amp;" "&amp;α!D1265),Langues!$P:$Q,2,FALSE)),VLOOKUP(α!D1265,Langues!#REF!,2,FALSE),α!D1265))),Langues!$P:$Q,2,FALSE),α!C1265&amp;"*"))))</f>
        <v>AGASTACHE 'Kudos Mandarin'</v>
      </c>
      <c r="D1265" s="308" t="str">
        <f>IF(α!D1265=0,"",IF($L$1=1,α!D1265,α!E1265))</f>
        <v>BG9</v>
      </c>
      <c r="E1265" s="309" t="str">
        <f>IF(α!F1265=0,"",α!F1265)</f>
        <v/>
      </c>
      <c r="F1265" s="310"/>
      <c r="G1265" s="311"/>
      <c r="H1265" s="311"/>
      <c r="I1265" s="307">
        <f>IF(α!I1265=0,"",α!I1265)</f>
        <v>200</v>
      </c>
      <c r="J1265" s="290" t="str">
        <f>IF(α!J1265=0,"",α!J1265)</f>
        <v>(13095)</v>
      </c>
      <c r="K1265" s="308" t="str">
        <f>IF(α!K1265="","",IF(α!$Q$1="X",α!K1265,IF(VLOOKUP(TRIM(α!K1265&amp;" "&amp;(IF(ISERROR(VLOOKUP(TRIM(α!K1265&amp;" "&amp;α!L1265),Langues!$P:$Q,2,FALSE)),VLOOKUP(α!L1265,Langues!#REF!,2,FALSE),α!L1265))),Langues!$P:$Q,2,FALSE)="",IF(MID(α!K1265,1,6)="CHROMO",VLOOKUP("CHROMOS",Langues!$B:$N,$L$1,FALSE)&amp;" "&amp;MID(α!K1265,8,40),α!K1265),HYPERLINK(VLOOKUP(TRIM(α!K1265&amp;" "&amp;(IF(ISERROR(VLOOKUP(TRIM(α!K1265&amp;" "&amp;α!L1265),Langues!$P:$Q,2,FALSE)),VLOOKUP(α!L1265,Langues!#REF!,2,FALSE),α!L1265))),Langues!$P:$Q,2,FALSE),α!K1265&amp;"*"))))</f>
        <v>DELPHINIUM 'Astolat'</v>
      </c>
      <c r="L1265" s="308" t="str">
        <f>IF(α!L1265=0,"",IF($L$1=1,α!L1265,α!M1265))</f>
        <v>SG9</v>
      </c>
      <c r="M1265" s="312" t="str">
        <f>IF(α!N1265=0,"",α!N1265)</f>
        <v/>
      </c>
      <c r="N1265" s="310"/>
      <c r="R1265" s="286" t="str">
        <f>α!P1265</f>
        <v/>
      </c>
      <c r="S1265" s="286" t="str">
        <f>α!Q1265</f>
        <v/>
      </c>
    </row>
    <row r="1266" spans="1:19" x14ac:dyDescent="0.25">
      <c r="A1266" s="307">
        <f>IF(α!A1266=0,"",α!A1266)</f>
        <v>426</v>
      </c>
      <c r="B1266" s="290" t="str">
        <f>IF(α!B1266=0,"",α!B1266)</f>
        <v>(12860)</v>
      </c>
      <c r="C1266" s="308" t="str">
        <f>IF(α!C1266="","",IF(α!$Q$1="X",α!C1266,IF(VLOOKUP(TRIM(α!C1266&amp;" "&amp;(IF(ISERROR(VLOOKUP(TRIM(α!C1266&amp;" "&amp;α!D1266),Langues!$P:$Q,2,FALSE)),VLOOKUP(α!D1266,Langues!#REF!,2,FALSE),α!D1266))),Langues!$P:$Q,2,FALSE)="",IF(MID(α!C1266,1,6)="CHROMO",VLOOKUP("CHROMOS",Langues!$B:$N,$L$1,FALSE)&amp;" "&amp;MID(α!C1266,8,40),α!C1266),HYPERLINK(VLOOKUP(TRIM(α!C1266&amp;" "&amp;(IF(ISERROR(VLOOKUP(TRIM(α!C1266&amp;" "&amp;α!D1266),Langues!$P:$Q,2,FALSE)),VLOOKUP(α!D1266,Langues!#REF!,2,FALSE),α!D1266))),Langues!$P:$Q,2,FALSE),α!C1266&amp;"*"))))</f>
        <v>AJUGA reptans 'Atropurpurea'</v>
      </c>
      <c r="D1266" s="308" t="str">
        <f>IF(α!D1266=0,"",IF($L$1=1,α!D1266,α!E1266))</f>
        <v>BG9</v>
      </c>
      <c r="E1266" s="309" t="str">
        <f>IF(α!F1266=0,"",α!F1266)</f>
        <v/>
      </c>
      <c r="F1266" s="310"/>
      <c r="G1266" s="311"/>
      <c r="H1266" s="311"/>
      <c r="I1266" s="307">
        <f>IF(α!I1266=0,"",α!I1266)</f>
        <v>190</v>
      </c>
      <c r="J1266" s="290" t="str">
        <f>IF(α!J1266=0,"",α!J1266)</f>
        <v>(13096)</v>
      </c>
      <c r="K1266" s="308" t="str">
        <f>IF(α!K1266="","",IF(α!$Q$1="X",α!K1266,IF(VLOOKUP(TRIM(α!K1266&amp;" "&amp;(IF(ISERROR(VLOOKUP(TRIM(α!K1266&amp;" "&amp;α!L1266),Langues!$P:$Q,2,FALSE)),VLOOKUP(α!L1266,Langues!#REF!,2,FALSE),α!L1266))),Langues!$P:$Q,2,FALSE)="",IF(MID(α!K1266,1,6)="CHROMO",VLOOKUP("CHROMOS",Langues!$B:$N,$L$1,FALSE)&amp;" "&amp;MID(α!K1266,8,40),α!K1266),HYPERLINK(VLOOKUP(TRIM(α!K1266&amp;" "&amp;(IF(ISERROR(VLOOKUP(TRIM(α!K1266&amp;" "&amp;α!L1266),Langues!$P:$Q,2,FALSE)),VLOOKUP(α!L1266,Langues!#REF!,2,FALSE),α!L1266))),Langues!$P:$Q,2,FALSE),α!K1266&amp;"*"))))</f>
        <v>DELPHINIUM 'Black Knight'</v>
      </c>
      <c r="L1266" s="308" t="str">
        <f>IF(α!L1266=0,"",IF($L$1=1,α!L1266,α!M1266))</f>
        <v>SG9</v>
      </c>
      <c r="M1266" s="312" t="str">
        <f>IF(α!N1266=0,"",α!N1266)</f>
        <v/>
      </c>
      <c r="N1266" s="310"/>
      <c r="R1266" s="286" t="str">
        <f>α!P1266</f>
        <v/>
      </c>
      <c r="S1266" s="286" t="str">
        <f>α!Q1266</f>
        <v/>
      </c>
    </row>
    <row r="1267" spans="1:19" x14ac:dyDescent="0.25">
      <c r="A1267" s="307">
        <f>IF(α!A1267=0,"",α!A1267)</f>
        <v>500</v>
      </c>
      <c r="B1267" s="290" t="str">
        <f>IF(α!B1267=0,"",α!B1267)</f>
        <v>(22260)</v>
      </c>
      <c r="C1267" s="308" t="str">
        <f>IF(α!C1267="","",IF(α!$Q$1="X",α!C1267,IF(VLOOKUP(TRIM(α!C1267&amp;" "&amp;(IF(ISERROR(VLOOKUP(TRIM(α!C1267&amp;" "&amp;α!D1267),Langues!$P:$Q,2,FALSE)),VLOOKUP(α!D1267,Langues!#REF!,2,FALSE),α!D1267))),Langues!$P:$Q,2,FALSE)="",IF(MID(α!C1267,1,6)="CHROMO",VLOOKUP("CHROMOS",Langues!$B:$N,$L$1,FALSE)&amp;" "&amp;MID(α!C1267,8,40),α!C1267),HYPERLINK(VLOOKUP(TRIM(α!C1267&amp;" "&amp;(IF(ISERROR(VLOOKUP(TRIM(α!C1267&amp;" "&amp;α!D1267),Langues!$P:$Q,2,FALSE)),VLOOKUP(α!D1267,Langues!#REF!,2,FALSE),α!D1267))),Langues!$P:$Q,2,FALSE),α!C1267&amp;"*"))))</f>
        <v>ALCHEMILLA mollis</v>
      </c>
      <c r="D1267" s="308" t="str">
        <f>IF(α!D1267=0,"",IF($L$1=1,α!D1267,α!E1267))</f>
        <v>BG9</v>
      </c>
      <c r="E1267" s="309" t="str">
        <f>IF(α!F1267=0,"",α!F1267)</f>
        <v/>
      </c>
      <c r="F1267" s="310"/>
      <c r="G1267" s="311"/>
      <c r="H1267" s="311"/>
      <c r="I1267" s="307">
        <f>IF(α!I1267=0,"",α!I1267)</f>
        <v>200</v>
      </c>
      <c r="J1267" s="290" t="str">
        <f>IF(α!J1267=0,"",α!J1267)</f>
        <v>(13097)</v>
      </c>
      <c r="K1267" s="308" t="str">
        <f>IF(α!K1267="","",IF(α!$Q$1="X",α!K1267,IF(VLOOKUP(TRIM(α!K1267&amp;" "&amp;(IF(ISERROR(VLOOKUP(TRIM(α!K1267&amp;" "&amp;α!L1267),Langues!$P:$Q,2,FALSE)),VLOOKUP(α!L1267,Langues!#REF!,2,FALSE),α!L1267))),Langues!$P:$Q,2,FALSE)="",IF(MID(α!K1267,1,6)="CHROMO",VLOOKUP("CHROMOS",Langues!$B:$N,$L$1,FALSE)&amp;" "&amp;MID(α!K1267,8,40),α!K1267),HYPERLINK(VLOOKUP(TRIM(α!K1267&amp;" "&amp;(IF(ISERROR(VLOOKUP(TRIM(α!K1267&amp;" "&amp;α!L1267),Langues!$P:$Q,2,FALSE)),VLOOKUP(α!L1267,Langues!#REF!,2,FALSE),α!L1267))),Langues!$P:$Q,2,FALSE),α!K1267&amp;"*"))))</f>
        <v>DELPHINIUM 'Blue Bird'</v>
      </c>
      <c r="L1267" s="308" t="str">
        <f>IF(α!L1267=0,"",IF($L$1=1,α!L1267,α!M1267))</f>
        <v>SG9</v>
      </c>
      <c r="M1267" s="312" t="str">
        <f>IF(α!N1267=0,"",α!N1267)</f>
        <v/>
      </c>
      <c r="N1267" s="310"/>
      <c r="R1267" s="286" t="str">
        <f>α!P1267</f>
        <v/>
      </c>
      <c r="S1267" s="286" t="str">
        <f>α!Q1267</f>
        <v/>
      </c>
    </row>
    <row r="1268" spans="1:19" x14ac:dyDescent="0.25">
      <c r="A1268" s="307">
        <f>IF(α!A1268=0,"",α!A1268)</f>
        <v>140</v>
      </c>
      <c r="B1268" s="290" t="str">
        <f>IF(α!B1268=0,"",α!B1268)</f>
        <v>(12916)</v>
      </c>
      <c r="C1268" s="308" t="str">
        <f>IF(α!C1268="","",IF(α!$Q$1="X",α!C1268,IF(VLOOKUP(TRIM(α!C1268&amp;" "&amp;(IF(ISERROR(VLOOKUP(TRIM(α!C1268&amp;" "&amp;α!D1268),Langues!$P:$Q,2,FALSE)),VLOOKUP(α!D1268,Langues!#REF!,2,FALSE),α!D1268))),Langues!$P:$Q,2,FALSE)="",IF(MID(α!C1268,1,6)="CHROMO",VLOOKUP("CHROMOS",Langues!$B:$N,$L$1,FALSE)&amp;" "&amp;MID(α!C1268,8,40),α!C1268),HYPERLINK(VLOOKUP(TRIM(α!C1268&amp;" "&amp;(IF(ISERROR(VLOOKUP(TRIM(α!C1268&amp;" "&amp;α!D1268),Langues!$P:$Q,2,FALSE)),VLOOKUP(α!D1268,Langues!#REF!,2,FALSE),α!D1268))),Langues!$P:$Q,2,FALSE),α!C1268&amp;"*"))))</f>
        <v>ANEMONE x hybrida 'Honorine Jobert'*</v>
      </c>
      <c r="D1268" s="308" t="str">
        <f>IF(α!D1268=0,"",IF($L$1=1,α!D1268,α!E1268))</f>
        <v>BG9</v>
      </c>
      <c r="E1268" s="309" t="str">
        <f>IF(α!F1268=0,"",α!F1268)</f>
        <v/>
      </c>
      <c r="F1268" s="310"/>
      <c r="G1268" s="311"/>
      <c r="H1268" s="311"/>
      <c r="I1268" s="307">
        <f>IF(α!I1268=0,"",α!I1268)</f>
        <v>190</v>
      </c>
      <c r="J1268" s="290" t="str">
        <f>IF(α!J1268=0,"",α!J1268)</f>
        <v>(13098)</v>
      </c>
      <c r="K1268" s="308" t="str">
        <f>IF(α!K1268="","",IF(α!$Q$1="X",α!K1268,IF(VLOOKUP(TRIM(α!K1268&amp;" "&amp;(IF(ISERROR(VLOOKUP(TRIM(α!K1268&amp;" "&amp;α!L1268),Langues!$P:$Q,2,FALSE)),VLOOKUP(α!L1268,Langues!#REF!,2,FALSE),α!L1268))),Langues!$P:$Q,2,FALSE)="",IF(MID(α!K1268,1,6)="CHROMO",VLOOKUP("CHROMOS",Langues!$B:$N,$L$1,FALSE)&amp;" "&amp;MID(α!K1268,8,40),α!K1268),HYPERLINK(VLOOKUP(TRIM(α!K1268&amp;" "&amp;(IF(ISERROR(VLOOKUP(TRIM(α!K1268&amp;" "&amp;α!L1268),Langues!$P:$Q,2,FALSE)),VLOOKUP(α!L1268,Langues!#REF!,2,FALSE),α!L1268))),Langues!$P:$Q,2,FALSE),α!K1268&amp;"*"))))</f>
        <v>DELPHINIUM 'Blue Jay'</v>
      </c>
      <c r="L1268" s="308" t="str">
        <f>IF(α!L1268=0,"",IF($L$1=1,α!L1268,α!M1268))</f>
        <v>SG9</v>
      </c>
      <c r="M1268" s="312" t="str">
        <f>IF(α!N1268=0,"",α!N1268)</f>
        <v/>
      </c>
      <c r="N1268" s="310"/>
      <c r="R1268" s="286" t="str">
        <f>α!P1268</f>
        <v/>
      </c>
      <c r="S1268" s="286" t="str">
        <f>α!Q1268</f>
        <v/>
      </c>
    </row>
    <row r="1269" spans="1:19" x14ac:dyDescent="0.25">
      <c r="A1269" s="307">
        <f>IF(α!A1269=0,"",α!A1269)</f>
        <v>200</v>
      </c>
      <c r="B1269" s="290" t="str">
        <f>IF(α!B1269=0,"",α!B1269)</f>
        <v>(12917)</v>
      </c>
      <c r="C1269" s="308" t="str">
        <f>IF(α!C1269="","",IF(α!$Q$1="X",α!C1269,IF(VLOOKUP(TRIM(α!C1269&amp;" "&amp;(IF(ISERROR(VLOOKUP(TRIM(α!C1269&amp;" "&amp;α!D1269),Langues!$P:$Q,2,FALSE)),VLOOKUP(α!D1269,Langues!#REF!,2,FALSE),α!D1269))),Langues!$P:$Q,2,FALSE)="",IF(MID(α!C1269,1,6)="CHROMO",VLOOKUP("CHROMOS",Langues!$B:$N,$L$1,FALSE)&amp;" "&amp;MID(α!C1269,8,40),α!C1269),HYPERLINK(VLOOKUP(TRIM(α!C1269&amp;" "&amp;(IF(ISERROR(VLOOKUP(TRIM(α!C1269&amp;" "&amp;α!D1269),Langues!$P:$Q,2,FALSE)),VLOOKUP(α!D1269,Langues!#REF!,2,FALSE),α!D1269))),Langues!$P:$Q,2,FALSE),α!C1269&amp;"*"))))</f>
        <v>ANEMONE x hybrida 'Königin Charlotte'*</v>
      </c>
      <c r="D1269" s="308" t="str">
        <f>IF(α!D1269=0,"",IF($L$1=1,α!D1269,α!E1269))</f>
        <v>BG9</v>
      </c>
      <c r="E1269" s="309" t="str">
        <f>IF(α!F1269=0,"",α!F1269)</f>
        <v/>
      </c>
      <c r="F1269" s="310"/>
      <c r="G1269" s="311"/>
      <c r="H1269" s="311"/>
      <c r="I1269" s="307">
        <f>IF(α!I1269=0,"",α!I1269)</f>
        <v>150</v>
      </c>
      <c r="J1269" s="290" t="str">
        <f>IF(α!J1269=0,"",α!J1269)</f>
        <v>(12933)</v>
      </c>
      <c r="K1269" s="308" t="str">
        <f>IF(α!K1269="","",IF(α!$Q$1="X",α!K1269,IF(VLOOKUP(TRIM(α!K1269&amp;" "&amp;(IF(ISERROR(VLOOKUP(TRIM(α!K1269&amp;" "&amp;α!L1269),Langues!$P:$Q,2,FALSE)),VLOOKUP(α!L1269,Langues!#REF!,2,FALSE),α!L1269))),Langues!$P:$Q,2,FALSE)="",IF(MID(α!K1269,1,6)="CHROMO",VLOOKUP("CHROMOS",Langues!$B:$N,$L$1,FALSE)&amp;" "&amp;MID(α!K1269,8,40),α!K1269),HYPERLINK(VLOOKUP(TRIM(α!K1269&amp;" "&amp;(IF(ISERROR(VLOOKUP(TRIM(α!K1269&amp;" "&amp;α!L1269),Langues!$P:$Q,2,FALSE)),VLOOKUP(α!L1269,Langues!#REF!,2,FALSE),α!L1269))),Langues!$P:$Q,2,FALSE),α!K1269&amp;"*"))))</f>
        <v>DELPHINIUM cultorum PACIFIC GIANT 'Blue Fountains'</v>
      </c>
      <c r="L1269" s="308" t="str">
        <f>IF(α!L1269=0,"",IF($L$1=1,α!L1269,α!M1269))</f>
        <v>SG9</v>
      </c>
      <c r="M1269" s="312" t="str">
        <f>IF(α!N1269=0,"",α!N1269)</f>
        <v/>
      </c>
      <c r="N1269" s="310"/>
      <c r="R1269" s="286" t="str">
        <f>α!P1269</f>
        <v/>
      </c>
      <c r="S1269" s="286" t="str">
        <f>α!Q1269</f>
        <v/>
      </c>
    </row>
    <row r="1270" spans="1:19" x14ac:dyDescent="0.25">
      <c r="A1270" s="307">
        <f>IF(α!A1270=0,"",α!A1270)</f>
        <v>90</v>
      </c>
      <c r="B1270" s="290" t="str">
        <f>IF(α!B1270=0,"",α!B1270)</f>
        <v>(12915)</v>
      </c>
      <c r="C1270" s="308" t="str">
        <f>IF(α!C1270="","",IF(α!$Q$1="X",α!C1270,IF(VLOOKUP(TRIM(α!C1270&amp;" "&amp;(IF(ISERROR(VLOOKUP(TRIM(α!C1270&amp;" "&amp;α!D1270),Langues!$P:$Q,2,FALSE)),VLOOKUP(α!D1270,Langues!#REF!,2,FALSE),α!D1270))),Langues!$P:$Q,2,FALSE)="",IF(MID(α!C1270,1,6)="CHROMO",VLOOKUP("CHROMOS",Langues!$B:$N,$L$1,FALSE)&amp;" "&amp;MID(α!C1270,8,40),α!C1270),HYPERLINK(VLOOKUP(TRIM(α!C1270&amp;" "&amp;(IF(ISERROR(VLOOKUP(TRIM(α!C1270&amp;" "&amp;α!D1270),Langues!$P:$Q,2,FALSE)),VLOOKUP(α!D1270,Langues!#REF!,2,FALSE),α!D1270))),Langues!$P:$Q,2,FALSE),α!C1270&amp;"*"))))</f>
        <v>ANEMONE x hybrida 'Pamina'*</v>
      </c>
      <c r="D1270" s="308" t="str">
        <f>IF(α!D1270=0,"",IF($L$1=1,α!D1270,α!E1270))</f>
        <v>BG9</v>
      </c>
      <c r="E1270" s="309" t="str">
        <f>IF(α!F1270=0,"",α!F1270)</f>
        <v/>
      </c>
      <c r="F1270" s="310"/>
      <c r="G1270" s="311"/>
      <c r="H1270" s="311"/>
      <c r="I1270" s="307">
        <f>IF(α!I1270=0,"",α!I1270)</f>
        <v>200</v>
      </c>
      <c r="J1270" s="290" t="str">
        <f>IF(α!J1270=0,"",α!J1270)</f>
        <v>(13099)</v>
      </c>
      <c r="K1270" s="308" t="str">
        <f>IF(α!K1270="","",IF(α!$Q$1="X",α!K1270,IF(VLOOKUP(TRIM(α!K1270&amp;" "&amp;(IF(ISERROR(VLOOKUP(TRIM(α!K1270&amp;" "&amp;α!L1270),Langues!$P:$Q,2,FALSE)),VLOOKUP(α!L1270,Langues!#REF!,2,FALSE),α!L1270))),Langues!$P:$Q,2,FALSE)="",IF(MID(α!K1270,1,6)="CHROMO",VLOOKUP("CHROMOS",Langues!$B:$N,$L$1,FALSE)&amp;" "&amp;MID(α!K1270,8,40),α!K1270),HYPERLINK(VLOOKUP(TRIM(α!K1270&amp;" "&amp;(IF(ISERROR(VLOOKUP(TRIM(α!K1270&amp;" "&amp;α!L1270),Langues!$P:$Q,2,FALSE)),VLOOKUP(α!L1270,Langues!#REF!,2,FALSE),α!L1270))),Langues!$P:$Q,2,FALSE),α!K1270&amp;"*"))))</f>
        <v>DELPHINIUM 'Galahad'</v>
      </c>
      <c r="L1270" s="308" t="str">
        <f>IF(α!L1270=0,"",IF($L$1=1,α!L1270,α!M1270))</f>
        <v>SG9</v>
      </c>
      <c r="M1270" s="312" t="str">
        <f>IF(α!N1270=0,"",α!N1270)</f>
        <v/>
      </c>
      <c r="N1270" s="310"/>
      <c r="R1270" s="286" t="str">
        <f>α!P1270</f>
        <v/>
      </c>
      <c r="S1270" s="286" t="str">
        <f>α!Q1270</f>
        <v/>
      </c>
    </row>
    <row r="1271" spans="1:19" x14ac:dyDescent="0.25">
      <c r="A1271" s="307">
        <f>IF(α!A1271=0,"",α!A1271)</f>
        <v>160</v>
      </c>
      <c r="B1271" s="290" t="str">
        <f>IF(α!B1271=0,"",α!B1271)</f>
        <v>(13072)</v>
      </c>
      <c r="C1271" s="308" t="str">
        <f>IF(α!C1271="","",IF(α!$Q$1="X",α!C1271,IF(VLOOKUP(TRIM(α!C1271&amp;" "&amp;(IF(ISERROR(VLOOKUP(TRIM(α!C1271&amp;" "&amp;α!D1271),Langues!$P:$Q,2,FALSE)),VLOOKUP(α!D1271,Langues!#REF!,2,FALSE),α!D1271))),Langues!$P:$Q,2,FALSE)="",IF(MID(α!C1271,1,6)="CHROMO",VLOOKUP("CHROMOS",Langues!$B:$N,$L$1,FALSE)&amp;" "&amp;MID(α!C1271,8,40),α!C1271),HYPERLINK(VLOOKUP(TRIM(α!C1271&amp;" "&amp;(IF(ISERROR(VLOOKUP(TRIM(α!C1271&amp;" "&amp;α!D1271),Langues!$P:$Q,2,FALSE)),VLOOKUP(α!D1271,Langues!#REF!,2,FALSE),α!D1271))),Langues!$P:$Q,2,FALSE),α!C1271&amp;"*"))))</f>
        <v>ANEMONE x hybrida 'Whirlwind'</v>
      </c>
      <c r="D1271" s="308" t="str">
        <f>IF(α!D1271=0,"",IF($L$1=1,α!D1271,α!E1271))</f>
        <v>BG9</v>
      </c>
      <c r="E1271" s="309" t="str">
        <f>IF(α!F1271=0,"",α!F1271)</f>
        <v/>
      </c>
      <c r="F1271" s="310"/>
      <c r="G1271" s="311"/>
      <c r="H1271" s="311"/>
      <c r="I1271" s="307">
        <f>IF(α!I1271=0,"",α!I1271)</f>
        <v>200</v>
      </c>
      <c r="J1271" s="290" t="str">
        <f>IF(α!J1271=0,"",α!J1271)</f>
        <v>(13100)</v>
      </c>
      <c r="K1271" s="308" t="str">
        <f>IF(α!K1271="","",IF(α!$Q$1="X",α!K1271,IF(VLOOKUP(TRIM(α!K1271&amp;" "&amp;(IF(ISERROR(VLOOKUP(TRIM(α!K1271&amp;" "&amp;α!L1271),Langues!$P:$Q,2,FALSE)),VLOOKUP(α!L1271,Langues!#REF!,2,FALSE),α!L1271))),Langues!$P:$Q,2,FALSE)="",IF(MID(α!K1271,1,6)="CHROMO",VLOOKUP("CHROMOS",Langues!$B:$N,$L$1,FALSE)&amp;" "&amp;MID(α!K1271,8,40),α!K1271),HYPERLINK(VLOOKUP(TRIM(α!K1271&amp;" "&amp;(IF(ISERROR(VLOOKUP(TRIM(α!K1271&amp;" "&amp;α!L1271),Langues!$P:$Q,2,FALSE)),VLOOKUP(α!L1271,Langues!#REF!,2,FALSE),α!L1271))),Langues!$P:$Q,2,FALSE),α!K1271&amp;"*"))))</f>
        <v>DIANTHUS 'Devon Dove'</v>
      </c>
      <c r="L1271" s="308" t="str">
        <f>IF(α!L1271=0,"",IF($L$1=1,α!L1271,α!M1271))</f>
        <v>BG9</v>
      </c>
      <c r="M1271" s="312" t="str">
        <f>IF(α!N1271=0,"",α!N1271)</f>
        <v/>
      </c>
      <c r="N1271" s="310"/>
      <c r="R1271" s="286" t="str">
        <f>α!P1271</f>
        <v/>
      </c>
      <c r="S1271" s="286" t="str">
        <f>α!Q1271</f>
        <v/>
      </c>
    </row>
    <row r="1272" spans="1:19" x14ac:dyDescent="0.25">
      <c r="A1272" s="307">
        <f>IF(α!A1272=0,"",α!A1272)</f>
        <v>100</v>
      </c>
      <c r="B1272" s="290" t="str">
        <f>IF(α!B1272=0,"",α!B1272)</f>
        <v>(12918)</v>
      </c>
      <c r="C1272" s="308" t="str">
        <f>IF(α!C1272="","",IF(α!$Q$1="X",α!C1272,IF(VLOOKUP(TRIM(α!C1272&amp;" "&amp;(IF(ISERROR(VLOOKUP(TRIM(α!C1272&amp;" "&amp;α!D1272),Langues!$P:$Q,2,FALSE)),VLOOKUP(α!D1272,Langues!#REF!,2,FALSE),α!D1272))),Langues!$P:$Q,2,FALSE)="",IF(MID(α!C1272,1,6)="CHROMO",VLOOKUP("CHROMOS",Langues!$B:$N,$L$1,FALSE)&amp;" "&amp;MID(α!C1272,8,40),α!C1272),HYPERLINK(VLOOKUP(TRIM(α!C1272&amp;" "&amp;(IF(ISERROR(VLOOKUP(TRIM(α!C1272&amp;" "&amp;α!D1272),Langues!$P:$Q,2,FALSE)),VLOOKUP(α!D1272,Langues!#REF!,2,FALSE),α!D1272))),Langues!$P:$Q,2,FALSE),α!C1272&amp;"*"))))</f>
        <v>ANTHEMIS x hybrida 'Sauce Hollandaise'</v>
      </c>
      <c r="D1272" s="308" t="str">
        <f>IF(α!D1272=0,"",IF($L$1=1,α!D1272,α!E1272))</f>
        <v>BG9</v>
      </c>
      <c r="E1272" s="309" t="str">
        <f>IF(α!F1272=0,"",α!F1272)</f>
        <v/>
      </c>
      <c r="F1272" s="310"/>
      <c r="G1272" s="311"/>
      <c r="H1272" s="311"/>
      <c r="I1272" s="307">
        <f>IF(α!I1272=0,"",α!I1272)</f>
        <v>200</v>
      </c>
      <c r="J1272" s="290" t="str">
        <f>IF(α!J1272=0,"",α!J1272)</f>
        <v>(13101)</v>
      </c>
      <c r="K1272" s="308" t="str">
        <f>IF(α!K1272="","",IF(α!$Q$1="X",α!K1272,IF(VLOOKUP(TRIM(α!K1272&amp;" "&amp;(IF(ISERROR(VLOOKUP(TRIM(α!K1272&amp;" "&amp;α!L1272),Langues!$P:$Q,2,FALSE)),VLOOKUP(α!L1272,Langues!#REF!,2,FALSE),α!L1272))),Langues!$P:$Q,2,FALSE)="",IF(MID(α!K1272,1,6)="CHROMO",VLOOKUP("CHROMOS",Langues!$B:$N,$L$1,FALSE)&amp;" "&amp;MID(α!K1272,8,40),α!K1272),HYPERLINK(VLOOKUP(TRIM(α!K1272&amp;" "&amp;(IF(ISERROR(VLOOKUP(TRIM(α!K1272&amp;" "&amp;α!L1272),Langues!$P:$Q,2,FALSE)),VLOOKUP(α!L1272,Langues!#REF!,2,FALSE),α!L1272))),Langues!$P:$Q,2,FALSE),α!K1272&amp;"*"))))</f>
        <v>DIANTHUS 'Devon General'</v>
      </c>
      <c r="L1272" s="308" t="str">
        <f>IF(α!L1272=0,"",IF($L$1=1,α!L1272,α!M1272))</f>
        <v>BG9</v>
      </c>
      <c r="M1272" s="312" t="str">
        <f>IF(α!N1272=0,"",α!N1272)</f>
        <v/>
      </c>
      <c r="N1272" s="310"/>
      <c r="R1272" s="286" t="str">
        <f>α!P1272</f>
        <v/>
      </c>
      <c r="S1272" s="286" t="str">
        <f>α!Q1272</f>
        <v/>
      </c>
    </row>
    <row r="1273" spans="1:19" x14ac:dyDescent="0.25">
      <c r="A1273" s="307">
        <f>IF(α!A1273=0,"",α!A1273)</f>
        <v>140</v>
      </c>
      <c r="B1273" s="290" t="str">
        <f>IF(α!B1273=0,"",α!B1273)</f>
        <v>(13073)</v>
      </c>
      <c r="C1273" s="308" t="str">
        <f>IF(α!C1273="","",IF(α!$Q$1="X",α!C1273,IF(VLOOKUP(TRIM(α!C1273&amp;" "&amp;(IF(ISERROR(VLOOKUP(TRIM(α!C1273&amp;" "&amp;α!D1273),Langues!$P:$Q,2,FALSE)),VLOOKUP(α!D1273,Langues!#REF!,2,FALSE),α!D1273))),Langues!$P:$Q,2,FALSE)="",IF(MID(α!C1273,1,6)="CHROMO",VLOOKUP("CHROMOS",Langues!$B:$N,$L$1,FALSE)&amp;" "&amp;MID(α!C1273,8,40),α!C1273),HYPERLINK(VLOOKUP(TRIM(α!C1273&amp;" "&amp;(IF(ISERROR(VLOOKUP(TRIM(α!C1273&amp;" "&amp;α!D1273),Langues!$P:$Q,2,FALSE)),VLOOKUP(α!D1273,Langues!#REF!,2,FALSE),α!D1273))),Langues!$P:$Q,2,FALSE),α!C1273&amp;"*"))))</f>
        <v>AQUILEGIA 'Blue Star'</v>
      </c>
      <c r="D1273" s="308" t="str">
        <f>IF(α!D1273=0,"",IF($L$1=1,α!D1273,α!E1273))</f>
        <v>SG9</v>
      </c>
      <c r="E1273" s="309" t="str">
        <f>IF(α!F1273=0,"",α!F1273)</f>
        <v/>
      </c>
      <c r="F1273" s="310"/>
      <c r="G1273" s="311"/>
      <c r="H1273" s="311"/>
      <c r="I1273" s="307">
        <f>IF(α!I1273=0,"",α!I1273)</f>
        <v>190</v>
      </c>
      <c r="J1273" s="290" t="str">
        <f>IF(α!J1273=0,"",α!J1273)</f>
        <v>(13102)</v>
      </c>
      <c r="K1273" s="308" t="str">
        <f>IF(α!K1273="","",IF(α!$Q$1="X",α!K1273,IF(VLOOKUP(TRIM(α!K1273&amp;" "&amp;(IF(ISERROR(VLOOKUP(TRIM(α!K1273&amp;" "&amp;α!L1273),Langues!$P:$Q,2,FALSE)),VLOOKUP(α!L1273,Langues!#REF!,2,FALSE),α!L1273))),Langues!$P:$Q,2,FALSE)="",IF(MID(α!K1273,1,6)="CHROMO",VLOOKUP("CHROMOS",Langues!$B:$N,$L$1,FALSE)&amp;" "&amp;MID(α!K1273,8,40),α!K1273),HYPERLINK(VLOOKUP(TRIM(α!K1273&amp;" "&amp;(IF(ISERROR(VLOOKUP(TRIM(α!K1273&amp;" "&amp;α!L1273),Langues!$P:$Q,2,FALSE)),VLOOKUP(α!L1273,Langues!#REF!,2,FALSE),α!L1273))),Langues!$P:$Q,2,FALSE),α!K1273&amp;"*"))))</f>
        <v>DIANTHUS 'Diana'</v>
      </c>
      <c r="L1273" s="308" t="str">
        <f>IF(α!L1273=0,"",IF($L$1=1,α!L1273,α!M1273))</f>
        <v>BG9</v>
      </c>
      <c r="M1273" s="312" t="str">
        <f>IF(α!N1273=0,"",α!N1273)</f>
        <v/>
      </c>
      <c r="N1273" s="310"/>
      <c r="R1273" s="286" t="str">
        <f>α!P1273</f>
        <v/>
      </c>
      <c r="S1273" s="286" t="str">
        <f>α!Q1273</f>
        <v/>
      </c>
    </row>
    <row r="1274" spans="1:19" x14ac:dyDescent="0.25">
      <c r="A1274" s="307">
        <f>IF(α!A1274=0,"",α!A1274)</f>
        <v>150</v>
      </c>
      <c r="B1274" s="290" t="str">
        <f>IF(α!B1274=0,"",α!B1274)</f>
        <v>(13074)</v>
      </c>
      <c r="C1274" s="308" t="str">
        <f>IF(α!C1274="","",IF(α!$Q$1="X",α!C1274,IF(VLOOKUP(TRIM(α!C1274&amp;" "&amp;(IF(ISERROR(VLOOKUP(TRIM(α!C1274&amp;" "&amp;α!D1274),Langues!$P:$Q,2,FALSE)),VLOOKUP(α!D1274,Langues!#REF!,2,FALSE),α!D1274))),Langues!$P:$Q,2,FALSE)="",IF(MID(α!C1274,1,6)="CHROMO",VLOOKUP("CHROMOS",Langues!$B:$N,$L$1,FALSE)&amp;" "&amp;MID(α!C1274,8,40),α!C1274),HYPERLINK(VLOOKUP(TRIM(α!C1274&amp;" "&amp;(IF(ISERROR(VLOOKUP(TRIM(α!C1274&amp;" "&amp;α!D1274),Langues!$P:$Q,2,FALSE)),VLOOKUP(α!D1274,Langues!#REF!,2,FALSE),α!D1274))),Langues!$P:$Q,2,FALSE),α!C1274&amp;"*"))))</f>
        <v>AQUILEGIA chrysantha 'Yellow Queen'</v>
      </c>
      <c r="D1274" s="308" t="str">
        <f>IF(α!D1274=0,"",IF($L$1=1,α!D1274,α!E1274))</f>
        <v>SG9</v>
      </c>
      <c r="E1274" s="309" t="str">
        <f>IF(α!F1274=0,"",α!F1274)</f>
        <v/>
      </c>
      <c r="F1274" s="310"/>
      <c r="G1274" s="311"/>
      <c r="H1274" s="311"/>
      <c r="I1274" s="307">
        <f>IF(α!I1274=0,"",α!I1274)</f>
        <v>50</v>
      </c>
      <c r="J1274" s="290" t="str">
        <f>IF(α!J1274=0,"",α!J1274)</f>
        <v>(12935)</v>
      </c>
      <c r="K1274" s="308" t="str">
        <f>IF(α!K1274="","",IF(α!$Q$1="X",α!K1274,IF(VLOOKUP(TRIM(α!K1274&amp;" "&amp;(IF(ISERROR(VLOOKUP(TRIM(α!K1274&amp;" "&amp;α!L1274),Langues!$P:$Q,2,FALSE)),VLOOKUP(α!L1274,Langues!#REF!,2,FALSE),α!L1274))),Langues!$P:$Q,2,FALSE)="",IF(MID(α!K1274,1,6)="CHROMO",VLOOKUP("CHROMOS",Langues!$B:$N,$L$1,FALSE)&amp;" "&amp;MID(α!K1274,8,40),α!K1274),HYPERLINK(VLOOKUP(TRIM(α!K1274&amp;" "&amp;(IF(ISERROR(VLOOKUP(TRIM(α!K1274&amp;" "&amp;α!L1274),Langues!$P:$Q,2,FALSE)),VLOOKUP(α!L1274,Langues!#REF!,2,FALSE),α!L1274))),Langues!$P:$Q,2,FALSE),α!K1274&amp;"*"))))</f>
        <v>DIANTHUS 'Doris'*</v>
      </c>
      <c r="L1274" s="308" t="str">
        <f>IF(α!L1274=0,"",IF($L$1=1,α!L1274,α!M1274))</f>
        <v>BG9</v>
      </c>
      <c r="M1274" s="312" t="str">
        <f>IF(α!N1274=0,"",α!N1274)</f>
        <v/>
      </c>
      <c r="N1274" s="310"/>
      <c r="R1274" s="286" t="str">
        <f>α!P1274</f>
        <v/>
      </c>
      <c r="S1274" s="286" t="str">
        <f>α!Q1274</f>
        <v/>
      </c>
    </row>
    <row r="1275" spans="1:19" x14ac:dyDescent="0.25">
      <c r="A1275" s="307">
        <f>IF(α!A1275=0,"",α!A1275)</f>
        <v>140</v>
      </c>
      <c r="B1275" s="290" t="str">
        <f>IF(α!B1275=0,"",α!B1275)</f>
        <v>(14047)</v>
      </c>
      <c r="C1275" s="308" t="str">
        <f>IF(α!C1275="","",IF(α!$Q$1="X",α!C1275,IF(VLOOKUP(TRIM(α!C1275&amp;" "&amp;(IF(ISERROR(VLOOKUP(TRIM(α!C1275&amp;" "&amp;α!D1275),Langues!$P:$Q,2,FALSE)),VLOOKUP(α!D1275,Langues!#REF!,2,FALSE),α!D1275))),Langues!$P:$Q,2,FALSE)="",IF(MID(α!C1275,1,6)="CHROMO",VLOOKUP("CHROMOS",Langues!$B:$N,$L$1,FALSE)&amp;" "&amp;MID(α!C1275,8,40),α!C1275),HYPERLINK(VLOOKUP(TRIM(α!C1275&amp;" "&amp;(IF(ISERROR(VLOOKUP(TRIM(α!C1275&amp;" "&amp;α!D1275),Langues!$P:$Q,2,FALSE)),VLOOKUP(α!D1275,Langues!#REF!,2,FALSE),α!D1275))),Langues!$P:$Q,2,FALSE),α!C1275&amp;"*"))))</f>
        <v>AQUILEGIA flabellata 'Spring Magic'</v>
      </c>
      <c r="D1275" s="308" t="str">
        <f>IF(α!D1275=0,"",IF($L$1=1,α!D1275,α!E1275))</f>
        <v>SG9</v>
      </c>
      <c r="E1275" s="309" t="str">
        <f>IF(α!F1275=0,"",α!F1275)</f>
        <v/>
      </c>
      <c r="F1275" s="310"/>
      <c r="G1275" s="311"/>
      <c r="H1275" s="311"/>
      <c r="I1275" s="307">
        <f>IF(α!I1275=0,"",α!I1275)</f>
        <v>130</v>
      </c>
      <c r="J1275" s="290" t="str">
        <f>IF(α!J1275=0,"",α!J1275)</f>
        <v>(13104)</v>
      </c>
      <c r="K1275" s="308" t="str">
        <f>IF(α!K1275="","",IF(α!$Q$1="X",α!K1275,IF(VLOOKUP(TRIM(α!K1275&amp;" "&amp;(IF(ISERROR(VLOOKUP(TRIM(α!K1275&amp;" "&amp;α!L1275),Langues!$P:$Q,2,FALSE)),VLOOKUP(α!L1275,Langues!#REF!,2,FALSE),α!L1275))),Langues!$P:$Q,2,FALSE)="",IF(MID(α!K1275,1,6)="CHROMO",VLOOKUP("CHROMOS",Langues!$B:$N,$L$1,FALSE)&amp;" "&amp;MID(α!K1275,8,40),α!K1275),HYPERLINK(VLOOKUP(TRIM(α!K1275&amp;" "&amp;(IF(ISERROR(VLOOKUP(TRIM(α!K1275&amp;" "&amp;α!L1275),Langues!$P:$Q,2,FALSE)),VLOOKUP(α!L1275,Langues!#REF!,2,FALSE),α!L1275))),Langues!$P:$Q,2,FALSE),α!K1275&amp;"*"))))</f>
        <v>DIANTHUS 'Fusilier' (nain)</v>
      </c>
      <c r="L1275" s="308" t="str">
        <f>IF(α!L1275=0,"",IF($L$1=1,α!L1275,α!M1275))</f>
        <v>BG9</v>
      </c>
      <c r="M1275" s="312" t="str">
        <f>IF(α!N1275=0,"",α!N1275)</f>
        <v/>
      </c>
      <c r="N1275" s="310"/>
      <c r="R1275" s="286" t="str">
        <f>α!P1275</f>
        <v/>
      </c>
      <c r="S1275" s="286" t="str">
        <f>α!Q1275</f>
        <v/>
      </c>
    </row>
    <row r="1276" spans="1:19" x14ac:dyDescent="0.25">
      <c r="A1276" s="307">
        <f>IF(α!A1276=0,"",α!A1276)</f>
        <v>140</v>
      </c>
      <c r="B1276" s="290" t="str">
        <f>IF(α!B1276=0,"",α!B1276)</f>
        <v>(13075)</v>
      </c>
      <c r="C1276" s="308" t="str">
        <f>IF(α!C1276="","",IF(α!$Q$1="X",α!C1276,IF(VLOOKUP(TRIM(α!C1276&amp;" "&amp;(IF(ISERROR(VLOOKUP(TRIM(α!C1276&amp;" "&amp;α!D1276),Langues!$P:$Q,2,FALSE)),VLOOKUP(α!D1276,Langues!#REF!,2,FALSE),α!D1276))),Langues!$P:$Q,2,FALSE)="",IF(MID(α!C1276,1,6)="CHROMO",VLOOKUP("CHROMOS",Langues!$B:$N,$L$1,FALSE)&amp;" "&amp;MID(α!C1276,8,40),α!C1276),HYPERLINK(VLOOKUP(TRIM(α!C1276&amp;" "&amp;(IF(ISERROR(VLOOKUP(TRIM(α!C1276&amp;" "&amp;α!D1276),Langues!$P:$Q,2,FALSE)),VLOOKUP(α!D1276,Langues!#REF!,2,FALSE),α!D1276))),Langues!$P:$Q,2,FALSE),α!C1276&amp;"*"))))</f>
        <v>AQUILEGIA 'Koralle'</v>
      </c>
      <c r="D1276" s="308" t="str">
        <f>IF(α!D1276=0,"",IF($L$1=1,α!D1276,α!E1276))</f>
        <v>SG9</v>
      </c>
      <c r="E1276" s="309" t="str">
        <f>IF(α!F1276=0,"",α!F1276)</f>
        <v/>
      </c>
      <c r="F1276" s="310"/>
      <c r="G1276" s="311"/>
      <c r="H1276" s="311"/>
      <c r="I1276" s="307">
        <f>IF(α!I1276=0,"",α!I1276)</f>
        <v>150</v>
      </c>
      <c r="J1276" s="290" t="str">
        <f>IF(α!J1276=0,"",α!J1276)</f>
        <v>(13103)</v>
      </c>
      <c r="K1276" s="308" t="str">
        <f>IF(α!K1276="","",IF(α!$Q$1="X",α!K1276,IF(VLOOKUP(TRIM(α!K1276&amp;" "&amp;(IF(ISERROR(VLOOKUP(TRIM(α!K1276&amp;" "&amp;α!L1276),Langues!$P:$Q,2,FALSE)),VLOOKUP(α!L1276,Langues!#REF!,2,FALSE),α!L1276))),Langues!$P:$Q,2,FALSE)="",IF(MID(α!K1276,1,6)="CHROMO",VLOOKUP("CHROMOS",Langues!$B:$N,$L$1,FALSE)&amp;" "&amp;MID(α!K1276,8,40),α!K1276),HYPERLINK(VLOOKUP(TRIM(α!K1276&amp;" "&amp;(IF(ISERROR(VLOOKUP(TRIM(α!K1276&amp;" "&amp;α!L1276),Langues!$P:$Q,2,FALSE)),VLOOKUP(α!L1276,Langues!#REF!,2,FALSE),α!L1276))),Langues!$P:$Q,2,FALSE),α!K1276&amp;"*"))))</f>
        <v>DIANTHUS 'Lily The Pink'</v>
      </c>
      <c r="L1276" s="308" t="str">
        <f>IF(α!L1276=0,"",IF($L$1=1,α!L1276,α!M1276))</f>
        <v>BG9</v>
      </c>
      <c r="M1276" s="312" t="str">
        <f>IF(α!N1276=0,"",α!N1276)</f>
        <v/>
      </c>
      <c r="N1276" s="310"/>
      <c r="R1276" s="286" t="str">
        <f>α!P1276</f>
        <v/>
      </c>
      <c r="S1276" s="286" t="str">
        <f>α!Q1276</f>
        <v/>
      </c>
    </row>
    <row r="1277" spans="1:19" x14ac:dyDescent="0.25">
      <c r="A1277" s="307">
        <f>IF(α!A1277=0,"",α!A1277)</f>
        <v>110</v>
      </c>
      <c r="B1277" s="290" t="str">
        <f>IF(α!B1277=0,"",α!B1277)</f>
        <v>(13076)</v>
      </c>
      <c r="C1277" s="308" t="str">
        <f>IF(α!C1277="","",IF(α!$Q$1="X",α!C1277,IF(VLOOKUP(TRIM(α!C1277&amp;" "&amp;(IF(ISERROR(VLOOKUP(TRIM(α!C1277&amp;" "&amp;α!D1277),Langues!$P:$Q,2,FALSE)),VLOOKUP(α!D1277,Langues!#REF!,2,FALSE),α!D1277))),Langues!$P:$Q,2,FALSE)="",IF(MID(α!C1277,1,6)="CHROMO",VLOOKUP("CHROMOS",Langues!$B:$N,$L$1,FALSE)&amp;" "&amp;MID(α!C1277,8,40),α!C1277),HYPERLINK(VLOOKUP(TRIM(α!C1277&amp;" "&amp;(IF(ISERROR(VLOOKUP(TRIM(α!C1277&amp;" "&amp;α!D1277),Langues!$P:$Q,2,FALSE)),VLOOKUP(α!D1277,Langues!#REF!,2,FALSE),α!D1277))),Langues!$P:$Q,2,FALSE),α!C1277&amp;"*"))))</f>
        <v>AQUILEGIA 'Red Star'</v>
      </c>
      <c r="D1277" s="308" t="str">
        <f>IF(α!D1277=0,"",IF($L$1=1,α!D1277,α!E1277))</f>
        <v>SG9</v>
      </c>
      <c r="E1277" s="309" t="str">
        <f>IF(α!F1277=0,"",α!F1277)</f>
        <v/>
      </c>
      <c r="F1277" s="310"/>
      <c r="G1277" s="311"/>
      <c r="H1277" s="311"/>
      <c r="I1277" s="307">
        <f>IF(α!I1277=0,"",α!I1277)</f>
        <v>180</v>
      </c>
      <c r="J1277" s="290" t="str">
        <f>IF(α!J1277=0,"",α!J1277)</f>
        <v>(12934)</v>
      </c>
      <c r="K1277" s="308" t="str">
        <f>IF(α!K1277="","",IF(α!$Q$1="X",α!K1277,IF(VLOOKUP(TRIM(α!K1277&amp;" "&amp;(IF(ISERROR(VLOOKUP(TRIM(α!K1277&amp;" "&amp;α!L1277),Langues!$P:$Q,2,FALSE)),VLOOKUP(α!L1277,Langues!#REF!,2,FALSE),α!L1277))),Langues!$P:$Q,2,FALSE)="",IF(MID(α!K1277,1,6)="CHROMO",VLOOKUP("CHROMOS",Langues!$B:$N,$L$1,FALSE)&amp;" "&amp;MID(α!K1277,8,40),α!K1277),HYPERLINK(VLOOKUP(TRIM(α!K1277&amp;" "&amp;(IF(ISERROR(VLOOKUP(TRIM(α!K1277&amp;" "&amp;α!L1277),Langues!$P:$Q,2,FALSE)),VLOOKUP(α!L1277,Langues!#REF!,2,FALSE),α!L1277))),Langues!$P:$Q,2,FALSE),α!K1277&amp;"*"))))</f>
        <v>DIANTHUS 'Moulin Rouge'*</v>
      </c>
      <c r="L1277" s="308" t="str">
        <f>IF(α!L1277=0,"",IF($L$1=1,α!L1277,α!M1277))</f>
        <v>BG9</v>
      </c>
      <c r="M1277" s="312" t="str">
        <f>IF(α!N1277=0,"",α!N1277)</f>
        <v/>
      </c>
      <c r="N1277" s="310"/>
      <c r="R1277" s="286" t="str">
        <f>α!P1277</f>
        <v/>
      </c>
      <c r="S1277" s="286" t="str">
        <f>α!Q1277</f>
        <v/>
      </c>
    </row>
    <row r="1278" spans="1:19" x14ac:dyDescent="0.25">
      <c r="A1278" s="307">
        <f>IF(α!A1278=0,"",α!A1278)</f>
        <v>160</v>
      </c>
      <c r="B1278" s="290" t="str">
        <f>IF(α!B1278=0,"",α!B1278)</f>
        <v>(13077)</v>
      </c>
      <c r="C1278" s="308" t="str">
        <f>IF(α!C1278="","",IF(α!$Q$1="X",α!C1278,IF(VLOOKUP(TRIM(α!C1278&amp;" "&amp;(IF(ISERROR(VLOOKUP(TRIM(α!C1278&amp;" "&amp;α!D1278),Langues!$P:$Q,2,FALSE)),VLOOKUP(α!D1278,Langues!#REF!,2,FALSE),α!D1278))),Langues!$P:$Q,2,FALSE)="",IF(MID(α!C1278,1,6)="CHROMO",VLOOKUP("CHROMOS",Langues!$B:$N,$L$1,FALSE)&amp;" "&amp;MID(α!C1278,8,40),α!C1278),HYPERLINK(VLOOKUP(TRIM(α!C1278&amp;" "&amp;(IF(ISERROR(VLOOKUP(TRIM(α!C1278&amp;" "&amp;α!D1278),Langues!$P:$Q,2,FALSE)),VLOOKUP(α!D1278,Langues!#REF!,2,FALSE),α!D1278))),Langues!$P:$Q,2,FALSE),α!C1278&amp;"*"))))</f>
        <v>ARMERIA juniperifolia</v>
      </c>
      <c r="D1278" s="308" t="str">
        <f>IF(α!D1278=0,"",IF($L$1=1,α!D1278,α!E1278))</f>
        <v>BG9</v>
      </c>
      <c r="E1278" s="309" t="str">
        <f>IF(α!F1278=0,"",α!F1278)</f>
        <v/>
      </c>
      <c r="F1278" s="310"/>
      <c r="G1278" s="311"/>
      <c r="H1278" s="311"/>
      <c r="I1278" s="307">
        <f>IF(α!I1278=0,"",α!I1278)</f>
        <v>110</v>
      </c>
      <c r="J1278" s="290" t="str">
        <f>IF(α!J1278=0,"",α!J1278)</f>
        <v>(14073)</v>
      </c>
      <c r="K1278" s="308" t="str">
        <f>IF(α!K1278="","",IF(α!$Q$1="X",α!K1278,IF(VLOOKUP(TRIM(α!K1278&amp;" "&amp;(IF(ISERROR(VLOOKUP(TRIM(α!K1278&amp;" "&amp;α!L1278),Langues!$P:$Q,2,FALSE)),VLOOKUP(α!L1278,Langues!#REF!,2,FALSE),α!L1278))),Langues!$P:$Q,2,FALSE)="",IF(MID(α!K1278,1,6)="CHROMO",VLOOKUP("CHROMOS",Langues!$B:$N,$L$1,FALSE)&amp;" "&amp;MID(α!K1278,8,40),α!K1278),HYPERLINK(VLOOKUP(TRIM(α!K1278&amp;" "&amp;(IF(ISERROR(VLOOKUP(TRIM(α!K1278&amp;" "&amp;α!L1278),Langues!$P:$Q,2,FALSE)),VLOOKUP(α!L1278,Langues!#REF!,2,FALSE),α!L1278))),Langues!$P:$Q,2,FALSE),α!K1278&amp;"*"))))</f>
        <v>DIANTHUS SCENT FIRST® MEMORIES 'WP11 GWE04'</v>
      </c>
      <c r="L1278" s="308" t="str">
        <f>IF(α!L1278=0,"",IF($L$1=1,α!L1278,α!M1278))</f>
        <v>BG9</v>
      </c>
      <c r="M1278" s="312" t="str">
        <f>IF(α!N1278=0,"",α!N1278)</f>
        <v/>
      </c>
      <c r="N1278" s="310"/>
      <c r="R1278" s="286" t="str">
        <f>α!P1278</f>
        <v/>
      </c>
      <c r="S1278" s="286" t="str">
        <f>α!Q1278</f>
        <v/>
      </c>
    </row>
    <row r="1279" spans="1:19" x14ac:dyDescent="0.25">
      <c r="A1279" s="307">
        <f>IF(α!A1279=0,"",α!A1279)</f>
        <v>170</v>
      </c>
      <c r="B1279" s="290" t="str">
        <f>IF(α!B1279=0,"",α!B1279)</f>
        <v>(13078)</v>
      </c>
      <c r="C1279" s="308" t="str">
        <f>IF(α!C1279="","",IF(α!$Q$1="X",α!C1279,IF(VLOOKUP(TRIM(α!C1279&amp;" "&amp;(IF(ISERROR(VLOOKUP(TRIM(α!C1279&amp;" "&amp;α!D1279),Langues!$P:$Q,2,FALSE)),VLOOKUP(α!D1279,Langues!#REF!,2,FALSE),α!D1279))),Langues!$P:$Q,2,FALSE)="",IF(MID(α!C1279,1,6)="CHROMO",VLOOKUP("CHROMOS",Langues!$B:$N,$L$1,FALSE)&amp;" "&amp;MID(α!C1279,8,40),α!C1279),HYPERLINK(VLOOKUP(TRIM(α!C1279&amp;" "&amp;(IF(ISERROR(VLOOKUP(TRIM(α!C1279&amp;" "&amp;α!D1279),Langues!$P:$Q,2,FALSE)),VLOOKUP(α!D1279,Langues!#REF!,2,FALSE),α!D1279))),Langues!$P:$Q,2,FALSE),α!C1279&amp;"*"))))</f>
        <v>ARMERIA maritima 'Alba'</v>
      </c>
      <c r="D1279" s="308" t="str">
        <f>IF(α!D1279=0,"",IF($L$1=1,α!D1279,α!E1279))</f>
        <v>SG9</v>
      </c>
      <c r="E1279" s="309" t="str">
        <f>IF(α!F1279=0,"",α!F1279)</f>
        <v/>
      </c>
      <c r="F1279" s="310"/>
      <c r="G1279" s="311"/>
      <c r="H1279" s="311"/>
      <c r="I1279" s="307">
        <f>IF(α!I1279=0,"",α!I1279)</f>
        <v>130</v>
      </c>
      <c r="J1279" s="290" t="str">
        <f>IF(α!J1279=0,"",α!J1279)</f>
        <v>(14074)</v>
      </c>
      <c r="K1279" s="308" t="str">
        <f>IF(α!K1279="","",IF(α!$Q$1="X",α!K1279,IF(VLOOKUP(TRIM(α!K1279&amp;" "&amp;(IF(ISERROR(VLOOKUP(TRIM(α!K1279&amp;" "&amp;α!L1279),Langues!$P:$Q,2,FALSE)),VLOOKUP(α!L1279,Langues!#REF!,2,FALSE),α!L1279))),Langues!$P:$Q,2,FALSE)="",IF(MID(α!K1279,1,6)="CHROMO",VLOOKUP("CHROMOS",Langues!$B:$N,$L$1,FALSE)&amp;" "&amp;MID(α!K1279,8,40),α!K1279),HYPERLINK(VLOOKUP(TRIM(α!K1279&amp;" "&amp;(IF(ISERROR(VLOOKUP(TRIM(α!K1279&amp;" "&amp;α!L1279),Langues!$P:$Q,2,FALSE)),VLOOKUP(α!L1279,Langues!#REF!,2,FALSE),α!L1279))),Langues!$P:$Q,2,FALSE),α!K1279&amp;"*"))))</f>
        <v>DIANTHUS SCENT FIRST® PASSION 'WP Passion'</v>
      </c>
      <c r="L1279" s="308" t="str">
        <f>IF(α!L1279=0,"",IF($L$1=1,α!L1279,α!M1279))</f>
        <v>BG9</v>
      </c>
      <c r="M1279" s="312" t="str">
        <f>IF(α!N1279=0,"",α!N1279)</f>
        <v/>
      </c>
      <c r="N1279" s="310"/>
      <c r="R1279" s="286" t="str">
        <f>α!P1279</f>
        <v/>
      </c>
      <c r="S1279" s="286" t="str">
        <f>α!Q1279</f>
        <v/>
      </c>
    </row>
    <row r="1280" spans="1:19" x14ac:dyDescent="0.25">
      <c r="A1280" s="307">
        <f>IF(α!A1280=0,"",α!A1280)</f>
        <v>100</v>
      </c>
      <c r="B1280" s="290" t="str">
        <f>IF(α!B1280=0,"",α!B1280)</f>
        <v>(13079)</v>
      </c>
      <c r="C1280" s="308" t="str">
        <f>IF(α!C1280="","",IF(α!$Q$1="X",α!C1280,IF(VLOOKUP(TRIM(α!C1280&amp;" "&amp;(IF(ISERROR(VLOOKUP(TRIM(α!C1280&amp;" "&amp;α!D1280),Langues!$P:$Q,2,FALSE)),VLOOKUP(α!D1280,Langues!#REF!,2,FALSE),α!D1280))),Langues!$P:$Q,2,FALSE)="",IF(MID(α!C1280,1,6)="CHROMO",VLOOKUP("CHROMOS",Langues!$B:$N,$L$1,FALSE)&amp;" "&amp;MID(α!C1280,8,40),α!C1280),HYPERLINK(VLOOKUP(TRIM(α!C1280&amp;" "&amp;(IF(ISERROR(VLOOKUP(TRIM(α!C1280&amp;" "&amp;α!D1280),Langues!$P:$Q,2,FALSE)),VLOOKUP(α!D1280,Langues!#REF!,2,FALSE),α!D1280))),Langues!$P:$Q,2,FALSE),α!C1280&amp;"*"))))</f>
        <v>ARMERIA maritima 'Morning Star Deep Pink'</v>
      </c>
      <c r="D1280" s="308" t="str">
        <f>IF(α!D1280=0,"",IF($L$1=1,α!D1280,α!E1280))</f>
        <v>SG9</v>
      </c>
      <c r="E1280" s="309" t="str">
        <f>IF(α!F1280=0,"",α!F1280)</f>
        <v/>
      </c>
      <c r="F1280" s="310"/>
      <c r="G1280" s="311"/>
      <c r="H1280" s="311"/>
      <c r="I1280" s="307">
        <f>IF(α!I1280=0,"",α!I1280)</f>
        <v>140</v>
      </c>
      <c r="J1280" s="290" t="str">
        <f>IF(α!J1280=0,"",α!J1280)</f>
        <v>(14075)</v>
      </c>
      <c r="K1280" s="308" t="str">
        <f>IF(α!K1280="","",IF(α!$Q$1="X",α!K1280,IF(VLOOKUP(TRIM(α!K1280&amp;" "&amp;(IF(ISERROR(VLOOKUP(TRIM(α!K1280&amp;" "&amp;α!L1280),Langues!$P:$Q,2,FALSE)),VLOOKUP(α!L1280,Langues!#REF!,2,FALSE),α!L1280))),Langues!$P:$Q,2,FALSE)="",IF(MID(α!K1280,1,6)="CHROMO",VLOOKUP("CHROMOS",Langues!$B:$N,$L$1,FALSE)&amp;" "&amp;MID(α!K1280,8,40),α!K1280),HYPERLINK(VLOOKUP(TRIM(α!K1280&amp;" "&amp;(IF(ISERROR(VLOOKUP(TRIM(α!K1280&amp;" "&amp;α!L1280),Langues!$P:$Q,2,FALSE)),VLOOKUP(α!L1280,Langues!#REF!,2,FALSE),α!L1280))),Langues!$P:$Q,2,FALSE),α!K1280&amp;"*"))))</f>
        <v>DIANTHUS SCENT FIRST® ROMANCE 'WP09 Wen04'</v>
      </c>
      <c r="L1280" s="308" t="str">
        <f>IF(α!L1280=0,"",IF($L$1=1,α!L1280,α!M1280))</f>
        <v>BG9</v>
      </c>
      <c r="M1280" s="312" t="str">
        <f>IF(α!N1280=0,"",α!N1280)</f>
        <v/>
      </c>
      <c r="N1280" s="310"/>
      <c r="R1280" s="286" t="str">
        <f>α!P1280</f>
        <v/>
      </c>
      <c r="S1280" s="286" t="str">
        <f>α!Q1280</f>
        <v/>
      </c>
    </row>
    <row r="1281" spans="1:19" x14ac:dyDescent="0.25">
      <c r="A1281" s="307">
        <f>IF(α!A1281=0,"",α!A1281)</f>
        <v>450</v>
      </c>
      <c r="B1281" s="290" t="str">
        <f>IF(α!B1281=0,"",α!B1281)</f>
        <v>(13080)</v>
      </c>
      <c r="C1281" s="308" t="str">
        <f>IF(α!C1281="","",IF(α!$Q$1="X",α!C1281,IF(VLOOKUP(TRIM(α!C1281&amp;" "&amp;(IF(ISERROR(VLOOKUP(TRIM(α!C1281&amp;" "&amp;α!D1281),Langues!$P:$Q,2,FALSE)),VLOOKUP(α!D1281,Langues!#REF!,2,FALSE),α!D1281))),Langues!$P:$Q,2,FALSE)="",IF(MID(α!C1281,1,6)="CHROMO",VLOOKUP("CHROMOS",Langues!$B:$N,$L$1,FALSE)&amp;" "&amp;MID(α!C1281,8,40),α!C1281),HYPERLINK(VLOOKUP(TRIM(α!C1281&amp;" "&amp;(IF(ISERROR(VLOOKUP(TRIM(α!C1281&amp;" "&amp;α!D1281),Langues!$P:$Q,2,FALSE)),VLOOKUP(α!D1281,Langues!#REF!,2,FALSE),α!D1281))),Langues!$P:$Q,2,FALSE),α!C1281&amp;"*"))))</f>
        <v>ARMERIA maritima 'Rosea'</v>
      </c>
      <c r="D1281" s="308" t="str">
        <f>IF(α!D1281=0,"",IF($L$1=1,α!D1281,α!E1281))</f>
        <v>SG9</v>
      </c>
      <c r="E1281" s="309" t="str">
        <f>IF(α!F1281=0,"",α!F1281)</f>
        <v/>
      </c>
      <c r="F1281" s="310"/>
      <c r="G1281" s="311"/>
      <c r="H1281" s="311"/>
      <c r="I1281" s="307">
        <f>IF(α!I1281=0,"",α!I1281)</f>
        <v>140</v>
      </c>
      <c r="J1281" s="290" t="str">
        <f>IF(α!J1281=0,"",α!J1281)</f>
        <v>(14076)</v>
      </c>
      <c r="K1281" s="308" t="str">
        <f>IF(α!K1281="","",IF(α!$Q$1="X",α!K1281,IF(VLOOKUP(TRIM(α!K1281&amp;" "&amp;(IF(ISERROR(VLOOKUP(TRIM(α!K1281&amp;" "&amp;α!L1281),Langues!$P:$Q,2,FALSE)),VLOOKUP(α!L1281,Langues!#REF!,2,FALSE),α!L1281))),Langues!$P:$Q,2,FALSE)="",IF(MID(α!K1281,1,6)="CHROMO",VLOOKUP("CHROMOS",Langues!$B:$N,$L$1,FALSE)&amp;" "&amp;MID(α!K1281,8,40),α!K1281),HYPERLINK(VLOOKUP(TRIM(α!K1281&amp;" "&amp;(IF(ISERROR(VLOOKUP(TRIM(α!K1281&amp;" "&amp;α!L1281),Langues!$P:$Q,2,FALSE)),VLOOKUP(α!L1281,Langues!#REF!,2,FALSE),α!L1281))),Langues!$P:$Q,2,FALSE),α!K1281&amp;"*"))))</f>
        <v>DIANTHUS SCENT FIRST® TICKLED PINK 'Devon PP 11'</v>
      </c>
      <c r="L1281" s="308" t="str">
        <f>IF(α!L1281=0,"",IF($L$1=1,α!L1281,α!M1281))</f>
        <v>BG9</v>
      </c>
      <c r="M1281" s="312" t="str">
        <f>IF(α!N1281=0,"",α!N1281)</f>
        <v/>
      </c>
      <c r="N1281" s="310"/>
      <c r="R1281" s="286" t="str">
        <f>α!P1281</f>
        <v/>
      </c>
      <c r="S1281" s="286" t="str">
        <f>α!Q1281</f>
        <v/>
      </c>
    </row>
    <row r="1282" spans="1:19" x14ac:dyDescent="0.25">
      <c r="A1282" s="307">
        <f>IF(α!A1282=0,"",α!A1282)</f>
        <v>130</v>
      </c>
      <c r="B1282" s="290" t="str">
        <f>IF(α!B1282=0,"",α!B1282)</f>
        <v>(12919)</v>
      </c>
      <c r="C1282" s="308" t="str">
        <f>IF(α!C1282="","",IF(α!$Q$1="X",α!C1282,IF(VLOOKUP(TRIM(α!C1282&amp;" "&amp;(IF(ISERROR(VLOOKUP(TRIM(α!C1282&amp;" "&amp;α!D1282),Langues!$P:$Q,2,FALSE)),VLOOKUP(α!D1282,Langues!#REF!,2,FALSE),α!D1282))),Langues!$P:$Q,2,FALSE)="",IF(MID(α!C1282,1,6)="CHROMO",VLOOKUP("CHROMOS",Langues!$B:$N,$L$1,FALSE)&amp;" "&amp;MID(α!C1282,8,40),α!C1282),HYPERLINK(VLOOKUP(TRIM(α!C1282&amp;" "&amp;(IF(ISERROR(VLOOKUP(TRIM(α!C1282&amp;" "&amp;α!D1282),Langues!$P:$Q,2,FALSE)),VLOOKUP(α!D1282,Langues!#REF!,2,FALSE),α!D1282))),Langues!$P:$Q,2,FALSE),α!C1282&amp;"*"))))</f>
        <v>ASTER 'Alice Haslam'*</v>
      </c>
      <c r="D1282" s="308" t="str">
        <f>IF(α!D1282=0,"",IF($L$1=1,α!D1282,α!E1282))</f>
        <v>BG9</v>
      </c>
      <c r="E1282" s="309" t="str">
        <f>IF(α!F1282=0,"",α!F1282)</f>
        <v/>
      </c>
      <c r="F1282" s="310"/>
      <c r="G1282" s="311"/>
      <c r="H1282" s="311"/>
      <c r="I1282" s="307">
        <f>IF(α!I1282=0,"",α!I1282)</f>
        <v>190</v>
      </c>
      <c r="J1282" s="290" t="str">
        <f>IF(α!J1282=0,"",α!J1282)</f>
        <v>(12937)</v>
      </c>
      <c r="K1282" s="308" t="str">
        <f>IF(α!K1282="","",IF(α!$Q$1="X",α!K1282,IF(VLOOKUP(TRIM(α!K1282&amp;" "&amp;(IF(ISERROR(VLOOKUP(TRIM(α!K1282&amp;" "&amp;α!L1282),Langues!$P:$Q,2,FALSE)),VLOOKUP(α!L1282,Langues!#REF!,2,FALSE),α!L1282))),Langues!$P:$Q,2,FALSE)="",IF(MID(α!K1282,1,6)="CHROMO",VLOOKUP("CHROMOS",Langues!$B:$N,$L$1,FALSE)&amp;" "&amp;MID(α!K1282,8,40),α!K1282),HYPERLINK(VLOOKUP(TRIM(α!K1282&amp;" "&amp;(IF(ISERROR(VLOOKUP(TRIM(α!K1282&amp;" "&amp;α!L1282),Langues!$P:$Q,2,FALSE)),VLOOKUP(α!L1282,Langues!#REF!,2,FALSE),α!L1282))),Langues!$P:$Q,2,FALSE),α!K1282&amp;"*"))))</f>
        <v>DIANTHUS 'Shooting Star' (nain)*</v>
      </c>
      <c r="L1282" s="308" t="str">
        <f>IF(α!L1282=0,"",IF($L$1=1,α!L1282,α!M1282))</f>
        <v>BG9</v>
      </c>
      <c r="M1282" s="312" t="str">
        <f>IF(α!N1282=0,"",α!N1282)</f>
        <v/>
      </c>
      <c r="N1282" s="310"/>
      <c r="R1282" s="286" t="str">
        <f>α!P1282</f>
        <v/>
      </c>
      <c r="S1282" s="286" t="str">
        <f>α!Q1282</f>
        <v/>
      </c>
    </row>
    <row r="1283" spans="1:19" x14ac:dyDescent="0.25">
      <c r="A1283" s="307">
        <f>IF(α!A1283=0,"",α!A1283)</f>
        <v>200</v>
      </c>
      <c r="B1283" s="290" t="str">
        <f>IF(α!B1283=0,"",α!B1283)</f>
        <v>(14051)</v>
      </c>
      <c r="C1283" s="308" t="str">
        <f>IF(α!C1283="","",IF(α!$Q$1="X",α!C1283,IF(VLOOKUP(TRIM(α!C1283&amp;" "&amp;(IF(ISERROR(VLOOKUP(TRIM(α!C1283&amp;" "&amp;α!D1283),Langues!$P:$Q,2,FALSE)),VLOOKUP(α!D1283,Langues!#REF!,2,FALSE),α!D1283))),Langues!$P:$Q,2,FALSE)="",IF(MID(α!C1283,1,6)="CHROMO",VLOOKUP("CHROMOS",Langues!$B:$N,$L$1,FALSE)&amp;" "&amp;MID(α!C1283,8,40),α!C1283),HYPERLINK(VLOOKUP(TRIM(α!C1283&amp;" "&amp;(IF(ISERROR(VLOOKUP(TRIM(α!C1283&amp;" "&amp;α!D1283),Langues!$P:$Q,2,FALSE)),VLOOKUP(α!D1283,Langues!#REF!,2,FALSE),α!D1283))),Langues!$P:$Q,2,FALSE),α!C1283&amp;"*"))))</f>
        <v>ASTER 'Aqua Compact' (Nain)</v>
      </c>
      <c r="D1283" s="308" t="str">
        <f>IF(α!D1283=0,"",IF($L$1=1,α!D1283,α!E1283))</f>
        <v>BG9</v>
      </c>
      <c r="E1283" s="309" t="str">
        <f>IF(α!F1283=0,"",α!F1283)</f>
        <v/>
      </c>
      <c r="F1283" s="310"/>
      <c r="G1283" s="311"/>
      <c r="H1283" s="311"/>
      <c r="I1283" s="307">
        <f>IF(α!I1283=0,"",α!I1283)</f>
        <v>190</v>
      </c>
      <c r="J1283" s="290" t="str">
        <f>IF(α!J1283=0,"",α!J1283)</f>
        <v>(12938)</v>
      </c>
      <c r="K1283" s="308" t="str">
        <f>IF(α!K1283="","",IF(α!$Q$1="X",α!K1283,IF(VLOOKUP(TRIM(α!K1283&amp;" "&amp;(IF(ISERROR(VLOOKUP(TRIM(α!K1283&amp;" "&amp;α!L1283),Langues!$P:$Q,2,FALSE)),VLOOKUP(α!L1283,Langues!#REF!,2,FALSE),α!L1283))),Langues!$P:$Q,2,FALSE)="",IF(MID(α!K1283,1,6)="CHROMO",VLOOKUP("CHROMOS",Langues!$B:$N,$L$1,FALSE)&amp;" "&amp;MID(α!K1283,8,40),α!K1283),HYPERLINK(VLOOKUP(TRIM(α!K1283&amp;" "&amp;(IF(ISERROR(VLOOKUP(TRIM(α!K1283&amp;" "&amp;α!L1283),Langues!$P:$Q,2,FALSE)),VLOOKUP(α!L1283,Langues!#REF!,2,FALSE),α!L1283))),Langues!$P:$Q,2,FALSE),α!K1283&amp;"*"))))</f>
        <v>DIANTHUS 'Warden Hybrid' (nain)*</v>
      </c>
      <c r="L1283" s="308" t="str">
        <f>IF(α!L1283=0,"",IF($L$1=1,α!L1283,α!M1283))</f>
        <v>BG9</v>
      </c>
      <c r="M1283" s="312" t="str">
        <f>IF(α!N1283=0,"",α!N1283)</f>
        <v/>
      </c>
      <c r="N1283" s="310"/>
      <c r="R1283" s="286" t="str">
        <f>α!P1283</f>
        <v/>
      </c>
      <c r="S1283" s="286" t="str">
        <f>α!Q1283</f>
        <v/>
      </c>
    </row>
    <row r="1284" spans="1:19" x14ac:dyDescent="0.25">
      <c r="A1284" s="307">
        <f>IF(α!A1284=0,"",α!A1284)</f>
        <v>180</v>
      </c>
      <c r="B1284" s="290" t="str">
        <f>IF(α!B1284=0,"",α!B1284)</f>
        <v>(14049)</v>
      </c>
      <c r="C1284" s="308" t="str">
        <f>IF(α!C1284="","",IF(α!$Q$1="X",α!C1284,IF(VLOOKUP(TRIM(α!C1284&amp;" "&amp;(IF(ISERROR(VLOOKUP(TRIM(α!C1284&amp;" "&amp;α!D1284),Langues!$P:$Q,2,FALSE)),VLOOKUP(α!D1284,Langues!#REF!,2,FALSE),α!D1284))),Langues!$P:$Q,2,FALSE)="",IF(MID(α!C1284,1,6)="CHROMO",VLOOKUP("CHROMOS",Langues!$B:$N,$L$1,FALSE)&amp;" "&amp;MID(α!C1284,8,40),α!C1284),HYPERLINK(VLOOKUP(TRIM(α!C1284&amp;" "&amp;(IF(ISERROR(VLOOKUP(TRIM(α!C1284&amp;" "&amp;α!D1284),Langues!$P:$Q,2,FALSE)),VLOOKUP(α!D1284,Langues!#REF!,2,FALSE),α!D1284))),Langues!$P:$Q,2,FALSE),α!C1284&amp;"*"))))</f>
        <v>ASTER 'Azurit' (Nain)</v>
      </c>
      <c r="D1284" s="308" t="str">
        <f>IF(α!D1284=0,"",IF($L$1=1,α!D1284,α!E1284))</f>
        <v>BG9</v>
      </c>
      <c r="E1284" s="309" t="str">
        <f>IF(α!F1284=0,"",α!F1284)</f>
        <v/>
      </c>
      <c r="F1284" s="310"/>
      <c r="G1284" s="311"/>
      <c r="H1284" s="311"/>
      <c r="I1284" s="307">
        <f>IF(α!I1284=0,"",α!I1284)</f>
        <v>300</v>
      </c>
      <c r="J1284" s="290" t="str">
        <f>IF(α!J1284=0,"",α!J1284)</f>
        <v>(14154)</v>
      </c>
      <c r="K1284" s="308" t="str">
        <f>IF(α!K1284="","",IF(α!$Q$1="X",α!K1284,IF(VLOOKUP(TRIM(α!K1284&amp;" "&amp;(IF(ISERROR(VLOOKUP(TRIM(α!K1284&amp;" "&amp;α!L1284),Langues!$P:$Q,2,FALSE)),VLOOKUP(α!L1284,Langues!#REF!,2,FALSE),α!L1284))),Langues!$P:$Q,2,FALSE)="",IF(MID(α!K1284,1,6)="CHROMO",VLOOKUP("CHROMOS",Langues!$B:$N,$L$1,FALSE)&amp;" "&amp;MID(α!K1284,8,40),α!K1284),HYPERLINK(VLOOKUP(TRIM(α!K1284&amp;" "&amp;(IF(ISERROR(VLOOKUP(TRIM(α!K1284&amp;" "&amp;α!L1284),Langues!$P:$Q,2,FALSE)),VLOOKUP(α!L1284,Langues!#REF!,2,FALSE),α!L1284))),Langues!$P:$Q,2,FALSE),α!K1284&amp;"*"))))</f>
        <v>DIASCA rigescens</v>
      </c>
      <c r="L1284" s="308" t="str">
        <f>IF(α!L1284=0,"",IF($L$1=1,α!L1284,α!M1284))</f>
        <v>BG9</v>
      </c>
      <c r="M1284" s="312" t="str">
        <f>IF(α!N1284=0,"",α!N1284)</f>
        <v/>
      </c>
      <c r="N1284" s="310"/>
      <c r="R1284" s="286" t="str">
        <f>α!P1284</f>
        <v/>
      </c>
      <c r="S1284" s="286" t="str">
        <f>α!Q1284</f>
        <v/>
      </c>
    </row>
    <row r="1285" spans="1:19" x14ac:dyDescent="0.25">
      <c r="A1285" s="307">
        <f>IF(α!A1285=0,"",α!A1285)</f>
        <v>190</v>
      </c>
      <c r="B1285" s="290" t="str">
        <f>IF(α!B1285=0,"",α!B1285)</f>
        <v>(14050)</v>
      </c>
      <c r="C1285" s="308" t="str">
        <f>IF(α!C1285="","",IF(α!$Q$1="X",α!C1285,IF(VLOOKUP(TRIM(α!C1285&amp;" "&amp;(IF(ISERROR(VLOOKUP(TRIM(α!C1285&amp;" "&amp;α!D1285),Langues!$P:$Q,2,FALSE)),VLOOKUP(α!D1285,Langues!#REF!,2,FALSE),α!D1285))),Langues!$P:$Q,2,FALSE)="",IF(MID(α!C1285,1,6)="CHROMO",VLOOKUP("CHROMOS",Langues!$B:$N,$L$1,FALSE)&amp;" "&amp;MID(α!C1285,8,40),α!C1285),HYPERLINK(VLOOKUP(TRIM(α!C1285&amp;" "&amp;(IF(ISERROR(VLOOKUP(TRIM(α!C1285&amp;" "&amp;α!D1285),Langues!$P:$Q,2,FALSE)),VLOOKUP(α!D1285,Langues!#REF!,2,FALSE),α!D1285))),Langues!$P:$Q,2,FALSE),α!C1285&amp;"*"))))</f>
        <v>ASTER 'Beryll' (Nain)</v>
      </c>
      <c r="D1285" s="308" t="str">
        <f>IF(α!D1285=0,"",IF($L$1=1,α!D1285,α!E1285))</f>
        <v>BG9</v>
      </c>
      <c r="E1285" s="309" t="str">
        <f>IF(α!F1285=0,"",α!F1285)</f>
        <v/>
      </c>
      <c r="F1285" s="310"/>
      <c r="G1285" s="311"/>
      <c r="H1285" s="311"/>
      <c r="I1285" s="307">
        <f>IF(α!I1285=0,"",α!I1285)</f>
        <v>40</v>
      </c>
      <c r="J1285" s="290" t="str">
        <f>IF(α!J1285=0,"",α!J1285)</f>
        <v>(13105)</v>
      </c>
      <c r="K1285" s="308" t="str">
        <f>IF(α!K1285="","",IF(α!$Q$1="X",α!K1285,IF(VLOOKUP(TRIM(α!K1285&amp;" "&amp;(IF(ISERROR(VLOOKUP(TRIM(α!K1285&amp;" "&amp;α!L1285),Langues!$P:$Q,2,FALSE)),VLOOKUP(α!L1285,Langues!#REF!,2,FALSE),α!L1285))),Langues!$P:$Q,2,FALSE)="",IF(MID(α!K1285,1,6)="CHROMO",VLOOKUP("CHROMOS",Langues!$B:$N,$L$1,FALSE)&amp;" "&amp;MID(α!K1285,8,40),α!K1285),HYPERLINK(VLOOKUP(TRIM(α!K1285&amp;" "&amp;(IF(ISERROR(VLOOKUP(TRIM(α!K1285&amp;" "&amp;α!L1285),Langues!$P:$Q,2,FALSE)),VLOOKUP(α!L1285,Langues!#REF!,2,FALSE),α!L1285))),Langues!$P:$Q,2,FALSE),α!K1285&amp;"*"))))</f>
        <v>DICENTRA spectabilis</v>
      </c>
      <c r="L1285" s="308" t="str">
        <f>IF(α!L1285=0,"",IF($L$1=1,α!L1285,α!M1285))</f>
        <v>SG9</v>
      </c>
      <c r="M1285" s="312" t="str">
        <f>IF(α!N1285=0,"",α!N1285)</f>
        <v/>
      </c>
      <c r="N1285" s="310"/>
      <c r="R1285" s="286" t="str">
        <f>α!P1285</f>
        <v/>
      </c>
      <c r="S1285" s="286" t="str">
        <f>α!Q1285</f>
        <v/>
      </c>
    </row>
    <row r="1286" spans="1:19" x14ac:dyDescent="0.25">
      <c r="A1286" s="307">
        <f>IF(α!A1286=0,"",α!A1286)</f>
        <v>180</v>
      </c>
      <c r="B1286" s="290" t="str">
        <f>IF(α!B1286=0,"",α!B1286)</f>
        <v>(12920)</v>
      </c>
      <c r="C1286" s="308" t="str">
        <f>IF(α!C1286="","",IF(α!$Q$1="X",α!C1286,IF(VLOOKUP(TRIM(α!C1286&amp;" "&amp;(IF(ISERROR(VLOOKUP(TRIM(α!C1286&amp;" "&amp;α!D1286),Langues!$P:$Q,2,FALSE)),VLOOKUP(α!D1286,Langues!#REF!,2,FALSE),α!D1286))),Langues!$P:$Q,2,FALSE)="",IF(MID(α!C1286,1,6)="CHROMO",VLOOKUP("CHROMOS",Langues!$B:$N,$L$1,FALSE)&amp;" "&amp;MID(α!C1286,8,40),α!C1286),HYPERLINK(VLOOKUP(TRIM(α!C1286&amp;" "&amp;(IF(ISERROR(VLOOKUP(TRIM(α!C1286&amp;" "&amp;α!D1286),Langues!$P:$Q,2,FALSE)),VLOOKUP(α!D1286,Langues!#REF!,2,FALSE),α!D1286))),Langues!$P:$Q,2,FALSE),α!C1286&amp;"*"))))</f>
        <v>ASTER 'Jenny'*</v>
      </c>
      <c r="D1286" s="308" t="str">
        <f>IF(α!D1286=0,"",IF($L$1=1,α!D1286,α!E1286))</f>
        <v>BG9</v>
      </c>
      <c r="E1286" s="309" t="str">
        <f>IF(α!F1286=0,"",α!F1286)</f>
        <v/>
      </c>
      <c r="F1286" s="310"/>
      <c r="G1286" s="311"/>
      <c r="H1286" s="311"/>
      <c r="I1286" s="307">
        <f>IF(α!I1286=0,"",α!I1286)</f>
        <v>200</v>
      </c>
      <c r="J1286" s="290" t="str">
        <f>IF(α!J1286=0,"",α!J1286)</f>
        <v>(13106)</v>
      </c>
      <c r="K1286" s="308" t="str">
        <f>IF(α!K1286="","",IF(α!$Q$1="X",α!K1286,IF(VLOOKUP(TRIM(α!K1286&amp;" "&amp;(IF(ISERROR(VLOOKUP(TRIM(α!K1286&amp;" "&amp;α!L1286),Langues!$P:$Q,2,FALSE)),VLOOKUP(α!L1286,Langues!#REF!,2,FALSE),α!L1286))),Langues!$P:$Q,2,FALSE)="",IF(MID(α!K1286,1,6)="CHROMO",VLOOKUP("CHROMOS",Langues!$B:$N,$L$1,FALSE)&amp;" "&amp;MID(α!K1286,8,40),α!K1286),HYPERLINK(VLOOKUP(TRIM(α!K1286&amp;" "&amp;(IF(ISERROR(VLOOKUP(TRIM(α!K1286&amp;" "&amp;α!L1286),Langues!$P:$Q,2,FALSE)),VLOOKUP(α!L1286,Langues!#REF!,2,FALSE),α!L1286))),Langues!$P:$Q,2,FALSE),α!K1286&amp;"*"))))</f>
        <v>DICENTRA spectabilis 'Alba'</v>
      </c>
      <c r="L1286" s="308" t="str">
        <f>IF(α!L1286=0,"",IF($L$1=1,α!L1286,α!M1286))</f>
        <v>SG9</v>
      </c>
      <c r="M1286" s="312" t="str">
        <f>IF(α!N1286=0,"",α!N1286)</f>
        <v/>
      </c>
      <c r="N1286" s="310"/>
      <c r="R1286" s="286" t="str">
        <f>α!P1286</f>
        <v/>
      </c>
      <c r="S1286" s="286" t="str">
        <f>α!Q1286</f>
        <v/>
      </c>
    </row>
    <row r="1287" spans="1:19" x14ac:dyDescent="0.25">
      <c r="A1287" s="307">
        <f>IF(α!A1287=0,"",α!A1287)</f>
        <v>200</v>
      </c>
      <c r="B1287" s="290" t="str">
        <f>IF(α!B1287=0,"",α!B1287)</f>
        <v>(13082)</v>
      </c>
      <c r="C1287" s="308" t="str">
        <f>IF(α!C1287="","",IF(α!$Q$1="X",α!C1287,IF(VLOOKUP(TRIM(α!C1287&amp;" "&amp;(IF(ISERROR(VLOOKUP(TRIM(α!C1287&amp;" "&amp;α!D1287),Langues!$P:$Q,2,FALSE)),VLOOKUP(α!D1287,Langues!#REF!,2,FALSE),α!D1287))),Langues!$P:$Q,2,FALSE)="",IF(MID(α!C1287,1,6)="CHROMO",VLOOKUP("CHROMOS",Langues!$B:$N,$L$1,FALSE)&amp;" "&amp;MID(α!C1287,8,40),α!C1287),HYPERLINK(VLOOKUP(TRIM(α!C1287&amp;" "&amp;(IF(ISERROR(VLOOKUP(TRIM(α!C1287&amp;" "&amp;α!D1287),Langues!$P:$Q,2,FALSE)),VLOOKUP(α!D1287,Langues!#REF!,2,FALSE),α!D1287))),Langues!$P:$Q,2,FALSE),α!C1287&amp;"*"))))</f>
        <v>ASTER 'Lady in Blue'</v>
      </c>
      <c r="D1287" s="308" t="str">
        <f>IF(α!D1287=0,"",IF($L$1=1,α!D1287,α!E1287))</f>
        <v>BG9</v>
      </c>
      <c r="E1287" s="309" t="str">
        <f>IF(α!F1287=0,"",α!F1287)</f>
        <v/>
      </c>
      <c r="F1287" s="310"/>
      <c r="G1287" s="311"/>
      <c r="H1287" s="311"/>
      <c r="I1287" s="307">
        <f>IF(α!I1287=0,"",α!I1287)</f>
        <v>80</v>
      </c>
      <c r="J1287" s="290" t="str">
        <f>IF(α!J1287=0,"",α!J1287)</f>
        <v>(13107)</v>
      </c>
      <c r="K1287" s="308" t="str">
        <f>IF(α!K1287="","",IF(α!$Q$1="X",α!K1287,IF(VLOOKUP(TRIM(α!K1287&amp;" "&amp;(IF(ISERROR(VLOOKUP(TRIM(α!K1287&amp;" "&amp;α!L1287),Langues!$P:$Q,2,FALSE)),VLOOKUP(α!L1287,Langues!#REF!,2,FALSE),α!L1287))),Langues!$P:$Q,2,FALSE)="",IF(MID(α!K1287,1,6)="CHROMO",VLOOKUP("CHROMOS",Langues!$B:$N,$L$1,FALSE)&amp;" "&amp;MID(α!K1287,8,40),α!K1287),HYPERLINK(VLOOKUP(TRIM(α!K1287&amp;" "&amp;(IF(ISERROR(VLOOKUP(TRIM(α!K1287&amp;" "&amp;α!L1287),Langues!$P:$Q,2,FALSE)),VLOOKUP(α!L1287,Langues!#REF!,2,FALSE),α!L1287))),Langues!$P:$Q,2,FALSE),α!K1287&amp;"*"))))</f>
        <v>DIGITALIS purpurea 'Excelsior Hybrids'</v>
      </c>
      <c r="L1287" s="308" t="str">
        <f>IF(α!L1287=0,"",IF($L$1=1,α!L1287,α!M1287))</f>
        <v>SG9</v>
      </c>
      <c r="M1287" s="312" t="str">
        <f>IF(α!N1287=0,"",α!N1287)</f>
        <v/>
      </c>
      <c r="N1287" s="310"/>
      <c r="R1287" s="286" t="str">
        <f>α!P1287</f>
        <v/>
      </c>
      <c r="S1287" s="286" t="str">
        <f>α!Q1287</f>
        <v/>
      </c>
    </row>
    <row r="1288" spans="1:19" x14ac:dyDescent="0.25">
      <c r="A1288" s="307">
        <f>IF(α!A1288=0,"",α!A1288)</f>
        <v>140</v>
      </c>
      <c r="B1288" s="290" t="str">
        <f>IF(α!B1288=0,"",α!B1288)</f>
        <v>(12921)</v>
      </c>
      <c r="C1288" s="308" t="str">
        <f>IF(α!C1288="","",IF(α!$Q$1="X",α!C1288,IF(VLOOKUP(TRIM(α!C1288&amp;" "&amp;(IF(ISERROR(VLOOKUP(TRIM(α!C1288&amp;" "&amp;α!D1288),Langues!$P:$Q,2,FALSE)),VLOOKUP(α!D1288,Langues!#REF!,2,FALSE),α!D1288))),Langues!$P:$Q,2,FALSE)="",IF(MID(α!C1288,1,6)="CHROMO",VLOOKUP("CHROMOS",Langues!$B:$N,$L$1,FALSE)&amp;" "&amp;MID(α!C1288,8,40),α!C1288),HYPERLINK(VLOOKUP(TRIM(α!C1288&amp;" "&amp;(IF(ISERROR(VLOOKUP(TRIM(α!C1288&amp;" "&amp;α!D1288),Langues!$P:$Q,2,FALSE)),VLOOKUP(α!D1288,Langues!#REF!,2,FALSE),α!D1288))),Langues!$P:$Q,2,FALSE),α!C1288&amp;"*"))))</f>
        <v>ASTER 'Mittelmeer'*</v>
      </c>
      <c r="D1288" s="308" t="str">
        <f>IF(α!D1288=0,"",IF($L$1=1,α!D1288,α!E1288))</f>
        <v>BG9</v>
      </c>
      <c r="E1288" s="309" t="str">
        <f>IF(α!F1288=0,"",α!F1288)</f>
        <v/>
      </c>
      <c r="F1288" s="310"/>
      <c r="G1288" s="311"/>
      <c r="H1288" s="311"/>
      <c r="I1288" s="307">
        <f>IF(α!I1288=0,"",α!I1288)</f>
        <v>220</v>
      </c>
      <c r="J1288" s="290" t="str">
        <f>IF(α!J1288=0,"",α!J1288)</f>
        <v>(22274)</v>
      </c>
      <c r="K1288" s="308" t="str">
        <f>IF(α!K1288="","",IF(α!$Q$1="X",α!K1288,IF(VLOOKUP(TRIM(α!K1288&amp;" "&amp;(IF(ISERROR(VLOOKUP(TRIM(α!K1288&amp;" "&amp;α!L1288),Langues!$P:$Q,2,FALSE)),VLOOKUP(α!L1288,Langues!#REF!,2,FALSE),α!L1288))),Langues!$P:$Q,2,FALSE)="",IF(MID(α!K1288,1,6)="CHROMO",VLOOKUP("CHROMOS",Langues!$B:$N,$L$1,FALSE)&amp;" "&amp;MID(α!K1288,8,40),α!K1288),HYPERLINK(VLOOKUP(TRIM(α!K1288&amp;" "&amp;(IF(ISERROR(VLOOKUP(TRIM(α!K1288&amp;" "&amp;α!L1288),Langues!$P:$Q,2,FALSE)),VLOOKUP(α!L1288,Langues!#REF!,2,FALSE),α!L1288))),Langues!$P:$Q,2,FALSE),α!K1288&amp;"*"))))</f>
        <v>ECHINACEA purpurea</v>
      </c>
      <c r="L1288" s="308" t="str">
        <f>IF(α!L1288=0,"",IF($L$1=1,α!L1288,α!M1288))</f>
        <v>SG9</v>
      </c>
      <c r="M1288" s="312" t="str">
        <f>IF(α!N1288=0,"",α!N1288)</f>
        <v/>
      </c>
      <c r="N1288" s="310"/>
      <c r="R1288" s="286" t="str">
        <f>α!P1288</f>
        <v/>
      </c>
      <c r="S1288" s="286" t="str">
        <f>α!Q1288</f>
        <v/>
      </c>
    </row>
    <row r="1289" spans="1:19" x14ac:dyDescent="0.25">
      <c r="A1289" s="307">
        <f>IF(α!A1289=0,"",α!A1289)</f>
        <v>150</v>
      </c>
      <c r="B1289" s="290" t="str">
        <f>IF(α!B1289=0,"",α!B1289)</f>
        <v>(13083)</v>
      </c>
      <c r="C1289" s="308" t="str">
        <f>IF(α!C1289="","",IF(α!$Q$1="X",α!C1289,IF(VLOOKUP(TRIM(α!C1289&amp;" "&amp;(IF(ISERROR(VLOOKUP(TRIM(α!C1289&amp;" "&amp;α!D1289),Langues!$P:$Q,2,FALSE)),VLOOKUP(α!D1289,Langues!#REF!,2,FALSE),α!D1289))),Langues!$P:$Q,2,FALSE)="",IF(MID(α!C1289,1,6)="CHROMO",VLOOKUP("CHROMOS",Langues!$B:$N,$L$1,FALSE)&amp;" "&amp;MID(α!C1289,8,40),α!C1289),HYPERLINK(VLOOKUP(TRIM(α!C1289&amp;" "&amp;(IF(ISERROR(VLOOKUP(TRIM(α!C1289&amp;" "&amp;α!D1289),Langues!$P:$Q,2,FALSE)),VLOOKUP(α!D1289,Langues!#REF!,2,FALSE),α!D1289))),Langues!$P:$Q,2,FALSE),α!C1289&amp;"*"))))</f>
        <v>ASTER novae-angliae 'Barr's Pink'</v>
      </c>
      <c r="D1289" s="308" t="str">
        <f>IF(α!D1289=0,"",IF($L$1=1,α!D1289,α!E1289))</f>
        <v>BG9</v>
      </c>
      <c r="E1289" s="309" t="str">
        <f>IF(α!F1289=0,"",α!F1289)</f>
        <v/>
      </c>
      <c r="F1289" s="310"/>
      <c r="G1289" s="311"/>
      <c r="H1289" s="311"/>
      <c r="I1289" s="307">
        <f>IF(α!I1289=0,"",α!I1289)</f>
        <v>110</v>
      </c>
      <c r="J1289" s="290" t="str">
        <f>IF(α!J1289=0,"",α!J1289)</f>
        <v>(13109)</v>
      </c>
      <c r="K1289" s="308" t="str">
        <f>IF(α!K1289="","",IF(α!$Q$1="X",α!K1289,IF(VLOOKUP(TRIM(α!K1289&amp;" "&amp;(IF(ISERROR(VLOOKUP(TRIM(α!K1289&amp;" "&amp;α!L1289),Langues!$P:$Q,2,FALSE)),VLOOKUP(α!L1289,Langues!#REF!,2,FALSE),α!L1289))),Langues!$P:$Q,2,FALSE)="",IF(MID(α!K1289,1,6)="CHROMO",VLOOKUP("CHROMOS",Langues!$B:$N,$L$1,FALSE)&amp;" "&amp;MID(α!K1289,8,40),α!K1289),HYPERLINK(VLOOKUP(TRIM(α!K1289&amp;" "&amp;(IF(ISERROR(VLOOKUP(TRIM(α!K1289&amp;" "&amp;α!L1289),Langues!$P:$Q,2,FALSE)),VLOOKUP(α!L1289,Langues!#REF!,2,FALSE),α!L1289))),Langues!$P:$Q,2,FALSE),α!K1289&amp;"*"))))</f>
        <v>EPIMEDIUM x perralchicum 'Fröhnleiten'</v>
      </c>
      <c r="L1289" s="308" t="str">
        <f>IF(α!L1289=0,"",IF($L$1=1,α!L1289,α!M1289))</f>
        <v>BG9</v>
      </c>
      <c r="M1289" s="312" t="str">
        <f>IF(α!N1289=0,"",α!N1289)</f>
        <v/>
      </c>
      <c r="N1289" s="310"/>
      <c r="R1289" s="286" t="str">
        <f>α!P1289</f>
        <v/>
      </c>
      <c r="S1289" s="286" t="str">
        <f>α!Q1289</f>
        <v/>
      </c>
    </row>
    <row r="1290" spans="1:19" x14ac:dyDescent="0.25">
      <c r="A1290" s="307">
        <f>IF(α!A1290=0,"",α!A1290)</f>
        <v>180</v>
      </c>
      <c r="B1290" s="290" t="str">
        <f>IF(α!B1290=0,"",α!B1290)</f>
        <v>(13084)</v>
      </c>
      <c r="C1290" s="308" t="str">
        <f>IF(α!C1290="","",IF(α!$Q$1="X",α!C1290,IF(VLOOKUP(TRIM(α!C1290&amp;" "&amp;(IF(ISERROR(VLOOKUP(TRIM(α!C1290&amp;" "&amp;α!D1290),Langues!$P:$Q,2,FALSE)),VLOOKUP(α!D1290,Langues!#REF!,2,FALSE),α!D1290))),Langues!$P:$Q,2,FALSE)="",IF(MID(α!C1290,1,6)="CHROMO",VLOOKUP("CHROMOS",Langues!$B:$N,$L$1,FALSE)&amp;" "&amp;MID(α!C1290,8,40),α!C1290),HYPERLINK(VLOOKUP(TRIM(α!C1290&amp;" "&amp;(IF(ISERROR(VLOOKUP(TRIM(α!C1290&amp;" "&amp;α!D1290),Langues!$P:$Q,2,FALSE)),VLOOKUP(α!D1290,Langues!#REF!,2,FALSE),α!D1290))),Langues!$P:$Q,2,FALSE),α!C1290&amp;"*"))))</f>
        <v>ASTER novi belgii 'Porzellan'</v>
      </c>
      <c r="D1290" s="308" t="str">
        <f>IF(α!D1290=0,"",IF($L$1=1,α!D1290,α!E1290))</f>
        <v>BG9</v>
      </c>
      <c r="E1290" s="309" t="str">
        <f>IF(α!F1290=0,"",α!F1290)</f>
        <v/>
      </c>
      <c r="F1290" s="310"/>
      <c r="G1290" s="311"/>
      <c r="H1290" s="311"/>
      <c r="I1290" s="307">
        <f>IF(α!I1290=0,"",α!I1290)</f>
        <v>140</v>
      </c>
      <c r="J1290" s="290" t="str">
        <f>IF(α!J1290=0,"",α!J1290)</f>
        <v>(13110)</v>
      </c>
      <c r="K1290" s="308" t="str">
        <f>IF(α!K1290="","",IF(α!$Q$1="X",α!K1290,IF(VLOOKUP(TRIM(α!K1290&amp;" "&amp;(IF(ISERROR(VLOOKUP(TRIM(α!K1290&amp;" "&amp;α!L1290),Langues!$P:$Q,2,FALSE)),VLOOKUP(α!L1290,Langues!#REF!,2,FALSE),α!L1290))),Langues!$P:$Q,2,FALSE)="",IF(MID(α!K1290,1,6)="CHROMO",VLOOKUP("CHROMOS",Langues!$B:$N,$L$1,FALSE)&amp;" "&amp;MID(α!K1290,8,40),α!K1290),HYPERLINK(VLOOKUP(TRIM(α!K1290&amp;" "&amp;(IF(ISERROR(VLOOKUP(TRIM(α!K1290&amp;" "&amp;α!L1290),Langues!$P:$Q,2,FALSE)),VLOOKUP(α!L1290,Langues!#REF!,2,FALSE),α!L1290))),Langues!$P:$Q,2,FALSE),α!K1290&amp;"*"))))</f>
        <v>ERODIUM x variabile 'Bishop's Form'</v>
      </c>
      <c r="L1290" s="308" t="str">
        <f>IF(α!L1290=0,"",IF($L$1=1,α!L1290,α!M1290))</f>
        <v>SG9</v>
      </c>
      <c r="M1290" s="312" t="str">
        <f>IF(α!N1290=0,"",α!N1290)</f>
        <v/>
      </c>
      <c r="N1290" s="310"/>
      <c r="R1290" s="286" t="str">
        <f>α!P1290</f>
        <v/>
      </c>
      <c r="S1290" s="286" t="str">
        <f>α!Q1290</f>
        <v/>
      </c>
    </row>
    <row r="1291" spans="1:19" x14ac:dyDescent="0.25">
      <c r="A1291" s="307">
        <f>IF(α!A1291=0,"",α!A1291)</f>
        <v>170</v>
      </c>
      <c r="B1291" s="290" t="str">
        <f>IF(α!B1291=0,"",α!B1291)</f>
        <v>(13085)</v>
      </c>
      <c r="C1291" s="308" t="str">
        <f>IF(α!C1291="","",IF(α!$Q$1="X",α!C1291,IF(VLOOKUP(TRIM(α!C1291&amp;" "&amp;(IF(ISERROR(VLOOKUP(TRIM(α!C1291&amp;" "&amp;α!D1291),Langues!$P:$Q,2,FALSE)),VLOOKUP(α!D1291,Langues!#REF!,2,FALSE),α!D1291))),Langues!$P:$Q,2,FALSE)="",IF(MID(α!C1291,1,6)="CHROMO",VLOOKUP("CHROMOS",Langues!$B:$N,$L$1,FALSE)&amp;" "&amp;MID(α!C1291,8,40),α!C1291),HYPERLINK(VLOOKUP(TRIM(α!C1291&amp;" "&amp;(IF(ISERROR(VLOOKUP(TRIM(α!C1291&amp;" "&amp;α!D1291),Langues!$P:$Q,2,FALSE)),VLOOKUP(α!D1291,Langues!#REF!,2,FALSE),α!D1291))),Langues!$P:$Q,2,FALSE),α!C1291&amp;"*"))))</f>
        <v>ASTER novi belgii 'schöne von dietlikon'</v>
      </c>
      <c r="D1291" s="308" t="str">
        <f>IF(α!D1291=0,"",IF($L$1=1,α!D1291,α!E1291))</f>
        <v>BG9</v>
      </c>
      <c r="E1291" s="309" t="str">
        <f>IF(α!F1291=0,"",α!F1291)</f>
        <v/>
      </c>
      <c r="F1291" s="310"/>
      <c r="G1291" s="311"/>
      <c r="H1291" s="311"/>
      <c r="I1291" s="307">
        <f>IF(α!I1291=0,"",α!I1291)</f>
        <v>60</v>
      </c>
      <c r="J1291" s="290" t="str">
        <f>IF(α!J1291=0,"",α!J1291)</f>
        <v>(13111)</v>
      </c>
      <c r="K1291" s="308" t="str">
        <f>IF(α!K1291="","",IF(α!$Q$1="X",α!K1291,IF(VLOOKUP(TRIM(α!K1291&amp;" "&amp;(IF(ISERROR(VLOOKUP(TRIM(α!K1291&amp;" "&amp;α!L1291),Langues!$P:$Q,2,FALSE)),VLOOKUP(α!L1291,Langues!#REF!,2,FALSE),α!L1291))),Langues!$P:$Q,2,FALSE)="",IF(MID(α!K1291,1,6)="CHROMO",VLOOKUP("CHROMOS",Langues!$B:$N,$L$1,FALSE)&amp;" "&amp;MID(α!K1291,8,40),α!K1291),HYPERLINK(VLOOKUP(TRIM(α!K1291&amp;" "&amp;(IF(ISERROR(VLOOKUP(TRIM(α!K1291&amp;" "&amp;α!L1291),Langues!$P:$Q,2,FALSE)),VLOOKUP(α!L1291,Langues!#REF!,2,FALSE),α!L1291))),Langues!$P:$Q,2,FALSE),α!K1291&amp;"*"))))</f>
        <v>ERYNGIUM planum</v>
      </c>
      <c r="L1291" s="308" t="str">
        <f>IF(α!L1291=0,"",IF($L$1=1,α!L1291,α!M1291))</f>
        <v>SG9</v>
      </c>
      <c r="M1291" s="312" t="str">
        <f>IF(α!N1291=0,"",α!N1291)</f>
        <v/>
      </c>
      <c r="N1291" s="310"/>
      <c r="R1291" s="286" t="str">
        <f>α!P1291</f>
        <v/>
      </c>
      <c r="S1291" s="286" t="str">
        <f>α!Q1291</f>
        <v/>
      </c>
    </row>
    <row r="1292" spans="1:19" x14ac:dyDescent="0.25">
      <c r="A1292" s="307">
        <f>IF(α!A1292=0,"",α!A1292)</f>
        <v>130</v>
      </c>
      <c r="B1292" s="290" t="str">
        <f>IF(α!B1292=0,"",α!B1292)</f>
        <v>(13086)</v>
      </c>
      <c r="C1292" s="308" t="str">
        <f>IF(α!C1292="","",IF(α!$Q$1="X",α!C1292,IF(VLOOKUP(TRIM(α!C1292&amp;" "&amp;(IF(ISERROR(VLOOKUP(TRIM(α!C1292&amp;" "&amp;α!D1292),Langues!$P:$Q,2,FALSE)),VLOOKUP(α!D1292,Langues!#REF!,2,FALSE),α!D1292))),Langues!$P:$Q,2,FALSE)="",IF(MID(α!C1292,1,6)="CHROMO",VLOOKUP("CHROMOS",Langues!$B:$N,$L$1,FALSE)&amp;" "&amp;MID(α!C1292,8,40),α!C1292),HYPERLINK(VLOOKUP(TRIM(α!C1292&amp;" "&amp;(IF(ISERROR(VLOOKUP(TRIM(α!C1292&amp;" "&amp;α!D1292),Langues!$P:$Q,2,FALSE)),VLOOKUP(α!D1292,Langues!#REF!,2,FALSE),α!D1292))),Langues!$P:$Q,2,FALSE),α!C1292&amp;"*"))))</f>
        <v>ASTER 'Pink Star'</v>
      </c>
      <c r="D1292" s="308" t="str">
        <f>IF(α!D1292=0,"",IF($L$1=1,α!D1292,α!E1292))</f>
        <v>BG9</v>
      </c>
      <c r="E1292" s="309" t="str">
        <f>IF(α!F1292=0,"",α!F1292)</f>
        <v/>
      </c>
      <c r="F1292" s="310"/>
      <c r="G1292" s="311"/>
      <c r="H1292" s="311"/>
      <c r="I1292" s="307">
        <f>IF(α!I1292=0,"",α!I1292)</f>
        <v>430</v>
      </c>
      <c r="J1292" s="290" t="str">
        <f>IF(α!J1292=0,"",α!J1292)</f>
        <v>(13112)</v>
      </c>
      <c r="K1292" s="308" t="str">
        <f>IF(α!K1292="","",IF(α!$Q$1="X",α!K1292,IF(VLOOKUP(TRIM(α!K1292&amp;" "&amp;(IF(ISERROR(VLOOKUP(TRIM(α!K1292&amp;" "&amp;α!L1292),Langues!$P:$Q,2,FALSE)),VLOOKUP(α!L1292,Langues!#REF!,2,FALSE),α!L1292))),Langues!$P:$Q,2,FALSE)="",IF(MID(α!K1292,1,6)="CHROMO",VLOOKUP("CHROMOS",Langues!$B:$N,$L$1,FALSE)&amp;" "&amp;MID(α!K1292,8,40),α!K1292),HYPERLINK(VLOOKUP(TRIM(α!K1292&amp;" "&amp;(IF(ISERROR(VLOOKUP(TRIM(α!K1292&amp;" "&amp;α!L1292),Langues!$P:$Q,2,FALSE)),VLOOKUP(α!L1292,Langues!#REF!,2,FALSE),α!L1292))),Langues!$P:$Q,2,FALSE),α!K1292&amp;"*"))))</f>
        <v>EUPHORBIA amygdaloides 'Purpurea'</v>
      </c>
      <c r="L1292" s="308" t="str">
        <f>IF(α!L1292=0,"",IF($L$1=1,α!L1292,α!M1292))</f>
        <v>BG9</v>
      </c>
      <c r="M1292" s="312" t="str">
        <f>IF(α!N1292=0,"",α!N1292)</f>
        <v/>
      </c>
      <c r="N1292" s="310"/>
      <c r="R1292" s="286" t="str">
        <f>α!P1292</f>
        <v/>
      </c>
      <c r="S1292" s="286" t="str">
        <f>α!Q1292</f>
        <v/>
      </c>
    </row>
    <row r="1293" spans="1:19" x14ac:dyDescent="0.25">
      <c r="A1293" s="307">
        <f>IF(α!A1293=0,"",α!A1293)</f>
        <v>190</v>
      </c>
      <c r="B1293" s="290" t="str">
        <f>IF(α!B1293=0,"",α!B1293)</f>
        <v>(14052)</v>
      </c>
      <c r="C1293" s="308" t="str">
        <f>IF(α!C1293="","",IF(α!$Q$1="X",α!C1293,IF(VLOOKUP(TRIM(α!C1293&amp;" "&amp;(IF(ISERROR(VLOOKUP(TRIM(α!C1293&amp;" "&amp;α!D1293),Langues!$P:$Q,2,FALSE)),VLOOKUP(α!D1293,Langues!#REF!,2,FALSE),α!D1293))),Langues!$P:$Q,2,FALSE)="",IF(MID(α!C1293,1,6)="CHROMO",VLOOKUP("CHROMOS",Langues!$B:$N,$L$1,FALSE)&amp;" "&amp;MID(α!C1293,8,40),α!C1293),HYPERLINK(VLOOKUP(TRIM(α!C1293&amp;" "&amp;(IF(ISERROR(VLOOKUP(TRIM(α!C1293&amp;" "&amp;α!D1293),Langues!$P:$Q,2,FALSE)),VLOOKUP(α!D1293,Langues!#REF!,2,FALSE),α!D1293))),Langues!$P:$Q,2,FALSE),α!C1293&amp;"*"))))</f>
        <v>ASTER 'Purple Diamond' (Nain)</v>
      </c>
      <c r="D1293" s="308" t="str">
        <f>IF(α!D1293=0,"",IF($L$1=1,α!D1293,α!E1293))</f>
        <v>BG9</v>
      </c>
      <c r="E1293" s="309" t="str">
        <f>IF(α!F1293=0,"",α!F1293)</f>
        <v/>
      </c>
      <c r="F1293" s="310"/>
      <c r="G1293" s="311"/>
      <c r="H1293" s="311"/>
      <c r="I1293" s="307">
        <f>IF(α!I1293=0,"",α!I1293)</f>
        <v>190</v>
      </c>
      <c r="J1293" s="290" t="str">
        <f>IF(α!J1293=0,"",α!J1293)</f>
        <v>(13113)</v>
      </c>
      <c r="K1293" s="308" t="str">
        <f>IF(α!K1293="","",IF(α!$Q$1="X",α!K1293,IF(VLOOKUP(TRIM(α!K1293&amp;" "&amp;(IF(ISERROR(VLOOKUP(TRIM(α!K1293&amp;" "&amp;α!L1293),Langues!$P:$Q,2,FALSE)),VLOOKUP(α!L1293,Langues!#REF!,2,FALSE),α!L1293))),Langues!$P:$Q,2,FALSE)="",IF(MID(α!K1293,1,6)="CHROMO",VLOOKUP("CHROMOS",Langues!$B:$N,$L$1,FALSE)&amp;" "&amp;MID(α!K1293,8,40),α!K1293),HYPERLINK(VLOOKUP(TRIM(α!K1293&amp;" "&amp;(IF(ISERROR(VLOOKUP(TRIM(α!K1293&amp;" "&amp;α!L1293),Langues!$P:$Q,2,FALSE)),VLOOKUP(α!L1293,Langues!#REF!,2,FALSE),α!L1293))),Langues!$P:$Q,2,FALSE),α!K1293&amp;"*"))))</f>
        <v>EUPHORBIA amygdaloides 'Robbiae'</v>
      </c>
      <c r="L1293" s="308" t="str">
        <f>IF(α!L1293=0,"",IF($L$1=1,α!L1293,α!M1293))</f>
        <v>BG9</v>
      </c>
      <c r="M1293" s="312" t="str">
        <f>IF(α!N1293=0,"",α!N1293)</f>
        <v/>
      </c>
      <c r="N1293" s="310"/>
      <c r="R1293" s="286" t="str">
        <f>α!P1293</f>
        <v/>
      </c>
      <c r="S1293" s="286" t="str">
        <f>α!Q1293</f>
        <v/>
      </c>
    </row>
    <row r="1294" spans="1:19" x14ac:dyDescent="0.25">
      <c r="A1294" s="307">
        <f>IF(α!A1294=0,"",α!A1294)</f>
        <v>190</v>
      </c>
      <c r="B1294" s="290" t="str">
        <f>IF(α!B1294=0,"",α!B1294)</f>
        <v>(14055)</v>
      </c>
      <c r="C1294" s="308" t="str">
        <f>IF(α!C1294="","",IF(α!$Q$1="X",α!C1294,IF(VLOOKUP(TRIM(α!C1294&amp;" "&amp;(IF(ISERROR(VLOOKUP(TRIM(α!C1294&amp;" "&amp;α!D1294),Langues!$P:$Q,2,FALSE)),VLOOKUP(α!D1294,Langues!#REF!,2,FALSE),α!D1294))),Langues!$P:$Q,2,FALSE)="",IF(MID(α!C1294,1,6)="CHROMO",VLOOKUP("CHROMOS",Langues!$B:$N,$L$1,FALSE)&amp;" "&amp;MID(α!C1294,8,40),α!C1294),HYPERLINK(VLOOKUP(TRIM(α!C1294&amp;" "&amp;(IF(ISERROR(VLOOKUP(TRIM(α!C1294&amp;" "&amp;α!D1294),Langues!$P:$Q,2,FALSE)),VLOOKUP(α!D1294,Langues!#REF!,2,FALSE),α!D1294))),Langues!$P:$Q,2,FALSE),α!C1294&amp;"*"))))</f>
        <v>ASTER 'Rubin' (Nain)</v>
      </c>
      <c r="D1294" s="308" t="str">
        <f>IF(α!D1294=0,"",IF($L$1=1,α!D1294,α!E1294))</f>
        <v>BG9</v>
      </c>
      <c r="E1294" s="309" t="str">
        <f>IF(α!F1294=0,"",α!F1294)</f>
        <v/>
      </c>
      <c r="F1294" s="310"/>
      <c r="G1294" s="311"/>
      <c r="H1294" s="311"/>
      <c r="I1294" s="307">
        <f>IF(α!I1294=0,"",α!I1294)</f>
        <v>200</v>
      </c>
      <c r="J1294" s="290" t="str">
        <f>IF(α!J1294=0,"",α!J1294)</f>
        <v>(13116)</v>
      </c>
      <c r="K1294" s="308" t="str">
        <f>IF(α!K1294="","",IF(α!$Q$1="X",α!K1294,IF(VLOOKUP(TRIM(α!K1294&amp;" "&amp;(IF(ISERROR(VLOOKUP(TRIM(α!K1294&amp;" "&amp;α!L1294),Langues!$P:$Q,2,FALSE)),VLOOKUP(α!L1294,Langues!#REF!,2,FALSE),α!L1294))),Langues!$P:$Q,2,FALSE)="",IF(MID(α!K1294,1,6)="CHROMO",VLOOKUP("CHROMOS",Langues!$B:$N,$L$1,FALSE)&amp;" "&amp;MID(α!K1294,8,40),α!K1294),HYPERLINK(VLOOKUP(TRIM(α!K1294&amp;" "&amp;(IF(ISERROR(VLOOKUP(TRIM(α!K1294&amp;" "&amp;α!L1294),Langues!$P:$Q,2,FALSE)),VLOOKUP(α!L1294,Langues!#REF!,2,FALSE),α!L1294))),Langues!$P:$Q,2,FALSE),α!K1294&amp;"*"))))</f>
        <v>EUPHORBIA lathyris</v>
      </c>
      <c r="L1294" s="308" t="str">
        <f>IF(α!L1294=0,"",IF($L$1=1,α!L1294,α!M1294))</f>
        <v>SG9</v>
      </c>
      <c r="M1294" s="312" t="str">
        <f>IF(α!N1294=0,"",α!N1294)</f>
        <v/>
      </c>
      <c r="N1294" s="310"/>
      <c r="R1294" s="286" t="str">
        <f>α!P1294</f>
        <v/>
      </c>
      <c r="S1294" s="286" t="str">
        <f>α!Q1294</f>
        <v/>
      </c>
    </row>
    <row r="1295" spans="1:19" x14ac:dyDescent="0.25">
      <c r="A1295" s="307">
        <f>IF(α!A1295=0,"",α!A1295)</f>
        <v>170</v>
      </c>
      <c r="B1295" s="290" t="str">
        <f>IF(α!B1295=0,"",α!B1295)</f>
        <v>(12922)</v>
      </c>
      <c r="C1295" s="308" t="str">
        <f>IF(α!C1295="","",IF(α!$Q$1="X",α!C1295,IF(VLOOKUP(TRIM(α!C1295&amp;" "&amp;(IF(ISERROR(VLOOKUP(TRIM(α!C1295&amp;" "&amp;α!D1295),Langues!$P:$Q,2,FALSE)),VLOOKUP(α!D1295,Langues!#REF!,2,FALSE),α!D1295))),Langues!$P:$Q,2,FALSE)="",IF(MID(α!C1295,1,6)="CHROMO",VLOOKUP("CHROMOS",Langues!$B:$N,$L$1,FALSE)&amp;" "&amp;MID(α!C1295,8,40),α!C1295),HYPERLINK(VLOOKUP(TRIM(α!C1295&amp;" "&amp;(IF(ISERROR(VLOOKUP(TRIM(α!C1295&amp;" "&amp;α!D1295),Langues!$P:$Q,2,FALSE)),VLOOKUP(α!D1295,Langues!#REF!,2,FALSE),α!D1295))),Langues!$P:$Q,2,FALSE),α!C1295&amp;"*"))))</f>
        <v>ASTILBE 'Brautschleier'</v>
      </c>
      <c r="D1295" s="308" t="str">
        <f>IF(α!D1295=0,"",IF($L$1=1,α!D1295,α!E1295))</f>
        <v>BG9</v>
      </c>
      <c r="E1295" s="309" t="str">
        <f>IF(α!F1295=0,"",α!F1295)</f>
        <v/>
      </c>
      <c r="F1295" s="310"/>
      <c r="G1295" s="311"/>
      <c r="H1295" s="311"/>
      <c r="I1295" s="307">
        <f>IF(α!I1295=0,"",α!I1295)</f>
        <v>200</v>
      </c>
      <c r="J1295" s="290" t="str">
        <f>IF(α!J1295=0,"",α!J1295)</f>
        <v>(4941)</v>
      </c>
      <c r="K1295" s="308" t="str">
        <f>IF(α!K1295="","",IF(α!$Q$1="X",α!K1295,IF(VLOOKUP(TRIM(α!K1295&amp;" "&amp;(IF(ISERROR(VLOOKUP(TRIM(α!K1295&amp;" "&amp;α!L1295),Langues!$P:$Q,2,FALSE)),VLOOKUP(α!L1295,Langues!#REF!,2,FALSE),α!L1295))),Langues!$P:$Q,2,FALSE)="",IF(MID(α!K1295,1,6)="CHROMO",VLOOKUP("CHROMOS",Langues!$B:$N,$L$1,FALSE)&amp;" "&amp;MID(α!K1295,8,40),α!K1295),HYPERLINK(VLOOKUP(TRIM(α!K1295&amp;" "&amp;(IF(ISERROR(VLOOKUP(TRIM(α!K1295&amp;" "&amp;α!L1295),Langues!$P:$Q,2,FALSE)),VLOOKUP(α!L1295,Langues!#REF!,2,FALSE),α!L1295))),Langues!$P:$Q,2,FALSE),α!K1295&amp;"*"))))</f>
        <v>FUCHSIA 'Alice Hoffman'</v>
      </c>
      <c r="L1295" s="308" t="str">
        <f>IF(α!L1295=0,"",IF($L$1=1,α!L1295,α!M1295))</f>
        <v>BG9</v>
      </c>
      <c r="M1295" s="312" t="str">
        <f>IF(α!N1295=0,"",α!N1295)</f>
        <v/>
      </c>
      <c r="N1295" s="310"/>
      <c r="R1295" s="286" t="str">
        <f>α!P1295</f>
        <v/>
      </c>
      <c r="S1295" s="286" t="str">
        <f>α!Q1295</f>
        <v/>
      </c>
    </row>
    <row r="1296" spans="1:19" x14ac:dyDescent="0.25">
      <c r="A1296" s="307">
        <f>IF(α!A1296=0,"",α!A1296)</f>
        <v>120</v>
      </c>
      <c r="B1296" s="290" t="str">
        <f>IF(α!B1296=0,"",α!B1296)</f>
        <v>(12924)</v>
      </c>
      <c r="C1296" s="308" t="str">
        <f>IF(α!C1296="","",IF(α!$Q$1="X",α!C1296,IF(VLOOKUP(TRIM(α!C1296&amp;" "&amp;(IF(ISERROR(VLOOKUP(TRIM(α!C1296&amp;" "&amp;α!D1296),Langues!$P:$Q,2,FALSE)),VLOOKUP(α!D1296,Langues!#REF!,2,FALSE),α!D1296))),Langues!$P:$Q,2,FALSE)="",IF(MID(α!C1296,1,6)="CHROMO",VLOOKUP("CHROMOS",Langues!$B:$N,$L$1,FALSE)&amp;" "&amp;MID(α!C1296,8,40),α!C1296),HYPERLINK(VLOOKUP(TRIM(α!C1296&amp;" "&amp;(IF(ISERROR(VLOOKUP(TRIM(α!C1296&amp;" "&amp;α!D1296),Langues!$P:$Q,2,FALSE)),VLOOKUP(α!D1296,Langues!#REF!,2,FALSE),α!D1296))),Langues!$P:$Q,2,FALSE),α!C1296&amp;"*"))))</f>
        <v>ASTILBE 'Bressingham Beauty'</v>
      </c>
      <c r="D1296" s="308" t="str">
        <f>IF(α!D1296=0,"",IF($L$1=1,α!D1296,α!E1296))</f>
        <v>BG9</v>
      </c>
      <c r="E1296" s="309" t="str">
        <f>IF(α!F1296=0,"",α!F1296)</f>
        <v/>
      </c>
      <c r="F1296" s="310"/>
      <c r="G1296" s="311"/>
      <c r="H1296" s="311"/>
      <c r="I1296" s="307">
        <f>IF(α!I1296=0,"",α!I1296)</f>
        <v>170</v>
      </c>
      <c r="J1296" s="290" t="str">
        <f>IF(α!J1296=0,"",α!J1296)</f>
        <v>(12941)</v>
      </c>
      <c r="K1296" s="308" t="str">
        <f>IF(α!K1296="","",IF(α!$Q$1="X",α!K1296,IF(VLOOKUP(TRIM(α!K1296&amp;" "&amp;(IF(ISERROR(VLOOKUP(TRIM(α!K1296&amp;" "&amp;α!L1296),Langues!$P:$Q,2,FALSE)),VLOOKUP(α!L1296,Langues!#REF!,2,FALSE),α!L1296))),Langues!$P:$Q,2,FALSE)="",IF(MID(α!K1296,1,6)="CHROMO",VLOOKUP("CHROMOS",Langues!$B:$N,$L$1,FALSE)&amp;" "&amp;MID(α!K1296,8,40),α!K1296),HYPERLINK(VLOOKUP(TRIM(α!K1296&amp;" "&amp;(IF(ISERROR(VLOOKUP(TRIM(α!K1296&amp;" "&amp;α!L1296),Langues!$P:$Q,2,FALSE)),VLOOKUP(α!L1296,Langues!#REF!,2,FALSE),α!L1296))),Langues!$P:$Q,2,FALSE),α!K1296&amp;"*"))))</f>
        <v>FUCHSIA 'Beacon Rosa'</v>
      </c>
      <c r="L1296" s="308" t="str">
        <f>IF(α!L1296=0,"",IF($L$1=1,α!L1296,α!M1296))</f>
        <v>BG9</v>
      </c>
      <c r="M1296" s="312" t="str">
        <f>IF(α!N1296=0,"",α!N1296)</f>
        <v/>
      </c>
      <c r="N1296" s="310"/>
      <c r="R1296" s="286" t="str">
        <f>α!P1296</f>
        <v/>
      </c>
      <c r="S1296" s="286" t="str">
        <f>α!Q1296</f>
        <v/>
      </c>
    </row>
    <row r="1297" spans="1:25" x14ac:dyDescent="0.25">
      <c r="A1297" s="307">
        <f>IF(α!A1297=0,"",α!A1297)</f>
        <v>730</v>
      </c>
      <c r="B1297" s="290" t="str">
        <f>IF(α!B1297=0,"",α!B1297)</f>
        <v>(22262)</v>
      </c>
      <c r="C1297" s="308" t="str">
        <f>IF(α!C1297="","",IF(α!$Q$1="X",α!C1297,IF(VLOOKUP(TRIM(α!C1297&amp;" "&amp;(IF(ISERROR(VLOOKUP(TRIM(α!C1297&amp;" "&amp;α!D1297),Langues!$P:$Q,2,FALSE)),VLOOKUP(α!D1297,Langues!#REF!,2,FALSE),α!D1297))),Langues!$P:$Q,2,FALSE)="",IF(MID(α!C1297,1,6)="CHROMO",VLOOKUP("CHROMOS",Langues!$B:$N,$L$1,FALSE)&amp;" "&amp;MID(α!C1297,8,40),α!C1297),HYPERLINK(VLOOKUP(TRIM(α!C1297&amp;" "&amp;(IF(ISERROR(VLOOKUP(TRIM(α!C1297&amp;" "&amp;α!D1297),Langues!$P:$Q,2,FALSE)),VLOOKUP(α!D1297,Langues!#REF!,2,FALSE),α!D1297))),Langues!$P:$Q,2,FALSE),α!C1297&amp;"*"))))</f>
        <v>BERGENIA cordifolia</v>
      </c>
      <c r="D1297" s="308" t="str">
        <f>IF(α!D1297=0,"",IF($L$1=1,α!D1297,α!E1297))</f>
        <v>BG9</v>
      </c>
      <c r="E1297" s="309" t="str">
        <f>IF(α!F1297=0,"",α!F1297)</f>
        <v/>
      </c>
      <c r="F1297" s="310"/>
      <c r="G1297" s="311"/>
      <c r="H1297" s="311"/>
      <c r="I1297" s="307">
        <f>IF(α!I1297=0,"",α!I1297)</f>
        <v>200</v>
      </c>
      <c r="J1297" s="290" t="str">
        <f>IF(α!J1297=0,"",α!J1297)</f>
        <v>(13120)</v>
      </c>
      <c r="K1297" s="308" t="str">
        <f>IF(α!K1297="","",IF(α!$Q$1="X",α!K1297,IF(VLOOKUP(TRIM(α!K1297&amp;" "&amp;(IF(ISERROR(VLOOKUP(TRIM(α!K1297&amp;" "&amp;α!L1297),Langues!$P:$Q,2,FALSE)),VLOOKUP(α!L1297,Langues!#REF!,2,FALSE),α!L1297))),Langues!$P:$Q,2,FALSE)="",IF(MID(α!K1297,1,6)="CHROMO",VLOOKUP("CHROMOS",Langues!$B:$N,$L$1,FALSE)&amp;" "&amp;MID(α!K1297,8,40),α!K1297),HYPERLINK(VLOOKUP(TRIM(α!K1297&amp;" "&amp;(IF(ISERROR(VLOOKUP(TRIM(α!K1297&amp;" "&amp;α!L1297),Langues!$P:$Q,2,FALSE)),VLOOKUP(α!L1297,Langues!#REF!,2,FALSE),α!L1297))),Langues!$P:$Q,2,FALSE),α!K1297&amp;"*"))))</f>
        <v>FUCHSIA 'Genii'</v>
      </c>
      <c r="L1297" s="308" t="str">
        <f>IF(α!L1297=0,"",IF($L$1=1,α!L1297,α!M1297))</f>
        <v>BG9</v>
      </c>
      <c r="M1297" s="312" t="str">
        <f>IF(α!N1297=0,"",α!N1297)</f>
        <v/>
      </c>
      <c r="N1297" s="310"/>
      <c r="R1297" s="286" t="str">
        <f>α!P1297</f>
        <v/>
      </c>
      <c r="S1297" s="286" t="str">
        <f>α!Q1297</f>
        <v/>
      </c>
    </row>
    <row r="1298" spans="1:25" x14ac:dyDescent="0.25">
      <c r="A1298" s="307">
        <f>IF(α!A1298=0,"",α!A1298)</f>
        <v>170</v>
      </c>
      <c r="B1298" s="290" t="str">
        <f>IF(α!B1298=0,"",α!B1298)</f>
        <v>(12925)</v>
      </c>
      <c r="C1298" s="308" t="str">
        <f>IF(α!C1298="","",IF(α!$Q$1="X",α!C1298,IF(VLOOKUP(TRIM(α!C1298&amp;" "&amp;(IF(ISERROR(VLOOKUP(TRIM(α!C1298&amp;" "&amp;α!D1298),Langues!$P:$Q,2,FALSE)),VLOOKUP(α!D1298,Langues!#REF!,2,FALSE),α!D1298))),Langues!$P:$Q,2,FALSE)="",IF(MID(α!C1298,1,6)="CHROMO",VLOOKUP("CHROMOS",Langues!$B:$N,$L$1,FALSE)&amp;" "&amp;MID(α!C1298,8,40),α!C1298),HYPERLINK(VLOOKUP(TRIM(α!C1298&amp;" "&amp;(IF(ISERROR(VLOOKUP(TRIM(α!C1298&amp;" "&amp;α!D1298),Langues!$P:$Q,2,FALSE)),VLOOKUP(α!D1298,Langues!#REF!,2,FALSE),α!D1298))),Langues!$P:$Q,2,FALSE),α!C1298&amp;"*"))))</f>
        <v>CAMPANULA glomerata</v>
      </c>
      <c r="D1298" s="308" t="str">
        <f>IF(α!D1298=0,"",IF($L$1=1,α!D1298,α!E1298))</f>
        <v>SG9</v>
      </c>
      <c r="E1298" s="309" t="str">
        <f>IF(α!F1298=0,"",α!F1298)</f>
        <v/>
      </c>
      <c r="F1298" s="310"/>
      <c r="G1298" s="311"/>
      <c r="H1298" s="311"/>
      <c r="I1298" s="307">
        <f>IF(α!I1298=0,"",α!I1298)</f>
        <v>190</v>
      </c>
      <c r="J1298" s="290" t="str">
        <f>IF(α!J1298=0,"",α!J1298)</f>
        <v>(13121)</v>
      </c>
      <c r="K1298" s="308" t="str">
        <f>IF(α!K1298="","",IF(α!$Q$1="X",α!K1298,IF(VLOOKUP(TRIM(α!K1298&amp;" "&amp;(IF(ISERROR(VLOOKUP(TRIM(α!K1298&amp;" "&amp;α!L1298),Langues!$P:$Q,2,FALSE)),VLOOKUP(α!L1298,Langues!#REF!,2,FALSE),α!L1298))),Langues!$P:$Q,2,FALSE)="",IF(MID(α!K1298,1,6)="CHROMO",VLOOKUP("CHROMOS",Langues!$B:$N,$L$1,FALSE)&amp;" "&amp;MID(α!K1298,8,40),α!K1298),HYPERLINK(VLOOKUP(TRIM(α!K1298&amp;" "&amp;(IF(ISERROR(VLOOKUP(TRIM(α!K1298&amp;" "&amp;α!L1298),Langues!$P:$Q,2,FALSE)),VLOOKUP(α!L1298,Langues!#REF!,2,FALSE),α!L1298))),Langues!$P:$Q,2,FALSE),α!K1298&amp;"*"))))</f>
        <v>FUCHSIA magellanica 'Variegata'</v>
      </c>
      <c r="L1298" s="308" t="str">
        <f>IF(α!L1298=0,"",IF($L$1=1,α!L1298,α!M1298))</f>
        <v>BG9</v>
      </c>
      <c r="M1298" s="312" t="str">
        <f>IF(α!N1298=0,"",α!N1298)</f>
        <v/>
      </c>
      <c r="N1298" s="310"/>
      <c r="R1298" s="286" t="str">
        <f>α!P1298</f>
        <v/>
      </c>
      <c r="S1298" s="286" t="str">
        <f>α!Q1298</f>
        <v/>
      </c>
    </row>
    <row r="1299" spans="1:25" x14ac:dyDescent="0.25">
      <c r="A1299" s="307">
        <f>IF(α!A1299=0,"",α!A1299)</f>
        <v>200</v>
      </c>
      <c r="B1299" s="290" t="str">
        <f>IF(α!B1299=0,"",α!B1299)</f>
        <v>(13088)</v>
      </c>
      <c r="C1299" s="308" t="str">
        <f>IF(α!C1299="","",IF(α!$Q$1="X",α!C1299,IF(VLOOKUP(TRIM(α!C1299&amp;" "&amp;(IF(ISERROR(VLOOKUP(TRIM(α!C1299&amp;" "&amp;α!D1299),Langues!$P:$Q,2,FALSE)),VLOOKUP(α!D1299,Langues!#REF!,2,FALSE),α!D1299))),Langues!$P:$Q,2,FALSE)="",IF(MID(α!C1299,1,6)="CHROMO",VLOOKUP("CHROMOS",Langues!$B:$N,$L$1,FALSE)&amp;" "&amp;MID(α!C1299,8,40),α!C1299),HYPERLINK(VLOOKUP(TRIM(α!C1299&amp;" "&amp;(IF(ISERROR(VLOOKUP(TRIM(α!C1299&amp;" "&amp;α!D1299),Langues!$P:$Q,2,FALSE)),VLOOKUP(α!D1299,Langues!#REF!,2,FALSE),α!D1299))),Langues!$P:$Q,2,FALSE),α!C1299&amp;"*"))))</f>
        <v>CAMPANULA medium</v>
      </c>
      <c r="D1299" s="308" t="str">
        <f>IF(α!D1299=0,"",IF($L$1=1,α!D1299,α!E1299))</f>
        <v>SG9</v>
      </c>
      <c r="E1299" s="309" t="str">
        <f>IF(α!F1299=0,"",α!F1299)</f>
        <v/>
      </c>
      <c r="F1299" s="310"/>
      <c r="G1299" s="311"/>
      <c r="H1299" s="311"/>
      <c r="I1299" s="307">
        <f>IF(α!I1299=0,"",α!I1299)</f>
        <v>60</v>
      </c>
      <c r="J1299" s="290" t="str">
        <f>IF(α!J1299=0,"",α!J1299)</f>
        <v>(12942)</v>
      </c>
      <c r="K1299" s="308" t="str">
        <f>IF(α!K1299="","",IF(α!$Q$1="X",α!K1299,IF(VLOOKUP(TRIM(α!K1299&amp;" "&amp;(IF(ISERROR(VLOOKUP(TRIM(α!K1299&amp;" "&amp;α!L1299),Langues!$P:$Q,2,FALSE)),VLOOKUP(α!L1299,Langues!#REF!,2,FALSE),α!L1299))),Langues!$P:$Q,2,FALSE)="",IF(MID(α!K1299,1,6)="CHROMO",VLOOKUP("CHROMOS",Langues!$B:$N,$L$1,FALSE)&amp;" "&amp;MID(α!K1299,8,40),α!K1299),HYPERLINK(VLOOKUP(TRIM(α!K1299&amp;" "&amp;(IF(ISERROR(VLOOKUP(TRIM(α!K1299&amp;" "&amp;α!L1299),Langues!$P:$Q,2,FALSE)),VLOOKUP(α!L1299,Langues!#REF!,2,FALSE),α!L1299))),Langues!$P:$Q,2,FALSE),α!K1299&amp;"*"))))</f>
        <v>FUCHSIA 'Riccartonii'</v>
      </c>
      <c r="L1299" s="308" t="str">
        <f>IF(α!L1299=0,"",IF($L$1=1,α!L1299,α!M1299))</f>
        <v>BG9</v>
      </c>
      <c r="M1299" s="312" t="str">
        <f>IF(α!N1299=0,"",α!N1299)</f>
        <v/>
      </c>
      <c r="N1299" s="310"/>
      <c r="R1299" s="286" t="str">
        <f>α!P1299</f>
        <v/>
      </c>
      <c r="S1299" s="286" t="str">
        <f>α!Q1299</f>
        <v/>
      </c>
    </row>
    <row r="1300" spans="1:25" x14ac:dyDescent="0.25">
      <c r="A1300" s="307">
        <f>IF(α!A1300=0,"",α!A1300)</f>
        <v>180</v>
      </c>
      <c r="B1300" s="290" t="str">
        <f>IF(α!B1300=0,"",α!B1300)</f>
        <v>(13089)</v>
      </c>
      <c r="C1300" s="308" t="str">
        <f>IF(α!C1300="","",IF(α!$Q$1="X",α!C1300,IF(VLOOKUP(TRIM(α!C1300&amp;" "&amp;(IF(ISERROR(VLOOKUP(TRIM(α!C1300&amp;" "&amp;α!D1300),Langues!$P:$Q,2,FALSE)),VLOOKUP(α!D1300,Langues!#REF!,2,FALSE),α!D1300))),Langues!$P:$Q,2,FALSE)="",IF(MID(α!C1300,1,6)="CHROMO",VLOOKUP("CHROMOS",Langues!$B:$N,$L$1,FALSE)&amp;" "&amp;MID(α!C1300,8,40),α!C1300),HYPERLINK(VLOOKUP(TRIM(α!C1300&amp;" "&amp;(IF(ISERROR(VLOOKUP(TRIM(α!C1300&amp;" "&amp;α!D1300),Langues!$P:$Q,2,FALSE)),VLOOKUP(α!D1300,Langues!#REF!,2,FALSE),α!D1300))),Langues!$P:$Q,2,FALSE),α!C1300&amp;"*"))))</f>
        <v>CAMPANULA medium blanche</v>
      </c>
      <c r="D1300" s="308" t="str">
        <f>IF(α!D1300=0,"",IF($L$1=1,α!D1300,α!E1300))</f>
        <v>SG9</v>
      </c>
      <c r="E1300" s="309" t="str">
        <f>IF(α!F1300=0,"",α!F1300)</f>
        <v/>
      </c>
      <c r="F1300" s="310"/>
      <c r="G1300" s="311"/>
      <c r="H1300" s="311"/>
      <c r="I1300" s="307">
        <f>IF(α!I1300=0,"",α!I1300)</f>
        <v>170</v>
      </c>
      <c r="J1300" s="290" t="str">
        <f>IF(α!J1300=0,"",α!J1300)</f>
        <v>(4952)</v>
      </c>
      <c r="K1300" s="308" t="str">
        <f>IF(α!K1300="","",IF(α!$Q$1="X",α!K1300,IF(VLOOKUP(TRIM(α!K1300&amp;" "&amp;(IF(ISERROR(VLOOKUP(TRIM(α!K1300&amp;" "&amp;α!L1300),Langues!$P:$Q,2,FALSE)),VLOOKUP(α!L1300,Langues!#REF!,2,FALSE),α!L1300))),Langues!$P:$Q,2,FALSE)="",IF(MID(α!K1300,1,6)="CHROMO",VLOOKUP("CHROMOS",Langues!$B:$N,$L$1,FALSE)&amp;" "&amp;MID(α!K1300,8,40),α!K1300),HYPERLINK(VLOOKUP(TRIM(α!K1300&amp;" "&amp;(IF(ISERROR(VLOOKUP(TRIM(α!K1300&amp;" "&amp;α!L1300),Langues!$P:$Q,2,FALSE)),VLOOKUP(α!L1300,Langues!#REF!,2,FALSE),α!L1300))),Langues!$P:$Q,2,FALSE),α!K1300&amp;"*"))))</f>
        <v>FUCHSIA 'Tom Thumb'</v>
      </c>
      <c r="L1300" s="308" t="str">
        <f>IF(α!L1300=0,"",IF($L$1=1,α!L1300,α!M1300))</f>
        <v>BG9</v>
      </c>
      <c r="M1300" s="312" t="str">
        <f>IF(α!N1300=0,"",α!N1300)</f>
        <v/>
      </c>
      <c r="N1300" s="310"/>
      <c r="R1300" s="286" t="str">
        <f>α!P1300</f>
        <v/>
      </c>
      <c r="S1300" s="286" t="str">
        <f>α!Q1300</f>
        <v/>
      </c>
    </row>
    <row r="1301" spans="1:25" x14ac:dyDescent="0.25">
      <c r="A1301" s="307">
        <f>IF(α!A1301=0,"",α!A1301)</f>
        <v>180</v>
      </c>
      <c r="B1301" s="290" t="str">
        <f>IF(α!B1301=0,"",α!B1301)</f>
        <v>(13090)</v>
      </c>
      <c r="C1301" s="308" t="str">
        <f>IF(α!C1301="","",IF(α!$Q$1="X",α!C1301,IF(VLOOKUP(TRIM(α!C1301&amp;" "&amp;(IF(ISERROR(VLOOKUP(TRIM(α!C1301&amp;" "&amp;α!D1301),Langues!$P:$Q,2,FALSE)),VLOOKUP(α!D1301,Langues!#REF!,2,FALSE),α!D1301))),Langues!$P:$Q,2,FALSE)="",IF(MID(α!C1301,1,6)="CHROMO",VLOOKUP("CHROMOS",Langues!$B:$N,$L$1,FALSE)&amp;" "&amp;MID(α!C1301,8,40),α!C1301),HYPERLINK(VLOOKUP(TRIM(α!C1301&amp;" "&amp;(IF(ISERROR(VLOOKUP(TRIM(α!C1301&amp;" "&amp;α!D1301),Langues!$P:$Q,2,FALSE)),VLOOKUP(α!D1301,Langues!#REF!,2,FALSE),α!D1301))),Langues!$P:$Q,2,FALSE),α!C1301&amp;"*"))))</f>
        <v>CAMPANULA medium bleue</v>
      </c>
      <c r="D1301" s="308" t="str">
        <f>IF(α!D1301=0,"",IF($L$1=1,α!D1301,α!E1301))</f>
        <v>SG9</v>
      </c>
      <c r="E1301" s="309" t="str">
        <f>IF(α!F1301=0,"",α!F1301)</f>
        <v/>
      </c>
      <c r="F1301" s="310"/>
      <c r="G1301" s="311"/>
      <c r="H1301" s="311"/>
      <c r="I1301" s="307">
        <f>IF(α!I1301=0,"",α!I1301)</f>
        <v>120</v>
      </c>
      <c r="J1301" s="290" t="str">
        <f>IF(α!J1301=0,"",α!J1301)</f>
        <v>(14078)</v>
      </c>
      <c r="K1301" s="308" t="str">
        <f>IF(α!K1301="","",IF(α!$Q$1="X",α!K1301,IF(VLOOKUP(TRIM(α!K1301&amp;" "&amp;(IF(ISERROR(VLOOKUP(TRIM(α!K1301&amp;" "&amp;α!L1301),Langues!$P:$Q,2,FALSE)),VLOOKUP(α!L1301,Langues!#REF!,2,FALSE),α!L1301))),Langues!$P:$Q,2,FALSE)="",IF(MID(α!K1301,1,6)="CHROMO",VLOOKUP("CHROMOS",Langues!$B:$N,$L$1,FALSE)&amp;" "&amp;MID(α!K1301,8,40),α!K1301),HYPERLINK(VLOOKUP(TRIM(α!K1301&amp;" "&amp;(IF(ISERROR(VLOOKUP(TRIM(α!K1301&amp;" "&amp;α!L1301),Langues!$P:$Q,2,FALSE)),VLOOKUP(α!L1301,Langues!#REF!,2,FALSE),α!L1301))),Langues!$P:$Q,2,FALSE),α!K1301&amp;"*"))))</f>
        <v>GAILLARDIA 'Arizona Sun'</v>
      </c>
      <c r="L1301" s="308" t="str">
        <f>IF(α!L1301=0,"",IF($L$1=1,α!L1301,α!M1301))</f>
        <v>SG9</v>
      </c>
      <c r="M1301" s="312" t="str">
        <f>IF(α!N1301=0,"",α!N1301)</f>
        <v/>
      </c>
      <c r="N1301" s="310"/>
      <c r="R1301" s="286" t="str">
        <f>α!P1301</f>
        <v/>
      </c>
      <c r="S1301" s="286" t="str">
        <f>α!Q1301</f>
        <v/>
      </c>
    </row>
    <row r="1302" spans="1:25" x14ac:dyDescent="0.25">
      <c r="A1302" s="307">
        <f>IF(α!A1302=0,"",α!A1302)</f>
        <v>190</v>
      </c>
      <c r="B1302" s="290" t="str">
        <f>IF(α!B1302=0,"",α!B1302)</f>
        <v>(13087)</v>
      </c>
      <c r="C1302" s="308" t="str">
        <f>IF(α!C1302="","",IF(α!$Q$1="X",α!C1302,IF(VLOOKUP(TRIM(α!C1302&amp;" "&amp;(IF(ISERROR(VLOOKUP(TRIM(α!C1302&amp;" "&amp;α!D1302),Langues!$P:$Q,2,FALSE)),VLOOKUP(α!D1302,Langues!#REF!,2,FALSE),α!D1302))),Langues!$P:$Q,2,FALSE)="",IF(MID(α!C1302,1,6)="CHROMO",VLOOKUP("CHROMOS",Langues!$B:$N,$L$1,FALSE)&amp;" "&amp;MID(α!C1302,8,40),α!C1302),HYPERLINK(VLOOKUP(TRIM(α!C1302&amp;" "&amp;(IF(ISERROR(VLOOKUP(TRIM(α!C1302&amp;" "&amp;α!D1302),Langues!$P:$Q,2,FALSE)),VLOOKUP(α!D1302,Langues!#REF!,2,FALSE),α!D1302))),Langues!$P:$Q,2,FALSE),α!C1302&amp;"*"))))</f>
        <v>CAMPANULA persicifolia</v>
      </c>
      <c r="D1302" s="308" t="str">
        <f>IF(α!D1302=0,"",IF($L$1=1,α!D1302,α!E1302))</f>
        <v>SG9</v>
      </c>
      <c r="E1302" s="309" t="str">
        <f>IF(α!F1302=0,"",α!F1302)</f>
        <v/>
      </c>
      <c r="F1302" s="310"/>
      <c r="G1302" s="311"/>
      <c r="H1302" s="311"/>
      <c r="I1302" s="307">
        <f>IF(α!I1302=0,"",α!I1302)</f>
        <v>120</v>
      </c>
      <c r="J1302" s="290" t="str">
        <f>IF(α!J1302=0,"",α!J1302)</f>
        <v>(13124)</v>
      </c>
      <c r="K1302" s="308" t="str">
        <f>IF(α!K1302="","",IF(α!$Q$1="X",α!K1302,IF(VLOOKUP(TRIM(α!K1302&amp;" "&amp;(IF(ISERROR(VLOOKUP(TRIM(α!K1302&amp;" "&amp;α!L1302),Langues!$P:$Q,2,FALSE)),VLOOKUP(α!L1302,Langues!#REF!,2,FALSE),α!L1302))),Langues!$P:$Q,2,FALSE)="",IF(MID(α!K1302,1,6)="CHROMO",VLOOKUP("CHROMOS",Langues!$B:$N,$L$1,FALSE)&amp;" "&amp;MID(α!K1302,8,40),α!K1302),HYPERLINK(VLOOKUP(TRIM(α!K1302&amp;" "&amp;(IF(ISERROR(VLOOKUP(TRIM(α!K1302&amp;" "&amp;α!L1302),Langues!$P:$Q,2,FALSE)),VLOOKUP(α!L1302,Langues!#REF!,2,FALSE),α!L1302))),Langues!$P:$Q,2,FALSE),α!K1302&amp;"*"))))</f>
        <v>GAILLARDIA 'Burgunder'</v>
      </c>
      <c r="L1302" s="308" t="str">
        <f>IF(α!L1302=0,"",IF($L$1=1,α!L1302,α!M1302))</f>
        <v>SG9</v>
      </c>
      <c r="M1302" s="312" t="str">
        <f>IF(α!N1302=0,"",α!N1302)</f>
        <v/>
      </c>
      <c r="N1302" s="310"/>
      <c r="R1302" s="286" t="str">
        <f>α!P1302</f>
        <v/>
      </c>
      <c r="S1302" s="286" t="str">
        <f>α!Q1302</f>
        <v/>
      </c>
    </row>
    <row r="1303" spans="1:25" x14ac:dyDescent="0.25">
      <c r="A1303" s="307">
        <f>IF(α!A1303=0,"",α!A1303)</f>
        <v>430</v>
      </c>
      <c r="B1303" s="290" t="str">
        <f>IF(α!B1303=0,"",α!B1303)</f>
        <v>(12926)</v>
      </c>
      <c r="C1303" s="308" t="str">
        <f>IF(α!C1303="","",IF(α!$Q$1="X",α!C1303,IF(VLOOKUP(TRIM(α!C1303&amp;" "&amp;(IF(ISERROR(VLOOKUP(TRIM(α!C1303&amp;" "&amp;α!D1303),Langues!$P:$Q,2,FALSE)),VLOOKUP(α!D1303,Langues!#REF!,2,FALSE),α!D1303))),Langues!$P:$Q,2,FALSE)="",IF(MID(α!C1303,1,6)="CHROMO",VLOOKUP("CHROMOS",Langues!$B:$N,$L$1,FALSE)&amp;" "&amp;MID(α!C1303,8,40),α!C1303),HYPERLINK(VLOOKUP(TRIM(α!C1303&amp;" "&amp;(IF(ISERROR(VLOOKUP(TRIM(α!C1303&amp;" "&amp;α!D1303),Langues!$P:$Q,2,FALSE)),VLOOKUP(α!D1303,Langues!#REF!,2,FALSE),α!D1303))),Langues!$P:$Q,2,FALSE),α!C1303&amp;"*"))))</f>
        <v>CAMPANULA portenschlagiana (= muralis)</v>
      </c>
      <c r="D1303" s="308" t="str">
        <f>IF(α!D1303=0,"",IF($L$1=1,α!D1303,α!E1303))</f>
        <v>SG9</v>
      </c>
      <c r="E1303" s="309" t="str">
        <f>IF(α!F1303=0,"",α!F1303)</f>
        <v/>
      </c>
      <c r="F1303" s="310"/>
      <c r="G1303" s="311"/>
      <c r="H1303" s="311"/>
      <c r="I1303" s="307">
        <f>IF(α!I1303=0,"",α!I1303)</f>
        <v>130</v>
      </c>
      <c r="J1303" s="290" t="str">
        <f>IF(α!J1303=0,"",α!J1303)</f>
        <v>(13123)</v>
      </c>
      <c r="K1303" s="308" t="str">
        <f>IF(α!K1303="","",IF(α!$Q$1="X",α!K1303,IF(VLOOKUP(TRIM(α!K1303&amp;" "&amp;(IF(ISERROR(VLOOKUP(TRIM(α!K1303&amp;" "&amp;α!L1303),Langues!$P:$Q,2,FALSE)),VLOOKUP(α!L1303,Langues!#REF!,2,FALSE),α!L1303))),Langues!$P:$Q,2,FALSE)="",IF(MID(α!K1303,1,6)="CHROMO",VLOOKUP("CHROMOS",Langues!$B:$N,$L$1,FALSE)&amp;" "&amp;MID(α!K1303,8,40),α!K1303),HYPERLINK(VLOOKUP(TRIM(α!K1303&amp;" "&amp;(IF(ISERROR(VLOOKUP(TRIM(α!K1303&amp;" "&amp;α!L1303),Langues!$P:$Q,2,FALSE)),VLOOKUP(α!L1303,Langues!#REF!,2,FALSE),α!L1303))),Langues!$P:$Q,2,FALSE),α!K1303&amp;"*"))))</f>
        <v>GAILLARDIA 'Chloé'</v>
      </c>
      <c r="L1303" s="308" t="str">
        <f>IF(α!L1303=0,"",IF($L$1=1,α!L1303,α!M1303))</f>
        <v>SG9</v>
      </c>
      <c r="M1303" s="312" t="str">
        <f>IF(α!N1303=0,"",α!N1303)</f>
        <v/>
      </c>
      <c r="N1303" s="310"/>
      <c r="R1303" s="286" t="str">
        <f>α!P1303</f>
        <v/>
      </c>
      <c r="S1303" s="286" t="str">
        <f>α!Q1303</f>
        <v/>
      </c>
    </row>
    <row r="1304" spans="1:25" x14ac:dyDescent="0.25">
      <c r="A1304" s="307">
        <f>IF(α!A1304=0,"",α!A1304)</f>
        <v>120</v>
      </c>
      <c r="B1304" s="290" t="str">
        <f>IF(α!B1304=0,"",α!B1304)</f>
        <v>(12927)</v>
      </c>
      <c r="C1304" s="308" t="str">
        <f>IF(α!C1304="","",IF(α!$Q$1="X",α!C1304,IF(VLOOKUP(TRIM(α!C1304&amp;" "&amp;(IF(ISERROR(VLOOKUP(TRIM(α!C1304&amp;" "&amp;α!D1304),Langues!$P:$Q,2,FALSE)),VLOOKUP(α!D1304,Langues!#REF!,2,FALSE),α!D1304))),Langues!$P:$Q,2,FALSE)="",IF(MID(α!C1304,1,6)="CHROMO",VLOOKUP("CHROMOS",Langues!$B:$N,$L$1,FALSE)&amp;" "&amp;MID(α!C1304,8,40),α!C1304),HYPERLINK(VLOOKUP(TRIM(α!C1304&amp;" "&amp;(IF(ISERROR(VLOOKUP(TRIM(α!C1304&amp;" "&amp;α!D1304),Langues!$P:$Q,2,FALSE)),VLOOKUP(α!D1304,Langues!#REF!,2,FALSE),α!D1304))),Langues!$P:$Q,2,FALSE),α!C1304&amp;"*"))))</f>
        <v>CAMPANULA poscharskyana 'E. H. Frost'*</v>
      </c>
      <c r="D1304" s="308" t="str">
        <f>IF(α!D1304=0,"",IF($L$1=1,α!D1304,α!E1304))</f>
        <v>BG9</v>
      </c>
      <c r="E1304" s="309" t="str">
        <f>IF(α!F1304=0,"",α!F1304)</f>
        <v/>
      </c>
      <c r="F1304" s="310"/>
      <c r="G1304" s="311"/>
      <c r="H1304" s="311"/>
      <c r="I1304" s="307">
        <f>IF(α!I1304=0,"",α!I1304)</f>
        <v>240</v>
      </c>
      <c r="J1304" s="290" t="str">
        <f>IF(α!J1304=0,"",α!J1304)</f>
        <v>(24563)</v>
      </c>
      <c r="K1304" s="308" t="str">
        <f>IF(α!K1304="","",IF(α!$Q$1="X",α!K1304,IF(VLOOKUP(TRIM(α!K1304&amp;" "&amp;(IF(ISERROR(VLOOKUP(TRIM(α!K1304&amp;" "&amp;α!L1304),Langues!$P:$Q,2,FALSE)),VLOOKUP(α!L1304,Langues!#REF!,2,FALSE),α!L1304))),Langues!$P:$Q,2,FALSE)="",IF(MID(α!K1304,1,6)="CHROMO",VLOOKUP("CHROMOS",Langues!$B:$N,$L$1,FALSE)&amp;" "&amp;MID(α!K1304,8,40),α!K1304),HYPERLINK(VLOOKUP(TRIM(α!K1304&amp;" "&amp;(IF(ISERROR(VLOOKUP(TRIM(α!K1304&amp;" "&amp;α!L1304),Langues!$P:$Q,2,FALSE)),VLOOKUP(α!L1304,Langues!#REF!,2,FALSE),α!L1304))),Langues!$P:$Q,2,FALSE),α!K1304&amp;"*"))))</f>
        <v>GAILLARDIA grandiflora 'Kobold'</v>
      </c>
      <c r="L1304" s="308" t="str">
        <f>IF(α!L1304=0,"",IF($L$1=1,α!L1304,α!M1304))</f>
        <v>SG9</v>
      </c>
      <c r="M1304" s="312" t="str">
        <f>IF(α!N1304=0,"",α!N1304)</f>
        <v/>
      </c>
      <c r="N1304" s="310"/>
      <c r="R1304" s="286" t="str">
        <f>α!P1304</f>
        <v/>
      </c>
      <c r="S1304" s="286" t="str">
        <f>α!Q1304</f>
        <v/>
      </c>
    </row>
    <row r="1305" spans="1:25" x14ac:dyDescent="0.25">
      <c r="A1305" s="307">
        <f>IF(α!A1305=0,"",α!A1305)</f>
        <v>200</v>
      </c>
      <c r="B1305" s="290" t="str">
        <f>IF(α!B1305=0,"",α!B1305)</f>
        <v>(12928)</v>
      </c>
      <c r="C1305" s="308" t="str">
        <f>IF(α!C1305="","",IF(α!$Q$1="X",α!C1305,IF(VLOOKUP(TRIM(α!C1305&amp;" "&amp;(IF(ISERROR(VLOOKUP(TRIM(α!C1305&amp;" "&amp;α!D1305),Langues!$P:$Q,2,FALSE)),VLOOKUP(α!D1305,Langues!#REF!,2,FALSE),α!D1305))),Langues!$P:$Q,2,FALSE)="",IF(MID(α!C1305,1,6)="CHROMO",VLOOKUP("CHROMOS",Langues!$B:$N,$L$1,FALSE)&amp;" "&amp;MID(α!C1305,8,40),α!C1305),HYPERLINK(VLOOKUP(TRIM(α!C1305&amp;" "&amp;(IF(ISERROR(VLOOKUP(TRIM(α!C1305&amp;" "&amp;α!D1305),Langues!$P:$Q,2,FALSE)),VLOOKUP(α!D1305,Langues!#REF!,2,FALSE),α!D1305))),Langues!$P:$Q,2,FALSE),α!C1305&amp;"*"))))</f>
        <v>CAMPANULA poscharskyana 'Lisduggan Variety'</v>
      </c>
      <c r="D1305" s="308" t="str">
        <f>IF(α!D1305=0,"",IF($L$1=1,α!D1305,α!E1305))</f>
        <v>BG9</v>
      </c>
      <c r="E1305" s="309" t="str">
        <f>IF(α!F1305=0,"",α!F1305)</f>
        <v/>
      </c>
      <c r="F1305" s="310"/>
      <c r="G1305" s="311"/>
      <c r="H1305" s="311"/>
      <c r="I1305" s="307">
        <f>IF(α!I1305=0,"",α!I1305)</f>
        <v>200</v>
      </c>
      <c r="J1305" s="290" t="str">
        <f>IF(α!J1305=0,"",α!J1305)</f>
        <v>(22298)</v>
      </c>
      <c r="K1305" s="308" t="str">
        <f>IF(α!K1305="","",IF(α!$Q$1="X",α!K1305,IF(VLOOKUP(TRIM(α!K1305&amp;" "&amp;(IF(ISERROR(VLOOKUP(TRIM(α!K1305&amp;" "&amp;α!L1305),Langues!$P:$Q,2,FALSE)),VLOOKUP(α!L1305,Langues!#REF!,2,FALSE),α!L1305))),Langues!$P:$Q,2,FALSE)="",IF(MID(α!K1305,1,6)="CHROMO",VLOOKUP("CHROMOS",Langues!$B:$N,$L$1,FALSE)&amp;" "&amp;MID(α!K1305,8,40),α!K1305),HYPERLINK(VLOOKUP(TRIM(α!K1305&amp;" "&amp;(IF(ISERROR(VLOOKUP(TRIM(α!K1305&amp;" "&amp;α!L1305),Langues!$P:$Q,2,FALSE)),VLOOKUP(α!L1305,Langues!#REF!,2,FALSE),α!L1305))),Langues!$P:$Q,2,FALSE),α!K1305&amp;"*"))))</f>
        <v>GAILLARDIA grandiflora 'Mesa Yellow'</v>
      </c>
      <c r="L1305" s="308" t="str">
        <f>IF(α!L1305=0,"",IF($L$1=1,α!L1305,α!M1305))</f>
        <v>SG9</v>
      </c>
      <c r="M1305" s="312" t="str">
        <f>IF(α!N1305=0,"",α!N1305)</f>
        <v/>
      </c>
      <c r="N1305" s="310"/>
      <c r="R1305" s="286" t="str">
        <f>α!P1305</f>
        <v/>
      </c>
      <c r="S1305" s="286" t="str">
        <f>α!Q1305</f>
        <v/>
      </c>
    </row>
    <row r="1306" spans="1:25" x14ac:dyDescent="0.25">
      <c r="A1306" s="307">
        <f>IF(α!A1306=0,"",α!A1306)</f>
        <v>200</v>
      </c>
      <c r="B1306" s="290" t="str">
        <f>IF(α!B1306=0,"",α!B1306)</f>
        <v>(12929)</v>
      </c>
      <c r="C1306" s="308" t="str">
        <f>IF(α!C1306="","",IF(α!$Q$1="X",α!C1306,IF(VLOOKUP(TRIM(α!C1306&amp;" "&amp;(IF(ISERROR(VLOOKUP(TRIM(α!C1306&amp;" "&amp;α!D1306),Langues!$P:$Q,2,FALSE)),VLOOKUP(α!D1306,Langues!#REF!,2,FALSE),α!D1306))),Langues!$P:$Q,2,FALSE)="",IF(MID(α!C1306,1,6)="CHROMO",VLOOKUP("CHROMOS",Langues!$B:$N,$L$1,FALSE)&amp;" "&amp;MID(α!C1306,8,40),α!C1306),HYPERLINK(VLOOKUP(TRIM(α!C1306&amp;" "&amp;(IF(ISERROR(VLOOKUP(TRIM(α!C1306&amp;" "&amp;α!D1306),Langues!$P:$Q,2,FALSE)),VLOOKUP(α!D1306,Langues!#REF!,2,FALSE),α!D1306))),Langues!$P:$Q,2,FALSE),α!C1306&amp;"*"))))</f>
        <v>CATANANCHE caerulea</v>
      </c>
      <c r="D1306" s="308" t="str">
        <f>IF(α!D1306=0,"",IF($L$1=1,α!D1306,α!E1306))</f>
        <v>BG9</v>
      </c>
      <c r="E1306" s="309" t="str">
        <f>IF(α!F1306=0,"",α!F1306)</f>
        <v/>
      </c>
      <c r="F1306" s="310"/>
      <c r="G1306" s="311"/>
      <c r="H1306" s="311"/>
      <c r="I1306" s="307">
        <f>IF(α!I1306=0,"",α!I1306)</f>
        <v>110</v>
      </c>
      <c r="J1306" s="290" t="str">
        <f>IF(α!J1306=0,"",α!J1306)</f>
        <v>(13125)</v>
      </c>
      <c r="K1306" s="308" t="str">
        <f>IF(α!K1306="","",IF(α!$Q$1="X",α!K1306,IF(VLOOKUP(TRIM(α!K1306&amp;" "&amp;(IF(ISERROR(VLOOKUP(TRIM(α!K1306&amp;" "&amp;α!L1306),Langues!$P:$Q,2,FALSE)),VLOOKUP(α!L1306,Langues!#REF!,2,FALSE),α!L1306))),Langues!$P:$Q,2,FALSE)="",IF(MID(α!K1306,1,6)="CHROMO",VLOOKUP("CHROMOS",Langues!$B:$N,$L$1,FALSE)&amp;" "&amp;MID(α!K1306,8,40),α!K1306),HYPERLINK(VLOOKUP(TRIM(α!K1306&amp;" "&amp;(IF(ISERROR(VLOOKUP(TRIM(α!K1306&amp;" "&amp;α!L1306),Langues!$P:$Q,2,FALSE)),VLOOKUP(α!L1306,Langues!#REF!,2,FALSE),α!L1306))),Langues!$P:$Q,2,FALSE),α!K1306&amp;"*"))))</f>
        <v>GAILLARDIA 'Royale'</v>
      </c>
      <c r="L1306" s="308" t="str">
        <f>IF(α!L1306=0,"",IF($L$1=1,α!L1306,α!M1306))</f>
        <v>SG9</v>
      </c>
      <c r="M1306" s="312" t="str">
        <f>IF(α!N1306=0,"",α!N1306)</f>
        <v/>
      </c>
      <c r="N1306" s="310"/>
      <c r="R1306" s="286" t="str">
        <f>α!P1306</f>
        <v/>
      </c>
      <c r="S1306" s="286" t="str">
        <f>α!Q1306</f>
        <v/>
      </c>
    </row>
    <row r="1307" spans="1:25" x14ac:dyDescent="0.25">
      <c r="A1307" s="307">
        <f>IF(α!A1307=0,"",α!A1307)</f>
        <v>150</v>
      </c>
      <c r="B1307" s="290" t="str">
        <f>IF(α!B1307=0,"",α!B1307)</f>
        <v>(13091)</v>
      </c>
      <c r="C1307" s="308" t="str">
        <f>IF(α!C1307="","",IF(α!$Q$1="X",α!C1307,IF(VLOOKUP(TRIM(α!C1307&amp;" "&amp;(IF(ISERROR(VLOOKUP(TRIM(α!C1307&amp;" "&amp;α!D1307),Langues!$P:$Q,2,FALSE)),VLOOKUP(α!D1307,Langues!#REF!,2,FALSE),α!D1307))),Langues!$P:$Q,2,FALSE)="",IF(MID(α!C1307,1,6)="CHROMO",VLOOKUP("CHROMOS",Langues!$B:$N,$L$1,FALSE)&amp;" "&amp;MID(α!C1307,8,40),α!C1307),HYPERLINK(VLOOKUP(TRIM(α!C1307&amp;" "&amp;(IF(ISERROR(VLOOKUP(TRIM(α!C1307&amp;" "&amp;α!D1307),Langues!$P:$Q,2,FALSE)),VLOOKUP(α!D1307,Langues!#REF!,2,FALSE),α!D1307))),Langues!$P:$Q,2,FALSE),α!C1307&amp;"*"))))</f>
        <v>CENTAUREA montana</v>
      </c>
      <c r="D1307" s="308" t="str">
        <f>IF(α!D1307=0,"",IF($L$1=1,α!D1307,α!E1307))</f>
        <v>SG9</v>
      </c>
      <c r="E1307" s="309" t="str">
        <f>IF(α!F1307=0,"",α!F1307)</f>
        <v/>
      </c>
      <c r="F1307" s="310"/>
      <c r="G1307" s="311"/>
      <c r="H1307" s="311"/>
      <c r="I1307" s="307">
        <f>IF(α!I1307=0,"",α!I1307)</f>
        <v>90</v>
      </c>
      <c r="J1307" s="290" t="str">
        <f>IF(α!J1307=0,"",α!J1307)</f>
        <v>(4969)</v>
      </c>
      <c r="K1307" s="308" t="str">
        <f>IF(α!K1307="","",IF(α!$Q$1="X",α!K1307,IF(VLOOKUP(TRIM(α!K1307&amp;" "&amp;(IF(ISERROR(VLOOKUP(TRIM(α!K1307&amp;" "&amp;α!L1307),Langues!$P:$Q,2,FALSE)),VLOOKUP(α!L1307,Langues!#REF!,2,FALSE),α!L1307))),Langues!$P:$Q,2,FALSE)="",IF(MID(α!K1307,1,6)="CHROMO",VLOOKUP("CHROMOS",Langues!$B:$N,$L$1,FALSE)&amp;" "&amp;MID(α!K1307,8,40),α!K1307),HYPERLINK(VLOOKUP(TRIM(α!K1307&amp;" "&amp;(IF(ISERROR(VLOOKUP(TRIM(α!K1307&amp;" "&amp;α!L1307),Langues!$P:$Q,2,FALSE)),VLOOKUP(α!L1307,Langues!#REF!,2,FALSE),α!L1307))),Langues!$P:$Q,2,FALSE),α!K1307&amp;"*"))))</f>
        <v>GAURA lindheimeri 'Corrie's Gold'</v>
      </c>
      <c r="L1307" s="308" t="str">
        <f>IF(α!L1307=0,"",IF($L$1=1,α!L1307,α!M1307))</f>
        <v>BG9</v>
      </c>
      <c r="M1307" s="312" t="str">
        <f>IF(α!N1307=0,"",α!N1307)</f>
        <v/>
      </c>
      <c r="N1307" s="310"/>
      <c r="R1307" s="286" t="str">
        <f>α!P1307</f>
        <v/>
      </c>
      <c r="S1307" s="286" t="str">
        <f>α!Q1307</f>
        <v/>
      </c>
    </row>
    <row r="1308" spans="1:25" x14ac:dyDescent="0.25">
      <c r="A1308" s="307">
        <f>IF(α!A1308=0,"",α!A1308)</f>
        <v>100</v>
      </c>
      <c r="B1308" s="290" t="str">
        <f>IF(α!B1308=0,"",α!B1308)</f>
        <v>(11899)</v>
      </c>
      <c r="C1308" s="308" t="str">
        <f>IF(α!C1308="","",IF(α!$Q$1="X",α!C1308,IF(VLOOKUP(TRIM(α!C1308&amp;" "&amp;(IF(ISERROR(VLOOKUP(TRIM(α!C1308&amp;" "&amp;α!D1308),Langues!$P:$Q,2,FALSE)),VLOOKUP(α!D1308,Langues!#REF!,2,FALSE),α!D1308))),Langues!$P:$Q,2,FALSE)="",IF(MID(α!C1308,1,6)="CHROMO",VLOOKUP("CHROMOS",Langues!$B:$N,$L$1,FALSE)&amp;" "&amp;MID(α!C1308,8,40),α!C1308),HYPERLINK(VLOOKUP(TRIM(α!C1308&amp;" "&amp;(IF(ISERROR(VLOOKUP(TRIM(α!C1308&amp;" "&amp;α!D1308),Langues!$P:$Q,2,FALSE)),VLOOKUP(α!D1308,Langues!#REF!,2,FALSE),α!D1308))),Langues!$P:$Q,2,FALSE),α!C1308&amp;"*"))))</f>
        <v>CENTRANTHUS ruber</v>
      </c>
      <c r="D1308" s="308" t="str">
        <f>IF(α!D1308=0,"",IF($L$1=1,α!D1308,α!E1308))</f>
        <v>BG9</v>
      </c>
      <c r="E1308" s="309" t="str">
        <f>IF(α!F1308=0,"",α!F1308)</f>
        <v/>
      </c>
      <c r="F1308" s="310"/>
      <c r="G1308" s="311"/>
      <c r="H1308" s="311"/>
      <c r="I1308" s="307">
        <f>IF(α!I1308=0,"",α!I1308)</f>
        <v>70</v>
      </c>
      <c r="J1308" s="290" t="str">
        <f>IF(α!J1308=0,"",α!J1308)</f>
        <v>(12945)</v>
      </c>
      <c r="K1308" s="308" t="str">
        <f>IF(α!K1308="","",IF(α!$Q$1="X",α!K1308,IF(VLOOKUP(TRIM(α!K1308&amp;" "&amp;(IF(ISERROR(VLOOKUP(TRIM(α!K1308&amp;" "&amp;α!L1308),Langues!$P:$Q,2,FALSE)),VLOOKUP(α!L1308,Langues!#REF!,2,FALSE),α!L1308))),Langues!$P:$Q,2,FALSE)="",IF(MID(α!K1308,1,6)="CHROMO",VLOOKUP("CHROMOS",Langues!$B:$N,$L$1,FALSE)&amp;" "&amp;MID(α!K1308,8,40),α!K1308),HYPERLINK(VLOOKUP(TRIM(α!K1308&amp;" "&amp;(IF(ISERROR(VLOOKUP(TRIM(α!K1308&amp;" "&amp;α!L1308),Langues!$P:$Q,2,FALSE)),VLOOKUP(α!L1308,Langues!#REF!,2,FALSE),α!L1308))),Langues!$P:$Q,2,FALSE),α!K1308&amp;"*"))))</f>
        <v>GAURA lindheimeri 'Gambit White'*</v>
      </c>
      <c r="L1308" s="308" t="str">
        <f>IF(α!L1308=0,"",IF($L$1=1,α!L1308,α!M1308))</f>
        <v>BG9</v>
      </c>
      <c r="M1308" s="312" t="str">
        <f>IF(α!N1308=0,"",α!N1308)</f>
        <v/>
      </c>
      <c r="N1308" s="310"/>
      <c r="R1308" s="286" t="str">
        <f>α!P1308</f>
        <v/>
      </c>
      <c r="S1308" s="286" t="str">
        <f>α!Q1308</f>
        <v/>
      </c>
    </row>
    <row r="1309" spans="1:25" x14ac:dyDescent="0.25">
      <c r="A1309" s="307">
        <f>IF(α!A1309=0,"",α!A1309)</f>
        <v>200</v>
      </c>
      <c r="B1309" s="290" t="str">
        <f>IF(α!B1309=0,"",α!B1309)</f>
        <v>(13092)</v>
      </c>
      <c r="C1309" s="308" t="str">
        <f>IF(α!C1309="","",IF(α!$Q$1="X",α!C1309,IF(VLOOKUP(TRIM(α!C1309&amp;" "&amp;(IF(ISERROR(VLOOKUP(TRIM(α!C1309&amp;" "&amp;α!D1309),Langues!$P:$Q,2,FALSE)),VLOOKUP(α!D1309,Langues!#REF!,2,FALSE),α!D1309))),Langues!$P:$Q,2,FALSE)="",IF(MID(α!C1309,1,6)="CHROMO",VLOOKUP("CHROMOS",Langues!$B:$N,$L$1,FALSE)&amp;" "&amp;MID(α!C1309,8,40),α!C1309),HYPERLINK(VLOOKUP(TRIM(α!C1309&amp;" "&amp;(IF(ISERROR(VLOOKUP(TRIM(α!C1309&amp;" "&amp;α!D1309),Langues!$P:$Q,2,FALSE)),VLOOKUP(α!D1309,Langues!#REF!,2,FALSE),α!D1309))),Langues!$P:$Q,2,FALSE),α!C1309&amp;"*"))))</f>
        <v>CHRYSANTHEMUM maximum 'Petite Princesse'</v>
      </c>
      <c r="D1309" s="308" t="str">
        <f>IF(α!D1309=0,"",IF($L$1=1,α!D1309,α!E1309))</f>
        <v>SG9</v>
      </c>
      <c r="E1309" s="309" t="str">
        <f>IF(α!F1309=0,"",α!F1309)</f>
        <v/>
      </c>
      <c r="F1309" s="310"/>
      <c r="G1309" s="311"/>
      <c r="H1309" s="311"/>
      <c r="I1309" s="307">
        <f>IF(α!I1309=0,"",α!I1309)</f>
        <v>460</v>
      </c>
      <c r="J1309" s="290" t="str">
        <f>IF(α!J1309=0,"",α!J1309)</f>
        <v>(13126)</v>
      </c>
      <c r="K1309" s="308" t="str">
        <f>IF(α!K1309="","",IF(α!$Q$1="X",α!K1309,IF(VLOOKUP(TRIM(α!K1309&amp;" "&amp;(IF(ISERROR(VLOOKUP(TRIM(α!K1309&amp;" "&amp;α!L1309),Langues!$P:$Q,2,FALSE)),VLOOKUP(α!L1309,Langues!#REF!,2,FALSE),α!L1309))),Langues!$P:$Q,2,FALSE)="",IF(MID(α!K1309,1,6)="CHROMO",VLOOKUP("CHROMOS",Langues!$B:$N,$L$1,FALSE)&amp;" "&amp;MID(α!K1309,8,40),α!K1309),HYPERLINK(VLOOKUP(TRIM(α!K1309&amp;" "&amp;(IF(ISERROR(VLOOKUP(TRIM(α!K1309&amp;" "&amp;α!L1309),Langues!$P:$Q,2,FALSE)),VLOOKUP(α!L1309,Langues!#REF!,2,FALSE),α!L1309))),Langues!$P:$Q,2,FALSE),α!K1309&amp;"*"))))</f>
        <v>GERANIUM cinereum 'Ballerina'</v>
      </c>
      <c r="L1309" s="308" t="str">
        <f>IF(α!L1309=0,"",IF($L$1=1,α!L1309,α!M1309))</f>
        <v>BG9</v>
      </c>
      <c r="M1309" s="312" t="str">
        <f>IF(α!N1309=0,"",α!N1309)</f>
        <v/>
      </c>
      <c r="N1309" s="310"/>
      <c r="R1309" s="286" t="str">
        <f>α!P1309</f>
        <v/>
      </c>
      <c r="S1309" s="286" t="str">
        <f>α!Q1309</f>
        <v/>
      </c>
    </row>
    <row r="1310" spans="1:25" x14ac:dyDescent="0.25">
      <c r="A1310" s="307">
        <f>IF(α!A1310=0,"",α!A1310)</f>
        <v>370</v>
      </c>
      <c r="B1310" s="290" t="str">
        <f>IF(α!B1310=0,"",α!B1310)</f>
        <v>(10909)</v>
      </c>
      <c r="C1310" s="308" t="str">
        <f>IF(α!C1310="","",IF(α!$Q$1="X",α!C1310,IF(VLOOKUP(TRIM(α!C1310&amp;" "&amp;(IF(ISERROR(VLOOKUP(TRIM(α!C1310&amp;" "&amp;α!D1310),Langues!$P:$Q,2,FALSE)),VLOOKUP(α!D1310,Langues!#REF!,2,FALSE),α!D1310))),Langues!$P:$Q,2,FALSE)="",IF(MID(α!C1310,1,6)="CHROMO",VLOOKUP("CHROMOS",Langues!$B:$N,$L$1,FALSE)&amp;" "&amp;MID(α!C1310,8,40),α!C1310),HYPERLINK(VLOOKUP(TRIM(α!C1310&amp;" "&amp;(IF(ISERROR(VLOOKUP(TRIM(α!C1310&amp;" "&amp;α!D1310),Langues!$P:$Q,2,FALSE)),VLOOKUP(α!D1310,Langues!#REF!,2,FALSE),α!D1310))),Langues!$P:$Q,2,FALSE),α!C1310&amp;"*"))))</f>
        <v>COREOPSIS grandiflora 'Early Sunrise'*</v>
      </c>
      <c r="D1310" s="308" t="str">
        <f>IF(α!D1310=0,"",IF($L$1=1,α!D1310,α!E1310))</f>
        <v>SG9</v>
      </c>
      <c r="E1310" s="309" t="str">
        <f>IF(α!F1310=0,"",α!F1310)</f>
        <v/>
      </c>
      <c r="F1310" s="310"/>
      <c r="G1310" s="311"/>
      <c r="H1310" s="311"/>
      <c r="I1310" s="307">
        <f>IF(α!I1310=0,"",α!I1310)</f>
        <v>160</v>
      </c>
      <c r="J1310" s="290" t="str">
        <f>IF(α!J1310=0,"",α!J1310)</f>
        <v>(13127)</v>
      </c>
      <c r="K1310" s="308" t="str">
        <f>IF(α!K1310="","",IF(α!$Q$1="X",α!K1310,IF(VLOOKUP(TRIM(α!K1310&amp;" "&amp;(IF(ISERROR(VLOOKUP(TRIM(α!K1310&amp;" "&amp;α!L1310),Langues!$P:$Q,2,FALSE)),VLOOKUP(α!L1310,Langues!#REF!,2,FALSE),α!L1310))),Langues!$P:$Q,2,FALSE)="",IF(MID(α!K1310,1,6)="CHROMO",VLOOKUP("CHROMOS",Langues!$B:$N,$L$1,FALSE)&amp;" "&amp;MID(α!K1310,8,40),α!K1310),HYPERLINK(VLOOKUP(TRIM(α!K1310&amp;" "&amp;(IF(ISERROR(VLOOKUP(TRIM(α!K1310&amp;" "&amp;α!L1310),Langues!$P:$Q,2,FALSE)),VLOOKUP(α!L1310,Langues!#REF!,2,FALSE),α!L1310))),Langues!$P:$Q,2,FALSE),α!K1310&amp;"*"))))</f>
        <v>GERANIUM cinereum 'subcaulescens'</v>
      </c>
      <c r="L1310" s="308" t="str">
        <f>IF(α!L1310=0,"",IF($L$1=1,α!L1310,α!M1310))</f>
        <v>BG9</v>
      </c>
      <c r="M1310" s="312" t="str">
        <f>IF(α!N1310=0,"",α!N1310)</f>
        <v/>
      </c>
      <c r="N1310" s="310"/>
      <c r="R1310" s="286" t="str">
        <f>α!P1310</f>
        <v/>
      </c>
      <c r="S1310" s="286" t="str">
        <f>α!Q1310</f>
        <v/>
      </c>
    </row>
    <row r="1311" spans="1:25" x14ac:dyDescent="0.25">
      <c r="A1311" s="315" t="str">
        <f>IF(α!A1311=0,"",α!A1311)</f>
        <v/>
      </c>
      <c r="B1311" s="316" t="str">
        <f>IF(α!B1311=0,"",α!B1311)</f>
        <v/>
      </c>
      <c r="C1311" s="317"/>
      <c r="D1311" s="318" t="str">
        <f>IF(α!D1311=0,"",IF($L$1=1,α!D1311,α!E1311))</f>
        <v/>
      </c>
      <c r="E1311" s="319" t="str">
        <f>IF(α!F1311=0,"",α!F1311)</f>
        <v/>
      </c>
      <c r="F1311" s="320"/>
      <c r="G1311" s="321"/>
      <c r="H1311" s="321"/>
      <c r="I1311" s="315" t="str">
        <f>IF(α!I1311=0,"",α!I1311)</f>
        <v/>
      </c>
      <c r="J1311" s="316" t="str">
        <f>IF(α!J1311=0,"",α!J1311)</f>
        <v/>
      </c>
      <c r="K1311" s="318"/>
      <c r="L1311" s="318" t="str">
        <f>IF(α!L1311=0,"",IF($L$1=1,α!L1311,α!M1311))</f>
        <v/>
      </c>
      <c r="M1311" s="322" t="str">
        <f>IF(α!N1311=0,"",α!N1311)</f>
        <v/>
      </c>
      <c r="N1311" s="320"/>
      <c r="O1311" s="323"/>
      <c r="Q1311" s="323"/>
      <c r="R1311" s="331" t="e">
        <f>α!P1311</f>
        <v>#N/A</v>
      </c>
      <c r="S1311" s="331" t="e">
        <f>α!Q1311</f>
        <v>#N/A</v>
      </c>
      <c r="T1311" s="323"/>
      <c r="U1311" s="323"/>
      <c r="V1311" s="323"/>
      <c r="W1311" s="323"/>
      <c r="X1311" s="323"/>
      <c r="Y1311" s="323"/>
    </row>
    <row r="1313" spans="1:19" x14ac:dyDescent="0.25">
      <c r="A1313" s="307">
        <f>IF(α!A1313=0,"",α!A1313)</f>
        <v>455</v>
      </c>
      <c r="B1313" s="290" t="str">
        <f>IF(α!B1313=0,"",α!B1313)</f>
        <v>(12300)</v>
      </c>
      <c r="C1313" s="308" t="str">
        <f>IF(α!C1313="","",IF(α!$Q$1="X",α!C1313,IF(VLOOKUP(TRIM(α!C1313&amp;" "&amp;(IF(ISERROR(VLOOKUP(TRIM(α!C1313&amp;" "&amp;α!D1313),Langues!$P:$Q,2,FALSE)),VLOOKUP(α!D1313,Langues!#REF!,2,FALSE),α!D1313))),Langues!$P:$Q,2,FALSE)="",IF(MID(α!C1313,1,6)="CHROMO",VLOOKUP("CHROMOS",Langues!$B:$N,$L$1,FALSE)&amp;" "&amp;MID(α!C1313,8,40),α!C1313),HYPERLINK(VLOOKUP(TRIM(α!C1313&amp;" "&amp;(IF(ISERROR(VLOOKUP(TRIM(α!C1313&amp;" "&amp;α!D1313),Langues!$P:$Q,2,FALSE)),VLOOKUP(α!D1313,Langues!#REF!,2,FALSE),α!D1313))),Langues!$P:$Q,2,FALSE),α!C1313&amp;"*"))))</f>
        <v>GERANIUM himalayense 'Gravetye'*</v>
      </c>
      <c r="D1313" s="308" t="str">
        <f>IF(α!D1313=0,"",IF($L$1=1,α!D1313,α!E1313))</f>
        <v>BG9</v>
      </c>
      <c r="E1313" s="309" t="str">
        <f>IF(α!F1313=0,"",α!F1313)</f>
        <v/>
      </c>
      <c r="F1313" s="310"/>
      <c r="G1313" s="311"/>
      <c r="H1313" s="311"/>
      <c r="I1313" s="307">
        <f>IF(α!I1313=0,"",α!I1313)</f>
        <v>150</v>
      </c>
      <c r="J1313" s="290" t="str">
        <f>IF(α!J1313=0,"",α!J1313)</f>
        <v>(12957)</v>
      </c>
      <c r="K1313" s="308" t="str">
        <f>IF(α!K1313="","",IF(α!$Q$1="X",α!K1313,IF(VLOOKUP(TRIM(α!K1313&amp;" "&amp;(IF(ISERROR(VLOOKUP(TRIM(α!K1313&amp;" "&amp;α!L1313),Langues!$P:$Q,2,FALSE)),VLOOKUP(α!L1313,Langues!#REF!,2,FALSE),α!L1313))),Langues!$P:$Q,2,FALSE)="",IF(MID(α!K1313,1,6)="CHROMO",VLOOKUP("CHROMOS",Langues!$B:$N,$L$1,FALSE)&amp;" "&amp;MID(α!K1313,8,40),α!K1313),HYPERLINK(VLOOKUP(TRIM(α!K1313&amp;" "&amp;(IF(ISERROR(VLOOKUP(TRIM(α!K1313&amp;" "&amp;α!L1313),Langues!$P:$Q,2,FALSE)),VLOOKUP(α!L1313,Langues!#REF!,2,FALSE),α!L1313))),Langues!$P:$Q,2,FALSE),α!K1313&amp;"*"))))</f>
        <v>PENSTEMON 'Midnight'</v>
      </c>
      <c r="L1313" s="308" t="str">
        <f>IF(α!L1313=0,"",IF($L$1=1,α!L1313,α!M1313))</f>
        <v>BG9</v>
      </c>
      <c r="M1313" s="312" t="str">
        <f>IF(α!N1313=0,"",α!N1313)</f>
        <v/>
      </c>
      <c r="N1313" s="310"/>
      <c r="R1313" s="286" t="str">
        <f>α!P1313</f>
        <v/>
      </c>
      <c r="S1313" s="286" t="str">
        <f>α!Q1313</f>
        <v/>
      </c>
    </row>
    <row r="1314" spans="1:19" x14ac:dyDescent="0.25">
      <c r="A1314" s="307">
        <f>IF(α!A1314=0,"",α!A1314)</f>
        <v>230</v>
      </c>
      <c r="B1314" s="290" t="str">
        <f>IF(α!B1314=0,"",α!B1314)</f>
        <v>(12299)</v>
      </c>
      <c r="C1314" s="308" t="str">
        <f>IF(α!C1314="","",IF(α!$Q$1="X",α!C1314,IF(VLOOKUP(TRIM(α!C1314&amp;" "&amp;(IF(ISERROR(VLOOKUP(TRIM(α!C1314&amp;" "&amp;α!D1314),Langues!$P:$Q,2,FALSE)),VLOOKUP(α!D1314,Langues!#REF!,2,FALSE),α!D1314))),Langues!$P:$Q,2,FALSE)="",IF(MID(α!C1314,1,6)="CHROMO",VLOOKUP("CHROMOS",Langues!$B:$N,$L$1,FALSE)&amp;" "&amp;MID(α!C1314,8,40),α!C1314),HYPERLINK(VLOOKUP(TRIM(α!C1314&amp;" "&amp;(IF(ISERROR(VLOOKUP(TRIM(α!C1314&amp;" "&amp;α!D1314),Langues!$P:$Q,2,FALSE)),VLOOKUP(α!D1314,Langues!#REF!,2,FALSE),α!D1314))),Langues!$P:$Q,2,FALSE),α!C1314&amp;"*"))))</f>
        <v>GERANIUM macrorrhizum*</v>
      </c>
      <c r="D1314" s="308" t="str">
        <f>IF(α!D1314=0,"",IF($L$1=1,α!D1314,α!E1314))</f>
        <v>BG9</v>
      </c>
      <c r="E1314" s="309" t="str">
        <f>IF(α!F1314=0,"",α!F1314)</f>
        <v/>
      </c>
      <c r="F1314" s="310"/>
      <c r="G1314" s="311"/>
      <c r="H1314" s="311"/>
      <c r="I1314" s="307">
        <f>IF(α!I1314=0,"",α!I1314)</f>
        <v>200</v>
      </c>
      <c r="J1314" s="290" t="str">
        <f>IF(α!J1314=0,"",α!J1314)</f>
        <v>(14095)</v>
      </c>
      <c r="K1314" s="308" t="str">
        <f>IF(α!K1314="","",IF(α!$Q$1="X",α!K1314,IF(VLOOKUP(TRIM(α!K1314&amp;" "&amp;(IF(ISERROR(VLOOKUP(TRIM(α!K1314&amp;" "&amp;α!L1314),Langues!$P:$Q,2,FALSE)),VLOOKUP(α!L1314,Langues!#REF!,2,FALSE),α!L1314))),Langues!$P:$Q,2,FALSE)="",IF(MID(α!K1314,1,6)="CHROMO",VLOOKUP("CHROMOS",Langues!$B:$N,$L$1,FALSE)&amp;" "&amp;MID(α!K1314,8,40),α!K1314),HYPERLINK(VLOOKUP(TRIM(α!K1314&amp;" "&amp;(IF(ISERROR(VLOOKUP(TRIM(α!K1314&amp;" "&amp;α!L1314),Langues!$P:$Q,2,FALSE)),VLOOKUP(α!L1314,Langues!#REF!,2,FALSE),α!L1314))),Langues!$P:$Q,2,FALSE),α!K1314&amp;"*"))))</f>
        <v>PENSTEMON RIDING HOOD 'Red Riding Hood'</v>
      </c>
      <c r="L1314" s="308" t="str">
        <f>IF(α!L1314=0,"",IF($L$1=1,α!L1314,α!M1314))</f>
        <v>BG9</v>
      </c>
      <c r="M1314" s="312" t="str">
        <f>IF(α!N1314=0,"",α!N1314)</f>
        <v/>
      </c>
      <c r="N1314" s="310"/>
      <c r="R1314" s="286" t="str">
        <f>α!P1314</f>
        <v/>
      </c>
      <c r="S1314" s="286" t="str">
        <f>α!Q1314</f>
        <v/>
      </c>
    </row>
    <row r="1315" spans="1:19" x14ac:dyDescent="0.25">
      <c r="A1315" s="307">
        <f>IF(α!A1315=0,"",α!A1315)</f>
        <v>250</v>
      </c>
      <c r="B1315" s="290" t="str">
        <f>IF(α!B1315=0,"",α!B1315)</f>
        <v>(22280)</v>
      </c>
      <c r="C1315" s="308" t="str">
        <f>IF(α!C1315="","",IF(α!$Q$1="X",α!C1315,IF(VLOOKUP(TRIM(α!C1315&amp;" "&amp;(IF(ISERROR(VLOOKUP(TRIM(α!C1315&amp;" "&amp;α!D1315),Langues!$P:$Q,2,FALSE)),VLOOKUP(α!D1315,Langues!#REF!,2,FALSE),α!D1315))),Langues!$P:$Q,2,FALSE)="",IF(MID(α!C1315,1,6)="CHROMO",VLOOKUP("CHROMOS",Langues!$B:$N,$L$1,FALSE)&amp;" "&amp;MID(α!C1315,8,40),α!C1315),HYPERLINK(VLOOKUP(TRIM(α!C1315&amp;" "&amp;(IF(ISERROR(VLOOKUP(TRIM(α!C1315&amp;" "&amp;α!D1315),Langues!$P:$Q,2,FALSE)),VLOOKUP(α!D1315,Langues!#REF!,2,FALSE),α!D1315))),Langues!$P:$Q,2,FALSE),α!C1315&amp;"*"))))</f>
        <v>GERANIUM macrorrhizum 'Ingwersen's Variety'</v>
      </c>
      <c r="D1315" s="308" t="str">
        <f>IF(α!D1315=0,"",IF($L$1=1,α!D1315,α!E1315))</f>
        <v>BG9</v>
      </c>
      <c r="E1315" s="309" t="str">
        <f>IF(α!F1315=0,"",α!F1315)</f>
        <v/>
      </c>
      <c r="F1315" s="310"/>
      <c r="G1315" s="311"/>
      <c r="H1315" s="311"/>
      <c r="I1315" s="307">
        <f>IF(α!I1315=0,"",α!I1315)</f>
        <v>100</v>
      </c>
      <c r="J1315" s="290" t="str">
        <f>IF(α!J1315=0,"",α!J1315)</f>
        <v>(12958)</v>
      </c>
      <c r="K1315" s="308" t="str">
        <f>IF(α!K1315="","",IF(α!$Q$1="X",α!K1315,IF(VLOOKUP(TRIM(α!K1315&amp;" "&amp;(IF(ISERROR(VLOOKUP(TRIM(α!K1315&amp;" "&amp;α!L1315),Langues!$P:$Q,2,FALSE)),VLOOKUP(α!L1315,Langues!#REF!,2,FALSE),α!L1315))),Langues!$P:$Q,2,FALSE)="",IF(MID(α!K1315,1,6)="CHROMO",VLOOKUP("CHROMOS",Langues!$B:$N,$L$1,FALSE)&amp;" "&amp;MID(α!K1315,8,40),α!K1315),HYPERLINK(VLOOKUP(TRIM(α!K1315&amp;" "&amp;(IF(ISERROR(VLOOKUP(TRIM(α!K1315&amp;" "&amp;α!L1315),Langues!$P:$Q,2,FALSE)),VLOOKUP(α!L1315,Langues!#REF!,2,FALSE),α!L1315))),Langues!$P:$Q,2,FALSE),α!K1315&amp;"*"))))</f>
        <v>PENSTEMON 'Sour Grapes'*</v>
      </c>
      <c r="L1315" s="308" t="str">
        <f>IF(α!L1315=0,"",IF($L$1=1,α!L1315,α!M1315))</f>
        <v>BG9</v>
      </c>
      <c r="M1315" s="312" t="str">
        <f>IF(α!N1315=0,"",α!N1315)</f>
        <v/>
      </c>
      <c r="N1315" s="310"/>
      <c r="R1315" s="286" t="str">
        <f>α!P1315</f>
        <v/>
      </c>
      <c r="S1315" s="286" t="str">
        <f>α!Q1315</f>
        <v/>
      </c>
    </row>
    <row r="1316" spans="1:19" x14ac:dyDescent="0.25">
      <c r="A1316" s="307">
        <f>IF(α!A1316=0,"",α!A1316)</f>
        <v>150</v>
      </c>
      <c r="B1316" s="290" t="str">
        <f>IF(α!B1316=0,"",α!B1316)</f>
        <v>(13131)</v>
      </c>
      <c r="C1316" s="308" t="str">
        <f>IF(α!C1316="","",IF(α!$Q$1="X",α!C1316,IF(VLOOKUP(TRIM(α!C1316&amp;" "&amp;(IF(ISERROR(VLOOKUP(TRIM(α!C1316&amp;" "&amp;α!D1316),Langues!$P:$Q,2,FALSE)),VLOOKUP(α!D1316,Langues!#REF!,2,FALSE),α!D1316))),Langues!$P:$Q,2,FALSE)="",IF(MID(α!C1316,1,6)="CHROMO",VLOOKUP("CHROMOS",Langues!$B:$N,$L$1,FALSE)&amp;" "&amp;MID(α!C1316,8,40),α!C1316),HYPERLINK(VLOOKUP(TRIM(α!C1316&amp;" "&amp;(IF(ISERROR(VLOOKUP(TRIM(α!C1316&amp;" "&amp;α!D1316),Langues!$P:$Q,2,FALSE)),VLOOKUP(α!D1316,Langues!#REF!,2,FALSE),α!D1316))),Langues!$P:$Q,2,FALSE),α!C1316&amp;"*"))))</f>
        <v>GERANIUM phaeum 'Samobor'</v>
      </c>
      <c r="D1316" s="308" t="str">
        <f>IF(α!D1316=0,"",IF($L$1=1,α!D1316,α!E1316))</f>
        <v>BG9</v>
      </c>
      <c r="E1316" s="309" t="str">
        <f>IF(α!F1316=0,"",α!F1316)</f>
        <v/>
      </c>
      <c r="F1316" s="310"/>
      <c r="G1316" s="311"/>
      <c r="H1316" s="311"/>
      <c r="I1316" s="307">
        <f>IF(α!I1316=0,"",α!I1316)</f>
        <v>190</v>
      </c>
      <c r="J1316" s="290" t="str">
        <f>IF(α!J1316=0,"",α!J1316)</f>
        <v>(12959)</v>
      </c>
      <c r="K1316" s="308" t="str">
        <f>IF(α!K1316="","",IF(α!$Q$1="X",α!K1316,IF(VLOOKUP(TRIM(α!K1316&amp;" "&amp;(IF(ISERROR(VLOOKUP(TRIM(α!K1316&amp;" "&amp;α!L1316),Langues!$P:$Q,2,FALSE)),VLOOKUP(α!L1316,Langues!#REF!,2,FALSE),α!L1316))),Langues!$P:$Q,2,FALSE)="",IF(MID(α!K1316,1,6)="CHROMO",VLOOKUP("CHROMOS",Langues!$B:$N,$L$1,FALSE)&amp;" "&amp;MID(α!K1316,8,40),α!K1316),HYPERLINK(VLOOKUP(TRIM(α!K1316&amp;" "&amp;(IF(ISERROR(VLOOKUP(TRIM(α!K1316&amp;" "&amp;α!L1316),Langues!$P:$Q,2,FALSE)),VLOOKUP(α!L1316,Langues!#REF!,2,FALSE),α!L1316))),Langues!$P:$Q,2,FALSE),α!K1316&amp;"*"))))</f>
        <v>PENSTEMON 'Southgate Gem'*</v>
      </c>
      <c r="L1316" s="308" t="str">
        <f>IF(α!L1316=0,"",IF($L$1=1,α!L1316,α!M1316))</f>
        <v>BG9</v>
      </c>
      <c r="M1316" s="312" t="str">
        <f>IF(α!N1316=0,"",α!N1316)</f>
        <v/>
      </c>
      <c r="N1316" s="310"/>
      <c r="R1316" s="286" t="str">
        <f>α!P1316</f>
        <v/>
      </c>
      <c r="S1316" s="286" t="str">
        <f>α!Q1316</f>
        <v/>
      </c>
    </row>
    <row r="1317" spans="1:19" x14ac:dyDescent="0.25">
      <c r="A1317" s="307">
        <f>IF(α!A1317=0,"",α!A1317)</f>
        <v>150</v>
      </c>
      <c r="B1317" s="290" t="str">
        <f>IF(α!B1317=0,"",α!B1317)</f>
        <v>(13132)</v>
      </c>
      <c r="C1317" s="308" t="str">
        <f>IF(α!C1317="","",IF(α!$Q$1="X",α!C1317,IF(VLOOKUP(TRIM(α!C1317&amp;" "&amp;(IF(ISERROR(VLOOKUP(TRIM(α!C1317&amp;" "&amp;α!D1317),Langues!$P:$Q,2,FALSE)),VLOOKUP(α!D1317,Langues!#REF!,2,FALSE),α!D1317))),Langues!$P:$Q,2,FALSE)="",IF(MID(α!C1317,1,6)="CHROMO",VLOOKUP("CHROMOS",Langues!$B:$N,$L$1,FALSE)&amp;" "&amp;MID(α!C1317,8,40),α!C1317),HYPERLINK(VLOOKUP(TRIM(α!C1317&amp;" "&amp;(IF(ISERROR(VLOOKUP(TRIM(α!C1317&amp;" "&amp;α!D1317),Langues!$P:$Q,2,FALSE)),VLOOKUP(α!D1317,Langues!#REF!,2,FALSE),α!D1317))),Langues!$P:$Q,2,FALSE),α!C1317&amp;"*"))))</f>
        <v>GERANIUM psilostemon 'Bressingham Flair'</v>
      </c>
      <c r="D1317" s="308" t="str">
        <f>IF(α!D1317=0,"",IF($L$1=1,α!D1317,α!E1317))</f>
        <v>BG9</v>
      </c>
      <c r="E1317" s="309" t="str">
        <f>IF(α!F1317=0,"",α!F1317)</f>
        <v/>
      </c>
      <c r="F1317" s="310"/>
      <c r="G1317" s="311"/>
      <c r="H1317" s="311"/>
      <c r="I1317" s="307">
        <f>IF(α!I1317=0,"",α!I1317)</f>
        <v>140</v>
      </c>
      <c r="J1317" s="290" t="str">
        <f>IF(α!J1317=0,"",α!J1317)</f>
        <v>(12960)</v>
      </c>
      <c r="K1317" s="308" t="str">
        <f>IF(α!K1317="","",IF(α!$Q$1="X",α!K1317,IF(VLOOKUP(TRIM(α!K1317&amp;" "&amp;(IF(ISERROR(VLOOKUP(TRIM(α!K1317&amp;" "&amp;α!L1317),Langues!$P:$Q,2,FALSE)),VLOOKUP(α!L1317,Langues!#REF!,2,FALSE),α!L1317))),Langues!$P:$Q,2,FALSE)="",IF(MID(α!K1317,1,6)="CHROMO",VLOOKUP("CHROMOS",Langues!$B:$N,$L$1,FALSE)&amp;" "&amp;MID(α!K1317,8,40),α!K1317),HYPERLINK(VLOOKUP(TRIM(α!K1317&amp;" "&amp;(IF(ISERROR(VLOOKUP(TRIM(α!K1317&amp;" "&amp;α!L1317),Langues!$P:$Q,2,FALSE)),VLOOKUP(α!L1317,Langues!#REF!,2,FALSE),α!L1317))),Langues!$P:$Q,2,FALSE),α!K1317&amp;"*"))))</f>
        <v>PENSTEMON 'Souvenir d'Adrien Régnier'</v>
      </c>
      <c r="L1317" s="308" t="str">
        <f>IF(α!L1317=0,"",IF($L$1=1,α!L1317,α!M1317))</f>
        <v>BG9</v>
      </c>
      <c r="M1317" s="312" t="str">
        <f>IF(α!N1317=0,"",α!N1317)</f>
        <v/>
      </c>
      <c r="N1317" s="310"/>
      <c r="R1317" s="286" t="str">
        <f>α!P1317</f>
        <v/>
      </c>
      <c r="S1317" s="286" t="str">
        <f>α!Q1317</f>
        <v/>
      </c>
    </row>
    <row r="1318" spans="1:19" x14ac:dyDescent="0.25">
      <c r="A1318" s="307">
        <f>IF(α!A1318=0,"",α!A1318)</f>
        <v>140</v>
      </c>
      <c r="B1318" s="290" t="str">
        <f>IF(α!B1318=0,"",α!B1318)</f>
        <v>(13133)</v>
      </c>
      <c r="C1318" s="308" t="str">
        <f>IF(α!C1318="","",IF(α!$Q$1="X",α!C1318,IF(VLOOKUP(TRIM(α!C1318&amp;" "&amp;(IF(ISERROR(VLOOKUP(TRIM(α!C1318&amp;" "&amp;α!D1318),Langues!$P:$Q,2,FALSE)),VLOOKUP(α!D1318,Langues!#REF!,2,FALSE),α!D1318))),Langues!$P:$Q,2,FALSE)="",IF(MID(α!C1318,1,6)="CHROMO",VLOOKUP("CHROMOS",Langues!$B:$N,$L$1,FALSE)&amp;" "&amp;MID(α!C1318,8,40),α!C1318),HYPERLINK(VLOOKUP(TRIM(α!C1318&amp;" "&amp;(IF(ISERROR(VLOOKUP(TRIM(α!C1318&amp;" "&amp;α!D1318),Langues!$P:$Q,2,FALSE)),VLOOKUP(α!D1318,Langues!#REF!,2,FALSE),α!D1318))),Langues!$P:$Q,2,FALSE),α!C1318&amp;"*"))))</f>
        <v>GERANIUM renardii</v>
      </c>
      <c r="D1318" s="308" t="str">
        <f>IF(α!D1318=0,"",IF($L$1=1,α!D1318,α!E1318))</f>
        <v>BG9</v>
      </c>
      <c r="E1318" s="309" t="str">
        <f>IF(α!F1318=0,"",α!F1318)</f>
        <v/>
      </c>
      <c r="F1318" s="310"/>
      <c r="G1318" s="311"/>
      <c r="H1318" s="311"/>
      <c r="I1318" s="307">
        <f>IF(α!I1318=0,"",α!I1318)</f>
        <v>110</v>
      </c>
      <c r="J1318" s="290" t="str">
        <f>IF(α!J1318=0,"",α!J1318)</f>
        <v>(13198)</v>
      </c>
      <c r="K1318" s="308" t="str">
        <f>IF(α!K1318="","",IF(α!$Q$1="X",α!K1318,IF(VLOOKUP(TRIM(α!K1318&amp;" "&amp;(IF(ISERROR(VLOOKUP(TRIM(α!K1318&amp;" "&amp;α!L1318),Langues!$P:$Q,2,FALSE)),VLOOKUP(α!L1318,Langues!#REF!,2,FALSE),α!L1318))),Langues!$P:$Q,2,FALSE)="",IF(MID(α!K1318,1,6)="CHROMO",VLOOKUP("CHROMOS",Langues!$B:$N,$L$1,FALSE)&amp;" "&amp;MID(α!K1318,8,40),α!K1318),HYPERLINK(VLOOKUP(TRIM(α!K1318&amp;" "&amp;(IF(ISERROR(VLOOKUP(TRIM(α!K1318&amp;" "&amp;α!L1318),Langues!$P:$Q,2,FALSE)),VLOOKUP(α!L1318,Langues!#REF!,2,FALSE),α!L1318))),Langues!$P:$Q,2,FALSE),α!K1318&amp;"*"))))</f>
        <v>PHLOX paniculata 'Blue Paradise'</v>
      </c>
      <c r="L1318" s="308" t="str">
        <f>IF(α!L1318=0,"",IF($L$1=1,α!L1318,α!M1318))</f>
        <v>BG9</v>
      </c>
      <c r="M1318" s="312" t="str">
        <f>IF(α!N1318=0,"",α!N1318)</f>
        <v/>
      </c>
      <c r="N1318" s="310"/>
      <c r="R1318" s="286" t="str">
        <f>α!P1318</f>
        <v/>
      </c>
      <c r="S1318" s="286" t="str">
        <f>α!Q1318</f>
        <v/>
      </c>
    </row>
    <row r="1319" spans="1:19" x14ac:dyDescent="0.25">
      <c r="A1319" s="307">
        <f>IF(α!A1319=0,"",α!A1319)</f>
        <v>190</v>
      </c>
      <c r="B1319" s="290" t="str">
        <f>IF(α!B1319=0,"",α!B1319)</f>
        <v>(13134)</v>
      </c>
      <c r="C1319" s="308" t="str">
        <f>IF(α!C1319="","",IF(α!$Q$1="X",α!C1319,IF(VLOOKUP(TRIM(α!C1319&amp;" "&amp;(IF(ISERROR(VLOOKUP(TRIM(α!C1319&amp;" "&amp;α!D1319),Langues!$P:$Q,2,FALSE)),VLOOKUP(α!D1319,Langues!#REF!,2,FALSE),α!D1319))),Langues!$P:$Q,2,FALSE)="",IF(MID(α!C1319,1,6)="CHROMO",VLOOKUP("CHROMOS",Langues!$B:$N,$L$1,FALSE)&amp;" "&amp;MID(α!C1319,8,40),α!C1319),HYPERLINK(VLOOKUP(TRIM(α!C1319&amp;" "&amp;(IF(ISERROR(VLOOKUP(TRIM(α!C1319&amp;" "&amp;α!D1319),Langues!$P:$Q,2,FALSE)),VLOOKUP(α!D1319,Langues!#REF!,2,FALSE),α!D1319))),Langues!$P:$Q,2,FALSE),α!C1319&amp;"*"))))</f>
        <v>GERANIUM 'Rothbury Red'</v>
      </c>
      <c r="D1319" s="308" t="str">
        <f>IF(α!D1319=0,"",IF($L$1=1,α!D1319,α!E1319))</f>
        <v>BG9</v>
      </c>
      <c r="E1319" s="309" t="str">
        <f>IF(α!F1319=0,"",α!F1319)</f>
        <v/>
      </c>
      <c r="F1319" s="310"/>
      <c r="G1319" s="311"/>
      <c r="H1319" s="311"/>
      <c r="I1319" s="307">
        <f>IF(α!I1319=0,"",α!I1319)</f>
        <v>180</v>
      </c>
      <c r="J1319" s="290" t="str">
        <f>IF(α!J1319=0,"",α!J1319)</f>
        <v>(13192)</v>
      </c>
      <c r="K1319" s="308" t="str">
        <f>IF(α!K1319="","",IF(α!$Q$1="X",α!K1319,IF(VLOOKUP(TRIM(α!K1319&amp;" "&amp;(IF(ISERROR(VLOOKUP(TRIM(α!K1319&amp;" "&amp;α!L1319),Langues!$P:$Q,2,FALSE)),VLOOKUP(α!L1319,Langues!#REF!,2,FALSE),α!L1319))),Langues!$P:$Q,2,FALSE)="",IF(MID(α!K1319,1,6)="CHROMO",VLOOKUP("CHROMOS",Langues!$B:$N,$L$1,FALSE)&amp;" "&amp;MID(α!K1319,8,40),α!K1319),HYPERLINK(VLOOKUP(TRIM(α!K1319&amp;" "&amp;(IF(ISERROR(VLOOKUP(TRIM(α!K1319&amp;" "&amp;α!L1319),Langues!$P:$Q,2,FALSE)),VLOOKUP(α!L1319,Langues!#REF!,2,FALSE),α!L1319))),Langues!$P:$Q,2,FALSE),α!K1319&amp;"*"))))</f>
        <v>PHLOX paniculata 'Bright Eyes'</v>
      </c>
      <c r="L1319" s="308" t="str">
        <f>IF(α!L1319=0,"",IF($L$1=1,α!L1319,α!M1319))</f>
        <v>BG9</v>
      </c>
      <c r="M1319" s="312" t="str">
        <f>IF(α!N1319=0,"",α!N1319)</f>
        <v/>
      </c>
      <c r="N1319" s="310"/>
      <c r="R1319" s="286" t="str">
        <f>α!P1319</f>
        <v/>
      </c>
      <c r="S1319" s="286" t="str">
        <f>α!Q1319</f>
        <v/>
      </c>
    </row>
    <row r="1320" spans="1:19" x14ac:dyDescent="0.25">
      <c r="A1320" s="307">
        <f>IF(α!A1320=0,"",α!A1320)</f>
        <v>140</v>
      </c>
      <c r="B1320" s="290" t="str">
        <f>IF(α!B1320=0,"",α!B1320)</f>
        <v>(14083)</v>
      </c>
      <c r="C1320" s="308" t="str">
        <f>IF(α!C1320="","",IF(α!$Q$1="X",α!C1320,IF(VLOOKUP(TRIM(α!C1320&amp;" "&amp;(IF(ISERROR(VLOOKUP(TRIM(α!C1320&amp;" "&amp;α!D1320),Langues!$P:$Q,2,FALSE)),VLOOKUP(α!D1320,Langues!#REF!,2,FALSE),α!D1320))),Langues!$P:$Q,2,FALSE)="",IF(MID(α!C1320,1,6)="CHROMO",VLOOKUP("CHROMOS",Langues!$B:$N,$L$1,FALSE)&amp;" "&amp;MID(α!C1320,8,40),α!C1320),HYPERLINK(VLOOKUP(TRIM(α!C1320&amp;" "&amp;(IF(ISERROR(VLOOKUP(TRIM(α!C1320&amp;" "&amp;α!D1320),Langues!$P:$Q,2,FALSE)),VLOOKUP(α!D1320,Langues!#REF!,2,FALSE),α!D1320))),Langues!$P:$Q,2,FALSE),α!C1320&amp;"*"))))</f>
        <v xml:space="preserve">GERANIUM sanguineum var. striatum </v>
      </c>
      <c r="D1320" s="308" t="str">
        <f>IF(α!D1320=0,"",IF($L$1=1,α!D1320,α!E1320))</f>
        <v>SG9</v>
      </c>
      <c r="E1320" s="309" t="str">
        <f>IF(α!F1320=0,"",α!F1320)</f>
        <v/>
      </c>
      <c r="F1320" s="310"/>
      <c r="G1320" s="311"/>
      <c r="H1320" s="311"/>
      <c r="I1320" s="307">
        <f>IF(α!I1320=0,"",α!I1320)</f>
        <v>120</v>
      </c>
      <c r="J1320" s="290" t="str">
        <f>IF(α!J1320=0,"",α!J1320)</f>
        <v>(13194)</v>
      </c>
      <c r="K1320" s="308" t="str">
        <f>IF(α!K1320="","",IF(α!$Q$1="X",α!K1320,IF(VLOOKUP(TRIM(α!K1320&amp;" "&amp;(IF(ISERROR(VLOOKUP(TRIM(α!K1320&amp;" "&amp;α!L1320),Langues!$P:$Q,2,FALSE)),VLOOKUP(α!L1320,Langues!#REF!,2,FALSE),α!L1320))),Langues!$P:$Q,2,FALSE)="",IF(MID(α!K1320,1,6)="CHROMO",VLOOKUP("CHROMOS",Langues!$B:$N,$L$1,FALSE)&amp;" "&amp;MID(α!K1320,8,40),α!K1320),HYPERLINK(VLOOKUP(TRIM(α!K1320&amp;" "&amp;(IF(ISERROR(VLOOKUP(TRIM(α!K1320&amp;" "&amp;α!L1320),Langues!$P:$Q,2,FALSE)),VLOOKUP(α!L1320,Langues!#REF!,2,FALSE),α!L1320))),Langues!$P:$Q,2,FALSE),α!K1320&amp;"*"))))</f>
        <v>PHLOX paniculata 'David'</v>
      </c>
      <c r="L1320" s="308" t="str">
        <f>IF(α!L1320=0,"",IF($L$1=1,α!L1320,α!M1320))</f>
        <v>BG9</v>
      </c>
      <c r="M1320" s="312" t="str">
        <f>IF(α!N1320=0,"",α!N1320)</f>
        <v/>
      </c>
      <c r="N1320" s="310"/>
      <c r="R1320" s="286" t="str">
        <f>α!P1320</f>
        <v/>
      </c>
      <c r="S1320" s="286" t="str">
        <f>α!Q1320</f>
        <v/>
      </c>
    </row>
    <row r="1321" spans="1:19" x14ac:dyDescent="0.25">
      <c r="A1321" s="307">
        <f>IF(α!A1321=0,"",α!A1321)</f>
        <v>37</v>
      </c>
      <c r="B1321" s="290" t="str">
        <f>IF(α!B1321=0,"",α!B1321)</f>
        <v>(12301)</v>
      </c>
      <c r="C1321" s="308" t="str">
        <f>IF(α!C1321="","",IF(α!$Q$1="X",α!C1321,IF(VLOOKUP(TRIM(α!C1321&amp;" "&amp;(IF(ISERROR(VLOOKUP(TRIM(α!C1321&amp;" "&amp;α!D1321),Langues!$P:$Q,2,FALSE)),VLOOKUP(α!D1321,Langues!#REF!,2,FALSE),α!D1321))),Langues!$P:$Q,2,FALSE)="",IF(MID(α!C1321,1,6)="CHROMO",VLOOKUP("CHROMOS",Langues!$B:$N,$L$1,FALSE)&amp;" "&amp;MID(α!C1321,8,40),α!C1321),HYPERLINK(VLOOKUP(TRIM(α!C1321&amp;" "&amp;(IF(ISERROR(VLOOKUP(TRIM(α!C1321&amp;" "&amp;α!D1321),Langues!$P:$Q,2,FALSE)),VLOOKUP(α!D1321,Langues!#REF!,2,FALSE),α!D1321))),Langues!$P:$Q,2,FALSE),α!C1321&amp;"*"))))</f>
        <v>GERANIUM x cantabrigiense 'Biokovo'</v>
      </c>
      <c r="D1321" s="308" t="str">
        <f>IF(α!D1321=0,"",IF($L$1=1,α!D1321,α!E1321))</f>
        <v>BG9</v>
      </c>
      <c r="E1321" s="309" t="str">
        <f>IF(α!F1321=0,"",α!F1321)</f>
        <v/>
      </c>
      <c r="F1321" s="310"/>
      <c r="G1321" s="311"/>
      <c r="H1321" s="311"/>
      <c r="I1321" s="307">
        <f>IF(α!I1321=0,"",α!I1321)</f>
        <v>160</v>
      </c>
      <c r="J1321" s="290" t="str">
        <f>IF(α!J1321=0,"",α!J1321)</f>
        <v>(13191)</v>
      </c>
      <c r="K1321" s="308" t="str">
        <f>IF(α!K1321="","",IF(α!$Q$1="X",α!K1321,IF(VLOOKUP(TRIM(α!K1321&amp;" "&amp;(IF(ISERROR(VLOOKUP(TRIM(α!K1321&amp;" "&amp;α!L1321),Langues!$P:$Q,2,FALSE)),VLOOKUP(α!L1321,Langues!#REF!,2,FALSE),α!L1321))),Langues!$P:$Q,2,FALSE)="",IF(MID(α!K1321,1,6)="CHROMO",VLOOKUP("CHROMOS",Langues!$B:$N,$L$1,FALSE)&amp;" "&amp;MID(α!K1321,8,40),α!K1321),HYPERLINK(VLOOKUP(TRIM(α!K1321&amp;" "&amp;(IF(ISERROR(VLOOKUP(TRIM(α!K1321&amp;" "&amp;α!L1321),Langues!$P:$Q,2,FALSE)),VLOOKUP(α!L1321,Langues!#REF!,2,FALSE),α!L1321))),Langues!$P:$Q,2,FALSE),α!K1321&amp;"*"))))</f>
        <v>PHLOX paniculata 'Düsterlohe'</v>
      </c>
      <c r="L1321" s="308" t="str">
        <f>IF(α!L1321=0,"",IF($L$1=1,α!L1321,α!M1321))</f>
        <v>BG9</v>
      </c>
      <c r="M1321" s="312" t="str">
        <f>IF(α!N1321=0,"",α!N1321)</f>
        <v/>
      </c>
      <c r="N1321" s="310"/>
      <c r="R1321" s="286" t="str">
        <f>α!P1321</f>
        <v/>
      </c>
      <c r="S1321" s="286" t="str">
        <f>α!Q1321</f>
        <v/>
      </c>
    </row>
    <row r="1322" spans="1:19" x14ac:dyDescent="0.25">
      <c r="A1322" s="307">
        <f>IF(α!A1322=0,"",α!A1322)</f>
        <v>177</v>
      </c>
      <c r="B1322" s="290" t="str">
        <f>IF(α!B1322=0,"",α!B1322)</f>
        <v>(22278)</v>
      </c>
      <c r="C1322" s="308" t="str">
        <f>IF(α!C1322="","",IF(α!$Q$1="X",α!C1322,IF(VLOOKUP(TRIM(α!C1322&amp;" "&amp;(IF(ISERROR(VLOOKUP(TRIM(α!C1322&amp;" "&amp;α!D1322),Langues!$P:$Q,2,FALSE)),VLOOKUP(α!D1322,Langues!#REF!,2,FALSE),α!D1322))),Langues!$P:$Q,2,FALSE)="",IF(MID(α!C1322,1,6)="CHROMO",VLOOKUP("CHROMOS",Langues!$B:$N,$L$1,FALSE)&amp;" "&amp;MID(α!C1322,8,40),α!C1322),HYPERLINK(VLOOKUP(TRIM(α!C1322&amp;" "&amp;(IF(ISERROR(VLOOKUP(TRIM(α!C1322&amp;" "&amp;α!D1322),Langues!$P:$Q,2,FALSE)),VLOOKUP(α!D1322,Langues!#REF!,2,FALSE),α!D1322))),Langues!$P:$Q,2,FALSE),α!C1322&amp;"*"))))</f>
        <v>GERANIUM x cantabrigiense 'Cambridge'</v>
      </c>
      <c r="D1322" s="308" t="str">
        <f>IF(α!D1322=0,"",IF($L$1=1,α!D1322,α!E1322))</f>
        <v>BG9</v>
      </c>
      <c r="E1322" s="309" t="str">
        <f>IF(α!F1322=0,"",α!F1322)</f>
        <v/>
      </c>
      <c r="F1322" s="310"/>
      <c r="G1322" s="311"/>
      <c r="H1322" s="311"/>
      <c r="I1322" s="307">
        <f>IF(α!I1322=0,"",α!I1322)</f>
        <v>130</v>
      </c>
      <c r="J1322" s="290" t="str">
        <f>IF(α!J1322=0,"",α!J1322)</f>
        <v>(13195)</v>
      </c>
      <c r="K1322" s="308" t="str">
        <f>IF(α!K1322="","",IF(α!$Q$1="X",α!K1322,IF(VLOOKUP(TRIM(α!K1322&amp;" "&amp;(IF(ISERROR(VLOOKUP(TRIM(α!K1322&amp;" "&amp;α!L1322),Langues!$P:$Q,2,FALSE)),VLOOKUP(α!L1322,Langues!#REF!,2,FALSE),α!L1322))),Langues!$P:$Q,2,FALSE)="",IF(MID(α!K1322,1,6)="CHROMO",VLOOKUP("CHROMOS",Langues!$B:$N,$L$1,FALSE)&amp;" "&amp;MID(α!K1322,8,40),α!K1322),HYPERLINK(VLOOKUP(TRIM(α!K1322&amp;" "&amp;(IF(ISERROR(VLOOKUP(TRIM(α!K1322&amp;" "&amp;α!L1322),Langues!$P:$Q,2,FALSE)),VLOOKUP(α!L1322,Langues!#REF!,2,FALSE),α!L1322))),Langues!$P:$Q,2,FALSE),α!K1322&amp;"*"))))</f>
        <v>PHLOX paniculata 'Eva Cullum'</v>
      </c>
      <c r="L1322" s="308" t="str">
        <f>IF(α!L1322=0,"",IF($L$1=1,α!L1322,α!M1322))</f>
        <v>BG9</v>
      </c>
      <c r="M1322" s="312" t="str">
        <f>IF(α!N1322=0,"",α!N1322)</f>
        <v/>
      </c>
      <c r="N1322" s="310"/>
      <c r="R1322" s="286" t="str">
        <f>α!P1322</f>
        <v/>
      </c>
      <c r="S1322" s="286" t="str">
        <f>α!Q1322</f>
        <v/>
      </c>
    </row>
    <row r="1323" spans="1:19" x14ac:dyDescent="0.25">
      <c r="A1323" s="307">
        <f>IF(α!A1323=0,"",α!A1323)</f>
        <v>206</v>
      </c>
      <c r="B1323" s="290" t="str">
        <f>IF(α!B1323=0,"",α!B1323)</f>
        <v>(12946)</v>
      </c>
      <c r="C1323" s="308" t="str">
        <f>IF(α!C1323="","",IF(α!$Q$1="X",α!C1323,IF(VLOOKUP(TRIM(α!C1323&amp;" "&amp;(IF(ISERROR(VLOOKUP(TRIM(α!C1323&amp;" "&amp;α!D1323),Langues!$P:$Q,2,FALSE)),VLOOKUP(α!D1323,Langues!#REF!,2,FALSE),α!D1323))),Langues!$P:$Q,2,FALSE)="",IF(MID(α!C1323,1,6)="CHROMO",VLOOKUP("CHROMOS",Langues!$B:$N,$L$1,FALSE)&amp;" "&amp;MID(α!C1323,8,40),α!C1323),HYPERLINK(VLOOKUP(TRIM(α!C1323&amp;" "&amp;(IF(ISERROR(VLOOKUP(TRIM(α!C1323&amp;" "&amp;α!D1323),Langues!$P:$Q,2,FALSE)),VLOOKUP(α!D1323,Langues!#REF!,2,FALSE),α!D1323))),Langues!$P:$Q,2,FALSE),α!C1323&amp;"*"))))</f>
        <v>GERANIUM x ROZANNE® 'Gerwat'*</v>
      </c>
      <c r="D1323" s="308" t="str">
        <f>IF(α!D1323=0,"",IF($L$1=1,α!D1323,α!E1323))</f>
        <v>BG9</v>
      </c>
      <c r="E1323" s="309" t="str">
        <f>IF(α!F1323=0,"",α!F1323)</f>
        <v/>
      </c>
      <c r="F1323" s="310"/>
      <c r="G1323" s="311"/>
      <c r="H1323" s="311"/>
      <c r="I1323" s="307">
        <f>IF(α!I1323=0,"",α!I1323)</f>
        <v>150</v>
      </c>
      <c r="J1323" s="290" t="str">
        <f>IF(α!J1323=0,"",α!J1323)</f>
        <v>(13196)</v>
      </c>
      <c r="K1323" s="308" t="str">
        <f>IF(α!K1323="","",IF(α!$Q$1="X",α!K1323,IF(VLOOKUP(TRIM(α!K1323&amp;" "&amp;(IF(ISERROR(VLOOKUP(TRIM(α!K1323&amp;" "&amp;α!L1323),Langues!$P:$Q,2,FALSE)),VLOOKUP(α!L1323,Langues!#REF!,2,FALSE),α!L1323))),Langues!$P:$Q,2,FALSE)="",IF(MID(α!K1323,1,6)="CHROMO",VLOOKUP("CHROMOS",Langues!$B:$N,$L$1,FALSE)&amp;" "&amp;MID(α!K1323,8,40),α!K1323),HYPERLINK(VLOOKUP(TRIM(α!K1323&amp;" "&amp;(IF(ISERROR(VLOOKUP(TRIM(α!K1323&amp;" "&amp;α!L1323),Langues!$P:$Q,2,FALSE)),VLOOKUP(α!L1323,Langues!#REF!,2,FALSE),α!L1323))),Langues!$P:$Q,2,FALSE),α!K1323&amp;"*"))))</f>
        <v>PHLOX paniculata 'Laura'</v>
      </c>
      <c r="L1323" s="308" t="str">
        <f>IF(α!L1323=0,"",IF($L$1=1,α!L1323,α!M1323))</f>
        <v>BG9</v>
      </c>
      <c r="M1323" s="312" t="str">
        <f>IF(α!N1323=0,"",α!N1323)</f>
        <v/>
      </c>
      <c r="N1323" s="310"/>
      <c r="R1323" s="286" t="str">
        <f>α!P1323</f>
        <v/>
      </c>
      <c r="S1323" s="286" t="str">
        <f>α!Q1323</f>
        <v/>
      </c>
    </row>
    <row r="1324" spans="1:19" x14ac:dyDescent="0.25">
      <c r="A1324" s="307">
        <f>IF(α!A1324=0,"",α!A1324)</f>
        <v>190</v>
      </c>
      <c r="B1324" s="290" t="str">
        <f>IF(α!B1324=0,"",α!B1324)</f>
        <v>(12949)</v>
      </c>
      <c r="C1324" s="308" t="str">
        <f>IF(α!C1324="","",IF(α!$Q$1="X",α!C1324,IF(VLOOKUP(TRIM(α!C1324&amp;" "&amp;(IF(ISERROR(VLOOKUP(TRIM(α!C1324&amp;" "&amp;α!D1324),Langues!$P:$Q,2,FALSE)),VLOOKUP(α!D1324,Langues!#REF!,2,FALSE),α!D1324))),Langues!$P:$Q,2,FALSE)="",IF(MID(α!C1324,1,6)="CHROMO",VLOOKUP("CHROMOS",Langues!$B:$N,$L$1,FALSE)&amp;" "&amp;MID(α!C1324,8,40),α!C1324),HYPERLINK(VLOOKUP(TRIM(α!C1324&amp;" "&amp;(IF(ISERROR(VLOOKUP(TRIM(α!C1324&amp;" "&amp;α!D1324),Langues!$P:$Q,2,FALSE)),VLOOKUP(α!D1324,Langues!#REF!,2,FALSE),α!D1324))),Langues!$P:$Q,2,FALSE),α!C1324&amp;"*"))))</f>
        <v>GEUM chiloense 'Mrs Bradshaw'</v>
      </c>
      <c r="D1324" s="308" t="str">
        <f>IF(α!D1324=0,"",IF($L$1=1,α!D1324,α!E1324))</f>
        <v>BG9</v>
      </c>
      <c r="E1324" s="309" t="str">
        <f>IF(α!F1324=0,"",α!F1324)</f>
        <v/>
      </c>
      <c r="F1324" s="310"/>
      <c r="G1324" s="311"/>
      <c r="H1324" s="311"/>
      <c r="I1324" s="307">
        <f>IF(α!I1324=0,"",α!I1324)</f>
        <v>40</v>
      </c>
      <c r="J1324" s="290" t="str">
        <f>IF(α!J1324=0,"",α!J1324)</f>
        <v>(13197)</v>
      </c>
      <c r="K1324" s="308" t="str">
        <f>IF(α!K1324="","",IF(α!$Q$1="X",α!K1324,IF(VLOOKUP(TRIM(α!K1324&amp;" "&amp;(IF(ISERROR(VLOOKUP(TRIM(α!K1324&amp;" "&amp;α!L1324),Langues!$P:$Q,2,FALSE)),VLOOKUP(α!L1324,Langues!#REF!,2,FALSE),α!L1324))),Langues!$P:$Q,2,FALSE)="",IF(MID(α!K1324,1,6)="CHROMO",VLOOKUP("CHROMOS",Langues!$B:$N,$L$1,FALSE)&amp;" "&amp;MID(α!K1324,8,40),α!K1324),HYPERLINK(VLOOKUP(TRIM(α!K1324&amp;" "&amp;(IF(ISERROR(VLOOKUP(TRIM(α!K1324&amp;" "&amp;α!L1324),Langues!$P:$Q,2,FALSE)),VLOOKUP(α!L1324,Langues!#REF!,2,FALSE),α!L1324))),Langues!$P:$Q,2,FALSE),α!K1324&amp;"*"))))</f>
        <v>PHLOX paniculata 'Red Riding Hood'</v>
      </c>
      <c r="L1324" s="308" t="str">
        <f>IF(α!L1324=0,"",IF($L$1=1,α!L1324,α!M1324))</f>
        <v>BG9</v>
      </c>
      <c r="M1324" s="312" t="str">
        <f>IF(α!N1324=0,"",α!N1324)</f>
        <v/>
      </c>
      <c r="N1324" s="310"/>
      <c r="R1324" s="286" t="str">
        <f>α!P1324</f>
        <v/>
      </c>
      <c r="S1324" s="286" t="str">
        <f>α!Q1324</f>
        <v/>
      </c>
    </row>
    <row r="1325" spans="1:19" x14ac:dyDescent="0.25">
      <c r="A1325" s="307">
        <f>IF(α!A1325=0,"",α!A1325)</f>
        <v>160</v>
      </c>
      <c r="B1325" s="290" t="str">
        <f>IF(α!B1325=0,"",α!B1325)</f>
        <v>(14086)</v>
      </c>
      <c r="C1325" s="308" t="str">
        <f>IF(α!C1325="","",IF(α!$Q$1="X",α!C1325,IF(VLOOKUP(TRIM(α!C1325&amp;" "&amp;(IF(ISERROR(VLOOKUP(TRIM(α!C1325&amp;" "&amp;α!D1325),Langues!$P:$Q,2,FALSE)),VLOOKUP(α!D1325,Langues!#REF!,2,FALSE),α!D1325))),Langues!$P:$Q,2,FALSE)="",IF(MID(α!C1325,1,6)="CHROMO",VLOOKUP("CHROMOS",Langues!$B:$N,$L$1,FALSE)&amp;" "&amp;MID(α!C1325,8,40),α!C1325),HYPERLINK(VLOOKUP(TRIM(α!C1325&amp;" "&amp;(IF(ISERROR(VLOOKUP(TRIM(α!C1325&amp;" "&amp;α!D1325),Langues!$P:$Q,2,FALSE)),VLOOKUP(α!D1325,Langues!#REF!,2,FALSE),α!D1325))),Langues!$P:$Q,2,FALSE),α!C1325&amp;"*"))))</f>
        <v>GYPSOPHILA paniculata FESTIVAL® 'White'</v>
      </c>
      <c r="D1325" s="308" t="str">
        <f>IF(α!D1325=0,"",IF($L$1=1,α!D1325,α!E1325))</f>
        <v>BG9</v>
      </c>
      <c r="E1325" s="309" t="str">
        <f>IF(α!F1325=0,"",α!F1325)</f>
        <v/>
      </c>
      <c r="F1325" s="310"/>
      <c r="G1325" s="311"/>
      <c r="H1325" s="311"/>
      <c r="I1325" s="307">
        <f>IF(α!I1325=0,"",α!I1325)</f>
        <v>160</v>
      </c>
      <c r="J1325" s="290" t="str">
        <f>IF(α!J1325=0,"",α!J1325)</f>
        <v>(13193)</v>
      </c>
      <c r="K1325" s="308" t="str">
        <f>IF(α!K1325="","",IF(α!$Q$1="X",α!K1325,IF(VLOOKUP(TRIM(α!K1325&amp;" "&amp;(IF(ISERROR(VLOOKUP(TRIM(α!K1325&amp;" "&amp;α!L1325),Langues!$P:$Q,2,FALSE)),VLOOKUP(α!L1325,Langues!#REF!,2,FALSE),α!L1325))),Langues!$P:$Q,2,FALSE)="",IF(MID(α!K1325,1,6)="CHROMO",VLOOKUP("CHROMOS",Langues!$B:$N,$L$1,FALSE)&amp;" "&amp;MID(α!K1325,8,40),α!K1325),HYPERLINK(VLOOKUP(TRIM(α!K1325&amp;" "&amp;(IF(ISERROR(VLOOKUP(TRIM(α!K1325&amp;" "&amp;α!L1325),Langues!$P:$Q,2,FALSE)),VLOOKUP(α!L1325,Langues!#REF!,2,FALSE),α!L1325))),Langues!$P:$Q,2,FALSE),α!K1325&amp;"*"))))</f>
        <v>PHLOX paniculata 'Starfire'</v>
      </c>
      <c r="L1325" s="308" t="str">
        <f>IF(α!L1325=0,"",IF($L$1=1,α!L1325,α!M1325))</f>
        <v>BG9</v>
      </c>
      <c r="M1325" s="312" t="str">
        <f>IF(α!N1325=0,"",α!N1325)</f>
        <v/>
      </c>
      <c r="N1325" s="310"/>
      <c r="R1325" s="286" t="str">
        <f>α!P1325</f>
        <v/>
      </c>
      <c r="S1325" s="286" t="str">
        <f>α!Q1325</f>
        <v/>
      </c>
    </row>
    <row r="1326" spans="1:19" x14ac:dyDescent="0.25">
      <c r="A1326" s="307">
        <f>IF(α!A1326=0,"",α!A1326)</f>
        <v>80</v>
      </c>
      <c r="B1326" s="290" t="str">
        <f>IF(α!B1326=0,"",α!B1326)</f>
        <v>(23469)</v>
      </c>
      <c r="C1326" s="308" t="str">
        <f>IF(α!C1326="","",IF(α!$Q$1="X",α!C1326,IF(VLOOKUP(TRIM(α!C1326&amp;" "&amp;(IF(ISERROR(VLOOKUP(TRIM(α!C1326&amp;" "&amp;α!D1326),Langues!$P:$Q,2,FALSE)),VLOOKUP(α!D1326,Langues!#REF!,2,FALSE),α!D1326))),Langues!$P:$Q,2,FALSE)="",IF(MID(α!C1326,1,6)="CHROMO",VLOOKUP("CHROMOS",Langues!$B:$N,$L$1,FALSE)&amp;" "&amp;MID(α!C1326,8,40),α!C1326),HYPERLINK(VLOOKUP(TRIM(α!C1326&amp;" "&amp;(IF(ISERROR(VLOOKUP(TRIM(α!C1326&amp;" "&amp;α!D1326),Langues!$P:$Q,2,FALSE)),VLOOKUP(α!D1326,Langues!#REF!,2,FALSE),α!D1326))),Langues!$P:$Q,2,FALSE),α!C1326&amp;"*"))))</f>
        <v>HEBE 'Ouessant'</v>
      </c>
      <c r="D1326" s="308" t="str">
        <f>IF(α!D1326=0,"",IF($L$1=1,α!D1326,α!E1326))</f>
        <v>BG9</v>
      </c>
      <c r="E1326" s="309" t="str">
        <f>IF(α!F1326=0,"",α!F1326)</f>
        <v/>
      </c>
      <c r="F1326" s="310"/>
      <c r="G1326" s="311"/>
      <c r="H1326" s="311"/>
      <c r="I1326" s="307">
        <f>IF(α!I1326=0,"",α!I1326)</f>
        <v>150</v>
      </c>
      <c r="J1326" s="290" t="str">
        <f>IF(α!J1326=0,"",α!J1326)</f>
        <v>(13199)</v>
      </c>
      <c r="K1326" s="308" t="str">
        <f>IF(α!K1326="","",IF(α!$Q$1="X",α!K1326,IF(VLOOKUP(TRIM(α!K1326&amp;" "&amp;(IF(ISERROR(VLOOKUP(TRIM(α!K1326&amp;" "&amp;α!L1326),Langues!$P:$Q,2,FALSE)),VLOOKUP(α!L1326,Langues!#REF!,2,FALSE),α!L1326))),Langues!$P:$Q,2,FALSE)="",IF(MID(α!K1326,1,6)="CHROMO",VLOOKUP("CHROMOS",Langues!$B:$N,$L$1,FALSE)&amp;" "&amp;MID(α!K1326,8,40),α!K1326),HYPERLINK(VLOOKUP(TRIM(α!K1326&amp;" "&amp;(IF(ISERROR(VLOOKUP(TRIM(α!K1326&amp;" "&amp;α!L1326),Langues!$P:$Q,2,FALSE)),VLOOKUP(α!L1326,Langues!#REF!,2,FALSE),α!L1326))),Langues!$P:$Q,2,FALSE),α!K1326&amp;"*"))))</f>
        <v>PHLOX subulata 'Candy Stripes'</v>
      </c>
      <c r="L1326" s="308" t="str">
        <f>IF(α!L1326=0,"",IF($L$1=1,α!L1326,α!M1326))</f>
        <v>BG9</v>
      </c>
      <c r="M1326" s="312" t="str">
        <f>IF(α!N1326=0,"",α!N1326)</f>
        <v/>
      </c>
      <c r="N1326" s="310"/>
      <c r="R1326" s="286" t="str">
        <f>α!P1326</f>
        <v/>
      </c>
      <c r="S1326" s="286" t="str">
        <f>α!Q1326</f>
        <v/>
      </c>
    </row>
    <row r="1327" spans="1:19" x14ac:dyDescent="0.25">
      <c r="A1327" s="307">
        <f>IF(α!A1327=0,"",α!A1327)</f>
        <v>80</v>
      </c>
      <c r="B1327" s="290" t="str">
        <f>IF(α!B1327=0,"",α!B1327)</f>
        <v>(23465)</v>
      </c>
      <c r="C1327" s="308" t="str">
        <f>IF(α!C1327="","",IF(α!$Q$1="X",α!C1327,IF(VLOOKUP(TRIM(α!C1327&amp;" "&amp;(IF(ISERROR(VLOOKUP(TRIM(α!C1327&amp;" "&amp;α!D1327),Langues!$P:$Q,2,FALSE)),VLOOKUP(α!D1327,Langues!#REF!,2,FALSE),α!D1327))),Langues!$P:$Q,2,FALSE)="",IF(MID(α!C1327,1,6)="CHROMO",VLOOKUP("CHROMOS",Langues!$B:$N,$L$1,FALSE)&amp;" "&amp;MID(α!C1327,8,40),α!C1327),HYPERLINK(VLOOKUP(TRIM(α!C1327&amp;" "&amp;(IF(ISERROR(VLOOKUP(TRIM(α!C1327&amp;" "&amp;α!D1327),Langues!$P:$Q,2,FALSE)),VLOOKUP(α!D1327,Langues!#REF!,2,FALSE),α!D1327))),Langues!$P:$Q,2,FALSE),α!C1327&amp;"*"))))</f>
        <v>HEBE x franciscana 'Blue Gem'</v>
      </c>
      <c r="D1327" s="308" t="str">
        <f>IF(α!D1327=0,"",IF($L$1=1,α!D1327,α!E1327))</f>
        <v>BG9</v>
      </c>
      <c r="E1327" s="309" t="str">
        <f>IF(α!F1327=0,"",α!F1327)</f>
        <v/>
      </c>
      <c r="F1327" s="310"/>
      <c r="G1327" s="311"/>
      <c r="H1327" s="311"/>
      <c r="I1327" s="307">
        <f>IF(α!I1327=0,"",α!I1327)</f>
        <v>120</v>
      </c>
      <c r="J1327" s="290" t="str">
        <f>IF(α!J1327=0,"",α!J1327)</f>
        <v>(13200)</v>
      </c>
      <c r="K1327" s="308" t="str">
        <f>IF(α!K1327="","",IF(α!$Q$1="X",α!K1327,IF(VLOOKUP(TRIM(α!K1327&amp;" "&amp;(IF(ISERROR(VLOOKUP(TRIM(α!K1327&amp;" "&amp;α!L1327),Langues!$P:$Q,2,FALSE)),VLOOKUP(α!L1327,Langues!#REF!,2,FALSE),α!L1327))),Langues!$P:$Q,2,FALSE)="",IF(MID(α!K1327,1,6)="CHROMO",VLOOKUP("CHROMOS",Langues!$B:$N,$L$1,FALSE)&amp;" "&amp;MID(α!K1327,8,40),α!K1327),HYPERLINK(VLOOKUP(TRIM(α!K1327&amp;" "&amp;(IF(ISERROR(VLOOKUP(TRIM(α!K1327&amp;" "&amp;α!L1327),Langues!$P:$Q,2,FALSE)),VLOOKUP(α!L1327,Langues!#REF!,2,FALSE),α!L1327))),Langues!$P:$Q,2,FALSE),α!K1327&amp;"*"))))</f>
        <v>PHLOX subulata 'Emerald Cushion Blue'</v>
      </c>
      <c r="L1327" s="308" t="str">
        <f>IF(α!L1327=0,"",IF($L$1=1,α!L1327,α!M1327))</f>
        <v>BG9</v>
      </c>
      <c r="M1327" s="312" t="str">
        <f>IF(α!N1327=0,"",α!N1327)</f>
        <v/>
      </c>
      <c r="N1327" s="310"/>
      <c r="R1327" s="286" t="str">
        <f>α!P1327</f>
        <v/>
      </c>
      <c r="S1327" s="286" t="str">
        <f>α!Q1327</f>
        <v/>
      </c>
    </row>
    <row r="1328" spans="1:19" x14ac:dyDescent="0.25">
      <c r="A1328" s="307">
        <f>IF(α!A1328=0,"",α!A1328)</f>
        <v>150</v>
      </c>
      <c r="B1328" s="290" t="str">
        <f>IF(α!B1328=0,"",α!B1328)</f>
        <v>(13140)</v>
      </c>
      <c r="C1328" s="308" t="str">
        <f>IF(α!C1328="","",IF(α!$Q$1="X",α!C1328,IF(VLOOKUP(TRIM(α!C1328&amp;" "&amp;(IF(ISERROR(VLOOKUP(TRIM(α!C1328&amp;" "&amp;α!D1328),Langues!$P:$Q,2,FALSE)),VLOOKUP(α!D1328,Langues!#REF!,2,FALSE),α!D1328))),Langues!$P:$Q,2,FALSE)="",IF(MID(α!C1328,1,6)="CHROMO",VLOOKUP("CHROMOS",Langues!$B:$N,$L$1,FALSE)&amp;" "&amp;MID(α!C1328,8,40),α!C1328),HYPERLINK(VLOOKUP(TRIM(α!C1328&amp;" "&amp;(IF(ISERROR(VLOOKUP(TRIM(α!C1328&amp;" "&amp;α!D1328),Langues!$P:$Q,2,FALSE)),VLOOKUP(α!D1328,Langues!#REF!,2,FALSE),α!D1328))),Langues!$P:$Q,2,FALSE),α!C1328&amp;"*"))))</f>
        <v>HELENIUM 'Kanaria'</v>
      </c>
      <c r="D1328" s="308" t="str">
        <f>IF(α!D1328=0,"",IF($L$1=1,α!D1328,α!E1328))</f>
        <v>BG9</v>
      </c>
      <c r="E1328" s="309" t="str">
        <f>IF(α!F1328=0,"",α!F1328)</f>
        <v/>
      </c>
      <c r="F1328" s="310"/>
      <c r="G1328" s="311"/>
      <c r="H1328" s="311"/>
      <c r="I1328" s="307">
        <f>IF(α!I1328=0,"",α!I1328)</f>
        <v>190</v>
      </c>
      <c r="J1328" s="290" t="str">
        <f>IF(α!J1328=0,"",α!J1328)</f>
        <v>(14096)</v>
      </c>
      <c r="K1328" s="308" t="str">
        <f>IF(α!K1328="","",IF(α!$Q$1="X",α!K1328,IF(VLOOKUP(TRIM(α!K1328&amp;" "&amp;(IF(ISERROR(VLOOKUP(TRIM(α!K1328&amp;" "&amp;α!L1328),Langues!$P:$Q,2,FALSE)),VLOOKUP(α!L1328,Langues!#REF!,2,FALSE),α!L1328))),Langues!$P:$Q,2,FALSE)="",IF(MID(α!K1328,1,6)="CHROMO",VLOOKUP("CHROMOS",Langues!$B:$N,$L$1,FALSE)&amp;" "&amp;MID(α!K1328,8,40),α!K1328),HYPERLINK(VLOOKUP(TRIM(α!K1328&amp;" "&amp;(IF(ISERROR(VLOOKUP(TRIM(α!K1328&amp;" "&amp;α!L1328),Langues!$P:$Q,2,FALSE)),VLOOKUP(α!L1328,Langues!#REF!,2,FALSE),α!L1328))),Langues!$P:$Q,2,FALSE),α!K1328&amp;"*"))))</f>
        <v>POLEMONIUM caeruleum BRISE D'ANJOU 'Blanjou'</v>
      </c>
      <c r="L1328" s="308" t="str">
        <f>IF(α!L1328=0,"",IF($L$1=1,α!L1328,α!M1328))</f>
        <v>BG9</v>
      </c>
      <c r="M1328" s="312" t="str">
        <f>IF(α!N1328=0,"",α!N1328)</f>
        <v/>
      </c>
      <c r="N1328" s="310"/>
      <c r="R1328" s="286" t="str">
        <f>α!P1328</f>
        <v/>
      </c>
      <c r="S1328" s="286" t="str">
        <f>α!Q1328</f>
        <v/>
      </c>
    </row>
    <row r="1329" spans="1:19" x14ac:dyDescent="0.25">
      <c r="A1329" s="307">
        <f>IF(α!A1329=0,"",α!A1329)</f>
        <v>160</v>
      </c>
      <c r="B1329" s="290" t="str">
        <f>IF(α!B1329=0,"",α!B1329)</f>
        <v>(13142)</v>
      </c>
      <c r="C1329" s="308" t="str">
        <f>IF(α!C1329="","",IF(α!$Q$1="X",α!C1329,IF(VLOOKUP(TRIM(α!C1329&amp;" "&amp;(IF(ISERROR(VLOOKUP(TRIM(α!C1329&amp;" "&amp;α!D1329),Langues!$P:$Q,2,FALSE)),VLOOKUP(α!D1329,Langues!#REF!,2,FALSE),α!D1329))),Langues!$P:$Q,2,FALSE)="",IF(MID(α!C1329,1,6)="CHROMO",VLOOKUP("CHROMOS",Langues!$B:$N,$L$1,FALSE)&amp;" "&amp;MID(α!C1329,8,40),α!C1329),HYPERLINK(VLOOKUP(TRIM(α!C1329&amp;" "&amp;(IF(ISERROR(VLOOKUP(TRIM(α!C1329&amp;" "&amp;α!D1329),Langues!$P:$Q,2,FALSE)),VLOOKUP(α!D1329,Langues!#REF!,2,FALSE),α!D1329))),Langues!$P:$Q,2,FALSE),α!C1329&amp;"*"))))</f>
        <v>HELENIUM 'Windley'</v>
      </c>
      <c r="D1329" s="308" t="str">
        <f>IF(α!D1329=0,"",IF($L$1=1,α!D1329,α!E1329))</f>
        <v>BG9</v>
      </c>
      <c r="E1329" s="309" t="str">
        <f>IF(α!F1329=0,"",α!F1329)</f>
        <v/>
      </c>
      <c r="F1329" s="310"/>
      <c r="G1329" s="311"/>
      <c r="H1329" s="311"/>
      <c r="I1329" s="307">
        <f>IF(α!I1329=0,"",α!I1329)</f>
        <v>120</v>
      </c>
      <c r="J1329" s="290" t="str">
        <f>IF(α!J1329=0,"",α!J1329)</f>
        <v>(13205)</v>
      </c>
      <c r="K1329" s="308" t="str">
        <f>IF(α!K1329="","",IF(α!$Q$1="X",α!K1329,IF(VLOOKUP(TRIM(α!K1329&amp;" "&amp;(IF(ISERROR(VLOOKUP(TRIM(α!K1329&amp;" "&amp;α!L1329),Langues!$P:$Q,2,FALSE)),VLOOKUP(α!L1329,Langues!#REF!,2,FALSE),α!L1329))),Langues!$P:$Q,2,FALSE)="",IF(MID(α!K1329,1,6)="CHROMO",VLOOKUP("CHROMOS",Langues!$B:$N,$L$1,FALSE)&amp;" "&amp;MID(α!K1329,8,40),α!K1329),HYPERLINK(VLOOKUP(TRIM(α!K1329&amp;" "&amp;(IF(ISERROR(VLOOKUP(TRIM(α!K1329&amp;" "&amp;α!L1329),Langues!$P:$Q,2,FALSE)),VLOOKUP(α!L1329,Langues!#REF!,2,FALSE),α!L1329))),Langues!$P:$Q,2,FALSE),α!K1329&amp;"*"))))</f>
        <v>PULSATILLA vulgaris</v>
      </c>
      <c r="L1329" s="308" t="str">
        <f>IF(α!L1329=0,"",IF($L$1=1,α!L1329,α!M1329))</f>
        <v>SG9</v>
      </c>
      <c r="M1329" s="312" t="str">
        <f>IF(α!N1329=0,"",α!N1329)</f>
        <v/>
      </c>
      <c r="N1329" s="310"/>
      <c r="R1329" s="286" t="str">
        <f>α!P1329</f>
        <v/>
      </c>
      <c r="S1329" s="286" t="str">
        <f>α!Q1329</f>
        <v/>
      </c>
    </row>
    <row r="1330" spans="1:19" x14ac:dyDescent="0.25">
      <c r="A1330" s="307">
        <f>IF(α!A1330=0,"",α!A1330)</f>
        <v>120</v>
      </c>
      <c r="B1330" s="290" t="str">
        <f>IF(α!B1330=0,"",α!B1330)</f>
        <v>(13143)</v>
      </c>
      <c r="C1330" s="308" t="str">
        <f>IF(α!C1330="","",IF(α!$Q$1="X",α!C1330,IF(VLOOKUP(TRIM(α!C1330&amp;" "&amp;(IF(ISERROR(VLOOKUP(TRIM(α!C1330&amp;" "&amp;α!D1330),Langues!$P:$Q,2,FALSE)),VLOOKUP(α!D1330,Langues!#REF!,2,FALSE),α!D1330))),Langues!$P:$Q,2,FALSE)="",IF(MID(α!C1330,1,6)="CHROMO",VLOOKUP("CHROMOS",Langues!$B:$N,$L$1,FALSE)&amp;" "&amp;MID(α!C1330,8,40),α!C1330),HYPERLINK(VLOOKUP(TRIM(α!C1330&amp;" "&amp;(IF(ISERROR(VLOOKUP(TRIM(α!C1330&amp;" "&amp;α!D1330),Langues!$P:$Q,2,FALSE)),VLOOKUP(α!D1330,Langues!#REF!,2,FALSE),α!D1330))),Langues!$P:$Q,2,FALSE),α!C1330&amp;"*"))))</f>
        <v>HELIANTHEMUM 'Ben Fhada'</v>
      </c>
      <c r="D1330" s="308" t="str">
        <f>IF(α!D1330=0,"",IF($L$1=1,α!D1330,α!E1330))</f>
        <v>BG9</v>
      </c>
      <c r="E1330" s="309" t="str">
        <f>IF(α!F1330=0,"",α!F1330)</f>
        <v/>
      </c>
      <c r="F1330" s="310"/>
      <c r="G1330" s="311"/>
      <c r="H1330" s="311"/>
      <c r="I1330" s="307">
        <f>IF(α!I1330=0,"",α!I1330)</f>
        <v>150</v>
      </c>
      <c r="J1330" s="290" t="str">
        <f>IF(α!J1330=0,"",α!J1330)</f>
        <v>(13206)</v>
      </c>
      <c r="K1330" s="308" t="str">
        <f>IF(α!K1330="","",IF(α!$Q$1="X",α!K1330,IF(VLOOKUP(TRIM(α!K1330&amp;" "&amp;(IF(ISERROR(VLOOKUP(TRIM(α!K1330&amp;" "&amp;α!L1330),Langues!$P:$Q,2,FALSE)),VLOOKUP(α!L1330,Langues!#REF!,2,FALSE),α!L1330))),Langues!$P:$Q,2,FALSE)="",IF(MID(α!K1330,1,6)="CHROMO",VLOOKUP("CHROMOS",Langues!$B:$N,$L$1,FALSE)&amp;" "&amp;MID(α!K1330,8,40),α!K1330),HYPERLINK(VLOOKUP(TRIM(α!K1330&amp;" "&amp;(IF(ISERROR(VLOOKUP(TRIM(α!K1330&amp;" "&amp;α!L1330),Langues!$P:$Q,2,FALSE)),VLOOKUP(α!L1330,Langues!#REF!,2,FALSE),α!L1330))),Langues!$P:$Q,2,FALSE),α!K1330&amp;"*"))))</f>
        <v>PULSATILLA vulgaris 'Röde Klokke'</v>
      </c>
      <c r="L1330" s="308" t="str">
        <f>IF(α!L1330=0,"",IF($L$1=1,α!L1330,α!M1330))</f>
        <v>SG9</v>
      </c>
      <c r="M1330" s="312" t="str">
        <f>IF(α!N1330=0,"",α!N1330)</f>
        <v/>
      </c>
      <c r="N1330" s="310"/>
      <c r="R1330" s="286" t="str">
        <f>α!P1330</f>
        <v/>
      </c>
      <c r="S1330" s="286" t="str">
        <f>α!Q1330</f>
        <v/>
      </c>
    </row>
    <row r="1331" spans="1:19" x14ac:dyDescent="0.25">
      <c r="A1331" s="307">
        <f>IF(α!A1331=0,"",α!A1331)</f>
        <v>130</v>
      </c>
      <c r="B1331" s="290" t="str">
        <f>IF(α!B1331=0,"",α!B1331)</f>
        <v>(12950)</v>
      </c>
      <c r="C1331" s="308" t="str">
        <f>IF(α!C1331="","",IF(α!$Q$1="X",α!C1331,IF(VLOOKUP(TRIM(α!C1331&amp;" "&amp;(IF(ISERROR(VLOOKUP(TRIM(α!C1331&amp;" "&amp;α!D1331),Langues!$P:$Q,2,FALSE)),VLOOKUP(α!D1331,Langues!#REF!,2,FALSE),α!D1331))),Langues!$P:$Q,2,FALSE)="",IF(MID(α!C1331,1,6)="CHROMO",VLOOKUP("CHROMOS",Langues!$B:$N,$L$1,FALSE)&amp;" "&amp;MID(α!C1331,8,40),α!C1331),HYPERLINK(VLOOKUP(TRIM(α!C1331&amp;" "&amp;(IF(ISERROR(VLOOKUP(TRIM(α!C1331&amp;" "&amp;α!D1331),Langues!$P:$Q,2,FALSE)),VLOOKUP(α!D1331,Langues!#REF!,2,FALSE),α!D1331))),Langues!$P:$Q,2,FALSE),α!C1331&amp;"*"))))</f>
        <v>HELIANTHEMUM 'Henfield Brilliant'</v>
      </c>
      <c r="D1331" s="308" t="str">
        <f>IF(α!D1331=0,"",IF($L$1=1,α!D1331,α!E1331))</f>
        <v>BG9</v>
      </c>
      <c r="E1331" s="309" t="str">
        <f>IF(α!F1331=0,"",α!F1331)</f>
        <v/>
      </c>
      <c r="F1331" s="310"/>
      <c r="G1331" s="311"/>
      <c r="H1331" s="311"/>
      <c r="I1331" s="307">
        <f>IF(α!I1331=0,"",α!I1331)</f>
        <v>80</v>
      </c>
      <c r="J1331" s="290" t="str">
        <f>IF(α!J1331=0,"",α!J1331)</f>
        <v>(13208)</v>
      </c>
      <c r="K1331" s="308" t="str">
        <f>IF(α!K1331="","",IF(α!$Q$1="X",α!K1331,IF(VLOOKUP(TRIM(α!K1331&amp;" "&amp;(IF(ISERROR(VLOOKUP(TRIM(α!K1331&amp;" "&amp;α!L1331),Langues!$P:$Q,2,FALSE)),VLOOKUP(α!L1331,Langues!#REF!,2,FALSE),α!L1331))),Langues!$P:$Q,2,FALSE)="",IF(MID(α!K1331,1,6)="CHROMO",VLOOKUP("CHROMOS",Langues!$B:$N,$L$1,FALSE)&amp;" "&amp;MID(α!K1331,8,40),α!K1331),HYPERLINK(VLOOKUP(TRIM(α!K1331&amp;" "&amp;(IF(ISERROR(VLOOKUP(TRIM(α!K1331&amp;" "&amp;α!L1331),Langues!$P:$Q,2,FALSE)),VLOOKUP(α!L1331,Langues!#REF!,2,FALSE),α!L1331))),Langues!$P:$Q,2,FALSE),α!K1331&amp;"*"))))</f>
        <v>RUDBECKIA fulgida sullivantii</v>
      </c>
      <c r="L1331" s="308" t="str">
        <f>IF(α!L1331=0,"",IF($L$1=1,α!L1331,α!M1331))</f>
        <v>SG9</v>
      </c>
      <c r="M1331" s="312" t="str">
        <f>IF(α!N1331=0,"",α!N1331)</f>
        <v/>
      </c>
      <c r="N1331" s="310"/>
      <c r="R1331" s="286" t="str">
        <f>α!P1331</f>
        <v/>
      </c>
      <c r="S1331" s="286" t="str">
        <f>α!Q1331</f>
        <v/>
      </c>
    </row>
    <row r="1332" spans="1:19" x14ac:dyDescent="0.25">
      <c r="A1332" s="307">
        <f>IF(α!A1332=0,"",α!A1332)</f>
        <v>200</v>
      </c>
      <c r="B1332" s="290" t="str">
        <f>IF(α!B1332=0,"",α!B1332)</f>
        <v>(13146)</v>
      </c>
      <c r="C1332" s="308" t="str">
        <f>IF(α!C1332="","",IF(α!$Q$1="X",α!C1332,IF(VLOOKUP(TRIM(α!C1332&amp;" "&amp;(IF(ISERROR(VLOOKUP(TRIM(α!C1332&amp;" "&amp;α!D1332),Langues!$P:$Q,2,FALSE)),VLOOKUP(α!D1332,Langues!#REF!,2,FALSE),α!D1332))),Langues!$P:$Q,2,FALSE)="",IF(MID(α!C1332,1,6)="CHROMO",VLOOKUP("CHROMOS",Langues!$B:$N,$L$1,FALSE)&amp;" "&amp;MID(α!C1332,8,40),α!C1332),HYPERLINK(VLOOKUP(TRIM(α!C1332&amp;" "&amp;(IF(ISERROR(VLOOKUP(TRIM(α!C1332&amp;" "&amp;α!D1332),Langues!$P:$Q,2,FALSE)),VLOOKUP(α!D1332,Langues!#REF!,2,FALSE),α!D1332))),Langues!$P:$Q,2,FALSE),α!C1332&amp;"*"))))</f>
        <v>HELIANTHEMUM 'Lawrenson's Pink'</v>
      </c>
      <c r="D1332" s="308" t="str">
        <f>IF(α!D1332=0,"",IF($L$1=1,α!D1332,α!E1332))</f>
        <v>BG9</v>
      </c>
      <c r="E1332" s="309" t="str">
        <f>IF(α!F1332=0,"",α!F1332)</f>
        <v/>
      </c>
      <c r="F1332" s="310"/>
      <c r="G1332" s="311"/>
      <c r="H1332" s="311"/>
      <c r="I1332" s="307">
        <f>IF(α!I1332=0,"",α!I1332)</f>
        <v>700</v>
      </c>
      <c r="J1332" s="290" t="str">
        <f>IF(α!J1332=0,"",α!J1332)</f>
        <v>(13210)</v>
      </c>
      <c r="K1332" s="308" t="str">
        <f>IF(α!K1332="","",IF(α!$Q$1="X",α!K1332,IF(VLOOKUP(TRIM(α!K1332&amp;" "&amp;(IF(ISERROR(VLOOKUP(TRIM(α!K1332&amp;" "&amp;α!L1332),Langues!$P:$Q,2,FALSE)),VLOOKUP(α!L1332,Langues!#REF!,2,FALSE),α!L1332))),Langues!$P:$Q,2,FALSE)="",IF(MID(α!K1332,1,6)="CHROMO",VLOOKUP("CHROMOS",Langues!$B:$N,$L$1,FALSE)&amp;" "&amp;MID(α!K1332,8,40),α!K1332),HYPERLINK(VLOOKUP(TRIM(α!K1332&amp;" "&amp;(IF(ISERROR(VLOOKUP(TRIM(α!K1332&amp;" "&amp;α!L1332),Langues!$P:$Q,2,FALSE)),VLOOKUP(α!L1332,Langues!#REF!,2,FALSE),α!L1332))),Langues!$P:$Q,2,FALSE),α!K1332&amp;"*"))))</f>
        <v>SAGINA subulata 'Aurea'</v>
      </c>
      <c r="L1332" s="308" t="str">
        <f>IF(α!L1332=0,"",IF($L$1=1,α!L1332,α!M1332))</f>
        <v>BG9</v>
      </c>
      <c r="M1332" s="312" t="str">
        <f>IF(α!N1332=0,"",α!N1332)</f>
        <v/>
      </c>
      <c r="N1332" s="310"/>
      <c r="R1332" s="286" t="str">
        <f>α!P1332</f>
        <v/>
      </c>
      <c r="S1332" s="286" t="str">
        <f>α!Q1332</f>
        <v/>
      </c>
    </row>
    <row r="1333" spans="1:19" x14ac:dyDescent="0.25">
      <c r="A1333" s="307">
        <f>IF(α!A1333=0,"",α!A1333)</f>
        <v>60</v>
      </c>
      <c r="B1333" s="290" t="str">
        <f>IF(α!B1333=0,"",α!B1333)</f>
        <v>(13150)</v>
      </c>
      <c r="C1333" s="308" t="str">
        <f>IF(α!C1333="","",IF(α!$Q$1="X",α!C1333,IF(VLOOKUP(TRIM(α!C1333&amp;" "&amp;(IF(ISERROR(VLOOKUP(TRIM(α!C1333&amp;" "&amp;α!D1333),Langues!$P:$Q,2,FALSE)),VLOOKUP(α!D1333,Langues!#REF!,2,FALSE),α!D1333))),Langues!$P:$Q,2,FALSE)="",IF(MID(α!C1333,1,6)="CHROMO",VLOOKUP("CHROMOS",Langues!$B:$N,$L$1,FALSE)&amp;" "&amp;MID(α!C1333,8,40),α!C1333),HYPERLINK(VLOOKUP(TRIM(α!C1333&amp;" "&amp;(IF(ISERROR(VLOOKUP(TRIM(α!C1333&amp;" "&amp;α!D1333),Langues!$P:$Q,2,FALSE)),VLOOKUP(α!D1333,Langues!#REF!,2,FALSE),α!D1333))),Langues!$P:$Q,2,FALSE),α!C1333&amp;"*"))))</f>
        <v>HEMEROCALLIS 'Annie Welch'</v>
      </c>
      <c r="D1333" s="308" t="str">
        <f>IF(α!D1333=0,"",IF($L$1=1,α!D1333,α!E1333))</f>
        <v>BG9</v>
      </c>
      <c r="E1333" s="309" t="str">
        <f>IF(α!F1333=0,"",α!F1333)</f>
        <v/>
      </c>
      <c r="F1333" s="310"/>
      <c r="G1333" s="311"/>
      <c r="H1333" s="311"/>
      <c r="I1333" s="307">
        <f>IF(α!I1333=0,"",α!I1333)</f>
        <v>199</v>
      </c>
      <c r="J1333" s="290" t="str">
        <f>IF(α!J1333=0,"",α!J1333)</f>
        <v>(14098)</v>
      </c>
      <c r="K1333" s="308" t="str">
        <f>IF(α!K1333="","",IF(α!$Q$1="X",α!K1333,IF(VLOOKUP(TRIM(α!K1333&amp;" "&amp;(IF(ISERROR(VLOOKUP(TRIM(α!K1333&amp;" "&amp;α!L1333),Langues!$P:$Q,2,FALSE)),VLOOKUP(α!L1333,Langues!#REF!,2,FALSE),α!L1333))),Langues!$P:$Q,2,FALSE)="",IF(MID(α!K1333,1,6)="CHROMO",VLOOKUP("CHROMOS",Langues!$B:$N,$L$1,FALSE)&amp;" "&amp;MID(α!K1333,8,40),α!K1333),HYPERLINK(VLOOKUP(TRIM(α!K1333&amp;" "&amp;(IF(ISERROR(VLOOKUP(TRIM(α!K1333&amp;" "&amp;α!L1333),Langues!$P:$Q,2,FALSE)),VLOOKUP(α!L1333,Langues!#REF!,2,FALSE),α!L1333))),Langues!$P:$Q,2,FALSE),α!K1333&amp;"*"))))</f>
        <v>SALVIA 'Blue Note' ®</v>
      </c>
      <c r="L1333" s="308" t="str">
        <f>IF(α!L1333=0,"",IF($L$1=1,α!L1333,α!M1333))</f>
        <v>BG9</v>
      </c>
      <c r="M1333" s="312" t="str">
        <f>IF(α!N1333=0,"",α!N1333)</f>
        <v/>
      </c>
      <c r="N1333" s="310"/>
      <c r="R1333" s="286" t="str">
        <f>α!P1333</f>
        <v/>
      </c>
      <c r="S1333" s="286" t="str">
        <f>α!Q1333</f>
        <v/>
      </c>
    </row>
    <row r="1334" spans="1:19" x14ac:dyDescent="0.25">
      <c r="A1334" s="307">
        <f>IF(α!A1334=0,"",α!A1334)</f>
        <v>140</v>
      </c>
      <c r="B1334" s="290" t="str">
        <f>IF(α!B1334=0,"",α!B1334)</f>
        <v>(13151)</v>
      </c>
      <c r="C1334" s="308" t="str">
        <f>IF(α!C1334="","",IF(α!$Q$1="X",α!C1334,IF(VLOOKUP(TRIM(α!C1334&amp;" "&amp;(IF(ISERROR(VLOOKUP(TRIM(α!C1334&amp;" "&amp;α!D1334),Langues!$P:$Q,2,FALSE)),VLOOKUP(α!D1334,Langues!#REF!,2,FALSE),α!D1334))),Langues!$P:$Q,2,FALSE)="",IF(MID(α!C1334,1,6)="CHROMO",VLOOKUP("CHROMOS",Langues!$B:$N,$L$1,FALSE)&amp;" "&amp;MID(α!C1334,8,40),α!C1334),HYPERLINK(VLOOKUP(TRIM(α!C1334&amp;" "&amp;(IF(ISERROR(VLOOKUP(TRIM(α!C1334&amp;" "&amp;α!D1334),Langues!$P:$Q,2,FALSE)),VLOOKUP(α!D1334,Langues!#REF!,2,FALSE),α!D1334))),Langues!$P:$Q,2,FALSE),α!C1334&amp;"*"))))</f>
        <v>HEMEROCALLIS 'Aten'</v>
      </c>
      <c r="D1334" s="308" t="str">
        <f>IF(α!D1334=0,"",IF($L$1=1,α!D1334,α!E1334))</f>
        <v>BG9</v>
      </c>
      <c r="E1334" s="309" t="str">
        <f>IF(α!F1334=0,"",α!F1334)</f>
        <v/>
      </c>
      <c r="F1334" s="310"/>
      <c r="G1334" s="311"/>
      <c r="H1334" s="311"/>
      <c r="I1334" s="307">
        <f>IF(α!I1334=0,"",α!I1334)</f>
        <v>180</v>
      </c>
      <c r="J1334" s="290" t="str">
        <f>IF(α!J1334=0,"",α!J1334)</f>
        <v>(7783)</v>
      </c>
      <c r="K1334" s="308" t="str">
        <f>IF(α!K1334="","",IF(α!$Q$1="X",α!K1334,IF(VLOOKUP(TRIM(α!K1334&amp;" "&amp;(IF(ISERROR(VLOOKUP(TRIM(α!K1334&amp;" "&amp;α!L1334),Langues!$P:$Q,2,FALSE)),VLOOKUP(α!L1334,Langues!#REF!,2,FALSE),α!L1334))),Langues!$P:$Q,2,FALSE)="",IF(MID(α!K1334,1,6)="CHROMO",VLOOKUP("CHROMOS",Langues!$B:$N,$L$1,FALSE)&amp;" "&amp;MID(α!K1334,8,40),α!K1334),HYPERLINK(VLOOKUP(TRIM(α!K1334&amp;" "&amp;(IF(ISERROR(VLOOKUP(TRIM(α!K1334&amp;" "&amp;α!L1334),Langues!$P:$Q,2,FALSE)),VLOOKUP(α!L1334,Langues!#REF!,2,FALSE),α!L1334))),Langues!$P:$Q,2,FALSE),α!K1334&amp;"*"))))</f>
        <v>SALVIA microphylla 'Royal Bumble'</v>
      </c>
      <c r="L1334" s="308" t="str">
        <f>IF(α!L1334=0,"",IF($L$1=1,α!L1334,α!M1334))</f>
        <v>BG9</v>
      </c>
      <c r="M1334" s="312" t="str">
        <f>IF(α!N1334=0,"",α!N1334)</f>
        <v/>
      </c>
      <c r="N1334" s="310"/>
      <c r="R1334" s="286" t="str">
        <f>α!P1334</f>
        <v/>
      </c>
      <c r="S1334" s="286" t="str">
        <f>α!Q1334</f>
        <v/>
      </c>
    </row>
    <row r="1335" spans="1:19" x14ac:dyDescent="0.25">
      <c r="A1335" s="307">
        <f>IF(α!A1335=0,"",α!A1335)</f>
        <v>140</v>
      </c>
      <c r="B1335" s="290" t="str">
        <f>IF(α!B1335=0,"",α!B1335)</f>
        <v>(13152)</v>
      </c>
      <c r="C1335" s="308" t="str">
        <f>IF(α!C1335="","",IF(α!$Q$1="X",α!C1335,IF(VLOOKUP(TRIM(α!C1335&amp;" "&amp;(IF(ISERROR(VLOOKUP(TRIM(α!C1335&amp;" "&amp;α!D1335),Langues!$P:$Q,2,FALSE)),VLOOKUP(α!D1335,Langues!#REF!,2,FALSE),α!D1335))),Langues!$P:$Q,2,FALSE)="",IF(MID(α!C1335,1,6)="CHROMO",VLOOKUP("CHROMOS",Langues!$B:$N,$L$1,FALSE)&amp;" "&amp;MID(α!C1335,8,40),α!C1335),HYPERLINK(VLOOKUP(TRIM(α!C1335&amp;" "&amp;(IF(ISERROR(VLOOKUP(TRIM(α!C1335&amp;" "&amp;α!D1335),Langues!$P:$Q,2,FALSE)),VLOOKUP(α!D1335,Langues!#REF!,2,FALSE),α!D1335))),Langues!$P:$Q,2,FALSE),α!C1335&amp;"*"))))</f>
        <v>HEMEROCALLIS 'Charles Johnston'</v>
      </c>
      <c r="D1335" s="308" t="str">
        <f>IF(α!D1335=0,"",IF($L$1=1,α!D1335,α!E1335))</f>
        <v>BG9</v>
      </c>
      <c r="E1335" s="309" t="str">
        <f>IF(α!F1335=0,"",α!F1335)</f>
        <v/>
      </c>
      <c r="F1335" s="310"/>
      <c r="G1335" s="311"/>
      <c r="H1335" s="311"/>
      <c r="I1335" s="307">
        <f>IF(α!I1335=0,"",α!I1335)</f>
        <v>100</v>
      </c>
      <c r="J1335" s="290" t="str">
        <f>IF(α!J1335=0,"",α!J1335)</f>
        <v>(14099)</v>
      </c>
      <c r="K1335" s="308" t="str">
        <f>IF(α!K1335="","",IF(α!$Q$1="X",α!K1335,IF(VLOOKUP(TRIM(α!K1335&amp;" "&amp;(IF(ISERROR(VLOOKUP(TRIM(α!K1335&amp;" "&amp;α!L1335),Langues!$P:$Q,2,FALSE)),VLOOKUP(α!L1335,Langues!#REF!,2,FALSE),α!L1335))),Langues!$P:$Q,2,FALSE)="",IF(MID(α!K1335,1,6)="CHROMO",VLOOKUP("CHROMOS",Langues!$B:$N,$L$1,FALSE)&amp;" "&amp;MID(α!K1335,8,40),α!K1335),HYPERLINK(VLOOKUP(TRIM(α!K1335&amp;" "&amp;(IF(ISERROR(VLOOKUP(TRIM(α!K1335&amp;" "&amp;α!L1335),Langues!$P:$Q,2,FALSE)),VLOOKUP(α!L1335,Langues!#REF!,2,FALSE),α!L1335))),Langues!$P:$Q,2,FALSE),α!K1335&amp;"*"))))</f>
        <v>SALVIA nemorosa SALVIA SENSATION® 'Compact Bright Rose'</v>
      </c>
      <c r="L1335" s="308" t="str">
        <f>IF(α!L1335=0,"",IF($L$1=1,α!L1335,α!M1335))</f>
        <v>BG9</v>
      </c>
      <c r="M1335" s="312" t="str">
        <f>IF(α!N1335=0,"",α!N1335)</f>
        <v/>
      </c>
      <c r="N1335" s="310"/>
      <c r="R1335" s="286" t="str">
        <f>α!P1335</f>
        <v/>
      </c>
      <c r="S1335" s="286" t="str">
        <f>α!Q1335</f>
        <v/>
      </c>
    </row>
    <row r="1336" spans="1:19" x14ac:dyDescent="0.25">
      <c r="A1336" s="307">
        <f>IF(α!A1336=0,"",α!A1336)</f>
        <v>170</v>
      </c>
      <c r="B1336" s="290" t="str">
        <f>IF(α!B1336=0,"",α!B1336)</f>
        <v>(13155)</v>
      </c>
      <c r="C1336" s="308" t="str">
        <f>IF(α!C1336="","",IF(α!$Q$1="X",α!C1336,IF(VLOOKUP(TRIM(α!C1336&amp;" "&amp;(IF(ISERROR(VLOOKUP(TRIM(α!C1336&amp;" "&amp;α!D1336),Langues!$P:$Q,2,FALSE)),VLOOKUP(α!D1336,Langues!#REF!,2,FALSE),α!D1336))),Langues!$P:$Q,2,FALSE)="",IF(MID(α!C1336,1,6)="CHROMO",VLOOKUP("CHROMOS",Langues!$B:$N,$L$1,FALSE)&amp;" "&amp;MID(α!C1336,8,40),α!C1336),HYPERLINK(VLOOKUP(TRIM(α!C1336&amp;" "&amp;(IF(ISERROR(VLOOKUP(TRIM(α!C1336&amp;" "&amp;α!D1336),Langues!$P:$Q,2,FALSE)),VLOOKUP(α!D1336,Langues!#REF!,2,FALSE),α!D1336))),Langues!$P:$Q,2,FALSE),α!C1336&amp;"*"))))</f>
        <v>HEMEROCALLIS 'Mary Guenther'</v>
      </c>
      <c r="D1336" s="308" t="str">
        <f>IF(α!D1336=0,"",IF($L$1=1,α!D1336,α!E1336))</f>
        <v>BG9</v>
      </c>
      <c r="E1336" s="309" t="str">
        <f>IF(α!F1336=0,"",α!F1336)</f>
        <v/>
      </c>
      <c r="F1336" s="310"/>
      <c r="G1336" s="311"/>
      <c r="H1336" s="311"/>
      <c r="I1336" s="307">
        <f>IF(α!I1336=0,"",α!I1336)</f>
        <v>170</v>
      </c>
      <c r="J1336" s="290" t="str">
        <f>IF(α!J1336=0,"",α!J1336)</f>
        <v>(14100)</v>
      </c>
      <c r="K1336" s="308" t="str">
        <f>IF(α!K1336="","",IF(α!$Q$1="X",α!K1336,IF(VLOOKUP(TRIM(α!K1336&amp;" "&amp;(IF(ISERROR(VLOOKUP(TRIM(α!K1336&amp;" "&amp;α!L1336),Langues!$P:$Q,2,FALSE)),VLOOKUP(α!L1336,Langues!#REF!,2,FALSE),α!L1336))),Langues!$P:$Q,2,FALSE)="",IF(MID(α!K1336,1,6)="CHROMO",VLOOKUP("CHROMOS",Langues!$B:$N,$L$1,FALSE)&amp;" "&amp;MID(α!K1336,8,40),α!K1336),HYPERLINK(VLOOKUP(TRIM(α!K1336&amp;" "&amp;(IF(ISERROR(VLOOKUP(TRIM(α!K1336&amp;" "&amp;α!L1336),Langues!$P:$Q,2,FALSE)),VLOOKUP(α!L1336,Langues!#REF!,2,FALSE),α!L1336))),Langues!$P:$Q,2,FALSE),α!K1336&amp;"*"))))</f>
        <v>SALVIA nemorosa SALVIA SENSATION® 'Compact Violet'</v>
      </c>
      <c r="L1336" s="308" t="str">
        <f>IF(α!L1336=0,"",IF($L$1=1,α!L1336,α!M1336))</f>
        <v>BG9</v>
      </c>
      <c r="M1336" s="312" t="str">
        <f>IF(α!N1336=0,"",α!N1336)</f>
        <v/>
      </c>
      <c r="N1336" s="310"/>
      <c r="R1336" s="286" t="str">
        <f>α!P1336</f>
        <v/>
      </c>
      <c r="S1336" s="286" t="str">
        <f>α!Q1336</f>
        <v/>
      </c>
    </row>
    <row r="1337" spans="1:19" x14ac:dyDescent="0.25">
      <c r="A1337" s="307">
        <f>IF(α!A1337=0,"",α!A1337)</f>
        <v>40</v>
      </c>
      <c r="B1337" s="290" t="str">
        <f>IF(α!B1337=0,"",α!B1337)</f>
        <v>(13156)</v>
      </c>
      <c r="C1337" s="308" t="str">
        <f>IF(α!C1337="","",IF(α!$Q$1="X",α!C1337,IF(VLOOKUP(TRIM(α!C1337&amp;" "&amp;(IF(ISERROR(VLOOKUP(TRIM(α!C1337&amp;" "&amp;α!D1337),Langues!$P:$Q,2,FALSE)),VLOOKUP(α!D1337,Langues!#REF!,2,FALSE),α!D1337))),Langues!$P:$Q,2,FALSE)="",IF(MID(α!C1337,1,6)="CHROMO",VLOOKUP("CHROMOS",Langues!$B:$N,$L$1,FALSE)&amp;" "&amp;MID(α!C1337,8,40),α!C1337),HYPERLINK(VLOOKUP(TRIM(α!C1337&amp;" "&amp;(IF(ISERROR(VLOOKUP(TRIM(α!C1337&amp;" "&amp;α!D1337),Langues!$P:$Q,2,FALSE)),VLOOKUP(α!D1337,Langues!#REF!,2,FALSE),α!D1337))),Langues!$P:$Q,2,FALSE),α!C1337&amp;"*"))))</f>
        <v>HEMEROCALLIS 'Pink Damask'</v>
      </c>
      <c r="D1337" s="308" t="str">
        <f>IF(α!D1337=0,"",IF($L$1=1,α!D1337,α!E1337))</f>
        <v>BG9</v>
      </c>
      <c r="E1337" s="309" t="str">
        <f>IF(α!F1337=0,"",α!F1337)</f>
        <v/>
      </c>
      <c r="F1337" s="310"/>
      <c r="G1337" s="311"/>
      <c r="H1337" s="311"/>
      <c r="I1337" s="307">
        <f>IF(α!I1337=0,"",α!I1337)</f>
        <v>200</v>
      </c>
      <c r="J1337" s="290" t="str">
        <f>IF(α!J1337=0,"",α!J1337)</f>
        <v>(13211)</v>
      </c>
      <c r="K1337" s="308" t="str">
        <f>IF(α!K1337="","",IF(α!$Q$1="X",α!K1337,IF(VLOOKUP(TRIM(α!K1337&amp;" "&amp;(IF(ISERROR(VLOOKUP(TRIM(α!K1337&amp;" "&amp;α!L1337),Langues!$P:$Q,2,FALSE)),VLOOKUP(α!L1337,Langues!#REF!,2,FALSE),α!L1337))),Langues!$P:$Q,2,FALSE)="",IF(MID(α!K1337,1,6)="CHROMO",VLOOKUP("CHROMOS",Langues!$B:$N,$L$1,FALSE)&amp;" "&amp;MID(α!K1337,8,40),α!K1337),HYPERLINK(VLOOKUP(TRIM(α!K1337&amp;" "&amp;(IF(ISERROR(VLOOKUP(TRIM(α!K1337&amp;" "&amp;α!L1337),Langues!$P:$Q,2,FALSE)),VLOOKUP(α!L1337,Langues!#REF!,2,FALSE),α!L1337))),Langues!$P:$Q,2,FALSE),α!K1337&amp;"*"))))</f>
        <v>SALVIA sclarea</v>
      </c>
      <c r="L1337" s="308" t="str">
        <f>IF(α!L1337=0,"",IF($L$1=1,α!L1337,α!M1337))</f>
        <v>SG9</v>
      </c>
      <c r="M1337" s="312" t="str">
        <f>IF(α!N1337=0,"",α!N1337)</f>
        <v/>
      </c>
      <c r="N1337" s="310"/>
      <c r="R1337" s="286" t="str">
        <f>α!P1337</f>
        <v/>
      </c>
      <c r="S1337" s="286" t="str">
        <f>α!Q1337</f>
        <v/>
      </c>
    </row>
    <row r="1338" spans="1:19" x14ac:dyDescent="0.25">
      <c r="A1338" s="307">
        <f>IF(α!A1338=0,"",α!A1338)</f>
        <v>260</v>
      </c>
      <c r="B1338" s="290" t="str">
        <f>IF(α!B1338=0,"",α!B1338)</f>
        <v>(13158)</v>
      </c>
      <c r="C1338" s="308" t="str">
        <f>IF(α!C1338="","",IF(α!$Q$1="X",α!C1338,IF(VLOOKUP(TRIM(α!C1338&amp;" "&amp;(IF(ISERROR(VLOOKUP(TRIM(α!C1338&amp;" "&amp;α!D1338),Langues!$P:$Q,2,FALSE)),VLOOKUP(α!D1338,Langues!#REF!,2,FALSE),α!D1338))),Langues!$P:$Q,2,FALSE)="",IF(MID(α!C1338,1,6)="CHROMO",VLOOKUP("CHROMOS",Langues!$B:$N,$L$1,FALSE)&amp;" "&amp;MID(α!C1338,8,40),α!C1338),HYPERLINK(VLOOKUP(TRIM(α!C1338&amp;" "&amp;(IF(ISERROR(VLOOKUP(TRIM(α!C1338&amp;" "&amp;α!D1338),Langues!$P:$Q,2,FALSE)),VLOOKUP(α!D1338,Langues!#REF!,2,FALSE),α!D1338))),Langues!$P:$Q,2,FALSE),α!C1338&amp;"*"))))</f>
        <v>HEMEROCALLIS 'Stella De Oro'</v>
      </c>
      <c r="D1338" s="308" t="str">
        <f>IF(α!D1338=0,"",IF($L$1=1,α!D1338,α!E1338))</f>
        <v>BG9</v>
      </c>
      <c r="E1338" s="309" t="str">
        <f>IF(α!F1338=0,"",α!F1338)</f>
        <v/>
      </c>
      <c r="F1338" s="310"/>
      <c r="G1338" s="311"/>
      <c r="H1338" s="311"/>
      <c r="I1338" s="307">
        <f>IF(α!I1338=0,"",α!I1338)</f>
        <v>200</v>
      </c>
      <c r="J1338" s="290" t="str">
        <f>IF(α!J1338=0,"",α!J1338)</f>
        <v>(13212)</v>
      </c>
      <c r="K1338" s="308" t="str">
        <f>IF(α!K1338="","",IF(α!$Q$1="X",α!K1338,IF(VLOOKUP(TRIM(α!K1338&amp;" "&amp;(IF(ISERROR(VLOOKUP(TRIM(α!K1338&amp;" "&amp;α!L1338),Langues!$P:$Q,2,FALSE)),VLOOKUP(α!L1338,Langues!#REF!,2,FALSE),α!L1338))),Langues!$P:$Q,2,FALSE)="",IF(MID(α!K1338,1,6)="CHROMO",VLOOKUP("CHROMOS",Langues!$B:$N,$L$1,FALSE)&amp;" "&amp;MID(α!K1338,8,40),α!K1338),HYPERLINK(VLOOKUP(TRIM(α!K1338&amp;" "&amp;(IF(ISERROR(VLOOKUP(TRIM(α!K1338&amp;" "&amp;α!L1338),Langues!$P:$Q,2,FALSE)),VLOOKUP(α!L1338,Langues!#REF!,2,FALSE),α!L1338))),Langues!$P:$Q,2,FALSE),α!K1338&amp;"*"))))</f>
        <v>SALVIA x superba 'Reine des Roses'</v>
      </c>
      <c r="L1338" s="308" t="str">
        <f>IF(α!L1338=0,"",IF($L$1=1,α!L1338,α!M1338))</f>
        <v>SG9</v>
      </c>
      <c r="M1338" s="312" t="str">
        <f>IF(α!N1338=0,"",α!N1338)</f>
        <v/>
      </c>
      <c r="N1338" s="310"/>
      <c r="R1338" s="286" t="str">
        <f>α!P1338</f>
        <v/>
      </c>
      <c r="S1338" s="286" t="str">
        <f>α!Q1338</f>
        <v/>
      </c>
    </row>
    <row r="1339" spans="1:19" x14ac:dyDescent="0.25">
      <c r="A1339" s="307">
        <f>IF(α!A1339=0,"",α!A1339)</f>
        <v>200</v>
      </c>
      <c r="B1339" s="290" t="str">
        <f>IF(α!B1339=0,"",α!B1339)</f>
        <v>(13159)</v>
      </c>
      <c r="C1339" s="308" t="str">
        <f>IF(α!C1339="","",IF(α!$Q$1="X",α!C1339,IF(VLOOKUP(TRIM(α!C1339&amp;" "&amp;(IF(ISERROR(VLOOKUP(TRIM(α!C1339&amp;" "&amp;α!D1339),Langues!$P:$Q,2,FALSE)),VLOOKUP(α!D1339,Langues!#REF!,2,FALSE),α!D1339))),Langues!$P:$Q,2,FALSE)="",IF(MID(α!C1339,1,6)="CHROMO",VLOOKUP("CHROMOS",Langues!$B:$N,$L$1,FALSE)&amp;" "&amp;MID(α!C1339,8,40),α!C1339),HYPERLINK(VLOOKUP(TRIM(α!C1339&amp;" "&amp;(IF(ISERROR(VLOOKUP(TRIM(α!C1339&amp;" "&amp;α!D1339),Langues!$P:$Q,2,FALSE)),VLOOKUP(α!D1339,Langues!#REF!,2,FALSE),α!D1339))),Langues!$P:$Q,2,FALSE),α!C1339&amp;"*"))))</f>
        <v>HEMEROCALLIS 'Summer Wine'</v>
      </c>
      <c r="D1339" s="308" t="str">
        <f>IF(α!D1339=0,"",IF($L$1=1,α!D1339,α!E1339))</f>
        <v>BG9</v>
      </c>
      <c r="E1339" s="309" t="str">
        <f>IF(α!F1339=0,"",α!F1339)</f>
        <v/>
      </c>
      <c r="F1339" s="310"/>
      <c r="G1339" s="311"/>
      <c r="H1339" s="311"/>
      <c r="I1339" s="307">
        <f>IF(α!I1339=0,"",α!I1339)</f>
        <v>200</v>
      </c>
      <c r="J1339" s="290" t="str">
        <f>IF(α!J1339=0,"",α!J1339)</f>
        <v>(14104)</v>
      </c>
      <c r="K1339" s="308" t="str">
        <f>IF(α!K1339="","",IF(α!$Q$1="X",α!K1339,IF(VLOOKUP(TRIM(α!K1339&amp;" "&amp;(IF(ISERROR(VLOOKUP(TRIM(α!K1339&amp;" "&amp;α!L1339),Langues!$P:$Q,2,FALSE)),VLOOKUP(α!L1339,Langues!#REF!,2,FALSE),α!L1339))),Langues!$P:$Q,2,FALSE)="",IF(MID(α!K1339,1,6)="CHROMO",VLOOKUP("CHROMOS",Langues!$B:$N,$L$1,FALSE)&amp;" "&amp;MID(α!K1339,8,40),α!K1339),HYPERLINK(VLOOKUP(TRIM(α!K1339&amp;" "&amp;(IF(ISERROR(VLOOKUP(TRIM(α!K1339&amp;" "&amp;α!L1339),Langues!$P:$Q,2,FALSE)),VLOOKUP(α!L1339,Langues!#REF!,2,FALSE),α!L1339))),Langues!$P:$Q,2,FALSE),α!K1339&amp;"*"))))</f>
        <v>SAXIFRAGA arendsii TOURAN SCARLET 'Rocklet'</v>
      </c>
      <c r="L1339" s="308" t="str">
        <f>IF(α!L1339=0,"",IF($L$1=1,α!L1339,α!M1339))</f>
        <v>BG9</v>
      </c>
      <c r="M1339" s="312" t="str">
        <f>IF(α!N1339=0,"",α!N1339)</f>
        <v/>
      </c>
      <c r="N1339" s="310"/>
      <c r="R1339" s="286" t="str">
        <f>α!P1339</f>
        <v/>
      </c>
      <c r="S1339" s="286" t="str">
        <f>α!Q1339</f>
        <v/>
      </c>
    </row>
    <row r="1340" spans="1:19" x14ac:dyDescent="0.25">
      <c r="A1340" s="307">
        <f>IF(α!A1340=0,"",α!A1340)</f>
        <v>380</v>
      </c>
      <c r="B1340" s="290" t="str">
        <f>IF(α!B1340=0,"",α!B1340)</f>
        <v>(13148)</v>
      </c>
      <c r="C1340" s="308" t="str">
        <f>IF(α!C1340="","",IF(α!$Q$1="X",α!C1340,IF(VLOOKUP(TRIM(α!C1340&amp;" "&amp;(IF(ISERROR(VLOOKUP(TRIM(α!C1340&amp;" "&amp;α!D1340),Langues!$P:$Q,2,FALSE)),VLOOKUP(α!D1340,Langues!#REF!,2,FALSE),α!D1340))),Langues!$P:$Q,2,FALSE)="",IF(MID(α!C1340,1,6)="CHROMO",VLOOKUP("CHROMOS",Langues!$B:$N,$L$1,FALSE)&amp;" "&amp;MID(α!C1340,8,40),α!C1340),HYPERLINK(VLOOKUP(TRIM(α!C1340&amp;" "&amp;(IF(ISERROR(VLOOKUP(TRIM(α!C1340&amp;" "&amp;α!D1340),Langues!$P:$Q,2,FALSE)),VLOOKUP(α!D1340,Langues!#REF!,2,FALSE),α!D1340))),Langues!$P:$Q,2,FALSE),α!C1340&amp;"*"))))</f>
        <v>HEMEROCALLIS 'Vermillon Clouds'</v>
      </c>
      <c r="D1340" s="308" t="str">
        <f>IF(α!D1340=0,"",IF($L$1=1,α!D1340,α!E1340))</f>
        <v>BG9</v>
      </c>
      <c r="E1340" s="309" t="str">
        <f>IF(α!F1340=0,"",α!F1340)</f>
        <v/>
      </c>
      <c r="F1340" s="310"/>
      <c r="G1340" s="311"/>
      <c r="H1340" s="311"/>
      <c r="I1340" s="307">
        <f>IF(α!I1340=0,"",α!I1340)</f>
        <v>100</v>
      </c>
      <c r="J1340" s="290" t="str">
        <f>IF(α!J1340=0,"",α!J1340)</f>
        <v>(12963)</v>
      </c>
      <c r="K1340" s="308" t="str">
        <f>IF(α!K1340="","",IF(α!$Q$1="X",α!K1340,IF(VLOOKUP(TRIM(α!K1340&amp;" "&amp;(IF(ISERROR(VLOOKUP(TRIM(α!K1340&amp;" "&amp;α!L1340),Langues!$P:$Q,2,FALSE)),VLOOKUP(α!L1340,Langues!#REF!,2,FALSE),α!L1340))),Langues!$P:$Q,2,FALSE)="",IF(MID(α!K1340,1,6)="CHROMO",VLOOKUP("CHROMOS",Langues!$B:$N,$L$1,FALSE)&amp;" "&amp;MID(α!K1340,8,40),α!K1340),HYPERLINK(VLOOKUP(TRIM(α!K1340&amp;" "&amp;(IF(ISERROR(VLOOKUP(TRIM(α!K1340&amp;" "&amp;α!L1340),Langues!$P:$Q,2,FALSE)),VLOOKUP(α!L1340,Langues!#REF!,2,FALSE),α!L1340))),Langues!$P:$Q,2,FALSE),α!K1340&amp;"*"))))</f>
        <v>SCABIOSA columbaria 'Butterfly Blue'*</v>
      </c>
      <c r="L1340" s="308" t="str">
        <f>IF(α!L1340=0,"",IF($L$1=1,α!L1340,α!M1340))</f>
        <v>BG9</v>
      </c>
      <c r="M1340" s="312" t="str">
        <f>IF(α!N1340=0,"",α!N1340)</f>
        <v/>
      </c>
      <c r="N1340" s="310"/>
      <c r="R1340" s="286" t="str">
        <f>α!P1340</f>
        <v/>
      </c>
      <c r="S1340" s="286" t="str">
        <f>α!Q1340</f>
        <v/>
      </c>
    </row>
    <row r="1341" spans="1:19" x14ac:dyDescent="0.25">
      <c r="A1341" s="307">
        <f>IF(α!A1341=0,"",α!A1341)</f>
        <v>110</v>
      </c>
      <c r="B1341" s="290" t="str">
        <f>IF(α!B1341=0,"",α!B1341)</f>
        <v>(13161)</v>
      </c>
      <c r="C1341" s="308" t="str">
        <f>IF(α!C1341="","",IF(α!$Q$1="X",α!C1341,IF(VLOOKUP(TRIM(α!C1341&amp;" "&amp;(IF(ISERROR(VLOOKUP(TRIM(α!C1341&amp;" "&amp;α!D1341),Langues!$P:$Q,2,FALSE)),VLOOKUP(α!D1341,Langues!#REF!,2,FALSE),α!D1341))),Langues!$P:$Q,2,FALSE)="",IF(MID(α!C1341,1,6)="CHROMO",VLOOKUP("CHROMOS",Langues!$B:$N,$L$1,FALSE)&amp;" "&amp;MID(α!C1341,8,40),α!C1341),HYPERLINK(VLOOKUP(TRIM(α!C1341&amp;" "&amp;(IF(ISERROR(VLOOKUP(TRIM(α!C1341&amp;" "&amp;α!D1341),Langues!$P:$Q,2,FALSE)),VLOOKUP(α!D1341,Langues!#REF!,2,FALSE),α!D1341))),Langues!$P:$Q,2,FALSE),α!C1341&amp;"*"))))</f>
        <v>HEUCHERA 'Pluie de Feu'</v>
      </c>
      <c r="D1341" s="308" t="str">
        <f>IF(α!D1341=0,"",IF($L$1=1,α!D1341,α!E1341))</f>
        <v>BG9</v>
      </c>
      <c r="E1341" s="309" t="str">
        <f>IF(α!F1341=0,"",α!F1341)</f>
        <v/>
      </c>
      <c r="F1341" s="310"/>
      <c r="G1341" s="311"/>
      <c r="H1341" s="311"/>
      <c r="I1341" s="307">
        <f>IF(α!I1341=0,"",α!I1341)</f>
        <v>140</v>
      </c>
      <c r="J1341" s="290" t="str">
        <f>IF(α!J1341=0,"",α!J1341)</f>
        <v>(12964)</v>
      </c>
      <c r="K1341" s="308" t="str">
        <f>IF(α!K1341="","",IF(α!$Q$1="X",α!K1341,IF(VLOOKUP(TRIM(α!K1341&amp;" "&amp;(IF(ISERROR(VLOOKUP(TRIM(α!K1341&amp;" "&amp;α!L1341),Langues!$P:$Q,2,FALSE)),VLOOKUP(α!L1341,Langues!#REF!,2,FALSE),α!L1341))),Langues!$P:$Q,2,FALSE)="",IF(MID(α!K1341,1,6)="CHROMO",VLOOKUP("CHROMOS",Langues!$B:$N,$L$1,FALSE)&amp;" "&amp;MID(α!K1341,8,40),α!K1341),HYPERLINK(VLOOKUP(TRIM(α!K1341&amp;" "&amp;(IF(ISERROR(VLOOKUP(TRIM(α!K1341&amp;" "&amp;α!L1341),Langues!$P:$Q,2,FALSE)),VLOOKUP(α!L1341,Langues!#REF!,2,FALSE),α!L1341))),Langues!$P:$Q,2,FALSE),α!K1341&amp;"*"))))</f>
        <v>SCABIOSA columbaria 'Pink Mist'</v>
      </c>
      <c r="L1341" s="308" t="str">
        <f>IF(α!L1341=0,"",IF($L$1=1,α!L1341,α!M1341))</f>
        <v>BG9</v>
      </c>
      <c r="M1341" s="312" t="str">
        <f>IF(α!N1341=0,"",α!N1341)</f>
        <v/>
      </c>
      <c r="N1341" s="310"/>
      <c r="R1341" s="286" t="str">
        <f>α!P1341</f>
        <v/>
      </c>
      <c r="S1341" s="286" t="str">
        <f>α!Q1341</f>
        <v/>
      </c>
    </row>
    <row r="1342" spans="1:19" x14ac:dyDescent="0.25">
      <c r="A1342" s="307">
        <f>IF(α!A1342=0,"",α!A1342)</f>
        <v>140</v>
      </c>
      <c r="B1342" s="290" t="str">
        <f>IF(α!B1342=0,"",α!B1342)</f>
        <v>(13160)</v>
      </c>
      <c r="C1342" s="308" t="str">
        <f>IF(α!C1342="","",IF(α!$Q$1="X",α!C1342,IF(VLOOKUP(TRIM(α!C1342&amp;" "&amp;(IF(ISERROR(VLOOKUP(TRIM(α!C1342&amp;" "&amp;α!D1342),Langues!$P:$Q,2,FALSE)),VLOOKUP(α!D1342,Langues!#REF!,2,FALSE),α!D1342))),Langues!$P:$Q,2,FALSE)="",IF(MID(α!C1342,1,6)="CHROMO",VLOOKUP("CHROMOS",Langues!$B:$N,$L$1,FALSE)&amp;" "&amp;MID(α!C1342,8,40),α!C1342),HYPERLINK(VLOOKUP(TRIM(α!C1342&amp;" "&amp;(IF(ISERROR(VLOOKUP(TRIM(α!C1342&amp;" "&amp;α!D1342),Langues!$P:$Q,2,FALSE)),VLOOKUP(α!D1342,Langues!#REF!,2,FALSE),α!D1342))),Langues!$P:$Q,2,FALSE),α!C1342&amp;"*"))))</f>
        <v>HEUCHERA 'Purple Petticoats'</v>
      </c>
      <c r="D1342" s="308" t="str">
        <f>IF(α!D1342=0,"",IF($L$1=1,α!D1342,α!E1342))</f>
        <v>BG9</v>
      </c>
      <c r="E1342" s="309" t="str">
        <f>IF(α!F1342=0,"",α!F1342)</f>
        <v/>
      </c>
      <c r="F1342" s="310"/>
      <c r="G1342" s="311"/>
      <c r="H1342" s="311"/>
      <c r="I1342" s="307">
        <f>IF(α!I1342=0,"",α!I1342)</f>
        <v>40</v>
      </c>
      <c r="J1342" s="290" t="str">
        <f>IF(α!J1342=0,"",α!J1342)</f>
        <v>(13214)</v>
      </c>
      <c r="K1342" s="308" t="str">
        <f>IF(α!K1342="","",IF(α!$Q$1="X",α!K1342,IF(VLOOKUP(TRIM(α!K1342&amp;" "&amp;(IF(ISERROR(VLOOKUP(TRIM(α!K1342&amp;" "&amp;α!L1342),Langues!$P:$Q,2,FALSE)),VLOOKUP(α!L1342,Langues!#REF!,2,FALSE),α!L1342))),Langues!$P:$Q,2,FALSE)="",IF(MID(α!K1342,1,6)="CHROMO",VLOOKUP("CHROMOS",Langues!$B:$N,$L$1,FALSE)&amp;" "&amp;MID(α!K1342,8,40),α!K1342),HYPERLINK(VLOOKUP(TRIM(α!K1342&amp;" "&amp;(IF(ISERROR(VLOOKUP(TRIM(α!K1342&amp;" "&amp;α!L1342),Langues!$P:$Q,2,FALSE)),VLOOKUP(α!L1342,Langues!#REF!,2,FALSE),α!L1342))),Langues!$P:$Q,2,FALSE),α!K1342&amp;"*"))))</f>
        <v>SCHIZOSTYLIS coccinea</v>
      </c>
      <c r="L1342" s="308" t="str">
        <f>IF(α!L1342=0,"",IF($L$1=1,α!L1342,α!M1342))</f>
        <v>BG9</v>
      </c>
      <c r="M1342" s="312" t="str">
        <f>IF(α!N1342=0,"",α!N1342)</f>
        <v/>
      </c>
      <c r="N1342" s="310"/>
      <c r="R1342" s="286" t="str">
        <f>α!P1342</f>
        <v/>
      </c>
      <c r="S1342" s="286" t="str">
        <f>α!Q1342</f>
        <v/>
      </c>
    </row>
    <row r="1343" spans="1:19" x14ac:dyDescent="0.25">
      <c r="A1343" s="307">
        <f>IF(α!A1343=0,"",α!A1343)</f>
        <v>109</v>
      </c>
      <c r="B1343" s="290" t="str">
        <f>IF(α!B1343=0,"",α!B1343)</f>
        <v>(9234)</v>
      </c>
      <c r="C1343" s="308" t="str">
        <f>IF(α!C1343="","",IF(α!$Q$1="X",α!C1343,IF(VLOOKUP(TRIM(α!C1343&amp;" "&amp;(IF(ISERROR(VLOOKUP(TRIM(α!C1343&amp;" "&amp;α!D1343),Langues!$P:$Q,2,FALSE)),VLOOKUP(α!D1343,Langues!#REF!,2,FALSE),α!D1343))),Langues!$P:$Q,2,FALSE)="",IF(MID(α!C1343,1,6)="CHROMO",VLOOKUP("CHROMOS",Langues!$B:$N,$L$1,FALSE)&amp;" "&amp;MID(α!C1343,8,40),α!C1343),HYPERLINK(VLOOKUP(TRIM(α!C1343&amp;" "&amp;(IF(ISERROR(VLOOKUP(TRIM(α!C1343&amp;" "&amp;α!D1343),Langues!$P:$Q,2,FALSE)),VLOOKUP(α!D1343,Langues!#REF!,2,FALSE),α!D1343))),Langues!$P:$Q,2,FALSE),α!C1343&amp;"*"))))</f>
        <v>HOSTA fortunei 'Hyacinthina'</v>
      </c>
      <c r="D1343" s="308" t="str">
        <f>IF(α!D1343=0,"",IF($L$1=1,α!D1343,α!E1343))</f>
        <v>BG9</v>
      </c>
      <c r="E1343" s="309" t="str">
        <f>IF(α!F1343=0,"",α!F1343)</f>
        <v/>
      </c>
      <c r="F1343" s="310"/>
      <c r="G1343" s="311"/>
      <c r="H1343" s="311"/>
      <c r="I1343" s="307">
        <f>IF(α!I1343=0,"",α!I1343)</f>
        <v>40</v>
      </c>
      <c r="J1343" s="290" t="str">
        <f>IF(α!J1343=0,"",α!J1343)</f>
        <v>(13215)</v>
      </c>
      <c r="K1343" s="308" t="str">
        <f>IF(α!K1343="","",IF(α!$Q$1="X",α!K1343,IF(VLOOKUP(TRIM(α!K1343&amp;" "&amp;(IF(ISERROR(VLOOKUP(TRIM(α!K1343&amp;" "&amp;α!L1343),Langues!$P:$Q,2,FALSE)),VLOOKUP(α!L1343,Langues!#REF!,2,FALSE),α!L1343))),Langues!$P:$Q,2,FALSE)="",IF(MID(α!K1343,1,6)="CHROMO",VLOOKUP("CHROMOS",Langues!$B:$N,$L$1,FALSE)&amp;" "&amp;MID(α!K1343,8,40),α!K1343),HYPERLINK(VLOOKUP(TRIM(α!K1343&amp;" "&amp;(IF(ISERROR(VLOOKUP(TRIM(α!K1343&amp;" "&amp;α!L1343),Langues!$P:$Q,2,FALSE)),VLOOKUP(α!L1343,Langues!#REF!,2,FALSE),α!L1343))),Langues!$P:$Q,2,FALSE),α!K1343&amp;"*"))))</f>
        <v>SCHIZOSTYLIS coccinea 'Rose'</v>
      </c>
      <c r="L1343" s="308" t="str">
        <f>IF(α!L1343=0,"",IF($L$1=1,α!L1343,α!M1343))</f>
        <v>BG9</v>
      </c>
      <c r="M1343" s="312" t="str">
        <f>IF(α!N1343=0,"",α!N1343)</f>
        <v/>
      </c>
      <c r="N1343" s="310"/>
      <c r="R1343" s="286" t="str">
        <f>α!P1343</f>
        <v/>
      </c>
      <c r="S1343" s="286" t="str">
        <f>α!Q1343</f>
        <v/>
      </c>
    </row>
    <row r="1344" spans="1:19" x14ac:dyDescent="0.25">
      <c r="A1344" s="307">
        <f>IF(α!A1344=0,"",α!A1344)</f>
        <v>199</v>
      </c>
      <c r="B1344" s="290" t="str">
        <f>IF(α!B1344=0,"",α!B1344)</f>
        <v>(13162)</v>
      </c>
      <c r="C1344" s="308" t="str">
        <f>IF(α!C1344="","",IF(α!$Q$1="X",α!C1344,IF(VLOOKUP(TRIM(α!C1344&amp;" "&amp;(IF(ISERROR(VLOOKUP(TRIM(α!C1344&amp;" "&amp;α!D1344),Langues!$P:$Q,2,FALSE)),VLOOKUP(α!D1344,Langues!#REF!,2,FALSE),α!D1344))),Langues!$P:$Q,2,FALSE)="",IF(MID(α!C1344,1,6)="CHROMO",VLOOKUP("CHROMOS",Langues!$B:$N,$L$1,FALSE)&amp;" "&amp;MID(α!C1344,8,40),α!C1344),HYPERLINK(VLOOKUP(TRIM(α!C1344&amp;" "&amp;(IF(ISERROR(VLOOKUP(TRIM(α!C1344&amp;" "&amp;α!D1344),Langues!$P:$Q,2,FALSE)),VLOOKUP(α!D1344,Langues!#REF!,2,FALSE),α!D1344))),Langues!$P:$Q,2,FALSE),α!C1344&amp;"*"))))</f>
        <v>HOSTA 'Royal Standard'</v>
      </c>
      <c r="D1344" s="308" t="str">
        <f>IF(α!D1344=0,"",IF($L$1=1,α!D1344,α!E1344))</f>
        <v>BG9</v>
      </c>
      <c r="E1344" s="309" t="str">
        <f>IF(α!F1344=0,"",α!F1344)</f>
        <v/>
      </c>
      <c r="F1344" s="310"/>
      <c r="G1344" s="311"/>
      <c r="H1344" s="311"/>
      <c r="I1344" s="307">
        <f>IF(α!I1344=0,"",α!I1344)</f>
        <v>90</v>
      </c>
      <c r="J1344" s="290" t="str">
        <f>IF(α!J1344=0,"",α!J1344)</f>
        <v>(14105)</v>
      </c>
      <c r="K1344" s="308" t="str">
        <f>IF(α!K1344="","",IF(α!$Q$1="X",α!K1344,IF(VLOOKUP(TRIM(α!K1344&amp;" "&amp;(IF(ISERROR(VLOOKUP(TRIM(α!K1344&amp;" "&amp;α!L1344),Langues!$P:$Q,2,FALSE)),VLOOKUP(α!L1344,Langues!#REF!,2,FALSE),α!L1344))),Langues!$P:$Q,2,FALSE)="",IF(MID(α!K1344,1,6)="CHROMO",VLOOKUP("CHROMOS",Langues!$B:$N,$L$1,FALSE)&amp;" "&amp;MID(α!K1344,8,40),α!K1344),HYPERLINK(VLOOKUP(TRIM(α!K1344&amp;" "&amp;(IF(ISERROR(VLOOKUP(TRIM(α!K1344&amp;" "&amp;α!L1344),Langues!$P:$Q,2,FALSE)),VLOOKUP(α!L1344,Langues!#REF!,2,FALSE),α!L1344))),Langues!$P:$Q,2,FALSE),α!K1344&amp;"*"))))</f>
        <v>SEDUM 'Carl'</v>
      </c>
      <c r="L1344" s="308" t="str">
        <f>IF(α!L1344=0,"",IF($L$1=1,α!L1344,α!M1344))</f>
        <v>BG9</v>
      </c>
      <c r="M1344" s="312" t="str">
        <f>IF(α!N1344=0,"",α!N1344)</f>
        <v/>
      </c>
      <c r="N1344" s="310"/>
      <c r="R1344" s="286" t="str">
        <f>α!P1344</f>
        <v/>
      </c>
      <c r="S1344" s="286" t="str">
        <f>α!Q1344</f>
        <v/>
      </c>
    </row>
    <row r="1345" spans="1:19" x14ac:dyDescent="0.25">
      <c r="A1345" s="307">
        <f>IF(α!A1345=0,"",α!A1345)</f>
        <v>199</v>
      </c>
      <c r="B1345" s="290" t="str">
        <f>IF(α!B1345=0,"",α!B1345)</f>
        <v>(13163)</v>
      </c>
      <c r="C1345" s="308" t="str">
        <f>IF(α!C1345="","",IF(α!$Q$1="X",α!C1345,IF(VLOOKUP(TRIM(α!C1345&amp;" "&amp;(IF(ISERROR(VLOOKUP(TRIM(α!C1345&amp;" "&amp;α!D1345),Langues!$P:$Q,2,FALSE)),VLOOKUP(α!D1345,Langues!#REF!,2,FALSE),α!D1345))),Langues!$P:$Q,2,FALSE)="",IF(MID(α!C1345,1,6)="CHROMO",VLOOKUP("CHROMOS",Langues!$B:$N,$L$1,FALSE)&amp;" "&amp;MID(α!C1345,8,40),α!C1345),HYPERLINK(VLOOKUP(TRIM(α!C1345&amp;" "&amp;(IF(ISERROR(VLOOKUP(TRIM(α!C1345&amp;" "&amp;α!D1345),Langues!$P:$Q,2,FALSE)),VLOOKUP(α!D1345,Langues!#REF!,2,FALSE),α!D1345))),Langues!$P:$Q,2,FALSE),α!C1345&amp;"*"))))</f>
        <v>HOSTA sieboldiana</v>
      </c>
      <c r="D1345" s="308" t="str">
        <f>IF(α!D1345=0,"",IF($L$1=1,α!D1345,α!E1345))</f>
        <v>BG9</v>
      </c>
      <c r="E1345" s="309" t="str">
        <f>IF(α!F1345=0,"",α!F1345)</f>
        <v/>
      </c>
      <c r="F1345" s="310"/>
      <c r="G1345" s="311"/>
      <c r="H1345" s="311"/>
      <c r="I1345" s="307">
        <f>IF(α!I1345=0,"",α!I1345)</f>
        <v>80</v>
      </c>
      <c r="J1345" s="290" t="str">
        <f>IF(α!J1345=0,"",α!J1345)</f>
        <v>(12965)</v>
      </c>
      <c r="K1345" s="308" t="str">
        <f>IF(α!K1345="","",IF(α!$Q$1="X",α!K1345,IF(VLOOKUP(TRIM(α!K1345&amp;" "&amp;(IF(ISERROR(VLOOKUP(TRIM(α!K1345&amp;" "&amp;α!L1345),Langues!$P:$Q,2,FALSE)),VLOOKUP(α!L1345,Langues!#REF!,2,FALSE),α!L1345))),Langues!$P:$Q,2,FALSE)="",IF(MID(α!K1345,1,6)="CHROMO",VLOOKUP("CHROMOS",Langues!$B:$N,$L$1,FALSE)&amp;" "&amp;MID(α!K1345,8,40),α!K1345),HYPERLINK(VLOOKUP(TRIM(α!K1345&amp;" "&amp;(IF(ISERROR(VLOOKUP(TRIM(α!K1345&amp;" "&amp;α!L1345),Langues!$P:$Q,2,FALSE)),VLOOKUP(α!L1345,Langues!#REF!,2,FALSE),α!L1345))),Langues!$P:$Q,2,FALSE),α!K1345&amp;"*"))))</f>
        <v>SEDUM 'Herbstfreude'</v>
      </c>
      <c r="L1345" s="308" t="str">
        <f>IF(α!L1345=0,"",IF($L$1=1,α!L1345,α!M1345))</f>
        <v>BG9</v>
      </c>
      <c r="M1345" s="312" t="str">
        <f>IF(α!N1345=0,"",α!N1345)</f>
        <v/>
      </c>
      <c r="N1345" s="310"/>
      <c r="R1345" s="286" t="str">
        <f>α!P1345</f>
        <v/>
      </c>
      <c r="S1345" s="286" t="str">
        <f>α!Q1345</f>
        <v/>
      </c>
    </row>
    <row r="1346" spans="1:19" x14ac:dyDescent="0.25">
      <c r="A1346" s="307">
        <f>IF(α!A1346=0,"",α!A1346)</f>
        <v>159</v>
      </c>
      <c r="B1346" s="290" t="str">
        <f>IF(α!B1346=0,"",α!B1346)</f>
        <v>(13166)</v>
      </c>
      <c r="C1346" s="308" t="str">
        <f>IF(α!C1346="","",IF(α!$Q$1="X",α!C1346,IF(VLOOKUP(TRIM(α!C1346&amp;" "&amp;(IF(ISERROR(VLOOKUP(TRIM(α!C1346&amp;" "&amp;α!D1346),Langues!$P:$Q,2,FALSE)),VLOOKUP(α!D1346,Langues!#REF!,2,FALSE),α!D1346))),Langues!$P:$Q,2,FALSE)="",IF(MID(α!C1346,1,6)="CHROMO",VLOOKUP("CHROMOS",Langues!$B:$N,$L$1,FALSE)&amp;" "&amp;MID(α!C1346,8,40),α!C1346),HYPERLINK(VLOOKUP(TRIM(α!C1346&amp;" "&amp;(IF(ISERROR(VLOOKUP(TRIM(α!C1346&amp;" "&amp;α!D1346),Langues!$P:$Q,2,FALSE)),VLOOKUP(α!D1346,Langues!#REF!,2,FALSE),α!D1346))),Langues!$P:$Q,2,FALSE),α!C1346&amp;"*"))))</f>
        <v>HOSTA sieboldii</v>
      </c>
      <c r="D1346" s="308" t="str">
        <f>IF(α!D1346=0,"",IF($L$1=1,α!D1346,α!E1346))</f>
        <v>BG9</v>
      </c>
      <c r="E1346" s="309" t="str">
        <f>IF(α!F1346=0,"",α!F1346)</f>
        <v/>
      </c>
      <c r="F1346" s="310"/>
      <c r="G1346" s="311"/>
      <c r="H1346" s="311"/>
      <c r="I1346" s="307">
        <f>IF(α!I1346=0,"",α!I1346)</f>
        <v>300</v>
      </c>
      <c r="J1346" s="290" t="str">
        <f>IF(α!J1346=0,"",α!J1346)</f>
        <v>(24564)</v>
      </c>
      <c r="K1346" s="308" t="str">
        <f>IF(α!K1346="","",IF(α!$Q$1="X",α!K1346,IF(VLOOKUP(TRIM(α!K1346&amp;" "&amp;(IF(ISERROR(VLOOKUP(TRIM(α!K1346&amp;" "&amp;α!L1346),Langues!$P:$Q,2,FALSE)),VLOOKUP(α!L1346,Langues!#REF!,2,FALSE),α!L1346))),Langues!$P:$Q,2,FALSE)="",IF(MID(α!K1346,1,6)="CHROMO",VLOOKUP("CHROMOS",Langues!$B:$N,$L$1,FALSE)&amp;" "&amp;MID(α!K1346,8,40),α!K1346),HYPERLINK(VLOOKUP(TRIM(α!K1346&amp;" "&amp;(IF(ISERROR(VLOOKUP(TRIM(α!K1346&amp;" "&amp;α!L1346),Langues!$P:$Q,2,FALSE)),VLOOKUP(α!L1346,Langues!#REF!,2,FALSE),α!L1346))),Langues!$P:$Q,2,FALSE),α!K1346&amp;"*"))))</f>
        <v>SEDUM makinoi</v>
      </c>
      <c r="L1346" s="308" t="str">
        <f>IF(α!L1346=0,"",IF($L$1=1,α!L1346,α!M1346))</f>
        <v>BG9</v>
      </c>
      <c r="M1346" s="312" t="str">
        <f>IF(α!N1346=0,"",α!N1346)</f>
        <v/>
      </c>
      <c r="N1346" s="310"/>
      <c r="R1346" s="286" t="str">
        <f>α!P1346</f>
        <v/>
      </c>
      <c r="S1346" s="286" t="str">
        <f>α!Q1346</f>
        <v/>
      </c>
    </row>
    <row r="1347" spans="1:19" x14ac:dyDescent="0.25">
      <c r="A1347" s="307">
        <f>IF(α!A1347=0,"",α!A1347)</f>
        <v>40</v>
      </c>
      <c r="B1347" s="290" t="str">
        <f>IF(α!B1347=0,"",α!B1347)</f>
        <v>(22706)</v>
      </c>
      <c r="C1347" s="308" t="str">
        <f>IF(α!C1347="","",IF(α!$Q$1="X",α!C1347,IF(VLOOKUP(TRIM(α!C1347&amp;" "&amp;(IF(ISERROR(VLOOKUP(TRIM(α!C1347&amp;" "&amp;α!D1347),Langues!$P:$Q,2,FALSE)),VLOOKUP(α!D1347,Langues!#REF!,2,FALSE),α!D1347))),Langues!$P:$Q,2,FALSE)="",IF(MID(α!C1347,1,6)="CHROMO",VLOOKUP("CHROMOS",Langues!$B:$N,$L$1,FALSE)&amp;" "&amp;MID(α!C1347,8,40),α!C1347),HYPERLINK(VLOOKUP(TRIM(α!C1347&amp;" "&amp;(IF(ISERROR(VLOOKUP(TRIM(α!C1347&amp;" "&amp;α!D1347),Langues!$P:$Q,2,FALSE)),VLOOKUP(α!D1347,Langues!#REF!,2,FALSE),α!D1347))),Langues!$P:$Q,2,FALSE),α!C1347&amp;"*"))))</f>
        <v>HOUTTUYNIA cordata 'Chameleon'</v>
      </c>
      <c r="D1347" s="308" t="str">
        <f>IF(α!D1347=0,"",IF($L$1=1,α!D1347,α!E1347))</f>
        <v>BG9</v>
      </c>
      <c r="E1347" s="309" t="str">
        <f>IF(α!F1347=0,"",α!F1347)</f>
        <v/>
      </c>
      <c r="F1347" s="310"/>
      <c r="G1347" s="311"/>
      <c r="H1347" s="311"/>
      <c r="I1347" s="307">
        <f>IF(α!I1347=0,"",α!I1347)</f>
        <v>90</v>
      </c>
      <c r="J1347" s="290" t="str">
        <f>IF(α!J1347=0,"",α!J1347)</f>
        <v>(9265)</v>
      </c>
      <c r="K1347" s="308" t="str">
        <f>IF(α!K1347="","",IF(α!$Q$1="X",α!K1347,IF(VLOOKUP(TRIM(α!K1347&amp;" "&amp;(IF(ISERROR(VLOOKUP(TRIM(α!K1347&amp;" "&amp;α!L1347),Langues!$P:$Q,2,FALSE)),VLOOKUP(α!L1347,Langues!#REF!,2,FALSE),α!L1347))),Langues!$P:$Q,2,FALSE)="",IF(MID(α!K1347,1,6)="CHROMO",VLOOKUP("CHROMOS",Langues!$B:$N,$L$1,FALSE)&amp;" "&amp;MID(α!K1347,8,40),α!K1347),HYPERLINK(VLOOKUP(TRIM(α!K1347&amp;" "&amp;(IF(ISERROR(VLOOKUP(TRIM(α!K1347&amp;" "&amp;α!L1347),Langues!$P:$Q,2,FALSE)),VLOOKUP(α!L1347,Langues!#REF!,2,FALSE),α!L1347))),Langues!$P:$Q,2,FALSE),α!K1347&amp;"*"))))</f>
        <v>SEDUM spectabile 'Brillant'</v>
      </c>
      <c r="L1347" s="308" t="str">
        <f>IF(α!L1347=0,"",IF($L$1=1,α!L1347,α!M1347))</f>
        <v>BG9</v>
      </c>
      <c r="M1347" s="312" t="str">
        <f>IF(α!N1347=0,"",α!N1347)</f>
        <v/>
      </c>
      <c r="N1347" s="310"/>
      <c r="R1347" s="286" t="str">
        <f>α!P1347</f>
        <v/>
      </c>
      <c r="S1347" s="286" t="str">
        <f>α!Q1347</f>
        <v/>
      </c>
    </row>
    <row r="1348" spans="1:19" x14ac:dyDescent="0.25">
      <c r="A1348" s="307">
        <f>IF(α!A1348=0,"",α!A1348)</f>
        <v>90</v>
      </c>
      <c r="B1348" s="290" t="str">
        <f>IF(α!B1348=0,"",α!B1348)</f>
        <v>(14088)</v>
      </c>
      <c r="C1348" s="308" t="str">
        <f>IF(α!C1348="","",IF(α!$Q$1="X",α!C1348,IF(VLOOKUP(TRIM(α!C1348&amp;" "&amp;(IF(ISERROR(VLOOKUP(TRIM(α!C1348&amp;" "&amp;α!D1348),Langues!$P:$Q,2,FALSE)),VLOOKUP(α!D1348,Langues!#REF!,2,FALSE),α!D1348))),Langues!$P:$Q,2,FALSE)="",IF(MID(α!C1348,1,6)="CHROMO",VLOOKUP("CHROMOS",Langues!$B:$N,$L$1,FALSE)&amp;" "&amp;MID(α!C1348,8,40),α!C1348),HYPERLINK(VLOOKUP(TRIM(α!C1348&amp;" "&amp;(IF(ISERROR(VLOOKUP(TRIM(α!C1348&amp;" "&amp;α!D1348),Langues!$P:$Q,2,FALSE)),VLOOKUP(α!D1348,Langues!#REF!,2,FALSE),α!D1348))),Langues!$P:$Q,2,FALSE),α!C1348&amp;"*"))))</f>
        <v>IBERIS 'Masterpiece'</v>
      </c>
      <c r="D1348" s="308" t="str">
        <f>IF(α!D1348=0,"",IF($L$1=1,α!D1348,α!E1348))</f>
        <v>BG9</v>
      </c>
      <c r="E1348" s="309" t="str">
        <f>IF(α!F1348=0,"",α!F1348)</f>
        <v/>
      </c>
      <c r="F1348" s="310"/>
      <c r="G1348" s="311"/>
      <c r="H1348" s="311"/>
      <c r="I1348" s="307">
        <f>IF(α!I1348=0,"",α!I1348)</f>
        <v>120</v>
      </c>
      <c r="J1348" s="290" t="str">
        <f>IF(α!J1348=0,"",α!J1348)</f>
        <v>(13216)</v>
      </c>
      <c r="K1348" s="308" t="str">
        <f>IF(α!K1348="","",IF(α!$Q$1="X",α!K1348,IF(VLOOKUP(TRIM(α!K1348&amp;" "&amp;(IF(ISERROR(VLOOKUP(TRIM(α!K1348&amp;" "&amp;α!L1348),Langues!$P:$Q,2,FALSE)),VLOOKUP(α!L1348,Langues!#REF!,2,FALSE),α!L1348))),Langues!$P:$Q,2,FALSE)="",IF(MID(α!K1348,1,6)="CHROMO",VLOOKUP("CHROMOS",Langues!$B:$N,$L$1,FALSE)&amp;" "&amp;MID(α!K1348,8,40),α!K1348),HYPERLINK(VLOOKUP(TRIM(α!K1348&amp;" "&amp;(IF(ISERROR(VLOOKUP(TRIM(α!K1348&amp;" "&amp;α!L1348),Langues!$P:$Q,2,FALSE)),VLOOKUP(α!L1348,Langues!#REF!,2,FALSE),α!L1348))),Langues!$P:$Q,2,FALSE),α!K1348&amp;"*"))))</f>
        <v>SISYRINCHIUM californicum</v>
      </c>
      <c r="L1348" s="308" t="str">
        <f>IF(α!L1348=0,"",IF($L$1=1,α!L1348,α!M1348))</f>
        <v>SG9</v>
      </c>
      <c r="M1348" s="312" t="str">
        <f>IF(α!N1348=0,"",α!N1348)</f>
        <v/>
      </c>
      <c r="N1348" s="310"/>
      <c r="R1348" s="286" t="str">
        <f>α!P1348</f>
        <v/>
      </c>
      <c r="S1348" s="286" t="str">
        <f>α!Q1348</f>
        <v/>
      </c>
    </row>
    <row r="1349" spans="1:19" x14ac:dyDescent="0.25">
      <c r="A1349" s="307">
        <f>IF(α!A1349=0,"",α!A1349)</f>
        <v>50</v>
      </c>
      <c r="B1349" s="290" t="str">
        <f>IF(α!B1349=0,"",α!B1349)</f>
        <v>(11009)</v>
      </c>
      <c r="C1349" s="308" t="str">
        <f>IF(α!C1349="","",IF(α!$Q$1="X",α!C1349,IF(VLOOKUP(TRIM(α!C1349&amp;" "&amp;(IF(ISERROR(VLOOKUP(TRIM(α!C1349&amp;" "&amp;α!D1349),Langues!$P:$Q,2,FALSE)),VLOOKUP(α!D1349,Langues!#REF!,2,FALSE),α!D1349))),Langues!$P:$Q,2,FALSE)="",IF(MID(α!C1349,1,6)="CHROMO",VLOOKUP("CHROMOS",Langues!$B:$N,$L$1,FALSE)&amp;" "&amp;MID(α!C1349,8,40),α!C1349),HYPERLINK(VLOOKUP(TRIM(α!C1349&amp;" "&amp;(IF(ISERROR(VLOOKUP(TRIM(α!C1349&amp;" "&amp;α!D1349),Langues!$P:$Q,2,FALSE)),VLOOKUP(α!D1349,Langues!#REF!,2,FALSE),α!D1349))),Langues!$P:$Q,2,FALSE),α!C1349&amp;"*"))))</f>
        <v>IBERIS sempervirens 'Snowflake'*</v>
      </c>
      <c r="D1349" s="308" t="str">
        <f>IF(α!D1349=0,"",IF($L$1=1,α!D1349,α!E1349))</f>
        <v>SG9</v>
      </c>
      <c r="E1349" s="309" t="str">
        <f>IF(α!F1349=0,"",α!F1349)</f>
        <v/>
      </c>
      <c r="F1349" s="310"/>
      <c r="G1349" s="311"/>
      <c r="H1349" s="311"/>
      <c r="I1349" s="307">
        <f>IF(α!I1349=0,"",α!I1349)</f>
        <v>200</v>
      </c>
      <c r="J1349" s="290" t="str">
        <f>IF(α!J1349=0,"",α!J1349)</f>
        <v>(13217)</v>
      </c>
      <c r="K1349" s="308" t="str">
        <f>IF(α!K1349="","",IF(α!$Q$1="X",α!K1349,IF(VLOOKUP(TRIM(α!K1349&amp;" "&amp;(IF(ISERROR(VLOOKUP(TRIM(α!K1349&amp;" "&amp;α!L1349),Langues!$P:$Q,2,FALSE)),VLOOKUP(α!L1349,Langues!#REF!,2,FALSE),α!L1349))),Langues!$P:$Q,2,FALSE)="",IF(MID(α!K1349,1,6)="CHROMO",VLOOKUP("CHROMOS",Langues!$B:$N,$L$1,FALSE)&amp;" "&amp;MID(α!K1349,8,40),α!K1349),HYPERLINK(VLOOKUP(TRIM(α!K1349&amp;" "&amp;(IF(ISERROR(VLOOKUP(TRIM(α!K1349&amp;" "&amp;α!L1349),Langues!$P:$Q,2,FALSE)),VLOOKUP(α!L1349,Langues!#REF!,2,FALSE),α!L1349))),Langues!$P:$Q,2,FALSE),α!K1349&amp;"*"))))</f>
        <v>SOLEIROLIA soleirolii</v>
      </c>
      <c r="L1349" s="308" t="str">
        <f>IF(α!L1349=0,"",IF($L$1=1,α!L1349,α!M1349))</f>
        <v>BG9</v>
      </c>
      <c r="M1349" s="312" t="str">
        <f>IF(α!N1349=0,"",α!N1349)</f>
        <v/>
      </c>
      <c r="N1349" s="310"/>
      <c r="R1349" s="286" t="str">
        <f>α!P1349</f>
        <v/>
      </c>
      <c r="S1349" s="286" t="str">
        <f>α!Q1349</f>
        <v/>
      </c>
    </row>
    <row r="1350" spans="1:19" x14ac:dyDescent="0.25">
      <c r="A1350" s="307">
        <f>IF(α!A1350=0,"",α!A1350)</f>
        <v>100</v>
      </c>
      <c r="B1350" s="290" t="str">
        <f>IF(α!B1350=0,"",α!B1350)</f>
        <v>(12952)</v>
      </c>
      <c r="C1350" s="308" t="str">
        <f>IF(α!C1350="","",IF(α!$Q$1="X",α!C1350,IF(VLOOKUP(TRIM(α!C1350&amp;" "&amp;(IF(ISERROR(VLOOKUP(TRIM(α!C1350&amp;" "&amp;α!D1350),Langues!$P:$Q,2,FALSE)),VLOOKUP(α!D1350,Langues!#REF!,2,FALSE),α!D1350))),Langues!$P:$Q,2,FALSE)="",IF(MID(α!C1350,1,6)="CHROMO",VLOOKUP("CHROMOS",Langues!$B:$N,$L$1,FALSE)&amp;" "&amp;MID(α!C1350,8,40),α!C1350),HYPERLINK(VLOOKUP(TRIM(α!C1350&amp;" "&amp;(IF(ISERROR(VLOOKUP(TRIM(α!C1350&amp;" "&amp;α!D1350),Langues!$P:$Q,2,FALSE)),VLOOKUP(α!D1350,Langues!#REF!,2,FALSE),α!D1350))),Langues!$P:$Q,2,FALSE),α!C1350&amp;"*"))))</f>
        <v>KNAUTIA macedonica*</v>
      </c>
      <c r="D1350" s="308" t="str">
        <f>IF(α!D1350=0,"",IF($L$1=1,α!D1350,α!E1350))</f>
        <v>SG9</v>
      </c>
      <c r="E1350" s="309" t="str">
        <f>IF(α!F1350=0,"",α!F1350)</f>
        <v/>
      </c>
      <c r="F1350" s="310"/>
      <c r="G1350" s="311"/>
      <c r="H1350" s="311"/>
      <c r="I1350" s="307">
        <f>IF(α!I1350=0,"",α!I1350)</f>
        <v>200</v>
      </c>
      <c r="J1350" s="290" t="str">
        <f>IF(α!J1350=0,"",α!J1350)</f>
        <v>(13218)</v>
      </c>
      <c r="K1350" s="308" t="str">
        <f>IF(α!K1350="","",IF(α!$Q$1="X",α!K1350,IF(VLOOKUP(TRIM(α!K1350&amp;" "&amp;(IF(ISERROR(VLOOKUP(TRIM(α!K1350&amp;" "&amp;α!L1350),Langues!$P:$Q,2,FALSE)),VLOOKUP(α!L1350,Langues!#REF!,2,FALSE),α!L1350))),Langues!$P:$Q,2,FALSE)="",IF(MID(α!K1350,1,6)="CHROMO",VLOOKUP("CHROMOS",Langues!$B:$N,$L$1,FALSE)&amp;" "&amp;MID(α!K1350,8,40),α!K1350),HYPERLINK(VLOOKUP(TRIM(α!K1350&amp;" "&amp;(IF(ISERROR(VLOOKUP(TRIM(α!K1350&amp;" "&amp;α!L1350),Langues!$P:$Q,2,FALSE)),VLOOKUP(α!L1350,Langues!#REF!,2,FALSE),α!L1350))),Langues!$P:$Q,2,FALSE),α!K1350&amp;"*"))))</f>
        <v>SOLIDAGO 'Goldenmosa'</v>
      </c>
      <c r="L1350" s="308" t="str">
        <f>IF(α!L1350=0,"",IF($L$1=1,α!L1350,α!M1350))</f>
        <v>BG9</v>
      </c>
      <c r="M1350" s="312" t="str">
        <f>IF(α!N1350=0,"",α!N1350)</f>
        <v/>
      </c>
      <c r="N1350" s="310"/>
      <c r="R1350" s="286" t="str">
        <f>α!P1350</f>
        <v/>
      </c>
      <c r="S1350" s="286" t="str">
        <f>α!Q1350</f>
        <v/>
      </c>
    </row>
    <row r="1351" spans="1:19" x14ac:dyDescent="0.25">
      <c r="A1351" s="307">
        <f>IF(α!A1351=0,"",α!A1351)</f>
        <v>200</v>
      </c>
      <c r="B1351" s="290" t="str">
        <f>IF(α!B1351=0,"",α!B1351)</f>
        <v>(13168)</v>
      </c>
      <c r="C1351" s="308" t="str">
        <f>IF(α!C1351="","",IF(α!$Q$1="X",α!C1351,IF(VLOOKUP(TRIM(α!C1351&amp;" "&amp;(IF(ISERROR(VLOOKUP(TRIM(α!C1351&amp;" "&amp;α!D1351),Langues!$P:$Q,2,FALSE)),VLOOKUP(α!D1351,Langues!#REF!,2,FALSE),α!D1351))),Langues!$P:$Q,2,FALSE)="",IF(MID(α!C1351,1,6)="CHROMO",VLOOKUP("CHROMOS",Langues!$B:$N,$L$1,FALSE)&amp;" "&amp;MID(α!C1351,8,40),α!C1351),HYPERLINK(VLOOKUP(TRIM(α!C1351&amp;" "&amp;(IF(ISERROR(VLOOKUP(TRIM(α!C1351&amp;" "&amp;α!D1351),Langues!$P:$Q,2,FALSE)),VLOOKUP(α!D1351,Langues!#REF!,2,FALSE),α!D1351))),Langues!$P:$Q,2,FALSE),α!C1351&amp;"*"))))</f>
        <v>LAMIUM maculatum 'Pink Pewter'</v>
      </c>
      <c r="D1351" s="308" t="str">
        <f>IF(α!D1351=0,"",IF($L$1=1,α!D1351,α!E1351))</f>
        <v>BG9</v>
      </c>
      <c r="E1351" s="309" t="str">
        <f>IF(α!F1351=0,"",α!F1351)</f>
        <v/>
      </c>
      <c r="F1351" s="310"/>
      <c r="G1351" s="311"/>
      <c r="H1351" s="311"/>
      <c r="I1351" s="307">
        <f>IF(α!I1351=0,"",α!I1351)</f>
        <v>200</v>
      </c>
      <c r="J1351" s="290" t="str">
        <f>IF(α!J1351=0,"",α!J1351)</f>
        <v>(13219)</v>
      </c>
      <c r="K1351" s="308" t="str">
        <f>IF(α!K1351="","",IF(α!$Q$1="X",α!K1351,IF(VLOOKUP(TRIM(α!K1351&amp;" "&amp;(IF(ISERROR(VLOOKUP(TRIM(α!K1351&amp;" "&amp;α!L1351),Langues!$P:$Q,2,FALSE)),VLOOKUP(α!L1351,Langues!#REF!,2,FALSE),α!L1351))),Langues!$P:$Q,2,FALSE)="",IF(MID(α!K1351,1,6)="CHROMO",VLOOKUP("CHROMOS",Langues!$B:$N,$L$1,FALSE)&amp;" "&amp;MID(α!K1351,8,40),α!K1351),HYPERLINK(VLOOKUP(TRIM(α!K1351&amp;" "&amp;(IF(ISERROR(VLOOKUP(TRIM(α!K1351&amp;" "&amp;α!L1351),Langues!$P:$Q,2,FALSE)),VLOOKUP(α!L1351,Langues!#REF!,2,FALSE),α!L1351))),Langues!$P:$Q,2,FALSE),α!K1351&amp;"*"))))</f>
        <v>SOLIDAGO 'Strahlenkrone'</v>
      </c>
      <c r="L1351" s="308" t="str">
        <f>IF(α!L1351=0,"",IF($L$1=1,α!L1351,α!M1351))</f>
        <v>BG9</v>
      </c>
      <c r="M1351" s="312" t="str">
        <f>IF(α!N1351=0,"",α!N1351)</f>
        <v/>
      </c>
      <c r="N1351" s="310"/>
      <c r="R1351" s="286" t="str">
        <f>α!P1351</f>
        <v/>
      </c>
      <c r="S1351" s="286" t="str">
        <f>α!Q1351</f>
        <v/>
      </c>
    </row>
    <row r="1352" spans="1:19" x14ac:dyDescent="0.25">
      <c r="A1352" s="307">
        <f>IF(α!A1352=0,"",α!A1352)</f>
        <v>160</v>
      </c>
      <c r="B1352" s="290" t="str">
        <f>IF(α!B1352=0,"",α!B1352)</f>
        <v>(14091)</v>
      </c>
      <c r="C1352" s="308" t="str">
        <f>IF(α!C1352="","",IF(α!$Q$1="X",α!C1352,IF(VLOOKUP(TRIM(α!C1352&amp;" "&amp;(IF(ISERROR(VLOOKUP(TRIM(α!C1352&amp;" "&amp;α!D1352),Langues!$P:$Q,2,FALSE)),VLOOKUP(α!D1352,Langues!#REF!,2,FALSE),α!D1352))),Langues!$P:$Q,2,FALSE)="",IF(MID(α!C1352,1,6)="CHROMO",VLOOKUP("CHROMOS",Langues!$B:$N,$L$1,FALSE)&amp;" "&amp;MID(α!C1352,8,40),α!C1352),HYPERLINK(VLOOKUP(TRIM(α!C1352&amp;" "&amp;(IF(ISERROR(VLOOKUP(TRIM(α!C1352&amp;" "&amp;α!D1352),Langues!$P:$Q,2,FALSE)),VLOOKUP(α!D1352,Langues!#REF!,2,FALSE),α!D1352))),Langues!$P:$Q,2,FALSE),α!C1352&amp;"*"))))</f>
        <v>LEUCANTHEMUM 'Real Dream'</v>
      </c>
      <c r="D1352" s="308" t="str">
        <f>IF(α!D1352=0,"",IF($L$1=1,α!D1352,α!E1352))</f>
        <v>BG9</v>
      </c>
      <c r="E1352" s="309" t="str">
        <f>IF(α!F1352=0,"",α!F1352)</f>
        <v/>
      </c>
      <c r="F1352" s="310"/>
      <c r="G1352" s="311"/>
      <c r="H1352" s="311"/>
      <c r="I1352" s="307">
        <f>IF(α!I1352=0,"",α!I1352)</f>
        <v>150</v>
      </c>
      <c r="J1352" s="290" t="str">
        <f>IF(α!J1352=0,"",α!J1352)</f>
        <v>(13220)</v>
      </c>
      <c r="K1352" s="308" t="str">
        <f>IF(α!K1352="","",IF(α!$Q$1="X",α!K1352,IF(VLOOKUP(TRIM(α!K1352&amp;" "&amp;(IF(ISERROR(VLOOKUP(TRIM(α!K1352&amp;" "&amp;α!L1352),Langues!$P:$Q,2,FALSE)),VLOOKUP(α!L1352,Langues!#REF!,2,FALSE),α!L1352))),Langues!$P:$Q,2,FALSE)="",IF(MID(α!K1352,1,6)="CHROMO",VLOOKUP("CHROMOS",Langues!$B:$N,$L$1,FALSE)&amp;" "&amp;MID(α!K1352,8,40),α!K1352),HYPERLINK(VLOOKUP(TRIM(α!K1352&amp;" "&amp;(IF(ISERROR(VLOOKUP(TRIM(α!K1352&amp;" "&amp;α!L1352),Langues!$P:$Q,2,FALSE)),VLOOKUP(α!L1352,Langues!#REF!,2,FALSE),α!L1352))),Langues!$P:$Q,2,FALSE),α!K1352&amp;"*"))))</f>
        <v>STACHYS byzantina</v>
      </c>
      <c r="L1352" s="308" t="str">
        <f>IF(α!L1352=0,"",IF($L$1=1,α!L1352,α!M1352))</f>
        <v>SG9</v>
      </c>
      <c r="M1352" s="312" t="str">
        <f>IF(α!N1352=0,"",α!N1352)</f>
        <v/>
      </c>
      <c r="N1352" s="310"/>
      <c r="R1352" s="286" t="str">
        <f>α!P1352</f>
        <v/>
      </c>
      <c r="S1352" s="286" t="str">
        <f>α!Q1352</f>
        <v/>
      </c>
    </row>
    <row r="1353" spans="1:19" x14ac:dyDescent="0.25">
      <c r="A1353" s="307">
        <f>IF(α!A1353=0,"",α!A1353)</f>
        <v>200</v>
      </c>
      <c r="B1353" s="290" t="str">
        <f>IF(α!B1353=0,"",α!B1353)</f>
        <v>(14093)</v>
      </c>
      <c r="C1353" s="308" t="str">
        <f>IF(α!C1353="","",IF(α!$Q$1="X",α!C1353,IF(VLOOKUP(TRIM(α!C1353&amp;" "&amp;(IF(ISERROR(VLOOKUP(TRIM(α!C1353&amp;" "&amp;α!D1353),Langues!$P:$Q,2,FALSE)),VLOOKUP(α!D1353,Langues!#REF!,2,FALSE),α!D1353))),Langues!$P:$Q,2,FALSE)="",IF(MID(α!C1353,1,6)="CHROMO",VLOOKUP("CHROMOS",Langues!$B:$N,$L$1,FALSE)&amp;" "&amp;MID(α!C1353,8,40),α!C1353),HYPERLINK(VLOOKUP(TRIM(α!C1353&amp;" "&amp;(IF(ISERROR(VLOOKUP(TRIM(α!C1353&amp;" "&amp;α!D1353),Langues!$P:$Q,2,FALSE)),VLOOKUP(α!D1353,Langues!#REF!,2,FALSE),α!D1353))),Langues!$P:$Q,2,FALSE),α!C1353&amp;"*"))))</f>
        <v>LEUCANTHEMUM 'Real Glory'</v>
      </c>
      <c r="D1353" s="308" t="str">
        <f>IF(α!D1353=0,"",IF($L$1=1,α!D1353,α!E1353))</f>
        <v>BG9</v>
      </c>
      <c r="E1353" s="309" t="str">
        <f>IF(α!F1353=0,"",α!F1353)</f>
        <v/>
      </c>
      <c r="F1353" s="310"/>
      <c r="G1353" s="311"/>
      <c r="H1353" s="311"/>
      <c r="I1353" s="307">
        <f>IF(α!I1353=0,"",α!I1353)</f>
        <v>200</v>
      </c>
      <c r="J1353" s="290" t="str">
        <f>IF(α!J1353=0,"",α!J1353)</f>
        <v>(13221)</v>
      </c>
      <c r="K1353" s="308" t="str">
        <f>IF(α!K1353="","",IF(α!$Q$1="X",α!K1353,IF(VLOOKUP(TRIM(α!K1353&amp;" "&amp;(IF(ISERROR(VLOOKUP(TRIM(α!K1353&amp;" "&amp;α!L1353),Langues!$P:$Q,2,FALSE)),VLOOKUP(α!L1353,Langues!#REF!,2,FALSE),α!L1353))),Langues!$P:$Q,2,FALSE)="",IF(MID(α!K1353,1,6)="CHROMO",VLOOKUP("CHROMOS",Langues!$B:$N,$L$1,FALSE)&amp;" "&amp;MID(α!K1353,8,40),α!K1353),HYPERLINK(VLOOKUP(TRIM(α!K1353&amp;" "&amp;(IF(ISERROR(VLOOKUP(TRIM(α!K1353&amp;" "&amp;α!L1353),Langues!$P:$Q,2,FALSE)),VLOOKUP(α!L1353,Langues!#REF!,2,FALSE),α!L1353))),Langues!$P:$Q,2,FALSE),α!K1353&amp;"*"))))</f>
        <v>THYMUS doerfleri 'Bressingham'</v>
      </c>
      <c r="L1353" s="308" t="str">
        <f>IF(α!L1353=0,"",IF($L$1=1,α!L1353,α!M1353))</f>
        <v>BG9</v>
      </c>
      <c r="M1353" s="312" t="str">
        <f>IF(α!N1353=0,"",α!N1353)</f>
        <v/>
      </c>
      <c r="N1353" s="310"/>
      <c r="R1353" s="286" t="str">
        <f>α!P1353</f>
        <v/>
      </c>
      <c r="S1353" s="286" t="str">
        <f>α!Q1353</f>
        <v/>
      </c>
    </row>
    <row r="1354" spans="1:19" x14ac:dyDescent="0.25">
      <c r="A1354" s="307">
        <f>IF(α!A1354=0,"",α!A1354)</f>
        <v>60</v>
      </c>
      <c r="B1354" s="290" t="str">
        <f>IF(α!B1354=0,"",α!B1354)</f>
        <v>(14092)</v>
      </c>
      <c r="C1354" s="308" t="str">
        <f>IF(α!C1354="","",IF(α!$Q$1="X",α!C1354,IF(VLOOKUP(TRIM(α!C1354&amp;" "&amp;(IF(ISERROR(VLOOKUP(TRIM(α!C1354&amp;" "&amp;α!D1354),Langues!$P:$Q,2,FALSE)),VLOOKUP(α!D1354,Langues!#REF!,2,FALSE),α!D1354))),Langues!$P:$Q,2,FALSE)="",IF(MID(α!C1354,1,6)="CHROMO",VLOOKUP("CHROMOS",Langues!$B:$N,$L$1,FALSE)&amp;" "&amp;MID(α!C1354,8,40),α!C1354),HYPERLINK(VLOOKUP(TRIM(α!C1354&amp;" "&amp;(IF(ISERROR(VLOOKUP(TRIM(α!C1354&amp;" "&amp;α!D1354),Langues!$P:$Q,2,FALSE)),VLOOKUP(α!D1354,Langues!#REF!,2,FALSE),α!D1354))),Langues!$P:$Q,2,FALSE),α!C1354&amp;"*"))))</f>
        <v>LEUCANTHEMUM 'Santé'</v>
      </c>
      <c r="D1354" s="308" t="str">
        <f>IF(α!D1354=0,"",IF($L$1=1,α!D1354,α!E1354))</f>
        <v>BG9</v>
      </c>
      <c r="E1354" s="309" t="str">
        <f>IF(α!F1354=0,"",α!F1354)</f>
        <v/>
      </c>
      <c r="F1354" s="310"/>
      <c r="G1354" s="311"/>
      <c r="H1354" s="311"/>
      <c r="I1354" s="307">
        <f>IF(α!I1354=0,"",α!I1354)</f>
        <v>150</v>
      </c>
      <c r="J1354" s="290" t="str">
        <f>IF(α!J1354=0,"",α!J1354)</f>
        <v>(13222)</v>
      </c>
      <c r="K1354" s="308" t="str">
        <f>IF(α!K1354="","",IF(α!$Q$1="X",α!K1354,IF(VLOOKUP(TRIM(α!K1354&amp;" "&amp;(IF(ISERROR(VLOOKUP(TRIM(α!K1354&amp;" "&amp;α!L1354),Langues!$P:$Q,2,FALSE)),VLOOKUP(α!L1354,Langues!#REF!,2,FALSE),α!L1354))),Langues!$P:$Q,2,FALSE)="",IF(MID(α!K1354,1,6)="CHROMO",VLOOKUP("CHROMOS",Langues!$B:$N,$L$1,FALSE)&amp;" "&amp;MID(α!K1354,8,40),α!K1354),HYPERLINK(VLOOKUP(TRIM(α!K1354&amp;" "&amp;(IF(ISERROR(VLOOKUP(TRIM(α!K1354&amp;" "&amp;α!L1354),Langues!$P:$Q,2,FALSE)),VLOOKUP(α!L1354,Langues!#REF!,2,FALSE),α!L1354))),Langues!$P:$Q,2,FALSE),α!K1354&amp;"*"))))</f>
        <v>THYMUS praecox pseudolanuginosus</v>
      </c>
      <c r="L1354" s="308" t="str">
        <f>IF(α!L1354=0,"",IF($L$1=1,α!L1354,α!M1354))</f>
        <v>BG9</v>
      </c>
      <c r="M1354" s="312" t="str">
        <f>IF(α!N1354=0,"",α!N1354)</f>
        <v/>
      </c>
      <c r="N1354" s="310"/>
      <c r="R1354" s="286" t="str">
        <f>α!P1354</f>
        <v/>
      </c>
      <c r="S1354" s="286" t="str">
        <f>α!Q1354</f>
        <v/>
      </c>
    </row>
    <row r="1355" spans="1:19" x14ac:dyDescent="0.25">
      <c r="A1355" s="307">
        <f>IF(α!A1355=0,"",α!A1355)</f>
        <v>109</v>
      </c>
      <c r="B1355" s="290" t="str">
        <f>IF(α!B1355=0,"",α!B1355)</f>
        <v>(12953)</v>
      </c>
      <c r="C1355" s="308" t="str">
        <f>IF(α!C1355="","",IF(α!$Q$1="X",α!C1355,IF(VLOOKUP(TRIM(α!C1355&amp;" "&amp;(IF(ISERROR(VLOOKUP(TRIM(α!C1355&amp;" "&amp;α!D1355),Langues!$P:$Q,2,FALSE)),VLOOKUP(α!D1355,Langues!#REF!,2,FALSE),α!D1355))),Langues!$P:$Q,2,FALSE)="",IF(MID(α!C1355,1,6)="CHROMO",VLOOKUP("CHROMOS",Langues!$B:$N,$L$1,FALSE)&amp;" "&amp;MID(α!C1355,8,40),α!C1355),HYPERLINK(VLOOKUP(TRIM(α!C1355&amp;" "&amp;(IF(ISERROR(VLOOKUP(TRIM(α!C1355&amp;" "&amp;α!D1355),Langues!$P:$Q,2,FALSE)),VLOOKUP(α!D1355,Langues!#REF!,2,FALSE),α!D1355))),Langues!$P:$Q,2,FALSE),α!C1355&amp;"*"))))</f>
        <v>LEUCANTHEMUM 'Snowcap'</v>
      </c>
      <c r="D1355" s="308" t="str">
        <f>IF(α!D1355=0,"",IF($L$1=1,α!D1355,α!E1355))</f>
        <v>BG9</v>
      </c>
      <c r="E1355" s="309" t="str">
        <f>IF(α!F1355=0,"",α!F1355)</f>
        <v/>
      </c>
      <c r="F1355" s="310"/>
      <c r="G1355" s="311"/>
      <c r="H1355" s="311"/>
      <c r="I1355" s="307">
        <f>IF(α!I1355=0,"",α!I1355)</f>
        <v>200</v>
      </c>
      <c r="J1355" s="290" t="str">
        <f>IF(α!J1355=0,"",α!J1355)</f>
        <v>(13223)</v>
      </c>
      <c r="K1355" s="308" t="str">
        <f>IF(α!K1355="","",IF(α!$Q$1="X",α!K1355,IF(VLOOKUP(TRIM(α!K1355&amp;" "&amp;(IF(ISERROR(VLOOKUP(TRIM(α!K1355&amp;" "&amp;α!L1355),Langues!$P:$Q,2,FALSE)),VLOOKUP(α!L1355,Langues!#REF!,2,FALSE),α!L1355))),Langues!$P:$Q,2,FALSE)="",IF(MID(α!K1355,1,6)="CHROMO",VLOOKUP("CHROMOS",Langues!$B:$N,$L$1,FALSE)&amp;" "&amp;MID(α!K1355,8,40),α!K1355),HYPERLINK(VLOOKUP(TRIM(α!K1355&amp;" "&amp;(IF(ISERROR(VLOOKUP(TRIM(α!K1355&amp;" "&amp;α!L1355),Langues!$P:$Q,2,FALSE)),VLOOKUP(α!L1355,Langues!#REF!,2,FALSE),α!L1355))),Langues!$P:$Q,2,FALSE),α!K1355&amp;"*"))))</f>
        <v>THYMUS praecox 'Purple Beauty'</v>
      </c>
      <c r="L1355" s="308" t="str">
        <f>IF(α!L1355=0,"",IF($L$1=1,α!L1355,α!M1355))</f>
        <v>BG9</v>
      </c>
      <c r="M1355" s="312" t="str">
        <f>IF(α!N1355=0,"",α!N1355)</f>
        <v/>
      </c>
      <c r="N1355" s="310"/>
      <c r="R1355" s="286" t="str">
        <f>α!P1355</f>
        <v/>
      </c>
      <c r="S1355" s="286" t="str">
        <f>α!Q1355</f>
        <v/>
      </c>
    </row>
    <row r="1356" spans="1:19" x14ac:dyDescent="0.25">
      <c r="A1356" s="307">
        <f>IF(α!A1356=0,"",α!A1356)</f>
        <v>150</v>
      </c>
      <c r="B1356" s="290" t="str">
        <f>IF(α!B1356=0,"",α!B1356)</f>
        <v>(13169)</v>
      </c>
      <c r="C1356" s="308" t="str">
        <f>IF(α!C1356="","",IF(α!$Q$1="X",α!C1356,IF(VLOOKUP(TRIM(α!C1356&amp;" "&amp;(IF(ISERROR(VLOOKUP(TRIM(α!C1356&amp;" "&amp;α!D1356),Langues!$P:$Q,2,FALSE)),VLOOKUP(α!D1356,Langues!#REF!,2,FALSE),α!D1356))),Langues!$P:$Q,2,FALSE)="",IF(MID(α!C1356,1,6)="CHROMO",VLOOKUP("CHROMOS",Langues!$B:$N,$L$1,FALSE)&amp;" "&amp;MID(α!C1356,8,40),α!C1356),HYPERLINK(VLOOKUP(TRIM(α!C1356&amp;" "&amp;(IF(ISERROR(VLOOKUP(TRIM(α!C1356&amp;" "&amp;α!D1356),Langues!$P:$Q,2,FALSE)),VLOOKUP(α!D1356,Langues!#REF!,2,FALSE),α!D1356))),Langues!$P:$Q,2,FALSE),α!C1356&amp;"*"))))</f>
        <v>LEWISIA cotyledon (Hybrides)</v>
      </c>
      <c r="D1356" s="308" t="str">
        <f>IF(α!D1356=0,"",IF($L$1=1,α!D1356,α!E1356))</f>
        <v>SG9</v>
      </c>
      <c r="E1356" s="309" t="str">
        <f>IF(α!F1356=0,"",α!F1356)</f>
        <v/>
      </c>
      <c r="F1356" s="310"/>
      <c r="G1356" s="311"/>
      <c r="H1356" s="311"/>
      <c r="I1356" s="307">
        <f>IF(α!I1356=0,"",α!I1356)</f>
        <v>200</v>
      </c>
      <c r="J1356" s="290" t="str">
        <f>IF(α!J1356=0,"",α!J1356)</f>
        <v>(13224)</v>
      </c>
      <c r="K1356" s="308" t="str">
        <f>IF(α!K1356="","",IF(α!$Q$1="X",α!K1356,IF(VLOOKUP(TRIM(α!K1356&amp;" "&amp;(IF(ISERROR(VLOOKUP(TRIM(α!K1356&amp;" "&amp;α!L1356),Langues!$P:$Q,2,FALSE)),VLOOKUP(α!L1356,Langues!#REF!,2,FALSE),α!L1356))),Langues!$P:$Q,2,FALSE)="",IF(MID(α!K1356,1,6)="CHROMO",VLOOKUP("CHROMOS",Langues!$B:$N,$L$1,FALSE)&amp;" "&amp;MID(α!K1356,8,40),α!K1356),HYPERLINK(VLOOKUP(TRIM(α!K1356&amp;" "&amp;(IF(ISERROR(VLOOKUP(TRIM(α!K1356&amp;" "&amp;α!L1356),Langues!$P:$Q,2,FALSE)),VLOOKUP(α!L1356,Langues!#REF!,2,FALSE),α!L1356))),Langues!$P:$Q,2,FALSE),α!K1356&amp;"*"))))</f>
        <v>TRADESCANTIA 'Blue Stone'</v>
      </c>
      <c r="L1356" s="308" t="str">
        <f>IF(α!L1356=0,"",IF($L$1=1,α!L1356,α!M1356))</f>
        <v>BG9</v>
      </c>
      <c r="M1356" s="312" t="str">
        <f>IF(α!N1356=0,"",α!N1356)</f>
        <v/>
      </c>
      <c r="N1356" s="310"/>
      <c r="R1356" s="286" t="str">
        <f>α!P1356</f>
        <v/>
      </c>
      <c r="S1356" s="286" t="str">
        <f>α!Q1356</f>
        <v/>
      </c>
    </row>
    <row r="1357" spans="1:19" x14ac:dyDescent="0.25">
      <c r="A1357" s="307">
        <f>IF(α!A1357=0,"",α!A1357)</f>
        <v>110</v>
      </c>
      <c r="B1357" s="290" t="str">
        <f>IF(α!B1357=0,"",α!B1357)</f>
        <v>(13170)</v>
      </c>
      <c r="C1357" s="308" t="str">
        <f>IF(α!C1357="","",IF(α!$Q$1="X",α!C1357,IF(VLOOKUP(TRIM(α!C1357&amp;" "&amp;(IF(ISERROR(VLOOKUP(TRIM(α!C1357&amp;" "&amp;α!D1357),Langues!$P:$Q,2,FALSE)),VLOOKUP(α!D1357,Langues!#REF!,2,FALSE),α!D1357))),Langues!$P:$Q,2,FALSE)="",IF(MID(α!C1357,1,6)="CHROMO",VLOOKUP("CHROMOS",Langues!$B:$N,$L$1,FALSE)&amp;" "&amp;MID(α!C1357,8,40),α!C1357),HYPERLINK(VLOOKUP(TRIM(α!C1357&amp;" "&amp;(IF(ISERROR(VLOOKUP(TRIM(α!C1357&amp;" "&amp;α!D1357),Langues!$P:$Q,2,FALSE)),VLOOKUP(α!D1357,Langues!#REF!,2,FALSE),α!D1357))),Langues!$P:$Q,2,FALSE),α!C1357&amp;"*"))))</f>
        <v>LIATRIS spicata</v>
      </c>
      <c r="D1357" s="308" t="str">
        <f>IF(α!D1357=0,"",IF($L$1=1,α!D1357,α!E1357))</f>
        <v>SG9</v>
      </c>
      <c r="E1357" s="309" t="str">
        <f>IF(α!F1357=0,"",α!F1357)</f>
        <v/>
      </c>
      <c r="F1357" s="310"/>
      <c r="G1357" s="311"/>
      <c r="H1357" s="311"/>
      <c r="I1357" s="307">
        <f>IF(α!I1357=0,"",α!I1357)</f>
        <v>200</v>
      </c>
      <c r="J1357" s="290" t="str">
        <f>IF(α!J1357=0,"",α!J1357)</f>
        <v>(9238)</v>
      </c>
      <c r="K1357" s="308" t="str">
        <f>IF(α!K1357="","",IF(α!$Q$1="X",α!K1357,IF(VLOOKUP(TRIM(α!K1357&amp;" "&amp;(IF(ISERROR(VLOOKUP(TRIM(α!K1357&amp;" "&amp;α!L1357),Langues!$P:$Q,2,FALSE)),VLOOKUP(α!L1357,Langues!#REF!,2,FALSE),α!L1357))),Langues!$P:$Q,2,FALSE)="",IF(MID(α!K1357,1,6)="CHROMO",VLOOKUP("CHROMOS",Langues!$B:$N,$L$1,FALSE)&amp;" "&amp;MID(α!K1357,8,40),α!K1357),HYPERLINK(VLOOKUP(TRIM(α!K1357&amp;" "&amp;(IF(ISERROR(VLOOKUP(TRIM(α!K1357&amp;" "&amp;α!L1357),Langues!$P:$Q,2,FALSE)),VLOOKUP(α!L1357,Langues!#REF!,2,FALSE),α!L1357))),Langues!$P:$Q,2,FALSE),α!K1357&amp;"*"))))</f>
        <v>TRADESCANTIA 'Charlotte'</v>
      </c>
      <c r="L1357" s="308" t="str">
        <f>IF(α!L1357=0,"",IF($L$1=1,α!L1357,α!M1357))</f>
        <v>BG9</v>
      </c>
      <c r="M1357" s="312" t="str">
        <f>IF(α!N1357=0,"",α!N1357)</f>
        <v/>
      </c>
      <c r="N1357" s="310"/>
      <c r="R1357" s="286" t="str">
        <f>α!P1357</f>
        <v/>
      </c>
      <c r="S1357" s="286" t="str">
        <f>α!Q1357</f>
        <v/>
      </c>
    </row>
    <row r="1358" spans="1:19" x14ac:dyDescent="0.25">
      <c r="A1358" s="307">
        <f>IF(α!A1358=0,"",α!A1358)</f>
        <v>400</v>
      </c>
      <c r="B1358" s="290" t="str">
        <f>IF(α!B1358=0,"",α!B1358)</f>
        <v>(14163)</v>
      </c>
      <c r="C1358" s="308" t="str">
        <f>IF(α!C1358="","",IF(α!$Q$1="X",α!C1358,IF(VLOOKUP(TRIM(α!C1358&amp;" "&amp;(IF(ISERROR(VLOOKUP(TRIM(α!C1358&amp;" "&amp;α!D1358),Langues!$P:$Q,2,FALSE)),VLOOKUP(α!D1358,Langues!#REF!,2,FALSE),α!D1358))),Langues!$P:$Q,2,FALSE)="",IF(MID(α!C1358,1,6)="CHROMO",VLOOKUP("CHROMOS",Langues!$B:$N,$L$1,FALSE)&amp;" "&amp;MID(α!C1358,8,40),α!C1358),HYPERLINK(VLOOKUP(TRIM(α!C1358&amp;" "&amp;(IF(ISERROR(VLOOKUP(TRIM(α!C1358&amp;" "&amp;α!D1358),Langues!$P:$Q,2,FALSE)),VLOOKUP(α!D1358,Langues!#REF!,2,FALSE),α!D1358))),Langues!$P:$Q,2,FALSE),α!C1358&amp;"*"))))</f>
        <v>LIPPIA nodiflora*</v>
      </c>
      <c r="D1358" s="308" t="str">
        <f>IF(α!D1358=0,"",IF($L$1=1,α!D1358,α!E1358))</f>
        <v>BG9</v>
      </c>
      <c r="E1358" s="309" t="str">
        <f>IF(α!F1358=0,"",α!F1358)</f>
        <v/>
      </c>
      <c r="F1358" s="310"/>
      <c r="G1358" s="311"/>
      <c r="H1358" s="311"/>
      <c r="I1358" s="307">
        <f>IF(α!I1358=0,"",α!I1358)</f>
        <v>200</v>
      </c>
      <c r="J1358" s="290" t="str">
        <f>IF(α!J1358=0,"",α!J1358)</f>
        <v>(13226)</v>
      </c>
      <c r="K1358" s="308" t="str">
        <f>IF(α!K1358="","",IF(α!$Q$1="X",α!K1358,IF(VLOOKUP(TRIM(α!K1358&amp;" "&amp;(IF(ISERROR(VLOOKUP(TRIM(α!K1358&amp;" "&amp;α!L1358),Langues!$P:$Q,2,FALSE)),VLOOKUP(α!L1358,Langues!#REF!,2,FALSE),α!L1358))),Langues!$P:$Q,2,FALSE)="",IF(MID(α!K1358,1,6)="CHROMO",VLOOKUP("CHROMOS",Langues!$B:$N,$L$1,FALSE)&amp;" "&amp;MID(α!K1358,8,40),α!K1358),HYPERLINK(VLOOKUP(TRIM(α!K1358&amp;" "&amp;(IF(ISERROR(VLOOKUP(TRIM(α!K1358&amp;" "&amp;α!L1358),Langues!$P:$Q,2,FALSE)),VLOOKUP(α!L1358,Langues!#REF!,2,FALSE),α!L1358))),Langues!$P:$Q,2,FALSE),α!K1358&amp;"*"))))</f>
        <v>TRADESCANTIA 'Rosi'</v>
      </c>
      <c r="L1358" s="308" t="str">
        <f>IF(α!L1358=0,"",IF($L$1=1,α!L1358,α!M1358))</f>
        <v>BG9</v>
      </c>
      <c r="M1358" s="312" t="str">
        <f>IF(α!N1358=0,"",α!N1358)</f>
        <v/>
      </c>
      <c r="N1358" s="310"/>
      <c r="R1358" s="286" t="str">
        <f>α!P1358</f>
        <v/>
      </c>
      <c r="S1358" s="286" t="str">
        <f>α!Q1358</f>
        <v/>
      </c>
    </row>
    <row r="1359" spans="1:19" x14ac:dyDescent="0.25">
      <c r="A1359" s="307">
        <f>IF(α!A1359=0,"",α!A1359)</f>
        <v>120</v>
      </c>
      <c r="B1359" s="290" t="str">
        <f>IF(α!B1359=0,"",α!B1359)</f>
        <v>(12955)</v>
      </c>
      <c r="C1359" s="308" t="str">
        <f>IF(α!C1359="","",IF(α!$Q$1="X",α!C1359,IF(VLOOKUP(TRIM(α!C1359&amp;" "&amp;(IF(ISERROR(VLOOKUP(TRIM(α!C1359&amp;" "&amp;α!D1359),Langues!$P:$Q,2,FALSE)),VLOOKUP(α!D1359,Langues!#REF!,2,FALSE),α!D1359))),Langues!$P:$Q,2,FALSE)="",IF(MID(α!C1359,1,6)="CHROMO",VLOOKUP("CHROMOS",Langues!$B:$N,$L$1,FALSE)&amp;" "&amp;MID(α!C1359,8,40),α!C1359),HYPERLINK(VLOOKUP(TRIM(α!C1359&amp;" "&amp;(IF(ISERROR(VLOOKUP(TRIM(α!C1359&amp;" "&amp;α!D1359),Langues!$P:$Q,2,FALSE)),VLOOKUP(α!D1359,Langues!#REF!,2,FALSE),α!D1359))),Langues!$P:$Q,2,FALSE),α!C1359&amp;"*"))))</f>
        <v>LOBELIA 'Queen Victoria'*</v>
      </c>
      <c r="D1359" s="308" t="str">
        <f>IF(α!D1359=0,"",IF($L$1=1,α!D1359,α!E1359))</f>
        <v>BG9</v>
      </c>
      <c r="E1359" s="309" t="str">
        <f>IF(α!F1359=0,"",α!F1359)</f>
        <v/>
      </c>
      <c r="F1359" s="310"/>
      <c r="G1359" s="311"/>
      <c r="H1359" s="311"/>
      <c r="I1359" s="307">
        <f>IF(α!I1359=0,"",α!I1359)</f>
        <v>60</v>
      </c>
      <c r="J1359" s="290" t="str">
        <f>IF(α!J1359=0,"",α!J1359)</f>
        <v>(13227)</v>
      </c>
      <c r="K1359" s="308" t="str">
        <f>IF(α!K1359="","",IF(α!$Q$1="X",α!K1359,IF(VLOOKUP(TRIM(α!K1359&amp;" "&amp;(IF(ISERROR(VLOOKUP(TRIM(α!K1359&amp;" "&amp;α!L1359),Langues!$P:$Q,2,FALSE)),VLOOKUP(α!L1359,Langues!#REF!,2,FALSE),α!L1359))),Langues!$P:$Q,2,FALSE)="",IF(MID(α!K1359,1,6)="CHROMO",VLOOKUP("CHROMOS",Langues!$B:$N,$L$1,FALSE)&amp;" "&amp;MID(α!K1359,8,40),α!K1359),HYPERLINK(VLOOKUP(TRIM(α!K1359&amp;" "&amp;(IF(ISERROR(VLOOKUP(TRIM(α!K1359&amp;" "&amp;α!L1359),Langues!$P:$Q,2,FALSE)),VLOOKUP(α!L1359,Langues!#REF!,2,FALSE),α!L1359))),Langues!$P:$Q,2,FALSE),α!K1359&amp;"*"))))</f>
        <v>TROLLIUS chinensis 'Golden Queen'</v>
      </c>
      <c r="L1359" s="308" t="str">
        <f>IF(α!L1359=0,"",IF($L$1=1,α!L1359,α!M1359))</f>
        <v>SG9</v>
      </c>
      <c r="M1359" s="312" t="str">
        <f>IF(α!N1359=0,"",α!N1359)</f>
        <v/>
      </c>
      <c r="N1359" s="310"/>
      <c r="R1359" s="286" t="str">
        <f>α!P1359</f>
        <v/>
      </c>
      <c r="S1359" s="286" t="str">
        <f>α!Q1359</f>
        <v/>
      </c>
    </row>
    <row r="1360" spans="1:19" x14ac:dyDescent="0.25">
      <c r="A1360" s="307">
        <f>IF(α!A1360=0,"",α!A1360)</f>
        <v>120</v>
      </c>
      <c r="B1360" s="290" t="str">
        <f>IF(α!B1360=0,"",α!B1360)</f>
        <v>(13178)</v>
      </c>
      <c r="C1360" s="308" t="str">
        <f>IF(α!C1360="","",IF(α!$Q$1="X",α!C1360,IF(VLOOKUP(TRIM(α!C1360&amp;" "&amp;(IF(ISERROR(VLOOKUP(TRIM(α!C1360&amp;" "&amp;α!D1360),Langues!$P:$Q,2,FALSE)),VLOOKUP(α!D1360,Langues!#REF!,2,FALSE),α!D1360))),Langues!$P:$Q,2,FALSE)="",IF(MID(α!C1360,1,6)="CHROMO",VLOOKUP("CHROMOS",Langues!$B:$N,$L$1,FALSE)&amp;" "&amp;MID(α!C1360,8,40),α!C1360),HYPERLINK(VLOOKUP(TRIM(α!C1360&amp;" "&amp;(IF(ISERROR(VLOOKUP(TRIM(α!C1360&amp;" "&amp;α!D1360),Langues!$P:$Q,2,FALSE)),VLOOKUP(α!D1360,Langues!#REF!,2,FALSE),α!D1360))),Langues!$P:$Q,2,FALSE),α!C1360&amp;"*"))))</f>
        <v>LYCHNIS coronaria</v>
      </c>
      <c r="D1360" s="308" t="str">
        <f>IF(α!D1360=0,"",IF($L$1=1,α!D1360,α!E1360))</f>
        <v>SG9</v>
      </c>
      <c r="E1360" s="309" t="str">
        <f>IF(α!F1360=0,"",α!F1360)</f>
        <v/>
      </c>
      <c r="F1360" s="310"/>
      <c r="G1360" s="311"/>
      <c r="H1360" s="311"/>
      <c r="I1360" s="307">
        <f>IF(α!I1360=0,"",α!I1360)</f>
        <v>70</v>
      </c>
      <c r="J1360" s="290" t="str">
        <f>IF(α!J1360=0,"",α!J1360)</f>
        <v>(14108)</v>
      </c>
      <c r="K1360" s="308" t="str">
        <f>IF(α!K1360="","",IF(α!$Q$1="X",α!K1360,IF(VLOOKUP(TRIM(α!K1360&amp;" "&amp;(IF(ISERROR(VLOOKUP(TRIM(α!K1360&amp;" "&amp;α!L1360),Langues!$P:$Q,2,FALSE)),VLOOKUP(α!L1360,Langues!#REF!,2,FALSE),α!L1360))),Langues!$P:$Q,2,FALSE)="",IF(MID(α!K1360,1,6)="CHROMO",VLOOKUP("CHROMOS",Langues!$B:$N,$L$1,FALSE)&amp;" "&amp;MID(α!K1360,8,40),α!K1360),HYPERLINK(VLOOKUP(TRIM(α!K1360&amp;" "&amp;(IF(ISERROR(VLOOKUP(TRIM(α!K1360&amp;" "&amp;α!L1360),Langues!$P:$Q,2,FALSE)),VLOOKUP(α!L1360,Langues!#REF!,2,FALSE),α!L1360))),Langues!$P:$Q,2,FALSE),α!K1360&amp;"*"))))</f>
        <v>VERBENA bonariensis 'Lollipop'</v>
      </c>
      <c r="L1360" s="308" t="str">
        <f>IF(α!L1360=0,"",IF($L$1=1,α!L1360,α!M1360))</f>
        <v>BG9</v>
      </c>
      <c r="M1360" s="312" t="str">
        <f>IF(α!N1360=0,"",α!N1360)</f>
        <v/>
      </c>
      <c r="N1360" s="310"/>
      <c r="R1360" s="286" t="str">
        <f>α!P1360</f>
        <v/>
      </c>
      <c r="S1360" s="286" t="str">
        <f>α!Q1360</f>
        <v/>
      </c>
    </row>
    <row r="1361" spans="1:19" x14ac:dyDescent="0.25">
      <c r="A1361" s="307">
        <f>IF(α!A1361=0,"",α!A1361)</f>
        <v>180</v>
      </c>
      <c r="B1361" s="290" t="str">
        <f>IF(α!B1361=0,"",α!B1361)</f>
        <v>(13179)</v>
      </c>
      <c r="C1361" s="308" t="str">
        <f>IF(α!C1361="","",IF(α!$Q$1="X",α!C1361,IF(VLOOKUP(TRIM(α!C1361&amp;" "&amp;(IF(ISERROR(VLOOKUP(TRIM(α!C1361&amp;" "&amp;α!D1361),Langues!$P:$Q,2,FALSE)),VLOOKUP(α!D1361,Langues!#REF!,2,FALSE),α!D1361))),Langues!$P:$Q,2,FALSE)="",IF(MID(α!C1361,1,6)="CHROMO",VLOOKUP("CHROMOS",Langues!$B:$N,$L$1,FALSE)&amp;" "&amp;MID(α!C1361,8,40),α!C1361),HYPERLINK(VLOOKUP(TRIM(α!C1361&amp;" "&amp;(IF(ISERROR(VLOOKUP(TRIM(α!C1361&amp;" "&amp;α!D1361),Langues!$P:$Q,2,FALSE)),VLOOKUP(α!D1361,Langues!#REF!,2,FALSE),α!D1361))),Langues!$P:$Q,2,FALSE),α!C1361&amp;"*"))))</f>
        <v>LYSIMACHIA nummularia*</v>
      </c>
      <c r="D1361" s="308" t="str">
        <f>IF(α!D1361=0,"",IF($L$1=1,α!D1361,α!E1361))</f>
        <v>SG9</v>
      </c>
      <c r="E1361" s="309" t="str">
        <f>IF(α!F1361=0,"",α!F1361)</f>
        <v/>
      </c>
      <c r="F1361" s="310"/>
      <c r="G1361" s="311"/>
      <c r="H1361" s="311"/>
      <c r="I1361" s="307" t="str">
        <f>IF(α!I1361=0,"",α!I1361)</f>
        <v/>
      </c>
      <c r="J1361" s="290" t="str">
        <f>IF(α!J1361=0,"",α!J1361)</f>
        <v/>
      </c>
      <c r="K1361" s="308" t="str">
        <f>IF(α!K1361="","",IF(α!$Q$1="X",α!K1361,IF(VLOOKUP(TRIM(α!K1361&amp;" "&amp;(IF(ISERROR(VLOOKUP(TRIM(α!K1361&amp;" "&amp;α!L1361),Langues!$P:$Q,2,FALSE)),VLOOKUP(α!L1361,Langues!#REF!,2,FALSE),α!L1361))),Langues!$P:$Q,2,FALSE)="",IF(MID(α!K1361,1,6)="CHROMO",VLOOKUP("CHROMOS",Langues!$B:$N,$L$1,FALSE)&amp;" "&amp;MID(α!K1361,8,40),α!K1361),HYPERLINK(VLOOKUP(TRIM(α!K1361&amp;" "&amp;(IF(ISERROR(VLOOKUP(TRIM(α!K1361&amp;" "&amp;α!L1361),Langues!$P:$Q,2,FALSE)),VLOOKUP(α!L1361,Langues!#REF!,2,FALSE),α!L1361))),Langues!$P:$Q,2,FALSE),α!K1361&amp;"*"))))</f>
        <v/>
      </c>
      <c r="L1361" s="308" t="str">
        <f>IF(α!L1361=0,"",IF($L$1=1,α!L1361,α!M1361))</f>
        <v/>
      </c>
      <c r="M1361" s="312" t="str">
        <f>IF(α!N1361=0,"",α!N1361)</f>
        <v/>
      </c>
      <c r="N1361" s="310"/>
      <c r="R1361" s="286" t="str">
        <f>α!P1361</f>
        <v/>
      </c>
      <c r="S1361" s="286" t="str">
        <f>α!Q1361</f>
        <v/>
      </c>
    </row>
    <row r="1362" spans="1:19" x14ac:dyDescent="0.25">
      <c r="A1362" s="307">
        <f>IF(α!A1362=0,"",α!A1362)</f>
        <v>200</v>
      </c>
      <c r="B1362" s="290" t="str">
        <f>IF(α!B1362=0,"",α!B1362)</f>
        <v>(13180)</v>
      </c>
      <c r="C1362" s="308" t="str">
        <f>IF(α!C1362="","",IF(α!$Q$1="X",α!C1362,IF(VLOOKUP(TRIM(α!C1362&amp;" "&amp;(IF(ISERROR(VLOOKUP(TRIM(α!C1362&amp;" "&amp;α!D1362),Langues!$P:$Q,2,FALSE)),VLOOKUP(α!D1362,Langues!#REF!,2,FALSE),α!D1362))),Langues!$P:$Q,2,FALSE)="",IF(MID(α!C1362,1,6)="CHROMO",VLOOKUP("CHROMOS",Langues!$B:$N,$L$1,FALSE)&amp;" "&amp;MID(α!C1362,8,40),α!C1362),HYPERLINK(VLOOKUP(TRIM(α!C1362&amp;" "&amp;(IF(ISERROR(VLOOKUP(TRIM(α!C1362&amp;" "&amp;α!D1362),Langues!$P:$Q,2,FALSE)),VLOOKUP(α!D1362,Langues!#REF!,2,FALSE),α!D1362))),Langues!$P:$Q,2,FALSE),α!C1362&amp;"*"))))</f>
        <v>LYSIMACHIA nummularia 'Aurea'*</v>
      </c>
      <c r="D1362" s="308" t="str">
        <f>IF(α!D1362=0,"",IF($L$1=1,α!D1362,α!E1362))</f>
        <v>SG9</v>
      </c>
      <c r="E1362" s="309" t="str">
        <f>IF(α!F1362=0,"",α!F1362)</f>
        <v/>
      </c>
      <c r="F1362" s="310"/>
      <c r="G1362" s="311"/>
      <c r="H1362" s="311"/>
      <c r="I1362" s="307" t="str">
        <f>IF(α!I1362=0,"",α!I1362)</f>
        <v/>
      </c>
      <c r="J1362" s="290" t="str">
        <f>IF(α!J1362=0,"",α!J1362)</f>
        <v/>
      </c>
      <c r="K1362" s="308" t="str">
        <f>IF(α!K1362="","",IF(α!$Q$1="X",α!K1362,IF(VLOOKUP(TRIM(α!K1362&amp;" "&amp;(IF(ISERROR(VLOOKUP(TRIM(α!K1362&amp;" "&amp;α!L1362),Langues!$P:$Q,2,FALSE)),VLOOKUP(α!L1362,Langues!#REF!,2,FALSE),α!L1362))),Langues!$P:$Q,2,FALSE)="",IF(MID(α!K1362,1,6)="CHROMO",VLOOKUP("CHROMOS",Langues!$B:$N,$L$1,FALSE)&amp;" "&amp;MID(α!K1362,8,40),α!K1362),HYPERLINK(VLOOKUP(TRIM(α!K1362&amp;" "&amp;(IF(ISERROR(VLOOKUP(TRIM(α!K1362&amp;" "&amp;α!L1362),Langues!$P:$Q,2,FALSE)),VLOOKUP(α!L1362,Langues!#REF!,2,FALSE),α!L1362))),Langues!$P:$Q,2,FALSE),α!K1362&amp;"*"))))</f>
        <v/>
      </c>
      <c r="L1362" s="308" t="str">
        <f>IF(α!L1362=0,"",IF($L$1=1,α!L1362,α!M1362))</f>
        <v/>
      </c>
      <c r="M1362" s="312" t="str">
        <f>IF(α!N1362=0,"",α!N1362)</f>
        <v/>
      </c>
      <c r="N1362" s="310"/>
      <c r="R1362" s="286" t="str">
        <f>α!P1362</f>
        <v/>
      </c>
      <c r="S1362" s="286" t="str">
        <f>α!Q1362</f>
        <v/>
      </c>
    </row>
    <row r="1363" spans="1:19" x14ac:dyDescent="0.25">
      <c r="A1363" s="307">
        <f>IF(α!A1363=0,"",α!A1363)</f>
        <v>170</v>
      </c>
      <c r="B1363" s="290" t="str">
        <f>IF(α!B1363=0,"",α!B1363)</f>
        <v>(13181)</v>
      </c>
      <c r="C1363" s="308" t="str">
        <f>IF(α!C1363="","",IF(α!$Q$1="X",α!C1363,IF(VLOOKUP(TRIM(α!C1363&amp;" "&amp;(IF(ISERROR(VLOOKUP(TRIM(α!C1363&amp;" "&amp;α!D1363),Langues!$P:$Q,2,FALSE)),VLOOKUP(α!D1363,Langues!#REF!,2,FALSE),α!D1363))),Langues!$P:$Q,2,FALSE)="",IF(MID(α!C1363,1,6)="CHROMO",VLOOKUP("CHROMOS",Langues!$B:$N,$L$1,FALSE)&amp;" "&amp;MID(α!C1363,8,40),α!C1363),HYPERLINK(VLOOKUP(TRIM(α!C1363&amp;" "&amp;(IF(ISERROR(VLOOKUP(TRIM(α!C1363&amp;" "&amp;α!D1363),Langues!$P:$Q,2,FALSE)),VLOOKUP(α!D1363,Langues!#REF!,2,FALSE),α!D1363))),Langues!$P:$Q,2,FALSE),α!C1363&amp;"*"))))</f>
        <v>MONARDA 'Beauty of Cobham'</v>
      </c>
      <c r="D1363" s="308" t="str">
        <f>IF(α!D1363=0,"",IF($L$1=1,α!D1363,α!E1363))</f>
        <v>SG9</v>
      </c>
      <c r="E1363" s="309" t="str">
        <f>IF(α!F1363=0,"",α!F1363)</f>
        <v/>
      </c>
      <c r="F1363" s="310"/>
      <c r="G1363" s="311"/>
      <c r="H1363" s="311"/>
      <c r="I1363" s="307" t="str">
        <f>IF(α!I1363=0,"",α!I1363)</f>
        <v/>
      </c>
      <c r="J1363" s="290" t="str">
        <f>IF(α!J1363=0,"",α!J1363)</f>
        <v/>
      </c>
      <c r="K1363" s="308" t="str">
        <f>IF(α!K1363="","",IF(α!$Q$1="X",α!K1363,IF(VLOOKUP(TRIM(α!K1363&amp;" "&amp;(IF(ISERROR(VLOOKUP(TRIM(α!K1363&amp;" "&amp;α!L1363),Langues!$P:$Q,2,FALSE)),VLOOKUP(α!L1363,Langues!#REF!,2,FALSE),α!L1363))),Langues!$P:$Q,2,FALSE)="",IF(MID(α!K1363,1,6)="CHROMO",VLOOKUP("CHROMOS",Langues!$B:$N,$L$1,FALSE)&amp;" "&amp;MID(α!K1363,8,40),α!K1363),HYPERLINK(VLOOKUP(TRIM(α!K1363&amp;" "&amp;(IF(ISERROR(VLOOKUP(TRIM(α!K1363&amp;" "&amp;α!L1363),Langues!$P:$Q,2,FALSE)),VLOOKUP(α!L1363,Langues!#REF!,2,FALSE),α!L1363))),Langues!$P:$Q,2,FALSE),α!K1363&amp;"*"))))</f>
        <v/>
      </c>
      <c r="L1363" s="308" t="str">
        <f>IF(α!L1363=0,"",IF($L$1=1,α!L1363,α!M1363))</f>
        <v/>
      </c>
      <c r="M1363" s="312" t="str">
        <f>IF(α!N1363=0,"",α!N1363)</f>
        <v/>
      </c>
      <c r="N1363" s="310"/>
      <c r="R1363" s="286" t="str">
        <f>α!P1363</f>
        <v/>
      </c>
      <c r="S1363" s="286" t="str">
        <f>α!Q1363</f>
        <v/>
      </c>
    </row>
    <row r="1364" spans="1:19" x14ac:dyDescent="0.25">
      <c r="A1364" s="307">
        <f>IF(α!A1364=0,"",α!A1364)</f>
        <v>100</v>
      </c>
      <c r="B1364" s="290" t="str">
        <f>IF(α!B1364=0,"",α!B1364)</f>
        <v>(13182)</v>
      </c>
      <c r="C1364" s="308" t="str">
        <f>IF(α!C1364="","",IF(α!$Q$1="X",α!C1364,IF(VLOOKUP(TRIM(α!C1364&amp;" "&amp;(IF(ISERROR(VLOOKUP(TRIM(α!C1364&amp;" "&amp;α!D1364),Langues!$P:$Q,2,FALSE)),VLOOKUP(α!D1364,Langues!#REF!,2,FALSE),α!D1364))),Langues!$P:$Q,2,FALSE)="",IF(MID(α!C1364,1,6)="CHROMO",VLOOKUP("CHROMOS",Langues!$B:$N,$L$1,FALSE)&amp;" "&amp;MID(α!C1364,8,40),α!C1364),HYPERLINK(VLOOKUP(TRIM(α!C1364&amp;" "&amp;(IF(ISERROR(VLOOKUP(TRIM(α!C1364&amp;" "&amp;α!D1364),Langues!$P:$Q,2,FALSE)),VLOOKUP(α!D1364,Langues!#REF!,2,FALSE),α!D1364))),Langues!$P:$Q,2,FALSE),α!C1364&amp;"*"))))</f>
        <v>MONARDA 'Cambridge Scarlet'</v>
      </c>
      <c r="D1364" s="308" t="str">
        <f>IF(α!D1364=0,"",IF($L$1=1,α!D1364,α!E1364))</f>
        <v>SG9</v>
      </c>
      <c r="E1364" s="309" t="str">
        <f>IF(α!F1364=0,"",α!F1364)</f>
        <v/>
      </c>
      <c r="F1364" s="310"/>
      <c r="G1364" s="311"/>
      <c r="H1364" s="311"/>
      <c r="I1364" s="307" t="str">
        <f>IF(α!I1364=0,"",α!I1364)</f>
        <v/>
      </c>
      <c r="J1364" s="290" t="str">
        <f>IF(α!J1364=0,"",α!J1364)</f>
        <v/>
      </c>
      <c r="K1364" s="308" t="str">
        <f>IF(α!K1364="","",IF(α!$Q$1="X",α!K1364,IF(VLOOKUP(TRIM(α!K1364&amp;" "&amp;(IF(ISERROR(VLOOKUP(TRIM(α!K1364&amp;" "&amp;α!L1364),Langues!$P:$Q,2,FALSE)),VLOOKUP(α!L1364,Langues!#REF!,2,FALSE),α!L1364))),Langues!$P:$Q,2,FALSE)="",IF(MID(α!K1364,1,6)="CHROMO",VLOOKUP("CHROMOS",Langues!$B:$N,$L$1,FALSE)&amp;" "&amp;MID(α!K1364,8,40),α!K1364),HYPERLINK(VLOOKUP(TRIM(α!K1364&amp;" "&amp;(IF(ISERROR(VLOOKUP(TRIM(α!K1364&amp;" "&amp;α!L1364),Langues!$P:$Q,2,FALSE)),VLOOKUP(α!L1364,Langues!#REF!,2,FALSE),α!L1364))),Langues!$P:$Q,2,FALSE),α!K1364&amp;"*"))))</f>
        <v/>
      </c>
      <c r="L1364" s="308" t="str">
        <f>IF(α!L1364=0,"",IF($L$1=1,α!L1364,α!M1364))</f>
        <v/>
      </c>
      <c r="M1364" s="312" t="str">
        <f>IF(α!N1364=0,"",α!N1364)</f>
        <v/>
      </c>
      <c r="N1364" s="310"/>
      <c r="R1364" s="286" t="str">
        <f>α!P1364</f>
        <v/>
      </c>
      <c r="S1364" s="286" t="str">
        <f>α!Q1364</f>
        <v/>
      </c>
    </row>
    <row r="1365" spans="1:19" x14ac:dyDescent="0.25">
      <c r="A1365" s="307">
        <f>IF(α!A1365=0,"",α!A1365)</f>
        <v>100</v>
      </c>
      <c r="B1365" s="290" t="str">
        <f>IF(α!B1365=0,"",α!B1365)</f>
        <v>(13183)</v>
      </c>
      <c r="C1365" s="308" t="str">
        <f>IF(α!C1365="","",IF(α!$Q$1="X",α!C1365,IF(VLOOKUP(TRIM(α!C1365&amp;" "&amp;(IF(ISERROR(VLOOKUP(TRIM(α!C1365&amp;" "&amp;α!D1365),Langues!$P:$Q,2,FALSE)),VLOOKUP(α!D1365,Langues!#REF!,2,FALSE),α!D1365))),Langues!$P:$Q,2,FALSE)="",IF(MID(α!C1365,1,6)="CHROMO",VLOOKUP("CHROMOS",Langues!$B:$N,$L$1,FALSE)&amp;" "&amp;MID(α!C1365,8,40),α!C1365),HYPERLINK(VLOOKUP(TRIM(α!C1365&amp;" "&amp;(IF(ISERROR(VLOOKUP(TRIM(α!C1365&amp;" "&amp;α!D1365),Langues!$P:$Q,2,FALSE)),VLOOKUP(α!D1365,Langues!#REF!,2,FALSE),α!D1365))),Langues!$P:$Q,2,FALSE),α!C1365&amp;"*"))))</f>
        <v>MONARDA 'Croftway Pink'</v>
      </c>
      <c r="D1365" s="308" t="str">
        <f>IF(α!D1365=0,"",IF($L$1=1,α!D1365,α!E1365))</f>
        <v>SG9</v>
      </c>
      <c r="E1365" s="309" t="str">
        <f>IF(α!F1365=0,"",α!F1365)</f>
        <v/>
      </c>
      <c r="F1365" s="310"/>
      <c r="G1365" s="311"/>
      <c r="H1365" s="311"/>
      <c r="I1365" s="307" t="str">
        <f>IF(α!I1365=0,"",α!I1365)</f>
        <v/>
      </c>
      <c r="J1365" s="290" t="str">
        <f>IF(α!J1365=0,"",α!J1365)</f>
        <v/>
      </c>
      <c r="K1365" s="308" t="str">
        <f>IF(α!K1365="","",IF(α!$Q$1="X",α!K1365,IF(VLOOKUP(TRIM(α!K1365&amp;" "&amp;(IF(ISERROR(VLOOKUP(TRIM(α!K1365&amp;" "&amp;α!L1365),Langues!$P:$Q,2,FALSE)),VLOOKUP(α!L1365,Langues!#REF!,2,FALSE),α!L1365))),Langues!$P:$Q,2,FALSE)="",IF(MID(α!K1365,1,6)="CHROMO",VLOOKUP("CHROMOS",Langues!$B:$N,$L$1,FALSE)&amp;" "&amp;MID(α!K1365,8,40),α!K1365),HYPERLINK(VLOOKUP(TRIM(α!K1365&amp;" "&amp;(IF(ISERROR(VLOOKUP(TRIM(α!K1365&amp;" "&amp;α!L1365),Langues!$P:$Q,2,FALSE)),VLOOKUP(α!L1365,Langues!#REF!,2,FALSE),α!L1365))),Langues!$P:$Q,2,FALSE),α!K1365&amp;"*"))))</f>
        <v/>
      </c>
      <c r="L1365" s="308" t="str">
        <f>IF(α!L1365=0,"",IF($L$1=1,α!L1365,α!M1365))</f>
        <v/>
      </c>
      <c r="M1365" s="312" t="str">
        <f>IF(α!N1365=0,"",α!N1365)</f>
        <v/>
      </c>
      <c r="N1365" s="310"/>
      <c r="R1365" s="286" t="str">
        <f>α!P1365</f>
        <v/>
      </c>
      <c r="S1365" s="286" t="str">
        <f>α!Q1365</f>
        <v/>
      </c>
    </row>
    <row r="1366" spans="1:19" x14ac:dyDescent="0.25">
      <c r="A1366" s="307">
        <f>IF(α!A1366=0,"",α!A1366)</f>
        <v>102</v>
      </c>
      <c r="B1366" s="290" t="str">
        <f>IF(α!B1366=0,"",α!B1366)</f>
        <v>(9224)</v>
      </c>
      <c r="C1366" s="308" t="str">
        <f>IF(α!C1366="","",IF(α!$Q$1="X",α!C1366,IF(VLOOKUP(TRIM(α!C1366&amp;" "&amp;(IF(ISERROR(VLOOKUP(TRIM(α!C1366&amp;" "&amp;α!D1366),Langues!$P:$Q,2,FALSE)),VLOOKUP(α!D1366,Langues!#REF!,2,FALSE),α!D1366))),Langues!$P:$Q,2,FALSE)="",IF(MID(α!C1366,1,6)="CHROMO",VLOOKUP("CHROMOS",Langues!$B:$N,$L$1,FALSE)&amp;" "&amp;MID(α!C1366,8,40),α!C1366),HYPERLINK(VLOOKUP(TRIM(α!C1366&amp;" "&amp;(IF(ISERROR(VLOOKUP(TRIM(α!C1366&amp;" "&amp;α!D1366),Langues!$P:$Q,2,FALSE)),VLOOKUP(α!D1366,Langues!#REF!,2,FALSE),α!D1366))),Langues!$P:$Q,2,FALSE),α!C1366&amp;"*"))))</f>
        <v>NEPETA mussinii*</v>
      </c>
      <c r="D1366" s="308" t="str">
        <f>IF(α!D1366=0,"",IF($L$1=1,α!D1366,α!E1366))</f>
        <v>BG9</v>
      </c>
      <c r="E1366" s="309" t="str">
        <f>IF(α!F1366=0,"",α!F1366)</f>
        <v/>
      </c>
      <c r="F1366" s="310"/>
      <c r="G1366" s="311"/>
      <c r="H1366" s="311"/>
      <c r="I1366" s="307" t="str">
        <f>IF(α!I1366=0,"",α!I1366)</f>
        <v/>
      </c>
      <c r="J1366" s="290" t="str">
        <f>IF(α!J1366=0,"",α!J1366)</f>
        <v/>
      </c>
      <c r="K1366" s="308" t="str">
        <f>IF(α!K1366="","",IF(α!$Q$1="X",α!K1366,IF(VLOOKUP(TRIM(α!K1366&amp;" "&amp;(IF(ISERROR(VLOOKUP(TRIM(α!K1366&amp;" "&amp;α!L1366),Langues!$P:$Q,2,FALSE)),VLOOKUP(α!L1366,Langues!#REF!,2,FALSE),α!L1366))),Langues!$P:$Q,2,FALSE)="",IF(MID(α!K1366,1,6)="CHROMO",VLOOKUP("CHROMOS",Langues!$B:$N,$L$1,FALSE)&amp;" "&amp;MID(α!K1366,8,40),α!K1366),HYPERLINK(VLOOKUP(TRIM(α!K1366&amp;" "&amp;(IF(ISERROR(VLOOKUP(TRIM(α!K1366&amp;" "&amp;α!L1366),Langues!$P:$Q,2,FALSE)),VLOOKUP(α!L1366,Langues!#REF!,2,FALSE),α!L1366))),Langues!$P:$Q,2,FALSE),α!K1366&amp;"*"))))</f>
        <v/>
      </c>
      <c r="L1366" s="308" t="str">
        <f>IF(α!L1366=0,"",IF($L$1=1,α!L1366,α!M1366))</f>
        <v/>
      </c>
      <c r="M1366" s="312" t="str">
        <f>IF(α!N1366=0,"",α!N1366)</f>
        <v/>
      </c>
      <c r="N1366" s="310"/>
      <c r="R1366" s="286" t="str">
        <f>α!P1366</f>
        <v/>
      </c>
      <c r="S1366" s="286" t="str">
        <f>α!Q1366</f>
        <v/>
      </c>
    </row>
    <row r="1367" spans="1:19" x14ac:dyDescent="0.25">
      <c r="A1367" s="307">
        <f>IF(α!A1367=0,"",α!A1367)</f>
        <v>50</v>
      </c>
      <c r="B1367" s="290" t="str">
        <f>IF(α!B1367=0,"",α!B1367)</f>
        <v>(12862)</v>
      </c>
      <c r="C1367" s="308" t="str">
        <f>IF(α!C1367="","",IF(α!$Q$1="X",α!C1367,IF(VLOOKUP(TRIM(α!C1367&amp;" "&amp;(IF(ISERROR(VLOOKUP(TRIM(α!C1367&amp;" "&amp;α!D1367),Langues!$P:$Q,2,FALSE)),VLOOKUP(α!D1367,Langues!#REF!,2,FALSE),α!D1367))),Langues!$P:$Q,2,FALSE)="",IF(MID(α!C1367,1,6)="CHROMO",VLOOKUP("CHROMOS",Langues!$B:$N,$L$1,FALSE)&amp;" "&amp;MID(α!C1367,8,40),α!C1367),HYPERLINK(VLOOKUP(TRIM(α!C1367&amp;" "&amp;(IF(ISERROR(VLOOKUP(TRIM(α!C1367&amp;" "&amp;α!D1367),Langues!$P:$Q,2,FALSE)),VLOOKUP(α!D1367,Langues!#REF!,2,FALSE),α!D1367))),Langues!$P:$Q,2,FALSE),α!C1367&amp;"*"))))</f>
        <v>NEPETA x faassenii*</v>
      </c>
      <c r="D1367" s="308" t="str">
        <f>IF(α!D1367=0,"",IF($L$1=1,α!D1367,α!E1367))</f>
        <v>BG9</v>
      </c>
      <c r="E1367" s="309" t="str">
        <f>IF(α!F1367=0,"",α!F1367)</f>
        <v/>
      </c>
      <c r="F1367" s="310"/>
      <c r="G1367" s="311"/>
      <c r="H1367" s="311"/>
      <c r="I1367" s="307" t="str">
        <f>IF(α!I1367=0,"",α!I1367)</f>
        <v/>
      </c>
      <c r="J1367" s="290" t="str">
        <f>IF(α!J1367=0,"",α!J1367)</f>
        <v/>
      </c>
      <c r="K1367" s="308" t="str">
        <f>IF(α!K1367="","",IF(α!$Q$1="X",α!K1367,IF(VLOOKUP(TRIM(α!K1367&amp;" "&amp;(IF(ISERROR(VLOOKUP(TRIM(α!K1367&amp;" "&amp;α!L1367),Langues!$P:$Q,2,FALSE)),VLOOKUP(α!L1367,Langues!#REF!,2,FALSE),α!L1367))),Langues!$P:$Q,2,FALSE)="",IF(MID(α!K1367,1,6)="CHROMO",VLOOKUP("CHROMOS",Langues!$B:$N,$L$1,FALSE)&amp;" "&amp;MID(α!K1367,8,40),α!K1367),HYPERLINK(VLOOKUP(TRIM(α!K1367&amp;" "&amp;(IF(ISERROR(VLOOKUP(TRIM(α!K1367&amp;" "&amp;α!L1367),Langues!$P:$Q,2,FALSE)),VLOOKUP(α!L1367,Langues!#REF!,2,FALSE),α!L1367))),Langues!$P:$Q,2,FALSE),α!K1367&amp;"*"))))</f>
        <v/>
      </c>
      <c r="L1367" s="308" t="str">
        <f>IF(α!L1367=0,"",IF($L$1=1,α!L1367,α!M1367))</f>
        <v/>
      </c>
      <c r="M1367" s="312" t="str">
        <f>IF(α!N1367=0,"",α!N1367)</f>
        <v/>
      </c>
      <c r="N1367" s="310"/>
      <c r="R1367" s="286" t="str">
        <f>α!P1367</f>
        <v/>
      </c>
      <c r="S1367" s="286" t="str">
        <f>α!Q1367</f>
        <v/>
      </c>
    </row>
    <row r="1368" spans="1:19" x14ac:dyDescent="0.25">
      <c r="A1368" s="307">
        <f>IF(α!A1368=0,"",α!A1368)</f>
        <v>140</v>
      </c>
      <c r="B1368" s="290" t="str">
        <f>IF(α!B1368=0,"",α!B1368)</f>
        <v>(14094)</v>
      </c>
      <c r="C1368" s="308" t="str">
        <f>IF(α!C1368="","",IF(α!$Q$1="X",α!C1368,IF(VLOOKUP(TRIM(α!C1368&amp;" "&amp;(IF(ISERROR(VLOOKUP(TRIM(α!C1368&amp;" "&amp;α!D1368),Langues!$P:$Q,2,FALSE)),VLOOKUP(α!D1368,Langues!#REF!,2,FALSE),α!D1368))),Langues!$P:$Q,2,FALSE)="",IF(MID(α!C1368,1,6)="CHROMO",VLOOKUP("CHROMOS",Langues!$B:$N,$L$1,FALSE)&amp;" "&amp;MID(α!C1368,8,40),α!C1368),HYPERLINK(VLOOKUP(TRIM(α!C1368&amp;" "&amp;(IF(ISERROR(VLOOKUP(TRIM(α!C1368&amp;" "&amp;α!D1368),Langues!$P:$Q,2,FALSE)),VLOOKUP(α!D1368,Langues!#REF!,2,FALSE),α!D1368))),Langues!$P:$Q,2,FALSE),α!C1368&amp;"*"))))</f>
        <v>OENOTHERA missouriensis</v>
      </c>
      <c r="D1368" s="308" t="str">
        <f>IF(α!D1368=0,"",IF($L$1=1,α!D1368,α!E1368))</f>
        <v>BG9</v>
      </c>
      <c r="E1368" s="309" t="str">
        <f>IF(α!F1368=0,"",α!F1368)</f>
        <v/>
      </c>
      <c r="F1368" s="310"/>
      <c r="G1368" s="311"/>
      <c r="H1368" s="311"/>
      <c r="I1368" s="307" t="str">
        <f>IF(α!I1368=0,"",α!I1368)</f>
        <v/>
      </c>
      <c r="J1368" s="290" t="str">
        <f>IF(α!J1368=0,"",α!J1368)</f>
        <v/>
      </c>
      <c r="K1368" s="308" t="str">
        <f>IF(α!K1368="","",IF(α!$Q$1="X",α!K1368,IF(VLOOKUP(TRIM(α!K1368&amp;" "&amp;(IF(ISERROR(VLOOKUP(TRIM(α!K1368&amp;" "&amp;α!L1368),Langues!$P:$Q,2,FALSE)),VLOOKUP(α!L1368,Langues!#REF!,2,FALSE),α!L1368))),Langues!$P:$Q,2,FALSE)="",IF(MID(α!K1368,1,6)="CHROMO",VLOOKUP("CHROMOS",Langues!$B:$N,$L$1,FALSE)&amp;" "&amp;MID(α!K1368,8,40),α!K1368),HYPERLINK(VLOOKUP(TRIM(α!K1368&amp;" "&amp;(IF(ISERROR(VLOOKUP(TRIM(α!K1368&amp;" "&amp;α!L1368),Langues!$P:$Q,2,FALSE)),VLOOKUP(α!L1368,Langues!#REF!,2,FALSE),α!L1368))),Langues!$P:$Q,2,FALSE),α!K1368&amp;"*"))))</f>
        <v/>
      </c>
      <c r="L1368" s="308" t="str">
        <f>IF(α!L1368=0,"",IF($L$1=1,α!L1368,α!M1368))</f>
        <v/>
      </c>
      <c r="M1368" s="312" t="str">
        <f>IF(α!N1368=0,"",α!N1368)</f>
        <v/>
      </c>
      <c r="N1368" s="310"/>
      <c r="R1368" s="286" t="str">
        <f>α!P1368</f>
        <v/>
      </c>
      <c r="S1368" s="286" t="str">
        <f>α!Q1368</f>
        <v/>
      </c>
    </row>
    <row r="1369" spans="1:19" x14ac:dyDescent="0.25">
      <c r="A1369" s="307">
        <f>IF(α!A1369=0,"",α!A1369)</f>
        <v>75</v>
      </c>
      <c r="B1369" s="290" t="str">
        <f>IF(α!B1369=0,"",α!B1369)</f>
        <v>(6530)</v>
      </c>
      <c r="C1369" s="308" t="str">
        <f>IF(α!C1369="","",IF(α!$Q$1="X",α!C1369,IF(VLOOKUP(TRIM(α!C1369&amp;" "&amp;(IF(ISERROR(VLOOKUP(TRIM(α!C1369&amp;" "&amp;α!D1369),Langues!$P:$Q,2,FALSE)),VLOOKUP(α!D1369,Langues!#REF!,2,FALSE),α!D1369))),Langues!$P:$Q,2,FALSE)="",IF(MID(α!C1369,1,6)="CHROMO",VLOOKUP("CHROMOS",Langues!$B:$N,$L$1,FALSE)&amp;" "&amp;MID(α!C1369,8,40),α!C1369),HYPERLINK(VLOOKUP(TRIM(α!C1369&amp;" "&amp;(IF(ISERROR(VLOOKUP(TRIM(α!C1369&amp;" "&amp;α!D1369),Langues!$P:$Q,2,FALSE)),VLOOKUP(α!D1369,Langues!#REF!,2,FALSE),α!D1369))),Langues!$P:$Q,2,FALSE),α!C1369&amp;"*"))))</f>
        <v>PACHYSANDRA terminalis*</v>
      </c>
      <c r="D1369" s="308" t="str">
        <f>IF(α!D1369=0,"",IF($L$1=1,α!D1369,α!E1369))</f>
        <v>BG8</v>
      </c>
      <c r="E1369" s="309" t="str">
        <f>IF(α!F1369=0,"",α!F1369)</f>
        <v/>
      </c>
      <c r="F1369" s="310"/>
      <c r="G1369" s="311"/>
      <c r="H1369" s="311"/>
      <c r="I1369" s="307" t="str">
        <f>IF(α!I1369=0,"",α!I1369)</f>
        <v/>
      </c>
      <c r="J1369" s="290" t="str">
        <f>IF(α!J1369=0,"",α!J1369)</f>
        <v/>
      </c>
      <c r="K1369" s="308" t="str">
        <f>IF(α!K1369="","",IF(α!$Q$1="X",α!K1369,IF(VLOOKUP(TRIM(α!K1369&amp;" "&amp;(IF(ISERROR(VLOOKUP(TRIM(α!K1369&amp;" "&amp;α!L1369),Langues!$P:$Q,2,FALSE)),VLOOKUP(α!L1369,Langues!#REF!,2,FALSE),α!L1369))),Langues!$P:$Q,2,FALSE)="",IF(MID(α!K1369,1,6)="CHROMO",VLOOKUP("CHROMOS",Langues!$B:$N,$L$1,FALSE)&amp;" "&amp;MID(α!K1369,8,40),α!K1369),HYPERLINK(VLOOKUP(TRIM(α!K1369&amp;" "&amp;(IF(ISERROR(VLOOKUP(TRIM(α!K1369&amp;" "&amp;α!L1369),Langues!$P:$Q,2,FALSE)),VLOOKUP(α!L1369,Langues!#REF!,2,FALSE),α!L1369))),Langues!$P:$Q,2,FALSE),α!K1369&amp;"*"))))</f>
        <v/>
      </c>
      <c r="L1369" s="308" t="str">
        <f>IF(α!L1369=0,"",IF($L$1=1,α!L1369,α!M1369))</f>
        <v/>
      </c>
      <c r="M1369" s="312" t="str">
        <f>IF(α!N1369=0,"",α!N1369)</f>
        <v/>
      </c>
      <c r="N1369" s="310"/>
      <c r="R1369" s="286" t="str">
        <f>α!P1369</f>
        <v/>
      </c>
      <c r="S1369" s="286" t="str">
        <f>α!Q1369</f>
        <v/>
      </c>
    </row>
    <row r="1370" spans="1:19" x14ac:dyDescent="0.25">
      <c r="A1370" s="307">
        <f>IF(α!A1370=0,"",α!A1370)</f>
        <v>70</v>
      </c>
      <c r="B1370" s="290" t="str">
        <f>IF(α!B1370=0,"",α!B1370)</f>
        <v>(13186)</v>
      </c>
      <c r="C1370" s="308" t="str">
        <f>IF(α!C1370="","",IF(α!$Q$1="X",α!C1370,IF(VLOOKUP(TRIM(α!C1370&amp;" "&amp;(IF(ISERROR(VLOOKUP(TRIM(α!C1370&amp;" "&amp;α!D1370),Langues!$P:$Q,2,FALSE)),VLOOKUP(α!D1370,Langues!#REF!,2,FALSE),α!D1370))),Langues!$P:$Q,2,FALSE)="",IF(MID(α!C1370,1,6)="CHROMO",VLOOKUP("CHROMOS",Langues!$B:$N,$L$1,FALSE)&amp;" "&amp;MID(α!C1370,8,40),α!C1370),HYPERLINK(VLOOKUP(TRIM(α!C1370&amp;" "&amp;(IF(ISERROR(VLOOKUP(TRIM(α!C1370&amp;" "&amp;α!D1370),Langues!$P:$Q,2,FALSE)),VLOOKUP(α!D1370,Langues!#REF!,2,FALSE),α!D1370))),Langues!$P:$Q,2,FALSE),α!C1370&amp;"*"))))</f>
        <v>PAPAVER nudicaule</v>
      </c>
      <c r="D1370" s="308" t="str">
        <f>IF(α!D1370=0,"",IF($L$1=1,α!D1370,α!E1370))</f>
        <v>SG9</v>
      </c>
      <c r="E1370" s="309" t="str">
        <f>IF(α!F1370=0,"",α!F1370)</f>
        <v/>
      </c>
      <c r="F1370" s="310"/>
      <c r="G1370" s="311"/>
      <c r="H1370" s="311"/>
      <c r="I1370" s="307" t="str">
        <f>IF(α!I1370=0,"",α!I1370)</f>
        <v/>
      </c>
      <c r="J1370" s="290" t="str">
        <f>IF(α!J1370=0,"",α!J1370)</f>
        <v/>
      </c>
      <c r="K1370" s="308" t="str">
        <f>IF(α!K1370="","",IF(α!$Q$1="X",α!K1370,IF(VLOOKUP(TRIM(α!K1370&amp;" "&amp;(IF(ISERROR(VLOOKUP(TRIM(α!K1370&amp;" "&amp;α!L1370),Langues!$P:$Q,2,FALSE)),VLOOKUP(α!L1370,Langues!#REF!,2,FALSE),α!L1370))),Langues!$P:$Q,2,FALSE)="",IF(MID(α!K1370,1,6)="CHROMO",VLOOKUP("CHROMOS",Langues!$B:$N,$L$1,FALSE)&amp;" "&amp;MID(α!K1370,8,40),α!K1370),HYPERLINK(VLOOKUP(TRIM(α!K1370&amp;" "&amp;(IF(ISERROR(VLOOKUP(TRIM(α!K1370&amp;" "&amp;α!L1370),Langues!$P:$Q,2,FALSE)),VLOOKUP(α!L1370,Langues!#REF!,2,FALSE),α!L1370))),Langues!$P:$Q,2,FALSE),α!K1370&amp;"*"))))</f>
        <v/>
      </c>
      <c r="L1370" s="308" t="str">
        <f>IF(α!L1370=0,"",IF($L$1=1,α!L1370,α!M1370))</f>
        <v/>
      </c>
      <c r="M1370" s="312" t="str">
        <f>IF(α!N1370=0,"",α!N1370)</f>
        <v/>
      </c>
      <c r="N1370" s="310"/>
      <c r="R1370" s="286" t="str">
        <f>α!P1370</f>
        <v/>
      </c>
      <c r="S1370" s="286" t="str">
        <f>α!Q1370</f>
        <v/>
      </c>
    </row>
    <row r="1371" spans="1:19" x14ac:dyDescent="0.25">
      <c r="A1371" s="307">
        <f>IF(α!A1371=0,"",α!A1371)</f>
        <v>100</v>
      </c>
      <c r="B1371" s="290" t="str">
        <f>IF(α!B1371=0,"",α!B1371)</f>
        <v>(12956)</v>
      </c>
      <c r="C1371" s="308" t="str">
        <f>IF(α!C1371="","",IF(α!$Q$1="X",α!C1371,IF(VLOOKUP(TRIM(α!C1371&amp;" "&amp;(IF(ISERROR(VLOOKUP(TRIM(α!C1371&amp;" "&amp;α!D1371),Langues!$P:$Q,2,FALSE)),VLOOKUP(α!D1371,Langues!#REF!,2,FALSE),α!D1371))),Langues!$P:$Q,2,FALSE)="",IF(MID(α!C1371,1,6)="CHROMO",VLOOKUP("CHROMOS",Langues!$B:$N,$L$1,FALSE)&amp;" "&amp;MID(α!C1371,8,40),α!C1371),HYPERLINK(VLOOKUP(TRIM(α!C1371&amp;" "&amp;(IF(ISERROR(VLOOKUP(TRIM(α!C1371&amp;" "&amp;α!D1371),Langues!$P:$Q,2,FALSE)),VLOOKUP(α!D1371,Langues!#REF!,2,FALSE),α!D1371))),Langues!$P:$Q,2,FALSE),α!C1371&amp;"*"))))</f>
        <v>PENSTEMON 'Andenken an F. Hahn'</v>
      </c>
      <c r="D1371" s="308" t="str">
        <f>IF(α!D1371=0,"",IF($L$1=1,α!D1371,α!E1371))</f>
        <v>BG9</v>
      </c>
      <c r="E1371" s="309" t="str">
        <f>IF(α!F1371=0,"",α!F1371)</f>
        <v/>
      </c>
      <c r="F1371" s="310"/>
      <c r="G1371" s="311"/>
      <c r="H1371" s="311"/>
      <c r="I1371" s="307" t="str">
        <f>IF(α!I1371=0,"",α!I1371)</f>
        <v/>
      </c>
      <c r="J1371" s="290" t="str">
        <f>IF(α!J1371=0,"",α!J1371)</f>
        <v/>
      </c>
      <c r="K1371" s="308" t="str">
        <f>IF(α!K1371="","",IF(α!$Q$1="X",α!K1371,IF(VLOOKUP(TRIM(α!K1371&amp;" "&amp;(IF(ISERROR(VLOOKUP(TRIM(α!K1371&amp;" "&amp;α!L1371),Langues!$P:$Q,2,FALSE)),VLOOKUP(α!L1371,Langues!#REF!,2,FALSE),α!L1371))),Langues!$P:$Q,2,FALSE)="",IF(MID(α!K1371,1,6)="CHROMO",VLOOKUP("CHROMOS",Langues!$B:$N,$L$1,FALSE)&amp;" "&amp;MID(α!K1371,8,40),α!K1371),HYPERLINK(VLOOKUP(TRIM(α!K1371&amp;" "&amp;(IF(ISERROR(VLOOKUP(TRIM(α!K1371&amp;" "&amp;α!L1371),Langues!$P:$Q,2,FALSE)),VLOOKUP(α!L1371,Langues!#REF!,2,FALSE),α!L1371))),Langues!$P:$Q,2,FALSE),α!K1371&amp;"*"))))</f>
        <v/>
      </c>
      <c r="L1371" s="308" t="str">
        <f>IF(α!L1371=0,"",IF($L$1=1,α!L1371,α!M1371))</f>
        <v/>
      </c>
      <c r="M1371" s="312" t="str">
        <f>IF(α!N1371=0,"",α!N1371)</f>
        <v/>
      </c>
      <c r="N1371" s="310"/>
      <c r="R1371" s="286" t="str">
        <f>α!P1371</f>
        <v/>
      </c>
      <c r="S1371" s="286" t="str">
        <f>α!Q1371</f>
        <v/>
      </c>
    </row>
    <row r="1372" spans="1:19" x14ac:dyDescent="0.25">
      <c r="A1372" s="307">
        <f>IF(α!A1372=0,"",α!A1372)</f>
        <v>100</v>
      </c>
      <c r="B1372" s="290" t="str">
        <f>IF(α!B1372=0,"",α!B1372)</f>
        <v>(13188)</v>
      </c>
      <c r="C1372" s="308" t="str">
        <f>IF(α!C1372="","",IF(α!$Q$1="X",α!C1372,IF(VLOOKUP(TRIM(α!C1372&amp;" "&amp;(IF(ISERROR(VLOOKUP(TRIM(α!C1372&amp;" "&amp;α!D1372),Langues!$P:$Q,2,FALSE)),VLOOKUP(α!D1372,Langues!#REF!,2,FALSE),α!D1372))),Langues!$P:$Q,2,FALSE)="",IF(MID(α!C1372,1,6)="CHROMO",VLOOKUP("CHROMOS",Langues!$B:$N,$L$1,FALSE)&amp;" "&amp;MID(α!C1372,8,40),α!C1372),HYPERLINK(VLOOKUP(TRIM(α!C1372&amp;" "&amp;(IF(ISERROR(VLOOKUP(TRIM(α!C1372&amp;" "&amp;α!D1372),Langues!$P:$Q,2,FALSE)),VLOOKUP(α!D1372,Langues!#REF!,2,FALSE),α!D1372))),Langues!$P:$Q,2,FALSE),α!C1372&amp;"*"))))</f>
        <v>PENSTEMON 'Apple Blossom'</v>
      </c>
      <c r="D1372" s="308" t="str">
        <f>IF(α!D1372=0,"",IF($L$1=1,α!D1372,α!E1372))</f>
        <v>BG9</v>
      </c>
      <c r="E1372" s="309" t="str">
        <f>IF(α!F1372=0,"",α!F1372)</f>
        <v/>
      </c>
      <c r="F1372" s="310"/>
      <c r="G1372" s="311"/>
      <c r="H1372" s="311"/>
      <c r="I1372" s="307" t="str">
        <f>IF(α!I1372=0,"",α!I1372)</f>
        <v/>
      </c>
      <c r="J1372" s="290" t="str">
        <f>IF(α!J1372=0,"",α!J1372)</f>
        <v/>
      </c>
      <c r="K1372" s="308" t="str">
        <f>IF(α!K1372="","",IF(α!$Q$1="X",α!K1372,IF(VLOOKUP(TRIM(α!K1372&amp;" "&amp;(IF(ISERROR(VLOOKUP(TRIM(α!K1372&amp;" "&amp;α!L1372),Langues!$P:$Q,2,FALSE)),VLOOKUP(α!L1372,Langues!#REF!,2,FALSE),α!L1372))),Langues!$P:$Q,2,FALSE)="",IF(MID(α!K1372,1,6)="CHROMO",VLOOKUP("CHROMOS",Langues!$B:$N,$L$1,FALSE)&amp;" "&amp;MID(α!K1372,8,40),α!K1372),HYPERLINK(VLOOKUP(TRIM(α!K1372&amp;" "&amp;(IF(ISERROR(VLOOKUP(TRIM(α!K1372&amp;" "&amp;α!L1372),Langues!$P:$Q,2,FALSE)),VLOOKUP(α!L1372,Langues!#REF!,2,FALSE),α!L1372))),Langues!$P:$Q,2,FALSE),α!K1372&amp;"*"))))</f>
        <v/>
      </c>
      <c r="L1372" s="308" t="str">
        <f>IF(α!L1372=0,"",IF($L$1=1,α!L1372,α!M1372))</f>
        <v/>
      </c>
      <c r="M1372" s="312" t="str">
        <f>IF(α!N1372=0,"",α!N1372)</f>
        <v/>
      </c>
      <c r="N1372" s="310"/>
      <c r="R1372" s="286" t="str">
        <f>α!P1372</f>
        <v/>
      </c>
      <c r="S1372" s="286" t="str">
        <f>α!Q1372</f>
        <v/>
      </c>
    </row>
    <row r="1373" spans="1:19" hidden="1" x14ac:dyDescent="0.25"/>
    <row r="1374" spans="1:19" hidden="1" x14ac:dyDescent="0.25"/>
    <row r="1375" spans="1:19" hidden="1" x14ac:dyDescent="0.25">
      <c r="A1375" s="307" t="str">
        <f>IF(α!A1375=0,"",α!A1375)</f>
        <v/>
      </c>
      <c r="B1375" s="290" t="str">
        <f>IF(α!B1375=0,"",α!B1375)</f>
        <v/>
      </c>
      <c r="C1375" s="308" t="str">
        <f>IF(α!C1375="","",IF(α!$Q$1="X",α!C1375,IF(VLOOKUP(TRIM(α!C1375&amp;" "&amp;(IF(ISERROR(VLOOKUP(TRIM(α!C1375&amp;" "&amp;α!D1375),Langues!$P:$Q,2,FALSE)),VLOOKUP(α!D1375,Langues!#REF!,2,FALSE),α!D1375))),Langues!$P:$Q,2,FALSE)="",IF(MID(α!C1375,1,6)="CHROMO",VLOOKUP("CHROMOS",Langues!$B:$N,$L$1,FALSE)&amp;" "&amp;MID(α!C1375,8,40),α!C1375),HYPERLINK(VLOOKUP(TRIM(α!C1375&amp;" "&amp;(IF(ISERROR(VLOOKUP(TRIM(α!C1375&amp;" "&amp;α!D1375),Langues!$P:$Q,2,FALSE)),VLOOKUP(α!D1375,Langues!#REF!,2,FALSE),α!D1375))),Langues!$P:$Q,2,FALSE),α!C1375&amp;"*"))))</f>
        <v/>
      </c>
      <c r="D1375" s="308" t="str">
        <f>IF(α!D1375=0,"",IF($L$1=1,α!D1375,α!E1375))</f>
        <v/>
      </c>
      <c r="E1375" s="309" t="str">
        <f>IF(α!F1375=0,"",α!F1375)</f>
        <v/>
      </c>
      <c r="F1375" s="310"/>
      <c r="G1375" s="311"/>
      <c r="H1375" s="311"/>
      <c r="I1375" s="307" t="str">
        <f>IF(α!I1375=0,"",α!I1375)</f>
        <v/>
      </c>
      <c r="J1375" s="290" t="str">
        <f>IF(α!J1375=0,"",α!J1375)</f>
        <v/>
      </c>
      <c r="K1375" s="308" t="str">
        <f>IF(α!K1375="","",IF(α!$Q$1="X",α!K1375,IF(VLOOKUP(TRIM(α!K1375&amp;" "&amp;(IF(ISERROR(VLOOKUP(TRIM(α!K1375&amp;" "&amp;α!L1375),Langues!$P:$Q,2,FALSE)),VLOOKUP(α!L1375,Langues!#REF!,2,FALSE),α!L1375))),Langues!$P:$Q,2,FALSE)="",IF(MID(α!K1375,1,6)="CHROMO",VLOOKUP("CHROMOS",Langues!$B:$N,$L$1,FALSE)&amp;" "&amp;MID(α!K1375,8,40),α!K1375),HYPERLINK(VLOOKUP(TRIM(α!K1375&amp;" "&amp;(IF(ISERROR(VLOOKUP(TRIM(α!K1375&amp;" "&amp;α!L1375),Langues!$P:$Q,2,FALSE)),VLOOKUP(α!L1375,Langues!#REF!,2,FALSE),α!L1375))),Langues!$P:$Q,2,FALSE),α!K1375&amp;"*"))))</f>
        <v/>
      </c>
      <c r="L1375" s="308" t="str">
        <f>IF(α!L1375=0,"",IF($L$1=1,α!L1375,α!M1375))</f>
        <v/>
      </c>
      <c r="M1375" s="312" t="str">
        <f>IF(α!N1375=0,"",α!N1375)</f>
        <v/>
      </c>
      <c r="N1375" s="310"/>
      <c r="R1375" s="286" t="str">
        <f>α!P1375</f>
        <v/>
      </c>
      <c r="S1375" s="286" t="str">
        <f>α!Q1375</f>
        <v/>
      </c>
    </row>
    <row r="1376" spans="1:19" hidden="1" x14ac:dyDescent="0.25">
      <c r="A1376" s="307" t="str">
        <f>IF(α!A1376=0,"",α!A1376)</f>
        <v/>
      </c>
      <c r="B1376" s="290" t="str">
        <f>IF(α!B1376=0,"",α!B1376)</f>
        <v/>
      </c>
      <c r="C1376" s="308" t="str">
        <f>IF(α!C1376="","",IF(α!$Q$1="X",α!C1376,IF(VLOOKUP(TRIM(α!C1376&amp;" "&amp;(IF(ISERROR(VLOOKUP(TRIM(α!C1376&amp;" "&amp;α!D1376),Langues!$P:$Q,2,FALSE)),VLOOKUP(α!D1376,Langues!#REF!,2,FALSE),α!D1376))),Langues!$P:$Q,2,FALSE)="",IF(MID(α!C1376,1,6)="CHROMO",VLOOKUP("CHROMOS",Langues!$B:$N,$L$1,FALSE)&amp;" "&amp;MID(α!C1376,8,40),α!C1376),HYPERLINK(VLOOKUP(TRIM(α!C1376&amp;" "&amp;(IF(ISERROR(VLOOKUP(TRIM(α!C1376&amp;" "&amp;α!D1376),Langues!$P:$Q,2,FALSE)),VLOOKUP(α!D1376,Langues!#REF!,2,FALSE),α!D1376))),Langues!$P:$Q,2,FALSE),α!C1376&amp;"*"))))</f>
        <v/>
      </c>
      <c r="D1376" s="308" t="str">
        <f>IF(α!D1376=0,"",IF($L$1=1,α!D1376,α!E1376))</f>
        <v/>
      </c>
      <c r="E1376" s="309" t="str">
        <f>IF(α!F1376=0,"",α!F1376)</f>
        <v/>
      </c>
      <c r="F1376" s="310"/>
      <c r="G1376" s="311"/>
      <c r="H1376" s="311"/>
      <c r="I1376" s="307" t="str">
        <f>IF(α!I1376=0,"",α!I1376)</f>
        <v/>
      </c>
      <c r="J1376" s="290" t="str">
        <f>IF(α!J1376=0,"",α!J1376)</f>
        <v/>
      </c>
      <c r="K1376" s="308" t="str">
        <f>IF(α!K1376="","",IF(α!$Q$1="X",α!K1376,IF(VLOOKUP(TRIM(α!K1376&amp;" "&amp;(IF(ISERROR(VLOOKUP(TRIM(α!K1376&amp;" "&amp;α!L1376),Langues!$P:$Q,2,FALSE)),VLOOKUP(α!L1376,Langues!#REF!,2,FALSE),α!L1376))),Langues!$P:$Q,2,FALSE)="",IF(MID(α!K1376,1,6)="CHROMO",VLOOKUP("CHROMOS",Langues!$B:$N,$L$1,FALSE)&amp;" "&amp;MID(α!K1376,8,40),α!K1376),HYPERLINK(VLOOKUP(TRIM(α!K1376&amp;" "&amp;(IF(ISERROR(VLOOKUP(TRIM(α!K1376&amp;" "&amp;α!L1376),Langues!$P:$Q,2,FALSE)),VLOOKUP(α!L1376,Langues!#REF!,2,FALSE),α!L1376))),Langues!$P:$Q,2,FALSE),α!K1376&amp;"*"))))</f>
        <v/>
      </c>
      <c r="L1376" s="308" t="str">
        <f>IF(α!L1376=0,"",IF($L$1=1,α!L1376,α!M1376))</f>
        <v/>
      </c>
      <c r="M1376" s="312" t="str">
        <f>IF(α!N1376=0,"",α!N1376)</f>
        <v/>
      </c>
      <c r="N1376" s="310"/>
      <c r="R1376" s="286" t="str">
        <f>α!P1376</f>
        <v/>
      </c>
      <c r="S1376" s="286" t="str">
        <f>α!Q1376</f>
        <v/>
      </c>
    </row>
    <row r="1377" spans="1:19" hidden="1" x14ac:dyDescent="0.25">
      <c r="A1377" s="307" t="str">
        <f>IF(α!A1377=0,"",α!A1377)</f>
        <v/>
      </c>
      <c r="B1377" s="290" t="str">
        <f>IF(α!B1377=0,"",α!B1377)</f>
        <v/>
      </c>
      <c r="C1377" s="308" t="str">
        <f>IF(α!C1377="","",IF(α!$Q$1="X",α!C1377,IF(VLOOKUP(TRIM(α!C1377&amp;" "&amp;(IF(ISERROR(VLOOKUP(TRIM(α!C1377&amp;" "&amp;α!D1377),Langues!$P:$Q,2,FALSE)),VLOOKUP(α!D1377,Langues!#REF!,2,FALSE),α!D1377))),Langues!$P:$Q,2,FALSE)="",IF(MID(α!C1377,1,6)="CHROMO",VLOOKUP("CHROMOS",Langues!$B:$N,$L$1,FALSE)&amp;" "&amp;MID(α!C1377,8,40),α!C1377),HYPERLINK(VLOOKUP(TRIM(α!C1377&amp;" "&amp;(IF(ISERROR(VLOOKUP(TRIM(α!C1377&amp;" "&amp;α!D1377),Langues!$P:$Q,2,FALSE)),VLOOKUP(α!D1377,Langues!#REF!,2,FALSE),α!D1377))),Langues!$P:$Q,2,FALSE),α!C1377&amp;"*"))))</f>
        <v/>
      </c>
      <c r="D1377" s="308" t="str">
        <f>IF(α!D1377=0,"",IF($L$1=1,α!D1377,α!E1377))</f>
        <v/>
      </c>
      <c r="E1377" s="309" t="str">
        <f>IF(α!F1377=0,"",α!F1377)</f>
        <v/>
      </c>
      <c r="F1377" s="310"/>
      <c r="G1377" s="311"/>
      <c r="H1377" s="311"/>
      <c r="I1377" s="307" t="str">
        <f>IF(α!I1377=0,"",α!I1377)</f>
        <v/>
      </c>
      <c r="J1377" s="290" t="str">
        <f>IF(α!J1377=0,"",α!J1377)</f>
        <v/>
      </c>
      <c r="K1377" s="308" t="str">
        <f>IF(α!K1377="","",IF(α!$Q$1="X",α!K1377,IF(VLOOKUP(TRIM(α!K1377&amp;" "&amp;(IF(ISERROR(VLOOKUP(TRIM(α!K1377&amp;" "&amp;α!L1377),Langues!$P:$Q,2,FALSE)),VLOOKUP(α!L1377,Langues!#REF!,2,FALSE),α!L1377))),Langues!$P:$Q,2,FALSE)="",IF(MID(α!K1377,1,6)="CHROMO",VLOOKUP("CHROMOS",Langues!$B:$N,$L$1,FALSE)&amp;" "&amp;MID(α!K1377,8,40),α!K1377),HYPERLINK(VLOOKUP(TRIM(α!K1377&amp;" "&amp;(IF(ISERROR(VLOOKUP(TRIM(α!K1377&amp;" "&amp;α!L1377),Langues!$P:$Q,2,FALSE)),VLOOKUP(α!L1377,Langues!#REF!,2,FALSE),α!L1377))),Langues!$P:$Q,2,FALSE),α!K1377&amp;"*"))))</f>
        <v/>
      </c>
      <c r="L1377" s="308" t="str">
        <f>IF(α!L1377=0,"",IF($L$1=1,α!L1377,α!M1377))</f>
        <v/>
      </c>
      <c r="M1377" s="312" t="str">
        <f>IF(α!N1377=0,"",α!N1377)</f>
        <v/>
      </c>
      <c r="N1377" s="310"/>
      <c r="R1377" s="286" t="str">
        <f>α!P1377</f>
        <v/>
      </c>
      <c r="S1377" s="286" t="str">
        <f>α!Q1377</f>
        <v/>
      </c>
    </row>
    <row r="1378" spans="1:19" hidden="1" x14ac:dyDescent="0.25">
      <c r="A1378" s="307" t="str">
        <f>IF(α!A1378=0,"",α!A1378)</f>
        <v/>
      </c>
      <c r="B1378" s="290" t="str">
        <f>IF(α!B1378=0,"",α!B1378)</f>
        <v/>
      </c>
      <c r="C1378" s="308" t="str">
        <f>IF(α!C1378="","",IF(α!$Q$1="X",α!C1378,IF(VLOOKUP(TRIM(α!C1378&amp;" "&amp;(IF(ISERROR(VLOOKUP(TRIM(α!C1378&amp;" "&amp;α!D1378),Langues!$P:$Q,2,FALSE)),VLOOKUP(α!D1378,Langues!#REF!,2,FALSE),α!D1378))),Langues!$P:$Q,2,FALSE)="",IF(MID(α!C1378,1,6)="CHROMO",VLOOKUP("CHROMOS",Langues!$B:$N,$L$1,FALSE)&amp;" "&amp;MID(α!C1378,8,40),α!C1378),HYPERLINK(VLOOKUP(TRIM(α!C1378&amp;" "&amp;(IF(ISERROR(VLOOKUP(TRIM(α!C1378&amp;" "&amp;α!D1378),Langues!$P:$Q,2,FALSE)),VLOOKUP(α!D1378,Langues!#REF!,2,FALSE),α!D1378))),Langues!$P:$Q,2,FALSE),α!C1378&amp;"*"))))</f>
        <v/>
      </c>
      <c r="D1378" s="308" t="str">
        <f>IF(α!D1378=0,"",IF($L$1=1,α!D1378,α!E1378))</f>
        <v/>
      </c>
      <c r="E1378" s="309" t="str">
        <f>IF(α!F1378=0,"",α!F1378)</f>
        <v/>
      </c>
      <c r="F1378" s="310"/>
      <c r="G1378" s="311"/>
      <c r="H1378" s="311"/>
      <c r="I1378" s="307" t="str">
        <f>IF(α!I1378=0,"",α!I1378)</f>
        <v/>
      </c>
      <c r="J1378" s="290" t="str">
        <f>IF(α!J1378=0,"",α!J1378)</f>
        <v/>
      </c>
      <c r="K1378" s="308" t="str">
        <f>IF(α!K1378="","",IF(α!$Q$1="X",α!K1378,IF(VLOOKUP(TRIM(α!K1378&amp;" "&amp;(IF(ISERROR(VLOOKUP(TRIM(α!K1378&amp;" "&amp;α!L1378),Langues!$P:$Q,2,FALSE)),VLOOKUP(α!L1378,Langues!#REF!,2,FALSE),α!L1378))),Langues!$P:$Q,2,FALSE)="",IF(MID(α!K1378,1,6)="CHROMO",VLOOKUP("CHROMOS",Langues!$B:$N,$L$1,FALSE)&amp;" "&amp;MID(α!K1378,8,40),α!K1378),HYPERLINK(VLOOKUP(TRIM(α!K1378&amp;" "&amp;(IF(ISERROR(VLOOKUP(TRIM(α!K1378&amp;" "&amp;α!L1378),Langues!$P:$Q,2,FALSE)),VLOOKUP(α!L1378,Langues!#REF!,2,FALSE),α!L1378))),Langues!$P:$Q,2,FALSE),α!K1378&amp;"*"))))</f>
        <v/>
      </c>
      <c r="L1378" s="308" t="str">
        <f>IF(α!L1378=0,"",IF($L$1=1,α!L1378,α!M1378))</f>
        <v/>
      </c>
      <c r="M1378" s="312" t="str">
        <f>IF(α!N1378=0,"",α!N1378)</f>
        <v/>
      </c>
      <c r="N1378" s="310"/>
      <c r="R1378" s="286" t="str">
        <f>α!P1378</f>
        <v/>
      </c>
      <c r="S1378" s="286" t="str">
        <f>α!Q1378</f>
        <v/>
      </c>
    </row>
    <row r="1379" spans="1:19" hidden="1" x14ac:dyDescent="0.25">
      <c r="A1379" s="307" t="str">
        <f>IF(α!A1379=0,"",α!A1379)</f>
        <v/>
      </c>
      <c r="B1379" s="290" t="str">
        <f>IF(α!B1379=0,"",α!B1379)</f>
        <v/>
      </c>
      <c r="C1379" s="308" t="str">
        <f>IF(α!C1379="","",IF(α!$Q$1="X",α!C1379,IF(VLOOKUP(TRIM(α!C1379&amp;" "&amp;(IF(ISERROR(VLOOKUP(TRIM(α!C1379&amp;" "&amp;α!D1379),Langues!$P:$Q,2,FALSE)),VLOOKUP(α!D1379,Langues!#REF!,2,FALSE),α!D1379))),Langues!$P:$Q,2,FALSE)="",IF(MID(α!C1379,1,6)="CHROMO",VLOOKUP("CHROMOS",Langues!$B:$N,$L$1,FALSE)&amp;" "&amp;MID(α!C1379,8,40),α!C1379),HYPERLINK(VLOOKUP(TRIM(α!C1379&amp;" "&amp;(IF(ISERROR(VLOOKUP(TRIM(α!C1379&amp;" "&amp;α!D1379),Langues!$P:$Q,2,FALSE)),VLOOKUP(α!D1379,Langues!#REF!,2,FALSE),α!D1379))),Langues!$P:$Q,2,FALSE),α!C1379&amp;"*"))))</f>
        <v/>
      </c>
      <c r="D1379" s="308" t="str">
        <f>IF(α!D1379=0,"",IF($L$1=1,α!D1379,α!E1379))</f>
        <v/>
      </c>
      <c r="E1379" s="309" t="str">
        <f>IF(α!F1379=0,"",α!F1379)</f>
        <v/>
      </c>
      <c r="F1379" s="310"/>
      <c r="G1379" s="311"/>
      <c r="H1379" s="311"/>
      <c r="I1379" s="307" t="str">
        <f>IF(α!I1379=0,"",α!I1379)</f>
        <v/>
      </c>
      <c r="J1379" s="290" t="str">
        <f>IF(α!J1379=0,"",α!J1379)</f>
        <v/>
      </c>
      <c r="K1379" s="308" t="str">
        <f>IF(α!K1379="","",IF(α!$Q$1="X",α!K1379,IF(VLOOKUP(TRIM(α!K1379&amp;" "&amp;(IF(ISERROR(VLOOKUP(TRIM(α!K1379&amp;" "&amp;α!L1379),Langues!$P:$Q,2,FALSE)),VLOOKUP(α!L1379,Langues!#REF!,2,FALSE),α!L1379))),Langues!$P:$Q,2,FALSE)="",IF(MID(α!K1379,1,6)="CHROMO",VLOOKUP("CHROMOS",Langues!$B:$N,$L$1,FALSE)&amp;" "&amp;MID(α!K1379,8,40),α!K1379),HYPERLINK(VLOOKUP(TRIM(α!K1379&amp;" "&amp;(IF(ISERROR(VLOOKUP(TRIM(α!K1379&amp;" "&amp;α!L1379),Langues!$P:$Q,2,FALSE)),VLOOKUP(α!L1379,Langues!#REF!,2,FALSE),α!L1379))),Langues!$P:$Q,2,FALSE),α!K1379&amp;"*"))))</f>
        <v/>
      </c>
      <c r="L1379" s="308" t="str">
        <f>IF(α!L1379=0,"",IF($L$1=1,α!L1379,α!M1379))</f>
        <v/>
      </c>
      <c r="M1379" s="312" t="str">
        <f>IF(α!N1379=0,"",α!N1379)</f>
        <v/>
      </c>
      <c r="N1379" s="310"/>
      <c r="R1379" s="286" t="str">
        <f>α!P1379</f>
        <v/>
      </c>
      <c r="S1379" s="286" t="str">
        <f>α!Q1379</f>
        <v/>
      </c>
    </row>
    <row r="1380" spans="1:19" hidden="1" x14ac:dyDescent="0.25">
      <c r="A1380" s="307" t="str">
        <f>IF(α!A1380=0,"",α!A1380)</f>
        <v/>
      </c>
      <c r="B1380" s="290" t="str">
        <f>IF(α!B1380=0,"",α!B1380)</f>
        <v/>
      </c>
      <c r="C1380" s="308" t="str">
        <f>IF(α!C1380="","",IF(α!$Q$1="X",α!C1380,IF(VLOOKUP(TRIM(α!C1380&amp;" "&amp;(IF(ISERROR(VLOOKUP(TRIM(α!C1380&amp;" "&amp;α!D1380),Langues!$P:$Q,2,FALSE)),VLOOKUP(α!D1380,Langues!#REF!,2,FALSE),α!D1380))),Langues!$P:$Q,2,FALSE)="",IF(MID(α!C1380,1,6)="CHROMO",VLOOKUP("CHROMOS",Langues!$B:$N,$L$1,FALSE)&amp;" "&amp;MID(α!C1380,8,40),α!C1380),HYPERLINK(VLOOKUP(TRIM(α!C1380&amp;" "&amp;(IF(ISERROR(VLOOKUP(TRIM(α!C1380&amp;" "&amp;α!D1380),Langues!$P:$Q,2,FALSE)),VLOOKUP(α!D1380,Langues!#REF!,2,FALSE),α!D1380))),Langues!$P:$Q,2,FALSE),α!C1380&amp;"*"))))</f>
        <v/>
      </c>
      <c r="D1380" s="308" t="str">
        <f>IF(α!D1380=0,"",IF($L$1=1,α!D1380,α!E1380))</f>
        <v/>
      </c>
      <c r="E1380" s="309" t="str">
        <f>IF(α!F1380=0,"",α!F1380)</f>
        <v/>
      </c>
      <c r="F1380" s="310"/>
      <c r="G1380" s="311"/>
      <c r="H1380" s="311"/>
      <c r="I1380" s="307" t="str">
        <f>IF(α!I1380=0,"",α!I1380)</f>
        <v/>
      </c>
      <c r="J1380" s="290" t="str">
        <f>IF(α!J1380=0,"",α!J1380)</f>
        <v/>
      </c>
      <c r="K1380" s="308" t="str">
        <f>IF(α!K1380="","",IF(α!$Q$1="X",α!K1380,IF(VLOOKUP(TRIM(α!K1380&amp;" "&amp;(IF(ISERROR(VLOOKUP(TRIM(α!K1380&amp;" "&amp;α!L1380),Langues!$P:$Q,2,FALSE)),VLOOKUP(α!L1380,Langues!#REF!,2,FALSE),α!L1380))),Langues!$P:$Q,2,FALSE)="",IF(MID(α!K1380,1,6)="CHROMO",VLOOKUP("CHROMOS",Langues!$B:$N,$L$1,FALSE)&amp;" "&amp;MID(α!K1380,8,40),α!K1380),HYPERLINK(VLOOKUP(TRIM(α!K1380&amp;" "&amp;(IF(ISERROR(VLOOKUP(TRIM(α!K1380&amp;" "&amp;α!L1380),Langues!$P:$Q,2,FALSE)),VLOOKUP(α!L1380,Langues!#REF!,2,FALSE),α!L1380))),Langues!$P:$Q,2,FALSE),α!K1380&amp;"*"))))</f>
        <v/>
      </c>
      <c r="L1380" s="308" t="str">
        <f>IF(α!L1380=0,"",IF($L$1=1,α!L1380,α!M1380))</f>
        <v/>
      </c>
      <c r="M1380" s="312" t="str">
        <f>IF(α!N1380=0,"",α!N1380)</f>
        <v/>
      </c>
      <c r="N1380" s="310"/>
      <c r="R1380" s="286" t="str">
        <f>α!P1380</f>
        <v/>
      </c>
      <c r="S1380" s="286" t="str">
        <f>α!Q1380</f>
        <v/>
      </c>
    </row>
    <row r="1381" spans="1:19" hidden="1" x14ac:dyDescent="0.25">
      <c r="A1381" s="307" t="str">
        <f>IF(α!A1381=0,"",α!A1381)</f>
        <v/>
      </c>
      <c r="B1381" s="290" t="str">
        <f>IF(α!B1381=0,"",α!B1381)</f>
        <v/>
      </c>
      <c r="C1381" s="308" t="str">
        <f>IF(α!C1381="","",IF(α!$Q$1="X",α!C1381,IF(VLOOKUP(TRIM(α!C1381&amp;" "&amp;(IF(ISERROR(VLOOKUP(TRIM(α!C1381&amp;" "&amp;α!D1381),Langues!$P:$Q,2,FALSE)),VLOOKUP(α!D1381,Langues!#REF!,2,FALSE),α!D1381))),Langues!$P:$Q,2,FALSE)="",IF(MID(α!C1381,1,6)="CHROMO",VLOOKUP("CHROMOS",Langues!$B:$N,$L$1,FALSE)&amp;" "&amp;MID(α!C1381,8,40),α!C1381),HYPERLINK(VLOOKUP(TRIM(α!C1381&amp;" "&amp;(IF(ISERROR(VLOOKUP(TRIM(α!C1381&amp;" "&amp;α!D1381),Langues!$P:$Q,2,FALSE)),VLOOKUP(α!D1381,Langues!#REF!,2,FALSE),α!D1381))),Langues!$P:$Q,2,FALSE),α!C1381&amp;"*"))))</f>
        <v/>
      </c>
      <c r="D1381" s="308" t="str">
        <f>IF(α!D1381=0,"",IF($L$1=1,α!D1381,α!E1381))</f>
        <v/>
      </c>
      <c r="E1381" s="309" t="str">
        <f>IF(α!F1381=0,"",α!F1381)</f>
        <v/>
      </c>
      <c r="F1381" s="310"/>
      <c r="G1381" s="311"/>
      <c r="H1381" s="311"/>
      <c r="I1381" s="307" t="str">
        <f>IF(α!I1381=0,"",α!I1381)</f>
        <v/>
      </c>
      <c r="J1381" s="290" t="str">
        <f>IF(α!J1381=0,"",α!J1381)</f>
        <v/>
      </c>
      <c r="K1381" s="308" t="str">
        <f>IF(α!K1381="","",IF(α!$Q$1="X",α!K1381,IF(VLOOKUP(TRIM(α!K1381&amp;" "&amp;(IF(ISERROR(VLOOKUP(TRIM(α!K1381&amp;" "&amp;α!L1381),Langues!$P:$Q,2,FALSE)),VLOOKUP(α!L1381,Langues!#REF!,2,FALSE),α!L1381))),Langues!$P:$Q,2,FALSE)="",IF(MID(α!K1381,1,6)="CHROMO",VLOOKUP("CHROMOS",Langues!$B:$N,$L$1,FALSE)&amp;" "&amp;MID(α!K1381,8,40),α!K1381),HYPERLINK(VLOOKUP(TRIM(α!K1381&amp;" "&amp;(IF(ISERROR(VLOOKUP(TRIM(α!K1381&amp;" "&amp;α!L1381),Langues!$P:$Q,2,FALSE)),VLOOKUP(α!L1381,Langues!#REF!,2,FALSE),α!L1381))),Langues!$P:$Q,2,FALSE),α!K1381&amp;"*"))))</f>
        <v/>
      </c>
      <c r="L1381" s="308" t="str">
        <f>IF(α!L1381=0,"",IF($L$1=1,α!L1381,α!M1381))</f>
        <v/>
      </c>
      <c r="M1381" s="312" t="str">
        <f>IF(α!N1381=0,"",α!N1381)</f>
        <v/>
      </c>
      <c r="N1381" s="310"/>
      <c r="R1381" s="286" t="str">
        <f>α!P1381</f>
        <v/>
      </c>
      <c r="S1381" s="286" t="str">
        <f>α!Q1381</f>
        <v/>
      </c>
    </row>
    <row r="1382" spans="1:19" hidden="1" x14ac:dyDescent="0.25">
      <c r="A1382" s="307" t="str">
        <f>IF(α!A1382=0,"",α!A1382)</f>
        <v/>
      </c>
      <c r="B1382" s="290" t="str">
        <f>IF(α!B1382=0,"",α!B1382)</f>
        <v/>
      </c>
      <c r="C1382" s="308" t="str">
        <f>IF(α!C1382="","",IF(α!$Q$1="X",α!C1382,IF(VLOOKUP(TRIM(α!C1382&amp;" "&amp;(IF(ISERROR(VLOOKUP(TRIM(α!C1382&amp;" "&amp;α!D1382),Langues!$P:$Q,2,FALSE)),VLOOKUP(α!D1382,Langues!#REF!,2,FALSE),α!D1382))),Langues!$P:$Q,2,FALSE)="",IF(MID(α!C1382,1,6)="CHROMO",VLOOKUP("CHROMOS",Langues!$B:$N,$L$1,FALSE)&amp;" "&amp;MID(α!C1382,8,40),α!C1382),HYPERLINK(VLOOKUP(TRIM(α!C1382&amp;" "&amp;(IF(ISERROR(VLOOKUP(TRIM(α!C1382&amp;" "&amp;α!D1382),Langues!$P:$Q,2,FALSE)),VLOOKUP(α!D1382,Langues!#REF!,2,FALSE),α!D1382))),Langues!$P:$Q,2,FALSE),α!C1382&amp;"*"))))</f>
        <v/>
      </c>
      <c r="D1382" s="308" t="str">
        <f>IF(α!D1382=0,"",IF($L$1=1,α!D1382,α!E1382))</f>
        <v/>
      </c>
      <c r="E1382" s="309" t="str">
        <f>IF(α!F1382=0,"",α!F1382)</f>
        <v/>
      </c>
      <c r="F1382" s="310"/>
      <c r="G1382" s="311"/>
      <c r="H1382" s="311"/>
      <c r="I1382" s="307" t="str">
        <f>IF(α!I1382=0,"",α!I1382)</f>
        <v/>
      </c>
      <c r="J1382" s="290" t="str">
        <f>IF(α!J1382=0,"",α!J1382)</f>
        <v/>
      </c>
      <c r="K1382" s="308" t="str">
        <f>IF(α!K1382="","",IF(α!$Q$1="X",α!K1382,IF(VLOOKUP(TRIM(α!K1382&amp;" "&amp;(IF(ISERROR(VLOOKUP(TRIM(α!K1382&amp;" "&amp;α!L1382),Langues!$P:$Q,2,FALSE)),VLOOKUP(α!L1382,Langues!#REF!,2,FALSE),α!L1382))),Langues!$P:$Q,2,FALSE)="",IF(MID(α!K1382,1,6)="CHROMO",VLOOKUP("CHROMOS",Langues!$B:$N,$L$1,FALSE)&amp;" "&amp;MID(α!K1382,8,40),α!K1382),HYPERLINK(VLOOKUP(TRIM(α!K1382&amp;" "&amp;(IF(ISERROR(VLOOKUP(TRIM(α!K1382&amp;" "&amp;α!L1382),Langues!$P:$Q,2,FALSE)),VLOOKUP(α!L1382,Langues!#REF!,2,FALSE),α!L1382))),Langues!$P:$Q,2,FALSE),α!K1382&amp;"*"))))</f>
        <v/>
      </c>
      <c r="L1382" s="308" t="str">
        <f>IF(α!L1382=0,"",IF($L$1=1,α!L1382,α!M1382))</f>
        <v/>
      </c>
      <c r="M1382" s="312" t="str">
        <f>IF(α!N1382=0,"",α!N1382)</f>
        <v/>
      </c>
      <c r="N1382" s="310"/>
      <c r="R1382" s="286" t="str">
        <f>α!P1382</f>
        <v/>
      </c>
      <c r="S1382" s="286" t="str">
        <f>α!Q1382</f>
        <v/>
      </c>
    </row>
    <row r="1383" spans="1:19" hidden="1" x14ac:dyDescent="0.25">
      <c r="A1383" s="307" t="str">
        <f>IF(α!A1383=0,"",α!A1383)</f>
        <v/>
      </c>
      <c r="B1383" s="290" t="str">
        <f>IF(α!B1383=0,"",α!B1383)</f>
        <v/>
      </c>
      <c r="C1383" s="308" t="str">
        <f>IF(α!C1383="","",IF(α!$Q$1="X",α!C1383,IF(VLOOKUP(TRIM(α!C1383&amp;" "&amp;(IF(ISERROR(VLOOKUP(TRIM(α!C1383&amp;" "&amp;α!D1383),Langues!$P:$Q,2,FALSE)),VLOOKUP(α!D1383,Langues!#REF!,2,FALSE),α!D1383))),Langues!$P:$Q,2,FALSE)="",IF(MID(α!C1383,1,6)="CHROMO",VLOOKUP("CHROMOS",Langues!$B:$N,$L$1,FALSE)&amp;" "&amp;MID(α!C1383,8,40),α!C1383),HYPERLINK(VLOOKUP(TRIM(α!C1383&amp;" "&amp;(IF(ISERROR(VLOOKUP(TRIM(α!C1383&amp;" "&amp;α!D1383),Langues!$P:$Q,2,FALSE)),VLOOKUP(α!D1383,Langues!#REF!,2,FALSE),α!D1383))),Langues!$P:$Q,2,FALSE),α!C1383&amp;"*"))))</f>
        <v/>
      </c>
      <c r="D1383" s="308" t="str">
        <f>IF(α!D1383=0,"",IF($L$1=1,α!D1383,α!E1383))</f>
        <v/>
      </c>
      <c r="E1383" s="309" t="str">
        <f>IF(α!F1383=0,"",α!F1383)</f>
        <v/>
      </c>
      <c r="F1383" s="310"/>
      <c r="G1383" s="311"/>
      <c r="H1383" s="311"/>
      <c r="I1383" s="307" t="str">
        <f>IF(α!I1383=0,"",α!I1383)</f>
        <v/>
      </c>
      <c r="J1383" s="290" t="str">
        <f>IF(α!J1383=0,"",α!J1383)</f>
        <v/>
      </c>
      <c r="K1383" s="308" t="str">
        <f>IF(α!K1383="","",IF(α!$Q$1="X",α!K1383,IF(VLOOKUP(TRIM(α!K1383&amp;" "&amp;(IF(ISERROR(VLOOKUP(TRIM(α!K1383&amp;" "&amp;α!L1383),Langues!$P:$Q,2,FALSE)),VLOOKUP(α!L1383,Langues!#REF!,2,FALSE),α!L1383))),Langues!$P:$Q,2,FALSE)="",IF(MID(α!K1383,1,6)="CHROMO",VLOOKUP("CHROMOS",Langues!$B:$N,$L$1,FALSE)&amp;" "&amp;MID(α!K1383,8,40),α!K1383),HYPERLINK(VLOOKUP(TRIM(α!K1383&amp;" "&amp;(IF(ISERROR(VLOOKUP(TRIM(α!K1383&amp;" "&amp;α!L1383),Langues!$P:$Q,2,FALSE)),VLOOKUP(α!L1383,Langues!#REF!,2,FALSE),α!L1383))),Langues!$P:$Q,2,FALSE),α!K1383&amp;"*"))))</f>
        <v/>
      </c>
      <c r="L1383" s="308" t="str">
        <f>IF(α!L1383=0,"",IF($L$1=1,α!L1383,α!M1383))</f>
        <v/>
      </c>
      <c r="M1383" s="312" t="str">
        <f>IF(α!N1383=0,"",α!N1383)</f>
        <v/>
      </c>
      <c r="N1383" s="310"/>
      <c r="R1383" s="286" t="str">
        <f>α!P1383</f>
        <v/>
      </c>
      <c r="S1383" s="286" t="str">
        <f>α!Q1383</f>
        <v/>
      </c>
    </row>
    <row r="1384" spans="1:19" hidden="1" x14ac:dyDescent="0.25">
      <c r="A1384" s="307" t="str">
        <f>IF(α!A1384=0,"",α!A1384)</f>
        <v/>
      </c>
      <c r="B1384" s="290" t="str">
        <f>IF(α!B1384=0,"",α!B1384)</f>
        <v/>
      </c>
      <c r="C1384" s="308" t="str">
        <f>IF(α!C1384="","",IF(α!$Q$1="X",α!C1384,IF(VLOOKUP(TRIM(α!C1384&amp;" "&amp;(IF(ISERROR(VLOOKUP(TRIM(α!C1384&amp;" "&amp;α!D1384),Langues!$P:$Q,2,FALSE)),VLOOKUP(α!D1384,Langues!#REF!,2,FALSE),α!D1384))),Langues!$P:$Q,2,FALSE)="",IF(MID(α!C1384,1,6)="CHROMO",VLOOKUP("CHROMOS",Langues!$B:$N,$L$1,FALSE)&amp;" "&amp;MID(α!C1384,8,40),α!C1384),HYPERLINK(VLOOKUP(TRIM(α!C1384&amp;" "&amp;(IF(ISERROR(VLOOKUP(TRIM(α!C1384&amp;" "&amp;α!D1384),Langues!$P:$Q,2,FALSE)),VLOOKUP(α!D1384,Langues!#REF!,2,FALSE),α!D1384))),Langues!$P:$Q,2,FALSE),α!C1384&amp;"*"))))</f>
        <v/>
      </c>
      <c r="D1384" s="308" t="str">
        <f>IF(α!D1384=0,"",IF($L$1=1,α!D1384,α!E1384))</f>
        <v/>
      </c>
      <c r="E1384" s="309" t="str">
        <f>IF(α!F1384=0,"",α!F1384)</f>
        <v/>
      </c>
      <c r="F1384" s="310"/>
      <c r="G1384" s="311"/>
      <c r="H1384" s="311"/>
      <c r="I1384" s="307" t="str">
        <f>IF(α!I1384=0,"",α!I1384)</f>
        <v/>
      </c>
      <c r="J1384" s="290" t="str">
        <f>IF(α!J1384=0,"",α!J1384)</f>
        <v/>
      </c>
      <c r="K1384" s="308" t="str">
        <f>IF(α!K1384="","",IF(α!$Q$1="X",α!K1384,IF(VLOOKUP(TRIM(α!K1384&amp;" "&amp;(IF(ISERROR(VLOOKUP(TRIM(α!K1384&amp;" "&amp;α!L1384),Langues!$P:$Q,2,FALSE)),VLOOKUP(α!L1384,Langues!#REF!,2,FALSE),α!L1384))),Langues!$P:$Q,2,FALSE)="",IF(MID(α!K1384,1,6)="CHROMO",VLOOKUP("CHROMOS",Langues!$B:$N,$L$1,FALSE)&amp;" "&amp;MID(α!K1384,8,40),α!K1384),HYPERLINK(VLOOKUP(TRIM(α!K1384&amp;" "&amp;(IF(ISERROR(VLOOKUP(TRIM(α!K1384&amp;" "&amp;α!L1384),Langues!$P:$Q,2,FALSE)),VLOOKUP(α!L1384,Langues!#REF!,2,FALSE),α!L1384))),Langues!$P:$Q,2,FALSE),α!K1384&amp;"*"))))</f>
        <v/>
      </c>
      <c r="L1384" s="308" t="str">
        <f>IF(α!L1384=0,"",IF($L$1=1,α!L1384,α!M1384))</f>
        <v/>
      </c>
      <c r="M1384" s="312" t="str">
        <f>IF(α!N1384=0,"",α!N1384)</f>
        <v/>
      </c>
      <c r="N1384" s="310"/>
      <c r="R1384" s="286" t="str">
        <f>α!P1384</f>
        <v/>
      </c>
      <c r="S1384" s="286" t="str">
        <f>α!Q1384</f>
        <v/>
      </c>
    </row>
    <row r="1385" spans="1:19" hidden="1" x14ac:dyDescent="0.25">
      <c r="A1385" s="307" t="str">
        <f>IF(α!A1385=0,"",α!A1385)</f>
        <v/>
      </c>
      <c r="B1385" s="290" t="str">
        <f>IF(α!B1385=0,"",α!B1385)</f>
        <v/>
      </c>
      <c r="C1385" s="308" t="str">
        <f>IF(α!C1385="","",IF(α!$Q$1="X",α!C1385,IF(VLOOKUP(TRIM(α!C1385&amp;" "&amp;(IF(ISERROR(VLOOKUP(TRIM(α!C1385&amp;" "&amp;α!D1385),Langues!$P:$Q,2,FALSE)),VLOOKUP(α!D1385,Langues!#REF!,2,FALSE),α!D1385))),Langues!$P:$Q,2,FALSE)="",IF(MID(α!C1385,1,6)="CHROMO",VLOOKUP("CHROMOS",Langues!$B:$N,$L$1,FALSE)&amp;" "&amp;MID(α!C1385,8,40),α!C1385),HYPERLINK(VLOOKUP(TRIM(α!C1385&amp;" "&amp;(IF(ISERROR(VLOOKUP(TRIM(α!C1385&amp;" "&amp;α!D1385),Langues!$P:$Q,2,FALSE)),VLOOKUP(α!D1385,Langues!#REF!,2,FALSE),α!D1385))),Langues!$P:$Q,2,FALSE),α!C1385&amp;"*"))))</f>
        <v/>
      </c>
      <c r="D1385" s="308" t="str">
        <f>IF(α!D1385=0,"",IF($L$1=1,α!D1385,α!E1385))</f>
        <v/>
      </c>
      <c r="E1385" s="309" t="str">
        <f>IF(α!F1385=0,"",α!F1385)</f>
        <v/>
      </c>
      <c r="F1385" s="310"/>
      <c r="G1385" s="311"/>
      <c r="H1385" s="311"/>
      <c r="I1385" s="307" t="str">
        <f>IF(α!I1385=0,"",α!I1385)</f>
        <v/>
      </c>
      <c r="J1385" s="290" t="str">
        <f>IF(α!J1385=0,"",α!J1385)</f>
        <v/>
      </c>
      <c r="K1385" s="308" t="str">
        <f>IF(α!K1385="","",IF(α!$Q$1="X",α!K1385,IF(VLOOKUP(TRIM(α!K1385&amp;" "&amp;(IF(ISERROR(VLOOKUP(TRIM(α!K1385&amp;" "&amp;α!L1385),Langues!$P:$Q,2,FALSE)),VLOOKUP(α!L1385,Langues!#REF!,2,FALSE),α!L1385))),Langues!$P:$Q,2,FALSE)="",IF(MID(α!K1385,1,6)="CHROMO",VLOOKUP("CHROMOS",Langues!$B:$N,$L$1,FALSE)&amp;" "&amp;MID(α!K1385,8,40),α!K1385),HYPERLINK(VLOOKUP(TRIM(α!K1385&amp;" "&amp;(IF(ISERROR(VLOOKUP(TRIM(α!K1385&amp;" "&amp;α!L1385),Langues!$P:$Q,2,FALSE)),VLOOKUP(α!L1385,Langues!#REF!,2,FALSE),α!L1385))),Langues!$P:$Q,2,FALSE),α!K1385&amp;"*"))))</f>
        <v/>
      </c>
      <c r="L1385" s="308" t="str">
        <f>IF(α!L1385=0,"",IF($L$1=1,α!L1385,α!M1385))</f>
        <v/>
      </c>
      <c r="M1385" s="312" t="str">
        <f>IF(α!N1385=0,"",α!N1385)</f>
        <v/>
      </c>
      <c r="N1385" s="310"/>
      <c r="R1385" s="286" t="str">
        <f>α!P1385</f>
        <v/>
      </c>
      <c r="S1385" s="286" t="str">
        <f>α!Q1385</f>
        <v/>
      </c>
    </row>
    <row r="1386" spans="1:19" hidden="1" x14ac:dyDescent="0.25">
      <c r="A1386" s="307" t="str">
        <f>IF(α!A1386=0,"",α!A1386)</f>
        <v/>
      </c>
      <c r="B1386" s="290" t="str">
        <f>IF(α!B1386=0,"",α!B1386)</f>
        <v/>
      </c>
      <c r="C1386" s="308" t="str">
        <f>IF(α!C1386="","",IF(α!$Q$1="X",α!C1386,IF(VLOOKUP(TRIM(α!C1386&amp;" "&amp;(IF(ISERROR(VLOOKUP(TRIM(α!C1386&amp;" "&amp;α!D1386),Langues!$P:$Q,2,FALSE)),VLOOKUP(α!D1386,Langues!#REF!,2,FALSE),α!D1386))),Langues!$P:$Q,2,FALSE)="",IF(MID(α!C1386,1,6)="CHROMO",VLOOKUP("CHROMOS",Langues!$B:$N,$L$1,FALSE)&amp;" "&amp;MID(α!C1386,8,40),α!C1386),HYPERLINK(VLOOKUP(TRIM(α!C1386&amp;" "&amp;(IF(ISERROR(VLOOKUP(TRIM(α!C1386&amp;" "&amp;α!D1386),Langues!$P:$Q,2,FALSE)),VLOOKUP(α!D1386,Langues!#REF!,2,FALSE),α!D1386))),Langues!$P:$Q,2,FALSE),α!C1386&amp;"*"))))</f>
        <v/>
      </c>
      <c r="D1386" s="308" t="str">
        <f>IF(α!D1386=0,"",IF($L$1=1,α!D1386,α!E1386))</f>
        <v/>
      </c>
      <c r="E1386" s="309" t="str">
        <f>IF(α!F1386=0,"",α!F1386)</f>
        <v/>
      </c>
      <c r="F1386" s="310"/>
      <c r="G1386" s="311"/>
      <c r="H1386" s="311"/>
      <c r="I1386" s="307" t="str">
        <f>IF(α!I1386=0,"",α!I1386)</f>
        <v/>
      </c>
      <c r="J1386" s="290" t="str">
        <f>IF(α!J1386=0,"",α!J1386)</f>
        <v/>
      </c>
      <c r="K1386" s="308" t="str">
        <f>IF(α!K1386="","",IF(α!$Q$1="X",α!K1386,IF(VLOOKUP(TRIM(α!K1386&amp;" "&amp;(IF(ISERROR(VLOOKUP(TRIM(α!K1386&amp;" "&amp;α!L1386),Langues!$P:$Q,2,FALSE)),VLOOKUP(α!L1386,Langues!#REF!,2,FALSE),α!L1386))),Langues!$P:$Q,2,FALSE)="",IF(MID(α!K1386,1,6)="CHROMO",VLOOKUP("CHROMOS",Langues!$B:$N,$L$1,FALSE)&amp;" "&amp;MID(α!K1386,8,40),α!K1386),HYPERLINK(VLOOKUP(TRIM(α!K1386&amp;" "&amp;(IF(ISERROR(VLOOKUP(TRIM(α!K1386&amp;" "&amp;α!L1386),Langues!$P:$Q,2,FALSE)),VLOOKUP(α!L1386,Langues!#REF!,2,FALSE),α!L1386))),Langues!$P:$Q,2,FALSE),α!K1386&amp;"*"))))</f>
        <v/>
      </c>
      <c r="L1386" s="308" t="str">
        <f>IF(α!L1386=0,"",IF($L$1=1,α!L1386,α!M1386))</f>
        <v/>
      </c>
      <c r="M1386" s="312" t="str">
        <f>IF(α!N1386=0,"",α!N1386)</f>
        <v/>
      </c>
      <c r="N1386" s="310"/>
      <c r="R1386" s="286" t="str">
        <f>α!P1386</f>
        <v/>
      </c>
      <c r="S1386" s="286" t="str">
        <f>α!Q1386</f>
        <v/>
      </c>
    </row>
    <row r="1387" spans="1:19" hidden="1" x14ac:dyDescent="0.25">
      <c r="A1387" s="307" t="str">
        <f>IF(α!A1387=0,"",α!A1387)</f>
        <v/>
      </c>
      <c r="B1387" s="290" t="str">
        <f>IF(α!B1387=0,"",α!B1387)</f>
        <v/>
      </c>
      <c r="C1387" s="308" t="str">
        <f>IF(α!C1387="","",IF(α!$Q$1="X",α!C1387,IF(VLOOKUP(TRIM(α!C1387&amp;" "&amp;(IF(ISERROR(VLOOKUP(TRIM(α!C1387&amp;" "&amp;α!D1387),Langues!$P:$Q,2,FALSE)),VLOOKUP(α!D1387,Langues!#REF!,2,FALSE),α!D1387))),Langues!$P:$Q,2,FALSE)="",IF(MID(α!C1387,1,6)="CHROMO",VLOOKUP("CHROMOS",Langues!$B:$N,$L$1,FALSE)&amp;" "&amp;MID(α!C1387,8,40),α!C1387),HYPERLINK(VLOOKUP(TRIM(α!C1387&amp;" "&amp;(IF(ISERROR(VLOOKUP(TRIM(α!C1387&amp;" "&amp;α!D1387),Langues!$P:$Q,2,FALSE)),VLOOKUP(α!D1387,Langues!#REF!,2,FALSE),α!D1387))),Langues!$P:$Q,2,FALSE),α!C1387&amp;"*"))))</f>
        <v/>
      </c>
      <c r="D1387" s="308" t="str">
        <f>IF(α!D1387=0,"",IF($L$1=1,α!D1387,α!E1387))</f>
        <v/>
      </c>
      <c r="E1387" s="309" t="str">
        <f>IF(α!F1387=0,"",α!F1387)</f>
        <v/>
      </c>
      <c r="F1387" s="310"/>
      <c r="G1387" s="311"/>
      <c r="H1387" s="311"/>
      <c r="I1387" s="307" t="str">
        <f>IF(α!I1387=0,"",α!I1387)</f>
        <v/>
      </c>
      <c r="J1387" s="290" t="str">
        <f>IF(α!J1387=0,"",α!J1387)</f>
        <v/>
      </c>
      <c r="K1387" s="308" t="str">
        <f>IF(α!K1387="","",IF(α!$Q$1="X",α!K1387,IF(VLOOKUP(TRIM(α!K1387&amp;" "&amp;(IF(ISERROR(VLOOKUP(TRIM(α!K1387&amp;" "&amp;α!L1387),Langues!$P:$Q,2,FALSE)),VLOOKUP(α!L1387,Langues!#REF!,2,FALSE),α!L1387))),Langues!$P:$Q,2,FALSE)="",IF(MID(α!K1387,1,6)="CHROMO",VLOOKUP("CHROMOS",Langues!$B:$N,$L$1,FALSE)&amp;" "&amp;MID(α!K1387,8,40),α!K1387),HYPERLINK(VLOOKUP(TRIM(α!K1387&amp;" "&amp;(IF(ISERROR(VLOOKUP(TRIM(α!K1387&amp;" "&amp;α!L1387),Langues!$P:$Q,2,FALSE)),VLOOKUP(α!L1387,Langues!#REF!,2,FALSE),α!L1387))),Langues!$P:$Q,2,FALSE),α!K1387&amp;"*"))))</f>
        <v/>
      </c>
      <c r="L1387" s="308" t="str">
        <f>IF(α!L1387=0,"",IF($L$1=1,α!L1387,α!M1387))</f>
        <v/>
      </c>
      <c r="M1387" s="312" t="str">
        <f>IF(α!N1387=0,"",α!N1387)</f>
        <v/>
      </c>
      <c r="N1387" s="310"/>
      <c r="R1387" s="286" t="str">
        <f>α!P1387</f>
        <v/>
      </c>
      <c r="S1387" s="286" t="str">
        <f>α!Q1387</f>
        <v/>
      </c>
    </row>
    <row r="1388" spans="1:19" hidden="1" x14ac:dyDescent="0.25">
      <c r="A1388" s="307" t="str">
        <f>IF(α!A1388=0,"",α!A1388)</f>
        <v/>
      </c>
      <c r="B1388" s="290" t="str">
        <f>IF(α!B1388=0,"",α!B1388)</f>
        <v/>
      </c>
      <c r="C1388" s="308" t="str">
        <f>IF(α!C1388="","",IF(α!$Q$1="X",α!C1388,IF(VLOOKUP(TRIM(α!C1388&amp;" "&amp;(IF(ISERROR(VLOOKUP(TRIM(α!C1388&amp;" "&amp;α!D1388),Langues!$P:$Q,2,FALSE)),VLOOKUP(α!D1388,Langues!#REF!,2,FALSE),α!D1388))),Langues!$P:$Q,2,FALSE)="",IF(MID(α!C1388,1,6)="CHROMO",VLOOKUP("CHROMOS",Langues!$B:$N,$L$1,FALSE)&amp;" "&amp;MID(α!C1388,8,40),α!C1388),HYPERLINK(VLOOKUP(TRIM(α!C1388&amp;" "&amp;(IF(ISERROR(VLOOKUP(TRIM(α!C1388&amp;" "&amp;α!D1388),Langues!$P:$Q,2,FALSE)),VLOOKUP(α!D1388,Langues!#REF!,2,FALSE),α!D1388))),Langues!$P:$Q,2,FALSE),α!C1388&amp;"*"))))</f>
        <v/>
      </c>
      <c r="D1388" s="308" t="str">
        <f>IF(α!D1388=0,"",IF($L$1=1,α!D1388,α!E1388))</f>
        <v/>
      </c>
      <c r="E1388" s="309" t="str">
        <f>IF(α!F1388=0,"",α!F1388)</f>
        <v/>
      </c>
      <c r="F1388" s="310"/>
      <c r="G1388" s="311"/>
      <c r="H1388" s="311"/>
      <c r="I1388" s="307" t="str">
        <f>IF(α!I1388=0,"",α!I1388)</f>
        <v/>
      </c>
      <c r="J1388" s="290" t="str">
        <f>IF(α!J1388=0,"",α!J1388)</f>
        <v/>
      </c>
      <c r="K1388" s="308" t="str">
        <f>IF(α!K1388="","",IF(α!$Q$1="X",α!K1388,IF(VLOOKUP(TRIM(α!K1388&amp;" "&amp;(IF(ISERROR(VLOOKUP(TRIM(α!K1388&amp;" "&amp;α!L1388),Langues!$P:$Q,2,FALSE)),VLOOKUP(α!L1388,Langues!#REF!,2,FALSE),α!L1388))),Langues!$P:$Q,2,FALSE)="",IF(MID(α!K1388,1,6)="CHROMO",VLOOKUP("CHROMOS",Langues!$B:$N,$L$1,FALSE)&amp;" "&amp;MID(α!K1388,8,40),α!K1388),HYPERLINK(VLOOKUP(TRIM(α!K1388&amp;" "&amp;(IF(ISERROR(VLOOKUP(TRIM(α!K1388&amp;" "&amp;α!L1388),Langues!$P:$Q,2,FALSE)),VLOOKUP(α!L1388,Langues!#REF!,2,FALSE),α!L1388))),Langues!$P:$Q,2,FALSE),α!K1388&amp;"*"))))</f>
        <v/>
      </c>
      <c r="L1388" s="308" t="str">
        <f>IF(α!L1388=0,"",IF($L$1=1,α!L1388,α!M1388))</f>
        <v/>
      </c>
      <c r="M1388" s="312" t="str">
        <f>IF(α!N1388=0,"",α!N1388)</f>
        <v/>
      </c>
      <c r="N1388" s="310"/>
      <c r="R1388" s="286" t="str">
        <f>α!P1388</f>
        <v/>
      </c>
      <c r="S1388" s="286" t="str">
        <f>α!Q1388</f>
        <v/>
      </c>
    </row>
    <row r="1389" spans="1:19" hidden="1" x14ac:dyDescent="0.25">
      <c r="A1389" s="307" t="str">
        <f>IF(α!A1389=0,"",α!A1389)</f>
        <v/>
      </c>
      <c r="B1389" s="290" t="str">
        <f>IF(α!B1389=0,"",α!B1389)</f>
        <v/>
      </c>
      <c r="C1389" s="308" t="str">
        <f>IF(α!C1389="","",IF(α!$Q$1="X",α!C1389,IF(VLOOKUP(TRIM(α!C1389&amp;" "&amp;(IF(ISERROR(VLOOKUP(TRIM(α!C1389&amp;" "&amp;α!D1389),Langues!$P:$Q,2,FALSE)),VLOOKUP(α!D1389,Langues!#REF!,2,FALSE),α!D1389))),Langues!$P:$Q,2,FALSE)="",IF(MID(α!C1389,1,6)="CHROMO",VLOOKUP("CHROMOS",Langues!$B:$N,$L$1,FALSE)&amp;" "&amp;MID(α!C1389,8,40),α!C1389),HYPERLINK(VLOOKUP(TRIM(α!C1389&amp;" "&amp;(IF(ISERROR(VLOOKUP(TRIM(α!C1389&amp;" "&amp;α!D1389),Langues!$P:$Q,2,FALSE)),VLOOKUP(α!D1389,Langues!#REF!,2,FALSE),α!D1389))),Langues!$P:$Q,2,FALSE),α!C1389&amp;"*"))))</f>
        <v/>
      </c>
      <c r="D1389" s="308" t="str">
        <f>IF(α!D1389=0,"",IF($L$1=1,α!D1389,α!E1389))</f>
        <v/>
      </c>
      <c r="E1389" s="309" t="str">
        <f>IF(α!F1389=0,"",α!F1389)</f>
        <v/>
      </c>
      <c r="F1389" s="310"/>
      <c r="G1389" s="311"/>
      <c r="H1389" s="311"/>
      <c r="I1389" s="307" t="str">
        <f>IF(α!I1389=0,"",α!I1389)</f>
        <v/>
      </c>
      <c r="J1389" s="290" t="str">
        <f>IF(α!J1389=0,"",α!J1389)</f>
        <v/>
      </c>
      <c r="K1389" s="308" t="str">
        <f>IF(α!K1389="","",IF(α!$Q$1="X",α!K1389,IF(VLOOKUP(TRIM(α!K1389&amp;" "&amp;(IF(ISERROR(VLOOKUP(TRIM(α!K1389&amp;" "&amp;α!L1389),Langues!$P:$Q,2,FALSE)),VLOOKUP(α!L1389,Langues!#REF!,2,FALSE),α!L1389))),Langues!$P:$Q,2,FALSE)="",IF(MID(α!K1389,1,6)="CHROMO",VLOOKUP("CHROMOS",Langues!$B:$N,$L$1,FALSE)&amp;" "&amp;MID(α!K1389,8,40),α!K1389),HYPERLINK(VLOOKUP(TRIM(α!K1389&amp;" "&amp;(IF(ISERROR(VLOOKUP(TRIM(α!K1389&amp;" "&amp;α!L1389),Langues!$P:$Q,2,FALSE)),VLOOKUP(α!L1389,Langues!#REF!,2,FALSE),α!L1389))),Langues!$P:$Q,2,FALSE),α!K1389&amp;"*"))))</f>
        <v/>
      </c>
      <c r="L1389" s="308" t="str">
        <f>IF(α!L1389=0,"",IF($L$1=1,α!L1389,α!M1389))</f>
        <v/>
      </c>
      <c r="M1389" s="312" t="str">
        <f>IF(α!N1389=0,"",α!N1389)</f>
        <v/>
      </c>
      <c r="N1389" s="310"/>
      <c r="R1389" s="286" t="str">
        <f>α!P1389</f>
        <v/>
      </c>
      <c r="S1389" s="286" t="str">
        <f>α!Q1389</f>
        <v/>
      </c>
    </row>
    <row r="1390" spans="1:19" hidden="1" x14ac:dyDescent="0.25">
      <c r="A1390" s="307" t="str">
        <f>IF(α!A1390=0,"",α!A1390)</f>
        <v/>
      </c>
      <c r="B1390" s="290" t="str">
        <f>IF(α!B1390=0,"",α!B1390)</f>
        <v/>
      </c>
      <c r="C1390" s="308" t="str">
        <f>IF(α!C1390="","",IF(α!$Q$1="X",α!C1390,IF(VLOOKUP(TRIM(α!C1390&amp;" "&amp;(IF(ISERROR(VLOOKUP(TRIM(α!C1390&amp;" "&amp;α!D1390),Langues!$P:$Q,2,FALSE)),VLOOKUP(α!D1390,Langues!#REF!,2,FALSE),α!D1390))),Langues!$P:$Q,2,FALSE)="",IF(MID(α!C1390,1,6)="CHROMO",VLOOKUP("CHROMOS",Langues!$B:$N,$L$1,FALSE)&amp;" "&amp;MID(α!C1390,8,40),α!C1390),HYPERLINK(VLOOKUP(TRIM(α!C1390&amp;" "&amp;(IF(ISERROR(VLOOKUP(TRIM(α!C1390&amp;" "&amp;α!D1390),Langues!$P:$Q,2,FALSE)),VLOOKUP(α!D1390,Langues!#REF!,2,FALSE),α!D1390))),Langues!$P:$Q,2,FALSE),α!C1390&amp;"*"))))</f>
        <v/>
      </c>
      <c r="D1390" s="308" t="str">
        <f>IF(α!D1390=0,"",IF($L$1=1,α!D1390,α!E1390))</f>
        <v/>
      </c>
      <c r="E1390" s="309" t="str">
        <f>IF(α!F1390=0,"",α!F1390)</f>
        <v/>
      </c>
      <c r="F1390" s="310"/>
      <c r="G1390" s="311"/>
      <c r="H1390" s="311"/>
      <c r="I1390" s="307" t="str">
        <f>IF(α!I1390=0,"",α!I1390)</f>
        <v/>
      </c>
      <c r="J1390" s="290" t="str">
        <f>IF(α!J1390=0,"",α!J1390)</f>
        <v/>
      </c>
      <c r="K1390" s="308" t="str">
        <f>IF(α!K1390="","",IF(α!$Q$1="X",α!K1390,IF(VLOOKUP(TRIM(α!K1390&amp;" "&amp;(IF(ISERROR(VLOOKUP(TRIM(α!K1390&amp;" "&amp;α!L1390),Langues!$P:$Q,2,FALSE)),VLOOKUP(α!L1390,Langues!#REF!,2,FALSE),α!L1390))),Langues!$P:$Q,2,FALSE)="",IF(MID(α!K1390,1,6)="CHROMO",VLOOKUP("CHROMOS",Langues!$B:$N,$L$1,FALSE)&amp;" "&amp;MID(α!K1390,8,40),α!K1390),HYPERLINK(VLOOKUP(TRIM(α!K1390&amp;" "&amp;(IF(ISERROR(VLOOKUP(TRIM(α!K1390&amp;" "&amp;α!L1390),Langues!$P:$Q,2,FALSE)),VLOOKUP(α!L1390,Langues!#REF!,2,FALSE),α!L1390))),Langues!$P:$Q,2,FALSE),α!K1390&amp;"*"))))</f>
        <v/>
      </c>
      <c r="L1390" s="308" t="str">
        <f>IF(α!L1390=0,"",IF($L$1=1,α!L1390,α!M1390))</f>
        <v/>
      </c>
      <c r="M1390" s="312" t="str">
        <f>IF(α!N1390=0,"",α!N1390)</f>
        <v/>
      </c>
      <c r="N1390" s="310"/>
      <c r="R1390" s="286" t="str">
        <f>α!P1390</f>
        <v/>
      </c>
      <c r="S1390" s="286" t="str">
        <f>α!Q1390</f>
        <v/>
      </c>
    </row>
    <row r="1391" spans="1:19" hidden="1" x14ac:dyDescent="0.25">
      <c r="A1391" s="307" t="str">
        <f>IF(α!A1391=0,"",α!A1391)</f>
        <v/>
      </c>
      <c r="B1391" s="290" t="str">
        <f>IF(α!B1391=0,"",α!B1391)</f>
        <v/>
      </c>
      <c r="C1391" s="308" t="str">
        <f>IF(α!C1391="","",IF(α!$Q$1="X",α!C1391,IF(VLOOKUP(TRIM(α!C1391&amp;" "&amp;(IF(ISERROR(VLOOKUP(TRIM(α!C1391&amp;" "&amp;α!D1391),Langues!$P:$Q,2,FALSE)),VLOOKUP(α!D1391,Langues!#REF!,2,FALSE),α!D1391))),Langues!$P:$Q,2,FALSE)="",IF(MID(α!C1391,1,6)="CHROMO",VLOOKUP("CHROMOS",Langues!$B:$N,$L$1,FALSE)&amp;" "&amp;MID(α!C1391,8,40),α!C1391),HYPERLINK(VLOOKUP(TRIM(α!C1391&amp;" "&amp;(IF(ISERROR(VLOOKUP(TRIM(α!C1391&amp;" "&amp;α!D1391),Langues!$P:$Q,2,FALSE)),VLOOKUP(α!D1391,Langues!#REF!,2,FALSE),α!D1391))),Langues!$P:$Q,2,FALSE),α!C1391&amp;"*"))))</f>
        <v/>
      </c>
      <c r="D1391" s="308" t="str">
        <f>IF(α!D1391=0,"",IF($L$1=1,α!D1391,α!E1391))</f>
        <v/>
      </c>
      <c r="E1391" s="309" t="str">
        <f>IF(α!F1391=0,"",α!F1391)</f>
        <v/>
      </c>
      <c r="F1391" s="310"/>
      <c r="G1391" s="311"/>
      <c r="H1391" s="311"/>
      <c r="I1391" s="307" t="str">
        <f>IF(α!I1391=0,"",α!I1391)</f>
        <v/>
      </c>
      <c r="J1391" s="290" t="str">
        <f>IF(α!J1391=0,"",α!J1391)</f>
        <v/>
      </c>
      <c r="K1391" s="308" t="str">
        <f>IF(α!K1391="","",IF(α!$Q$1="X",α!K1391,IF(VLOOKUP(TRIM(α!K1391&amp;" "&amp;(IF(ISERROR(VLOOKUP(TRIM(α!K1391&amp;" "&amp;α!L1391),Langues!$P:$Q,2,FALSE)),VLOOKUP(α!L1391,Langues!#REF!,2,FALSE),α!L1391))),Langues!$P:$Q,2,FALSE)="",IF(MID(α!K1391,1,6)="CHROMO",VLOOKUP("CHROMOS",Langues!$B:$N,$L$1,FALSE)&amp;" "&amp;MID(α!K1391,8,40),α!K1391),HYPERLINK(VLOOKUP(TRIM(α!K1391&amp;" "&amp;(IF(ISERROR(VLOOKUP(TRIM(α!K1391&amp;" "&amp;α!L1391),Langues!$P:$Q,2,FALSE)),VLOOKUP(α!L1391,Langues!#REF!,2,FALSE),α!L1391))),Langues!$P:$Q,2,FALSE),α!K1391&amp;"*"))))</f>
        <v/>
      </c>
      <c r="L1391" s="308" t="str">
        <f>IF(α!L1391=0,"",IF($L$1=1,α!L1391,α!M1391))</f>
        <v/>
      </c>
      <c r="M1391" s="312" t="str">
        <f>IF(α!N1391=0,"",α!N1391)</f>
        <v/>
      </c>
      <c r="N1391" s="310"/>
      <c r="R1391" s="286" t="str">
        <f>α!P1391</f>
        <v/>
      </c>
      <c r="S1391" s="286" t="str">
        <f>α!Q1391</f>
        <v/>
      </c>
    </row>
    <row r="1392" spans="1:19" hidden="1" x14ac:dyDescent="0.25">
      <c r="A1392" s="307" t="str">
        <f>IF(α!A1392=0,"",α!A1392)</f>
        <v/>
      </c>
      <c r="B1392" s="290" t="str">
        <f>IF(α!B1392=0,"",α!B1392)</f>
        <v/>
      </c>
      <c r="C1392" s="308" t="str">
        <f>IF(α!C1392="","",IF(α!$Q$1="X",α!C1392,IF(VLOOKUP(TRIM(α!C1392&amp;" "&amp;(IF(ISERROR(VLOOKUP(TRIM(α!C1392&amp;" "&amp;α!D1392),Langues!$P:$Q,2,FALSE)),VLOOKUP(α!D1392,Langues!#REF!,2,FALSE),α!D1392))),Langues!$P:$Q,2,FALSE)="",IF(MID(α!C1392,1,6)="CHROMO",VLOOKUP("CHROMOS",Langues!$B:$N,$L$1,FALSE)&amp;" "&amp;MID(α!C1392,8,40),α!C1392),HYPERLINK(VLOOKUP(TRIM(α!C1392&amp;" "&amp;(IF(ISERROR(VLOOKUP(TRIM(α!C1392&amp;" "&amp;α!D1392),Langues!$P:$Q,2,FALSE)),VLOOKUP(α!D1392,Langues!#REF!,2,FALSE),α!D1392))),Langues!$P:$Q,2,FALSE),α!C1392&amp;"*"))))</f>
        <v/>
      </c>
      <c r="D1392" s="308" t="str">
        <f>IF(α!D1392=0,"",IF($L$1=1,α!D1392,α!E1392))</f>
        <v/>
      </c>
      <c r="E1392" s="309" t="str">
        <f>IF(α!F1392=0,"",α!F1392)</f>
        <v/>
      </c>
      <c r="F1392" s="310"/>
      <c r="G1392" s="311"/>
      <c r="H1392" s="311"/>
      <c r="I1392" s="307" t="str">
        <f>IF(α!I1392=0,"",α!I1392)</f>
        <v/>
      </c>
      <c r="J1392" s="290" t="str">
        <f>IF(α!J1392=0,"",α!J1392)</f>
        <v/>
      </c>
      <c r="K1392" s="308" t="str">
        <f>IF(α!K1392="","",IF(α!$Q$1="X",α!K1392,IF(VLOOKUP(TRIM(α!K1392&amp;" "&amp;(IF(ISERROR(VLOOKUP(TRIM(α!K1392&amp;" "&amp;α!L1392),Langues!$P:$Q,2,FALSE)),VLOOKUP(α!L1392,Langues!#REF!,2,FALSE),α!L1392))),Langues!$P:$Q,2,FALSE)="",IF(MID(α!K1392,1,6)="CHROMO",VLOOKUP("CHROMOS",Langues!$B:$N,$L$1,FALSE)&amp;" "&amp;MID(α!K1392,8,40),α!K1392),HYPERLINK(VLOOKUP(TRIM(α!K1392&amp;" "&amp;(IF(ISERROR(VLOOKUP(TRIM(α!K1392&amp;" "&amp;α!L1392),Langues!$P:$Q,2,FALSE)),VLOOKUP(α!L1392,Langues!#REF!,2,FALSE),α!L1392))),Langues!$P:$Q,2,FALSE),α!K1392&amp;"*"))))</f>
        <v/>
      </c>
      <c r="L1392" s="308" t="str">
        <f>IF(α!L1392=0,"",IF($L$1=1,α!L1392,α!M1392))</f>
        <v/>
      </c>
      <c r="M1392" s="312" t="str">
        <f>IF(α!N1392=0,"",α!N1392)</f>
        <v/>
      </c>
      <c r="N1392" s="310"/>
      <c r="R1392" s="286" t="str">
        <f>α!P1392</f>
        <v/>
      </c>
      <c r="S1392" s="286" t="str">
        <f>α!Q1392</f>
        <v/>
      </c>
    </row>
    <row r="1393" spans="1:19" hidden="1" x14ac:dyDescent="0.25">
      <c r="A1393" s="307" t="str">
        <f>IF(α!A1393=0,"",α!A1393)</f>
        <v/>
      </c>
      <c r="B1393" s="290" t="str">
        <f>IF(α!B1393=0,"",α!B1393)</f>
        <v/>
      </c>
      <c r="C1393" s="308" t="str">
        <f>IF(α!C1393="","",IF(α!$Q$1="X",α!C1393,IF(VLOOKUP(TRIM(α!C1393&amp;" "&amp;(IF(ISERROR(VLOOKUP(TRIM(α!C1393&amp;" "&amp;α!D1393),Langues!$P:$Q,2,FALSE)),VLOOKUP(α!D1393,Langues!#REF!,2,FALSE),α!D1393))),Langues!$P:$Q,2,FALSE)="",IF(MID(α!C1393,1,6)="CHROMO",VLOOKUP("CHROMOS",Langues!$B:$N,$L$1,FALSE)&amp;" "&amp;MID(α!C1393,8,40),α!C1393),HYPERLINK(VLOOKUP(TRIM(α!C1393&amp;" "&amp;(IF(ISERROR(VLOOKUP(TRIM(α!C1393&amp;" "&amp;α!D1393),Langues!$P:$Q,2,FALSE)),VLOOKUP(α!D1393,Langues!#REF!,2,FALSE),α!D1393))),Langues!$P:$Q,2,FALSE),α!C1393&amp;"*"))))</f>
        <v/>
      </c>
      <c r="D1393" s="308" t="str">
        <f>IF(α!D1393=0,"",IF($L$1=1,α!D1393,α!E1393))</f>
        <v/>
      </c>
      <c r="E1393" s="309" t="str">
        <f>IF(α!F1393=0,"",α!F1393)</f>
        <v/>
      </c>
      <c r="F1393" s="310"/>
      <c r="G1393" s="311"/>
      <c r="H1393" s="311"/>
      <c r="I1393" s="307" t="str">
        <f>IF(α!I1393=0,"",α!I1393)</f>
        <v/>
      </c>
      <c r="J1393" s="290" t="str">
        <f>IF(α!J1393=0,"",α!J1393)</f>
        <v/>
      </c>
      <c r="K1393" s="308" t="str">
        <f>IF(α!K1393="","",IF(α!$Q$1="X",α!K1393,IF(VLOOKUP(TRIM(α!K1393&amp;" "&amp;(IF(ISERROR(VLOOKUP(TRIM(α!K1393&amp;" "&amp;α!L1393),Langues!$P:$Q,2,FALSE)),VLOOKUP(α!L1393,Langues!#REF!,2,FALSE),α!L1393))),Langues!$P:$Q,2,FALSE)="",IF(MID(α!K1393,1,6)="CHROMO",VLOOKUP("CHROMOS",Langues!$B:$N,$L$1,FALSE)&amp;" "&amp;MID(α!K1393,8,40),α!K1393),HYPERLINK(VLOOKUP(TRIM(α!K1393&amp;" "&amp;(IF(ISERROR(VLOOKUP(TRIM(α!K1393&amp;" "&amp;α!L1393),Langues!$P:$Q,2,FALSE)),VLOOKUP(α!L1393,Langues!#REF!,2,FALSE),α!L1393))),Langues!$P:$Q,2,FALSE),α!K1393&amp;"*"))))</f>
        <v/>
      </c>
      <c r="L1393" s="308" t="str">
        <f>IF(α!L1393=0,"",IF($L$1=1,α!L1393,α!M1393))</f>
        <v/>
      </c>
      <c r="M1393" s="312" t="str">
        <f>IF(α!N1393=0,"",α!N1393)</f>
        <v/>
      </c>
      <c r="N1393" s="310"/>
      <c r="R1393" s="286" t="str">
        <f>α!P1393</f>
        <v/>
      </c>
      <c r="S1393" s="286" t="str">
        <f>α!Q1393</f>
        <v/>
      </c>
    </row>
    <row r="1394" spans="1:19" hidden="1" x14ac:dyDescent="0.25">
      <c r="A1394" s="307" t="str">
        <f>IF(α!A1394=0,"",α!A1394)</f>
        <v/>
      </c>
      <c r="B1394" s="290" t="str">
        <f>IF(α!B1394=0,"",α!B1394)</f>
        <v/>
      </c>
      <c r="C1394" s="308" t="str">
        <f>IF(α!C1394="","",IF(α!$Q$1="X",α!C1394,IF(VLOOKUP(TRIM(α!C1394&amp;" "&amp;(IF(ISERROR(VLOOKUP(TRIM(α!C1394&amp;" "&amp;α!D1394),Langues!$P:$Q,2,FALSE)),VLOOKUP(α!D1394,Langues!#REF!,2,FALSE),α!D1394))),Langues!$P:$Q,2,FALSE)="",IF(MID(α!C1394,1,6)="CHROMO",VLOOKUP("CHROMOS",Langues!$B:$N,$L$1,FALSE)&amp;" "&amp;MID(α!C1394,8,40),α!C1394),HYPERLINK(VLOOKUP(TRIM(α!C1394&amp;" "&amp;(IF(ISERROR(VLOOKUP(TRIM(α!C1394&amp;" "&amp;α!D1394),Langues!$P:$Q,2,FALSE)),VLOOKUP(α!D1394,Langues!#REF!,2,FALSE),α!D1394))),Langues!$P:$Q,2,FALSE),α!C1394&amp;"*"))))</f>
        <v/>
      </c>
      <c r="D1394" s="308" t="str">
        <f>IF(α!D1394=0,"",IF($L$1=1,α!D1394,α!E1394))</f>
        <v/>
      </c>
      <c r="E1394" s="309" t="str">
        <f>IF(α!F1394=0,"",α!F1394)</f>
        <v/>
      </c>
      <c r="F1394" s="310"/>
      <c r="G1394" s="311"/>
      <c r="H1394" s="311"/>
      <c r="I1394" s="307" t="str">
        <f>IF(α!I1394=0,"",α!I1394)</f>
        <v/>
      </c>
      <c r="J1394" s="290" t="str">
        <f>IF(α!J1394=0,"",α!J1394)</f>
        <v/>
      </c>
      <c r="K1394" s="308" t="str">
        <f>IF(α!K1394="","",IF(α!$Q$1="X",α!K1394,IF(VLOOKUP(TRIM(α!K1394&amp;" "&amp;(IF(ISERROR(VLOOKUP(TRIM(α!K1394&amp;" "&amp;α!L1394),Langues!$P:$Q,2,FALSE)),VLOOKUP(α!L1394,Langues!#REF!,2,FALSE),α!L1394))),Langues!$P:$Q,2,FALSE)="",IF(MID(α!K1394,1,6)="CHROMO",VLOOKUP("CHROMOS",Langues!$B:$N,$L$1,FALSE)&amp;" "&amp;MID(α!K1394,8,40),α!K1394),HYPERLINK(VLOOKUP(TRIM(α!K1394&amp;" "&amp;(IF(ISERROR(VLOOKUP(TRIM(α!K1394&amp;" "&amp;α!L1394),Langues!$P:$Q,2,FALSE)),VLOOKUP(α!L1394,Langues!#REF!,2,FALSE),α!L1394))),Langues!$P:$Q,2,FALSE),α!K1394&amp;"*"))))</f>
        <v/>
      </c>
      <c r="L1394" s="308" t="str">
        <f>IF(α!L1394=0,"",IF($L$1=1,α!L1394,α!M1394))</f>
        <v/>
      </c>
      <c r="M1394" s="312" t="str">
        <f>IF(α!N1394=0,"",α!N1394)</f>
        <v/>
      </c>
      <c r="N1394" s="310"/>
      <c r="R1394" s="286" t="str">
        <f>α!P1394</f>
        <v/>
      </c>
      <c r="S1394" s="286" t="str">
        <f>α!Q1394</f>
        <v/>
      </c>
    </row>
    <row r="1395" spans="1:19" x14ac:dyDescent="0.25">
      <c r="A1395" s="307" t="str">
        <f>IF(α!A1395=0,"",α!A1395)</f>
        <v/>
      </c>
      <c r="B1395" s="290" t="str">
        <f>IF(α!B1395=0,"",α!B1395)</f>
        <v/>
      </c>
      <c r="C1395" s="308" t="str">
        <f>IF(α!C1395="","",IF(α!$Q$1="X",α!C1395,IF(VLOOKUP(TRIM(α!C1395&amp;" "&amp;(IF(ISERROR(VLOOKUP(TRIM(α!C1395&amp;" "&amp;α!D1395),Langues!$P:$Q,2,FALSE)),VLOOKUP(α!D1395,Langues!#REF!,2,FALSE),α!D1395))),Langues!$P:$Q,2,FALSE)="",IF(MID(α!C1395,1,6)="CHROMO",VLOOKUP("CHROMOS",Langues!$B:$N,$L$1,FALSE)&amp;" "&amp;MID(α!C1395,8,40),α!C1395),HYPERLINK(VLOOKUP(TRIM(α!C1395&amp;" "&amp;(IF(ISERROR(VLOOKUP(TRIM(α!C1395&amp;" "&amp;α!D1395),Langues!$P:$Q,2,FALSE)),VLOOKUP(α!D1395,Langues!#REF!,2,FALSE),α!D1395))),Langues!$P:$Q,2,FALSE),α!C1395&amp;"*"))))</f>
        <v/>
      </c>
      <c r="D1395" s="308" t="str">
        <f>IF(α!D1395=0,"",IF($L$1=1,α!D1395,α!E1395))</f>
        <v/>
      </c>
      <c r="E1395" s="309" t="str">
        <f>IF(α!F1395=0,"",α!F1395)</f>
        <v/>
      </c>
      <c r="F1395" s="310"/>
      <c r="G1395" s="311"/>
      <c r="H1395" s="311"/>
      <c r="I1395" s="307" t="str">
        <f>IF(α!I1395=0,"",α!I1395)</f>
        <v/>
      </c>
      <c r="J1395" s="290" t="str">
        <f>IF(α!J1395=0,"",α!J1395)</f>
        <v/>
      </c>
      <c r="K1395" s="308" t="str">
        <f>IF(α!K1395="","",IF(α!$Q$1="X",α!K1395,IF(VLOOKUP(TRIM(α!K1395&amp;" "&amp;(IF(ISERROR(VLOOKUP(TRIM(α!K1395&amp;" "&amp;α!L1395),Langues!$P:$Q,2,FALSE)),VLOOKUP(α!L1395,Langues!#REF!,2,FALSE),α!L1395))),Langues!$P:$Q,2,FALSE)="",IF(MID(α!K1395,1,6)="CHROMO",VLOOKUP("CHROMOS",Langues!$B:$N,$L$1,FALSE)&amp;" "&amp;MID(α!K1395,8,40),α!K1395),HYPERLINK(VLOOKUP(TRIM(α!K1395&amp;" "&amp;(IF(ISERROR(VLOOKUP(TRIM(α!K1395&amp;" "&amp;α!L1395),Langues!$P:$Q,2,FALSE)),VLOOKUP(α!L1395,Langues!#REF!,2,FALSE),α!L1395))),Langues!$P:$Q,2,FALSE),α!K1395&amp;"*"))))</f>
        <v/>
      </c>
      <c r="L1395" s="308" t="str">
        <f>IF(α!L1395=0,"",IF($L$1=1,α!L1395,α!M1395))</f>
        <v/>
      </c>
      <c r="M1395" s="312" t="str">
        <f>IF(α!N1395=0,"",α!N1395)</f>
        <v/>
      </c>
      <c r="N1395" s="310"/>
      <c r="R1395" s="286" t="str">
        <f>α!P1395</f>
        <v/>
      </c>
      <c r="S1395" s="286" t="str">
        <f>α!Q1395</f>
        <v/>
      </c>
    </row>
    <row r="1396" spans="1:19" x14ac:dyDescent="0.25">
      <c r="A1396" s="307" t="str">
        <f>IF(α!A1396=0,"",α!A1396)</f>
        <v/>
      </c>
      <c r="B1396" s="290" t="str">
        <f>IF(α!B1396=0,"",α!B1396)</f>
        <v/>
      </c>
      <c r="C1396" s="308" t="str">
        <f>IF(α!C1396="","",IF(α!$Q$1="X",α!C1396,IF(VLOOKUP(TRIM(α!C1396&amp;" "&amp;(IF(ISERROR(VLOOKUP(TRIM(α!C1396&amp;" "&amp;α!D1396),Langues!$P:$Q,2,FALSE)),VLOOKUP(α!D1396,Langues!#REF!,2,FALSE),α!D1396))),Langues!$P:$Q,2,FALSE)="",IF(MID(α!C1396,1,6)="CHROMO",VLOOKUP("CHROMOS",Langues!$B:$N,$L$1,FALSE)&amp;" "&amp;MID(α!C1396,8,40),α!C1396),HYPERLINK(VLOOKUP(TRIM(α!C1396&amp;" "&amp;(IF(ISERROR(VLOOKUP(TRIM(α!C1396&amp;" "&amp;α!D1396),Langues!$P:$Q,2,FALSE)),VLOOKUP(α!D1396,Langues!#REF!,2,FALSE),α!D1396))),Langues!$P:$Q,2,FALSE),α!C1396&amp;"*"))))</f>
        <v/>
      </c>
      <c r="D1396" s="308" t="str">
        <f>IF(α!D1396=0,"",IF($L$1=1,α!D1396,α!E1396))</f>
        <v/>
      </c>
      <c r="E1396" s="309" t="str">
        <f>IF(α!F1396=0,"",α!F1396)</f>
        <v/>
      </c>
      <c r="F1396" s="310"/>
      <c r="G1396" s="311"/>
      <c r="H1396" s="311"/>
      <c r="I1396" s="307" t="str">
        <f>IF(α!I1396=0,"",α!I1396)</f>
        <v/>
      </c>
      <c r="J1396" s="290" t="str">
        <f>IF(α!J1396=0,"",α!J1396)</f>
        <v/>
      </c>
      <c r="K1396" s="308" t="str">
        <f>IF(α!K1396="","",IF(α!$Q$1="X",α!K1396,IF(VLOOKUP(TRIM(α!K1396&amp;" "&amp;(IF(ISERROR(VLOOKUP(TRIM(α!K1396&amp;" "&amp;α!L1396),Langues!$P:$Q,2,FALSE)),VLOOKUP(α!L1396,Langues!#REF!,2,FALSE),α!L1396))),Langues!$P:$Q,2,FALSE)="",IF(MID(α!K1396,1,6)="CHROMO",VLOOKUP("CHROMOS",Langues!$B:$N,$L$1,FALSE)&amp;" "&amp;MID(α!K1396,8,40),α!K1396),HYPERLINK(VLOOKUP(TRIM(α!K1396&amp;" "&amp;(IF(ISERROR(VLOOKUP(TRIM(α!K1396&amp;" "&amp;α!L1396),Langues!$P:$Q,2,FALSE)),VLOOKUP(α!L1396,Langues!#REF!,2,FALSE),α!L1396))),Langues!$P:$Q,2,FALSE),α!K1396&amp;"*"))))</f>
        <v/>
      </c>
      <c r="L1396" s="308" t="str">
        <f>IF(α!L1396=0,"",IF($L$1=1,α!L1396,α!M1396))</f>
        <v/>
      </c>
      <c r="M1396" s="312" t="str">
        <f>IF(α!N1396=0,"",α!N1396)</f>
        <v/>
      </c>
      <c r="N1396" s="310"/>
      <c r="R1396" s="286" t="str">
        <f>α!P1396</f>
        <v/>
      </c>
      <c r="S1396" s="286" t="str">
        <f>α!Q1396</f>
        <v/>
      </c>
    </row>
    <row r="1397" spans="1:19" x14ac:dyDescent="0.25">
      <c r="A1397" s="307" t="str">
        <f>IF(α!A1397=0,"",α!A1397)</f>
        <v/>
      </c>
      <c r="B1397" s="290" t="str">
        <f>IF(α!B1397=0,"",α!B1397)</f>
        <v/>
      </c>
      <c r="C1397" s="308" t="str">
        <f>IF(α!C1397="","",IF(α!$Q$1="X",α!C1397,IF(VLOOKUP(TRIM(α!C1397&amp;" "&amp;(IF(ISERROR(VLOOKUP(TRIM(α!C1397&amp;" "&amp;α!D1397),Langues!$P:$Q,2,FALSE)),VLOOKUP(α!D1397,Langues!#REF!,2,FALSE),α!D1397))),Langues!$P:$Q,2,FALSE)="",IF(MID(α!C1397,1,6)="CHROMO",VLOOKUP("CHROMOS",Langues!$B:$N,$L$1,FALSE)&amp;" "&amp;MID(α!C1397,8,40),α!C1397),HYPERLINK(VLOOKUP(TRIM(α!C1397&amp;" "&amp;(IF(ISERROR(VLOOKUP(TRIM(α!C1397&amp;" "&amp;α!D1397),Langues!$P:$Q,2,FALSE)),VLOOKUP(α!D1397,Langues!#REF!,2,FALSE),α!D1397))),Langues!$P:$Q,2,FALSE),α!C1397&amp;"*"))))</f>
        <v/>
      </c>
      <c r="D1397" s="308" t="str">
        <f>IF(α!D1397=0,"",IF($L$1=1,α!D1397,α!E1397))</f>
        <v/>
      </c>
      <c r="E1397" s="309" t="str">
        <f>IF(α!F1397=0,"",α!F1397)</f>
        <v/>
      </c>
      <c r="F1397" s="310"/>
      <c r="G1397" s="311"/>
      <c r="H1397" s="311"/>
      <c r="I1397" s="307" t="str">
        <f>IF(α!I1397=0,"",α!I1397)</f>
        <v/>
      </c>
      <c r="J1397" s="290" t="str">
        <f>IF(α!J1397=0,"",α!J1397)</f>
        <v/>
      </c>
      <c r="K1397" s="308" t="str">
        <f>IF(α!K1397="","",IF(α!$Q$1="X",α!K1397,IF(VLOOKUP(TRIM(α!K1397&amp;" "&amp;(IF(ISERROR(VLOOKUP(TRIM(α!K1397&amp;" "&amp;α!L1397),Langues!$P:$Q,2,FALSE)),VLOOKUP(α!L1397,Langues!#REF!,2,FALSE),α!L1397))),Langues!$P:$Q,2,FALSE)="",IF(MID(α!K1397,1,6)="CHROMO",VLOOKUP("CHROMOS",Langues!$B:$N,$L$1,FALSE)&amp;" "&amp;MID(α!K1397,8,40),α!K1397),HYPERLINK(VLOOKUP(TRIM(α!K1397&amp;" "&amp;(IF(ISERROR(VLOOKUP(TRIM(α!K1397&amp;" "&amp;α!L1397),Langues!$P:$Q,2,FALSE)),VLOOKUP(α!L1397,Langues!#REF!,2,FALSE),α!L1397))),Langues!$P:$Q,2,FALSE),α!K1397&amp;"*"))))</f>
        <v/>
      </c>
      <c r="L1397" s="308" t="str">
        <f>IF(α!L1397=0,"",IF($L$1=1,α!L1397,α!M1397))</f>
        <v/>
      </c>
      <c r="M1397" s="312" t="str">
        <f>IF(α!N1397=0,"",α!N1397)</f>
        <v/>
      </c>
      <c r="N1397" s="310"/>
      <c r="R1397" s="286" t="str">
        <f>α!P1397</f>
        <v/>
      </c>
      <c r="S1397" s="286" t="str">
        <f>α!Q1397</f>
        <v/>
      </c>
    </row>
    <row r="1398" spans="1:19" x14ac:dyDescent="0.25">
      <c r="A1398" s="307" t="str">
        <f>IF(α!A1398=0,"",α!A1398)</f>
        <v/>
      </c>
      <c r="B1398" s="290" t="str">
        <f>IF(α!B1398=0,"",α!B1398)</f>
        <v/>
      </c>
      <c r="C1398" s="308" t="str">
        <f>IF(α!C1398="","",IF(α!$Q$1="X",α!C1398,IF(VLOOKUP(TRIM(α!C1398&amp;" "&amp;(IF(ISERROR(VLOOKUP(TRIM(α!C1398&amp;" "&amp;α!D1398),Langues!$P:$Q,2,FALSE)),VLOOKUP(α!D1398,Langues!#REF!,2,FALSE),α!D1398))),Langues!$P:$Q,2,FALSE)="",IF(MID(α!C1398,1,6)="CHROMO",VLOOKUP("CHROMOS",Langues!$B:$N,$L$1,FALSE)&amp;" "&amp;MID(α!C1398,8,40),α!C1398),HYPERLINK(VLOOKUP(TRIM(α!C1398&amp;" "&amp;(IF(ISERROR(VLOOKUP(TRIM(α!C1398&amp;" "&amp;α!D1398),Langues!$P:$Q,2,FALSE)),VLOOKUP(α!D1398,Langues!#REF!,2,FALSE),α!D1398))),Langues!$P:$Q,2,FALSE),α!C1398&amp;"*"))))</f>
        <v/>
      </c>
      <c r="D1398" s="308" t="str">
        <f>IF(α!D1398=0,"",IF($L$1=1,α!D1398,α!E1398))</f>
        <v/>
      </c>
      <c r="E1398" s="309" t="str">
        <f>IF(α!F1398=0,"",α!F1398)</f>
        <v/>
      </c>
      <c r="F1398" s="310"/>
      <c r="G1398" s="311"/>
      <c r="H1398" s="311"/>
      <c r="I1398" s="307" t="str">
        <f>IF(α!I1398=0,"",α!I1398)</f>
        <v/>
      </c>
      <c r="J1398" s="290" t="str">
        <f>IF(α!J1398=0,"",α!J1398)</f>
        <v/>
      </c>
      <c r="K1398" s="308" t="str">
        <f>IF(α!K1398="","",IF(α!$Q$1="X",α!K1398,IF(VLOOKUP(TRIM(α!K1398&amp;" "&amp;(IF(ISERROR(VLOOKUP(TRIM(α!K1398&amp;" "&amp;α!L1398),Langues!$P:$Q,2,FALSE)),VLOOKUP(α!L1398,Langues!#REF!,2,FALSE),α!L1398))),Langues!$P:$Q,2,FALSE)="",IF(MID(α!K1398,1,6)="CHROMO",VLOOKUP("CHROMOS",Langues!$B:$N,$L$1,FALSE)&amp;" "&amp;MID(α!K1398,8,40),α!K1398),HYPERLINK(VLOOKUP(TRIM(α!K1398&amp;" "&amp;(IF(ISERROR(VLOOKUP(TRIM(α!K1398&amp;" "&amp;α!L1398),Langues!$P:$Q,2,FALSE)),VLOOKUP(α!L1398,Langues!#REF!,2,FALSE),α!L1398))),Langues!$P:$Q,2,FALSE),α!K1398&amp;"*"))))</f>
        <v/>
      </c>
      <c r="L1398" s="308" t="str">
        <f>IF(α!L1398=0,"",IF($L$1=1,α!L1398,α!M1398))</f>
        <v/>
      </c>
      <c r="M1398" s="312" t="str">
        <f>IF(α!N1398=0,"",α!N1398)</f>
        <v/>
      </c>
      <c r="N1398" s="310"/>
      <c r="R1398" s="286" t="str">
        <f>α!P1398</f>
        <v/>
      </c>
      <c r="S1398" s="286" t="str">
        <f>α!Q1398</f>
        <v/>
      </c>
    </row>
    <row r="1399" spans="1:19" x14ac:dyDescent="0.25">
      <c r="A1399" s="307" t="str">
        <f>IF(α!A1399=0,"",α!A1399)</f>
        <v/>
      </c>
      <c r="B1399" s="290" t="str">
        <f>IF(α!B1399=0,"",α!B1399)</f>
        <v/>
      </c>
      <c r="C1399" s="308" t="str">
        <f>IF(α!C1399="","",IF(α!$Q$1="X",α!C1399,IF(VLOOKUP(TRIM(α!C1399&amp;" "&amp;(IF(ISERROR(VLOOKUP(TRIM(α!C1399&amp;" "&amp;α!D1399),Langues!$P:$Q,2,FALSE)),VLOOKUP(α!D1399,Langues!#REF!,2,FALSE),α!D1399))),Langues!$P:$Q,2,FALSE)="",IF(MID(α!C1399,1,6)="CHROMO",VLOOKUP("CHROMOS",Langues!$B:$N,$L$1,FALSE)&amp;" "&amp;MID(α!C1399,8,40),α!C1399),HYPERLINK(VLOOKUP(TRIM(α!C1399&amp;" "&amp;(IF(ISERROR(VLOOKUP(TRIM(α!C1399&amp;" "&amp;α!D1399),Langues!$P:$Q,2,FALSE)),VLOOKUP(α!D1399,Langues!#REF!,2,FALSE),α!D1399))),Langues!$P:$Q,2,FALSE),α!C1399&amp;"*"))))</f>
        <v/>
      </c>
      <c r="D1399" s="308" t="str">
        <f>IF(α!D1399=0,"",IF($L$1=1,α!D1399,α!E1399))</f>
        <v/>
      </c>
      <c r="E1399" s="309" t="str">
        <f>IF(α!F1399=0,"",α!F1399)</f>
        <v/>
      </c>
      <c r="F1399" s="310"/>
      <c r="G1399" s="311"/>
      <c r="H1399" s="311"/>
      <c r="I1399" s="307" t="str">
        <f>IF(α!I1399=0,"",α!I1399)</f>
        <v/>
      </c>
      <c r="J1399" s="290" t="str">
        <f>IF(α!J1399=0,"",α!J1399)</f>
        <v/>
      </c>
      <c r="K1399" s="308" t="str">
        <f>IF(α!K1399="","",IF(α!$Q$1="X",α!K1399,IF(VLOOKUP(TRIM(α!K1399&amp;" "&amp;(IF(ISERROR(VLOOKUP(TRIM(α!K1399&amp;" "&amp;α!L1399),Langues!$P:$Q,2,FALSE)),VLOOKUP(α!L1399,Langues!#REF!,2,FALSE),α!L1399))),Langues!$P:$Q,2,FALSE)="",IF(MID(α!K1399,1,6)="CHROMO",VLOOKUP("CHROMOS",Langues!$B:$N,$L$1,FALSE)&amp;" "&amp;MID(α!K1399,8,40),α!K1399),HYPERLINK(VLOOKUP(TRIM(α!K1399&amp;" "&amp;(IF(ISERROR(VLOOKUP(TRIM(α!K1399&amp;" "&amp;α!L1399),Langues!$P:$Q,2,FALSE)),VLOOKUP(α!L1399,Langues!#REF!,2,FALSE),α!L1399))),Langues!$P:$Q,2,FALSE),α!K1399&amp;"*"))))</f>
        <v/>
      </c>
      <c r="L1399" s="308" t="str">
        <f>IF(α!L1399=0,"",IF($L$1=1,α!L1399,α!M1399))</f>
        <v/>
      </c>
      <c r="M1399" s="312" t="str">
        <f>IF(α!N1399=0,"",α!N1399)</f>
        <v/>
      </c>
      <c r="N1399" s="310"/>
      <c r="R1399" s="286" t="str">
        <f>α!P1399</f>
        <v/>
      </c>
      <c r="S1399" s="286" t="str">
        <f>α!Q1399</f>
        <v/>
      </c>
    </row>
    <row r="1400" spans="1:19" x14ac:dyDescent="0.25">
      <c r="A1400" s="307" t="str">
        <f>IF(α!A1400=0,"",α!A1400)</f>
        <v/>
      </c>
      <c r="B1400" s="290" t="str">
        <f>IF(α!B1400=0,"",α!B1400)</f>
        <v/>
      </c>
      <c r="C1400" s="308" t="str">
        <f>IF(α!C1400="","",IF(α!$Q$1="X",α!C1400,IF(VLOOKUP(TRIM(α!C1400&amp;" "&amp;(IF(ISERROR(VLOOKUP(TRIM(α!C1400&amp;" "&amp;α!D1400),Langues!$P:$Q,2,FALSE)),VLOOKUP(α!D1400,Langues!#REF!,2,FALSE),α!D1400))),Langues!$P:$Q,2,FALSE)="",IF(MID(α!C1400,1,6)="CHROMO",VLOOKUP("CHROMOS",Langues!$B:$N,$L$1,FALSE)&amp;" "&amp;MID(α!C1400,8,40),α!C1400),HYPERLINK(VLOOKUP(TRIM(α!C1400&amp;" "&amp;(IF(ISERROR(VLOOKUP(TRIM(α!C1400&amp;" "&amp;α!D1400),Langues!$P:$Q,2,FALSE)),VLOOKUP(α!D1400,Langues!#REF!,2,FALSE),α!D1400))),Langues!$P:$Q,2,FALSE),α!C1400&amp;"*"))))</f>
        <v/>
      </c>
      <c r="D1400" s="308" t="str">
        <f>IF(α!D1400=0,"",IF($L$1=1,α!D1400,α!E1400))</f>
        <v/>
      </c>
      <c r="E1400" s="309" t="str">
        <f>IF(α!F1400=0,"",α!F1400)</f>
        <v/>
      </c>
      <c r="F1400" s="310"/>
      <c r="G1400" s="311"/>
      <c r="H1400" s="311"/>
      <c r="I1400" s="307" t="str">
        <f>IF(α!I1400=0,"",α!I1400)</f>
        <v/>
      </c>
      <c r="J1400" s="290" t="str">
        <f>IF(α!J1400=0,"",α!J1400)</f>
        <v/>
      </c>
      <c r="K1400" s="308" t="str">
        <f>IF(α!K1400="","",IF(α!$Q$1="X",α!K1400,IF(VLOOKUP(TRIM(α!K1400&amp;" "&amp;(IF(ISERROR(VLOOKUP(TRIM(α!K1400&amp;" "&amp;α!L1400),Langues!$P:$Q,2,FALSE)),VLOOKUP(α!L1400,Langues!#REF!,2,FALSE),α!L1400))),Langues!$P:$Q,2,FALSE)="",IF(MID(α!K1400,1,6)="CHROMO",VLOOKUP("CHROMOS",Langues!$B:$N,$L$1,FALSE)&amp;" "&amp;MID(α!K1400,8,40),α!K1400),HYPERLINK(VLOOKUP(TRIM(α!K1400&amp;" "&amp;(IF(ISERROR(VLOOKUP(TRIM(α!K1400&amp;" "&amp;α!L1400),Langues!$P:$Q,2,FALSE)),VLOOKUP(α!L1400,Langues!#REF!,2,FALSE),α!L1400))),Langues!$P:$Q,2,FALSE),α!K1400&amp;"*"))))</f>
        <v/>
      </c>
      <c r="L1400" s="308" t="str">
        <f>IF(α!L1400=0,"",IF($L$1=1,α!L1400,α!M1400))</f>
        <v/>
      </c>
      <c r="M1400" s="312" t="str">
        <f>IF(α!N1400=0,"",α!N1400)</f>
        <v/>
      </c>
      <c r="N1400" s="310"/>
      <c r="R1400" s="286" t="str">
        <f>α!P1400</f>
        <v/>
      </c>
      <c r="S1400" s="286" t="str">
        <f>α!Q1400</f>
        <v/>
      </c>
    </row>
    <row r="1401" spans="1:19" x14ac:dyDescent="0.25">
      <c r="A1401" s="307" t="str">
        <f>IF(α!A1401=0,"",α!A1401)</f>
        <v/>
      </c>
      <c r="B1401" s="290" t="str">
        <f>IF(α!B1401=0,"",α!B1401)</f>
        <v/>
      </c>
      <c r="C1401" s="308" t="str">
        <f>IF(α!C1401="","",IF(α!$Q$1="X",α!C1401,IF(VLOOKUP(TRIM(α!C1401&amp;" "&amp;(IF(ISERROR(VLOOKUP(TRIM(α!C1401&amp;" "&amp;α!D1401),Langues!$P:$Q,2,FALSE)),VLOOKUP(α!D1401,Langues!#REF!,2,FALSE),α!D1401))),Langues!$P:$Q,2,FALSE)="",IF(MID(α!C1401,1,6)="CHROMO",VLOOKUP("CHROMOS",Langues!$B:$N,$L$1,FALSE)&amp;" "&amp;MID(α!C1401,8,40),α!C1401),HYPERLINK(VLOOKUP(TRIM(α!C1401&amp;" "&amp;(IF(ISERROR(VLOOKUP(TRIM(α!C1401&amp;" "&amp;α!D1401),Langues!$P:$Q,2,FALSE)),VLOOKUP(α!D1401,Langues!#REF!,2,FALSE),α!D1401))),Langues!$P:$Q,2,FALSE),α!C1401&amp;"*"))))</f>
        <v/>
      </c>
      <c r="D1401" s="308" t="str">
        <f>IF(α!D1401=0,"",IF($L$1=1,α!D1401,α!E1401))</f>
        <v/>
      </c>
      <c r="E1401" s="309" t="str">
        <f>IF(α!F1401=0,"",α!F1401)</f>
        <v/>
      </c>
      <c r="F1401" s="310"/>
      <c r="G1401" s="311"/>
      <c r="H1401" s="311"/>
      <c r="I1401" s="307" t="str">
        <f>IF(α!I1401=0,"",α!I1401)</f>
        <v/>
      </c>
      <c r="J1401" s="290" t="str">
        <f>IF(α!J1401=0,"",α!J1401)</f>
        <v/>
      </c>
      <c r="K1401" s="308" t="str">
        <f>IF(α!K1401="","",IF(α!$Q$1="X",α!K1401,IF(VLOOKUP(TRIM(α!K1401&amp;" "&amp;(IF(ISERROR(VLOOKUP(TRIM(α!K1401&amp;" "&amp;α!L1401),Langues!$P:$Q,2,FALSE)),VLOOKUP(α!L1401,Langues!#REF!,2,FALSE),α!L1401))),Langues!$P:$Q,2,FALSE)="",IF(MID(α!K1401,1,6)="CHROMO",VLOOKUP("CHROMOS",Langues!$B:$N,$L$1,FALSE)&amp;" "&amp;MID(α!K1401,8,40),α!K1401),HYPERLINK(VLOOKUP(TRIM(α!K1401&amp;" "&amp;(IF(ISERROR(VLOOKUP(TRIM(α!K1401&amp;" "&amp;α!L1401),Langues!$P:$Q,2,FALSE)),VLOOKUP(α!L1401,Langues!#REF!,2,FALSE),α!L1401))),Langues!$P:$Q,2,FALSE),α!K1401&amp;"*"))))</f>
        <v/>
      </c>
      <c r="L1401" s="308" t="str">
        <f>IF(α!L1401=0,"",IF($L$1=1,α!L1401,α!M1401))</f>
        <v/>
      </c>
      <c r="M1401" s="312" t="str">
        <f>IF(α!N1401=0,"",α!N1401)</f>
        <v/>
      </c>
      <c r="N1401" s="310"/>
      <c r="R1401" s="286" t="str">
        <f>α!P1401</f>
        <v/>
      </c>
      <c r="S1401" s="286" t="str">
        <f>α!Q1401</f>
        <v/>
      </c>
    </row>
    <row r="1402" spans="1:19" x14ac:dyDescent="0.25">
      <c r="A1402" s="307" t="str">
        <f>IF(α!A1402=0,"",α!A1402)</f>
        <v/>
      </c>
      <c r="B1402" s="290" t="str">
        <f>IF(α!B1402=0,"",α!B1402)</f>
        <v/>
      </c>
      <c r="C1402" s="308" t="str">
        <f>IF(α!C1402="","",IF(α!$Q$1="X",α!C1402,IF(VLOOKUP(TRIM(α!C1402&amp;" "&amp;(IF(ISERROR(VLOOKUP(TRIM(α!C1402&amp;" "&amp;α!D1402),Langues!$P:$Q,2,FALSE)),VLOOKUP(α!D1402,Langues!#REF!,2,FALSE),α!D1402))),Langues!$P:$Q,2,FALSE)="",IF(MID(α!C1402,1,6)="CHROMO",VLOOKUP("CHROMOS",Langues!$B:$N,$L$1,FALSE)&amp;" "&amp;MID(α!C1402,8,40),α!C1402),HYPERLINK(VLOOKUP(TRIM(α!C1402&amp;" "&amp;(IF(ISERROR(VLOOKUP(TRIM(α!C1402&amp;" "&amp;α!D1402),Langues!$P:$Q,2,FALSE)),VLOOKUP(α!D1402,Langues!#REF!,2,FALSE),α!D1402))),Langues!$P:$Q,2,FALSE),α!C1402&amp;"*"))))</f>
        <v/>
      </c>
      <c r="D1402" s="308" t="str">
        <f>IF(α!D1402=0,"",IF($L$1=1,α!D1402,α!E1402))</f>
        <v/>
      </c>
      <c r="E1402" s="309" t="str">
        <f>IF(α!F1402=0,"",α!F1402)</f>
        <v/>
      </c>
      <c r="F1402" s="310"/>
      <c r="G1402" s="311"/>
      <c r="H1402" s="311"/>
      <c r="I1402" s="307" t="str">
        <f>IF(α!I1402=0,"",α!I1402)</f>
        <v/>
      </c>
      <c r="J1402" s="290" t="str">
        <f>IF(α!J1402=0,"",α!J1402)</f>
        <v/>
      </c>
      <c r="K1402" s="308" t="str">
        <f>IF(α!K1402="","",IF(α!$Q$1="X",α!K1402,IF(VLOOKUP(TRIM(α!K1402&amp;" "&amp;(IF(ISERROR(VLOOKUP(TRIM(α!K1402&amp;" "&amp;α!L1402),Langues!$P:$Q,2,FALSE)),VLOOKUP(α!L1402,Langues!#REF!,2,FALSE),α!L1402))),Langues!$P:$Q,2,FALSE)="",IF(MID(α!K1402,1,6)="CHROMO",VLOOKUP("CHROMOS",Langues!$B:$N,$L$1,FALSE)&amp;" "&amp;MID(α!K1402,8,40),α!K1402),HYPERLINK(VLOOKUP(TRIM(α!K1402&amp;" "&amp;(IF(ISERROR(VLOOKUP(TRIM(α!K1402&amp;" "&amp;α!L1402),Langues!$P:$Q,2,FALSE)),VLOOKUP(α!L1402,Langues!#REF!,2,FALSE),α!L1402))),Langues!$P:$Q,2,FALSE),α!K1402&amp;"*"))))</f>
        <v/>
      </c>
      <c r="L1402" s="308" t="str">
        <f>IF(α!L1402=0,"",IF($L$1=1,α!L1402,α!M1402))</f>
        <v/>
      </c>
      <c r="M1402" s="312" t="str">
        <f>IF(α!N1402=0,"",α!N1402)</f>
        <v/>
      </c>
      <c r="N1402" s="310"/>
      <c r="R1402" s="286" t="str">
        <f>α!P1402</f>
        <v/>
      </c>
      <c r="S1402" s="286" t="str">
        <f>α!Q1402</f>
        <v/>
      </c>
    </row>
    <row r="1403" spans="1:19" x14ac:dyDescent="0.25">
      <c r="A1403" s="307" t="str">
        <f>IF(α!A1403=0,"",α!A1403)</f>
        <v/>
      </c>
      <c r="B1403" s="290" t="str">
        <f>IF(α!B1403=0,"",α!B1403)</f>
        <v/>
      </c>
      <c r="C1403" s="308" t="str">
        <f>IF(α!C1403="","",IF(α!$Q$1="X",α!C1403,IF(VLOOKUP(TRIM(α!C1403&amp;" "&amp;(IF(ISERROR(VLOOKUP(TRIM(α!C1403&amp;" "&amp;α!D1403),Langues!$P:$Q,2,FALSE)),VLOOKUP(α!D1403,Langues!#REF!,2,FALSE),α!D1403))),Langues!$P:$Q,2,FALSE)="",IF(MID(α!C1403,1,6)="CHROMO",VLOOKUP("CHROMOS",Langues!$B:$N,$L$1,FALSE)&amp;" "&amp;MID(α!C1403,8,40),α!C1403),HYPERLINK(VLOOKUP(TRIM(α!C1403&amp;" "&amp;(IF(ISERROR(VLOOKUP(TRIM(α!C1403&amp;" "&amp;α!D1403),Langues!$P:$Q,2,FALSE)),VLOOKUP(α!D1403,Langues!#REF!,2,FALSE),α!D1403))),Langues!$P:$Q,2,FALSE),α!C1403&amp;"*"))))</f>
        <v/>
      </c>
      <c r="D1403" s="308" t="str">
        <f>IF(α!D1403=0,"",IF($L$1=1,α!D1403,α!E1403))</f>
        <v/>
      </c>
      <c r="E1403" s="309" t="str">
        <f>IF(α!F1403=0,"",α!F1403)</f>
        <v/>
      </c>
      <c r="F1403" s="310"/>
      <c r="G1403" s="311"/>
      <c r="H1403" s="311"/>
      <c r="I1403" s="307" t="str">
        <f>IF(α!I1403=0,"",α!I1403)</f>
        <v/>
      </c>
      <c r="J1403" s="290" t="str">
        <f>IF(α!J1403=0,"",α!J1403)</f>
        <v/>
      </c>
      <c r="K1403" s="308" t="str">
        <f>IF(α!K1403="","",IF(α!$Q$1="X",α!K1403,IF(VLOOKUP(TRIM(α!K1403&amp;" "&amp;(IF(ISERROR(VLOOKUP(TRIM(α!K1403&amp;" "&amp;α!L1403),Langues!$P:$Q,2,FALSE)),VLOOKUP(α!L1403,Langues!#REF!,2,FALSE),α!L1403))),Langues!$P:$Q,2,FALSE)="",IF(MID(α!K1403,1,6)="CHROMO",VLOOKUP("CHROMOS",Langues!$B:$N,$L$1,FALSE)&amp;" "&amp;MID(α!K1403,8,40),α!K1403),HYPERLINK(VLOOKUP(TRIM(α!K1403&amp;" "&amp;(IF(ISERROR(VLOOKUP(TRIM(α!K1403&amp;" "&amp;α!L1403),Langues!$P:$Q,2,FALSE)),VLOOKUP(α!L1403,Langues!#REF!,2,FALSE),α!L1403))),Langues!$P:$Q,2,FALSE),α!K1403&amp;"*"))))</f>
        <v/>
      </c>
      <c r="L1403" s="308" t="str">
        <f>IF(α!L1403=0,"",IF($L$1=1,α!L1403,α!M1403))</f>
        <v/>
      </c>
      <c r="M1403" s="312" t="str">
        <f>IF(α!N1403=0,"",α!N1403)</f>
        <v/>
      </c>
      <c r="N1403" s="310"/>
      <c r="R1403" s="286" t="str">
        <f>α!P1403</f>
        <v/>
      </c>
      <c r="S1403" s="286" t="str">
        <f>α!Q1403</f>
        <v/>
      </c>
    </row>
    <row r="1404" spans="1:19" x14ac:dyDescent="0.25">
      <c r="A1404" s="307" t="str">
        <f>IF(α!A1404=0,"",α!A1404)</f>
        <v/>
      </c>
      <c r="B1404" s="290" t="str">
        <f>IF(α!B1404=0,"",α!B1404)</f>
        <v/>
      </c>
      <c r="C1404" s="308" t="str">
        <f>IF(α!C1404="","",IF(α!$Q$1="X",α!C1404,IF(VLOOKUP(TRIM(α!C1404&amp;" "&amp;(IF(ISERROR(VLOOKUP(TRIM(α!C1404&amp;" "&amp;α!D1404),Langues!$P:$Q,2,FALSE)),VLOOKUP(α!D1404,Langues!#REF!,2,FALSE),α!D1404))),Langues!$P:$Q,2,FALSE)="",IF(MID(α!C1404,1,6)="CHROMO",VLOOKUP("CHROMOS",Langues!$B:$N,$L$1,FALSE)&amp;" "&amp;MID(α!C1404,8,40),α!C1404),HYPERLINK(VLOOKUP(TRIM(α!C1404&amp;" "&amp;(IF(ISERROR(VLOOKUP(TRIM(α!C1404&amp;" "&amp;α!D1404),Langues!$P:$Q,2,FALSE)),VLOOKUP(α!D1404,Langues!#REF!,2,FALSE),α!D1404))),Langues!$P:$Q,2,FALSE),α!C1404&amp;"*"))))</f>
        <v/>
      </c>
      <c r="D1404" s="308" t="str">
        <f>IF(α!D1404=0,"",IF($L$1=1,α!D1404,α!E1404))</f>
        <v/>
      </c>
      <c r="E1404" s="309" t="str">
        <f>IF(α!F1404=0,"",α!F1404)</f>
        <v/>
      </c>
      <c r="F1404" s="310"/>
      <c r="G1404" s="311"/>
      <c r="H1404" s="311"/>
      <c r="I1404" s="307" t="str">
        <f>IF(α!I1404=0,"",α!I1404)</f>
        <v/>
      </c>
      <c r="J1404" s="290" t="str">
        <f>IF(α!J1404=0,"",α!J1404)</f>
        <v/>
      </c>
      <c r="K1404" s="308" t="str">
        <f>IF(α!K1404="","",IF(α!$Q$1="X",α!K1404,IF(VLOOKUP(TRIM(α!K1404&amp;" "&amp;(IF(ISERROR(VLOOKUP(TRIM(α!K1404&amp;" "&amp;α!L1404),Langues!$P:$Q,2,FALSE)),VLOOKUP(α!L1404,Langues!#REF!,2,FALSE),α!L1404))),Langues!$P:$Q,2,FALSE)="",IF(MID(α!K1404,1,6)="CHROMO",VLOOKUP("CHROMOS",Langues!$B:$N,$L$1,FALSE)&amp;" "&amp;MID(α!K1404,8,40),α!K1404),HYPERLINK(VLOOKUP(TRIM(α!K1404&amp;" "&amp;(IF(ISERROR(VLOOKUP(TRIM(α!K1404&amp;" "&amp;α!L1404),Langues!$P:$Q,2,FALSE)),VLOOKUP(α!L1404,Langues!#REF!,2,FALSE),α!L1404))),Langues!$P:$Q,2,FALSE),α!K1404&amp;"*"))))</f>
        <v/>
      </c>
      <c r="L1404" s="308" t="str">
        <f>IF(α!L1404=0,"",IF($L$1=1,α!L1404,α!M1404))</f>
        <v/>
      </c>
      <c r="M1404" s="312" t="str">
        <f>IF(α!N1404=0,"",α!N1404)</f>
        <v/>
      </c>
      <c r="N1404" s="310"/>
      <c r="R1404" s="286" t="str">
        <f>α!P1404</f>
        <v/>
      </c>
      <c r="S1404" s="286" t="str">
        <f>α!Q1404</f>
        <v/>
      </c>
    </row>
    <row r="1405" spans="1:19" x14ac:dyDescent="0.25">
      <c r="A1405" s="307" t="str">
        <f>IF(α!A1405=0,"",α!A1405)</f>
        <v/>
      </c>
      <c r="B1405" s="290" t="str">
        <f>IF(α!B1405=0,"",α!B1405)</f>
        <v/>
      </c>
      <c r="C1405" s="308" t="str">
        <f>IF(α!C1405="","",IF(α!$Q$1="X",α!C1405,IF(VLOOKUP(TRIM(α!C1405&amp;" "&amp;(IF(ISERROR(VLOOKUP(TRIM(α!C1405&amp;" "&amp;α!D1405),Langues!$P:$Q,2,FALSE)),VLOOKUP(α!D1405,Langues!#REF!,2,FALSE),α!D1405))),Langues!$P:$Q,2,FALSE)="",IF(MID(α!C1405,1,6)="CHROMO",VLOOKUP("CHROMOS",Langues!$B:$N,$L$1,FALSE)&amp;" "&amp;MID(α!C1405,8,40),α!C1405),HYPERLINK(VLOOKUP(TRIM(α!C1405&amp;" "&amp;(IF(ISERROR(VLOOKUP(TRIM(α!C1405&amp;" "&amp;α!D1405),Langues!$P:$Q,2,FALSE)),VLOOKUP(α!D1405,Langues!#REF!,2,FALSE),α!D1405))),Langues!$P:$Q,2,FALSE),α!C1405&amp;"*"))))</f>
        <v/>
      </c>
      <c r="D1405" s="308" t="str">
        <f>IF(α!D1405=0,"",IF($L$1=1,α!D1405,α!E1405))</f>
        <v/>
      </c>
      <c r="E1405" s="309" t="str">
        <f>IF(α!F1405=0,"",α!F1405)</f>
        <v/>
      </c>
      <c r="F1405" s="310"/>
      <c r="G1405" s="311"/>
      <c r="H1405" s="311"/>
      <c r="I1405" s="307" t="str">
        <f>IF(α!I1405=0,"",α!I1405)</f>
        <v/>
      </c>
      <c r="J1405" s="290" t="str">
        <f>IF(α!J1405=0,"",α!J1405)</f>
        <v/>
      </c>
      <c r="K1405" s="308" t="str">
        <f>IF(α!K1405="","",IF(α!$Q$1="X",α!K1405,IF(VLOOKUP(TRIM(α!K1405&amp;" "&amp;(IF(ISERROR(VLOOKUP(TRIM(α!K1405&amp;" "&amp;α!L1405),Langues!$P:$Q,2,FALSE)),VLOOKUP(α!L1405,Langues!#REF!,2,FALSE),α!L1405))),Langues!$P:$Q,2,FALSE)="",IF(MID(α!K1405,1,6)="CHROMO",VLOOKUP("CHROMOS",Langues!$B:$N,$L$1,FALSE)&amp;" "&amp;MID(α!K1405,8,40),α!K1405),HYPERLINK(VLOOKUP(TRIM(α!K1405&amp;" "&amp;(IF(ISERROR(VLOOKUP(TRIM(α!K1405&amp;" "&amp;α!L1405),Langues!$P:$Q,2,FALSE)),VLOOKUP(α!L1405,Langues!#REF!,2,FALSE),α!L1405))),Langues!$P:$Q,2,FALSE),α!K1405&amp;"*"))))</f>
        <v/>
      </c>
      <c r="L1405" s="308" t="str">
        <f>IF(α!L1405=0,"",IF($L$1=1,α!L1405,α!M1405))</f>
        <v/>
      </c>
      <c r="M1405" s="312" t="str">
        <f>IF(α!N1405=0,"",α!N1405)</f>
        <v/>
      </c>
      <c r="N1405" s="310"/>
      <c r="R1405" s="286" t="str">
        <f>α!P1405</f>
        <v/>
      </c>
      <c r="S1405" s="286" t="str">
        <f>α!Q1405</f>
        <v/>
      </c>
    </row>
    <row r="1406" spans="1:19" x14ac:dyDescent="0.25">
      <c r="A1406" s="307" t="str">
        <f>IF(α!A1406=0,"",α!A1406)</f>
        <v/>
      </c>
      <c r="B1406" s="290" t="str">
        <f>IF(α!B1406=0,"",α!B1406)</f>
        <v/>
      </c>
      <c r="C1406" s="308" t="str">
        <f>IF(α!C1406="","",IF(α!$Q$1="X",α!C1406,IF(VLOOKUP(TRIM(α!C1406&amp;" "&amp;(IF(ISERROR(VLOOKUP(TRIM(α!C1406&amp;" "&amp;α!D1406),Langues!$P:$Q,2,FALSE)),VLOOKUP(α!D1406,Langues!#REF!,2,FALSE),α!D1406))),Langues!$P:$Q,2,FALSE)="",IF(MID(α!C1406,1,6)="CHROMO",VLOOKUP("CHROMOS",Langues!$B:$N,$L$1,FALSE)&amp;" "&amp;MID(α!C1406,8,40),α!C1406),HYPERLINK(VLOOKUP(TRIM(α!C1406&amp;" "&amp;(IF(ISERROR(VLOOKUP(TRIM(α!C1406&amp;" "&amp;α!D1406),Langues!$P:$Q,2,FALSE)),VLOOKUP(α!D1406,Langues!#REF!,2,FALSE),α!D1406))),Langues!$P:$Q,2,FALSE),α!C1406&amp;"*"))))</f>
        <v/>
      </c>
      <c r="D1406" s="308" t="str">
        <f>IF(α!D1406=0,"",IF($L$1=1,α!D1406,α!E1406))</f>
        <v/>
      </c>
      <c r="E1406" s="309" t="str">
        <f>IF(α!F1406=0,"",α!F1406)</f>
        <v/>
      </c>
      <c r="F1406" s="310"/>
      <c r="G1406" s="311"/>
      <c r="H1406" s="311"/>
      <c r="I1406" s="307" t="str">
        <f>IF(α!I1406=0,"",α!I1406)</f>
        <v/>
      </c>
      <c r="J1406" s="290" t="str">
        <f>IF(α!J1406=0,"",α!J1406)</f>
        <v/>
      </c>
      <c r="K1406" s="308" t="str">
        <f>IF(α!K1406="","",IF(α!$Q$1="X",α!K1406,IF(VLOOKUP(TRIM(α!K1406&amp;" "&amp;(IF(ISERROR(VLOOKUP(TRIM(α!K1406&amp;" "&amp;α!L1406),Langues!$P:$Q,2,FALSE)),VLOOKUP(α!L1406,Langues!#REF!,2,FALSE),α!L1406))),Langues!$P:$Q,2,FALSE)="",IF(MID(α!K1406,1,6)="CHROMO",VLOOKUP("CHROMOS",Langues!$B:$N,$L$1,FALSE)&amp;" "&amp;MID(α!K1406,8,40),α!K1406),HYPERLINK(VLOOKUP(TRIM(α!K1406&amp;" "&amp;(IF(ISERROR(VLOOKUP(TRIM(α!K1406&amp;" "&amp;α!L1406),Langues!$P:$Q,2,FALSE)),VLOOKUP(α!L1406,Langues!#REF!,2,FALSE),α!L1406))),Langues!$P:$Q,2,FALSE),α!K1406&amp;"*"))))</f>
        <v/>
      </c>
      <c r="L1406" s="308" t="str">
        <f>IF(α!L1406=0,"",IF($L$1=1,α!L1406,α!M1406))</f>
        <v/>
      </c>
      <c r="M1406" s="312" t="str">
        <f>IF(α!N1406=0,"",α!N1406)</f>
        <v/>
      </c>
      <c r="N1406" s="310"/>
      <c r="R1406" s="286" t="str">
        <f>α!P1406</f>
        <v/>
      </c>
      <c r="S1406" s="286" t="str">
        <f>α!Q1406</f>
        <v/>
      </c>
    </row>
    <row r="1407" spans="1:19" x14ac:dyDescent="0.25">
      <c r="A1407" s="307" t="str">
        <f>IF(α!A1407=0,"",α!A1407)</f>
        <v/>
      </c>
      <c r="B1407" s="290" t="str">
        <f>IF(α!B1407=0,"",α!B1407)</f>
        <v/>
      </c>
      <c r="C1407" s="308" t="str">
        <f>IF(α!C1407="","",IF(α!$Q$1="X",α!C1407,IF(VLOOKUP(TRIM(α!C1407&amp;" "&amp;(IF(ISERROR(VLOOKUP(TRIM(α!C1407&amp;" "&amp;α!D1407),Langues!$P:$Q,2,FALSE)),VLOOKUP(α!D1407,Langues!#REF!,2,FALSE),α!D1407))),Langues!$P:$Q,2,FALSE)="",IF(MID(α!C1407,1,6)="CHROMO",VLOOKUP("CHROMOS",Langues!$B:$N,$L$1,FALSE)&amp;" "&amp;MID(α!C1407,8,40),α!C1407),HYPERLINK(VLOOKUP(TRIM(α!C1407&amp;" "&amp;(IF(ISERROR(VLOOKUP(TRIM(α!C1407&amp;" "&amp;α!D1407),Langues!$P:$Q,2,FALSE)),VLOOKUP(α!D1407,Langues!#REF!,2,FALSE),α!D1407))),Langues!$P:$Q,2,FALSE),α!C1407&amp;"*"))))</f>
        <v/>
      </c>
      <c r="D1407" s="308" t="str">
        <f>IF(α!D1407=0,"",IF($L$1=1,α!D1407,α!E1407))</f>
        <v/>
      </c>
      <c r="E1407" s="309" t="str">
        <f>IF(α!F1407=0,"",α!F1407)</f>
        <v/>
      </c>
      <c r="F1407" s="310"/>
      <c r="G1407" s="311"/>
      <c r="H1407" s="311"/>
      <c r="I1407" s="307" t="str">
        <f>IF(α!I1407=0,"",α!I1407)</f>
        <v/>
      </c>
      <c r="J1407" s="290" t="str">
        <f>IF(α!J1407=0,"",α!J1407)</f>
        <v/>
      </c>
      <c r="K1407" s="308" t="str">
        <f>IF(α!K1407="","",IF(α!$Q$1="X",α!K1407,IF(VLOOKUP(TRIM(α!K1407&amp;" "&amp;(IF(ISERROR(VLOOKUP(TRIM(α!K1407&amp;" "&amp;α!L1407),Langues!$P:$Q,2,FALSE)),VLOOKUP(α!L1407,Langues!#REF!,2,FALSE),α!L1407))),Langues!$P:$Q,2,FALSE)="",IF(MID(α!K1407,1,6)="CHROMO",VLOOKUP("CHROMOS",Langues!$B:$N,$L$1,FALSE)&amp;" "&amp;MID(α!K1407,8,40),α!K1407),HYPERLINK(VLOOKUP(TRIM(α!K1407&amp;" "&amp;(IF(ISERROR(VLOOKUP(TRIM(α!K1407&amp;" "&amp;α!L1407),Langues!$P:$Q,2,FALSE)),VLOOKUP(α!L1407,Langues!#REF!,2,FALSE),α!L1407))),Langues!$P:$Q,2,FALSE),α!K1407&amp;"*"))))</f>
        <v/>
      </c>
      <c r="L1407" s="308" t="str">
        <f>IF(α!L1407=0,"",IF($L$1=1,α!L1407,α!M1407))</f>
        <v/>
      </c>
      <c r="M1407" s="312" t="str">
        <f>IF(α!N1407=0,"",α!N1407)</f>
        <v/>
      </c>
      <c r="N1407" s="310"/>
      <c r="R1407" s="286" t="str">
        <f>α!P1407</f>
        <v/>
      </c>
      <c r="S1407" s="286" t="str">
        <f>α!Q1407</f>
        <v/>
      </c>
    </row>
    <row r="1408" spans="1:19" x14ac:dyDescent="0.25">
      <c r="A1408" s="307" t="str">
        <f>IF(α!A1408=0,"",α!A1408)</f>
        <v/>
      </c>
      <c r="B1408" s="290" t="str">
        <f>IF(α!B1408=0,"",α!B1408)</f>
        <v/>
      </c>
      <c r="C1408" s="308" t="str">
        <f>IF(α!C1408="","",IF(α!$Q$1="X",α!C1408,IF(VLOOKUP(TRIM(α!C1408&amp;" "&amp;(IF(ISERROR(VLOOKUP(TRIM(α!C1408&amp;" "&amp;α!D1408),Langues!$P:$Q,2,FALSE)),VLOOKUP(α!D1408,Langues!#REF!,2,FALSE),α!D1408))),Langues!$P:$Q,2,FALSE)="",IF(MID(α!C1408,1,6)="CHROMO",VLOOKUP("CHROMOS",Langues!$B:$N,$L$1,FALSE)&amp;" "&amp;MID(α!C1408,8,40),α!C1408),HYPERLINK(VLOOKUP(TRIM(α!C1408&amp;" "&amp;(IF(ISERROR(VLOOKUP(TRIM(α!C1408&amp;" "&amp;α!D1408),Langues!$P:$Q,2,FALSE)),VLOOKUP(α!D1408,Langues!#REF!,2,FALSE),α!D1408))),Langues!$P:$Q,2,FALSE),α!C1408&amp;"*"))))</f>
        <v/>
      </c>
      <c r="D1408" s="308" t="str">
        <f>IF(α!D1408=0,"",IF($L$1=1,α!D1408,α!E1408))</f>
        <v/>
      </c>
      <c r="E1408" s="309" t="str">
        <f>IF(α!F1408=0,"",α!F1408)</f>
        <v/>
      </c>
      <c r="F1408" s="310"/>
      <c r="G1408" s="311"/>
      <c r="H1408" s="311"/>
      <c r="I1408" s="307" t="str">
        <f>IF(α!I1408=0,"",α!I1408)</f>
        <v/>
      </c>
      <c r="J1408" s="290" t="str">
        <f>IF(α!J1408=0,"",α!J1408)</f>
        <v/>
      </c>
      <c r="K1408" s="308" t="str">
        <f>IF(α!K1408="","",IF(α!$Q$1="X",α!K1408,IF(VLOOKUP(TRIM(α!K1408&amp;" "&amp;(IF(ISERROR(VLOOKUP(TRIM(α!K1408&amp;" "&amp;α!L1408),Langues!$P:$Q,2,FALSE)),VLOOKUP(α!L1408,Langues!#REF!,2,FALSE),α!L1408))),Langues!$P:$Q,2,FALSE)="",IF(MID(α!K1408,1,6)="CHROMO",VLOOKUP("CHROMOS",Langues!$B:$N,$L$1,FALSE)&amp;" "&amp;MID(α!K1408,8,40),α!K1408),HYPERLINK(VLOOKUP(TRIM(α!K1408&amp;" "&amp;(IF(ISERROR(VLOOKUP(TRIM(α!K1408&amp;" "&amp;α!L1408),Langues!$P:$Q,2,FALSE)),VLOOKUP(α!L1408,Langues!#REF!,2,FALSE),α!L1408))),Langues!$P:$Q,2,FALSE),α!K1408&amp;"*"))))</f>
        <v/>
      </c>
      <c r="L1408" s="308" t="str">
        <f>IF(α!L1408=0,"",IF($L$1=1,α!L1408,α!M1408))</f>
        <v/>
      </c>
      <c r="M1408" s="312" t="str">
        <f>IF(α!N1408=0,"",α!N1408)</f>
        <v/>
      </c>
      <c r="N1408" s="310"/>
      <c r="R1408" s="286" t="str">
        <f>α!P1408</f>
        <v/>
      </c>
      <c r="S1408" s="286" t="str">
        <f>α!Q1408</f>
        <v/>
      </c>
    </row>
    <row r="1409" spans="1:19" x14ac:dyDescent="0.25">
      <c r="A1409" s="307" t="str">
        <f>IF(α!A1409=0,"",α!A1409)</f>
        <v/>
      </c>
      <c r="B1409" s="290" t="str">
        <f>IF(α!B1409=0,"",α!B1409)</f>
        <v/>
      </c>
      <c r="C1409" s="308" t="str">
        <f>IF(α!C1409="","",IF(α!$Q$1="X",α!C1409,IF(VLOOKUP(TRIM(α!C1409&amp;" "&amp;(IF(ISERROR(VLOOKUP(TRIM(α!C1409&amp;" "&amp;α!D1409),Langues!$P:$Q,2,FALSE)),VLOOKUP(α!D1409,Langues!#REF!,2,FALSE),α!D1409))),Langues!$P:$Q,2,FALSE)="",IF(MID(α!C1409,1,6)="CHROMO",VLOOKUP("CHROMOS",Langues!$B:$N,$L$1,FALSE)&amp;" "&amp;MID(α!C1409,8,40),α!C1409),HYPERLINK(VLOOKUP(TRIM(α!C1409&amp;" "&amp;(IF(ISERROR(VLOOKUP(TRIM(α!C1409&amp;" "&amp;α!D1409),Langues!$P:$Q,2,FALSE)),VLOOKUP(α!D1409,Langues!#REF!,2,FALSE),α!D1409))),Langues!$P:$Q,2,FALSE),α!C1409&amp;"*"))))</f>
        <v/>
      </c>
      <c r="D1409" s="308" t="str">
        <f>IF(α!D1409=0,"",IF($L$1=1,α!D1409,α!E1409))</f>
        <v/>
      </c>
      <c r="E1409" s="309" t="str">
        <f>IF(α!F1409=0,"",α!F1409)</f>
        <v/>
      </c>
      <c r="F1409" s="310"/>
      <c r="G1409" s="311"/>
      <c r="H1409" s="311"/>
      <c r="I1409" s="307" t="str">
        <f>IF(α!I1409=0,"",α!I1409)</f>
        <v/>
      </c>
      <c r="J1409" s="290" t="str">
        <f>IF(α!J1409=0,"",α!J1409)</f>
        <v/>
      </c>
      <c r="K1409" s="308" t="str">
        <f>IF(α!K1409="","",IF(α!$Q$1="X",α!K1409,IF(VLOOKUP(TRIM(α!K1409&amp;" "&amp;(IF(ISERROR(VLOOKUP(TRIM(α!K1409&amp;" "&amp;α!L1409),Langues!$P:$Q,2,FALSE)),VLOOKUP(α!L1409,Langues!#REF!,2,FALSE),α!L1409))),Langues!$P:$Q,2,FALSE)="",IF(MID(α!K1409,1,6)="CHROMO",VLOOKUP("CHROMOS",Langues!$B:$N,$L$1,FALSE)&amp;" "&amp;MID(α!K1409,8,40),α!K1409),HYPERLINK(VLOOKUP(TRIM(α!K1409&amp;" "&amp;(IF(ISERROR(VLOOKUP(TRIM(α!K1409&amp;" "&amp;α!L1409),Langues!$P:$Q,2,FALSE)),VLOOKUP(α!L1409,Langues!#REF!,2,FALSE),α!L1409))),Langues!$P:$Q,2,FALSE),α!K1409&amp;"*"))))</f>
        <v/>
      </c>
      <c r="L1409" s="308" t="str">
        <f>IF(α!L1409=0,"",IF($L$1=1,α!L1409,α!M1409))</f>
        <v/>
      </c>
      <c r="M1409" s="312" t="str">
        <f>IF(α!N1409=0,"",α!N1409)</f>
        <v/>
      </c>
      <c r="N1409" s="310"/>
      <c r="R1409" s="286" t="str">
        <f>α!P1409</f>
        <v/>
      </c>
      <c r="S1409" s="286" t="str">
        <f>α!Q1409</f>
        <v/>
      </c>
    </row>
    <row r="1410" spans="1:19" x14ac:dyDescent="0.25">
      <c r="A1410" s="307" t="str">
        <f>IF(α!A1410=0,"",α!A1410)</f>
        <v/>
      </c>
      <c r="B1410" s="290" t="str">
        <f>IF(α!B1410=0,"",α!B1410)</f>
        <v/>
      </c>
      <c r="C1410" s="308" t="str">
        <f>IF(α!C1410="","",IF(α!$Q$1="X",α!C1410,IF(VLOOKUP(TRIM(α!C1410&amp;" "&amp;(IF(ISERROR(VLOOKUP(TRIM(α!C1410&amp;" "&amp;α!D1410),Langues!$P:$Q,2,FALSE)),VLOOKUP(α!D1410,Langues!#REF!,2,FALSE),α!D1410))),Langues!$P:$Q,2,FALSE)="",IF(MID(α!C1410,1,6)="CHROMO",VLOOKUP("CHROMOS",Langues!$B:$N,$L$1,FALSE)&amp;" "&amp;MID(α!C1410,8,40),α!C1410),HYPERLINK(VLOOKUP(TRIM(α!C1410&amp;" "&amp;(IF(ISERROR(VLOOKUP(TRIM(α!C1410&amp;" "&amp;α!D1410),Langues!$P:$Q,2,FALSE)),VLOOKUP(α!D1410,Langues!#REF!,2,FALSE),α!D1410))),Langues!$P:$Q,2,FALSE),α!C1410&amp;"*"))))</f>
        <v/>
      </c>
      <c r="D1410" s="308" t="str">
        <f>IF(α!D1410=0,"",IF($L$1=1,α!D1410,α!E1410))</f>
        <v/>
      </c>
      <c r="E1410" s="309" t="str">
        <f>IF(α!F1410=0,"",α!F1410)</f>
        <v/>
      </c>
      <c r="F1410" s="310"/>
      <c r="G1410" s="311"/>
      <c r="H1410" s="311"/>
      <c r="I1410" s="307" t="str">
        <f>IF(α!I1410=0,"",α!I1410)</f>
        <v/>
      </c>
      <c r="J1410" s="290" t="str">
        <f>IF(α!J1410=0,"",α!J1410)</f>
        <v/>
      </c>
      <c r="K1410" s="308" t="str">
        <f>IF(α!K1410="","",IF(α!$Q$1="X",α!K1410,IF(VLOOKUP(TRIM(α!K1410&amp;" "&amp;(IF(ISERROR(VLOOKUP(TRIM(α!K1410&amp;" "&amp;α!L1410),Langues!$P:$Q,2,FALSE)),VLOOKUP(α!L1410,Langues!#REF!,2,FALSE),α!L1410))),Langues!$P:$Q,2,FALSE)="",IF(MID(α!K1410,1,6)="CHROMO",VLOOKUP("CHROMOS",Langues!$B:$N,$L$1,FALSE)&amp;" "&amp;MID(α!K1410,8,40),α!K1410),HYPERLINK(VLOOKUP(TRIM(α!K1410&amp;" "&amp;(IF(ISERROR(VLOOKUP(TRIM(α!K1410&amp;" "&amp;α!L1410),Langues!$P:$Q,2,FALSE)),VLOOKUP(α!L1410,Langues!#REF!,2,FALSE),α!L1410))),Langues!$P:$Q,2,FALSE),α!K1410&amp;"*"))))</f>
        <v/>
      </c>
      <c r="L1410" s="308" t="str">
        <f>IF(α!L1410=0,"",IF($L$1=1,α!L1410,α!M1410))</f>
        <v/>
      </c>
      <c r="M1410" s="312" t="str">
        <f>IF(α!N1410=0,"",α!N1410)</f>
        <v/>
      </c>
      <c r="N1410" s="310"/>
      <c r="R1410" s="286" t="str">
        <f>α!P1410</f>
        <v/>
      </c>
      <c r="S1410" s="286" t="str">
        <f>α!Q1410</f>
        <v/>
      </c>
    </row>
    <row r="1411" spans="1:19" x14ac:dyDescent="0.25">
      <c r="A1411" s="307" t="str">
        <f>IF(α!A1411=0,"",α!A1411)</f>
        <v/>
      </c>
      <c r="B1411" s="290" t="str">
        <f>IF(α!B1411=0,"",α!B1411)</f>
        <v/>
      </c>
      <c r="C1411" s="308" t="str">
        <f>IF(α!C1411="","",IF(α!$Q$1="X",α!C1411,IF(VLOOKUP(TRIM(α!C1411&amp;" "&amp;(IF(ISERROR(VLOOKUP(TRIM(α!C1411&amp;" "&amp;α!D1411),Langues!$P:$Q,2,FALSE)),VLOOKUP(α!D1411,Langues!#REF!,2,FALSE),α!D1411))),Langues!$P:$Q,2,FALSE)="",IF(MID(α!C1411,1,6)="CHROMO",VLOOKUP("CHROMOS",Langues!$B:$N,$L$1,FALSE)&amp;" "&amp;MID(α!C1411,8,40),α!C1411),HYPERLINK(VLOOKUP(TRIM(α!C1411&amp;" "&amp;(IF(ISERROR(VLOOKUP(TRIM(α!C1411&amp;" "&amp;α!D1411),Langues!$P:$Q,2,FALSE)),VLOOKUP(α!D1411,Langues!#REF!,2,FALSE),α!D1411))),Langues!$P:$Q,2,FALSE),α!C1411&amp;"*"))))</f>
        <v/>
      </c>
      <c r="D1411" s="308" t="str">
        <f>IF(α!D1411=0,"",IF($L$1=1,α!D1411,α!E1411))</f>
        <v/>
      </c>
      <c r="E1411" s="309" t="str">
        <f>IF(α!F1411=0,"",α!F1411)</f>
        <v/>
      </c>
      <c r="F1411" s="310"/>
      <c r="G1411" s="311"/>
      <c r="H1411" s="311"/>
      <c r="I1411" s="307" t="str">
        <f>IF(α!I1411=0,"",α!I1411)</f>
        <v/>
      </c>
      <c r="J1411" s="290" t="str">
        <f>IF(α!J1411=0,"",α!J1411)</f>
        <v/>
      </c>
      <c r="K1411" s="308" t="str">
        <f>IF(α!K1411="","",IF(α!$Q$1="X",α!K1411,IF(VLOOKUP(TRIM(α!K1411&amp;" "&amp;(IF(ISERROR(VLOOKUP(TRIM(α!K1411&amp;" "&amp;α!L1411),Langues!$P:$Q,2,FALSE)),VLOOKUP(α!L1411,Langues!#REF!,2,FALSE),α!L1411))),Langues!$P:$Q,2,FALSE)="",IF(MID(α!K1411,1,6)="CHROMO",VLOOKUP("CHROMOS",Langues!$B:$N,$L$1,FALSE)&amp;" "&amp;MID(α!K1411,8,40),α!K1411),HYPERLINK(VLOOKUP(TRIM(α!K1411&amp;" "&amp;(IF(ISERROR(VLOOKUP(TRIM(α!K1411&amp;" "&amp;α!L1411),Langues!$P:$Q,2,FALSE)),VLOOKUP(α!L1411,Langues!#REF!,2,FALSE),α!L1411))),Langues!$P:$Q,2,FALSE),α!K1411&amp;"*"))))</f>
        <v/>
      </c>
      <c r="L1411" s="308" t="str">
        <f>IF(α!L1411=0,"",IF($L$1=1,α!L1411,α!M1411))</f>
        <v/>
      </c>
      <c r="M1411" s="312" t="str">
        <f>IF(α!N1411=0,"",α!N1411)</f>
        <v/>
      </c>
      <c r="N1411" s="310"/>
      <c r="R1411" s="286" t="str">
        <f>α!P1411</f>
        <v/>
      </c>
      <c r="S1411" s="286" t="str">
        <f>α!Q1411</f>
        <v/>
      </c>
    </row>
    <row r="1412" spans="1:19" x14ac:dyDescent="0.25">
      <c r="A1412" s="307" t="str">
        <f>IF(α!A1412=0,"",α!A1412)</f>
        <v/>
      </c>
      <c r="B1412" s="290" t="str">
        <f>IF(α!B1412=0,"",α!B1412)</f>
        <v/>
      </c>
      <c r="C1412" s="308" t="str">
        <f>IF(α!C1412="","",IF(α!$Q$1="X",α!C1412,IF(VLOOKUP(TRIM(α!C1412&amp;" "&amp;(IF(ISERROR(VLOOKUP(TRIM(α!C1412&amp;" "&amp;α!D1412),Langues!$P:$Q,2,FALSE)),VLOOKUP(α!D1412,Langues!#REF!,2,FALSE),α!D1412))),Langues!$P:$Q,2,FALSE)="",IF(MID(α!C1412,1,6)="CHROMO",VLOOKUP("CHROMOS",Langues!$B:$N,$L$1,FALSE)&amp;" "&amp;MID(α!C1412,8,40),α!C1412),HYPERLINK(VLOOKUP(TRIM(α!C1412&amp;" "&amp;(IF(ISERROR(VLOOKUP(TRIM(α!C1412&amp;" "&amp;α!D1412),Langues!$P:$Q,2,FALSE)),VLOOKUP(α!D1412,Langues!#REF!,2,FALSE),α!D1412))),Langues!$P:$Q,2,FALSE),α!C1412&amp;"*"))))</f>
        <v/>
      </c>
      <c r="D1412" s="308" t="str">
        <f>IF(α!D1412=0,"",IF($L$1=1,α!D1412,α!E1412))</f>
        <v/>
      </c>
      <c r="E1412" s="309" t="str">
        <f>IF(α!F1412=0,"",α!F1412)</f>
        <v/>
      </c>
      <c r="F1412" s="310"/>
      <c r="G1412" s="311"/>
      <c r="H1412" s="311"/>
      <c r="I1412" s="307" t="str">
        <f>IF(α!I1412=0,"",α!I1412)</f>
        <v/>
      </c>
      <c r="J1412" s="290" t="str">
        <f>IF(α!J1412=0,"",α!J1412)</f>
        <v/>
      </c>
      <c r="K1412" s="308" t="str">
        <f>IF(α!K1412="","",IF(α!$Q$1="X",α!K1412,IF(VLOOKUP(TRIM(α!K1412&amp;" "&amp;(IF(ISERROR(VLOOKUP(TRIM(α!K1412&amp;" "&amp;α!L1412),Langues!$P:$Q,2,FALSE)),VLOOKUP(α!L1412,Langues!#REF!,2,FALSE),α!L1412))),Langues!$P:$Q,2,FALSE)="",IF(MID(α!K1412,1,6)="CHROMO",VLOOKUP("CHROMOS",Langues!$B:$N,$L$1,FALSE)&amp;" "&amp;MID(α!K1412,8,40),α!K1412),HYPERLINK(VLOOKUP(TRIM(α!K1412&amp;" "&amp;(IF(ISERROR(VLOOKUP(TRIM(α!K1412&amp;" "&amp;α!L1412),Langues!$P:$Q,2,FALSE)),VLOOKUP(α!L1412,Langues!#REF!,2,FALSE),α!L1412))),Langues!$P:$Q,2,FALSE),α!K1412&amp;"*"))))</f>
        <v/>
      </c>
      <c r="L1412" s="308" t="str">
        <f>IF(α!L1412=0,"",IF($L$1=1,α!L1412,α!M1412))</f>
        <v/>
      </c>
      <c r="M1412" s="312" t="str">
        <f>IF(α!N1412=0,"",α!N1412)</f>
        <v/>
      </c>
      <c r="N1412" s="310"/>
      <c r="R1412" s="286" t="str">
        <f>α!P1412</f>
        <v/>
      </c>
      <c r="S1412" s="286" t="str">
        <f>α!Q1412</f>
        <v/>
      </c>
    </row>
    <row r="1413" spans="1:19" x14ac:dyDescent="0.25">
      <c r="A1413" s="307" t="str">
        <f>IF(α!A1413=0,"",α!A1413)</f>
        <v/>
      </c>
      <c r="B1413" s="290" t="str">
        <f>IF(α!B1413=0,"",α!B1413)</f>
        <v/>
      </c>
      <c r="C1413" s="308" t="str">
        <f>IF(α!C1413="","",IF(α!$Q$1="X",α!C1413,IF(VLOOKUP(TRIM(α!C1413&amp;" "&amp;(IF(ISERROR(VLOOKUP(TRIM(α!C1413&amp;" "&amp;α!D1413),Langues!$P:$Q,2,FALSE)),VLOOKUP(α!D1413,Langues!#REF!,2,FALSE),α!D1413))),Langues!$P:$Q,2,FALSE)="",IF(MID(α!C1413,1,6)="CHROMO",VLOOKUP("CHROMOS",Langues!$B:$N,$L$1,FALSE)&amp;" "&amp;MID(α!C1413,8,40),α!C1413),HYPERLINK(VLOOKUP(TRIM(α!C1413&amp;" "&amp;(IF(ISERROR(VLOOKUP(TRIM(α!C1413&amp;" "&amp;α!D1413),Langues!$P:$Q,2,FALSE)),VLOOKUP(α!D1413,Langues!#REF!,2,FALSE),α!D1413))),Langues!$P:$Q,2,FALSE),α!C1413&amp;"*"))))</f>
        <v/>
      </c>
      <c r="D1413" s="308" t="str">
        <f>IF(α!D1413=0,"",IF($L$1=1,α!D1413,α!E1413))</f>
        <v/>
      </c>
      <c r="E1413" s="309" t="str">
        <f>IF(α!F1413=0,"",α!F1413)</f>
        <v/>
      </c>
      <c r="F1413" s="310"/>
      <c r="G1413" s="311"/>
      <c r="H1413" s="311"/>
      <c r="I1413" s="307" t="str">
        <f>IF(α!I1413=0,"",α!I1413)</f>
        <v/>
      </c>
      <c r="J1413" s="290" t="str">
        <f>IF(α!J1413=0,"",α!J1413)</f>
        <v/>
      </c>
      <c r="K1413" s="308" t="str">
        <f>IF(α!K1413="","",IF(α!$Q$1="X",α!K1413,IF(VLOOKUP(TRIM(α!K1413&amp;" "&amp;(IF(ISERROR(VLOOKUP(TRIM(α!K1413&amp;" "&amp;α!L1413),Langues!$P:$Q,2,FALSE)),VLOOKUP(α!L1413,Langues!#REF!,2,FALSE),α!L1413))),Langues!$P:$Q,2,FALSE)="",IF(MID(α!K1413,1,6)="CHROMO",VLOOKUP("CHROMOS",Langues!$B:$N,$L$1,FALSE)&amp;" "&amp;MID(α!K1413,8,40),α!K1413),HYPERLINK(VLOOKUP(TRIM(α!K1413&amp;" "&amp;(IF(ISERROR(VLOOKUP(TRIM(α!K1413&amp;" "&amp;α!L1413),Langues!$P:$Q,2,FALSE)),VLOOKUP(α!L1413,Langues!#REF!,2,FALSE),α!L1413))),Langues!$P:$Q,2,FALSE),α!K1413&amp;"*"))))</f>
        <v/>
      </c>
      <c r="L1413" s="308" t="str">
        <f>IF(α!L1413=0,"",IF($L$1=1,α!L1413,α!M1413))</f>
        <v/>
      </c>
      <c r="M1413" s="312" t="str">
        <f>IF(α!N1413=0,"",α!N1413)</f>
        <v/>
      </c>
      <c r="N1413" s="310"/>
      <c r="R1413" s="286" t="str">
        <f>α!P1413</f>
        <v/>
      </c>
      <c r="S1413" s="286" t="str">
        <f>α!Q1413</f>
        <v/>
      </c>
    </row>
    <row r="1414" spans="1:19" x14ac:dyDescent="0.25">
      <c r="A1414" s="307" t="str">
        <f>IF(α!A1414=0,"",α!A1414)</f>
        <v/>
      </c>
      <c r="B1414" s="290" t="str">
        <f>IF(α!B1414=0,"",α!B1414)</f>
        <v/>
      </c>
      <c r="C1414" s="308" t="str">
        <f>IF(α!C1414="","",IF(α!$Q$1="X",α!C1414,IF(VLOOKUP(TRIM(α!C1414&amp;" "&amp;(IF(ISERROR(VLOOKUP(TRIM(α!C1414&amp;" "&amp;α!D1414),Langues!$P:$Q,2,FALSE)),VLOOKUP(α!D1414,Langues!#REF!,2,FALSE),α!D1414))),Langues!$P:$Q,2,FALSE)="",IF(MID(α!C1414,1,6)="CHROMO",VLOOKUP("CHROMOS",Langues!$B:$N,$L$1,FALSE)&amp;" "&amp;MID(α!C1414,8,40),α!C1414),HYPERLINK(VLOOKUP(TRIM(α!C1414&amp;" "&amp;(IF(ISERROR(VLOOKUP(TRIM(α!C1414&amp;" "&amp;α!D1414),Langues!$P:$Q,2,FALSE)),VLOOKUP(α!D1414,Langues!#REF!,2,FALSE),α!D1414))),Langues!$P:$Q,2,FALSE),α!C1414&amp;"*"))))</f>
        <v/>
      </c>
      <c r="D1414" s="308" t="str">
        <f>IF(α!D1414=0,"",IF($L$1=1,α!D1414,α!E1414))</f>
        <v/>
      </c>
      <c r="E1414" s="309" t="str">
        <f>IF(α!F1414=0,"",α!F1414)</f>
        <v/>
      </c>
      <c r="F1414" s="310"/>
      <c r="G1414" s="311"/>
      <c r="H1414" s="311"/>
      <c r="I1414" s="307" t="str">
        <f>IF(α!I1414=0,"",α!I1414)</f>
        <v/>
      </c>
      <c r="J1414" s="290" t="str">
        <f>IF(α!J1414=0,"",α!J1414)</f>
        <v/>
      </c>
      <c r="K1414" s="308" t="str">
        <f>IF(α!K1414="","",IF(α!$Q$1="X",α!K1414,IF(VLOOKUP(TRIM(α!K1414&amp;" "&amp;(IF(ISERROR(VLOOKUP(TRIM(α!K1414&amp;" "&amp;α!L1414),Langues!$P:$Q,2,FALSE)),VLOOKUP(α!L1414,Langues!#REF!,2,FALSE),α!L1414))),Langues!$P:$Q,2,FALSE)="",IF(MID(α!K1414,1,6)="CHROMO",VLOOKUP("CHROMOS",Langues!$B:$N,$L$1,FALSE)&amp;" "&amp;MID(α!K1414,8,40),α!K1414),HYPERLINK(VLOOKUP(TRIM(α!K1414&amp;" "&amp;(IF(ISERROR(VLOOKUP(TRIM(α!K1414&amp;" "&amp;α!L1414),Langues!$P:$Q,2,FALSE)),VLOOKUP(α!L1414,Langues!#REF!,2,FALSE),α!L1414))),Langues!$P:$Q,2,FALSE),α!K1414&amp;"*"))))</f>
        <v/>
      </c>
      <c r="L1414" s="308" t="str">
        <f>IF(α!L1414=0,"",IF($L$1=1,α!L1414,α!M1414))</f>
        <v/>
      </c>
      <c r="M1414" s="312" t="str">
        <f>IF(α!N1414=0,"",α!N1414)</f>
        <v/>
      </c>
      <c r="N1414" s="310"/>
      <c r="R1414" s="286" t="str">
        <f>α!P1414</f>
        <v/>
      </c>
      <c r="S1414" s="286" t="str">
        <f>α!Q1414</f>
        <v/>
      </c>
    </row>
    <row r="1415" spans="1:19" x14ac:dyDescent="0.25">
      <c r="A1415" s="307" t="str">
        <f>IF(α!A1415=0,"",α!A1415)</f>
        <v/>
      </c>
      <c r="B1415" s="290" t="str">
        <f>IF(α!B1415=0,"",α!B1415)</f>
        <v/>
      </c>
      <c r="C1415" s="308" t="str">
        <f>IF(α!C1415="","",IF(α!$Q$1="X",α!C1415,IF(VLOOKUP(TRIM(α!C1415&amp;" "&amp;(IF(ISERROR(VLOOKUP(TRIM(α!C1415&amp;" "&amp;α!D1415),Langues!$P:$Q,2,FALSE)),VLOOKUP(α!D1415,Langues!#REF!,2,FALSE),α!D1415))),Langues!$P:$Q,2,FALSE)="",IF(MID(α!C1415,1,6)="CHROMO",VLOOKUP("CHROMOS",Langues!$B:$N,$L$1,FALSE)&amp;" "&amp;MID(α!C1415,8,40),α!C1415),HYPERLINK(VLOOKUP(TRIM(α!C1415&amp;" "&amp;(IF(ISERROR(VLOOKUP(TRIM(α!C1415&amp;" "&amp;α!D1415),Langues!$P:$Q,2,FALSE)),VLOOKUP(α!D1415,Langues!#REF!,2,FALSE),α!D1415))),Langues!$P:$Q,2,FALSE),α!C1415&amp;"*"))))</f>
        <v/>
      </c>
      <c r="D1415" s="308" t="str">
        <f>IF(α!D1415=0,"",IF($L$1=1,α!D1415,α!E1415))</f>
        <v/>
      </c>
      <c r="E1415" s="309" t="str">
        <f>IF(α!F1415=0,"",α!F1415)</f>
        <v/>
      </c>
      <c r="F1415" s="310"/>
      <c r="G1415" s="311"/>
      <c r="H1415" s="311"/>
      <c r="I1415" s="307" t="str">
        <f>IF(α!I1415=0,"",α!I1415)</f>
        <v/>
      </c>
      <c r="J1415" s="290" t="str">
        <f>IF(α!J1415=0,"",α!J1415)</f>
        <v/>
      </c>
      <c r="K1415" s="308" t="str">
        <f>IF(α!K1415="","",IF(α!$Q$1="X",α!K1415,IF(VLOOKUP(TRIM(α!K1415&amp;" "&amp;(IF(ISERROR(VLOOKUP(TRIM(α!K1415&amp;" "&amp;α!L1415),Langues!$P:$Q,2,FALSE)),VLOOKUP(α!L1415,Langues!#REF!,2,FALSE),α!L1415))),Langues!$P:$Q,2,FALSE)="",IF(MID(α!K1415,1,6)="CHROMO",VLOOKUP("CHROMOS",Langues!$B:$N,$L$1,FALSE)&amp;" "&amp;MID(α!K1415,8,40),α!K1415),HYPERLINK(VLOOKUP(TRIM(α!K1415&amp;" "&amp;(IF(ISERROR(VLOOKUP(TRIM(α!K1415&amp;" "&amp;α!L1415),Langues!$P:$Q,2,FALSE)),VLOOKUP(α!L1415,Langues!#REF!,2,FALSE),α!L1415))),Langues!$P:$Q,2,FALSE),α!K1415&amp;"*"))))</f>
        <v/>
      </c>
      <c r="L1415" s="308" t="str">
        <f>IF(α!L1415=0,"",IF($L$1=1,α!L1415,α!M1415))</f>
        <v/>
      </c>
      <c r="M1415" s="312" t="str">
        <f>IF(α!N1415=0,"",α!N1415)</f>
        <v/>
      </c>
      <c r="N1415" s="310"/>
      <c r="R1415" s="286" t="str">
        <f>α!P1415</f>
        <v/>
      </c>
      <c r="S1415" s="286" t="str">
        <f>α!Q1415</f>
        <v/>
      </c>
    </row>
    <row r="1416" spans="1:19" x14ac:dyDescent="0.25">
      <c r="A1416" s="307" t="str">
        <f>IF(α!A1416=0,"",α!A1416)</f>
        <v/>
      </c>
      <c r="B1416" s="290" t="str">
        <f>IF(α!B1416=0,"",α!B1416)</f>
        <v/>
      </c>
      <c r="C1416" s="308" t="str">
        <f>IF(α!C1416="","",IF(α!$Q$1="X",α!C1416,IF(VLOOKUP(TRIM(α!C1416&amp;" "&amp;(IF(ISERROR(VLOOKUP(TRIM(α!C1416&amp;" "&amp;α!D1416),Langues!$P:$Q,2,FALSE)),VLOOKUP(α!D1416,Langues!#REF!,2,FALSE),α!D1416))),Langues!$P:$Q,2,FALSE)="",IF(MID(α!C1416,1,6)="CHROMO",VLOOKUP("CHROMOS",Langues!$B:$N,$L$1,FALSE)&amp;" "&amp;MID(α!C1416,8,40),α!C1416),HYPERLINK(VLOOKUP(TRIM(α!C1416&amp;" "&amp;(IF(ISERROR(VLOOKUP(TRIM(α!C1416&amp;" "&amp;α!D1416),Langues!$P:$Q,2,FALSE)),VLOOKUP(α!D1416,Langues!#REF!,2,FALSE),α!D1416))),Langues!$P:$Q,2,FALSE),α!C1416&amp;"*"))))</f>
        <v/>
      </c>
      <c r="D1416" s="308" t="str">
        <f>IF(α!D1416=0,"",IF($L$1=1,α!D1416,α!E1416))</f>
        <v/>
      </c>
      <c r="E1416" s="309" t="str">
        <f>IF(α!F1416=0,"",α!F1416)</f>
        <v/>
      </c>
      <c r="F1416" s="310"/>
      <c r="G1416" s="311"/>
      <c r="H1416" s="311"/>
      <c r="I1416" s="307" t="str">
        <f>IF(α!I1416=0,"",α!I1416)</f>
        <v/>
      </c>
      <c r="J1416" s="290" t="str">
        <f>IF(α!J1416=0,"",α!J1416)</f>
        <v/>
      </c>
      <c r="K1416" s="308" t="str">
        <f>IF(α!K1416="","",IF(α!$Q$1="X",α!K1416,IF(VLOOKUP(TRIM(α!K1416&amp;" "&amp;(IF(ISERROR(VLOOKUP(TRIM(α!K1416&amp;" "&amp;α!L1416),Langues!$P:$Q,2,FALSE)),VLOOKUP(α!L1416,Langues!#REF!,2,FALSE),α!L1416))),Langues!$P:$Q,2,FALSE)="",IF(MID(α!K1416,1,6)="CHROMO",VLOOKUP("CHROMOS",Langues!$B:$N,$L$1,FALSE)&amp;" "&amp;MID(α!K1416,8,40),α!K1416),HYPERLINK(VLOOKUP(TRIM(α!K1416&amp;" "&amp;(IF(ISERROR(VLOOKUP(TRIM(α!K1416&amp;" "&amp;α!L1416),Langues!$P:$Q,2,FALSE)),VLOOKUP(α!L1416,Langues!#REF!,2,FALSE),α!L1416))),Langues!$P:$Q,2,FALSE),α!K1416&amp;"*"))))</f>
        <v/>
      </c>
      <c r="L1416" s="308" t="str">
        <f>IF(α!L1416=0,"",IF($L$1=1,α!L1416,α!M1416))</f>
        <v/>
      </c>
      <c r="M1416" s="312" t="str">
        <f>IF(α!N1416=0,"",α!N1416)</f>
        <v/>
      </c>
      <c r="N1416" s="310"/>
      <c r="R1416" s="286" t="str">
        <f>α!P1416</f>
        <v/>
      </c>
      <c r="S1416" s="286" t="str">
        <f>α!Q1416</f>
        <v/>
      </c>
    </row>
    <row r="1417" spans="1:19" x14ac:dyDescent="0.25">
      <c r="A1417" s="307" t="str">
        <f>IF(α!A1417=0,"",α!A1417)</f>
        <v/>
      </c>
      <c r="B1417" s="290" t="str">
        <f>IF(α!B1417=0,"",α!B1417)</f>
        <v/>
      </c>
      <c r="C1417" s="308" t="str">
        <f>IF(α!C1417="","",IF(α!$Q$1="X",α!C1417,IF(VLOOKUP(TRIM(α!C1417&amp;" "&amp;(IF(ISERROR(VLOOKUP(TRIM(α!C1417&amp;" "&amp;α!D1417),Langues!$P:$Q,2,FALSE)),VLOOKUP(α!D1417,Langues!#REF!,2,FALSE),α!D1417))),Langues!$P:$Q,2,FALSE)="",IF(MID(α!C1417,1,6)="CHROMO",VLOOKUP("CHROMOS",Langues!$B:$N,$L$1,FALSE)&amp;" "&amp;MID(α!C1417,8,40),α!C1417),HYPERLINK(VLOOKUP(TRIM(α!C1417&amp;" "&amp;(IF(ISERROR(VLOOKUP(TRIM(α!C1417&amp;" "&amp;α!D1417),Langues!$P:$Q,2,FALSE)),VLOOKUP(α!D1417,Langues!#REF!,2,FALSE),α!D1417))),Langues!$P:$Q,2,FALSE),α!C1417&amp;"*"))))</f>
        <v/>
      </c>
      <c r="D1417" s="308" t="str">
        <f>IF(α!D1417=0,"",IF($L$1=1,α!D1417,α!E1417))</f>
        <v/>
      </c>
      <c r="E1417" s="309" t="str">
        <f>IF(α!F1417=0,"",α!F1417)</f>
        <v/>
      </c>
      <c r="F1417" s="310"/>
      <c r="G1417" s="311"/>
      <c r="H1417" s="311"/>
      <c r="I1417" s="307" t="str">
        <f>IF(α!I1417=0,"",α!I1417)</f>
        <v/>
      </c>
      <c r="J1417" s="290" t="str">
        <f>IF(α!J1417=0,"",α!J1417)</f>
        <v/>
      </c>
      <c r="K1417" s="308" t="str">
        <f>IF(α!K1417="","",IF(α!$Q$1="X",α!K1417,IF(VLOOKUP(TRIM(α!K1417&amp;" "&amp;(IF(ISERROR(VLOOKUP(TRIM(α!K1417&amp;" "&amp;α!L1417),Langues!$P:$Q,2,FALSE)),VLOOKUP(α!L1417,Langues!#REF!,2,FALSE),α!L1417))),Langues!$P:$Q,2,FALSE)="",IF(MID(α!K1417,1,6)="CHROMO",VLOOKUP("CHROMOS",Langues!$B:$N,$L$1,FALSE)&amp;" "&amp;MID(α!K1417,8,40),α!K1417),HYPERLINK(VLOOKUP(TRIM(α!K1417&amp;" "&amp;(IF(ISERROR(VLOOKUP(TRIM(α!K1417&amp;" "&amp;α!L1417),Langues!$P:$Q,2,FALSE)),VLOOKUP(α!L1417,Langues!#REF!,2,FALSE),α!L1417))),Langues!$P:$Q,2,FALSE),α!K1417&amp;"*"))))</f>
        <v/>
      </c>
      <c r="L1417" s="308" t="str">
        <f>IF(α!L1417=0,"",IF($L$1=1,α!L1417,α!M1417))</f>
        <v/>
      </c>
      <c r="M1417" s="312" t="str">
        <f>IF(α!N1417=0,"",α!N1417)</f>
        <v/>
      </c>
      <c r="N1417" s="310"/>
      <c r="R1417" s="286" t="str">
        <f>α!P1417</f>
        <v/>
      </c>
      <c r="S1417" s="286" t="str">
        <f>α!Q1417</f>
        <v/>
      </c>
    </row>
    <row r="1418" spans="1:19" x14ac:dyDescent="0.25">
      <c r="A1418" s="307" t="str">
        <f>IF(α!A1418=0,"",α!A1418)</f>
        <v/>
      </c>
      <c r="B1418" s="290" t="str">
        <f>IF(α!B1418=0,"",α!B1418)</f>
        <v/>
      </c>
      <c r="C1418" s="308" t="str">
        <f>IF(α!C1418="","",IF(α!$Q$1="X",α!C1418,IF(VLOOKUP(TRIM(α!C1418&amp;" "&amp;(IF(ISERROR(VLOOKUP(TRIM(α!C1418&amp;" "&amp;α!D1418),Langues!$P:$Q,2,FALSE)),VLOOKUP(α!D1418,Langues!#REF!,2,FALSE),α!D1418))),Langues!$P:$Q,2,FALSE)="",IF(MID(α!C1418,1,6)="CHROMO",VLOOKUP("CHROMOS",Langues!$B:$N,$L$1,FALSE)&amp;" "&amp;MID(α!C1418,8,40),α!C1418),HYPERLINK(VLOOKUP(TRIM(α!C1418&amp;" "&amp;(IF(ISERROR(VLOOKUP(TRIM(α!C1418&amp;" "&amp;α!D1418),Langues!$P:$Q,2,FALSE)),VLOOKUP(α!D1418,Langues!#REF!,2,FALSE),α!D1418))),Langues!$P:$Q,2,FALSE),α!C1418&amp;"*"))))</f>
        <v/>
      </c>
      <c r="D1418" s="308" t="str">
        <f>IF(α!D1418=0,"",IF($L$1=1,α!D1418,α!E1418))</f>
        <v/>
      </c>
      <c r="E1418" s="309" t="str">
        <f>IF(α!F1418=0,"",α!F1418)</f>
        <v/>
      </c>
      <c r="F1418" s="310"/>
      <c r="G1418" s="311"/>
      <c r="H1418" s="311"/>
      <c r="I1418" s="307" t="str">
        <f>IF(α!I1418=0,"",α!I1418)</f>
        <v/>
      </c>
      <c r="J1418" s="290" t="str">
        <f>IF(α!J1418=0,"",α!J1418)</f>
        <v/>
      </c>
      <c r="K1418" s="308" t="str">
        <f>IF(α!K1418="","",IF(α!$Q$1="X",α!K1418,IF(VLOOKUP(TRIM(α!K1418&amp;" "&amp;(IF(ISERROR(VLOOKUP(TRIM(α!K1418&amp;" "&amp;α!L1418),Langues!$P:$Q,2,FALSE)),VLOOKUP(α!L1418,Langues!#REF!,2,FALSE),α!L1418))),Langues!$P:$Q,2,FALSE)="",IF(MID(α!K1418,1,6)="CHROMO",VLOOKUP("CHROMOS",Langues!$B:$N,$L$1,FALSE)&amp;" "&amp;MID(α!K1418,8,40),α!K1418),HYPERLINK(VLOOKUP(TRIM(α!K1418&amp;" "&amp;(IF(ISERROR(VLOOKUP(TRIM(α!K1418&amp;" "&amp;α!L1418),Langues!$P:$Q,2,FALSE)),VLOOKUP(α!L1418,Langues!#REF!,2,FALSE),α!L1418))),Langues!$P:$Q,2,FALSE),α!K1418&amp;"*"))))</f>
        <v/>
      </c>
      <c r="L1418" s="308" t="str">
        <f>IF(α!L1418=0,"",IF($L$1=1,α!L1418,α!M1418))</f>
        <v/>
      </c>
      <c r="M1418" s="312" t="str">
        <f>IF(α!N1418=0,"",α!N1418)</f>
        <v/>
      </c>
      <c r="N1418" s="310"/>
      <c r="R1418" s="286" t="str">
        <f>α!P1418</f>
        <v/>
      </c>
      <c r="S1418" s="286" t="str">
        <f>α!Q1418</f>
        <v/>
      </c>
    </row>
    <row r="1419" spans="1:19" x14ac:dyDescent="0.25">
      <c r="A1419" s="307" t="str">
        <f>IF(α!A1419=0,"",α!A1419)</f>
        <v/>
      </c>
      <c r="B1419" s="290" t="str">
        <f>IF(α!B1419=0,"",α!B1419)</f>
        <v/>
      </c>
      <c r="C1419" s="308" t="str">
        <f>IF(α!C1419="","",IF(α!$Q$1="X",α!C1419,IF(VLOOKUP(TRIM(α!C1419&amp;" "&amp;(IF(ISERROR(VLOOKUP(TRIM(α!C1419&amp;" "&amp;α!D1419),Langues!$P:$Q,2,FALSE)),VLOOKUP(α!D1419,Langues!#REF!,2,FALSE),α!D1419))),Langues!$P:$Q,2,FALSE)="",IF(MID(α!C1419,1,6)="CHROMO",VLOOKUP("CHROMOS",Langues!$B:$N,$L$1,FALSE)&amp;" "&amp;MID(α!C1419,8,40),α!C1419),HYPERLINK(VLOOKUP(TRIM(α!C1419&amp;" "&amp;(IF(ISERROR(VLOOKUP(TRIM(α!C1419&amp;" "&amp;α!D1419),Langues!$P:$Q,2,FALSE)),VLOOKUP(α!D1419,Langues!#REF!,2,FALSE),α!D1419))),Langues!$P:$Q,2,FALSE),α!C1419&amp;"*"))))</f>
        <v/>
      </c>
      <c r="D1419" s="308" t="str">
        <f>IF(α!D1419=0,"",IF($L$1=1,α!D1419,α!E1419))</f>
        <v/>
      </c>
      <c r="E1419" s="309" t="str">
        <f>IF(α!F1419=0,"",α!F1419)</f>
        <v/>
      </c>
      <c r="F1419" s="310"/>
      <c r="G1419" s="311"/>
      <c r="H1419" s="311"/>
      <c r="I1419" s="307" t="str">
        <f>IF(α!I1419=0,"",α!I1419)</f>
        <v/>
      </c>
      <c r="J1419" s="290" t="str">
        <f>IF(α!J1419=0,"",α!J1419)</f>
        <v/>
      </c>
      <c r="K1419" s="308" t="str">
        <f>IF(α!K1419="","",IF(α!$Q$1="X",α!K1419,IF(VLOOKUP(TRIM(α!K1419&amp;" "&amp;(IF(ISERROR(VLOOKUP(TRIM(α!K1419&amp;" "&amp;α!L1419),Langues!$P:$Q,2,FALSE)),VLOOKUP(α!L1419,Langues!#REF!,2,FALSE),α!L1419))),Langues!$P:$Q,2,FALSE)="",IF(MID(α!K1419,1,6)="CHROMO",VLOOKUP("CHROMOS",Langues!$B:$N,$L$1,FALSE)&amp;" "&amp;MID(α!K1419,8,40),α!K1419),HYPERLINK(VLOOKUP(TRIM(α!K1419&amp;" "&amp;(IF(ISERROR(VLOOKUP(TRIM(α!K1419&amp;" "&amp;α!L1419),Langues!$P:$Q,2,FALSE)),VLOOKUP(α!L1419,Langues!#REF!,2,FALSE),α!L1419))),Langues!$P:$Q,2,FALSE),α!K1419&amp;"*"))))</f>
        <v/>
      </c>
      <c r="L1419" s="308" t="str">
        <f>IF(α!L1419=0,"",IF($L$1=1,α!L1419,α!M1419))</f>
        <v/>
      </c>
      <c r="M1419" s="312" t="str">
        <f>IF(α!N1419=0,"",α!N1419)</f>
        <v/>
      </c>
      <c r="N1419" s="310"/>
      <c r="R1419" s="286" t="str">
        <f>α!P1419</f>
        <v/>
      </c>
      <c r="S1419" s="286" t="str">
        <f>α!Q1419</f>
        <v/>
      </c>
    </row>
    <row r="1420" spans="1:19" x14ac:dyDescent="0.25">
      <c r="A1420" s="307" t="str">
        <f>IF(α!A1420=0,"",α!A1420)</f>
        <v/>
      </c>
      <c r="B1420" s="290" t="str">
        <f>IF(α!B1420=0,"",α!B1420)</f>
        <v/>
      </c>
      <c r="C1420" s="308" t="str">
        <f>IF(α!C1420="","",IF(α!$Q$1="X",α!C1420,IF(VLOOKUP(TRIM(α!C1420&amp;" "&amp;(IF(ISERROR(VLOOKUP(TRIM(α!C1420&amp;" "&amp;α!D1420),Langues!$P:$Q,2,FALSE)),VLOOKUP(α!D1420,Langues!#REF!,2,FALSE),α!D1420))),Langues!$P:$Q,2,FALSE)="",IF(MID(α!C1420,1,6)="CHROMO",VLOOKUP("CHROMOS",Langues!$B:$N,$L$1,FALSE)&amp;" "&amp;MID(α!C1420,8,40),α!C1420),HYPERLINK(VLOOKUP(TRIM(α!C1420&amp;" "&amp;(IF(ISERROR(VLOOKUP(TRIM(α!C1420&amp;" "&amp;α!D1420),Langues!$P:$Q,2,FALSE)),VLOOKUP(α!D1420,Langues!#REF!,2,FALSE),α!D1420))),Langues!$P:$Q,2,FALSE),α!C1420&amp;"*"))))</f>
        <v/>
      </c>
      <c r="D1420" s="308" t="str">
        <f>IF(α!D1420=0,"",IF($L$1=1,α!D1420,α!E1420))</f>
        <v/>
      </c>
      <c r="E1420" s="309" t="str">
        <f>IF(α!F1420=0,"",α!F1420)</f>
        <v/>
      </c>
      <c r="F1420" s="310"/>
      <c r="G1420" s="311"/>
      <c r="H1420" s="311"/>
      <c r="I1420" s="307" t="str">
        <f>IF(α!I1420=0,"",α!I1420)</f>
        <v/>
      </c>
      <c r="J1420" s="290" t="str">
        <f>IF(α!J1420=0,"",α!J1420)</f>
        <v/>
      </c>
      <c r="K1420" s="308" t="str">
        <f>IF(α!K1420="","",IF(α!$Q$1="X",α!K1420,IF(VLOOKUP(TRIM(α!K1420&amp;" "&amp;(IF(ISERROR(VLOOKUP(TRIM(α!K1420&amp;" "&amp;α!L1420),Langues!$P:$Q,2,FALSE)),VLOOKUP(α!L1420,Langues!#REF!,2,FALSE),α!L1420))),Langues!$P:$Q,2,FALSE)="",IF(MID(α!K1420,1,6)="CHROMO",VLOOKUP("CHROMOS",Langues!$B:$N,$L$1,FALSE)&amp;" "&amp;MID(α!K1420,8,40),α!K1420),HYPERLINK(VLOOKUP(TRIM(α!K1420&amp;" "&amp;(IF(ISERROR(VLOOKUP(TRIM(α!K1420&amp;" "&amp;α!L1420),Langues!$P:$Q,2,FALSE)),VLOOKUP(α!L1420,Langues!#REF!,2,FALSE),α!L1420))),Langues!$P:$Q,2,FALSE),α!K1420&amp;"*"))))</f>
        <v/>
      </c>
      <c r="L1420" s="308" t="str">
        <f>IF(α!L1420=0,"",IF($L$1=1,α!L1420,α!M1420))</f>
        <v/>
      </c>
      <c r="M1420" s="312" t="str">
        <f>IF(α!N1420=0,"",α!N1420)</f>
        <v/>
      </c>
      <c r="N1420" s="310"/>
      <c r="R1420" s="286" t="str">
        <f>α!P1420</f>
        <v/>
      </c>
      <c r="S1420" s="286" t="str">
        <f>α!Q1420</f>
        <v/>
      </c>
    </row>
    <row r="1421" spans="1:19" x14ac:dyDescent="0.25">
      <c r="A1421" s="307" t="str">
        <f>IF(α!A1421=0,"",α!A1421)</f>
        <v/>
      </c>
      <c r="B1421" s="290" t="str">
        <f>IF(α!B1421=0,"",α!B1421)</f>
        <v/>
      </c>
      <c r="C1421" s="308" t="str">
        <f>IF(α!C1421="","",IF(α!$Q$1="X",α!C1421,IF(VLOOKUP(TRIM(α!C1421&amp;" "&amp;(IF(ISERROR(VLOOKUP(TRIM(α!C1421&amp;" "&amp;α!D1421),Langues!$P:$Q,2,FALSE)),VLOOKUP(α!D1421,Langues!#REF!,2,FALSE),α!D1421))),Langues!$P:$Q,2,FALSE)="",IF(MID(α!C1421,1,6)="CHROMO",VLOOKUP("CHROMOS",Langues!$B:$N,$L$1,FALSE)&amp;" "&amp;MID(α!C1421,8,40),α!C1421),HYPERLINK(VLOOKUP(TRIM(α!C1421&amp;" "&amp;(IF(ISERROR(VLOOKUP(TRIM(α!C1421&amp;" "&amp;α!D1421),Langues!$P:$Q,2,FALSE)),VLOOKUP(α!D1421,Langues!#REF!,2,FALSE),α!D1421))),Langues!$P:$Q,2,FALSE),α!C1421&amp;"*"))))</f>
        <v/>
      </c>
      <c r="D1421" s="308" t="str">
        <f>IF(α!D1421=0,"",IF($L$1=1,α!D1421,α!E1421))</f>
        <v/>
      </c>
      <c r="E1421" s="309" t="str">
        <f>IF(α!F1421=0,"",α!F1421)</f>
        <v/>
      </c>
      <c r="F1421" s="310"/>
      <c r="G1421" s="311"/>
      <c r="H1421" s="311"/>
      <c r="I1421" s="307" t="str">
        <f>IF(α!I1421=0,"",α!I1421)</f>
        <v/>
      </c>
      <c r="J1421" s="290" t="str">
        <f>IF(α!J1421=0,"",α!J1421)</f>
        <v/>
      </c>
      <c r="K1421" s="308" t="str">
        <f>IF(α!K1421="","",IF(α!$Q$1="X",α!K1421,IF(VLOOKUP(TRIM(α!K1421&amp;" "&amp;(IF(ISERROR(VLOOKUP(TRIM(α!K1421&amp;" "&amp;α!L1421),Langues!$P:$Q,2,FALSE)),VLOOKUP(α!L1421,Langues!#REF!,2,FALSE),α!L1421))),Langues!$P:$Q,2,FALSE)="",IF(MID(α!K1421,1,6)="CHROMO",VLOOKUP("CHROMOS",Langues!$B:$N,$L$1,FALSE)&amp;" "&amp;MID(α!K1421,8,40),α!K1421),HYPERLINK(VLOOKUP(TRIM(α!K1421&amp;" "&amp;(IF(ISERROR(VLOOKUP(TRIM(α!K1421&amp;" "&amp;α!L1421),Langues!$P:$Q,2,FALSE)),VLOOKUP(α!L1421,Langues!#REF!,2,FALSE),α!L1421))),Langues!$P:$Q,2,FALSE),α!K1421&amp;"*"))))</f>
        <v/>
      </c>
      <c r="L1421" s="308" t="str">
        <f>IF(α!L1421=0,"",IF($L$1=1,α!L1421,α!M1421))</f>
        <v/>
      </c>
      <c r="M1421" s="312" t="str">
        <f>IF(α!N1421=0,"",α!N1421)</f>
        <v/>
      </c>
      <c r="N1421" s="310"/>
      <c r="R1421" s="286" t="str">
        <f>α!P1421</f>
        <v/>
      </c>
      <c r="S1421" s="286" t="str">
        <f>α!Q1421</f>
        <v/>
      </c>
    </row>
    <row r="1422" spans="1:19" x14ac:dyDescent="0.25">
      <c r="A1422" s="307" t="str">
        <f>IF(α!A1422=0,"",α!A1422)</f>
        <v/>
      </c>
      <c r="B1422" s="290" t="str">
        <f>IF(α!B1422=0,"",α!B1422)</f>
        <v/>
      </c>
      <c r="C1422" s="308" t="str">
        <f>IF(α!C1422="","",IF(α!$Q$1="X",α!C1422,IF(VLOOKUP(TRIM(α!C1422&amp;" "&amp;(IF(ISERROR(VLOOKUP(TRIM(α!C1422&amp;" "&amp;α!D1422),Langues!$P:$Q,2,FALSE)),VLOOKUP(α!D1422,Langues!#REF!,2,FALSE),α!D1422))),Langues!$P:$Q,2,FALSE)="",IF(MID(α!C1422,1,6)="CHROMO",VLOOKUP("CHROMOS",Langues!$B:$N,$L$1,FALSE)&amp;" "&amp;MID(α!C1422,8,40),α!C1422),HYPERLINK(VLOOKUP(TRIM(α!C1422&amp;" "&amp;(IF(ISERROR(VLOOKUP(TRIM(α!C1422&amp;" "&amp;α!D1422),Langues!$P:$Q,2,FALSE)),VLOOKUP(α!D1422,Langues!#REF!,2,FALSE),α!D1422))),Langues!$P:$Q,2,FALSE),α!C1422&amp;"*"))))</f>
        <v/>
      </c>
      <c r="D1422" s="308" t="str">
        <f>IF(α!D1422=0,"",IF($L$1=1,α!D1422,α!E1422))</f>
        <v/>
      </c>
      <c r="E1422" s="309" t="str">
        <f>IF(α!F1422=0,"",α!F1422)</f>
        <v/>
      </c>
      <c r="F1422" s="310"/>
      <c r="G1422" s="311"/>
      <c r="H1422" s="311"/>
      <c r="I1422" s="307" t="str">
        <f>IF(α!I1422=0,"",α!I1422)</f>
        <v/>
      </c>
      <c r="J1422" s="290" t="str">
        <f>IF(α!J1422=0,"",α!J1422)</f>
        <v/>
      </c>
      <c r="K1422" s="308" t="str">
        <f>IF(α!K1422="","",IF(α!$Q$1="X",α!K1422,IF(VLOOKUP(TRIM(α!K1422&amp;" "&amp;(IF(ISERROR(VLOOKUP(TRIM(α!K1422&amp;" "&amp;α!L1422),Langues!$P:$Q,2,FALSE)),VLOOKUP(α!L1422,Langues!#REF!,2,FALSE),α!L1422))),Langues!$P:$Q,2,FALSE)="",IF(MID(α!K1422,1,6)="CHROMO",VLOOKUP("CHROMOS",Langues!$B:$N,$L$1,FALSE)&amp;" "&amp;MID(α!K1422,8,40),α!K1422),HYPERLINK(VLOOKUP(TRIM(α!K1422&amp;" "&amp;(IF(ISERROR(VLOOKUP(TRIM(α!K1422&amp;" "&amp;α!L1422),Langues!$P:$Q,2,FALSE)),VLOOKUP(α!L1422,Langues!#REF!,2,FALSE),α!L1422))),Langues!$P:$Q,2,FALSE),α!K1422&amp;"*"))))</f>
        <v/>
      </c>
      <c r="L1422" s="308" t="str">
        <f>IF(α!L1422=0,"",IF($L$1=1,α!L1422,α!M1422))</f>
        <v/>
      </c>
      <c r="M1422" s="312" t="str">
        <f>IF(α!N1422=0,"",α!N1422)</f>
        <v/>
      </c>
      <c r="N1422" s="310"/>
      <c r="R1422" s="286" t="str">
        <f>α!P1422</f>
        <v/>
      </c>
      <c r="S1422" s="286" t="str">
        <f>α!Q1422</f>
        <v/>
      </c>
    </row>
    <row r="1423" spans="1:19" x14ac:dyDescent="0.25">
      <c r="A1423" s="307" t="str">
        <f>IF(α!A1423=0,"",α!A1423)</f>
        <v/>
      </c>
      <c r="B1423" s="290" t="str">
        <f>IF(α!B1423=0,"",α!B1423)</f>
        <v/>
      </c>
      <c r="C1423" s="308" t="str">
        <f>IF(α!C1423="","",IF(α!$Q$1="X",α!C1423,IF(VLOOKUP(TRIM(α!C1423&amp;" "&amp;(IF(ISERROR(VLOOKUP(TRIM(α!C1423&amp;" "&amp;α!D1423),Langues!$P:$Q,2,FALSE)),VLOOKUP(α!D1423,Langues!#REF!,2,FALSE),α!D1423))),Langues!$P:$Q,2,FALSE)="",IF(MID(α!C1423,1,6)="CHROMO",VLOOKUP("CHROMOS",Langues!$B:$N,$L$1,FALSE)&amp;" "&amp;MID(α!C1423,8,40),α!C1423),HYPERLINK(VLOOKUP(TRIM(α!C1423&amp;" "&amp;(IF(ISERROR(VLOOKUP(TRIM(α!C1423&amp;" "&amp;α!D1423),Langues!$P:$Q,2,FALSE)),VLOOKUP(α!D1423,Langues!#REF!,2,FALSE),α!D1423))),Langues!$P:$Q,2,FALSE),α!C1423&amp;"*"))))</f>
        <v/>
      </c>
      <c r="D1423" s="308" t="str">
        <f>IF(α!D1423=0,"",IF($L$1=1,α!D1423,α!E1423))</f>
        <v/>
      </c>
      <c r="E1423" s="309" t="str">
        <f>IF(α!F1423=0,"",α!F1423)</f>
        <v/>
      </c>
      <c r="F1423" s="310"/>
      <c r="G1423" s="311"/>
      <c r="H1423" s="311"/>
      <c r="I1423" s="307" t="str">
        <f>IF(α!I1423=0,"",α!I1423)</f>
        <v/>
      </c>
      <c r="J1423" s="290" t="str">
        <f>IF(α!J1423=0,"",α!J1423)</f>
        <v/>
      </c>
      <c r="K1423" s="308" t="str">
        <f>IF(α!K1423="","",IF(α!$Q$1="X",α!K1423,IF(VLOOKUP(TRIM(α!K1423&amp;" "&amp;(IF(ISERROR(VLOOKUP(TRIM(α!K1423&amp;" "&amp;α!L1423),Langues!$P:$Q,2,FALSE)),VLOOKUP(α!L1423,Langues!#REF!,2,FALSE),α!L1423))),Langues!$P:$Q,2,FALSE)="",IF(MID(α!K1423,1,6)="CHROMO",VLOOKUP("CHROMOS",Langues!$B:$N,$L$1,FALSE)&amp;" "&amp;MID(α!K1423,8,40),α!K1423),HYPERLINK(VLOOKUP(TRIM(α!K1423&amp;" "&amp;(IF(ISERROR(VLOOKUP(TRIM(α!K1423&amp;" "&amp;α!L1423),Langues!$P:$Q,2,FALSE)),VLOOKUP(α!L1423,Langues!#REF!,2,FALSE),α!L1423))),Langues!$P:$Q,2,FALSE),α!K1423&amp;"*"))))</f>
        <v/>
      </c>
      <c r="L1423" s="308" t="str">
        <f>IF(α!L1423=0,"",IF($L$1=1,α!L1423,α!M1423))</f>
        <v/>
      </c>
      <c r="M1423" s="312" t="str">
        <f>IF(α!N1423=0,"",α!N1423)</f>
        <v/>
      </c>
      <c r="N1423" s="310"/>
      <c r="R1423" s="286" t="str">
        <f>α!P1423</f>
        <v/>
      </c>
      <c r="S1423" s="286" t="str">
        <f>α!Q1423</f>
        <v/>
      </c>
    </row>
    <row r="1424" spans="1:19" x14ac:dyDescent="0.25">
      <c r="A1424" s="307" t="str">
        <f>IF(α!A1424=0,"",α!A1424)</f>
        <v/>
      </c>
      <c r="B1424" s="290" t="str">
        <f>IF(α!B1424=0,"",α!B1424)</f>
        <v/>
      </c>
      <c r="C1424" s="308" t="str">
        <f>IF(α!C1424="","",IF(α!$Q$1="X",α!C1424,IF(VLOOKUP(TRIM(α!C1424&amp;" "&amp;(IF(ISERROR(VLOOKUP(TRIM(α!C1424&amp;" "&amp;α!D1424),Langues!$P:$Q,2,FALSE)),VLOOKUP(α!D1424,Langues!#REF!,2,FALSE),α!D1424))),Langues!$P:$Q,2,FALSE)="",IF(MID(α!C1424,1,6)="CHROMO",VLOOKUP("CHROMOS",Langues!$B:$N,$L$1,FALSE)&amp;" "&amp;MID(α!C1424,8,40),α!C1424),HYPERLINK(VLOOKUP(TRIM(α!C1424&amp;" "&amp;(IF(ISERROR(VLOOKUP(TRIM(α!C1424&amp;" "&amp;α!D1424),Langues!$P:$Q,2,FALSE)),VLOOKUP(α!D1424,Langues!#REF!,2,FALSE),α!D1424))),Langues!$P:$Q,2,FALSE),α!C1424&amp;"*"))))</f>
        <v/>
      </c>
      <c r="D1424" s="308" t="str">
        <f>IF(α!D1424=0,"",IF($L$1=1,α!D1424,α!E1424))</f>
        <v/>
      </c>
      <c r="E1424" s="309" t="str">
        <f>IF(α!F1424=0,"",α!F1424)</f>
        <v/>
      </c>
      <c r="F1424" s="310"/>
      <c r="G1424" s="311"/>
      <c r="H1424" s="311"/>
      <c r="I1424" s="307" t="str">
        <f>IF(α!I1424=0,"",α!I1424)</f>
        <v/>
      </c>
      <c r="J1424" s="290" t="str">
        <f>IF(α!J1424=0,"",α!J1424)</f>
        <v/>
      </c>
      <c r="K1424" s="308" t="str">
        <f>IF(α!K1424="","",IF(α!$Q$1="X",α!K1424,IF(VLOOKUP(TRIM(α!K1424&amp;" "&amp;(IF(ISERROR(VLOOKUP(TRIM(α!K1424&amp;" "&amp;α!L1424),Langues!$P:$Q,2,FALSE)),VLOOKUP(α!L1424,Langues!#REF!,2,FALSE),α!L1424))),Langues!$P:$Q,2,FALSE)="",IF(MID(α!K1424,1,6)="CHROMO",VLOOKUP("CHROMOS",Langues!$B:$N,$L$1,FALSE)&amp;" "&amp;MID(α!K1424,8,40),α!K1424),HYPERLINK(VLOOKUP(TRIM(α!K1424&amp;" "&amp;(IF(ISERROR(VLOOKUP(TRIM(α!K1424&amp;" "&amp;α!L1424),Langues!$P:$Q,2,FALSE)),VLOOKUP(α!L1424,Langues!#REF!,2,FALSE),α!L1424))),Langues!$P:$Q,2,FALSE),α!K1424&amp;"*"))))</f>
        <v/>
      </c>
      <c r="L1424" s="308" t="str">
        <f>IF(α!L1424=0,"",IF($L$1=1,α!L1424,α!M1424))</f>
        <v/>
      </c>
      <c r="M1424" s="312" t="str">
        <f>IF(α!N1424=0,"",α!N1424)</f>
        <v/>
      </c>
      <c r="N1424" s="310"/>
      <c r="R1424" s="286" t="str">
        <f>α!P1424</f>
        <v/>
      </c>
      <c r="S1424" s="286" t="str">
        <f>α!Q1424</f>
        <v/>
      </c>
    </row>
    <row r="1425" spans="1:19" x14ac:dyDescent="0.25">
      <c r="A1425" s="307" t="str">
        <f>IF(α!A1425=0,"",α!A1425)</f>
        <v/>
      </c>
      <c r="B1425" s="290" t="str">
        <f>IF(α!B1425=0,"",α!B1425)</f>
        <v/>
      </c>
      <c r="C1425" s="308" t="str">
        <f>IF(α!C1425="","",IF(α!$Q$1="X",α!C1425,IF(VLOOKUP(TRIM(α!C1425&amp;" "&amp;(IF(ISERROR(VLOOKUP(TRIM(α!C1425&amp;" "&amp;α!D1425),Langues!$P:$Q,2,FALSE)),VLOOKUP(α!D1425,Langues!#REF!,2,FALSE),α!D1425))),Langues!$P:$Q,2,FALSE)="",IF(MID(α!C1425,1,6)="CHROMO",VLOOKUP("CHROMOS",Langues!$B:$N,$L$1,FALSE)&amp;" "&amp;MID(α!C1425,8,40),α!C1425),HYPERLINK(VLOOKUP(TRIM(α!C1425&amp;" "&amp;(IF(ISERROR(VLOOKUP(TRIM(α!C1425&amp;" "&amp;α!D1425),Langues!$P:$Q,2,FALSE)),VLOOKUP(α!D1425,Langues!#REF!,2,FALSE),α!D1425))),Langues!$P:$Q,2,FALSE),α!C1425&amp;"*"))))</f>
        <v/>
      </c>
      <c r="D1425" s="308" t="str">
        <f>IF(α!D1425=0,"",IF($L$1=1,α!D1425,α!E1425))</f>
        <v/>
      </c>
      <c r="E1425" s="309" t="str">
        <f>IF(α!F1425=0,"",α!F1425)</f>
        <v/>
      </c>
      <c r="F1425" s="310"/>
      <c r="G1425" s="311"/>
      <c r="H1425" s="311"/>
      <c r="I1425" s="307" t="str">
        <f>IF(α!I1425=0,"",α!I1425)</f>
        <v/>
      </c>
      <c r="J1425" s="290" t="str">
        <f>IF(α!J1425=0,"",α!J1425)</f>
        <v/>
      </c>
      <c r="K1425" s="308" t="str">
        <f>IF(α!K1425="","",IF(α!$Q$1="X",α!K1425,IF(VLOOKUP(TRIM(α!K1425&amp;" "&amp;(IF(ISERROR(VLOOKUP(TRIM(α!K1425&amp;" "&amp;α!L1425),Langues!$P:$Q,2,FALSE)),VLOOKUP(α!L1425,Langues!#REF!,2,FALSE),α!L1425))),Langues!$P:$Q,2,FALSE)="",IF(MID(α!K1425,1,6)="CHROMO",VLOOKUP("CHROMOS",Langues!$B:$N,$L$1,FALSE)&amp;" "&amp;MID(α!K1425,8,40),α!K1425),HYPERLINK(VLOOKUP(TRIM(α!K1425&amp;" "&amp;(IF(ISERROR(VLOOKUP(TRIM(α!K1425&amp;" "&amp;α!L1425),Langues!$P:$Q,2,FALSE)),VLOOKUP(α!L1425,Langues!#REF!,2,FALSE),α!L1425))),Langues!$P:$Q,2,FALSE),α!K1425&amp;"*"))))</f>
        <v/>
      </c>
      <c r="L1425" s="308" t="str">
        <f>IF(α!L1425=0,"",IF($L$1=1,α!L1425,α!M1425))</f>
        <v/>
      </c>
      <c r="M1425" s="312" t="str">
        <f>IF(α!N1425=0,"",α!N1425)</f>
        <v/>
      </c>
      <c r="N1425" s="310"/>
      <c r="R1425" s="286" t="str">
        <f>α!P1425</f>
        <v/>
      </c>
      <c r="S1425" s="286" t="str">
        <f>α!Q1425</f>
        <v/>
      </c>
    </row>
    <row r="1426" spans="1:19" x14ac:dyDescent="0.25">
      <c r="A1426" s="307" t="str">
        <f>IF(α!A1426=0,"",α!A1426)</f>
        <v/>
      </c>
      <c r="B1426" s="290" t="str">
        <f>IF(α!B1426=0,"",α!B1426)</f>
        <v/>
      </c>
      <c r="C1426" s="308" t="str">
        <f>IF(α!C1426="","",IF(α!$Q$1="X",α!C1426,IF(VLOOKUP(TRIM(α!C1426&amp;" "&amp;(IF(ISERROR(VLOOKUP(TRIM(α!C1426&amp;" "&amp;α!D1426),Langues!$P:$Q,2,FALSE)),VLOOKUP(α!D1426,Langues!#REF!,2,FALSE),α!D1426))),Langues!$P:$Q,2,FALSE)="",IF(MID(α!C1426,1,6)="CHROMO",VLOOKUP("CHROMOS",Langues!$B:$N,$L$1,FALSE)&amp;" "&amp;MID(α!C1426,8,40),α!C1426),HYPERLINK(VLOOKUP(TRIM(α!C1426&amp;" "&amp;(IF(ISERROR(VLOOKUP(TRIM(α!C1426&amp;" "&amp;α!D1426),Langues!$P:$Q,2,FALSE)),VLOOKUP(α!D1426,Langues!#REF!,2,FALSE),α!D1426))),Langues!$P:$Q,2,FALSE),α!C1426&amp;"*"))))</f>
        <v/>
      </c>
      <c r="D1426" s="308" t="str">
        <f>IF(α!D1426=0,"",IF($L$1=1,α!D1426,α!E1426))</f>
        <v/>
      </c>
      <c r="E1426" s="309" t="str">
        <f>IF(α!F1426=0,"",α!F1426)</f>
        <v/>
      </c>
      <c r="F1426" s="310"/>
      <c r="G1426" s="311"/>
      <c r="H1426" s="311"/>
      <c r="I1426" s="307" t="str">
        <f>IF(α!I1426=0,"",α!I1426)</f>
        <v/>
      </c>
      <c r="J1426" s="290" t="str">
        <f>IF(α!J1426=0,"",α!J1426)</f>
        <v/>
      </c>
      <c r="K1426" s="308" t="str">
        <f>IF(α!K1426="","",IF(α!$Q$1="X",α!K1426,IF(VLOOKUP(TRIM(α!K1426&amp;" "&amp;(IF(ISERROR(VLOOKUP(TRIM(α!K1426&amp;" "&amp;α!L1426),Langues!$P:$Q,2,FALSE)),VLOOKUP(α!L1426,Langues!#REF!,2,FALSE),α!L1426))),Langues!$P:$Q,2,FALSE)="",IF(MID(α!K1426,1,6)="CHROMO",VLOOKUP("CHROMOS",Langues!$B:$N,$L$1,FALSE)&amp;" "&amp;MID(α!K1426,8,40),α!K1426),HYPERLINK(VLOOKUP(TRIM(α!K1426&amp;" "&amp;(IF(ISERROR(VLOOKUP(TRIM(α!K1426&amp;" "&amp;α!L1426),Langues!$P:$Q,2,FALSE)),VLOOKUP(α!L1426,Langues!#REF!,2,FALSE),α!L1426))),Langues!$P:$Q,2,FALSE),α!K1426&amp;"*"))))</f>
        <v/>
      </c>
      <c r="L1426" s="308" t="str">
        <f>IF(α!L1426=0,"",IF($L$1=1,α!L1426,α!M1426))</f>
        <v/>
      </c>
      <c r="M1426" s="312" t="str">
        <f>IF(α!N1426=0,"",α!N1426)</f>
        <v/>
      </c>
      <c r="N1426" s="310"/>
      <c r="R1426" s="286" t="str">
        <f>α!P1426</f>
        <v/>
      </c>
      <c r="S1426" s="286" t="str">
        <f>α!Q1426</f>
        <v/>
      </c>
    </row>
    <row r="1427" spans="1:19" x14ac:dyDescent="0.25">
      <c r="A1427" s="307" t="str">
        <f>IF(α!A1427=0,"",α!A1427)</f>
        <v/>
      </c>
      <c r="B1427" s="290" t="str">
        <f>IF(α!B1427=0,"",α!B1427)</f>
        <v/>
      </c>
      <c r="C1427" s="308" t="str">
        <f>IF(α!C1427="","",IF(α!$Q$1="X",α!C1427,IF(VLOOKUP(TRIM(α!C1427&amp;" "&amp;(IF(ISERROR(VLOOKUP(TRIM(α!C1427&amp;" "&amp;α!D1427),Langues!$P:$Q,2,FALSE)),VLOOKUP(α!D1427,Langues!#REF!,2,FALSE),α!D1427))),Langues!$P:$Q,2,FALSE)="",IF(MID(α!C1427,1,6)="CHROMO",VLOOKUP("CHROMOS",Langues!$B:$N,$L$1,FALSE)&amp;" "&amp;MID(α!C1427,8,40),α!C1427),HYPERLINK(VLOOKUP(TRIM(α!C1427&amp;" "&amp;(IF(ISERROR(VLOOKUP(TRIM(α!C1427&amp;" "&amp;α!D1427),Langues!$P:$Q,2,FALSE)),VLOOKUP(α!D1427,Langues!#REF!,2,FALSE),α!D1427))),Langues!$P:$Q,2,FALSE),α!C1427&amp;"*"))))</f>
        <v/>
      </c>
      <c r="D1427" s="308" t="str">
        <f>IF(α!D1427=0,"",IF($L$1=1,α!D1427,α!E1427))</f>
        <v/>
      </c>
      <c r="E1427" s="309" t="str">
        <f>IF(α!F1427=0,"",α!F1427)</f>
        <v/>
      </c>
      <c r="F1427" s="310"/>
      <c r="G1427" s="311"/>
      <c r="H1427" s="311"/>
      <c r="I1427" s="307" t="str">
        <f>IF(α!I1427=0,"",α!I1427)</f>
        <v/>
      </c>
      <c r="J1427" s="290" t="str">
        <f>IF(α!J1427=0,"",α!J1427)</f>
        <v/>
      </c>
      <c r="K1427" s="308" t="str">
        <f>IF(α!K1427="","",IF(α!$Q$1="X",α!K1427,IF(VLOOKUP(TRIM(α!K1427&amp;" "&amp;(IF(ISERROR(VLOOKUP(TRIM(α!K1427&amp;" "&amp;α!L1427),Langues!$P:$Q,2,FALSE)),VLOOKUP(α!L1427,Langues!#REF!,2,FALSE),α!L1427))),Langues!$P:$Q,2,FALSE)="",IF(MID(α!K1427,1,6)="CHROMO",VLOOKUP("CHROMOS",Langues!$B:$N,$L$1,FALSE)&amp;" "&amp;MID(α!K1427,8,40),α!K1427),HYPERLINK(VLOOKUP(TRIM(α!K1427&amp;" "&amp;(IF(ISERROR(VLOOKUP(TRIM(α!K1427&amp;" "&amp;α!L1427),Langues!$P:$Q,2,FALSE)),VLOOKUP(α!L1427,Langues!#REF!,2,FALSE),α!L1427))),Langues!$P:$Q,2,FALSE),α!K1427&amp;"*"))))</f>
        <v/>
      </c>
      <c r="L1427" s="308" t="str">
        <f>IF(α!L1427=0,"",IF($L$1=1,α!L1427,α!M1427))</f>
        <v/>
      </c>
      <c r="M1427" s="312" t="str">
        <f>IF(α!N1427=0,"",α!N1427)</f>
        <v/>
      </c>
      <c r="N1427" s="310"/>
      <c r="R1427" s="286" t="str">
        <f>α!P1427</f>
        <v/>
      </c>
      <c r="S1427" s="286" t="str">
        <f>α!Q1427</f>
        <v/>
      </c>
    </row>
    <row r="1428" spans="1:19" x14ac:dyDescent="0.25">
      <c r="A1428" s="307" t="str">
        <f>IF(α!A1428=0,"",α!A1428)</f>
        <v/>
      </c>
      <c r="B1428" s="290" t="str">
        <f>IF(α!B1428=0,"",α!B1428)</f>
        <v/>
      </c>
      <c r="C1428" s="308" t="str">
        <f>IF(α!C1428="","",IF(α!$Q$1="X",α!C1428,IF(VLOOKUP(TRIM(α!C1428&amp;" "&amp;(IF(ISERROR(VLOOKUP(TRIM(α!C1428&amp;" "&amp;α!D1428),Langues!$P:$Q,2,FALSE)),VLOOKUP(α!D1428,Langues!#REF!,2,FALSE),α!D1428))),Langues!$P:$Q,2,FALSE)="",IF(MID(α!C1428,1,6)="CHROMO",VLOOKUP("CHROMOS",Langues!$B:$N,$L$1,FALSE)&amp;" "&amp;MID(α!C1428,8,40),α!C1428),HYPERLINK(VLOOKUP(TRIM(α!C1428&amp;" "&amp;(IF(ISERROR(VLOOKUP(TRIM(α!C1428&amp;" "&amp;α!D1428),Langues!$P:$Q,2,FALSE)),VLOOKUP(α!D1428,Langues!#REF!,2,FALSE),α!D1428))),Langues!$P:$Q,2,FALSE),α!C1428&amp;"*"))))</f>
        <v/>
      </c>
      <c r="D1428" s="308" t="str">
        <f>IF(α!D1428=0,"",IF($L$1=1,α!D1428,α!E1428))</f>
        <v/>
      </c>
      <c r="E1428" s="309" t="str">
        <f>IF(α!F1428=0,"",α!F1428)</f>
        <v/>
      </c>
      <c r="F1428" s="310"/>
      <c r="G1428" s="311"/>
      <c r="H1428" s="311"/>
      <c r="I1428" s="307" t="str">
        <f>IF(α!I1428=0,"",α!I1428)</f>
        <v/>
      </c>
      <c r="J1428" s="290" t="str">
        <f>IF(α!J1428=0,"",α!J1428)</f>
        <v/>
      </c>
      <c r="K1428" s="308" t="str">
        <f>IF(α!K1428="","",IF(α!$Q$1="X",α!K1428,IF(VLOOKUP(TRIM(α!K1428&amp;" "&amp;(IF(ISERROR(VLOOKUP(TRIM(α!K1428&amp;" "&amp;α!L1428),Langues!$P:$Q,2,FALSE)),VLOOKUP(α!L1428,Langues!#REF!,2,FALSE),α!L1428))),Langues!$P:$Q,2,FALSE)="",IF(MID(α!K1428,1,6)="CHROMO",VLOOKUP("CHROMOS",Langues!$B:$N,$L$1,FALSE)&amp;" "&amp;MID(α!K1428,8,40),α!K1428),HYPERLINK(VLOOKUP(TRIM(α!K1428&amp;" "&amp;(IF(ISERROR(VLOOKUP(TRIM(α!K1428&amp;" "&amp;α!L1428),Langues!$P:$Q,2,FALSE)),VLOOKUP(α!L1428,Langues!#REF!,2,FALSE),α!L1428))),Langues!$P:$Q,2,FALSE),α!K1428&amp;"*"))))</f>
        <v/>
      </c>
      <c r="L1428" s="308" t="str">
        <f>IF(α!L1428=0,"",IF($L$1=1,α!L1428,α!M1428))</f>
        <v/>
      </c>
      <c r="M1428" s="312" t="str">
        <f>IF(α!N1428=0,"",α!N1428)</f>
        <v/>
      </c>
      <c r="N1428" s="310"/>
      <c r="R1428" s="286" t="str">
        <f>α!P1428</f>
        <v/>
      </c>
      <c r="S1428" s="286" t="str">
        <f>α!Q1428</f>
        <v/>
      </c>
    </row>
    <row r="1429" spans="1:19" x14ac:dyDescent="0.25">
      <c r="A1429" s="307" t="str">
        <f>IF(α!A1429=0,"",α!A1429)</f>
        <v/>
      </c>
      <c r="B1429" s="290" t="str">
        <f>IF(α!B1429=0,"",α!B1429)</f>
        <v/>
      </c>
      <c r="C1429" s="308" t="str">
        <f>IF(α!C1429="","",IF(α!$Q$1="X",α!C1429,IF(VLOOKUP(TRIM(α!C1429&amp;" "&amp;(IF(ISERROR(VLOOKUP(TRIM(α!C1429&amp;" "&amp;α!D1429),Langues!$P:$Q,2,FALSE)),VLOOKUP(α!D1429,Langues!#REF!,2,FALSE),α!D1429))),Langues!$P:$Q,2,FALSE)="",IF(MID(α!C1429,1,6)="CHROMO",VLOOKUP("CHROMOS",Langues!$B:$N,$L$1,FALSE)&amp;" "&amp;MID(α!C1429,8,40),α!C1429),HYPERLINK(VLOOKUP(TRIM(α!C1429&amp;" "&amp;(IF(ISERROR(VLOOKUP(TRIM(α!C1429&amp;" "&amp;α!D1429),Langues!$P:$Q,2,FALSE)),VLOOKUP(α!D1429,Langues!#REF!,2,FALSE),α!D1429))),Langues!$P:$Q,2,FALSE),α!C1429&amp;"*"))))</f>
        <v/>
      </c>
      <c r="D1429" s="308" t="str">
        <f>IF(α!D1429=0,"",IF($L$1=1,α!D1429,α!E1429))</f>
        <v/>
      </c>
      <c r="E1429" s="309" t="str">
        <f>IF(α!F1429=0,"",α!F1429)</f>
        <v/>
      </c>
      <c r="F1429" s="310"/>
      <c r="G1429" s="311"/>
      <c r="H1429" s="311"/>
      <c r="I1429" s="307" t="str">
        <f>IF(α!I1429=0,"",α!I1429)</f>
        <v/>
      </c>
      <c r="J1429" s="290" t="str">
        <f>IF(α!J1429=0,"",α!J1429)</f>
        <v/>
      </c>
      <c r="K1429" s="308" t="str">
        <f>IF(α!K1429="","",IF(α!$Q$1="X",α!K1429,IF(VLOOKUP(TRIM(α!K1429&amp;" "&amp;(IF(ISERROR(VLOOKUP(TRIM(α!K1429&amp;" "&amp;α!L1429),Langues!$P:$Q,2,FALSE)),VLOOKUP(α!L1429,Langues!#REF!,2,FALSE),α!L1429))),Langues!$P:$Q,2,FALSE)="",IF(MID(α!K1429,1,6)="CHROMO",VLOOKUP("CHROMOS",Langues!$B:$N,$L$1,FALSE)&amp;" "&amp;MID(α!K1429,8,40),α!K1429),HYPERLINK(VLOOKUP(TRIM(α!K1429&amp;" "&amp;(IF(ISERROR(VLOOKUP(TRIM(α!K1429&amp;" "&amp;α!L1429),Langues!$P:$Q,2,FALSE)),VLOOKUP(α!L1429,Langues!#REF!,2,FALSE),α!L1429))),Langues!$P:$Q,2,FALSE),α!K1429&amp;"*"))))</f>
        <v/>
      </c>
      <c r="L1429" s="308" t="str">
        <f>IF(α!L1429=0,"",IF($L$1=1,α!L1429,α!M1429))</f>
        <v/>
      </c>
      <c r="M1429" s="312" t="str">
        <f>IF(α!N1429=0,"",α!N1429)</f>
        <v/>
      </c>
      <c r="N1429" s="310"/>
      <c r="R1429" s="286" t="str">
        <f>α!P1429</f>
        <v/>
      </c>
      <c r="S1429" s="286" t="str">
        <f>α!Q1429</f>
        <v/>
      </c>
    </row>
    <row r="1430" spans="1:19" x14ac:dyDescent="0.25">
      <c r="A1430" s="307" t="str">
        <f>IF(α!A1430=0,"",α!A1430)</f>
        <v/>
      </c>
      <c r="B1430" s="290" t="str">
        <f>IF(α!B1430=0,"",α!B1430)</f>
        <v/>
      </c>
      <c r="C1430" s="308" t="str">
        <f>IF(α!C1430="","",IF(α!$Q$1="X",α!C1430,IF(VLOOKUP(TRIM(α!C1430&amp;" "&amp;(IF(ISERROR(VLOOKUP(TRIM(α!C1430&amp;" "&amp;α!D1430),Langues!$P:$Q,2,FALSE)),VLOOKUP(α!D1430,Langues!#REF!,2,FALSE),α!D1430))),Langues!$P:$Q,2,FALSE)="",IF(MID(α!C1430,1,6)="CHROMO",VLOOKUP("CHROMOS",Langues!$B:$N,$L$1,FALSE)&amp;" "&amp;MID(α!C1430,8,40),α!C1430),HYPERLINK(VLOOKUP(TRIM(α!C1430&amp;" "&amp;(IF(ISERROR(VLOOKUP(TRIM(α!C1430&amp;" "&amp;α!D1430),Langues!$P:$Q,2,FALSE)),VLOOKUP(α!D1430,Langues!#REF!,2,FALSE),α!D1430))),Langues!$P:$Q,2,FALSE),α!C1430&amp;"*"))))</f>
        <v/>
      </c>
      <c r="D1430" s="308" t="str">
        <f>IF(α!D1430=0,"",IF($L$1=1,α!D1430,α!E1430))</f>
        <v/>
      </c>
      <c r="E1430" s="309" t="str">
        <f>IF(α!F1430=0,"",α!F1430)</f>
        <v/>
      </c>
      <c r="F1430" s="310"/>
      <c r="G1430" s="311"/>
      <c r="H1430" s="311"/>
      <c r="I1430" s="307" t="str">
        <f>IF(α!I1430=0,"",α!I1430)</f>
        <v/>
      </c>
      <c r="J1430" s="290" t="str">
        <f>IF(α!J1430=0,"",α!J1430)</f>
        <v/>
      </c>
      <c r="K1430" s="308" t="str">
        <f>IF(α!K1430="","",IF(α!$Q$1="X",α!K1430,IF(VLOOKUP(TRIM(α!K1430&amp;" "&amp;(IF(ISERROR(VLOOKUP(TRIM(α!K1430&amp;" "&amp;α!L1430),Langues!$P:$Q,2,FALSE)),VLOOKUP(α!L1430,Langues!#REF!,2,FALSE),α!L1430))),Langues!$P:$Q,2,FALSE)="",IF(MID(α!K1430,1,6)="CHROMO",VLOOKUP("CHROMOS",Langues!$B:$N,$L$1,FALSE)&amp;" "&amp;MID(α!K1430,8,40),α!K1430),HYPERLINK(VLOOKUP(TRIM(α!K1430&amp;" "&amp;(IF(ISERROR(VLOOKUP(TRIM(α!K1430&amp;" "&amp;α!L1430),Langues!$P:$Q,2,FALSE)),VLOOKUP(α!L1430,Langues!#REF!,2,FALSE),α!L1430))),Langues!$P:$Q,2,FALSE),α!K1430&amp;"*"))))</f>
        <v/>
      </c>
      <c r="L1430" s="308" t="str">
        <f>IF(α!L1430=0,"",IF($L$1=1,α!L1430,α!M1430))</f>
        <v/>
      </c>
      <c r="M1430" s="312" t="str">
        <f>IF(α!N1430=0,"",α!N1430)</f>
        <v/>
      </c>
      <c r="N1430" s="310"/>
      <c r="R1430" s="286" t="str">
        <f>α!P1430</f>
        <v/>
      </c>
      <c r="S1430" s="286" t="str">
        <f>α!Q1430</f>
        <v/>
      </c>
    </row>
    <row r="1431" spans="1:19" x14ac:dyDescent="0.25">
      <c r="A1431" s="307" t="str">
        <f>IF(α!A1431=0,"",α!A1431)</f>
        <v/>
      </c>
      <c r="B1431" s="290" t="str">
        <f>IF(α!B1431=0,"",α!B1431)</f>
        <v/>
      </c>
      <c r="C1431" s="308" t="str">
        <f>IF(α!C1431="","",IF(α!$Q$1="X",α!C1431,IF(VLOOKUP(TRIM(α!C1431&amp;" "&amp;(IF(ISERROR(VLOOKUP(TRIM(α!C1431&amp;" "&amp;α!D1431),Langues!$P:$Q,2,FALSE)),VLOOKUP(α!D1431,Langues!#REF!,2,FALSE),α!D1431))),Langues!$P:$Q,2,FALSE)="",IF(MID(α!C1431,1,6)="CHROMO",VLOOKUP("CHROMOS",Langues!$B:$N,$L$1,FALSE)&amp;" "&amp;MID(α!C1431,8,40),α!C1431),HYPERLINK(VLOOKUP(TRIM(α!C1431&amp;" "&amp;(IF(ISERROR(VLOOKUP(TRIM(α!C1431&amp;" "&amp;α!D1431),Langues!$P:$Q,2,FALSE)),VLOOKUP(α!D1431,Langues!#REF!,2,FALSE),α!D1431))),Langues!$P:$Q,2,FALSE),α!C1431&amp;"*"))))</f>
        <v/>
      </c>
      <c r="D1431" s="308" t="str">
        <f>IF(α!D1431=0,"",IF($L$1=1,α!D1431,α!E1431))</f>
        <v/>
      </c>
      <c r="E1431" s="309" t="str">
        <f>IF(α!F1431=0,"",α!F1431)</f>
        <v/>
      </c>
      <c r="F1431" s="310"/>
      <c r="G1431" s="311"/>
      <c r="H1431" s="311"/>
      <c r="I1431" s="307" t="str">
        <f>IF(α!I1431=0,"",α!I1431)</f>
        <v/>
      </c>
      <c r="J1431" s="290" t="str">
        <f>IF(α!J1431=0,"",α!J1431)</f>
        <v/>
      </c>
      <c r="K1431" s="308" t="str">
        <f>IF(α!K1431="","",IF(α!$Q$1="X",α!K1431,IF(VLOOKUP(TRIM(α!K1431&amp;" "&amp;(IF(ISERROR(VLOOKUP(TRIM(α!K1431&amp;" "&amp;α!L1431),Langues!$P:$Q,2,FALSE)),VLOOKUP(α!L1431,Langues!#REF!,2,FALSE),α!L1431))),Langues!$P:$Q,2,FALSE)="",IF(MID(α!K1431,1,6)="CHROMO",VLOOKUP("CHROMOS",Langues!$B:$N,$L$1,FALSE)&amp;" "&amp;MID(α!K1431,8,40),α!K1431),HYPERLINK(VLOOKUP(TRIM(α!K1431&amp;" "&amp;(IF(ISERROR(VLOOKUP(TRIM(α!K1431&amp;" "&amp;α!L1431),Langues!$P:$Q,2,FALSE)),VLOOKUP(α!L1431,Langues!#REF!,2,FALSE),α!L1431))),Langues!$P:$Q,2,FALSE),α!K1431&amp;"*"))))</f>
        <v/>
      </c>
      <c r="L1431" s="308" t="str">
        <f>IF(α!L1431=0,"",IF($L$1=1,α!L1431,α!M1431))</f>
        <v/>
      </c>
      <c r="M1431" s="312" t="str">
        <f>IF(α!N1431=0,"",α!N1431)</f>
        <v/>
      </c>
      <c r="N1431" s="310"/>
      <c r="R1431" s="286" t="str">
        <f>α!P1431</f>
        <v/>
      </c>
      <c r="S1431" s="286" t="str">
        <f>α!Q1431</f>
        <v/>
      </c>
    </row>
    <row r="1432" spans="1:19" x14ac:dyDescent="0.25">
      <c r="A1432" s="307" t="str">
        <f>IF(α!A1432=0,"",α!A1432)</f>
        <v/>
      </c>
      <c r="B1432" s="290" t="str">
        <f>IF(α!B1432=0,"",α!B1432)</f>
        <v/>
      </c>
      <c r="C1432" s="308" t="str">
        <f>IF(α!C1432="","",IF(α!$Q$1="X",α!C1432,IF(VLOOKUP(TRIM(α!C1432&amp;" "&amp;(IF(ISERROR(VLOOKUP(TRIM(α!C1432&amp;" "&amp;α!D1432),Langues!$P:$Q,2,FALSE)),VLOOKUP(α!D1432,Langues!#REF!,2,FALSE),α!D1432))),Langues!$P:$Q,2,FALSE)="",IF(MID(α!C1432,1,6)="CHROMO",VLOOKUP("CHROMOS",Langues!$B:$N,$L$1,FALSE)&amp;" "&amp;MID(α!C1432,8,40),α!C1432),HYPERLINK(VLOOKUP(TRIM(α!C1432&amp;" "&amp;(IF(ISERROR(VLOOKUP(TRIM(α!C1432&amp;" "&amp;α!D1432),Langues!$P:$Q,2,FALSE)),VLOOKUP(α!D1432,Langues!#REF!,2,FALSE),α!D1432))),Langues!$P:$Q,2,FALSE),α!C1432&amp;"*"))))</f>
        <v/>
      </c>
      <c r="D1432" s="308" t="str">
        <f>IF(α!D1432=0,"",IF($L$1=1,α!D1432,α!E1432))</f>
        <v/>
      </c>
      <c r="E1432" s="309" t="str">
        <f>IF(α!F1432=0,"",α!F1432)</f>
        <v/>
      </c>
      <c r="F1432" s="310"/>
      <c r="G1432" s="311"/>
      <c r="H1432" s="311"/>
      <c r="I1432" s="307" t="str">
        <f>IF(α!I1432=0,"",α!I1432)</f>
        <v/>
      </c>
      <c r="J1432" s="290" t="str">
        <f>IF(α!J1432=0,"",α!J1432)</f>
        <v/>
      </c>
      <c r="K1432" s="308" t="str">
        <f>IF(α!K1432="","",IF(α!$Q$1="X",α!K1432,IF(VLOOKUP(TRIM(α!K1432&amp;" "&amp;(IF(ISERROR(VLOOKUP(TRIM(α!K1432&amp;" "&amp;α!L1432),Langues!$P:$Q,2,FALSE)),VLOOKUP(α!L1432,Langues!#REF!,2,FALSE),α!L1432))),Langues!$P:$Q,2,FALSE)="",IF(MID(α!K1432,1,6)="CHROMO",VLOOKUP("CHROMOS",Langues!$B:$N,$L$1,FALSE)&amp;" "&amp;MID(α!K1432,8,40),α!K1432),HYPERLINK(VLOOKUP(TRIM(α!K1432&amp;" "&amp;(IF(ISERROR(VLOOKUP(TRIM(α!K1432&amp;" "&amp;α!L1432),Langues!$P:$Q,2,FALSE)),VLOOKUP(α!L1432,Langues!#REF!,2,FALSE),α!L1432))),Langues!$P:$Q,2,FALSE),α!K1432&amp;"*"))))</f>
        <v/>
      </c>
      <c r="L1432" s="308" t="str">
        <f>IF(α!L1432=0,"",IF($L$1=1,α!L1432,α!M1432))</f>
        <v/>
      </c>
      <c r="M1432" s="312" t="str">
        <f>IF(α!N1432=0,"",α!N1432)</f>
        <v/>
      </c>
      <c r="N1432" s="310"/>
      <c r="R1432" s="286" t="str">
        <f>α!P1432</f>
        <v/>
      </c>
      <c r="S1432" s="286" t="str">
        <f>α!Q1432</f>
        <v/>
      </c>
    </row>
    <row r="1433" spans="1:19" x14ac:dyDescent="0.25">
      <c r="A1433" s="307" t="str">
        <f>IF(α!A1433=0,"",α!A1433)</f>
        <v/>
      </c>
      <c r="B1433" s="290" t="str">
        <f>IF(α!B1433=0,"",α!B1433)</f>
        <v/>
      </c>
      <c r="C1433" s="308" t="str">
        <f>IF(α!C1433="","",IF(α!$Q$1="X",α!C1433,IF(VLOOKUP(TRIM(α!C1433&amp;" "&amp;(IF(ISERROR(VLOOKUP(TRIM(α!C1433&amp;" "&amp;α!D1433),Langues!$P:$Q,2,FALSE)),VLOOKUP(α!D1433,Langues!#REF!,2,FALSE),α!D1433))),Langues!$P:$Q,2,FALSE)="",IF(MID(α!C1433,1,6)="CHROMO",VLOOKUP("CHROMOS",Langues!$B:$N,$L$1,FALSE)&amp;" "&amp;MID(α!C1433,8,40),α!C1433),HYPERLINK(VLOOKUP(TRIM(α!C1433&amp;" "&amp;(IF(ISERROR(VLOOKUP(TRIM(α!C1433&amp;" "&amp;α!D1433),Langues!$P:$Q,2,FALSE)),VLOOKUP(α!D1433,Langues!#REF!,2,FALSE),α!D1433))),Langues!$P:$Q,2,FALSE),α!C1433&amp;"*"))))</f>
        <v/>
      </c>
      <c r="D1433" s="308" t="str">
        <f>IF(α!D1433=0,"",IF($L$1=1,α!D1433,α!E1433))</f>
        <v/>
      </c>
      <c r="E1433" s="309" t="str">
        <f>IF(α!F1433=0,"",α!F1433)</f>
        <v/>
      </c>
      <c r="F1433" s="310"/>
      <c r="G1433" s="311"/>
      <c r="H1433" s="311"/>
      <c r="I1433" s="307" t="str">
        <f>IF(α!I1433=0,"",α!I1433)</f>
        <v/>
      </c>
      <c r="J1433" s="290" t="str">
        <f>IF(α!J1433=0,"",α!J1433)</f>
        <v/>
      </c>
      <c r="K1433" s="308" t="str">
        <f>IF(α!K1433="","",IF(α!$Q$1="X",α!K1433,IF(VLOOKUP(TRIM(α!K1433&amp;" "&amp;(IF(ISERROR(VLOOKUP(TRIM(α!K1433&amp;" "&amp;α!L1433),Langues!$P:$Q,2,FALSE)),VLOOKUP(α!L1433,Langues!#REF!,2,FALSE),α!L1433))),Langues!$P:$Q,2,FALSE)="",IF(MID(α!K1433,1,6)="CHROMO",VLOOKUP("CHROMOS",Langues!$B:$N,$L$1,FALSE)&amp;" "&amp;MID(α!K1433,8,40),α!K1433),HYPERLINK(VLOOKUP(TRIM(α!K1433&amp;" "&amp;(IF(ISERROR(VLOOKUP(TRIM(α!K1433&amp;" "&amp;α!L1433),Langues!$P:$Q,2,FALSE)),VLOOKUP(α!L1433,Langues!#REF!,2,FALSE),α!L1433))),Langues!$P:$Q,2,FALSE),α!K1433&amp;"*"))))</f>
        <v/>
      </c>
      <c r="L1433" s="308" t="str">
        <f>IF(α!L1433=0,"",IF($L$1=1,α!L1433,α!M1433))</f>
        <v/>
      </c>
      <c r="M1433" s="312" t="str">
        <f>IF(α!N1433=0,"",α!N1433)</f>
        <v/>
      </c>
      <c r="N1433" s="310"/>
      <c r="R1433" s="286" t="str">
        <f>α!P1433</f>
        <v/>
      </c>
      <c r="S1433" s="286" t="str">
        <f>α!Q1433</f>
        <v/>
      </c>
    </row>
    <row r="1434" spans="1:19" x14ac:dyDescent="0.25">
      <c r="A1434" s="307" t="str">
        <f>IF(α!A1434=0,"",α!A1434)</f>
        <v/>
      </c>
      <c r="B1434" s="290" t="str">
        <f>IF(α!B1434=0,"",α!B1434)</f>
        <v/>
      </c>
      <c r="C1434" s="308" t="str">
        <f>IF(α!C1434="","",IF(α!$Q$1="X",α!C1434,IF(VLOOKUP(TRIM(α!C1434&amp;" "&amp;(IF(ISERROR(VLOOKUP(TRIM(α!C1434&amp;" "&amp;α!D1434),Langues!$P:$Q,2,FALSE)),VLOOKUP(α!D1434,Langues!#REF!,2,FALSE),α!D1434))),Langues!$P:$Q,2,FALSE)="",IF(MID(α!C1434,1,6)="CHROMO",VLOOKUP("CHROMOS",Langues!$B:$N,$L$1,FALSE)&amp;" "&amp;MID(α!C1434,8,40),α!C1434),HYPERLINK(VLOOKUP(TRIM(α!C1434&amp;" "&amp;(IF(ISERROR(VLOOKUP(TRIM(α!C1434&amp;" "&amp;α!D1434),Langues!$P:$Q,2,FALSE)),VLOOKUP(α!D1434,Langues!#REF!,2,FALSE),α!D1434))),Langues!$P:$Q,2,FALSE),α!C1434&amp;"*"))))</f>
        <v/>
      </c>
      <c r="D1434" s="308" t="str">
        <f>IF(α!D1434=0,"",IF($L$1=1,α!D1434,α!E1434))</f>
        <v/>
      </c>
      <c r="E1434" s="309" t="str">
        <f>IF(α!F1434=0,"",α!F1434)</f>
        <v/>
      </c>
      <c r="F1434" s="310"/>
      <c r="G1434" s="311"/>
      <c r="H1434" s="311"/>
      <c r="I1434" s="307" t="str">
        <f>IF(α!I1434=0,"",α!I1434)</f>
        <v/>
      </c>
      <c r="J1434" s="290" t="str">
        <f>IF(α!J1434=0,"",α!J1434)</f>
        <v/>
      </c>
      <c r="K1434" s="308" t="str">
        <f>IF(α!K1434="","",IF(α!$Q$1="X",α!K1434,IF(VLOOKUP(TRIM(α!K1434&amp;" "&amp;(IF(ISERROR(VLOOKUP(TRIM(α!K1434&amp;" "&amp;α!L1434),Langues!$P:$Q,2,FALSE)),VLOOKUP(α!L1434,Langues!#REF!,2,FALSE),α!L1434))),Langues!$P:$Q,2,FALSE)="",IF(MID(α!K1434,1,6)="CHROMO",VLOOKUP("CHROMOS",Langues!$B:$N,$L$1,FALSE)&amp;" "&amp;MID(α!K1434,8,40),α!K1434),HYPERLINK(VLOOKUP(TRIM(α!K1434&amp;" "&amp;(IF(ISERROR(VLOOKUP(TRIM(α!K1434&amp;" "&amp;α!L1434),Langues!$P:$Q,2,FALSE)),VLOOKUP(α!L1434,Langues!#REF!,2,FALSE),α!L1434))),Langues!$P:$Q,2,FALSE),α!K1434&amp;"*"))))</f>
        <v/>
      </c>
      <c r="L1434" s="308" t="str">
        <f>IF(α!L1434=0,"",IF($L$1=1,α!L1434,α!M1434))</f>
        <v/>
      </c>
      <c r="M1434" s="312" t="str">
        <f>IF(α!N1434=0,"",α!N1434)</f>
        <v/>
      </c>
      <c r="N1434" s="310"/>
      <c r="R1434" s="286" t="str">
        <f>α!P1434</f>
        <v/>
      </c>
      <c r="S1434" s="286" t="str">
        <f>α!Q1434</f>
        <v/>
      </c>
    </row>
  </sheetData>
  <mergeCells count="3">
    <mergeCell ref="C1:J1"/>
    <mergeCell ref="A2:L2"/>
    <mergeCell ref="M2:N2"/>
  </mergeCells>
  <conditionalFormatting sqref="C1 K1 K3:K34 C1125:C1186 K1125:K1186 K1251:K1312 C1251:C1312 C1373:C1374 K1373:K1374 K1435:K1048576 C1435:C1048576 K1189:K1249 K36:K1122 C3:C1122 C1189:C1249">
    <cfRule type="expression" dxfId="168" priority="116" stopIfTrue="1">
      <formula>IF(MID(C1,LEN(C1),1)="*",1,0)=1</formula>
    </cfRule>
  </conditionalFormatting>
  <conditionalFormatting sqref="A1:D1 A2 A1125:D1186 A1251:D1312 A1373:D1374 A1435:D1048576 A3:D1122 A1189:D1249">
    <cfRule type="expression" dxfId="167" priority="68">
      <formula>$R1="Q"</formula>
    </cfRule>
    <cfRule type="expression" dxfId="166" priority="107">
      <formula>$R1="N"</formula>
    </cfRule>
  </conditionalFormatting>
  <conditionalFormatting sqref="I1:L1 I1125:L1186 I1251:L1312 I1373:L1374 I1189:L1249 I36:L1122 I1435:L1048576 I3:L34">
    <cfRule type="expression" dxfId="165" priority="65">
      <formula>$S1="R"</formula>
    </cfRule>
    <cfRule type="expression" dxfId="164" priority="66">
      <formula>$S1="Q"</formula>
    </cfRule>
    <cfRule type="expression" dxfId="163" priority="106">
      <formula>$S1="N"</formula>
    </cfRule>
  </conditionalFormatting>
  <conditionalFormatting sqref="K1124 C1124">
    <cfRule type="expression" dxfId="162" priority="40" stopIfTrue="1">
      <formula>IF(MID(C1124,LEN(C1124),1)="*",1,0)=1</formula>
    </cfRule>
  </conditionalFormatting>
  <conditionalFormatting sqref="A1124:D1124">
    <cfRule type="expression" dxfId="161" priority="37">
      <formula>$R1124="Q"</formula>
    </cfRule>
    <cfRule type="expression" dxfId="160" priority="39">
      <formula>$R1124="N"</formula>
    </cfRule>
  </conditionalFormatting>
  <conditionalFormatting sqref="I1124:L1124">
    <cfRule type="expression" dxfId="159" priority="35">
      <formula>$S1124="R"</formula>
    </cfRule>
    <cfRule type="expression" dxfId="158" priority="36">
      <formula>$S1124="Q"</formula>
    </cfRule>
    <cfRule type="expression" dxfId="157" priority="38">
      <formula>$S1124="N"</formula>
    </cfRule>
  </conditionalFormatting>
  <conditionalFormatting sqref="K1126 C1126">
    <cfRule type="expression" dxfId="156" priority="58" stopIfTrue="1">
      <formula>IF(MID(C1126,LEN(C1126),1)="*",1,0)=1</formula>
    </cfRule>
  </conditionalFormatting>
  <conditionalFormatting sqref="A1126:D1126">
    <cfRule type="expression" dxfId="155" priority="55">
      <formula>$R1126="Q"</formula>
    </cfRule>
    <cfRule type="expression" dxfId="154" priority="57">
      <formula>$R1126="N"</formula>
    </cfRule>
  </conditionalFormatting>
  <conditionalFormatting sqref="I1126:L1126">
    <cfRule type="expression" dxfId="153" priority="53">
      <formula>$S1126="R"</formula>
    </cfRule>
    <cfRule type="expression" dxfId="152" priority="54">
      <formula>$S1126="Q"</formula>
    </cfRule>
    <cfRule type="expression" dxfId="151" priority="56">
      <formula>$S1126="N"</formula>
    </cfRule>
  </conditionalFormatting>
  <conditionalFormatting sqref="K1123 C1123">
    <cfRule type="expression" dxfId="150" priority="52" stopIfTrue="1">
      <formula>IF(MID(C1123,LEN(C1123),1)="*",1,0)=1</formula>
    </cfRule>
  </conditionalFormatting>
  <conditionalFormatting sqref="A1123:D1123">
    <cfRule type="expression" dxfId="149" priority="49">
      <formula>$R1123="Q"</formula>
    </cfRule>
    <cfRule type="expression" dxfId="148" priority="51">
      <formula>$R1123="N"</formula>
    </cfRule>
  </conditionalFormatting>
  <conditionalFormatting sqref="I1123:L1123">
    <cfRule type="expression" dxfId="147" priority="47">
      <formula>$S1123="R"</formula>
    </cfRule>
    <cfRule type="expression" dxfId="146" priority="48">
      <formula>$S1123="Q"</formula>
    </cfRule>
    <cfRule type="expression" dxfId="145" priority="50">
      <formula>$S1123="N"</formula>
    </cfRule>
  </conditionalFormatting>
  <conditionalFormatting sqref="K1250 C1250">
    <cfRule type="expression" dxfId="144" priority="28" stopIfTrue="1">
      <formula>IF(MID(C1250,LEN(C1250),1)="*",1,0)=1</formula>
    </cfRule>
  </conditionalFormatting>
  <conditionalFormatting sqref="A1250:D1250">
    <cfRule type="expression" dxfId="143" priority="25">
      <formula>$R1250="Q"</formula>
    </cfRule>
    <cfRule type="expression" dxfId="142" priority="27">
      <formula>$R1250="N"</formula>
    </cfRule>
  </conditionalFormatting>
  <conditionalFormatting sqref="I1250:L1250">
    <cfRule type="expression" dxfId="141" priority="23">
      <formula>$S1250="R"</formula>
    </cfRule>
    <cfRule type="expression" dxfId="140" priority="24">
      <formula>$S1250="Q"</formula>
    </cfRule>
    <cfRule type="expression" dxfId="139" priority="26">
      <formula>$S1250="N"</formula>
    </cfRule>
  </conditionalFormatting>
  <conditionalFormatting sqref="C1250 K1250">
    <cfRule type="expression" dxfId="138" priority="34" stopIfTrue="1">
      <formula>IF(MID(C1250,LEN(C1250),1)="*",1,0)=1</formula>
    </cfRule>
  </conditionalFormatting>
  <conditionalFormatting sqref="A1250:D1250">
    <cfRule type="expression" dxfId="137" priority="31">
      <formula>$R1250="Q"</formula>
    </cfRule>
    <cfRule type="expression" dxfId="136" priority="33">
      <formula>$R1250="N"</formula>
    </cfRule>
  </conditionalFormatting>
  <conditionalFormatting sqref="I1250:L1250">
    <cfRule type="expression" dxfId="135" priority="29">
      <formula>$S1250="R"</formula>
    </cfRule>
    <cfRule type="expression" dxfId="134" priority="30">
      <formula>$S1250="Q"</formula>
    </cfRule>
    <cfRule type="expression" dxfId="133" priority="32">
      <formula>$S1250="N"</formula>
    </cfRule>
  </conditionalFormatting>
  <conditionalFormatting sqref="K1313:K1372 C1313:C1372">
    <cfRule type="expression" dxfId="132" priority="22" stopIfTrue="1">
      <formula>IF(MID(C1313,LEN(C1313),1)="*",1,0)=1</formula>
    </cfRule>
  </conditionalFormatting>
  <conditionalFormatting sqref="A1313:D1372">
    <cfRule type="expression" dxfId="131" priority="19">
      <formula>$R1313="Q"</formula>
    </cfRule>
    <cfRule type="expression" dxfId="130" priority="21">
      <formula>$R1313="N"</formula>
    </cfRule>
  </conditionalFormatting>
  <conditionalFormatting sqref="I1313:L1372">
    <cfRule type="expression" dxfId="129" priority="17">
      <formula>$S1313="R"</formula>
    </cfRule>
    <cfRule type="expression" dxfId="128" priority="18">
      <formula>$S1313="Q"</formula>
    </cfRule>
    <cfRule type="expression" dxfId="127" priority="20">
      <formula>$S1313="N"</formula>
    </cfRule>
  </conditionalFormatting>
  <conditionalFormatting sqref="K1375:K1434 C1375:C1434">
    <cfRule type="expression" dxfId="126" priority="16" stopIfTrue="1">
      <formula>IF(MID(C1375,LEN(C1375),1)="*",1,0)=1</formula>
    </cfRule>
  </conditionalFormatting>
  <conditionalFormatting sqref="A1375:D1434">
    <cfRule type="expression" dxfId="125" priority="13">
      <formula>$R1375="Q"</formula>
    </cfRule>
    <cfRule type="expression" dxfId="124" priority="15">
      <formula>$R1375="N"</formula>
    </cfRule>
  </conditionalFormatting>
  <conditionalFormatting sqref="I1375:L1434">
    <cfRule type="expression" dxfId="123" priority="11">
      <formula>$S1375="R"</formula>
    </cfRule>
    <cfRule type="expression" dxfId="122" priority="12">
      <formula>$S1375="Q"</formula>
    </cfRule>
    <cfRule type="expression" dxfId="121" priority="14">
      <formula>$S1375="N"</formula>
    </cfRule>
  </conditionalFormatting>
  <conditionalFormatting sqref="C1187:C1188 K1187:K1188">
    <cfRule type="expression" dxfId="120" priority="10" stopIfTrue="1">
      <formula>IF(MID(C1187,LEN(C1187),1)="*",1,0)=1</formula>
    </cfRule>
  </conditionalFormatting>
  <conditionalFormatting sqref="A1187:D1188">
    <cfRule type="expression" dxfId="119" priority="7">
      <formula>$R1187="Q"</formula>
    </cfRule>
    <cfRule type="expression" dxfId="118" priority="9">
      <formula>$R1187="N"</formula>
    </cfRule>
  </conditionalFormatting>
  <conditionalFormatting sqref="I1187:L1188">
    <cfRule type="expression" dxfId="117" priority="5">
      <formula>$S1187="R"</formula>
    </cfRule>
    <cfRule type="expression" dxfId="116" priority="6">
      <formula>$S1187="Q"</formula>
    </cfRule>
    <cfRule type="expression" dxfId="115" priority="8">
      <formula>$S1187="N"</formula>
    </cfRule>
  </conditionalFormatting>
  <conditionalFormatting sqref="K35">
    <cfRule type="expression" dxfId="114" priority="4" stopIfTrue="1">
      <formula>IF(MID(K35,LEN(K35),1)="*",1,0)=1</formula>
    </cfRule>
  </conditionalFormatting>
  <conditionalFormatting sqref="I35:L35">
    <cfRule type="expression" dxfId="113" priority="1">
      <formula>$S35="R"</formula>
    </cfRule>
    <cfRule type="expression" dxfId="112" priority="2">
      <formula>$S35="Q"</formula>
    </cfRule>
    <cfRule type="expression" dxfId="111" priority="3">
      <formula>$S35="N"</formula>
    </cfRule>
  </conditionalFormatting>
  <dataValidations count="1">
    <dataValidation type="list" allowBlank="1" showInputMessage="1" showErrorMessage="1" sqref="K1">
      <formula1>$AD$1:$AD$13</formula1>
    </dataValidation>
  </dataValidations>
  <hyperlinks>
    <hyperlink ref="P1" location="Famille!A1" display="→ Liste par type de plante"/>
    <hyperlink ref="P3" r:id="rId1"/>
    <hyperlink ref="Q3" r:id="rId2" display="http://www.andre-briant.fr/media/port_exp_20172018__092341000_0846_17092017.pdf"/>
    <hyperlink ref="P9" r:id="rId3"/>
    <hyperlink ref="Q9" r:id="rId4"/>
  </hyperlinks>
  <pageMargins left="0.11811023622047245" right="0.11811023622047245" top="0.51181102362204722" bottom="0.39370078740157483" header="0.15748031496062992" footer="0.15748031496062992"/>
  <pageSetup paperSize="9" scale="78" fitToHeight="0" orientation="portrait" r:id="rId5"/>
  <headerFooter>
    <oddHeader>&amp;L&amp;G&amp;RANDRE BRIANT JEUNES PLANTS - Disponible / Availability</oddHeader>
    <oddFooter>&amp;RPage &amp;P/&amp;N</oddFooter>
  </headerFooter>
  <rowBreaks count="12" manualBreakCount="12">
    <brk id="69" max="13" man="1"/>
    <brk id="131" max="13" man="1"/>
    <brk id="193" max="13" man="1"/>
    <brk id="255" max="13" man="1"/>
    <brk id="317" max="13" man="1"/>
    <brk id="379" max="13" man="1"/>
    <brk id="441" max="13" man="1"/>
    <brk id="503" max="13" man="1"/>
    <brk id="1124" max="16383" man="1"/>
    <brk id="1189" max="16383" man="1"/>
    <brk id="1249" max="13" man="1"/>
    <brk id="1311" max="16383" man="1"/>
  </rowBreaks>
  <legacyDrawingHF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823"/>
  <sheetViews>
    <sheetView tabSelected="1" zoomScaleNormal="100" zoomScaleSheetLayoutView="115" workbookViewId="0">
      <pane ySplit="1" topLeftCell="A2" activePane="bottomLeft" state="frozen"/>
      <selection pane="bottomLeft" activeCell="A1488" sqref="A1488:XFD1488"/>
    </sheetView>
  </sheetViews>
  <sheetFormatPr baseColWidth="10" defaultRowHeight="15" x14ac:dyDescent="0.25"/>
  <cols>
    <col min="1" max="1" width="5.7109375" customWidth="1"/>
    <col min="2" max="2" width="6.28515625" customWidth="1"/>
    <col min="3" max="3" width="30.7109375" customWidth="1"/>
    <col min="4" max="4" width="11.7109375" customWidth="1"/>
    <col min="5" max="5" width="3.42578125" customWidth="1"/>
    <col min="6" max="6" width="5.7109375" customWidth="1"/>
    <col min="7" max="8" width="0.5703125" customWidth="1"/>
    <col min="9" max="9" width="5.7109375" customWidth="1"/>
    <col min="10" max="10" width="6.28515625" customWidth="1"/>
    <col min="11" max="11" width="30.7109375" customWidth="1"/>
    <col min="12" max="12" width="11.7109375" customWidth="1"/>
    <col min="13" max="13" width="3.5703125" customWidth="1"/>
    <col min="14" max="14" width="5.7109375" customWidth="1"/>
    <col min="15" max="15" width="1.85546875" customWidth="1"/>
    <col min="16" max="17" width="25" customWidth="1"/>
    <col min="18" max="19" width="11.42578125" customWidth="1"/>
  </cols>
  <sheetData>
    <row r="1" spans="1:17" ht="22.5" customHeight="1" x14ac:dyDescent="0.25">
      <c r="A1" s="146" t="str">
        <f>VLOOKUP(β!A1,Langues!$B$1:$N$178,Alphabet!$L$1,FALSE)</f>
        <v>Qté dispo</v>
      </c>
      <c r="B1" s="147" t="str">
        <f>VLOOKUP(β!B1,Langues!$B$1:$N$178,Alphabet!$L$1,FALSE)</f>
        <v>(art.)</v>
      </c>
      <c r="C1" s="154" t="str">
        <f>VLOOKUP(β!C1,Langues!$B$1:$N$178,Alphabet!$L$1,FALSE)</f>
        <v>Désignation</v>
      </c>
      <c r="D1" s="154" t="str">
        <f>VLOOKUP(β!D1,Langues!$B$1:$N$178,Alphabet!$L$1,FALSE)</f>
        <v>Cond.</v>
      </c>
      <c r="E1" s="148" t="str">
        <f>VLOOKUP(β!F1,Langues!$B$1:$N$178,Alphabet!$L$1,FALSE)</f>
        <v>Chr</v>
      </c>
      <c r="F1" s="155" t="str">
        <f>VLOOKUP(β!G1,Langues!$B$1:$N$178,Alphabet!$L$1,FALSE)</f>
        <v>Qté Cdée</v>
      </c>
      <c r="G1" s="156"/>
      <c r="H1" s="156"/>
      <c r="I1" s="157" t="str">
        <f>VLOOKUP(β!I1,Langues!$B$1:$N$178,Alphabet!$L$1,FALSE)</f>
        <v>Qté dispo</v>
      </c>
      <c r="J1" s="147" t="str">
        <f>VLOOKUP(β!J1,Langues!$B$1:$N$178,Alphabet!$L$1,FALSE)</f>
        <v>(art.)</v>
      </c>
      <c r="K1" s="158" t="str">
        <f>VLOOKUP(β!K1,Langues!$B$1:$N$178,Alphabet!$L$1,FALSE)</f>
        <v>Désignation</v>
      </c>
      <c r="L1" s="154" t="str">
        <f>VLOOKUP(β!L1,Langues!$B$1:$N$178,Alphabet!$L$1,FALSE)</f>
        <v>Cond.</v>
      </c>
      <c r="M1" s="148" t="str">
        <f>VLOOKUP(β!N1,Langues!$B$1:$N$178,Alphabet!$L$1,FALSE)</f>
        <v>Chr</v>
      </c>
      <c r="N1" s="159" t="str">
        <f>VLOOKUP(β!O1,Langues!$B$1:$N$178,Alphabet!$L$1,FALSE)</f>
        <v>Qté Cdée</v>
      </c>
      <c r="P1" s="240" t="s">
        <v>2668</v>
      </c>
      <c r="Q1" s="334" t="s">
        <v>2669</v>
      </c>
    </row>
    <row r="2" spans="1:17" ht="24.75" customHeight="1" x14ac:dyDescent="0.25">
      <c r="A2" s="420" t="s">
        <v>2775</v>
      </c>
      <c r="B2" s="420"/>
      <c r="C2" s="420"/>
      <c r="D2" s="420"/>
      <c r="E2" s="420"/>
      <c r="F2" s="420"/>
      <c r="G2" s="420"/>
      <c r="H2" s="420"/>
      <c r="I2" s="420"/>
      <c r="J2" s="420"/>
      <c r="K2" s="420"/>
      <c r="L2" s="420"/>
      <c r="M2" s="420"/>
      <c r="N2" s="420"/>
    </row>
    <row r="3" spans="1:17" x14ac:dyDescent="0.25">
      <c r="A3" s="160" t="s">
        <v>2666</v>
      </c>
      <c r="B3" s="161"/>
      <c r="C3" s="333">
        <f>β!C3</f>
        <v>43547</v>
      </c>
      <c r="D3" s="151"/>
      <c r="E3" s="152"/>
      <c r="F3" s="152"/>
      <c r="G3" s="151"/>
      <c r="H3" s="151"/>
      <c r="I3" s="162"/>
      <c r="J3" s="149"/>
      <c r="K3" s="163"/>
      <c r="L3" s="151"/>
      <c r="M3" s="164"/>
      <c r="N3" s="165"/>
      <c r="P3" s="241" t="s">
        <v>2670</v>
      </c>
      <c r="Q3" s="242" t="s">
        <v>2671</v>
      </c>
    </row>
    <row r="4" spans="1:17" ht="63.75" customHeight="1" x14ac:dyDescent="0.25">
      <c r="A4" s="166"/>
      <c r="B4" s="167"/>
      <c r="C4" s="421" t="str">
        <f>VLOOKUP("Explications",Langues!$A$1:$N$178,Alphabet!$L$1+1,FALSE)</f>
        <v>Vous pouvez utiliser ce document comme demande de prix ou bon de commande en indiquant la quantité souhaitée dans la colonne 'Qté cdée' (colonne verte). Après enregistrement de votre saisie, utilisez le lien ci-dessous pour l'envoyer par e-mail en fichier joint.
Vous pouvez également éditer le document pour nous le transmettre par fax (02 41 96 60 50) ou par courrier.
Merci, dans tous les cas, de nous préciser vos coordonnées.</v>
      </c>
      <c r="D4" s="422"/>
      <c r="E4" s="422"/>
      <c r="F4" s="422"/>
      <c r="G4" s="422"/>
      <c r="H4" s="422"/>
      <c r="I4" s="422"/>
      <c r="J4" s="422"/>
      <c r="K4" s="422"/>
      <c r="L4" s="422"/>
      <c r="M4" s="422"/>
      <c r="N4" s="423"/>
    </row>
    <row r="5" spans="1:17" x14ac:dyDescent="0.25">
      <c r="A5" s="166"/>
      <c r="B5" s="167"/>
      <c r="C5" s="168"/>
      <c r="D5" s="151"/>
      <c r="E5" s="152"/>
      <c r="F5" s="152"/>
      <c r="G5" s="151"/>
      <c r="H5" s="151"/>
      <c r="I5" s="162"/>
      <c r="J5" s="149"/>
      <c r="K5" s="163"/>
      <c r="L5" s="151"/>
      <c r="M5" s="164"/>
      <c r="N5" s="165"/>
    </row>
    <row r="6" spans="1:17" x14ac:dyDescent="0.25">
      <c r="A6" s="166"/>
      <c r="B6" s="167"/>
      <c r="C6" s="168"/>
      <c r="D6" s="151"/>
      <c r="E6" s="152"/>
      <c r="F6" s="152"/>
      <c r="G6" s="151"/>
      <c r="H6" s="151"/>
      <c r="I6" s="162"/>
      <c r="J6" s="149"/>
      <c r="K6" s="163"/>
      <c r="L6" s="151"/>
      <c r="M6" s="164"/>
      <c r="N6" s="165"/>
    </row>
    <row r="7" spans="1:17" x14ac:dyDescent="0.25">
      <c r="A7" s="166"/>
      <c r="B7" s="167"/>
      <c r="C7" s="168"/>
      <c r="D7" s="151"/>
      <c r="E7" s="152"/>
      <c r="F7" s="152"/>
      <c r="G7" s="151"/>
      <c r="H7" s="151"/>
      <c r="I7" s="162"/>
      <c r="J7" s="149"/>
      <c r="K7" s="163"/>
      <c r="L7" s="151"/>
      <c r="M7" s="164"/>
      <c r="N7" s="165"/>
    </row>
    <row r="8" spans="1:17" x14ac:dyDescent="0.25">
      <c r="A8" s="166"/>
      <c r="B8" s="167"/>
      <c r="C8" s="168"/>
      <c r="D8" s="151"/>
      <c r="E8" s="152"/>
      <c r="F8" s="152"/>
      <c r="G8" s="151"/>
      <c r="H8" s="151"/>
      <c r="I8" s="162"/>
      <c r="J8" s="149"/>
      <c r="K8" s="163"/>
      <c r="L8" s="151"/>
      <c r="M8" s="164"/>
      <c r="N8" s="165"/>
    </row>
    <row r="9" spans="1:17" x14ac:dyDescent="0.25">
      <c r="A9" s="166"/>
      <c r="B9" s="167"/>
      <c r="C9" s="168"/>
      <c r="D9" s="151"/>
      <c r="E9" s="152"/>
      <c r="F9" s="152"/>
      <c r="G9" s="151"/>
      <c r="H9" s="151"/>
      <c r="I9" s="162"/>
      <c r="J9" s="149"/>
      <c r="K9" s="163"/>
      <c r="L9" s="151"/>
      <c r="M9" s="164"/>
      <c r="N9" s="165"/>
    </row>
    <row r="10" spans="1:17" x14ac:dyDescent="0.25">
      <c r="A10" s="166"/>
      <c r="B10" s="167"/>
      <c r="C10" s="168"/>
      <c r="D10" s="151"/>
      <c r="E10" s="152"/>
      <c r="F10" s="152"/>
      <c r="G10" s="151"/>
      <c r="H10" s="151"/>
      <c r="I10" s="162"/>
      <c r="J10" s="149"/>
      <c r="K10" s="163"/>
      <c r="L10" s="151"/>
      <c r="M10" s="164"/>
      <c r="N10" s="165"/>
    </row>
    <row r="11" spans="1:17" x14ac:dyDescent="0.25">
      <c r="A11" s="166"/>
      <c r="B11" s="167"/>
      <c r="C11" s="168"/>
      <c r="D11" s="151"/>
      <c r="E11" s="152"/>
      <c r="F11" s="152"/>
      <c r="G11" s="151"/>
      <c r="H11" s="151"/>
      <c r="I11" s="162"/>
      <c r="J11" s="149"/>
      <c r="K11" s="163"/>
      <c r="L11" s="151"/>
      <c r="M11" s="164"/>
      <c r="N11" s="165"/>
    </row>
    <row r="12" spans="1:17" x14ac:dyDescent="0.25">
      <c r="A12" s="166"/>
      <c r="B12" s="167"/>
      <c r="C12" s="169"/>
      <c r="D12" s="151"/>
      <c r="E12" s="152"/>
      <c r="F12" s="152"/>
      <c r="G12" s="151"/>
      <c r="H12" s="151"/>
      <c r="I12" s="162"/>
      <c r="J12" s="149"/>
      <c r="K12" s="163"/>
      <c r="L12" s="151"/>
      <c r="M12" s="164"/>
      <c r="N12" s="165"/>
    </row>
    <row r="13" spans="1:17" x14ac:dyDescent="0.25">
      <c r="A13" s="166"/>
      <c r="B13" s="167"/>
      <c r="C13" s="169"/>
      <c r="D13" s="151"/>
      <c r="E13" s="152"/>
      <c r="F13" s="152"/>
      <c r="G13" s="151"/>
      <c r="H13" s="151"/>
      <c r="I13" s="162"/>
      <c r="J13" s="149"/>
      <c r="K13" s="163"/>
      <c r="L13" s="151"/>
      <c r="M13" s="164"/>
      <c r="N13" s="165"/>
    </row>
    <row r="14" spans="1:17" x14ac:dyDescent="0.25">
      <c r="A14" s="166"/>
      <c r="B14" s="167"/>
      <c r="C14" s="169"/>
      <c r="D14" s="151"/>
      <c r="E14" s="152"/>
      <c r="F14" s="152"/>
      <c r="G14" s="151"/>
      <c r="H14" s="151"/>
      <c r="I14" s="162"/>
      <c r="J14" s="149"/>
      <c r="K14" s="163"/>
      <c r="L14" s="151"/>
      <c r="M14" s="164"/>
      <c r="N14" s="165"/>
    </row>
    <row r="15" spans="1:17" x14ac:dyDescent="0.25">
      <c r="A15" s="166"/>
      <c r="B15" s="167"/>
      <c r="C15" s="169"/>
      <c r="D15" s="151"/>
      <c r="E15" s="152"/>
      <c r="F15" s="152"/>
      <c r="G15" s="151"/>
      <c r="H15" s="151"/>
      <c r="I15" s="162"/>
      <c r="J15" s="149"/>
      <c r="K15" s="163"/>
      <c r="L15" s="151"/>
      <c r="M15" s="164"/>
      <c r="N15" s="165"/>
    </row>
    <row r="16" spans="1:17" ht="26.25" x14ac:dyDescent="0.25">
      <c r="A16" s="166"/>
      <c r="B16" s="167"/>
      <c r="C16" s="223" t="str">
        <f>VLOOKUP(β!C16,Langues!$B$1:$N$178,Alphabet!$L$1,FALSE)</f>
        <v>Sommaire :</v>
      </c>
      <c r="D16" s="222"/>
      <c r="E16" s="222"/>
      <c r="F16" s="222"/>
      <c r="G16" s="222"/>
      <c r="H16" s="222"/>
      <c r="I16" s="222"/>
      <c r="J16" s="224"/>
      <c r="K16" s="225"/>
      <c r="L16" s="170"/>
      <c r="M16" s="164"/>
      <c r="N16" s="165"/>
    </row>
    <row r="17" spans="1:14" x14ac:dyDescent="0.25">
      <c r="A17" s="166"/>
      <c r="B17" s="167"/>
      <c r="C17" s="173"/>
      <c r="D17" s="173"/>
      <c r="E17" s="173"/>
      <c r="F17" s="173"/>
      <c r="G17" s="173"/>
      <c r="H17" s="173"/>
      <c r="I17" s="174"/>
      <c r="J17" s="175"/>
      <c r="K17" s="226"/>
      <c r="L17" s="151"/>
      <c r="M17" s="164"/>
      <c r="N17" s="165"/>
    </row>
    <row r="18" spans="1:14" ht="20.25" x14ac:dyDescent="0.25">
      <c r="A18" s="166"/>
      <c r="B18" s="167"/>
      <c r="C18" s="227"/>
      <c r="D18" s="228"/>
      <c r="E18" s="228"/>
      <c r="F18" s="228"/>
      <c r="G18" s="228"/>
      <c r="H18" s="228"/>
      <c r="I18" s="229"/>
      <c r="J18" s="230"/>
      <c r="K18" s="230"/>
      <c r="L18" s="171"/>
      <c r="M18" s="164"/>
      <c r="N18" s="172"/>
    </row>
    <row r="19" spans="1:14" x14ac:dyDescent="0.25">
      <c r="A19" s="166"/>
      <c r="B19" s="167"/>
      <c r="C19" s="231"/>
      <c r="D19" s="228"/>
      <c r="E19" s="228"/>
      <c r="F19" s="228"/>
      <c r="G19" s="228"/>
      <c r="H19" s="228"/>
      <c r="I19" s="229"/>
      <c r="J19" s="230"/>
      <c r="K19" s="232"/>
      <c r="L19" s="171"/>
      <c r="M19" s="164"/>
      <c r="N19" s="172"/>
    </row>
    <row r="20" spans="1:14" ht="18.75" x14ac:dyDescent="0.25">
      <c r="A20" s="166"/>
      <c r="B20" s="167"/>
      <c r="C20" s="233" t="str">
        <f>VLOOKUP(β!C20,Langues!$B$1:$N$178,Alphabet!$L$1,FALSE)</f>
        <v>* ALVEOLES</v>
      </c>
      <c r="D20" s="234"/>
      <c r="E20" s="234"/>
      <c r="F20" s="234"/>
      <c r="G20" s="234"/>
      <c r="H20" s="234"/>
      <c r="I20" s="234"/>
      <c r="J20" s="235"/>
      <c r="K20" s="236" t="str">
        <f>β!$D20</f>
        <v>P 2-3</v>
      </c>
      <c r="L20" s="171"/>
      <c r="M20" s="164"/>
      <c r="N20" s="172"/>
    </row>
    <row r="21" spans="1:14" ht="18.75" x14ac:dyDescent="0.25">
      <c r="A21" s="166"/>
      <c r="B21" s="167"/>
      <c r="C21" s="233"/>
      <c r="D21" s="234"/>
      <c r="E21" s="234"/>
      <c r="F21" s="234"/>
      <c r="G21" s="234"/>
      <c r="H21" s="234"/>
      <c r="I21" s="234"/>
      <c r="J21" s="235"/>
      <c r="K21" s="236"/>
      <c r="L21" s="171"/>
      <c r="M21" s="164"/>
      <c r="N21" s="172"/>
    </row>
    <row r="22" spans="1:14" ht="18.75" x14ac:dyDescent="0.25">
      <c r="A22" s="166"/>
      <c r="B22" s="167"/>
      <c r="C22" s="233" t="str">
        <f>VLOOKUP(β!C22,Langues!$B$1:$N$178,Alphabet!$L$1,FALSE)</f>
        <v>* GODETS DE 8 ET DE 9CM</v>
      </c>
      <c r="D22" s="234"/>
      <c r="E22" s="234"/>
      <c r="F22" s="234"/>
      <c r="G22" s="234"/>
      <c r="H22" s="234"/>
      <c r="I22" s="234"/>
      <c r="J22" s="235"/>
      <c r="K22" s="236" t="str">
        <f>β!$D22</f>
        <v>P 4-8</v>
      </c>
      <c r="L22" s="171"/>
      <c r="M22" s="164"/>
      <c r="N22" s="172"/>
    </row>
    <row r="23" spans="1:14" ht="18.75" x14ac:dyDescent="0.25">
      <c r="A23" s="166"/>
      <c r="B23" s="167"/>
      <c r="C23" s="233"/>
      <c r="D23" s="234"/>
      <c r="E23" s="234"/>
      <c r="F23" s="234"/>
      <c r="G23" s="234"/>
      <c r="H23" s="234"/>
      <c r="I23" s="234"/>
      <c r="J23" s="235"/>
      <c r="K23" s="236"/>
      <c r="L23" s="171"/>
      <c r="M23" s="164"/>
      <c r="N23" s="172"/>
    </row>
    <row r="24" spans="1:14" ht="18.75" x14ac:dyDescent="0.25">
      <c r="A24" s="166"/>
      <c r="B24" s="167"/>
      <c r="C24" s="233" t="str">
        <f>VLOOKUP(β!C24,Langues!$B$1:$N$178,Alphabet!$L$1,FALSE)</f>
        <v>* PETITS FRUITS</v>
      </c>
      <c r="D24" s="234"/>
      <c r="E24" s="234"/>
      <c r="F24" s="234"/>
      <c r="G24" s="234"/>
      <c r="H24" s="234"/>
      <c r="I24" s="234"/>
      <c r="J24" s="235"/>
      <c r="K24" s="236" t="str">
        <f>β!$D24</f>
        <v>P 9</v>
      </c>
      <c r="L24" s="171"/>
      <c r="M24" s="164"/>
      <c r="N24" s="172"/>
    </row>
    <row r="25" spans="1:14" ht="18.75" x14ac:dyDescent="0.25">
      <c r="A25" s="166"/>
      <c r="B25" s="167"/>
      <c r="C25" s="233"/>
      <c r="D25" s="234"/>
      <c r="E25" s="234"/>
      <c r="F25" s="234"/>
      <c r="G25" s="234"/>
      <c r="H25" s="234"/>
      <c r="I25" s="234"/>
      <c r="J25" s="235"/>
      <c r="K25" s="236"/>
      <c r="L25" s="171"/>
      <c r="M25" s="164"/>
      <c r="N25" s="172"/>
    </row>
    <row r="26" spans="1:14" ht="18.75" x14ac:dyDescent="0.25">
      <c r="A26" s="166"/>
      <c r="B26" s="167"/>
      <c r="C26" s="233" t="str">
        <f>VLOOKUP(β!C26,Langues!$B$1:$N$178,Alphabet!$L$1,FALSE)</f>
        <v>* GRAMINEES et BAMBOUS</v>
      </c>
      <c r="D26" s="234"/>
      <c r="E26" s="234"/>
      <c r="F26" s="234"/>
      <c r="G26" s="234"/>
      <c r="H26" s="234"/>
      <c r="I26" s="234"/>
      <c r="J26" s="235"/>
      <c r="K26" s="236" t="str">
        <f>β!$D26</f>
        <v>P 9</v>
      </c>
      <c r="L26" s="171"/>
      <c r="M26" s="164"/>
      <c r="N26" s="172"/>
    </row>
    <row r="27" spans="1:14" ht="18.75" x14ac:dyDescent="0.25">
      <c r="A27" s="166"/>
      <c r="B27" s="167"/>
      <c r="C27" s="233"/>
      <c r="D27" s="234"/>
      <c r="E27" s="234"/>
      <c r="F27" s="234"/>
      <c r="G27" s="234"/>
      <c r="H27" s="234"/>
      <c r="I27" s="234"/>
      <c r="J27" s="235"/>
      <c r="K27" s="236"/>
      <c r="L27" s="171"/>
      <c r="M27" s="164"/>
      <c r="N27" s="172"/>
    </row>
    <row r="28" spans="1:14" ht="18.75" x14ac:dyDescent="0.25">
      <c r="A28" s="166"/>
      <c r="B28" s="167"/>
      <c r="C28" s="233" t="str">
        <f>VLOOKUP(β!C28,Langues!$B$1:$N$178,Alphabet!$L$1,FALSE)</f>
        <v>* VIVACES</v>
      </c>
      <c r="D28" s="234"/>
      <c r="E28" s="234"/>
      <c r="F28" s="234"/>
      <c r="G28" s="234"/>
      <c r="H28" s="234"/>
      <c r="I28" s="234"/>
      <c r="J28" s="235"/>
      <c r="K28" s="236" t="str">
        <f>β!$D28</f>
        <v>P 10-12</v>
      </c>
      <c r="L28" s="171"/>
      <c r="M28" s="164"/>
      <c r="N28" s="172"/>
    </row>
    <row r="29" spans="1:14" ht="18.75" x14ac:dyDescent="0.25">
      <c r="A29" s="166"/>
      <c r="B29" s="167"/>
      <c r="C29" s="233"/>
      <c r="D29" s="234"/>
      <c r="E29" s="234"/>
      <c r="F29" s="234"/>
      <c r="G29" s="234"/>
      <c r="H29" s="234"/>
      <c r="I29" s="234"/>
      <c r="J29" s="235"/>
      <c r="K29" s="236"/>
      <c r="L29" s="171"/>
      <c r="M29" s="164"/>
      <c r="N29" s="172"/>
    </row>
    <row r="30" spans="1:14" ht="18.75" x14ac:dyDescent="0.25">
      <c r="A30" s="166"/>
      <c r="B30" s="167"/>
      <c r="C30" s="233" t="str">
        <f>VLOOKUP(β!C30,Langues!$B$1:$N$178,Alphabet!$L$1,FALSE)</f>
        <v>* PRE-CONTENEURS ET CONTENEURS</v>
      </c>
      <c r="D30" s="234"/>
      <c r="E30" s="234"/>
      <c r="F30" s="234"/>
      <c r="G30" s="234"/>
      <c r="H30" s="234"/>
      <c r="I30" s="234"/>
      <c r="J30" s="235"/>
      <c r="K30" s="236" t="str">
        <f>β!$D30</f>
        <v>P 13</v>
      </c>
      <c r="L30" s="171"/>
      <c r="M30" s="164"/>
      <c r="N30" s="172"/>
    </row>
    <row r="31" spans="1:14" ht="18.75" x14ac:dyDescent="0.25">
      <c r="A31" s="166"/>
      <c r="B31" s="167"/>
      <c r="C31" s="233"/>
      <c r="D31" s="234"/>
      <c r="E31" s="234"/>
      <c r="F31" s="234"/>
      <c r="G31" s="234"/>
      <c r="H31" s="234"/>
      <c r="I31" s="234"/>
      <c r="J31" s="235"/>
      <c r="K31" s="236"/>
      <c r="L31" s="171"/>
      <c r="M31" s="164"/>
      <c r="N31" s="172"/>
    </row>
    <row r="32" spans="1:14" ht="18.75" x14ac:dyDescent="0.25">
      <c r="A32" s="166"/>
      <c r="B32" s="167"/>
      <c r="C32" s="233" t="str">
        <f>VLOOKUP(β!C32,Langues!$B$1:$N$178,Alphabet!$L$1,FALSE)</f>
        <v>* ARBRES</v>
      </c>
      <c r="D32" s="234"/>
      <c r="E32" s="234"/>
      <c r="F32" s="234"/>
      <c r="G32" s="234"/>
      <c r="H32" s="234"/>
      <c r="I32" s="234"/>
      <c r="J32" s="235"/>
      <c r="K32" s="236" t="str">
        <f>β!$D32</f>
        <v>P 14-15</v>
      </c>
      <c r="L32" s="171"/>
      <c r="M32" s="164"/>
      <c r="N32" s="172"/>
    </row>
    <row r="33" spans="1:14" ht="18.75" x14ac:dyDescent="0.25">
      <c r="A33" s="166"/>
      <c r="B33" s="335"/>
      <c r="C33" s="233"/>
      <c r="D33" s="234"/>
      <c r="E33" s="234"/>
      <c r="F33" s="234"/>
      <c r="G33" s="234"/>
      <c r="H33" s="234"/>
      <c r="I33" s="234"/>
      <c r="J33" s="235"/>
      <c r="K33" s="236"/>
      <c r="L33" s="171"/>
      <c r="M33" s="164"/>
      <c r="N33" s="172"/>
    </row>
    <row r="34" spans="1:14" ht="18.75" x14ac:dyDescent="0.25">
      <c r="A34" s="166"/>
      <c r="B34" s="335"/>
      <c r="C34" s="233" t="str">
        <f>VLOOKUP(β!C34,Langues!$B$1:$N$178,Alphabet!$L$1,FALSE)</f>
        <v>* SCIONS FRUITIERS</v>
      </c>
      <c r="D34" s="234"/>
      <c r="E34" s="234"/>
      <c r="F34" s="234"/>
      <c r="G34" s="234"/>
      <c r="H34" s="234"/>
      <c r="I34" s="234"/>
      <c r="J34" s="235"/>
      <c r="K34" s="236" t="str">
        <f>β!$D34</f>
        <v>P 16</v>
      </c>
      <c r="L34" s="171"/>
      <c r="M34" s="164"/>
      <c r="N34" s="172"/>
    </row>
    <row r="35" spans="1:14" ht="18.75" x14ac:dyDescent="0.25">
      <c r="A35" s="166"/>
      <c r="B35" s="335"/>
      <c r="C35" s="233"/>
      <c r="D35" s="234"/>
      <c r="E35" s="234"/>
      <c r="F35" s="234"/>
      <c r="G35" s="234"/>
      <c r="H35" s="234"/>
      <c r="I35" s="234"/>
      <c r="J35" s="235"/>
      <c r="K35" s="236"/>
      <c r="L35" s="171"/>
      <c r="M35" s="164"/>
      <c r="N35" s="172"/>
    </row>
    <row r="36" spans="1:14" ht="18.75" x14ac:dyDescent="0.25">
      <c r="A36" s="166"/>
      <c r="B36" s="335"/>
      <c r="C36" s="233" t="str">
        <f>VLOOKUP(β!C36,Langues!$B$1:$N$178,Alphabet!$L$1,FALSE)</f>
        <v>* SEMIS</v>
      </c>
      <c r="D36" s="234"/>
      <c r="E36" s="234"/>
      <c r="F36" s="234"/>
      <c r="G36" s="234"/>
      <c r="H36" s="234"/>
      <c r="I36" s="234"/>
      <c r="J36" s="235"/>
      <c r="K36" s="236" t="str">
        <f>β!$D36</f>
        <v>P 16</v>
      </c>
      <c r="L36" s="171"/>
      <c r="M36" s="164"/>
      <c r="N36" s="172"/>
    </row>
    <row r="37" spans="1:14" ht="18.75" x14ac:dyDescent="0.25">
      <c r="A37" s="166"/>
      <c r="B37" s="335"/>
      <c r="C37" s="233"/>
      <c r="D37" s="234"/>
      <c r="E37" s="234"/>
      <c r="F37" s="234"/>
      <c r="G37" s="234"/>
      <c r="H37" s="234"/>
      <c r="I37" s="234"/>
      <c r="J37" s="235"/>
      <c r="K37" s="236"/>
      <c r="L37" s="171"/>
      <c r="M37" s="164"/>
      <c r="N37" s="172"/>
    </row>
    <row r="38" spans="1:14" ht="18.75" x14ac:dyDescent="0.25">
      <c r="A38" s="166"/>
      <c r="B38" s="335"/>
      <c r="C38" s="233" t="str">
        <f>VLOOKUP(β!C38,Langues!$B$1:$N$178,Alphabet!$L$1,FALSE)</f>
        <v>* BRP-GRP-SRP</v>
      </c>
      <c r="D38" s="234"/>
      <c r="E38" s="234"/>
      <c r="F38" s="234"/>
      <c r="G38" s="234"/>
      <c r="H38" s="234"/>
      <c r="I38" s="234"/>
      <c r="J38" s="235"/>
      <c r="K38" s="236" t="str">
        <f>β!$D38</f>
        <v>P 17</v>
      </c>
      <c r="L38" s="171"/>
      <c r="M38" s="164"/>
      <c r="N38" s="172"/>
    </row>
    <row r="39" spans="1:14" ht="18.75" x14ac:dyDescent="0.25">
      <c r="A39" s="166"/>
      <c r="B39" s="335"/>
      <c r="C39" s="233"/>
      <c r="D39" s="234"/>
      <c r="E39" s="234"/>
      <c r="F39" s="234"/>
      <c r="G39" s="234"/>
      <c r="H39" s="234"/>
      <c r="I39" s="234"/>
      <c r="J39" s="235"/>
      <c r="K39" s="236"/>
      <c r="L39" s="171"/>
      <c r="M39" s="164"/>
      <c r="N39" s="172"/>
    </row>
    <row r="40" spans="1:14" ht="18.75" x14ac:dyDescent="0.25">
      <c r="A40" s="166"/>
      <c r="B40" s="335"/>
      <c r="C40" s="233" t="str">
        <f>VLOOKUP(β!C40,Langues!$B$1:$N$178,Alphabet!$L$1,FALSE)</f>
        <v>* PORTE-GREFFES FRUITIERS/ROSIERS</v>
      </c>
      <c r="D40" s="234"/>
      <c r="E40" s="234"/>
      <c r="F40" s="234"/>
      <c r="G40" s="234"/>
      <c r="H40" s="234"/>
      <c r="I40" s="234"/>
      <c r="J40" s="235"/>
      <c r="K40" s="236" t="str">
        <f>β!$D40</f>
        <v>P 18</v>
      </c>
      <c r="L40" s="171"/>
      <c r="M40" s="164"/>
      <c r="N40" s="172"/>
    </row>
    <row r="41" spans="1:14" ht="18.75" x14ac:dyDescent="0.25">
      <c r="A41" s="166"/>
      <c r="B41" s="335"/>
      <c r="C41" s="233"/>
      <c r="D41" s="234"/>
      <c r="E41" s="234"/>
      <c r="F41" s="234"/>
      <c r="G41" s="234"/>
      <c r="H41" s="234"/>
      <c r="I41" s="234"/>
      <c r="J41" s="235"/>
      <c r="K41" s="236"/>
      <c r="L41" s="171"/>
      <c r="M41" s="164"/>
      <c r="N41" s="172"/>
    </row>
    <row r="42" spans="1:14" ht="18.75" x14ac:dyDescent="0.25">
      <c r="A42" s="166"/>
      <c r="B42" s="335"/>
      <c r="C42" s="233"/>
      <c r="D42" s="234"/>
      <c r="E42" s="234"/>
      <c r="F42" s="234"/>
      <c r="G42" s="234"/>
      <c r="H42" s="234"/>
      <c r="I42" s="234"/>
      <c r="J42" s="235"/>
      <c r="K42" s="236"/>
      <c r="L42" s="171"/>
      <c r="M42" s="164"/>
      <c r="N42" s="172"/>
    </row>
    <row r="43" spans="1:14" ht="18.75" x14ac:dyDescent="0.25">
      <c r="A43" s="166"/>
      <c r="B43" s="335"/>
      <c r="C43" s="233"/>
      <c r="D43" s="234"/>
      <c r="E43" s="234"/>
      <c r="F43" s="234"/>
      <c r="G43" s="234"/>
      <c r="H43" s="234"/>
      <c r="I43" s="234"/>
      <c r="J43" s="235"/>
      <c r="K43" s="236"/>
      <c r="L43" s="171"/>
      <c r="M43" s="164"/>
      <c r="N43" s="172"/>
    </row>
    <row r="44" spans="1:14" ht="18.75" x14ac:dyDescent="0.25">
      <c r="A44" s="166"/>
      <c r="B44" s="335"/>
      <c r="C44" s="233"/>
      <c r="D44" s="234"/>
      <c r="E44" s="234"/>
      <c r="F44" s="234"/>
      <c r="G44" s="234"/>
      <c r="H44" s="234"/>
      <c r="I44" s="234"/>
      <c r="J44" s="235"/>
      <c r="K44" s="236"/>
      <c r="L44" s="171"/>
      <c r="M44" s="164"/>
      <c r="N44" s="172"/>
    </row>
    <row r="45" spans="1:14" ht="18.75" x14ac:dyDescent="0.25">
      <c r="A45" s="166"/>
      <c r="B45" s="335"/>
      <c r="C45" s="233"/>
      <c r="D45" s="234"/>
      <c r="E45" s="234"/>
      <c r="F45" s="234"/>
      <c r="G45" s="234"/>
      <c r="H45" s="234"/>
      <c r="I45" s="234"/>
      <c r="J45" s="235"/>
      <c r="K45" s="236"/>
      <c r="L45" s="171"/>
      <c r="M45" s="164"/>
      <c r="N45" s="172"/>
    </row>
    <row r="46" spans="1:14" x14ac:dyDescent="0.25">
      <c r="A46" s="243" t="s">
        <v>2686</v>
      </c>
      <c r="B46" s="244" t="s">
        <v>2697</v>
      </c>
      <c r="C46" s="176"/>
      <c r="D46" s="177"/>
      <c r="E46" s="177"/>
      <c r="F46" s="177"/>
      <c r="G46" s="177"/>
      <c r="H46" s="177"/>
      <c r="I46" s="178"/>
      <c r="J46" s="179"/>
      <c r="K46" s="180"/>
      <c r="L46" s="181"/>
      <c r="M46" s="182"/>
      <c r="N46" s="172"/>
    </row>
    <row r="47" spans="1:14" ht="18.75" x14ac:dyDescent="0.25">
      <c r="C47" s="185"/>
      <c r="D47" s="185"/>
      <c r="E47" s="186"/>
      <c r="F47" s="186"/>
      <c r="G47" s="185"/>
      <c r="H47" s="185"/>
      <c r="I47" s="185"/>
      <c r="J47" s="184"/>
      <c r="K47" s="184"/>
      <c r="L47" s="185"/>
      <c r="M47" s="186"/>
      <c r="N47" s="185"/>
    </row>
    <row r="48" spans="1:14" ht="18.75" x14ac:dyDescent="0.25">
      <c r="A48" s="183"/>
      <c r="B48" s="184"/>
      <c r="C48" s="185" t="str">
        <f>VLOOKUP(β!$A48,Langues!$B$1:$N$178,Alphabet!$L$1,FALSE)</f>
        <v>ALVEOLES</v>
      </c>
      <c r="D48" s="185"/>
      <c r="E48" s="186"/>
      <c r="F48" s="186"/>
      <c r="G48" s="185"/>
      <c r="H48" s="185"/>
      <c r="I48" s="185"/>
      <c r="J48" s="184"/>
      <c r="K48" s="184"/>
      <c r="L48" s="185"/>
      <c r="M48" s="186"/>
      <c r="N48" s="185"/>
    </row>
    <row r="49" spans="1:19" ht="18.75" x14ac:dyDescent="0.25">
      <c r="A49" s="183"/>
      <c r="B49" s="184"/>
      <c r="C49" s="185"/>
      <c r="D49" s="185"/>
      <c r="E49" s="186"/>
      <c r="F49" s="186"/>
      <c r="G49" s="185"/>
      <c r="H49" s="185"/>
      <c r="I49" s="185"/>
      <c r="J49" s="184"/>
      <c r="K49" s="187"/>
      <c r="L49" s="185"/>
      <c r="M49" s="186"/>
      <c r="N49" s="185"/>
    </row>
    <row r="50" spans="1:19" x14ac:dyDescent="0.25">
      <c r="A50" s="188"/>
      <c r="B50" s="189"/>
      <c r="C50" s="190" t="str">
        <f>VLOOKUP(β!$A50,Langues!$B$1:$N$178,Alphabet!$L$1,FALSE)</f>
        <v>Alvéoles de 2 et 3 cm (BA2 - BA3 - SA2 - SA3)- vendues par plaque de 100 plants</v>
      </c>
      <c r="D50" s="190"/>
      <c r="E50" s="191"/>
      <c r="F50" s="191"/>
      <c r="G50" s="190"/>
      <c r="H50" s="190"/>
      <c r="I50" s="190"/>
      <c r="J50" s="189"/>
      <c r="K50" s="192"/>
      <c r="L50" s="190"/>
      <c r="M50" s="191"/>
      <c r="N50" s="190"/>
    </row>
    <row r="51" spans="1:19" x14ac:dyDescent="0.25">
      <c r="A51" s="188"/>
      <c r="B51" s="189"/>
      <c r="C51" s="190" t="str">
        <f>VLOOKUP(β!$A51,Langues!$B$1:$N$178,Alphabet!$L$1,FALSE)</f>
        <v>Alvéoles de 4 cm (BA4 - SA4)- vendues par plaque de 108 plants</v>
      </c>
      <c r="D51" s="190"/>
      <c r="E51" s="191"/>
      <c r="F51" s="191"/>
      <c r="G51" s="190"/>
      <c r="H51" s="190"/>
      <c r="I51" s="190"/>
      <c r="J51" s="189"/>
      <c r="K51" s="192"/>
      <c r="L51" s="190"/>
      <c r="M51" s="191"/>
      <c r="N51" s="190"/>
    </row>
    <row r="52" spans="1:19" x14ac:dyDescent="0.25">
      <c r="A52" s="188"/>
      <c r="B52" s="189"/>
      <c r="C52" s="190" t="str">
        <f>VLOOKUP(β!$A52,Langues!$B$1:$N$178,Alphabet!$L$1,FALSE)</f>
        <v>Alvéoles de 5 cm (BA5 - SA5)- vendues par plaque de 77 plants</v>
      </c>
      <c r="D52" s="190"/>
      <c r="E52" s="191"/>
      <c r="F52" s="191"/>
      <c r="G52" s="190"/>
      <c r="H52" s="190"/>
      <c r="I52" s="190"/>
      <c r="J52" s="189"/>
      <c r="K52" s="192"/>
      <c r="L52" s="190"/>
      <c r="M52" s="191"/>
      <c r="N52" s="190"/>
    </row>
    <row r="53" spans="1:19" x14ac:dyDescent="0.25">
      <c r="A53" s="188"/>
      <c r="B53" s="189"/>
      <c r="C53" s="190" t="str">
        <f>VLOOKUP(β!$A53,Langues!$B$1:$N$178,Alphabet!$L$1,FALSE)</f>
        <v>Alvéoles de 7 cm (BA7 - SA7 -BP7)- vendues par plaque de 40 plants</v>
      </c>
      <c r="D53" s="190"/>
      <c r="E53" s="191"/>
      <c r="F53" s="191"/>
      <c r="G53" s="190"/>
      <c r="H53" s="190"/>
      <c r="I53" s="190"/>
      <c r="J53" s="189"/>
      <c r="K53" s="192"/>
      <c r="L53" s="190"/>
      <c r="M53" s="191"/>
      <c r="N53" s="190"/>
    </row>
    <row r="54" spans="1:19" x14ac:dyDescent="0.25">
      <c r="A54" s="166"/>
      <c r="B54" s="167"/>
      <c r="C54" s="151"/>
      <c r="D54" s="151"/>
      <c r="E54" s="152"/>
      <c r="F54" s="152"/>
      <c r="G54" s="151"/>
      <c r="H54" s="151"/>
      <c r="I54" s="162"/>
      <c r="J54" s="149"/>
      <c r="K54" s="163"/>
      <c r="L54" s="151"/>
      <c r="M54" s="164"/>
      <c r="N54" s="165"/>
    </row>
    <row r="55" spans="1:19" x14ac:dyDescent="0.25">
      <c r="A55" s="193">
        <f>β!A55</f>
        <v>1232</v>
      </c>
      <c r="B55" s="194" t="str">
        <f>β!B55</f>
        <v>(1819)</v>
      </c>
      <c r="C55" s="195" t="str">
        <f>IF(β!C55="","",IF(β!$Q$1="X",β!C55,IF(VLOOKUP(TRIM(β!C55&amp;" "&amp;(IF(ISERROR(VLOOKUP(TRIM(β!C55&amp;" "&amp;β!D55),Langues!$P:$Q,2,FALSE)),VLOOKUP(β!D55,Langues!#REF!,2,FALSE),β!D55))),Langues!$P:$Q,2,FALSE)="",IF(MID(β!C55,1,6)="CHROMO",VLOOKUP("CHROMOS",Langues!$B:$N,$L$1,FALSE)&amp;" "&amp;MID(β!C55,8,40),β!C55),HYPERLINK(VLOOKUP(TRIM(β!C55&amp;" "&amp;(IF(ISERROR(VLOOKUP(TRIM(β!C55&amp;" "&amp;β!D55),Langues!$P:$Q,2,FALSE)),VLOOKUP(β!D55,Langues!#REF!,2,FALSE),β!D55))),Langues!$P:$Q,2,FALSE),β!C55&amp;"*"))))</f>
        <v>ABELIA 'Edward Goucher'*</v>
      </c>
      <c r="D55" s="195" t="str">
        <f>IF(Alphabet!$L$1=1,β!D55,β!E55)</f>
        <v>BA5</v>
      </c>
      <c r="E55" s="196" t="str">
        <f>β!F55</f>
        <v/>
      </c>
      <c r="F55" s="197"/>
      <c r="G55" s="198"/>
      <c r="H55" s="198"/>
      <c r="I55" s="157">
        <f>β!I55</f>
        <v>40</v>
      </c>
      <c r="J55" s="194" t="str">
        <f>β!J55</f>
        <v>(4860)</v>
      </c>
      <c r="K55" s="195" t="str">
        <f>IF(β!K55="","",IF(β!$Q$1="X",β!K55,IF(VLOOKUP(TRIM(β!K55&amp;" "&amp;(IF(ISERROR(VLOOKUP(TRIM(β!K55&amp;" "&amp;β!L55),Langues!$P:$Q,2,FALSE)),VLOOKUP(β!L55,Langues!#REF!,2,FALSE),β!L55))),Langues!$P:$Q,2,FALSE)="",IF(MID(β!K55,1,6)="CHROMO",VLOOKUP("CHROMOS",Langues!$B:$N,$L$1,FALSE)&amp;" "&amp;MID(β!K55,8,40),β!K55),HYPERLINK(VLOOKUP(TRIM(β!K55&amp;" "&amp;(IF(ISERROR(VLOOKUP(TRIM(β!K55&amp;" "&amp;β!L55),Langues!$P:$Q,2,FALSE)),VLOOKUP(β!L55,Langues!#REF!,2,FALSE),β!L55))),Langues!$P:$Q,2,FALSE),β!K55&amp;"*"))))</f>
        <v>FORSYTHIA WEEK END® 'Courtalyn'*</v>
      </c>
      <c r="L55" s="195" t="str">
        <f>IF(Alphabet!$L$1=1,β!L55,β!M55)</f>
        <v>BA7</v>
      </c>
      <c r="M55" s="196" t="str">
        <f>β!N55</f>
        <v/>
      </c>
      <c r="N55" s="199"/>
      <c r="R55" t="str">
        <f>β!P55</f>
        <v/>
      </c>
      <c r="S55" t="str">
        <f>β!Q55</f>
        <v/>
      </c>
    </row>
    <row r="56" spans="1:19" x14ac:dyDescent="0.25">
      <c r="A56" s="193">
        <f>β!A56</f>
        <v>2002</v>
      </c>
      <c r="B56" s="194" t="str">
        <f>β!B56</f>
        <v>(1829)</v>
      </c>
      <c r="C56" s="195" t="str">
        <f>IF(β!C56="","",IF(β!$Q$1="X",β!C56,IF(VLOOKUP(TRIM(β!C56&amp;" "&amp;(IF(ISERROR(VLOOKUP(TRIM(β!C56&amp;" "&amp;β!D56),Langues!$P:$Q,2,FALSE)),VLOOKUP(β!D56,Langues!#REF!,2,FALSE),β!D56))),Langues!$P:$Q,2,FALSE)="",IF(MID(β!C56,1,6)="CHROMO",VLOOKUP("CHROMOS",Langues!$B:$N,$L$1,FALSE)&amp;" "&amp;MID(β!C56,8,40),β!C56),HYPERLINK(VLOOKUP(TRIM(β!C56&amp;" "&amp;(IF(ISERROR(VLOOKUP(TRIM(β!C56&amp;" "&amp;β!D56),Langues!$P:$Q,2,FALSE)),VLOOKUP(β!D56,Langues!#REF!,2,FALSE),β!D56))),Langues!$P:$Q,2,FALSE),β!C56&amp;"*"))))</f>
        <v>ABELIA grandiflora*</v>
      </c>
      <c r="D56" s="195" t="str">
        <f>IF(Alphabet!$L$1=1,β!D56,β!E56)</f>
        <v>BA5</v>
      </c>
      <c r="E56" s="196" t="str">
        <f>β!F56</f>
        <v/>
      </c>
      <c r="F56" s="197"/>
      <c r="G56" s="198"/>
      <c r="H56" s="198"/>
      <c r="I56" s="157">
        <f>β!I56</f>
        <v>693</v>
      </c>
      <c r="J56" s="194" t="str">
        <f>β!J56</f>
        <v>(4831)</v>
      </c>
      <c r="K56" s="195" t="str">
        <f>IF(β!K56="","",IF(β!$Q$1="X",β!K56,IF(VLOOKUP(TRIM(β!K56&amp;" "&amp;(IF(ISERROR(VLOOKUP(TRIM(β!K56&amp;" "&amp;β!L56),Langues!$P:$Q,2,FALSE)),VLOOKUP(β!L56,Langues!#REF!,2,FALSE),β!L56))),Langues!$P:$Q,2,FALSE)="",IF(MID(β!K56,1,6)="CHROMO",VLOOKUP("CHROMOS",Langues!$B:$N,$L$1,FALSE)&amp;" "&amp;MID(β!K56,8,40),β!K56),HYPERLINK(VLOOKUP(TRIM(β!K56&amp;" "&amp;(IF(ISERROR(VLOOKUP(TRIM(β!K56&amp;" "&amp;β!L56),Langues!$P:$Q,2,FALSE)),VLOOKUP(β!L56,Langues!#REF!,2,FALSE),β!L56))),Langues!$P:$Q,2,FALSE),β!K56&amp;"*"))))</f>
        <v>FORSYTHIA intermedia 'Lynwood'*</v>
      </c>
      <c r="L56" s="195" t="str">
        <f>IF(Alphabet!$L$1=1,β!L56,β!M56)</f>
        <v>BA5</v>
      </c>
      <c r="M56" s="196" t="str">
        <f>β!N56</f>
        <v/>
      </c>
      <c r="N56" s="199"/>
      <c r="R56" t="str">
        <f>β!P56</f>
        <v/>
      </c>
      <c r="S56" t="str">
        <f>β!Q56</f>
        <v/>
      </c>
    </row>
    <row r="57" spans="1:19" x14ac:dyDescent="0.25">
      <c r="A57" s="193">
        <f>β!A57</f>
        <v>2800</v>
      </c>
      <c r="B57" s="194" t="str">
        <f>β!B57</f>
        <v>(1830)</v>
      </c>
      <c r="C57" s="195" t="str">
        <f>IF(β!C57="","",IF(β!$Q$1="X",β!C57,IF(VLOOKUP(TRIM(β!C57&amp;" "&amp;(IF(ISERROR(VLOOKUP(TRIM(β!C57&amp;" "&amp;β!D57),Langues!$P:$Q,2,FALSE)),VLOOKUP(β!D57,Langues!#REF!,2,FALSE),β!D57))),Langues!$P:$Q,2,FALSE)="",IF(MID(β!C57,1,6)="CHROMO",VLOOKUP("CHROMOS",Langues!$B:$N,$L$1,FALSE)&amp;" "&amp;MID(β!C57,8,40),β!C57),HYPERLINK(VLOOKUP(TRIM(β!C57&amp;" "&amp;(IF(ISERROR(VLOOKUP(TRIM(β!C57&amp;" "&amp;β!D57),Langues!$P:$Q,2,FALSE)),VLOOKUP(β!D57,Langues!#REF!,2,FALSE),β!D57))),Langues!$P:$Q,2,FALSE),β!C57&amp;"*"))))</f>
        <v>ABELIA grandiflora*</v>
      </c>
      <c r="D57" s="195" t="str">
        <f>IF(Alphabet!$L$1=1,β!D57,β!E57)</f>
        <v>BA7</v>
      </c>
      <c r="E57" s="196" t="str">
        <f>β!F57</f>
        <v/>
      </c>
      <c r="F57" s="197"/>
      <c r="G57" s="198"/>
      <c r="H57" s="198"/>
      <c r="I57" s="157">
        <f>β!I57</f>
        <v>3600</v>
      </c>
      <c r="J57" s="194" t="str">
        <f>β!J57</f>
        <v>(4823)</v>
      </c>
      <c r="K57" s="195" t="str">
        <f>IF(β!K57="","",IF(β!$Q$1="X",β!K57,IF(VLOOKUP(TRIM(β!K57&amp;" "&amp;(IF(ISERROR(VLOOKUP(TRIM(β!K57&amp;" "&amp;β!L57),Langues!$P:$Q,2,FALSE)),VLOOKUP(β!L57,Langues!#REF!,2,FALSE),β!L57))),Langues!$P:$Q,2,FALSE)="",IF(MID(β!K57,1,6)="CHROMO",VLOOKUP("CHROMOS",Langues!$B:$N,$L$1,FALSE)&amp;" "&amp;MID(β!K57,8,40),β!K57),HYPERLINK(VLOOKUP(TRIM(β!K57&amp;" "&amp;(IF(ISERROR(VLOOKUP(TRIM(β!K57&amp;" "&amp;β!L57),Langues!$P:$Q,2,FALSE)),VLOOKUP(β!L57,Langues!#REF!,2,FALSE),β!L57))),Langues!$P:$Q,2,FALSE),β!K57&amp;"*"))))</f>
        <v>FORSYTHIA intermedia 'Lynwood'*</v>
      </c>
      <c r="L57" s="195" t="str">
        <f>IF(Alphabet!$L$1=1,β!L57,β!M57)</f>
        <v>BA7</v>
      </c>
      <c r="M57" s="196" t="str">
        <f>β!N57</f>
        <v/>
      </c>
      <c r="N57" s="199"/>
      <c r="R57" t="str">
        <f>β!P57</f>
        <v/>
      </c>
      <c r="S57" t="str">
        <f>β!Q57</f>
        <v/>
      </c>
    </row>
    <row r="58" spans="1:19" x14ac:dyDescent="0.25">
      <c r="A58" s="193">
        <f>β!A58</f>
        <v>6912</v>
      </c>
      <c r="B58" s="194" t="str">
        <f>β!B58</f>
        <v>(9678)</v>
      </c>
      <c r="C58" s="195" t="str">
        <f>IF(β!C58="","",IF(β!$Q$1="X",β!C58,IF(VLOOKUP(TRIM(β!C58&amp;" "&amp;(IF(ISERROR(VLOOKUP(TRIM(β!C58&amp;" "&amp;β!D58),Langues!$P:$Q,2,FALSE)),VLOOKUP(β!D58,Langues!#REF!,2,FALSE),β!D58))),Langues!$P:$Q,2,FALSE)="",IF(MID(β!C58,1,6)="CHROMO",VLOOKUP("CHROMOS",Langues!$B:$N,$L$1,FALSE)&amp;" "&amp;MID(β!C58,8,40),β!C58),HYPERLINK(VLOOKUP(TRIM(β!C58&amp;" "&amp;(IF(ISERROR(VLOOKUP(TRIM(β!C58&amp;" "&amp;β!D58),Langues!$P:$Q,2,FALSE)),VLOOKUP(β!D58,Langues!#REF!,2,FALSE),β!D58))),Langues!$P:$Q,2,FALSE),β!C58&amp;"*"))))</f>
        <v>ACER palmatum*</v>
      </c>
      <c r="D58" s="195" t="str">
        <f>IF(Alphabet!$L$1=1,β!D58,β!E58)</f>
        <v>SA4</v>
      </c>
      <c r="E58" s="196" t="str">
        <f>β!F58</f>
        <v/>
      </c>
      <c r="F58" s="197"/>
      <c r="G58" s="198"/>
      <c r="H58" s="198"/>
      <c r="I58" s="157">
        <f>β!I58</f>
        <v>80</v>
      </c>
      <c r="J58" s="194" t="str">
        <f>β!J58</f>
        <v>(4837)</v>
      </c>
      <c r="K58" s="195" t="str">
        <f>IF(β!K58="","",IF(β!$Q$1="X",β!K58,IF(VLOOKUP(TRIM(β!K58&amp;" "&amp;(IF(ISERROR(VLOOKUP(TRIM(β!K58&amp;" "&amp;β!L58),Langues!$P:$Q,2,FALSE)),VLOOKUP(β!L58,Langues!#REF!,2,FALSE),β!L58))),Langues!$P:$Q,2,FALSE)="",IF(MID(β!K58,1,6)="CHROMO",VLOOKUP("CHROMOS",Langues!$B:$N,$L$1,FALSE)&amp;" "&amp;MID(β!K58,8,40),β!K58),HYPERLINK(VLOOKUP(TRIM(β!K58&amp;" "&amp;(IF(ISERROR(VLOOKUP(TRIM(β!K58&amp;" "&amp;β!L58),Langues!$P:$Q,2,FALSE)),VLOOKUP(β!L58,Langues!#REF!,2,FALSE),β!L58))),Langues!$P:$Q,2,FALSE),β!K58&amp;"*"))))</f>
        <v>FORSYTHIA intermedia 'Spring Glory'*</v>
      </c>
      <c r="L58" s="195" t="str">
        <f>IF(Alphabet!$L$1=1,β!L58,β!M58)</f>
        <v>BA7</v>
      </c>
      <c r="M58" s="196" t="str">
        <f>β!N58</f>
        <v/>
      </c>
      <c r="N58" s="199"/>
      <c r="R58" t="str">
        <f>β!P58</f>
        <v/>
      </c>
      <c r="S58" t="str">
        <f>β!Q58</f>
        <v/>
      </c>
    </row>
    <row r="59" spans="1:19" x14ac:dyDescent="0.25">
      <c r="A59" s="193">
        <f>β!A59</f>
        <v>1693</v>
      </c>
      <c r="B59" s="194" t="str">
        <f>β!B59</f>
        <v>(7848)</v>
      </c>
      <c r="C59" s="195" t="str">
        <f>IF(β!C59="","",IF(β!$Q$1="X",β!C59,IF(VLOOKUP(TRIM(β!C59&amp;" "&amp;(IF(ISERROR(VLOOKUP(TRIM(β!C59&amp;" "&amp;β!D59),Langues!$P:$Q,2,FALSE)),VLOOKUP(β!D59,Langues!#REF!,2,FALSE),β!D59))),Langues!$P:$Q,2,FALSE)="",IF(MID(β!C59,1,6)="CHROMO",VLOOKUP("CHROMOS",Langues!$B:$N,$L$1,FALSE)&amp;" "&amp;MID(β!C59,8,40),β!C59),HYPERLINK(VLOOKUP(TRIM(β!C59&amp;" "&amp;(IF(ISERROR(VLOOKUP(TRIM(β!C59&amp;" "&amp;β!D59),Langues!$P:$Q,2,FALSE)),VLOOKUP(β!D59,Langues!#REF!,2,FALSE),β!D59))),Langues!$P:$Q,2,FALSE),β!C59&amp;"*"))))</f>
        <v>BRACHYGLOTTIS 'Drysdale' (syn. SENECIO)*</v>
      </c>
      <c r="D59" s="195" t="str">
        <f>IF(Alphabet!$L$1=1,β!D59,β!E59)</f>
        <v>BA5</v>
      </c>
      <c r="E59" s="196" t="str">
        <f>β!F59</f>
        <v/>
      </c>
      <c r="F59" s="197"/>
      <c r="G59" s="198"/>
      <c r="H59" s="198"/>
      <c r="I59" s="157">
        <f>β!I59</f>
        <v>1008</v>
      </c>
      <c r="J59" s="194" t="str">
        <f>β!J59</f>
        <v>(10142)</v>
      </c>
      <c r="K59" s="195" t="str">
        <f>IF(β!K59="","",IF(β!$Q$1="X",β!K59,IF(VLOOKUP(TRIM(β!K59&amp;" "&amp;(IF(ISERROR(VLOOKUP(TRIM(β!K59&amp;" "&amp;β!L59),Langues!$P:$Q,2,FALSE)),VLOOKUP(β!L59,Langues!#REF!,2,FALSE),β!L59))),Langues!$P:$Q,2,FALSE)="",IF(MID(β!K59,1,6)="CHROMO",VLOOKUP("CHROMOS",Langues!$B:$N,$L$1,FALSE)&amp;" "&amp;MID(β!K59,8,40),β!K59),HYPERLINK(VLOOKUP(TRIM(β!K59&amp;" "&amp;(IF(ISERROR(VLOOKUP(TRIM(β!K59&amp;" "&amp;β!L59),Langues!$P:$Q,2,FALSE)),VLOOKUP(β!L59,Langues!#REF!,2,FALSE),β!L59))),Langues!$P:$Q,2,FALSE),β!K59&amp;"*"))))</f>
        <v>FUCHSIA 'Bernisser Hardy'*</v>
      </c>
      <c r="L59" s="195" t="str">
        <f>IF(Alphabet!$L$1=1,β!L59,β!M59)</f>
        <v>BA7</v>
      </c>
      <c r="M59" s="196" t="str">
        <f>β!N59</f>
        <v/>
      </c>
      <c r="N59" s="199"/>
      <c r="R59" t="str">
        <f>β!P59</f>
        <v/>
      </c>
      <c r="S59" t="str">
        <f>β!Q59</f>
        <v/>
      </c>
    </row>
    <row r="60" spans="1:19" x14ac:dyDescent="0.25">
      <c r="A60" s="193">
        <f>β!A60</f>
        <v>560</v>
      </c>
      <c r="B60" s="194" t="str">
        <f>β!B60</f>
        <v>(7852)</v>
      </c>
      <c r="C60" s="195" t="str">
        <f>IF(β!C60="","",IF(β!$Q$1="X",β!C60,IF(VLOOKUP(TRIM(β!C60&amp;" "&amp;(IF(ISERROR(VLOOKUP(TRIM(β!C60&amp;" "&amp;β!D60),Langues!$P:$Q,2,FALSE)),VLOOKUP(β!D60,Langues!#REF!,2,FALSE),β!D60))),Langues!$P:$Q,2,FALSE)="",IF(MID(β!C60,1,6)="CHROMO",VLOOKUP("CHROMOS",Langues!$B:$N,$L$1,FALSE)&amp;" "&amp;MID(β!C60,8,40),β!C60),HYPERLINK(VLOOKUP(TRIM(β!C60&amp;" "&amp;(IF(ISERROR(VLOOKUP(TRIM(β!C60&amp;" "&amp;β!D60),Langues!$P:$Q,2,FALSE)),VLOOKUP(β!D60,Langues!#REF!,2,FALSE),β!D60))),Langues!$P:$Q,2,FALSE),β!C60&amp;"*"))))</f>
        <v>BRACHYGLOTTIS 'Sunshine' (syn. SENECIO)*</v>
      </c>
      <c r="D60" s="195" t="str">
        <f>IF(Alphabet!$L$1=1,β!D60,β!E60)</f>
        <v>BA7</v>
      </c>
      <c r="E60" s="196" t="str">
        <f>β!F60</f>
        <v/>
      </c>
      <c r="F60" s="197"/>
      <c r="G60" s="198"/>
      <c r="H60" s="198"/>
      <c r="I60" s="157">
        <f>β!I60</f>
        <v>4580</v>
      </c>
      <c r="J60" s="194" t="str">
        <f>β!J60</f>
        <v>(9689)</v>
      </c>
      <c r="K60" s="195" t="str">
        <f>IF(β!K60="","",IF(β!$Q$1="X",β!K60,IF(VLOOKUP(TRIM(β!K60&amp;" "&amp;(IF(ISERROR(VLOOKUP(TRIM(β!K60&amp;" "&amp;β!L60),Langues!$P:$Q,2,FALSE)),VLOOKUP(β!L60,Langues!#REF!,2,FALSE),β!L60))),Langues!$P:$Q,2,FALSE)="",IF(MID(β!K60,1,6)="CHROMO",VLOOKUP("CHROMOS",Langues!$B:$N,$L$1,FALSE)&amp;" "&amp;MID(β!K60,8,40),β!K60),HYPERLINK(VLOOKUP(TRIM(β!K60&amp;" "&amp;(IF(ISERROR(VLOOKUP(TRIM(β!K60&amp;" "&amp;β!L60),Langues!$P:$Q,2,FALSE)),VLOOKUP(β!L60,Langues!#REF!,2,FALSE),β!L60))),Langues!$P:$Q,2,FALSE),β!K60&amp;"*"))))</f>
        <v>FUCHSIA hatschbachii*</v>
      </c>
      <c r="L60" s="195" t="str">
        <f>IF(Alphabet!$L$1=1,β!L60,β!M60)</f>
        <v>BA7</v>
      </c>
      <c r="M60" s="196" t="str">
        <f>β!N60</f>
        <v/>
      </c>
      <c r="N60" s="199"/>
      <c r="R60" t="str">
        <f>β!P60</f>
        <v/>
      </c>
      <c r="S60" t="str">
        <f>β!Q60</f>
        <v/>
      </c>
    </row>
    <row r="61" spans="1:19" x14ac:dyDescent="0.25">
      <c r="A61" s="193">
        <f>β!A61</f>
        <v>80</v>
      </c>
      <c r="B61" s="194" t="str">
        <f>β!B61</f>
        <v>(2605)</v>
      </c>
      <c r="C61" s="195" t="str">
        <f>IF(β!C61="","",IF(β!$Q$1="X",β!C61,IF(VLOOKUP(TRIM(β!C61&amp;" "&amp;(IF(ISERROR(VLOOKUP(TRIM(β!C61&amp;" "&amp;β!D61),Langues!$P:$Q,2,FALSE)),VLOOKUP(β!D61,Langues!#REF!,2,FALSE),β!D61))),Langues!$P:$Q,2,FALSE)="",IF(MID(β!C61,1,6)="CHROMO",VLOOKUP("CHROMOS",Langues!$B:$N,$L$1,FALSE)&amp;" "&amp;MID(β!C61,8,40),β!C61),HYPERLINK(VLOOKUP(TRIM(β!C61&amp;" "&amp;(IF(ISERROR(VLOOKUP(TRIM(β!C61&amp;" "&amp;β!D61),Langues!$P:$Q,2,FALSE)),VLOOKUP(β!D61,Langues!#REF!,2,FALSE),β!D61))),Langues!$P:$Q,2,FALSE),β!C61&amp;"*"))))</f>
        <v>BUDDLEJA davidii ADONIS BLUE 'Adokeep'*</v>
      </c>
      <c r="D61" s="195" t="str">
        <f>IF(Alphabet!$L$1=1,β!D61,β!E61)</f>
        <v>BA7</v>
      </c>
      <c r="E61" s="196" t="str">
        <f>β!F61</f>
        <v>C</v>
      </c>
      <c r="F61" s="197"/>
      <c r="G61" s="198"/>
      <c r="H61" s="198"/>
      <c r="I61" s="157">
        <f>β!I61</f>
        <v>720</v>
      </c>
      <c r="J61" s="194" t="str">
        <f>β!J61</f>
        <v>(21968)</v>
      </c>
      <c r="K61" s="195" t="str">
        <f>IF(β!K61="","",IF(β!$Q$1="X",β!K61,IF(VLOOKUP(TRIM(β!K61&amp;" "&amp;(IF(ISERROR(VLOOKUP(TRIM(β!K61&amp;" "&amp;β!L61),Langues!$P:$Q,2,FALSE)),VLOOKUP(β!L61,Langues!#REF!,2,FALSE),β!L61))),Langues!$P:$Q,2,FALSE)="",IF(MID(β!K61,1,6)="CHROMO",VLOOKUP("CHROMOS",Langues!$B:$N,$L$1,FALSE)&amp;" "&amp;MID(β!K61,8,40),β!K61),HYPERLINK(VLOOKUP(TRIM(β!K61&amp;" "&amp;(IF(ISERROR(VLOOKUP(TRIM(β!K61&amp;" "&amp;β!L61),Langues!$P:$Q,2,FALSE)),VLOOKUP(β!L61,Langues!#REF!,2,FALSE),β!L61))),Langues!$P:$Q,2,FALSE),β!K61&amp;"*"))))</f>
        <v>FUCHSIA regia 'Reitzii'*</v>
      </c>
      <c r="L61" s="195" t="str">
        <f>IF(Alphabet!$L$1=1,β!L61,β!M61)</f>
        <v>BA7</v>
      </c>
      <c r="M61" s="196" t="str">
        <f>β!N61</f>
        <v/>
      </c>
      <c r="N61" s="199"/>
      <c r="R61" t="str">
        <f>β!P61</f>
        <v/>
      </c>
      <c r="S61" t="str">
        <f>β!Q61</f>
        <v/>
      </c>
    </row>
    <row r="62" spans="1:19" x14ac:dyDescent="0.25">
      <c r="A62" s="193">
        <f>β!A62</f>
        <v>440</v>
      </c>
      <c r="B62" s="194" t="str">
        <f>β!B62</f>
        <v>(2612)</v>
      </c>
      <c r="C62" s="195" t="str">
        <f>IF(β!C62="","",IF(β!$Q$1="X",β!C62,IF(VLOOKUP(TRIM(β!C62&amp;" "&amp;(IF(ISERROR(VLOOKUP(TRIM(β!C62&amp;" "&amp;β!D62),Langues!$P:$Q,2,FALSE)),VLOOKUP(β!D62,Langues!#REF!,2,FALSE),β!D62))),Langues!$P:$Q,2,FALSE)="",IF(MID(β!C62,1,6)="CHROMO",VLOOKUP("CHROMOS",Langues!$B:$N,$L$1,FALSE)&amp;" "&amp;MID(β!C62,8,40),β!C62),HYPERLINK(VLOOKUP(TRIM(β!C62&amp;" "&amp;(IF(ISERROR(VLOOKUP(TRIM(β!C62&amp;" "&amp;β!D62),Langues!$P:$Q,2,FALSE)),VLOOKUP(β!D62,Langues!#REF!,2,FALSE),β!D62))),Langues!$P:$Q,2,FALSE),β!C62&amp;"*"))))</f>
        <v>BUDDLEJA davidii 'Empire Blue'*</v>
      </c>
      <c r="D62" s="195" t="str">
        <f>IF(Alphabet!$L$1=1,β!D62,β!E62)</f>
        <v>BA7</v>
      </c>
      <c r="E62" s="196" t="str">
        <f>β!F62</f>
        <v/>
      </c>
      <c r="F62" s="197"/>
      <c r="G62" s="198"/>
      <c r="H62" s="198"/>
      <c r="I62" s="157">
        <f>β!I62</f>
        <v>104</v>
      </c>
      <c r="J62" s="194" t="str">
        <f>β!J62</f>
        <v>(24737)</v>
      </c>
      <c r="K62" s="195" t="str">
        <f>IF(β!K62="","",IF(β!$Q$1="X",β!K62,IF(VLOOKUP(TRIM(β!K62&amp;" "&amp;(IF(ISERROR(VLOOKUP(TRIM(β!K62&amp;" "&amp;β!L62),Langues!$P:$Q,2,FALSE)),VLOOKUP(β!L62,Langues!#REF!,2,FALSE),β!L62))),Langues!$P:$Q,2,FALSE)="",IF(MID(β!K62,1,6)="CHROMO",VLOOKUP("CHROMOS",Langues!$B:$N,$L$1,FALSE)&amp;" "&amp;MID(β!K62,8,40),β!K62),HYPERLINK(VLOOKUP(TRIM(β!K62&amp;" "&amp;(IF(ISERROR(VLOOKUP(TRIM(β!K62&amp;" "&amp;β!L62),Langues!$P:$Q,2,FALSE)),VLOOKUP(β!L62,Langues!#REF!,2,FALSE),β!L62))),Langues!$P:$Q,2,FALSE),β!K62&amp;"*"))))</f>
        <v>GAURA ROSYJANE 'Harrosy'</v>
      </c>
      <c r="L62" s="195" t="str">
        <f>IF(Alphabet!$L$1=1,β!L62,β!M62)</f>
        <v>BA4</v>
      </c>
      <c r="M62" s="196" t="str">
        <f>β!N62</f>
        <v/>
      </c>
      <c r="N62" s="199"/>
      <c r="R62" t="str">
        <f>β!P62</f>
        <v/>
      </c>
      <c r="S62" t="str">
        <f>β!Q62</f>
        <v/>
      </c>
    </row>
    <row r="63" spans="1:19" x14ac:dyDescent="0.25">
      <c r="A63" s="193">
        <f>β!A63</f>
        <v>240</v>
      </c>
      <c r="B63" s="194" t="str">
        <f>β!B63</f>
        <v>(12387)</v>
      </c>
      <c r="C63" s="195" t="str">
        <f>IF(β!C63="","",IF(β!$Q$1="X",β!C63,IF(VLOOKUP(TRIM(β!C63&amp;" "&amp;(IF(ISERROR(VLOOKUP(TRIM(β!C63&amp;" "&amp;β!D63),Langues!$P:$Q,2,FALSE)),VLOOKUP(β!D63,Langues!#REF!,2,FALSE),β!D63))),Langues!$P:$Q,2,FALSE)="",IF(MID(β!C63,1,6)="CHROMO",VLOOKUP("CHROMOS",Langues!$B:$N,$L$1,FALSE)&amp;" "&amp;MID(β!C63,8,40),β!C63),HYPERLINK(VLOOKUP(TRIM(β!C63&amp;" "&amp;(IF(ISERROR(VLOOKUP(TRIM(β!C63&amp;" "&amp;β!D63),Langues!$P:$Q,2,FALSE)),VLOOKUP(β!D63,Langues!#REF!,2,FALSE),β!D63))),Langues!$P:$Q,2,FALSE),β!C63&amp;"*"))))</f>
        <v>BUDDLEJA davidii FREE PETITE® DARK PINK 'Podaras#10'*</v>
      </c>
      <c r="D63" s="195" t="str">
        <f>IF(Alphabet!$L$1=1,β!D63,β!E63)</f>
        <v>BA7</v>
      </c>
      <c r="E63" s="196" t="str">
        <f>β!F63</f>
        <v>C</v>
      </c>
      <c r="F63" s="197"/>
      <c r="G63" s="198"/>
      <c r="H63" s="198"/>
      <c r="I63" s="157">
        <f>β!I63</f>
        <v>1254</v>
      </c>
      <c r="J63" s="194" t="str">
        <f>β!J63</f>
        <v>(4971)</v>
      </c>
      <c r="K63" s="195" t="str">
        <f>IF(β!K63="","",IF(β!$Q$1="X",β!K63,IF(VLOOKUP(TRIM(β!K63&amp;" "&amp;(IF(ISERROR(VLOOKUP(TRIM(β!K63&amp;" "&amp;β!L63),Langues!$P:$Q,2,FALSE)),VLOOKUP(β!L63,Langues!#REF!,2,FALSE),β!L63))),Langues!$P:$Q,2,FALSE)="",IF(MID(β!K63,1,6)="CHROMO",VLOOKUP("CHROMOS",Langues!$B:$N,$L$1,FALSE)&amp;" "&amp;MID(β!K63,8,40),β!K63),HYPERLINK(VLOOKUP(TRIM(β!K63&amp;" "&amp;(IF(ISERROR(VLOOKUP(TRIM(β!K63&amp;" "&amp;β!L63),Langues!$P:$Q,2,FALSE)),VLOOKUP(β!L63,Langues!#REF!,2,FALSE),β!L63))),Langues!$P:$Q,2,FALSE),β!K63&amp;"*"))))</f>
        <v>GAURA 'Siskiyou Pink'</v>
      </c>
      <c r="L63" s="195" t="str">
        <f>IF(Alphabet!$L$1=1,β!L63,β!M63)</f>
        <v>BA5</v>
      </c>
      <c r="M63" s="196" t="str">
        <f>β!N63</f>
        <v/>
      </c>
      <c r="N63" s="199"/>
      <c r="R63" t="str">
        <f>β!P63</f>
        <v/>
      </c>
      <c r="S63" t="str">
        <f>β!Q63</f>
        <v/>
      </c>
    </row>
    <row r="64" spans="1:19" x14ac:dyDescent="0.25">
      <c r="A64" s="193">
        <f>β!A64</f>
        <v>1220</v>
      </c>
      <c r="B64" s="194" t="str">
        <f>β!B64</f>
        <v>(12388)</v>
      </c>
      <c r="C64" s="195" t="str">
        <f>IF(β!C64="","",IF(β!$Q$1="X",β!C64,IF(VLOOKUP(TRIM(β!C64&amp;" "&amp;(IF(ISERROR(VLOOKUP(TRIM(β!C64&amp;" "&amp;β!D64),Langues!$P:$Q,2,FALSE)),VLOOKUP(β!D64,Langues!#REF!,2,FALSE),β!D64))),Langues!$P:$Q,2,FALSE)="",IF(MID(β!C64,1,6)="CHROMO",VLOOKUP("CHROMOS",Langues!$B:$N,$L$1,FALSE)&amp;" "&amp;MID(β!C64,8,40),β!C64),HYPERLINK(VLOOKUP(TRIM(β!C64&amp;" "&amp;(IF(ISERROR(VLOOKUP(TRIM(β!C64&amp;" "&amp;β!D64),Langues!$P:$Q,2,FALSE)),VLOOKUP(β!D64,Langues!#REF!,2,FALSE),β!D64))),Langues!$P:$Q,2,FALSE),β!C64&amp;"*"))))</f>
        <v>BUDDLEJA davidii FREE PETITE® SNOW WHITE 'Podaras#15'*</v>
      </c>
      <c r="D64" s="195" t="str">
        <f>IF(Alphabet!$L$1=1,β!D64,β!E64)</f>
        <v>BA7</v>
      </c>
      <c r="E64" s="196" t="str">
        <f>β!F64</f>
        <v>C</v>
      </c>
      <c r="F64" s="197"/>
      <c r="G64" s="198"/>
      <c r="H64" s="198"/>
      <c r="I64" s="157">
        <f>β!I64</f>
        <v>980</v>
      </c>
      <c r="J64" s="194" t="str">
        <f>β!J64</f>
        <v>(14121)</v>
      </c>
      <c r="K64" s="195" t="str">
        <f>IF(β!K64="","",IF(β!$Q$1="X",β!K64,IF(VLOOKUP(TRIM(β!K64&amp;" "&amp;(IF(ISERROR(VLOOKUP(TRIM(β!K64&amp;" "&amp;β!L64),Langues!$P:$Q,2,FALSE)),VLOOKUP(β!L64,Langues!#REF!,2,FALSE),β!L64))),Langues!$P:$Q,2,FALSE)="",IF(MID(β!K64,1,6)="CHROMO",VLOOKUP("CHROMOS",Langues!$B:$N,$L$1,FALSE)&amp;" "&amp;MID(β!K64,8,40),β!K64),HYPERLINK(VLOOKUP(TRIM(β!K64&amp;" "&amp;(IF(ISERROR(VLOOKUP(TRIM(β!K64&amp;" "&amp;β!L64),Langues!$P:$Q,2,FALSE)),VLOOKUP(β!L64,Langues!#REF!,2,FALSE),β!L64))),Langues!$P:$Q,2,FALSE),β!K64&amp;"*"))))</f>
        <v>HEIMIA salicifolia*</v>
      </c>
      <c r="L64" s="195" t="str">
        <f>IF(Alphabet!$L$1=1,β!L64,β!M64)</f>
        <v>BA7</v>
      </c>
      <c r="M64" s="196" t="str">
        <f>β!N64</f>
        <v/>
      </c>
      <c r="N64" s="199"/>
      <c r="R64" t="str">
        <f>β!P64</f>
        <v/>
      </c>
      <c r="S64" t="str">
        <f>β!Q64</f>
        <v/>
      </c>
    </row>
    <row r="65" spans="1:19" x14ac:dyDescent="0.25">
      <c r="A65" s="193">
        <f>β!A65</f>
        <v>640</v>
      </c>
      <c r="B65" s="194" t="str">
        <f>β!B65</f>
        <v>(2618)</v>
      </c>
      <c r="C65" s="195" t="str">
        <f>IF(β!C65="","",IF(β!$Q$1="X",β!C65,IF(VLOOKUP(TRIM(β!C65&amp;" "&amp;(IF(ISERROR(VLOOKUP(TRIM(β!C65&amp;" "&amp;β!D65),Langues!$P:$Q,2,FALSE)),VLOOKUP(β!D65,Langues!#REF!,2,FALSE),β!D65))),Langues!$P:$Q,2,FALSE)="",IF(MID(β!C65,1,6)="CHROMO",VLOOKUP("CHROMOS",Langues!$B:$N,$L$1,FALSE)&amp;" "&amp;MID(β!C65,8,40),β!C65),HYPERLINK(VLOOKUP(TRIM(β!C65&amp;" "&amp;(IF(ISERROR(VLOOKUP(TRIM(β!C65&amp;" "&amp;β!D65),Langues!$P:$Q,2,FALSE)),VLOOKUP(β!D65,Langues!#REF!,2,FALSE),β!D65))),Langues!$P:$Q,2,FALSE),β!C65&amp;"*"))))</f>
        <v>BUDDLEJA davidii 'Nanho Blue'*</v>
      </c>
      <c r="D65" s="195" t="str">
        <f>IF(Alphabet!$L$1=1,β!D65,β!E65)</f>
        <v>BA7</v>
      </c>
      <c r="E65" s="196" t="str">
        <f>β!F65</f>
        <v/>
      </c>
      <c r="F65" s="197"/>
      <c r="G65" s="198"/>
      <c r="H65" s="198"/>
      <c r="I65" s="157">
        <f>β!I65</f>
        <v>1418</v>
      </c>
      <c r="J65" s="194" t="str">
        <f>β!J65</f>
        <v>(23353)</v>
      </c>
      <c r="K65" s="195" t="str">
        <f>IF(β!K65="","",IF(β!$Q$1="X",β!K65,IF(VLOOKUP(TRIM(β!K65&amp;" "&amp;(IF(ISERROR(VLOOKUP(TRIM(β!K65&amp;" "&amp;β!L65),Langues!$P:$Q,2,FALSE)),VLOOKUP(β!L65,Langues!#REF!,2,FALSE),β!L65))),Langues!$P:$Q,2,FALSE)="",IF(MID(β!K65,1,6)="CHROMO",VLOOKUP("CHROMOS",Langues!$B:$N,$L$1,FALSE)&amp;" "&amp;MID(β!K65,8,40),β!K65),HYPERLINK(VLOOKUP(TRIM(β!K65&amp;" "&amp;(IF(ISERROR(VLOOKUP(TRIM(β!K65&amp;" "&amp;β!L65),Langues!$P:$Q,2,FALSE)),VLOOKUP(β!L65,Langues!#REF!,2,FALSE),β!L65))),Langues!$P:$Q,2,FALSE),β!K65&amp;"*"))))</f>
        <v>HIBISCUS moscheutos 'Pink Mini204'</v>
      </c>
      <c r="L65" s="195" t="str">
        <f>IF(Alphabet!$L$1=1,β!L65,β!M65)</f>
        <v>BA4</v>
      </c>
      <c r="M65" s="196" t="str">
        <f>β!N65</f>
        <v/>
      </c>
      <c r="N65" s="199"/>
      <c r="R65" t="str">
        <f>β!P65</f>
        <v/>
      </c>
      <c r="S65" t="str">
        <f>β!Q65</f>
        <v/>
      </c>
    </row>
    <row r="66" spans="1:19" x14ac:dyDescent="0.25">
      <c r="A66" s="193">
        <f>β!A66</f>
        <v>80</v>
      </c>
      <c r="B66" s="194" t="str">
        <f>β!B66</f>
        <v>(2624)</v>
      </c>
      <c r="C66" s="195" t="str">
        <f>IF(β!C66="","",IF(β!$Q$1="X",β!C66,IF(VLOOKUP(TRIM(β!C66&amp;" "&amp;(IF(ISERROR(VLOOKUP(TRIM(β!C66&amp;" "&amp;β!D66),Langues!$P:$Q,2,FALSE)),VLOOKUP(β!D66,Langues!#REF!,2,FALSE),β!D66))),Langues!$P:$Q,2,FALSE)="",IF(MID(β!C66,1,6)="CHROMO",VLOOKUP("CHROMOS",Langues!$B:$N,$L$1,FALSE)&amp;" "&amp;MID(β!C66,8,40),β!C66),HYPERLINK(VLOOKUP(TRIM(β!C66&amp;" "&amp;(IF(ISERROR(VLOOKUP(TRIM(β!C66&amp;" "&amp;β!D66),Langues!$P:$Q,2,FALSE)),VLOOKUP(β!D66,Langues!#REF!,2,FALSE),β!D66))),Langues!$P:$Q,2,FALSE),β!C66&amp;"*"))))</f>
        <v>BUDDLEJA davidii 'Nanho Purple'*</v>
      </c>
      <c r="D66" s="195" t="str">
        <f>IF(Alphabet!$L$1=1,β!D66,β!E66)</f>
        <v>BA7</v>
      </c>
      <c r="E66" s="196" t="str">
        <f>β!F66</f>
        <v/>
      </c>
      <c r="F66" s="197"/>
      <c r="G66" s="198"/>
      <c r="H66" s="198"/>
      <c r="I66" s="157">
        <f>β!I66</f>
        <v>730</v>
      </c>
      <c r="J66" s="194" t="str">
        <f>β!J66</f>
        <v>(23352)</v>
      </c>
      <c r="K66" s="195" t="str">
        <f>IF(β!K66="","",IF(β!$Q$1="X",β!K66,IF(VLOOKUP(TRIM(β!K66&amp;" "&amp;(IF(ISERROR(VLOOKUP(TRIM(β!K66&amp;" "&amp;β!L66),Langues!$P:$Q,2,FALSE)),VLOOKUP(β!L66,Langues!#REF!,2,FALSE),β!L66))),Langues!$P:$Q,2,FALSE)="",IF(MID(β!K66,1,6)="CHROMO",VLOOKUP("CHROMOS",Langues!$B:$N,$L$1,FALSE)&amp;" "&amp;MID(β!K66,8,40),β!K66),HYPERLINK(VLOOKUP(TRIM(β!K66&amp;" "&amp;(IF(ISERROR(VLOOKUP(TRIM(β!K66&amp;" "&amp;β!L66),Langues!$P:$Q,2,FALSE)),VLOOKUP(β!L66,Langues!#REF!,2,FALSE),β!L66))),Langues!$P:$Q,2,FALSE),β!K66&amp;"*"))))</f>
        <v>HIBISCUS moscheutos 'Red Mini80'</v>
      </c>
      <c r="L66" s="195" t="str">
        <f>IF(Alphabet!$L$1=1,β!L66,β!M66)</f>
        <v>BA4</v>
      </c>
      <c r="M66" s="196" t="str">
        <f>β!N66</f>
        <v/>
      </c>
      <c r="N66" s="199"/>
      <c r="R66" t="str">
        <f>β!P66</f>
        <v/>
      </c>
      <c r="S66" t="str">
        <f>β!Q66</f>
        <v/>
      </c>
    </row>
    <row r="67" spans="1:19" x14ac:dyDescent="0.25">
      <c r="A67" s="193">
        <f>β!A67</f>
        <v>1080</v>
      </c>
      <c r="B67" s="194" t="str">
        <f>β!B67</f>
        <v>(2628)</v>
      </c>
      <c r="C67" s="195" t="str">
        <f>IF(β!C67="","",IF(β!$Q$1="X",β!C67,IF(VLOOKUP(TRIM(β!C67&amp;" "&amp;(IF(ISERROR(VLOOKUP(TRIM(β!C67&amp;" "&amp;β!D67),Langues!$P:$Q,2,FALSE)),VLOOKUP(β!D67,Langues!#REF!,2,FALSE),β!D67))),Langues!$P:$Q,2,FALSE)="",IF(MID(β!C67,1,6)="CHROMO",VLOOKUP("CHROMOS",Langues!$B:$N,$L$1,FALSE)&amp;" "&amp;MID(β!C67,8,40),β!C67),HYPERLINK(VLOOKUP(TRIM(β!C67&amp;" "&amp;(IF(ISERROR(VLOOKUP(TRIM(β!C67&amp;" "&amp;β!D67),Langues!$P:$Q,2,FALSE)),VLOOKUP(β!D67,Langues!#REF!,2,FALSE),β!D67))),Langues!$P:$Q,2,FALSE),β!C67&amp;"*"))))</f>
        <v>BUDDLEJA davidii PEACOCK 'Peakeep'*</v>
      </c>
      <c r="D67" s="195" t="str">
        <f>IF(Alphabet!$L$1=1,β!D67,β!E67)</f>
        <v>BA7</v>
      </c>
      <c r="E67" s="196" t="str">
        <f>β!F67</f>
        <v>C</v>
      </c>
      <c r="F67" s="197"/>
      <c r="G67" s="198"/>
      <c r="H67" s="198"/>
      <c r="I67" s="157">
        <f>β!I67</f>
        <v>400</v>
      </c>
      <c r="J67" s="194" t="str">
        <f>β!J67</f>
        <v>(5356)</v>
      </c>
      <c r="K67" s="195" t="str">
        <f>IF(β!K67="","",IF(β!$Q$1="X",β!K67,IF(VLOOKUP(TRIM(β!K67&amp;" "&amp;(IF(ISERROR(VLOOKUP(TRIM(β!K67&amp;" "&amp;β!L67),Langues!$P:$Q,2,FALSE)),VLOOKUP(β!L67,Langues!#REF!,2,FALSE),β!L67))),Langues!$P:$Q,2,FALSE)="",IF(MID(β!K67,1,6)="CHROMO",VLOOKUP("CHROMOS",Langues!$B:$N,$L$1,FALSE)&amp;" "&amp;MID(β!K67,8,40),β!K67),HYPERLINK(VLOOKUP(TRIM(β!K67&amp;" "&amp;(IF(ISERROR(VLOOKUP(TRIM(β!K67&amp;" "&amp;β!L67),Langues!$P:$Q,2,FALSE)),VLOOKUP(β!L67,Langues!#REF!,2,FALSE),β!L67))),Langues!$P:$Q,2,FALSE),β!K67&amp;"*"))))</f>
        <v>HYDRANGEA macrophylla 'Blaumeise'*</v>
      </c>
      <c r="L67" s="195" t="str">
        <f>IF(Alphabet!$L$1=1,β!L67,β!M67)</f>
        <v>BA7</v>
      </c>
      <c r="M67" s="196" t="str">
        <f>β!N67</f>
        <v/>
      </c>
      <c r="N67" s="199"/>
      <c r="R67" t="str">
        <f>β!P67</f>
        <v/>
      </c>
      <c r="S67" t="str">
        <f>β!Q67</f>
        <v/>
      </c>
    </row>
    <row r="68" spans="1:19" x14ac:dyDescent="0.25">
      <c r="A68" s="193">
        <f>β!A68</f>
        <v>320</v>
      </c>
      <c r="B68" s="194" t="str">
        <f>β!B68</f>
        <v>(2635)</v>
      </c>
      <c r="C68" s="195" t="str">
        <f>IF(β!C68="","",IF(β!$Q$1="X",β!C68,IF(VLOOKUP(TRIM(β!C68&amp;" "&amp;(IF(ISERROR(VLOOKUP(TRIM(β!C68&amp;" "&amp;β!D68),Langues!$P:$Q,2,FALSE)),VLOOKUP(β!D68,Langues!#REF!,2,FALSE),β!D68))),Langues!$P:$Q,2,FALSE)="",IF(MID(β!C68,1,6)="CHROMO",VLOOKUP("CHROMOS",Langues!$B:$N,$L$1,FALSE)&amp;" "&amp;MID(β!C68,8,40),β!C68),HYPERLINK(VLOOKUP(TRIM(β!C68&amp;" "&amp;(IF(ISERROR(VLOOKUP(TRIM(β!C68&amp;" "&amp;β!D68),Langues!$P:$Q,2,FALSE)),VLOOKUP(β!D68,Langues!#REF!,2,FALSE),β!D68))),Langues!$P:$Q,2,FALSE),β!C68&amp;"*"))))</f>
        <v>BUDDLEJA davidii PURPLE EMPEROR 'Pyrkeep'*</v>
      </c>
      <c r="D68" s="195" t="str">
        <f>IF(Alphabet!$L$1=1,β!D68,β!E68)</f>
        <v>BA7</v>
      </c>
      <c r="E68" s="196" t="str">
        <f>β!F68</f>
        <v>C</v>
      </c>
      <c r="F68" s="197"/>
      <c r="G68" s="198"/>
      <c r="H68" s="198"/>
      <c r="I68" s="157">
        <f>β!I68</f>
        <v>80</v>
      </c>
      <c r="J68" s="194" t="str">
        <f>β!J68</f>
        <v>(5368)</v>
      </c>
      <c r="K68" s="195" t="str">
        <f>IF(β!K68="","",IF(β!$Q$1="X",β!K68,IF(VLOOKUP(TRIM(β!K68&amp;" "&amp;(IF(ISERROR(VLOOKUP(TRIM(β!K68&amp;" "&amp;β!L68),Langues!$P:$Q,2,FALSE)),VLOOKUP(β!L68,Langues!#REF!,2,FALSE),β!L68))),Langues!$P:$Q,2,FALSE)="",IF(MID(β!K68,1,6)="CHROMO",VLOOKUP("CHROMOS",Langues!$B:$N,$L$1,FALSE)&amp;" "&amp;MID(β!K68,8,40),β!K68),HYPERLINK(VLOOKUP(TRIM(β!K68&amp;" "&amp;(IF(ISERROR(VLOOKUP(TRIM(β!K68&amp;" "&amp;β!L68),Langues!$P:$Q,2,FALSE)),VLOOKUP(β!L68,Langues!#REF!,2,FALSE),β!L68))),Langues!$P:$Q,2,FALSE),β!K68&amp;"*"))))</f>
        <v>HYDRANGEA macrophylla 'Leuchtfeuer'*</v>
      </c>
      <c r="L68" s="195" t="str">
        <f>IF(Alphabet!$L$1=1,β!L68,β!M68)</f>
        <v>BA7</v>
      </c>
      <c r="M68" s="196" t="str">
        <f>β!N68</f>
        <v/>
      </c>
      <c r="N68" s="199"/>
      <c r="R68" t="str">
        <f>β!P68</f>
        <v/>
      </c>
      <c r="S68" t="str">
        <f>β!Q68</f>
        <v/>
      </c>
    </row>
    <row r="69" spans="1:19" x14ac:dyDescent="0.25">
      <c r="A69" s="193">
        <f>β!A69</f>
        <v>40</v>
      </c>
      <c r="B69" s="194" t="str">
        <f>β!B69</f>
        <v>(2644)</v>
      </c>
      <c r="C69" s="195" t="str">
        <f>IF(β!C69="","",IF(β!$Q$1="X",β!C69,IF(VLOOKUP(TRIM(β!C69&amp;" "&amp;(IF(ISERROR(VLOOKUP(TRIM(β!C69&amp;" "&amp;β!D69),Langues!$P:$Q,2,FALSE)),VLOOKUP(β!D69,Langues!#REF!,2,FALSE),β!D69))),Langues!$P:$Q,2,FALSE)="",IF(MID(β!C69,1,6)="CHROMO",VLOOKUP("CHROMOS",Langues!$B:$N,$L$1,FALSE)&amp;" "&amp;MID(β!C69,8,40),β!C69),HYPERLINK(VLOOKUP(TRIM(β!C69&amp;" "&amp;(IF(ISERROR(VLOOKUP(TRIM(β!C69&amp;" "&amp;β!D69),Langues!$P:$Q,2,FALSE)),VLOOKUP(β!D69,Langues!#REF!,2,FALSE),β!D69))),Langues!$P:$Q,2,FALSE),β!C69&amp;"*"))))</f>
        <v>BUDDLEJA davidii 'White Profusion'*</v>
      </c>
      <c r="D69" s="195" t="str">
        <f>IF(Alphabet!$L$1=1,β!D69,β!E69)</f>
        <v>BA7</v>
      </c>
      <c r="E69" s="196" t="str">
        <f>β!F69</f>
        <v/>
      </c>
      <c r="F69" s="197"/>
      <c r="G69" s="198"/>
      <c r="H69" s="198"/>
      <c r="I69" s="157">
        <f>β!I69</f>
        <v>640</v>
      </c>
      <c r="J69" s="194" t="str">
        <f>β!J69</f>
        <v>(5370)</v>
      </c>
      <c r="K69" s="195" t="str">
        <f>IF(β!K69="","",IF(β!$Q$1="X",β!K69,IF(VLOOKUP(TRIM(β!K69&amp;" "&amp;(IF(ISERROR(VLOOKUP(TRIM(β!K69&amp;" "&amp;β!L69),Langues!$P:$Q,2,FALSE)),VLOOKUP(β!L69,Langues!#REF!,2,FALSE),β!L69))),Langues!$P:$Q,2,FALSE)="",IF(MID(β!K69,1,6)="CHROMO",VLOOKUP("CHROMOS",Langues!$B:$N,$L$1,FALSE)&amp;" "&amp;MID(β!K69,8,40),β!K69),HYPERLINK(VLOOKUP(TRIM(β!K69&amp;" "&amp;(IF(ISERROR(VLOOKUP(TRIM(β!K69&amp;" "&amp;β!L69),Langues!$P:$Q,2,FALSE)),VLOOKUP(β!L69,Langues!#REF!,2,FALSE),β!L69))),Langues!$P:$Q,2,FALSE),β!K69&amp;"*"))))</f>
        <v>HYDRANGEA macrophylla 'Masja'*</v>
      </c>
      <c r="L69" s="195" t="str">
        <f>IF(Alphabet!$L$1=1,β!L69,β!M69)</f>
        <v>BA7</v>
      </c>
      <c r="M69" s="196" t="str">
        <f>β!N69</f>
        <v/>
      </c>
      <c r="N69" s="199"/>
      <c r="R69" t="str">
        <f>β!P69</f>
        <v/>
      </c>
      <c r="S69" t="str">
        <f>β!Q69</f>
        <v/>
      </c>
    </row>
    <row r="70" spans="1:19" x14ac:dyDescent="0.25">
      <c r="A70" s="193">
        <f>β!A70</f>
        <v>840</v>
      </c>
      <c r="B70" s="194" t="str">
        <f>β!B70</f>
        <v>(11930)</v>
      </c>
      <c r="C70" s="195" t="str">
        <f>IF(β!C70="","",IF(β!$Q$1="X",β!C70,IF(VLOOKUP(TRIM(β!C70&amp;" "&amp;(IF(ISERROR(VLOOKUP(TRIM(β!C70&amp;" "&amp;β!D70),Langues!$P:$Q,2,FALSE)),VLOOKUP(β!D70,Langues!#REF!,2,FALSE),β!D70))),Langues!$P:$Q,2,FALSE)="",IF(MID(β!C70,1,6)="CHROMO",VLOOKUP("CHROMOS",Langues!$B:$N,$L$1,FALSE)&amp;" "&amp;MID(β!C70,8,40),β!C70),HYPERLINK(VLOOKUP(TRIM(β!C70&amp;" "&amp;(IF(ISERROR(VLOOKUP(TRIM(β!C70&amp;" "&amp;β!D70),Langues!$P:$Q,2,FALSE)),VLOOKUP(β!D70,Langues!#REF!,2,FALSE),β!D70))),Langues!$P:$Q,2,FALSE),β!C70&amp;"*"))))</f>
        <v>CARYOPTERIS clandonensis BLUE FOUNTAIN 'Novcaryfou'*</v>
      </c>
      <c r="D70" s="195" t="str">
        <f>IF(Alphabet!$L$1=1,β!D70,β!E70)</f>
        <v>BA7</v>
      </c>
      <c r="E70" s="196" t="str">
        <f>β!F70</f>
        <v>C</v>
      </c>
      <c r="F70" s="197"/>
      <c r="G70" s="198"/>
      <c r="H70" s="198"/>
      <c r="I70" s="157">
        <f>β!I70</f>
        <v>280</v>
      </c>
      <c r="J70" s="194" t="str">
        <f>β!J70</f>
        <v>(5376)</v>
      </c>
      <c r="K70" s="195" t="str">
        <f>IF(β!K70="","",IF(β!$Q$1="X",β!K70,IF(VLOOKUP(TRIM(β!K70&amp;" "&amp;(IF(ISERROR(VLOOKUP(TRIM(β!K70&amp;" "&amp;β!L70),Langues!$P:$Q,2,FALSE)),VLOOKUP(β!L70,Langues!#REF!,2,FALSE),β!L70))),Langues!$P:$Q,2,FALSE)="",IF(MID(β!K70,1,6)="CHROMO",VLOOKUP("CHROMOS",Langues!$B:$N,$L$1,FALSE)&amp;" "&amp;MID(β!K70,8,40),β!K70),HYPERLINK(VLOOKUP(TRIM(β!K70&amp;" "&amp;(IF(ISERROR(VLOOKUP(TRIM(β!K70&amp;" "&amp;β!L70),Langues!$P:$Q,2,FALSE)),VLOOKUP(β!L70,Langues!#REF!,2,FALSE),β!L70))),Langues!$P:$Q,2,FALSE),β!K70&amp;"*"))))</f>
        <v>HYDRANGEA macrophylla 'Mathilde Gutges'*</v>
      </c>
      <c r="L70" s="195" t="str">
        <f>IF(Alphabet!$L$1=1,β!L70,β!M70)</f>
        <v>BA7</v>
      </c>
      <c r="M70" s="196" t="str">
        <f>β!N70</f>
        <v/>
      </c>
      <c r="N70" s="199"/>
      <c r="R70" t="str">
        <f>β!P70</f>
        <v/>
      </c>
      <c r="S70" t="str">
        <f>β!Q70</f>
        <v/>
      </c>
    </row>
    <row r="71" spans="1:19" x14ac:dyDescent="0.25">
      <c r="A71" s="193">
        <f>β!A71</f>
        <v>80</v>
      </c>
      <c r="B71" s="194" t="str">
        <f>β!B71</f>
        <v>(12415)</v>
      </c>
      <c r="C71" s="195" t="str">
        <f>IF(β!C71="","",IF(β!$Q$1="X",β!C71,IF(VLOOKUP(TRIM(β!C71&amp;" "&amp;(IF(ISERROR(VLOOKUP(TRIM(β!C71&amp;" "&amp;β!D71),Langues!$P:$Q,2,FALSE)),VLOOKUP(β!D71,Langues!#REF!,2,FALSE),β!D71))),Langues!$P:$Q,2,FALSE)="",IF(MID(β!C71,1,6)="CHROMO",VLOOKUP("CHROMOS",Langues!$B:$N,$L$1,FALSE)&amp;" "&amp;MID(β!C71,8,40),β!C71),HYPERLINK(VLOOKUP(TRIM(β!C71&amp;" "&amp;(IF(ISERROR(VLOOKUP(TRIM(β!C71&amp;" "&amp;β!D71),Langues!$P:$Q,2,FALSE)),VLOOKUP(β!D71,Langues!#REF!,2,FALSE),β!D71))),Langues!$P:$Q,2,FALSE),β!C71&amp;"*"))))</f>
        <v>CARYOPTERIS clandonensis 'First Choice'*</v>
      </c>
      <c r="D71" s="195" t="str">
        <f>IF(Alphabet!$L$1=1,β!D71,β!E71)</f>
        <v>BA7</v>
      </c>
      <c r="E71" s="196" t="str">
        <f>β!F71</f>
        <v/>
      </c>
      <c r="F71" s="197"/>
      <c r="G71" s="198"/>
      <c r="H71" s="198"/>
      <c r="I71" s="157">
        <f>β!I71</f>
        <v>55</v>
      </c>
      <c r="J71" s="194" t="str">
        <f>β!J71</f>
        <v>(14173)</v>
      </c>
      <c r="K71" s="195" t="str">
        <f>IF(β!K71="","",IF(β!$Q$1="X",β!K71,IF(VLOOKUP(TRIM(β!K71&amp;" "&amp;(IF(ISERROR(VLOOKUP(TRIM(β!K71&amp;" "&amp;β!L71),Langues!$P:$Q,2,FALSE)),VLOOKUP(β!L71,Langues!#REF!,2,FALSE),β!L71))),Langues!$P:$Q,2,FALSE)="",IF(MID(β!K71,1,6)="CHROMO",VLOOKUP("CHROMOS",Langues!$B:$N,$L$1,FALSE)&amp;" "&amp;MID(β!K71,8,40),β!K71),HYPERLINK(VLOOKUP(TRIM(β!K71&amp;" "&amp;(IF(ISERROR(VLOOKUP(TRIM(β!K71&amp;" "&amp;β!L71),Langues!$P:$Q,2,FALSE)),VLOOKUP(β!L71,Langues!#REF!,2,FALSE),β!L71))),Langues!$P:$Q,2,FALSE),β!K71&amp;"*"))))</f>
        <v>HYDRANGEA macrophylla 'Merveille Sanguine'*</v>
      </c>
      <c r="L71" s="195" t="str">
        <f>IF(Alphabet!$L$1=1,β!L71,β!M71)</f>
        <v>BA7</v>
      </c>
      <c r="M71" s="196" t="str">
        <f>β!N71</f>
        <v/>
      </c>
      <c r="N71" s="199"/>
      <c r="R71" t="str">
        <f>β!P71</f>
        <v/>
      </c>
      <c r="S71" t="str">
        <f>β!Q71</f>
        <v/>
      </c>
    </row>
    <row r="72" spans="1:19" x14ac:dyDescent="0.25">
      <c r="A72" s="193">
        <f>β!A72</f>
        <v>40</v>
      </c>
      <c r="B72" s="194" t="str">
        <f>β!B72</f>
        <v>(13530)</v>
      </c>
      <c r="C72" s="195" t="str">
        <f>IF(β!C72="","",IF(β!$Q$1="X",β!C72,IF(VLOOKUP(TRIM(β!C72&amp;" "&amp;(IF(ISERROR(VLOOKUP(TRIM(β!C72&amp;" "&amp;β!D72),Langues!$P:$Q,2,FALSE)),VLOOKUP(β!D72,Langues!#REF!,2,FALSE),β!D72))),Langues!$P:$Q,2,FALSE)="",IF(MID(β!C72,1,6)="CHROMO",VLOOKUP("CHROMOS",Langues!$B:$N,$L$1,FALSE)&amp;" "&amp;MID(β!C72,8,40),β!C72),HYPERLINK(VLOOKUP(TRIM(β!C72&amp;" "&amp;(IF(ISERROR(VLOOKUP(TRIM(β!C72&amp;" "&amp;β!D72),Langues!$P:$Q,2,FALSE)),VLOOKUP(β!D72,Langues!#REF!,2,FALSE),β!D72))),Langues!$P:$Q,2,FALSE),β!C72&amp;"*"))))</f>
        <v>CARYOPTERIS clandonensis GOOD AS GOLD 'Novcargol'*</v>
      </c>
      <c r="D72" s="195" t="str">
        <f>IF(Alphabet!$L$1=1,β!D72,β!E72)</f>
        <v>BA7</v>
      </c>
      <c r="E72" s="196" t="str">
        <f>β!F72</f>
        <v>C</v>
      </c>
      <c r="F72" s="197"/>
      <c r="G72" s="198"/>
      <c r="H72" s="198"/>
      <c r="I72" s="157">
        <f>β!I72</f>
        <v>320</v>
      </c>
      <c r="J72" s="194" t="str">
        <f>β!J72</f>
        <v>(5400)</v>
      </c>
      <c r="K72" s="195" t="str">
        <f>IF(β!K72="","",IF(β!$Q$1="X",β!K72,IF(VLOOKUP(TRIM(β!K72&amp;" "&amp;(IF(ISERROR(VLOOKUP(TRIM(β!K72&amp;" "&amp;β!L72),Langues!$P:$Q,2,FALSE)),VLOOKUP(β!L72,Langues!#REF!,2,FALSE),β!L72))),Langues!$P:$Q,2,FALSE)="",IF(MID(β!K72,1,6)="CHROMO",VLOOKUP("CHROMOS",Langues!$B:$N,$L$1,FALSE)&amp;" "&amp;MID(β!K72,8,40),β!K72),HYPERLINK(VLOOKUP(TRIM(β!K72&amp;" "&amp;(IF(ISERROR(VLOOKUP(TRIM(β!K72&amp;" "&amp;β!L72),Langues!$P:$Q,2,FALSE)),VLOOKUP(β!L72,Langues!#REF!,2,FALSE),β!L72))),Langues!$P:$Q,2,FALSE),β!K72&amp;"*"))))</f>
        <v>HYDRANGEA macrophylla 'Rosita'*</v>
      </c>
      <c r="L72" s="195" t="str">
        <f>IF(Alphabet!$L$1=1,β!L72,β!M72)</f>
        <v>BA7</v>
      </c>
      <c r="M72" s="196" t="str">
        <f>β!N72</f>
        <v/>
      </c>
      <c r="N72" s="199"/>
      <c r="R72" t="str">
        <f>β!P72</f>
        <v/>
      </c>
      <c r="S72" t="str">
        <f>β!Q72</f>
        <v/>
      </c>
    </row>
    <row r="73" spans="1:19" x14ac:dyDescent="0.25">
      <c r="A73" s="193">
        <f>β!A73</f>
        <v>400</v>
      </c>
      <c r="B73" s="194" t="str">
        <f>β!B73</f>
        <v>(3520)</v>
      </c>
      <c r="C73" s="195" t="str">
        <f>IF(β!C73="","",IF(β!$Q$1="X",β!C73,IF(VLOOKUP(TRIM(β!C73&amp;" "&amp;(IF(ISERROR(VLOOKUP(TRIM(β!C73&amp;" "&amp;β!D73),Langues!$P:$Q,2,FALSE)),VLOOKUP(β!D73,Langues!#REF!,2,FALSE),β!D73))),Langues!$P:$Q,2,FALSE)="",IF(MID(β!C73,1,6)="CHROMO",VLOOKUP("CHROMOS",Langues!$B:$N,$L$1,FALSE)&amp;" "&amp;MID(β!C73,8,40),β!C73),HYPERLINK(VLOOKUP(TRIM(β!C73&amp;" "&amp;(IF(ISERROR(VLOOKUP(TRIM(β!C73&amp;" "&amp;β!D73),Langues!$P:$Q,2,FALSE)),VLOOKUP(β!D73,Langues!#REF!,2,FALSE),β!D73))),Langues!$P:$Q,2,FALSE),β!C73&amp;"*"))))</f>
        <v>CARYOPTERIS clandonensis GRAND BLEU® 'Inoveris'*</v>
      </c>
      <c r="D73" s="195" t="str">
        <f>IF(Alphabet!$L$1=1,β!D73,β!E73)</f>
        <v>BA7</v>
      </c>
      <c r="E73" s="196" t="str">
        <f>β!F73</f>
        <v>C</v>
      </c>
      <c r="F73" s="197"/>
      <c r="G73" s="198"/>
      <c r="H73" s="198"/>
      <c r="I73" s="157">
        <f>β!I73</f>
        <v>1240</v>
      </c>
      <c r="J73" s="194" t="str">
        <f>β!J73</f>
        <v>(22758)</v>
      </c>
      <c r="K73" s="195" t="str">
        <f>IF(β!K73="","",IF(β!$Q$1="X",β!K73,IF(VLOOKUP(TRIM(β!K73&amp;" "&amp;(IF(ISERROR(VLOOKUP(TRIM(β!K73&amp;" "&amp;β!L73),Langues!$P:$Q,2,FALSE)),VLOOKUP(β!L73,Langues!#REF!,2,FALSE),β!L73))),Langues!$P:$Q,2,FALSE)="",IF(MID(β!K73,1,6)="CHROMO",VLOOKUP("CHROMOS",Langues!$B:$N,$L$1,FALSE)&amp;" "&amp;MID(β!K73,8,40),β!K73),HYPERLINK(VLOOKUP(TRIM(β!K73&amp;" "&amp;(IF(ISERROR(VLOOKUP(TRIM(β!K73&amp;" "&amp;β!L73),Langues!$P:$Q,2,FALSE)),VLOOKUP(β!L73,Langues!#REF!,2,FALSE),β!L73))),Langues!$P:$Q,2,FALSE),β!K73&amp;"*"))))</f>
        <v>HYDRANGEA macrophylla SWEET SEDUCTION® 'Huakaifugui'*</v>
      </c>
      <c r="L73" s="195" t="str">
        <f>IF(Alphabet!$L$1=1,β!L73,β!M73)</f>
        <v>BA7</v>
      </c>
      <c r="M73" s="196" t="str">
        <f>β!N73</f>
        <v/>
      </c>
      <c r="N73" s="199"/>
      <c r="R73" t="str">
        <f>β!P73</f>
        <v/>
      </c>
      <c r="S73" t="str">
        <f>β!Q73</f>
        <v/>
      </c>
    </row>
    <row r="74" spans="1:19" x14ac:dyDescent="0.25">
      <c r="A74" s="193">
        <f>β!A74</f>
        <v>480</v>
      </c>
      <c r="B74" s="194" t="str">
        <f>β!B74</f>
        <v>(3534)</v>
      </c>
      <c r="C74" s="195" t="str">
        <f>IF(β!C74="","",IF(β!$Q$1="X",β!C74,IF(VLOOKUP(TRIM(β!C74&amp;" "&amp;(IF(ISERROR(VLOOKUP(TRIM(β!C74&amp;" "&amp;β!D74),Langues!$P:$Q,2,FALSE)),VLOOKUP(β!D74,Langues!#REF!,2,FALSE),β!D74))),Langues!$P:$Q,2,FALSE)="",IF(MID(β!C74,1,6)="CHROMO",VLOOKUP("CHROMOS",Langues!$B:$N,$L$1,FALSE)&amp;" "&amp;MID(β!C74,8,40),β!C74),HYPERLINK(VLOOKUP(TRIM(β!C74&amp;" "&amp;(IF(ISERROR(VLOOKUP(TRIM(β!C74&amp;" "&amp;β!D74),Langues!$P:$Q,2,FALSE)),VLOOKUP(β!D74,Langues!#REF!,2,FALSE),β!D74))),Langues!$P:$Q,2,FALSE),β!C74&amp;"*"))))</f>
        <v>CARYOPTERIS clandonensis 'Kew Blue'*</v>
      </c>
      <c r="D74" s="195" t="str">
        <f>IF(Alphabet!$L$1=1,β!D74,β!E74)</f>
        <v>BA7</v>
      </c>
      <c r="E74" s="196" t="str">
        <f>β!F74</f>
        <v/>
      </c>
      <c r="F74" s="197"/>
      <c r="G74" s="198"/>
      <c r="H74" s="198"/>
      <c r="I74" s="157">
        <f>β!I74</f>
        <v>360</v>
      </c>
      <c r="J74" s="194" t="str">
        <f>β!J74</f>
        <v>(9205)</v>
      </c>
      <c r="K74" s="195" t="str">
        <f>IF(β!K74="","",IF(β!$Q$1="X",β!K74,IF(VLOOKUP(TRIM(β!K74&amp;" "&amp;(IF(ISERROR(VLOOKUP(TRIM(β!K74&amp;" "&amp;β!L74),Langues!$P:$Q,2,FALSE)),VLOOKUP(β!L74,Langues!#REF!,2,FALSE),β!L74))),Langues!$P:$Q,2,FALSE)="",IF(MID(β!K74,1,6)="CHROMO",VLOOKUP("CHROMOS",Langues!$B:$N,$L$1,FALSE)&amp;" "&amp;MID(β!K74,8,40),β!K74),HYPERLINK(VLOOKUP(TRIM(β!K74&amp;" "&amp;(IF(ISERROR(VLOOKUP(TRIM(β!K74&amp;" "&amp;β!L74),Langues!$P:$Q,2,FALSE)),VLOOKUP(β!L74,Langues!#REF!,2,FALSE),β!L74))),Langues!$P:$Q,2,FALSE),β!K74&amp;"*"))))</f>
        <v>HYDRANGEA macrophylla 'Zorro'*</v>
      </c>
      <c r="L74" s="195" t="str">
        <f>IF(Alphabet!$L$1=1,β!L74,β!M74)</f>
        <v>BA7</v>
      </c>
      <c r="M74" s="196" t="str">
        <f>β!N74</f>
        <v>C</v>
      </c>
      <c r="N74" s="199"/>
      <c r="R74" t="str">
        <f>β!P74</f>
        <v/>
      </c>
      <c r="S74" t="str">
        <f>β!Q74</f>
        <v/>
      </c>
    </row>
    <row r="75" spans="1:19" x14ac:dyDescent="0.25">
      <c r="A75" s="193">
        <f>β!A75</f>
        <v>80</v>
      </c>
      <c r="B75" s="194" t="str">
        <f>β!B75</f>
        <v>(3635)</v>
      </c>
      <c r="C75" s="195" t="str">
        <f>IF(β!C75="","",IF(β!$Q$1="X",β!C75,IF(VLOOKUP(TRIM(β!C75&amp;" "&amp;(IF(ISERROR(VLOOKUP(TRIM(β!C75&amp;" "&amp;β!D75),Langues!$P:$Q,2,FALSE)),VLOOKUP(β!D75,Langues!#REF!,2,FALSE),β!D75))),Langues!$P:$Q,2,FALSE)="",IF(MID(β!C75,1,6)="CHROMO",VLOOKUP("CHROMOS",Langues!$B:$N,$L$1,FALSE)&amp;" "&amp;MID(β!C75,8,40),β!C75),HYPERLINK(VLOOKUP(TRIM(β!C75&amp;" "&amp;(IF(ISERROR(VLOOKUP(TRIM(β!C75&amp;" "&amp;β!D75),Langues!$P:$Q,2,FALSE)),VLOOKUP(β!D75,Langues!#REF!,2,FALSE),β!D75))),Langues!$P:$Q,2,FALSE),β!C75&amp;"*"))))</f>
        <v>CEANOTHUS pallidus 'Marie Simon'*</v>
      </c>
      <c r="D75" s="195" t="str">
        <f>IF(Alphabet!$L$1=1,β!D75,β!E75)</f>
        <v>BA7</v>
      </c>
      <c r="E75" s="196" t="str">
        <f>β!F75</f>
        <v/>
      </c>
      <c r="F75" s="197"/>
      <c r="G75" s="198"/>
      <c r="H75" s="198"/>
      <c r="I75" s="157">
        <f>β!I75</f>
        <v>120</v>
      </c>
      <c r="J75" s="194" t="str">
        <f>β!J75</f>
        <v>(5482)</v>
      </c>
      <c r="K75" s="195" t="str">
        <f>IF(β!K75="","",IF(β!$Q$1="X",β!K75,IF(VLOOKUP(TRIM(β!K75&amp;" "&amp;(IF(ISERROR(VLOOKUP(TRIM(β!K75&amp;" "&amp;β!L75),Langues!$P:$Q,2,FALSE)),VLOOKUP(β!L75,Langues!#REF!,2,FALSE),β!L75))),Langues!$P:$Q,2,FALSE)="",IF(MID(β!K75,1,6)="CHROMO",VLOOKUP("CHROMOS",Langues!$B:$N,$L$1,FALSE)&amp;" "&amp;MID(β!K75,8,40),β!K75),HYPERLINK(VLOOKUP(TRIM(β!K75&amp;" "&amp;(IF(ISERROR(VLOOKUP(TRIM(β!K75&amp;" "&amp;β!L75),Langues!$P:$Q,2,FALSE)),VLOOKUP(β!L75,Langues!#REF!,2,FALSE),β!L75))),Langues!$P:$Q,2,FALSE),β!K75&amp;"*"))))</f>
        <v>HYDRANGEA serrata 'Bluebird'*</v>
      </c>
      <c r="L75" s="195" t="str">
        <f>IF(Alphabet!$L$1=1,β!L75,β!M75)</f>
        <v>BA7</v>
      </c>
      <c r="M75" s="196" t="str">
        <f>β!N75</f>
        <v/>
      </c>
      <c r="N75" s="199"/>
      <c r="R75" t="str">
        <f>β!P75</f>
        <v/>
      </c>
      <c r="S75" t="str">
        <f>β!Q75</f>
        <v/>
      </c>
    </row>
    <row r="76" spans="1:19" x14ac:dyDescent="0.25">
      <c r="A76" s="193">
        <f>β!A76</f>
        <v>518</v>
      </c>
      <c r="B76" s="194" t="str">
        <f>β!B76</f>
        <v>(3852)</v>
      </c>
      <c r="C76" s="195" t="str">
        <f>IF(β!C76="","",IF(β!$Q$1="X",β!C76,IF(VLOOKUP(TRIM(β!C76&amp;" "&amp;(IF(ISERROR(VLOOKUP(TRIM(β!C76&amp;" "&amp;β!D76),Langues!$P:$Q,2,FALSE)),VLOOKUP(β!D76,Langues!#REF!,2,FALSE),β!D76))),Langues!$P:$Q,2,FALSE)="",IF(MID(β!C76,1,6)="CHROMO",VLOOKUP("CHROMOS",Langues!$B:$N,$L$1,FALSE)&amp;" "&amp;MID(β!C76,8,40),β!C76),HYPERLINK(VLOOKUP(TRIM(β!C76&amp;" "&amp;(IF(ISERROR(VLOOKUP(TRIM(β!C76&amp;" "&amp;β!D76),Langues!$P:$Q,2,FALSE)),VLOOKUP(β!D76,Langues!#REF!,2,FALSE),β!D76))),Langues!$P:$Q,2,FALSE),β!C76&amp;"*"))))</f>
        <v>CHOISYA 'Aztec Pearl'</v>
      </c>
      <c r="D76" s="195" t="str">
        <f>IF(Alphabet!$L$1=1,β!D76,β!E76)</f>
        <v>BA4</v>
      </c>
      <c r="E76" s="196" t="str">
        <f>β!F76</f>
        <v/>
      </c>
      <c r="F76" s="197"/>
      <c r="G76" s="198"/>
      <c r="H76" s="198"/>
      <c r="I76" s="157">
        <f>β!I76</f>
        <v>1024</v>
      </c>
      <c r="J76" s="194" t="str">
        <f>β!J76</f>
        <v>(5500)</v>
      </c>
      <c r="K76" s="195" t="str">
        <f>IF(β!K76="","",IF(β!$Q$1="X",β!K76,IF(VLOOKUP(TRIM(β!K76&amp;" "&amp;(IF(ISERROR(VLOOKUP(TRIM(β!K76&amp;" "&amp;β!L76),Langues!$P:$Q,2,FALSE)),VLOOKUP(β!L76,Langues!#REF!,2,FALSE),β!L76))),Langues!$P:$Q,2,FALSE)="",IF(MID(β!K76,1,6)="CHROMO",VLOOKUP("CHROMOS",Langues!$B:$N,$L$1,FALSE)&amp;" "&amp;MID(β!K76,8,40),β!K76),HYPERLINK(VLOOKUP(TRIM(β!K76&amp;" "&amp;(IF(ISERROR(VLOOKUP(TRIM(β!K76&amp;" "&amp;β!L76),Langues!$P:$Q,2,FALSE)),VLOOKUP(β!L76,Langues!#REF!,2,FALSE),β!L76))),Langues!$P:$Q,2,FALSE),β!K76&amp;"*"))))</f>
        <v>HYPERICUM 'Gemo'*</v>
      </c>
      <c r="L76" s="195" t="str">
        <f>IF(Alphabet!$L$1=1,β!L76,β!M76)</f>
        <v>BA7</v>
      </c>
      <c r="M76" s="196" t="str">
        <f>β!N76</f>
        <v/>
      </c>
      <c r="N76" s="199"/>
      <c r="R76" t="str">
        <f>β!P76</f>
        <v/>
      </c>
      <c r="S76" t="str">
        <f>β!Q76</f>
        <v/>
      </c>
    </row>
    <row r="77" spans="1:19" x14ac:dyDescent="0.25">
      <c r="A77" s="193">
        <f>β!A77</f>
        <v>64</v>
      </c>
      <c r="B77" s="194" t="str">
        <f>β!B77</f>
        <v>(13305)</v>
      </c>
      <c r="C77" s="195" t="str">
        <f>IF(β!C77="","",IF(β!$Q$1="X",β!C77,IF(VLOOKUP(TRIM(β!C77&amp;" "&amp;(IF(ISERROR(VLOOKUP(TRIM(β!C77&amp;" "&amp;β!D77),Langues!$P:$Q,2,FALSE)),VLOOKUP(β!D77,Langues!#REF!,2,FALSE),β!D77))),Langues!$P:$Q,2,FALSE)="",IF(MID(β!C77,1,6)="CHROMO",VLOOKUP("CHROMOS",Langues!$B:$N,$L$1,FALSE)&amp;" "&amp;MID(β!C77,8,40),β!C77),HYPERLINK(VLOOKUP(TRIM(β!C77&amp;" "&amp;(IF(ISERROR(VLOOKUP(TRIM(β!C77&amp;" "&amp;β!D77),Langues!$P:$Q,2,FALSE)),VLOOKUP(β!D77,Langues!#REF!,2,FALSE),β!D77))),Langues!$P:$Q,2,FALSE),β!C77&amp;"*"))))</f>
        <v>CHOISYA ternata AZTEC GOLD 'Hilgold'</v>
      </c>
      <c r="D77" s="195" t="str">
        <f>IF(Alphabet!$L$1=1,β!D77,β!E77)</f>
        <v>BA4</v>
      </c>
      <c r="E77" s="196" t="str">
        <f>β!F77</f>
        <v>C</v>
      </c>
      <c r="F77" s="197"/>
      <c r="G77" s="198"/>
      <c r="H77" s="198"/>
      <c r="I77" s="157">
        <f>β!I77</f>
        <v>1540</v>
      </c>
      <c r="J77" s="194" t="str">
        <f>β!J77</f>
        <v>(5502)</v>
      </c>
      <c r="K77" s="195" t="str">
        <f>IF(β!K77="","",IF(β!$Q$1="X",β!K77,IF(VLOOKUP(TRIM(β!K77&amp;" "&amp;(IF(ISERROR(VLOOKUP(TRIM(β!K77&amp;" "&amp;β!L77),Langues!$P:$Q,2,FALSE)),VLOOKUP(β!L77,Langues!#REF!,2,FALSE),β!L77))),Langues!$P:$Q,2,FALSE)="",IF(MID(β!K77,1,6)="CHROMO",VLOOKUP("CHROMOS",Langues!$B:$N,$L$1,FALSE)&amp;" "&amp;MID(β!K77,8,40),β!K77),HYPERLINK(VLOOKUP(TRIM(β!K77&amp;" "&amp;(IF(ISERROR(VLOOKUP(TRIM(β!K77&amp;" "&amp;β!L77),Langues!$P:$Q,2,FALSE)),VLOOKUP(β!L77,Langues!#REF!,2,FALSE),β!L77))),Langues!$P:$Q,2,FALSE),β!K77&amp;"*"))))</f>
        <v>HYPERICUM 'Hidcote'*</v>
      </c>
      <c r="L77" s="195" t="str">
        <f>IF(Alphabet!$L$1=1,β!L77,β!M77)</f>
        <v>BA5</v>
      </c>
      <c r="M77" s="196" t="str">
        <f>β!N77</f>
        <v/>
      </c>
      <c r="N77" s="199"/>
      <c r="R77" t="str">
        <f>β!P77</f>
        <v/>
      </c>
      <c r="S77" t="str">
        <f>β!Q77</f>
        <v/>
      </c>
    </row>
    <row r="78" spans="1:19" x14ac:dyDescent="0.25">
      <c r="A78" s="193">
        <f>β!A78</f>
        <v>100</v>
      </c>
      <c r="B78" s="194" t="str">
        <f>β!B78</f>
        <v>(3894)</v>
      </c>
      <c r="C78" s="195" t="str">
        <f>IF(β!C78="","",IF(β!$Q$1="X",β!C78,IF(VLOOKUP(TRIM(β!C78&amp;" "&amp;(IF(ISERROR(VLOOKUP(TRIM(β!C78&amp;" "&amp;β!D78),Langues!$P:$Q,2,FALSE)),VLOOKUP(β!D78,Langues!#REF!,2,FALSE),β!D78))),Langues!$P:$Q,2,FALSE)="",IF(MID(β!C78,1,6)="CHROMO",VLOOKUP("CHROMOS",Langues!$B:$N,$L$1,FALSE)&amp;" "&amp;MID(β!C78,8,40),β!C78),HYPERLINK(VLOOKUP(TRIM(β!C78&amp;" "&amp;(IF(ISERROR(VLOOKUP(TRIM(β!C78&amp;" "&amp;β!D78),Langues!$P:$Q,2,FALSE)),VLOOKUP(β!D78,Langues!#REF!,2,FALSE),β!D78))),Langues!$P:$Q,2,FALSE),β!C78&amp;"*"))))</f>
        <v>CISTUS pulverulentus 'Sunset'*</v>
      </c>
      <c r="D78" s="195" t="str">
        <f>IF(Alphabet!$L$1=1,β!D78,β!E78)</f>
        <v>BA7</v>
      </c>
      <c r="E78" s="196" t="str">
        <f>β!F78</f>
        <v/>
      </c>
      <c r="F78" s="197"/>
      <c r="G78" s="198"/>
      <c r="H78" s="198"/>
      <c r="I78" s="157">
        <f>β!I78</f>
        <v>80</v>
      </c>
      <c r="J78" s="194" t="str">
        <f>β!J78</f>
        <v>(5503)</v>
      </c>
      <c r="K78" s="195" t="str">
        <f>IF(β!K78="","",IF(β!$Q$1="X",β!K78,IF(VLOOKUP(TRIM(β!K78&amp;" "&amp;(IF(ISERROR(VLOOKUP(TRIM(β!K78&amp;" "&amp;β!L78),Langues!$P:$Q,2,FALSE)),VLOOKUP(β!L78,Langues!#REF!,2,FALSE),β!L78))),Langues!$P:$Q,2,FALSE)="",IF(MID(β!K78,1,6)="CHROMO",VLOOKUP("CHROMOS",Langues!$B:$N,$L$1,FALSE)&amp;" "&amp;MID(β!K78,8,40),β!K78),HYPERLINK(VLOOKUP(TRIM(β!K78&amp;" "&amp;(IF(ISERROR(VLOOKUP(TRIM(β!K78&amp;" "&amp;β!L78),Langues!$P:$Q,2,FALSE)),VLOOKUP(β!L78,Langues!#REF!,2,FALSE),β!L78))),Langues!$P:$Q,2,FALSE),β!K78&amp;"*"))))</f>
        <v>HYPERICUM 'Hidcote'*</v>
      </c>
      <c r="L78" s="195" t="str">
        <f>IF(Alphabet!$L$1=1,β!L78,β!M78)</f>
        <v>BA7</v>
      </c>
      <c r="M78" s="196" t="str">
        <f>β!N78</f>
        <v/>
      </c>
      <c r="N78" s="199"/>
      <c r="R78" t="str">
        <f>β!P78</f>
        <v/>
      </c>
      <c r="S78" t="str">
        <f>β!Q78</f>
        <v/>
      </c>
    </row>
    <row r="79" spans="1:19" x14ac:dyDescent="0.25">
      <c r="A79" s="193">
        <f>β!A79</f>
        <v>40</v>
      </c>
      <c r="B79" s="194" t="str">
        <f>β!B79</f>
        <v>(3906)</v>
      </c>
      <c r="C79" s="195" t="str">
        <f>IF(β!C79="","",IF(β!$Q$1="X",β!C79,IF(VLOOKUP(TRIM(β!C79&amp;" "&amp;(IF(ISERROR(VLOOKUP(TRIM(β!C79&amp;" "&amp;β!D79),Langues!$P:$Q,2,FALSE)),VLOOKUP(β!D79,Langues!#REF!,2,FALSE),β!D79))),Langues!$P:$Q,2,FALSE)="",IF(MID(β!C79,1,6)="CHROMO",VLOOKUP("CHROMOS",Langues!$B:$N,$L$1,FALSE)&amp;" "&amp;MID(β!C79,8,40),β!C79),HYPERLINK(VLOOKUP(TRIM(β!C79&amp;" "&amp;(IF(ISERROR(VLOOKUP(TRIM(β!C79&amp;" "&amp;β!D79),Langues!$P:$Q,2,FALSE)),VLOOKUP(β!D79,Langues!#REF!,2,FALSE),β!D79))),Langues!$P:$Q,2,FALSE),β!C79&amp;"*"))))</f>
        <v>CISTUS purpureus*</v>
      </c>
      <c r="D79" s="195" t="str">
        <f>IF(Alphabet!$L$1=1,β!D79,β!E79)</f>
        <v>BA7</v>
      </c>
      <c r="E79" s="196" t="str">
        <f>β!F79</f>
        <v/>
      </c>
      <c r="F79" s="197"/>
      <c r="G79" s="198"/>
      <c r="H79" s="198"/>
      <c r="I79" s="157">
        <f>β!I79</f>
        <v>924</v>
      </c>
      <c r="J79" s="194" t="str">
        <f>β!J79</f>
        <v>(5511)</v>
      </c>
      <c r="K79" s="195" t="str">
        <f>IF(β!K79="","",IF(β!$Q$1="X",β!K79,IF(VLOOKUP(TRIM(β!K79&amp;" "&amp;(IF(ISERROR(VLOOKUP(TRIM(β!K79&amp;" "&amp;β!L79),Langues!$P:$Q,2,FALSE)),VLOOKUP(β!L79,Langues!#REF!,2,FALSE),β!L79))),Langues!$P:$Q,2,FALSE)="",IF(MID(β!K79,1,6)="CHROMO",VLOOKUP("CHROMOS",Langues!$B:$N,$L$1,FALSE)&amp;" "&amp;MID(β!K79,8,40),β!K79),HYPERLINK(VLOOKUP(TRIM(β!K79&amp;" "&amp;(IF(ISERROR(VLOOKUP(TRIM(β!K79&amp;" "&amp;β!L79),Langues!$P:$Q,2,FALSE)),VLOOKUP(β!L79,Langues!#REF!,2,FALSE),β!L79))),Langues!$P:$Q,2,FALSE),β!K79&amp;"*"))))</f>
        <v>HYPERICUM moserianum*</v>
      </c>
      <c r="L79" s="195" t="str">
        <f>IF(Alphabet!$L$1=1,β!L79,β!M79)</f>
        <v>BA5</v>
      </c>
      <c r="M79" s="196" t="str">
        <f>β!N79</f>
        <v/>
      </c>
      <c r="N79" s="199"/>
      <c r="R79" t="str">
        <f>β!P79</f>
        <v/>
      </c>
      <c r="S79" t="str">
        <f>β!Q79</f>
        <v/>
      </c>
    </row>
    <row r="80" spans="1:19" x14ac:dyDescent="0.25">
      <c r="A80" s="193">
        <f>β!A80</f>
        <v>40</v>
      </c>
      <c r="B80" s="194" t="str">
        <f>β!B80</f>
        <v>(3985)</v>
      </c>
      <c r="C80" s="195" t="str">
        <f>IF(β!C80="","",IF(β!$Q$1="X",β!C80,IF(VLOOKUP(TRIM(β!C80&amp;" "&amp;(IF(ISERROR(VLOOKUP(TRIM(β!C80&amp;" "&amp;β!D80),Langues!$P:$Q,2,FALSE)),VLOOKUP(β!D80,Langues!#REF!,2,FALSE),β!D80))),Langues!$P:$Q,2,FALSE)="",IF(MID(β!C80,1,6)="CHROMO",VLOOKUP("CHROMOS",Langues!$B:$N,$L$1,FALSE)&amp;" "&amp;MID(β!C80,8,40),β!C80),HYPERLINK(VLOOKUP(TRIM(β!C80&amp;" "&amp;(IF(ISERROR(VLOOKUP(TRIM(β!C80&amp;" "&amp;β!D80),Langues!$P:$Q,2,FALSE)),VLOOKUP(β!D80,Langues!#REF!,2,FALSE),β!D80))),Langues!$P:$Q,2,FALSE),β!C80&amp;"*"))))</f>
        <v>CORNUS alba IVORY HALO® 'Bailhalo'*</v>
      </c>
      <c r="D80" s="195" t="str">
        <f>IF(Alphabet!$L$1=1,β!D80,β!E80)</f>
        <v>BA7</v>
      </c>
      <c r="E80" s="196" t="str">
        <f>β!F80</f>
        <v/>
      </c>
      <c r="F80" s="197"/>
      <c r="G80" s="198"/>
      <c r="H80" s="198"/>
      <c r="I80" s="157">
        <f>β!I80</f>
        <v>3040</v>
      </c>
      <c r="J80" s="194" t="str">
        <f>β!J80</f>
        <v>(5512)</v>
      </c>
      <c r="K80" s="195" t="str">
        <f>IF(β!K80="","",IF(β!$Q$1="X",β!K80,IF(VLOOKUP(TRIM(β!K80&amp;" "&amp;(IF(ISERROR(VLOOKUP(TRIM(β!K80&amp;" "&amp;β!L80),Langues!$P:$Q,2,FALSE)),VLOOKUP(β!L80,Langues!#REF!,2,FALSE),β!L80))),Langues!$P:$Q,2,FALSE)="",IF(MID(β!K80,1,6)="CHROMO",VLOOKUP("CHROMOS",Langues!$B:$N,$L$1,FALSE)&amp;" "&amp;MID(β!K80,8,40),β!K80),HYPERLINK(VLOOKUP(TRIM(β!K80&amp;" "&amp;(IF(ISERROR(VLOOKUP(TRIM(β!K80&amp;" "&amp;β!L80),Langues!$P:$Q,2,FALSE)),VLOOKUP(β!L80,Langues!#REF!,2,FALSE),β!L80))),Langues!$P:$Q,2,FALSE),β!K80&amp;"*"))))</f>
        <v>HYPERICUM moserianum*</v>
      </c>
      <c r="L80" s="195" t="str">
        <f>IF(Alphabet!$L$1=1,β!L80,β!M80)</f>
        <v>BA7</v>
      </c>
      <c r="M80" s="196" t="str">
        <f>β!N80</f>
        <v/>
      </c>
      <c r="N80" s="199"/>
      <c r="R80" t="str">
        <f>β!P80</f>
        <v/>
      </c>
      <c r="S80" t="str">
        <f>β!Q80</f>
        <v/>
      </c>
    </row>
    <row r="81" spans="1:19" x14ac:dyDescent="0.25">
      <c r="A81" s="193">
        <f>β!A81</f>
        <v>231</v>
      </c>
      <c r="B81" s="194" t="str">
        <f>β!B81</f>
        <v>(4244)</v>
      </c>
      <c r="C81" s="195" t="str">
        <f>IF(β!C81="","",IF(β!$Q$1="X",β!C81,IF(VLOOKUP(TRIM(β!C81&amp;" "&amp;(IF(ISERROR(VLOOKUP(TRIM(β!C81&amp;" "&amp;β!D81),Langues!$P:$Q,2,FALSE)),VLOOKUP(β!D81,Langues!#REF!,2,FALSE),β!D81))),Langues!$P:$Q,2,FALSE)="",IF(MID(β!C81,1,6)="CHROMO",VLOOKUP("CHROMOS",Langues!$B:$N,$L$1,FALSE)&amp;" "&amp;MID(β!C81,8,40),β!C81),HYPERLINK(VLOOKUP(TRIM(β!C81&amp;" "&amp;(IF(ISERROR(VLOOKUP(TRIM(β!C81&amp;" "&amp;β!D81),Langues!$P:$Q,2,FALSE)),VLOOKUP(β!D81,Langues!#REF!,2,FALSE),β!D81))),Langues!$P:$Q,2,FALSE),β!C81&amp;"*"))))</f>
        <v>COTONEASTER 'Eichholz'*</v>
      </c>
      <c r="D81" s="195" t="str">
        <f>IF(Alphabet!$L$1=1,β!D81,β!E81)</f>
        <v>BA5</v>
      </c>
      <c r="E81" s="196" t="str">
        <f>β!F81</f>
        <v/>
      </c>
      <c r="F81" s="197"/>
      <c r="G81" s="198"/>
      <c r="H81" s="198"/>
      <c r="I81" s="157">
        <f>β!I81</f>
        <v>40</v>
      </c>
      <c r="J81" s="194" t="str">
        <f>β!J81</f>
        <v>(5520)</v>
      </c>
      <c r="K81" s="195" t="str">
        <f>IF(β!K81="","",IF(β!$Q$1="X",β!K81,IF(VLOOKUP(TRIM(β!K81&amp;" "&amp;(IF(ISERROR(VLOOKUP(TRIM(β!K81&amp;" "&amp;β!L81),Langues!$P:$Q,2,FALSE)),VLOOKUP(β!L81,Langues!#REF!,2,FALSE),β!L81))),Langues!$P:$Q,2,FALSE)="",IF(MID(β!K81,1,6)="CHROMO",VLOOKUP("CHROMOS",Langues!$B:$N,$L$1,FALSE)&amp;" "&amp;MID(β!K81,8,40),β!K81),HYPERLINK(VLOOKUP(TRIM(β!K81&amp;" "&amp;(IF(ISERROR(VLOOKUP(TRIM(β!K81&amp;" "&amp;β!L81),Langues!$P:$Q,2,FALSE)),VLOOKUP(β!L81,Langues!#REF!,2,FALSE),β!L81))),Langues!$P:$Q,2,FALSE),β!K81&amp;"*"))))</f>
        <v>HYPERICUM moserianum 'Tricolor'*</v>
      </c>
      <c r="L81" s="195" t="str">
        <f>IF(Alphabet!$L$1=1,β!L81,β!M81)</f>
        <v>BA7</v>
      </c>
      <c r="M81" s="196" t="str">
        <f>β!N81</f>
        <v/>
      </c>
      <c r="N81" s="199"/>
      <c r="R81" t="str">
        <f>β!P81</f>
        <v/>
      </c>
      <c r="S81" t="str">
        <f>β!Q81</f>
        <v/>
      </c>
    </row>
    <row r="82" spans="1:19" x14ac:dyDescent="0.25">
      <c r="A82" s="193">
        <f>β!A82</f>
        <v>1463</v>
      </c>
      <c r="B82" s="194" t="str">
        <f>β!B82</f>
        <v>(4282)</v>
      </c>
      <c r="C82" s="195" t="str">
        <f>IF(β!C82="","",IF(β!$Q$1="X",β!C82,IF(VLOOKUP(TRIM(β!C82&amp;" "&amp;(IF(ISERROR(VLOOKUP(TRIM(β!C82&amp;" "&amp;β!D82),Langues!$P:$Q,2,FALSE)),VLOOKUP(β!D82,Langues!#REF!,2,FALSE),β!D82))),Langues!$P:$Q,2,FALSE)="",IF(MID(β!C82,1,6)="CHROMO",VLOOKUP("CHROMOS",Langues!$B:$N,$L$1,FALSE)&amp;" "&amp;MID(β!C82,8,40),β!C82),HYPERLINK(VLOOKUP(TRIM(β!C82&amp;" "&amp;(IF(ISERROR(VLOOKUP(TRIM(β!C82&amp;" "&amp;β!D82),Langues!$P:$Q,2,FALSE)),VLOOKUP(β!D82,Langues!#REF!,2,FALSE),β!D82))),Langues!$P:$Q,2,FALSE),β!C82&amp;"*"))))</f>
        <v>COTONEASTER 'Skogholm'*</v>
      </c>
      <c r="D82" s="195" t="str">
        <f>IF(Alphabet!$L$1=1,β!D82,β!E82)</f>
        <v>BA5</v>
      </c>
      <c r="E82" s="196" t="str">
        <f>β!F82</f>
        <v/>
      </c>
      <c r="F82" s="197"/>
      <c r="G82" s="198"/>
      <c r="H82" s="198"/>
      <c r="I82" s="157">
        <f>β!I82</f>
        <v>960</v>
      </c>
      <c r="J82" s="194" t="str">
        <f>β!J82</f>
        <v>(11089)</v>
      </c>
      <c r="K82" s="195" t="str">
        <f>IF(β!K82="","",IF(β!$Q$1="X",β!K82,IF(VLOOKUP(TRIM(β!K82&amp;" "&amp;(IF(ISERROR(VLOOKUP(TRIM(β!K82&amp;" "&amp;β!L82),Langues!$P:$Q,2,FALSE)),VLOOKUP(β!L82,Langues!#REF!,2,FALSE),β!L82))),Langues!$P:$Q,2,FALSE)="",IF(MID(β!K82,1,6)="CHROMO",VLOOKUP("CHROMOS",Langues!$B:$N,$L$1,FALSE)&amp;" "&amp;MID(β!K82,8,40),β!K82),HYPERLINK(VLOOKUP(TRIM(β!K82&amp;" "&amp;(IF(ISERROR(VLOOKUP(TRIM(β!K82&amp;" "&amp;β!L82),Langues!$P:$Q,2,FALSE)),VLOOKUP(β!L82,Langues!#REF!,2,FALSE),β!L82))),Langues!$P:$Q,2,FALSE),β!K82&amp;"*"))))</f>
        <v>LAURUS nobilis</v>
      </c>
      <c r="L82" s="195" t="str">
        <f>IF(Alphabet!$L$1=1,β!L82,β!M82)</f>
        <v>SA7</v>
      </c>
      <c r="M82" s="196" t="str">
        <f>β!N82</f>
        <v/>
      </c>
      <c r="N82" s="199"/>
      <c r="R82" t="str">
        <f>β!P82</f>
        <v/>
      </c>
      <c r="S82" t="str">
        <f>β!Q82</f>
        <v/>
      </c>
    </row>
    <row r="83" spans="1:19" x14ac:dyDescent="0.25">
      <c r="A83" s="193">
        <f>β!A83</f>
        <v>480</v>
      </c>
      <c r="B83" s="194" t="str">
        <f>β!B83</f>
        <v>(4283)</v>
      </c>
      <c r="C83" s="195" t="str">
        <f>IF(β!C83="","",IF(β!$Q$1="X",β!C83,IF(VLOOKUP(TRIM(β!C83&amp;" "&amp;(IF(ISERROR(VLOOKUP(TRIM(β!C83&amp;" "&amp;β!D83),Langues!$P:$Q,2,FALSE)),VLOOKUP(β!D83,Langues!#REF!,2,FALSE),β!D83))),Langues!$P:$Q,2,FALSE)="",IF(MID(β!C83,1,6)="CHROMO",VLOOKUP("CHROMOS",Langues!$B:$N,$L$1,FALSE)&amp;" "&amp;MID(β!C83,8,40),β!C83),HYPERLINK(VLOOKUP(TRIM(β!C83&amp;" "&amp;(IF(ISERROR(VLOOKUP(TRIM(β!C83&amp;" "&amp;β!D83),Langues!$P:$Q,2,FALSE)),VLOOKUP(β!D83,Langues!#REF!,2,FALSE),β!D83))),Langues!$P:$Q,2,FALSE),β!C83&amp;"*"))))</f>
        <v>COTONEASTER 'Skogholm'*</v>
      </c>
      <c r="D83" s="195" t="str">
        <f>IF(Alphabet!$L$1=1,β!D83,β!E83)</f>
        <v>BA7</v>
      </c>
      <c r="E83" s="196" t="str">
        <f>β!F83</f>
        <v/>
      </c>
      <c r="F83" s="197"/>
      <c r="G83" s="198"/>
      <c r="H83" s="198"/>
      <c r="I83" s="157">
        <f>β!I83</f>
        <v>1600</v>
      </c>
      <c r="J83" s="194" t="str">
        <f>β!J83</f>
        <v>(5740)</v>
      </c>
      <c r="K83" s="195" t="str">
        <f>IF(β!K83="","",IF(β!$Q$1="X",β!K83,IF(VLOOKUP(TRIM(β!K83&amp;" "&amp;(IF(ISERROR(VLOOKUP(TRIM(β!K83&amp;" "&amp;β!L83),Langues!$P:$Q,2,FALSE)),VLOOKUP(β!L83,Langues!#REF!,2,FALSE),β!L83))),Langues!$P:$Q,2,FALSE)="",IF(MID(β!K83,1,6)="CHROMO",VLOOKUP("CHROMOS",Langues!$B:$N,$L$1,FALSE)&amp;" "&amp;MID(β!K83,8,40),β!K83),HYPERLINK(VLOOKUP(TRIM(β!K83&amp;" "&amp;(IF(ISERROR(VLOOKUP(TRIM(β!K83&amp;" "&amp;β!L83),Langues!$P:$Q,2,FALSE)),VLOOKUP(β!L83,Langues!#REF!,2,FALSE),β!L83))),Langues!$P:$Q,2,FALSE),β!K83&amp;"*"))))</f>
        <v>LAVANDULA intermedia 'Abrial'*</v>
      </c>
      <c r="L83" s="195" t="str">
        <f>IF(Alphabet!$L$1=1,β!L83,β!M83)</f>
        <v>BP7</v>
      </c>
      <c r="M83" s="196" t="str">
        <f>β!N83</f>
        <v/>
      </c>
      <c r="N83" s="199"/>
      <c r="R83" t="str">
        <f>β!P83</f>
        <v/>
      </c>
      <c r="S83" t="str">
        <f>β!Q83</f>
        <v/>
      </c>
    </row>
    <row r="84" spans="1:19" x14ac:dyDescent="0.25">
      <c r="A84" s="193">
        <f>β!A84</f>
        <v>2000</v>
      </c>
      <c r="B84" s="194" t="str">
        <f>β!B84</f>
        <v>(21953)</v>
      </c>
      <c r="C84" s="195" t="str">
        <f>IF(β!C84="","",IF(β!$Q$1="X",β!C84,IF(VLOOKUP(TRIM(β!C84&amp;" "&amp;(IF(ISERROR(VLOOKUP(TRIM(β!C84&amp;" "&amp;β!D84),Langues!$P:$Q,2,FALSE)),VLOOKUP(β!D84,Langues!#REF!,2,FALSE),β!D84))),Langues!$P:$Q,2,FALSE)="",IF(MID(β!C84,1,6)="CHROMO",VLOOKUP("CHROMOS",Langues!$B:$N,$L$1,FALSE)&amp;" "&amp;MID(β!C84,8,40),β!C84),HYPERLINK(VLOOKUP(TRIM(β!C84&amp;" "&amp;(IF(ISERROR(VLOOKUP(TRIM(β!C84&amp;" "&amp;β!D84),Langues!$P:$Q,2,FALSE)),VLOOKUP(β!D84,Langues!#REF!,2,FALSE),β!D84))),Langues!$P:$Q,2,FALSE),β!C84&amp;"*"))))</f>
        <v>COTONEASTER dammeri 'Major'</v>
      </c>
      <c r="D84" s="195" t="str">
        <f>IF(Alphabet!$L$1=1,β!D84,β!E84)</f>
        <v>BA7</v>
      </c>
      <c r="E84" s="196" t="str">
        <f>β!F84</f>
        <v/>
      </c>
      <c r="F84" s="197"/>
      <c r="G84" s="198"/>
      <c r="H84" s="198"/>
      <c r="I84" s="157">
        <f>β!I84</f>
        <v>1160</v>
      </c>
      <c r="J84" s="194" t="str">
        <f>β!J84</f>
        <v>(5747)</v>
      </c>
      <c r="K84" s="195" t="str">
        <f>IF(β!K84="","",IF(β!$Q$1="X",β!K84,IF(VLOOKUP(TRIM(β!K84&amp;" "&amp;(IF(ISERROR(VLOOKUP(TRIM(β!K84&amp;" "&amp;β!L84),Langues!$P:$Q,2,FALSE)),VLOOKUP(β!L84,Langues!#REF!,2,FALSE),β!L84))),Langues!$P:$Q,2,FALSE)="",IF(MID(β!K84,1,6)="CHROMO",VLOOKUP("CHROMOS",Langues!$B:$N,$L$1,FALSE)&amp;" "&amp;MID(β!K84,8,40),β!K84),HYPERLINK(VLOOKUP(TRIM(β!K84&amp;" "&amp;(IF(ISERROR(VLOOKUP(TRIM(β!K84&amp;" "&amp;β!L84),Langues!$P:$Q,2,FALSE)),VLOOKUP(β!L84,Langues!#REF!,2,FALSE),β!L84))),Langues!$P:$Q,2,FALSE),β!K84&amp;"*"))))</f>
        <v>LAVANDULA angustifolia 'Edelweiss'*</v>
      </c>
      <c r="L84" s="195" t="str">
        <f>IF(Alphabet!$L$1=1,β!L84,β!M84)</f>
        <v>BP7</v>
      </c>
      <c r="M84" s="196" t="str">
        <f>β!N84</f>
        <v/>
      </c>
      <c r="N84" s="199"/>
      <c r="R84" t="str">
        <f>β!P84</f>
        <v/>
      </c>
      <c r="S84" t="str">
        <f>β!Q84</f>
        <v/>
      </c>
    </row>
    <row r="85" spans="1:19" x14ac:dyDescent="0.25">
      <c r="A85" s="193">
        <f>β!A85</f>
        <v>616</v>
      </c>
      <c r="B85" s="194" t="str">
        <f>β!B85</f>
        <v>(4254)</v>
      </c>
      <c r="C85" s="195" t="str">
        <f>IF(β!C85="","",IF(β!$Q$1="X",β!C85,IF(VLOOKUP(TRIM(β!C85&amp;" "&amp;(IF(ISERROR(VLOOKUP(TRIM(β!C85&amp;" "&amp;β!D85),Langues!$P:$Q,2,FALSE)),VLOOKUP(β!D85,Langues!#REF!,2,FALSE),β!D85))),Langues!$P:$Q,2,FALSE)="",IF(MID(β!C85,1,6)="CHROMO",VLOOKUP("CHROMOS",Langues!$B:$N,$L$1,FALSE)&amp;" "&amp;MID(β!C85,8,40),β!C85),HYPERLINK(VLOOKUP(TRIM(β!C85&amp;" "&amp;(IF(ISERROR(VLOOKUP(TRIM(β!C85&amp;" "&amp;β!D85),Langues!$P:$Q,2,FALSE)),VLOOKUP(β!D85,Langues!#REF!,2,FALSE),β!D85))),Langues!$P:$Q,2,FALSE),β!C85&amp;"*"))))</f>
        <v>COTONEASTER franchetii*</v>
      </c>
      <c r="D85" s="195" t="str">
        <f>IF(Alphabet!$L$1=1,β!D85,β!E85)</f>
        <v>SA5</v>
      </c>
      <c r="E85" s="196" t="str">
        <f>β!F85</f>
        <v/>
      </c>
      <c r="F85" s="197"/>
      <c r="G85" s="198"/>
      <c r="H85" s="198"/>
      <c r="I85" s="157">
        <f>β!I85</f>
        <v>120</v>
      </c>
      <c r="J85" s="194" t="str">
        <f>β!J85</f>
        <v>(5788)</v>
      </c>
      <c r="K85" s="195" t="str">
        <f>IF(β!K85="","",IF(β!$Q$1="X",β!K85,IF(VLOOKUP(TRIM(β!K85&amp;" "&amp;(IF(ISERROR(VLOOKUP(TRIM(β!K85&amp;" "&amp;β!L85),Langues!$P:$Q,2,FALSE)),VLOOKUP(β!L85,Langues!#REF!,2,FALSE),β!L85))),Langues!$P:$Q,2,FALSE)="",IF(MID(β!K85,1,6)="CHROMO",VLOOKUP("CHROMOS",Langues!$B:$N,$L$1,FALSE)&amp;" "&amp;MID(β!K85,8,40),β!K85),HYPERLINK(VLOOKUP(TRIM(β!K85&amp;" "&amp;(IF(ISERROR(VLOOKUP(TRIM(β!K85&amp;" "&amp;β!L85),Langues!$P:$Q,2,FALSE)),VLOOKUP(β!L85,Langues!#REF!,2,FALSE),β!L85))),Langues!$P:$Q,2,FALSE),β!K85&amp;"*"))))</f>
        <v>LAVANDULA angustifolia 'Imperial Gem'*</v>
      </c>
      <c r="L85" s="195" t="str">
        <f>IF(Alphabet!$L$1=1,β!L85,β!M85)</f>
        <v>BP7</v>
      </c>
      <c r="M85" s="196" t="str">
        <f>β!N85</f>
        <v/>
      </c>
      <c r="N85" s="199"/>
      <c r="R85" t="str">
        <f>β!P85</f>
        <v/>
      </c>
      <c r="S85" t="str">
        <f>β!Q85</f>
        <v/>
      </c>
    </row>
    <row r="86" spans="1:19" x14ac:dyDescent="0.25">
      <c r="A86" s="193">
        <f>β!A86</f>
        <v>1694</v>
      </c>
      <c r="B86" s="194" t="str">
        <f>β!B86</f>
        <v>(4255)</v>
      </c>
      <c r="C86" s="195" t="str">
        <f>IF(β!C86="","",IF(β!$Q$1="X",β!C86,IF(VLOOKUP(TRIM(β!C86&amp;" "&amp;(IF(ISERROR(VLOOKUP(TRIM(β!C86&amp;" "&amp;β!D86),Langues!$P:$Q,2,FALSE)),VLOOKUP(β!D86,Langues!#REF!,2,FALSE),β!D86))),Langues!$P:$Q,2,FALSE)="",IF(MID(β!C86,1,6)="CHROMO",VLOOKUP("CHROMOS",Langues!$B:$N,$L$1,FALSE)&amp;" "&amp;MID(β!C86,8,40),β!C86),HYPERLINK(VLOOKUP(TRIM(β!C86&amp;" "&amp;(IF(ISERROR(VLOOKUP(TRIM(β!C86&amp;" "&amp;β!D86),Langues!$P:$Q,2,FALSE)),VLOOKUP(β!D86,Langues!#REF!,2,FALSE),β!D86))),Langues!$P:$Q,2,FALSE),β!C86&amp;"*"))))</f>
        <v>COTONEASTER franchetii*</v>
      </c>
      <c r="D86" s="195" t="str">
        <f>IF(Alphabet!$L$1=1,β!D86,β!E86)</f>
        <v>SA7</v>
      </c>
      <c r="E86" s="196" t="str">
        <f>β!F86</f>
        <v/>
      </c>
      <c r="F86" s="197"/>
      <c r="G86" s="198"/>
      <c r="H86" s="198"/>
      <c r="I86" s="157">
        <f>β!I86</f>
        <v>80</v>
      </c>
      <c r="J86" s="194" t="str">
        <f>β!J86</f>
        <v>(5796)</v>
      </c>
      <c r="K86" s="195" t="str">
        <f>IF(β!K86="","",IF(β!$Q$1="X",β!K86,IF(VLOOKUP(TRIM(β!K86&amp;" "&amp;(IF(ISERROR(VLOOKUP(TRIM(β!K86&amp;" "&amp;β!L86),Langues!$P:$Q,2,FALSE)),VLOOKUP(β!L86,Langues!#REF!,2,FALSE),β!L86))),Langues!$P:$Q,2,FALSE)="",IF(MID(β!K86,1,6)="CHROMO",VLOOKUP("CHROMOS",Langues!$B:$N,$L$1,FALSE)&amp;" "&amp;MID(β!K86,8,40),β!K86),HYPERLINK(VLOOKUP(TRIM(β!K86&amp;" "&amp;(IF(ISERROR(VLOOKUP(TRIM(β!K86&amp;" "&amp;β!L86),Langues!$P:$Q,2,FALSE)),VLOOKUP(β!L86,Langues!#REF!,2,FALSE),β!L86))),Langues!$P:$Q,2,FALSE),β!K86&amp;"*"))))</f>
        <v>LAVANDULA angustifolia 'Munstead'*</v>
      </c>
      <c r="L86" s="195" t="str">
        <f>IF(Alphabet!$L$1=1,β!L86,β!M86)</f>
        <v>BP7</v>
      </c>
      <c r="M86" s="196" t="str">
        <f>β!N86</f>
        <v/>
      </c>
      <c r="N86" s="199"/>
      <c r="R86" t="str">
        <f>β!P86</f>
        <v/>
      </c>
      <c r="S86" t="str">
        <f>β!Q86</f>
        <v/>
      </c>
    </row>
    <row r="87" spans="1:19" x14ac:dyDescent="0.25">
      <c r="A87" s="193">
        <f>β!A87</f>
        <v>360</v>
      </c>
      <c r="B87" s="194" t="str">
        <f>β!B87</f>
        <v>(10139)</v>
      </c>
      <c r="C87" s="195" t="str">
        <f>IF(β!C87="","",IF(β!$Q$1="X",β!C87,IF(VLOOKUP(TRIM(β!C87&amp;" "&amp;(IF(ISERROR(VLOOKUP(TRIM(β!C87&amp;" "&amp;β!D87),Langues!$P:$Q,2,FALSE)),VLOOKUP(β!D87,Langues!#REF!,2,FALSE),β!D87))),Langues!$P:$Q,2,FALSE)="",IF(MID(β!C87,1,6)="CHROMO",VLOOKUP("CHROMOS",Langues!$B:$N,$L$1,FALSE)&amp;" "&amp;MID(β!C87,8,40),β!C87),HYPERLINK(VLOOKUP(TRIM(β!C87&amp;" "&amp;(IF(ISERROR(VLOOKUP(TRIM(β!C87&amp;" "&amp;β!D87),Langues!$P:$Q,2,FALSE)),VLOOKUP(β!D87,Langues!#REF!,2,FALSE),β!D87))),Langues!$P:$Q,2,FALSE),β!C87&amp;"*"))))</f>
        <v>COTONEASTER horizontalis*</v>
      </c>
      <c r="D87" s="195" t="str">
        <f>IF(Alphabet!$L$1=1,β!D87,β!E87)</f>
        <v>SA7</v>
      </c>
      <c r="E87" s="196" t="str">
        <f>β!F87</f>
        <v/>
      </c>
      <c r="F87" s="197"/>
      <c r="G87" s="198"/>
      <c r="H87" s="198"/>
      <c r="I87" s="157">
        <f>β!I87</f>
        <v>120</v>
      </c>
      <c r="J87" s="194" t="str">
        <f>β!J87</f>
        <v>(24436)</v>
      </c>
      <c r="K87" s="195" t="str">
        <f>IF(β!K87="","",IF(β!$Q$1="X",β!K87,IF(VLOOKUP(TRIM(β!K87&amp;" "&amp;(IF(ISERROR(VLOOKUP(TRIM(β!K87&amp;" "&amp;β!L87),Langues!$P:$Q,2,FALSE)),VLOOKUP(β!L87,Langues!#REF!,2,FALSE),β!L87))),Langues!$P:$Q,2,FALSE)="",IF(MID(β!K87,1,6)="CHROMO",VLOOKUP("CHROMOS",Langues!$B:$N,$L$1,FALSE)&amp;" "&amp;MID(β!K87,8,40),β!K87),HYPERLINK(VLOOKUP(TRIM(β!K87&amp;" "&amp;(IF(ISERROR(VLOOKUP(TRIM(β!K87&amp;" "&amp;β!L87),Langues!$P:$Q,2,FALSE)),VLOOKUP(β!L87,Langues!#REF!,2,FALSE),β!L87))),Langues!$P:$Q,2,FALSE),β!K87&amp;"*"))))</f>
        <v>LAVANDULA angustifolia 'Thumbelina Leigh'</v>
      </c>
      <c r="L87" s="195" t="str">
        <f>IF(Alphabet!$L$1=1,β!L87,β!M87)</f>
        <v>BP7</v>
      </c>
      <c r="M87" s="196" t="str">
        <f>β!N87</f>
        <v/>
      </c>
      <c r="N87" s="199"/>
      <c r="R87" t="str">
        <f>β!P87</f>
        <v/>
      </c>
      <c r="S87" t="str">
        <f>β!Q87</f>
        <v>N</v>
      </c>
    </row>
    <row r="88" spans="1:19" x14ac:dyDescent="0.25">
      <c r="A88" s="193">
        <f>β!A88</f>
        <v>259</v>
      </c>
      <c r="B88" s="194" t="str">
        <f>β!B88</f>
        <v>(4268)</v>
      </c>
      <c r="C88" s="195" t="str">
        <f>IF(β!C88="","",IF(β!$Q$1="X",β!C88,IF(VLOOKUP(TRIM(β!C88&amp;" "&amp;(IF(ISERROR(VLOOKUP(TRIM(β!C88&amp;" "&amp;β!D88),Langues!$P:$Q,2,FALSE)),VLOOKUP(β!D88,Langues!#REF!,2,FALSE),β!D88))),Langues!$P:$Q,2,FALSE)="",IF(MID(β!C88,1,6)="CHROMO",VLOOKUP("CHROMOS",Langues!$B:$N,$L$1,FALSE)&amp;" "&amp;MID(β!C88,8,40),β!C88),HYPERLINK(VLOOKUP(TRIM(β!C88&amp;" "&amp;(IF(ISERROR(VLOOKUP(TRIM(β!C88&amp;" "&amp;β!D88),Langues!$P:$Q,2,FALSE)),VLOOKUP(β!D88,Langues!#REF!,2,FALSE),β!D88))),Langues!$P:$Q,2,FALSE),β!C88&amp;"*"))))</f>
        <v>COTONEASTER lacteus*</v>
      </c>
      <c r="D88" s="195" t="str">
        <f>IF(Alphabet!$L$1=1,β!D88,β!E88)</f>
        <v>SA5</v>
      </c>
      <c r="E88" s="196" t="str">
        <f>β!F88</f>
        <v/>
      </c>
      <c r="F88" s="197"/>
      <c r="G88" s="198"/>
      <c r="H88" s="198"/>
      <c r="I88" s="157">
        <f>β!I88</f>
        <v>480</v>
      </c>
      <c r="J88" s="194" t="str">
        <f>β!J88</f>
        <v>(5813)</v>
      </c>
      <c r="K88" s="195" t="str">
        <f>IF(β!K88="","",IF(β!$Q$1="X",β!K88,IF(VLOOKUP(TRIM(β!K88&amp;" "&amp;(IF(ISERROR(VLOOKUP(TRIM(β!K88&amp;" "&amp;β!L88),Langues!$P:$Q,2,FALSE)),VLOOKUP(β!L88,Langues!#REF!,2,FALSE),β!L88))),Langues!$P:$Q,2,FALSE)="",IF(MID(β!K88,1,6)="CHROMO",VLOOKUP("CHROMOS",Langues!$B:$N,$L$1,FALSE)&amp;" "&amp;MID(β!K88,8,40),β!K88),HYPERLINK(VLOOKUP(TRIM(β!K88&amp;" "&amp;(IF(ISERROR(VLOOKUP(TRIM(β!K88&amp;" "&amp;β!L88),Langues!$P:$Q,2,FALSE)),VLOOKUP(β!L88,Langues!#REF!,2,FALSE),β!L88))),Langues!$P:$Q,2,FALSE),β!K88&amp;"*"))))</f>
        <v>LAVANDULA intermedia 'Seguret'*</v>
      </c>
      <c r="L88" s="195" t="str">
        <f>IF(Alphabet!$L$1=1,β!L88,β!M88)</f>
        <v>BP7</v>
      </c>
      <c r="M88" s="196" t="str">
        <f>β!N88</f>
        <v/>
      </c>
      <c r="N88" s="199"/>
      <c r="R88" t="str">
        <f>β!P88</f>
        <v/>
      </c>
      <c r="S88" t="str">
        <f>β!Q88</f>
        <v/>
      </c>
    </row>
    <row r="89" spans="1:19" x14ac:dyDescent="0.25">
      <c r="A89" s="193">
        <f>β!A89</f>
        <v>3160</v>
      </c>
      <c r="B89" s="194" t="str">
        <f>β!B89</f>
        <v>(4269)</v>
      </c>
      <c r="C89" s="195" t="str">
        <f>IF(β!C89="","",IF(β!$Q$1="X",β!C89,IF(VLOOKUP(TRIM(β!C89&amp;" "&amp;(IF(ISERROR(VLOOKUP(TRIM(β!C89&amp;" "&amp;β!D89),Langues!$P:$Q,2,FALSE)),VLOOKUP(β!D89,Langues!#REF!,2,FALSE),β!D89))),Langues!$P:$Q,2,FALSE)="",IF(MID(β!C89,1,6)="CHROMO",VLOOKUP("CHROMOS",Langues!$B:$N,$L$1,FALSE)&amp;" "&amp;MID(β!C89,8,40),β!C89),HYPERLINK(VLOOKUP(TRIM(β!C89&amp;" "&amp;(IF(ISERROR(VLOOKUP(TRIM(β!C89&amp;" "&amp;β!D89),Langues!$P:$Q,2,FALSE)),VLOOKUP(β!D89,Langues!#REF!,2,FALSE),β!D89))),Langues!$P:$Q,2,FALSE),β!C89&amp;"*"))))</f>
        <v>COTONEASTER lacteus*</v>
      </c>
      <c r="D89" s="195" t="str">
        <f>IF(Alphabet!$L$1=1,β!D89,β!E89)</f>
        <v>SA7</v>
      </c>
      <c r="E89" s="196" t="str">
        <f>β!F89</f>
        <v/>
      </c>
      <c r="F89" s="197"/>
      <c r="G89" s="198"/>
      <c r="H89" s="198"/>
      <c r="I89" s="157">
        <f>β!I89</f>
        <v>90</v>
      </c>
      <c r="J89" s="194" t="str">
        <f>β!J89</f>
        <v>(5832)</v>
      </c>
      <c r="K89" s="195" t="str">
        <f>IF(β!K89="","",IF(β!$Q$1="X",β!K89,IF(VLOOKUP(TRIM(β!K89&amp;" "&amp;(IF(ISERROR(VLOOKUP(TRIM(β!K89&amp;" "&amp;β!L89),Langues!$P:$Q,2,FALSE)),VLOOKUP(β!L89,Langues!#REF!,2,FALSE),β!L89))),Langues!$P:$Q,2,FALSE)="",IF(MID(β!K89,1,6)="CHROMO",VLOOKUP("CHROMOS",Langues!$B:$N,$L$1,FALSE)&amp;" "&amp;MID(β!K89,8,40),β!K89),HYPERLINK(VLOOKUP(TRIM(β!K89&amp;" "&amp;(IF(ISERROR(VLOOKUP(TRIM(β!K89&amp;" "&amp;β!L89),Langues!$P:$Q,2,FALSE)),VLOOKUP(β!L89,Langues!#REF!,2,FALSE),β!L89))),Langues!$P:$Q,2,FALSE),β!K89&amp;"*"))))</f>
        <v>LAVANDULA stoechas 'Dark Royalty'*</v>
      </c>
      <c r="L89" s="195" t="str">
        <f>IF(Alphabet!$L$1=1,β!L89,β!M89)</f>
        <v>BP7</v>
      </c>
      <c r="M89" s="196" t="str">
        <f>β!N89</f>
        <v/>
      </c>
      <c r="N89" s="199"/>
      <c r="R89" t="str">
        <f>β!P89</f>
        <v/>
      </c>
      <c r="S89" t="str">
        <f>β!Q89</f>
        <v/>
      </c>
    </row>
    <row r="90" spans="1:19" x14ac:dyDescent="0.25">
      <c r="A90" s="193">
        <f>β!A90</f>
        <v>1386</v>
      </c>
      <c r="B90" s="194" t="str">
        <f>β!B90</f>
        <v>(4238)</v>
      </c>
      <c r="C90" s="195" t="str">
        <f>IF(β!C90="","",IF(β!$Q$1="X",β!C90,IF(VLOOKUP(TRIM(β!C90&amp;" "&amp;(IF(ISERROR(VLOOKUP(TRIM(β!C90&amp;" "&amp;β!D90),Langues!$P:$Q,2,FALSE)),VLOOKUP(β!D90,Langues!#REF!,2,FALSE),β!D90))),Langues!$P:$Q,2,FALSE)="",IF(MID(β!C90,1,6)="CHROMO",VLOOKUP("CHROMOS",Langues!$B:$N,$L$1,FALSE)&amp;" "&amp;MID(β!C90,8,40),β!C90),HYPERLINK(VLOOKUP(TRIM(β!C90&amp;" "&amp;(IF(ISERROR(VLOOKUP(TRIM(β!C90&amp;" "&amp;β!D90),Langues!$P:$Q,2,FALSE)),VLOOKUP(β!D90,Langues!#REF!,2,FALSE),β!D90))),Langues!$P:$Q,2,FALSE),β!C90&amp;"*"))))</f>
        <v>COTONEASTER microphyllus 'Streib's Findling'*</v>
      </c>
      <c r="D90" s="195" t="str">
        <f>IF(Alphabet!$L$1=1,β!D90,β!E90)</f>
        <v>BA5</v>
      </c>
      <c r="E90" s="196" t="str">
        <f>β!F90</f>
        <v/>
      </c>
      <c r="F90" s="197"/>
      <c r="G90" s="198"/>
      <c r="H90" s="198"/>
      <c r="I90" s="157">
        <f>β!I90</f>
        <v>1120</v>
      </c>
      <c r="J90" s="194" t="str">
        <f>β!J90</f>
        <v>(5836)</v>
      </c>
      <c r="K90" s="195" t="str">
        <f>IF(β!K90="","",IF(β!$Q$1="X",β!K90,IF(VLOOKUP(TRIM(β!K90&amp;" "&amp;(IF(ISERROR(VLOOKUP(TRIM(β!K90&amp;" "&amp;β!L90),Langues!$P:$Q,2,FALSE)),VLOOKUP(β!L90,Langues!#REF!,2,FALSE),β!L90))),Langues!$P:$Q,2,FALSE)="",IF(MID(β!K90,1,6)="CHROMO",VLOOKUP("CHROMOS",Langues!$B:$N,$L$1,FALSE)&amp;" "&amp;MID(β!K90,8,40),β!K90),HYPERLINK(VLOOKUP(TRIM(β!K90&amp;" "&amp;(IF(ISERROR(VLOOKUP(TRIM(β!K90&amp;" "&amp;β!L90),Langues!$P:$Q,2,FALSE)),VLOOKUP(β!L90,Langues!#REF!,2,FALSE),β!L90))),Langues!$P:$Q,2,FALSE),β!K90&amp;"*"))))</f>
        <v>LAVANDULA stoechas 'Pedunculata'*</v>
      </c>
      <c r="L90" s="195" t="str">
        <f>IF(Alphabet!$L$1=1,β!L90,β!M90)</f>
        <v>BP7</v>
      </c>
      <c r="M90" s="196" t="str">
        <f>β!N90</f>
        <v/>
      </c>
      <c r="N90" s="199"/>
      <c r="R90" t="str">
        <f>β!P90</f>
        <v/>
      </c>
      <c r="S90" t="str">
        <f>β!Q90</f>
        <v/>
      </c>
    </row>
    <row r="91" spans="1:19" x14ac:dyDescent="0.25">
      <c r="A91" s="193">
        <f>β!A91</f>
        <v>18095</v>
      </c>
      <c r="B91" s="194" t="str">
        <f>β!B91</f>
        <v>(4324)</v>
      </c>
      <c r="C91" s="195" t="str">
        <f>IF(β!C91="","",IF(β!$Q$1="X",β!C91,IF(VLOOKUP(TRIM(β!C91&amp;" "&amp;(IF(ISERROR(VLOOKUP(TRIM(β!C91&amp;" "&amp;β!D91),Langues!$P:$Q,2,FALSE)),VLOOKUP(β!D91,Langues!#REF!,2,FALSE),β!D91))),Langues!$P:$Q,2,FALSE)="",IF(MID(β!C91,1,6)="CHROMO",VLOOKUP("CHROMOS",Langues!$B:$N,$L$1,FALSE)&amp;" "&amp;MID(β!C91,8,40),β!C91),HYPERLINK(VLOOKUP(TRIM(β!C91&amp;" "&amp;(IF(ISERROR(VLOOKUP(TRIM(β!C91&amp;" "&amp;β!D91),Langues!$P:$Q,2,FALSE)),VLOOKUP(β!D91,Langues!#REF!,2,FALSE),β!D91))),Langues!$P:$Q,2,FALSE),β!C91&amp;"*"))))</f>
        <v>CUPRESSOCYPARIS leylandii 2001*</v>
      </c>
      <c r="D91" s="195" t="str">
        <f>IF(Alphabet!$L$1=1,β!D91,β!E91)</f>
        <v>BA5</v>
      </c>
      <c r="E91" s="196" t="str">
        <f>β!F91</f>
        <v/>
      </c>
      <c r="F91" s="197"/>
      <c r="G91" s="198"/>
      <c r="H91" s="198"/>
      <c r="I91" s="157">
        <f>β!I91</f>
        <v>80</v>
      </c>
      <c r="J91" s="194" t="str">
        <f>β!J91</f>
        <v>(24256)</v>
      </c>
      <c r="K91" s="195" t="str">
        <f>IF(β!K91="","",IF(β!$Q$1="X",β!K91,IF(VLOOKUP(TRIM(β!K91&amp;" "&amp;(IF(ISERROR(VLOOKUP(TRIM(β!K91&amp;" "&amp;β!L91),Langues!$P:$Q,2,FALSE)),VLOOKUP(β!L91,Langues!#REF!,2,FALSE),β!L91))),Langues!$P:$Q,2,FALSE)="",IF(MID(β!K91,1,6)="CHROMO",VLOOKUP("CHROMOS",Langues!$B:$N,$L$1,FALSE)&amp;" "&amp;MID(β!K91,8,40),β!K91),HYPERLINK(VLOOKUP(TRIM(β!K91&amp;" "&amp;(IF(ISERROR(VLOOKUP(TRIM(β!K91&amp;" "&amp;β!L91),Langues!$P:$Q,2,FALSE)),VLOOKUP(β!L91,Langues!#REF!,2,FALSE),β!L91))),Langues!$P:$Q,2,FALSE),β!K91&amp;"*"))))</f>
        <v>LAVANDULA stoechas THE PRINCESS ® LAVENDER 'IB910-2'</v>
      </c>
      <c r="L91" s="195" t="str">
        <f>IF(Alphabet!$L$1=1,β!L91,β!M91)</f>
        <v>BP7</v>
      </c>
      <c r="M91" s="196" t="str">
        <f>β!N91</f>
        <v/>
      </c>
      <c r="N91" s="199"/>
      <c r="R91" t="str">
        <f>β!P91</f>
        <v/>
      </c>
      <c r="S91" t="str">
        <f>β!Q91</f>
        <v>N</v>
      </c>
    </row>
    <row r="92" spans="1:19" x14ac:dyDescent="0.25">
      <c r="A92" s="193">
        <f>β!A92</f>
        <v>720</v>
      </c>
      <c r="B92" s="194" t="str">
        <f>β!B92</f>
        <v>(4547)</v>
      </c>
      <c r="C92" s="195" t="str">
        <f>IF(β!C92="","",IF(β!$Q$1="X",β!C92,IF(VLOOKUP(TRIM(β!C92&amp;" "&amp;(IF(ISERROR(VLOOKUP(TRIM(β!C92&amp;" "&amp;β!D92),Langues!$P:$Q,2,FALSE)),VLOOKUP(β!D92,Langues!#REF!,2,FALSE),β!D92))),Langues!$P:$Q,2,FALSE)="",IF(MID(β!C92,1,6)="CHROMO",VLOOKUP("CHROMOS",Langues!$B:$N,$L$1,FALSE)&amp;" "&amp;MID(β!C92,8,40),β!C92),HYPERLINK(VLOOKUP(TRIM(β!C92&amp;" "&amp;(IF(ISERROR(VLOOKUP(TRIM(β!C92&amp;" "&amp;β!D92),Langues!$P:$Q,2,FALSE)),VLOOKUP(β!D92,Langues!#REF!,2,FALSE),β!D92))),Langues!$P:$Q,2,FALSE),β!C92&amp;"*"))))</f>
        <v>DEUTZIA gracilis*</v>
      </c>
      <c r="D92" s="195" t="str">
        <f>IF(Alphabet!$L$1=1,β!D92,β!E92)</f>
        <v>BA7</v>
      </c>
      <c r="E92" s="196" t="str">
        <f>β!F92</f>
        <v/>
      </c>
      <c r="F92" s="197"/>
      <c r="G92" s="198"/>
      <c r="H92" s="198"/>
      <c r="I92" s="157">
        <f>β!I92</f>
        <v>680</v>
      </c>
      <c r="J92" s="194" t="str">
        <f>β!J92</f>
        <v>(5830)</v>
      </c>
      <c r="K92" s="195" t="str">
        <f>IF(β!K92="","",IF(β!$Q$1="X",β!K92,IF(VLOOKUP(TRIM(β!K92&amp;" "&amp;(IF(ISERROR(VLOOKUP(TRIM(β!K92&amp;" "&amp;β!L92),Langues!$P:$Q,2,FALSE)),VLOOKUP(β!L92,Langues!#REF!,2,FALSE),β!L92))),Langues!$P:$Q,2,FALSE)="",IF(MID(β!K92,1,6)="CHROMO",VLOOKUP("CHROMOS",Langues!$B:$N,$L$1,FALSE)&amp;" "&amp;MID(β!K92,8,40),β!K92),HYPERLINK(VLOOKUP(TRIM(β!K92&amp;" "&amp;(IF(ISERROR(VLOOKUP(TRIM(β!K92&amp;" "&amp;β!L92),Langues!$P:$Q,2,FALSE)),VLOOKUP(β!L92,Langues!#REF!,2,FALSE),β!L92))),Langues!$P:$Q,2,FALSE),β!K92&amp;"*"))))</f>
        <v>LAVANDULA x chaytorae 'Richard Gray'*</v>
      </c>
      <c r="L92" s="195" t="str">
        <f>IF(Alphabet!$L$1=1,β!L92,β!M92)</f>
        <v>BP7</v>
      </c>
      <c r="M92" s="196" t="str">
        <f>β!N92</f>
        <v/>
      </c>
      <c r="N92" s="199"/>
      <c r="R92" t="str">
        <f>β!P92</f>
        <v/>
      </c>
      <c r="S92" t="str">
        <f>β!Q92</f>
        <v/>
      </c>
    </row>
    <row r="93" spans="1:19" x14ac:dyDescent="0.25">
      <c r="A93" s="193">
        <f>β!A93</f>
        <v>770</v>
      </c>
      <c r="B93" s="194" t="str">
        <f>β!B93</f>
        <v>(4635)</v>
      </c>
      <c r="C93" s="195" t="str">
        <f>IF(β!C93="","",IF(β!$Q$1="X",β!C93,IF(VLOOKUP(TRIM(β!C93&amp;" "&amp;(IF(ISERROR(VLOOKUP(TRIM(β!C93&amp;" "&amp;β!D93),Langues!$P:$Q,2,FALSE)),VLOOKUP(β!D93,Langues!#REF!,2,FALSE),β!D93))),Langues!$P:$Q,2,FALSE)="",IF(MID(β!C93,1,6)="CHROMO",VLOOKUP("CHROMOS",Langues!$B:$N,$L$1,FALSE)&amp;" "&amp;MID(β!C93,8,40),β!C93),HYPERLINK(VLOOKUP(TRIM(β!C93&amp;" "&amp;(IF(ISERROR(VLOOKUP(TRIM(β!C93&amp;" "&amp;β!D93),Langues!$P:$Q,2,FALSE)),VLOOKUP(β!D93,Langues!#REF!,2,FALSE),β!D93))),Langues!$P:$Q,2,FALSE),β!C93&amp;"*"))))</f>
        <v>ESCALLONIA 'Apple Blossom'*</v>
      </c>
      <c r="D93" s="195" t="str">
        <f>IF(Alphabet!$L$1=1,β!D93,β!E93)</f>
        <v>BA5</v>
      </c>
      <c r="E93" s="196" t="str">
        <f>β!F93</f>
        <v/>
      </c>
      <c r="F93" s="197"/>
      <c r="G93" s="198"/>
      <c r="H93" s="198"/>
      <c r="I93" s="157">
        <f>β!I93</f>
        <v>1078</v>
      </c>
      <c r="J93" s="194" t="str">
        <f>β!J93</f>
        <v>(5940)</v>
      </c>
      <c r="K93" s="195" t="str">
        <f>IF(β!K93="","",IF(β!$Q$1="X",β!K93,IF(VLOOKUP(TRIM(β!K93&amp;" "&amp;(IF(ISERROR(VLOOKUP(TRIM(β!K93&amp;" "&amp;β!L93),Langues!$P:$Q,2,FALSE)),VLOOKUP(β!L93,Langues!#REF!,2,FALSE),β!L93))),Langues!$P:$Q,2,FALSE)="",IF(MID(β!K93,1,6)="CHROMO",VLOOKUP("CHROMOS",Langues!$B:$N,$L$1,FALSE)&amp;" "&amp;MID(β!K93,8,40),β!K93),HYPERLINK(VLOOKUP(TRIM(β!K93&amp;" "&amp;(IF(ISERROR(VLOOKUP(TRIM(β!K93&amp;" "&amp;β!L93),Langues!$P:$Q,2,FALSE)),VLOOKUP(β!L93,Langues!#REF!,2,FALSE),β!L93))),Langues!$P:$Q,2,FALSE),β!K93&amp;"*"))))</f>
        <v>LIGUSTRUM japonicum*</v>
      </c>
      <c r="L93" s="195" t="str">
        <f>IF(Alphabet!$L$1=1,β!L93,β!M93)</f>
        <v>SA5</v>
      </c>
      <c r="M93" s="196" t="str">
        <f>β!N93</f>
        <v/>
      </c>
      <c r="N93" s="199"/>
      <c r="R93" t="str">
        <f>β!P93</f>
        <v/>
      </c>
      <c r="S93" t="str">
        <f>β!Q93</f>
        <v/>
      </c>
    </row>
    <row r="94" spans="1:19" x14ac:dyDescent="0.25">
      <c r="A94" s="193">
        <f>β!A94</f>
        <v>1120</v>
      </c>
      <c r="B94" s="194" t="str">
        <f>β!B94</f>
        <v>(4636)</v>
      </c>
      <c r="C94" s="195" t="str">
        <f>IF(β!C94="","",IF(β!$Q$1="X",β!C94,IF(VLOOKUP(TRIM(β!C94&amp;" "&amp;(IF(ISERROR(VLOOKUP(TRIM(β!C94&amp;" "&amp;β!D94),Langues!$P:$Q,2,FALSE)),VLOOKUP(β!D94,Langues!#REF!,2,FALSE),β!D94))),Langues!$P:$Q,2,FALSE)="",IF(MID(β!C94,1,6)="CHROMO",VLOOKUP("CHROMOS",Langues!$B:$N,$L$1,FALSE)&amp;" "&amp;MID(β!C94,8,40),β!C94),HYPERLINK(VLOOKUP(TRIM(β!C94&amp;" "&amp;(IF(ISERROR(VLOOKUP(TRIM(β!C94&amp;" "&amp;β!D94),Langues!$P:$Q,2,FALSE)),VLOOKUP(β!D94,Langues!#REF!,2,FALSE),β!D94))),Langues!$P:$Q,2,FALSE),β!C94&amp;"*"))))</f>
        <v>ESCALLONIA 'Apple Blossom'*</v>
      </c>
      <c r="D94" s="195" t="str">
        <f>IF(Alphabet!$L$1=1,β!D94,β!E94)</f>
        <v>BA7</v>
      </c>
      <c r="E94" s="196" t="str">
        <f>β!F94</f>
        <v/>
      </c>
      <c r="F94" s="197"/>
      <c r="G94" s="198"/>
      <c r="H94" s="198"/>
      <c r="I94" s="157">
        <f>β!I94</f>
        <v>1840</v>
      </c>
      <c r="J94" s="194" t="str">
        <f>β!J94</f>
        <v>(5942)</v>
      </c>
      <c r="K94" s="195" t="str">
        <f>IF(β!K94="","",IF(β!$Q$1="X",β!K94,IF(VLOOKUP(TRIM(β!K94&amp;" "&amp;(IF(ISERROR(VLOOKUP(TRIM(β!K94&amp;" "&amp;β!L94),Langues!$P:$Q,2,FALSE)),VLOOKUP(β!L94,Langues!#REF!,2,FALSE),β!L94))),Langues!$P:$Q,2,FALSE)="",IF(MID(β!K94,1,6)="CHROMO",VLOOKUP("CHROMOS",Langues!$B:$N,$L$1,FALSE)&amp;" "&amp;MID(β!K94,8,40),β!K94),HYPERLINK(VLOOKUP(TRIM(β!K94&amp;" "&amp;(IF(ISERROR(VLOOKUP(TRIM(β!K94&amp;" "&amp;β!L94),Langues!$P:$Q,2,FALSE)),VLOOKUP(β!L94,Langues!#REF!,2,FALSE),β!L94))),Langues!$P:$Q,2,FALSE),β!K94&amp;"*"))))</f>
        <v>LIGUSTRUM japonicum*</v>
      </c>
      <c r="L94" s="195" t="str">
        <f>IF(Alphabet!$L$1=1,β!L94,β!M94)</f>
        <v>SA7</v>
      </c>
      <c r="M94" s="196" t="str">
        <f>β!N94</f>
        <v/>
      </c>
      <c r="N94" s="199"/>
      <c r="R94" t="str">
        <f>β!P94</f>
        <v/>
      </c>
      <c r="S94" t="str">
        <f>β!Q94</f>
        <v/>
      </c>
    </row>
    <row r="95" spans="1:19" x14ac:dyDescent="0.25">
      <c r="A95" s="193">
        <f>β!A95</f>
        <v>400</v>
      </c>
      <c r="B95" s="194" t="str">
        <f>β!B95</f>
        <v>(4641)</v>
      </c>
      <c r="C95" s="195" t="str">
        <f>IF(β!C95="","",IF(β!$Q$1="X",β!C95,IF(VLOOKUP(TRIM(β!C95&amp;" "&amp;(IF(ISERROR(VLOOKUP(TRIM(β!C95&amp;" "&amp;β!D95),Langues!$P:$Q,2,FALSE)),VLOOKUP(β!D95,Langues!#REF!,2,FALSE),β!D95))),Langues!$P:$Q,2,FALSE)="",IF(MID(β!C95,1,6)="CHROMO",VLOOKUP("CHROMOS",Langues!$B:$N,$L$1,FALSE)&amp;" "&amp;MID(β!C95,8,40),β!C95),HYPERLINK(VLOOKUP(TRIM(β!C95&amp;" "&amp;(IF(ISERROR(VLOOKUP(TRIM(β!C95&amp;" "&amp;β!D95),Langues!$P:$Q,2,FALSE)),VLOOKUP(β!D95,Langues!#REF!,2,FALSE),β!D95))),Langues!$P:$Q,2,FALSE),β!C95&amp;"*"))))</f>
        <v>ESCALLONIA 'C.F Ball'*</v>
      </c>
      <c r="D95" s="195" t="str">
        <f>IF(Alphabet!$L$1=1,β!D95,β!E95)</f>
        <v>BA7</v>
      </c>
      <c r="E95" s="196" t="str">
        <f>β!F95</f>
        <v/>
      </c>
      <c r="F95" s="197"/>
      <c r="G95" s="198"/>
      <c r="H95" s="198"/>
      <c r="I95" s="157">
        <f>β!I95</f>
        <v>2520</v>
      </c>
      <c r="J95" s="194" t="str">
        <f>β!J95</f>
        <v>(5956)</v>
      </c>
      <c r="K95" s="195" t="str">
        <f>IF(β!K95="","",IF(β!$Q$1="X",β!K95,IF(VLOOKUP(TRIM(β!K95&amp;" "&amp;(IF(ISERROR(VLOOKUP(TRIM(β!K95&amp;" "&amp;β!L95),Langues!$P:$Q,2,FALSE)),VLOOKUP(β!L95,Langues!#REF!,2,FALSE),β!L95))),Langues!$P:$Q,2,FALSE)="",IF(MID(β!K95,1,6)="CHROMO",VLOOKUP("CHROMOS",Langues!$B:$N,$L$1,FALSE)&amp;" "&amp;MID(β!K95,8,40),β!K95),HYPERLINK(VLOOKUP(TRIM(β!K95&amp;" "&amp;(IF(ISERROR(VLOOKUP(TRIM(β!K95&amp;" "&amp;β!L95),Langues!$P:$Q,2,FALSE)),VLOOKUP(β!L95,Langues!#REF!,2,FALSE),β!L95))),Langues!$P:$Q,2,FALSE),β!K95&amp;"*"))))</f>
        <v>LIGUSTRUM ovalifolium*</v>
      </c>
      <c r="L95" s="195" t="str">
        <f>IF(Alphabet!$L$1=1,β!L95,β!M95)</f>
        <v>BA7</v>
      </c>
      <c r="M95" s="196" t="str">
        <f>β!N95</f>
        <v/>
      </c>
      <c r="N95" s="199"/>
      <c r="R95" t="str">
        <f>β!P95</f>
        <v/>
      </c>
      <c r="S95" t="str">
        <f>β!Q95</f>
        <v/>
      </c>
    </row>
    <row r="96" spans="1:19" x14ac:dyDescent="0.25">
      <c r="A96" s="193">
        <f>β!A96</f>
        <v>154</v>
      </c>
      <c r="B96" s="194" t="str">
        <f>β!B96</f>
        <v>(4643)</v>
      </c>
      <c r="C96" s="195" t="str">
        <f>IF(β!C96="","",IF(β!$Q$1="X",β!C96,IF(VLOOKUP(TRIM(β!C96&amp;" "&amp;(IF(ISERROR(VLOOKUP(TRIM(β!C96&amp;" "&amp;β!D96),Langues!$P:$Q,2,FALSE)),VLOOKUP(β!D96,Langues!#REF!,2,FALSE),β!D96))),Langues!$P:$Q,2,FALSE)="",IF(MID(β!C96,1,6)="CHROMO",VLOOKUP("CHROMOS",Langues!$B:$N,$L$1,FALSE)&amp;" "&amp;MID(β!C96,8,40),β!C96),HYPERLINK(VLOOKUP(TRIM(β!C96&amp;" "&amp;(IF(ISERROR(VLOOKUP(TRIM(β!C96&amp;" "&amp;β!D96),Langues!$P:$Q,2,FALSE)),VLOOKUP(β!D96,Langues!#REF!,2,FALSE),β!D96))),Langues!$P:$Q,2,FALSE),β!C96&amp;"*"))))</f>
        <v>ESCALLONIA 'Crimson Spire'*</v>
      </c>
      <c r="D96" s="195" t="str">
        <f>IF(Alphabet!$L$1=1,β!D96,β!E96)</f>
        <v>BA5</v>
      </c>
      <c r="E96" s="196" t="str">
        <f>β!F96</f>
        <v/>
      </c>
      <c r="F96" s="197"/>
      <c r="G96" s="198"/>
      <c r="H96" s="198"/>
      <c r="I96" s="157">
        <f>β!I96</f>
        <v>231</v>
      </c>
      <c r="J96" s="194" t="str">
        <f>β!J96</f>
        <v>(8993)</v>
      </c>
      <c r="K96" s="195" t="str">
        <f>IF(β!K96="","",IF(β!$Q$1="X",β!K96,IF(VLOOKUP(TRIM(β!K96&amp;" "&amp;(IF(ISERROR(VLOOKUP(TRIM(β!K96&amp;" "&amp;β!L96),Langues!$P:$Q,2,FALSE)),VLOOKUP(β!L96,Langues!#REF!,2,FALSE),β!L96))),Langues!$P:$Q,2,FALSE)="",IF(MID(β!K96,1,6)="CHROMO",VLOOKUP("CHROMOS",Langues!$B:$N,$L$1,FALSE)&amp;" "&amp;MID(β!K96,8,40),β!K96),HYPERLINK(VLOOKUP(TRIM(β!K96&amp;" "&amp;(IF(ISERROR(VLOOKUP(TRIM(β!K96&amp;" "&amp;β!L96),Langues!$P:$Q,2,FALSE)),VLOOKUP(β!L96,Langues!#REF!,2,FALSE),β!L96))),Langues!$P:$Q,2,FALSE),β!K96&amp;"*"))))</f>
        <v>LIGUSTRUM ovalifolium 'Aureum'*</v>
      </c>
      <c r="L96" s="195" t="str">
        <f>IF(Alphabet!$L$1=1,β!L96,β!M96)</f>
        <v>BA5</v>
      </c>
      <c r="M96" s="196" t="str">
        <f>β!N96</f>
        <v/>
      </c>
      <c r="N96" s="199"/>
      <c r="R96" t="str">
        <f>β!P96</f>
        <v/>
      </c>
      <c r="S96" t="str">
        <f>β!Q96</f>
        <v/>
      </c>
    </row>
    <row r="97" spans="1:19" x14ac:dyDescent="0.25">
      <c r="A97" s="193">
        <f>β!A97</f>
        <v>40</v>
      </c>
      <c r="B97" s="194" t="str">
        <f>β!B97</f>
        <v>(4647)</v>
      </c>
      <c r="C97" s="195" t="str">
        <f>IF(β!C97="","",IF(β!$Q$1="X",β!C97,IF(VLOOKUP(TRIM(β!C97&amp;" "&amp;(IF(ISERROR(VLOOKUP(TRIM(β!C97&amp;" "&amp;β!D97),Langues!$P:$Q,2,FALSE)),VLOOKUP(β!D97,Langues!#REF!,2,FALSE),β!D97))),Langues!$P:$Q,2,FALSE)="",IF(MID(β!C97,1,6)="CHROMO",VLOOKUP("CHROMOS",Langues!$B:$N,$L$1,FALSE)&amp;" "&amp;MID(β!C97,8,40),β!C97),HYPERLINK(VLOOKUP(TRIM(β!C97&amp;" "&amp;(IF(ISERROR(VLOOKUP(TRIM(β!C97&amp;" "&amp;β!D97),Langues!$P:$Q,2,FALSE)),VLOOKUP(β!D97,Langues!#REF!,2,FALSE),β!D97))),Langues!$P:$Q,2,FALSE),β!C97&amp;"*"))))</f>
        <v>ESCALLONIA 'Donard Radiance'*</v>
      </c>
      <c r="D97" s="195" t="str">
        <f>IF(Alphabet!$L$1=1,β!D97,β!E97)</f>
        <v>BA7</v>
      </c>
      <c r="E97" s="196" t="str">
        <f>β!F97</f>
        <v/>
      </c>
      <c r="F97" s="197"/>
      <c r="G97" s="198"/>
      <c r="H97" s="198"/>
      <c r="I97" s="157">
        <f>β!I97</f>
        <v>454</v>
      </c>
      <c r="J97" s="194" t="str">
        <f>β!J97</f>
        <v>(5967)</v>
      </c>
      <c r="K97" s="195" t="str">
        <f>IF(β!K97="","",IF(β!$Q$1="X",β!K97,IF(VLOOKUP(TRIM(β!K97&amp;" "&amp;(IF(ISERROR(VLOOKUP(TRIM(β!K97&amp;" "&amp;β!L97),Langues!$P:$Q,2,FALSE)),VLOOKUP(β!L97,Langues!#REF!,2,FALSE),β!L97))),Langues!$P:$Q,2,FALSE)="",IF(MID(β!K97,1,6)="CHROMO",VLOOKUP("CHROMOS",Langues!$B:$N,$L$1,FALSE)&amp;" "&amp;MID(β!K97,8,40),β!K97),HYPERLINK(VLOOKUP(TRIM(β!K97&amp;" "&amp;(IF(ISERROR(VLOOKUP(TRIM(β!K97&amp;" "&amp;β!L97),Langues!$P:$Q,2,FALSE)),VLOOKUP(β!L97,Langues!#REF!,2,FALSE),β!L97))),Langues!$P:$Q,2,FALSE),β!K97&amp;"*"))))</f>
        <v>LIGUSTRUM vulgare 'Atrovirens'</v>
      </c>
      <c r="L97" s="195" t="str">
        <f>IF(Alphabet!$L$1=1,β!L97,β!M97)</f>
        <v>BA5</v>
      </c>
      <c r="M97" s="196" t="str">
        <f>β!N97</f>
        <v/>
      </c>
      <c r="N97" s="199"/>
      <c r="R97" t="str">
        <f>β!P97</f>
        <v/>
      </c>
      <c r="S97" t="str">
        <f>β!Q97</f>
        <v/>
      </c>
    </row>
    <row r="98" spans="1:19" x14ac:dyDescent="0.25">
      <c r="A98" s="193">
        <f>β!A98</f>
        <v>2233</v>
      </c>
      <c r="B98" s="194" t="str">
        <f>β!B98</f>
        <v>(4662)</v>
      </c>
      <c r="C98" s="195" t="str">
        <f>IF(β!C98="","",IF(β!$Q$1="X",β!C98,IF(VLOOKUP(TRIM(β!C98&amp;" "&amp;(IF(ISERROR(VLOOKUP(TRIM(β!C98&amp;" "&amp;β!D98),Langues!$P:$Q,2,FALSE)),VLOOKUP(β!D98,Langues!#REF!,2,FALSE),β!D98))),Langues!$P:$Q,2,FALSE)="",IF(MID(β!C98,1,6)="CHROMO",VLOOKUP("CHROMOS",Langues!$B:$N,$L$1,FALSE)&amp;" "&amp;MID(β!C98,8,40),β!C98),HYPERLINK(VLOOKUP(TRIM(β!C98&amp;" "&amp;(IF(ISERROR(VLOOKUP(TRIM(β!C98&amp;" "&amp;β!D98),Langues!$P:$Q,2,FALSE)),VLOOKUP(β!D98,Langues!#REF!,2,FALSE),β!D98))),Langues!$P:$Q,2,FALSE),β!C98&amp;"*"))))</f>
        <v>ESCALLONIA 'Red Dream'*</v>
      </c>
      <c r="D98" s="195" t="str">
        <f>IF(Alphabet!$L$1=1,β!D98,β!E98)</f>
        <v>BA5</v>
      </c>
      <c r="E98" s="196" t="str">
        <f>β!F98</f>
        <v/>
      </c>
      <c r="F98" s="197"/>
      <c r="G98" s="198"/>
      <c r="H98" s="198"/>
      <c r="I98" s="157">
        <f>β!I98</f>
        <v>2800</v>
      </c>
      <c r="J98" s="194" t="str">
        <f>β!J98</f>
        <v>(6088)</v>
      </c>
      <c r="K98" s="195" t="str">
        <f>IF(β!K98="","",IF(β!$Q$1="X",β!K98,IF(VLOOKUP(TRIM(β!K98&amp;" "&amp;(IF(ISERROR(VLOOKUP(TRIM(β!K98&amp;" "&amp;β!L98),Langues!$P:$Q,2,FALSE)),VLOOKUP(β!L98,Langues!#REF!,2,FALSE),β!L98))),Langues!$P:$Q,2,FALSE)="",IF(MID(β!K98,1,6)="CHROMO",VLOOKUP("CHROMOS",Langues!$B:$N,$L$1,FALSE)&amp;" "&amp;MID(β!K98,8,40),β!K98),HYPERLINK(VLOOKUP(TRIM(β!K98&amp;" "&amp;(IF(ISERROR(VLOOKUP(TRIM(β!K98&amp;" "&amp;β!L98),Langues!$P:$Q,2,FALSE)),VLOOKUP(β!L98,Langues!#REF!,2,FALSE),β!L98))),Langues!$P:$Q,2,FALSE),β!K98&amp;"*"))))</f>
        <v>LONICERA nitida*</v>
      </c>
      <c r="L98" s="195" t="str">
        <f>IF(Alphabet!$L$1=1,β!L98,β!M98)</f>
        <v>BA7</v>
      </c>
      <c r="M98" s="196" t="str">
        <f>β!N98</f>
        <v/>
      </c>
      <c r="N98" s="199"/>
      <c r="R98" t="str">
        <f>β!P98</f>
        <v/>
      </c>
      <c r="S98" t="str">
        <f>β!Q98</f>
        <v/>
      </c>
    </row>
    <row r="99" spans="1:19" x14ac:dyDescent="0.25">
      <c r="A99" s="193">
        <f>β!A99</f>
        <v>240</v>
      </c>
      <c r="B99" s="194" t="str">
        <f>β!B99</f>
        <v>(4664)</v>
      </c>
      <c r="C99" s="195" t="str">
        <f>IF(β!C99="","",IF(β!$Q$1="X",β!C99,IF(VLOOKUP(TRIM(β!C99&amp;" "&amp;(IF(ISERROR(VLOOKUP(TRIM(β!C99&amp;" "&amp;β!D99),Langues!$P:$Q,2,FALSE)),VLOOKUP(β!D99,Langues!#REF!,2,FALSE),β!D99))),Langues!$P:$Q,2,FALSE)="",IF(MID(β!C99,1,6)="CHROMO",VLOOKUP("CHROMOS",Langues!$B:$N,$L$1,FALSE)&amp;" "&amp;MID(β!C99,8,40),β!C99),HYPERLINK(VLOOKUP(TRIM(β!C99&amp;" "&amp;(IF(ISERROR(VLOOKUP(TRIM(β!C99&amp;" "&amp;β!D99),Langues!$P:$Q,2,FALSE)),VLOOKUP(β!D99,Langues!#REF!,2,FALSE),β!D99))),Langues!$P:$Q,2,FALSE),β!C99&amp;"*"))))</f>
        <v>ESCALLONIA 'Red Dream'*</v>
      </c>
      <c r="D99" s="195" t="str">
        <f>IF(Alphabet!$L$1=1,β!D99,β!E99)</f>
        <v>BA7</v>
      </c>
      <c r="E99" s="196" t="str">
        <f>β!F99</f>
        <v/>
      </c>
      <c r="F99" s="197"/>
      <c r="G99" s="198"/>
      <c r="H99" s="198"/>
      <c r="I99" s="157">
        <f>β!I99</f>
        <v>462</v>
      </c>
      <c r="J99" s="194" t="str">
        <f>β!J99</f>
        <v>(6136)</v>
      </c>
      <c r="K99" s="195" t="str">
        <f>IF(β!K99="","",IF(β!$Q$1="X",β!K99,IF(VLOOKUP(TRIM(β!K99&amp;" "&amp;(IF(ISERROR(VLOOKUP(TRIM(β!K99&amp;" "&amp;β!L99),Langues!$P:$Q,2,FALSE)),VLOOKUP(β!L99,Langues!#REF!,2,FALSE),β!L99))),Langues!$P:$Q,2,FALSE)="",IF(MID(β!K99,1,6)="CHROMO",VLOOKUP("CHROMOS",Langues!$B:$N,$L$1,FALSE)&amp;" "&amp;MID(β!K99,8,40),β!K99),HYPERLINK(VLOOKUP(TRIM(β!K99&amp;" "&amp;(IF(ISERROR(VLOOKUP(TRIM(β!K99&amp;" "&amp;β!L99),Langues!$P:$Q,2,FALSE)),VLOOKUP(β!L99,Langues!#REF!,2,FALSE),β!L99))),Langues!$P:$Q,2,FALSE),β!K99&amp;"*"))))</f>
        <v>LONICERA nitida 'Maigrun'*</v>
      </c>
      <c r="L99" s="195" t="str">
        <f>IF(Alphabet!$L$1=1,β!L99,β!M99)</f>
        <v>BA5</v>
      </c>
      <c r="M99" s="196" t="str">
        <f>β!N99</f>
        <v/>
      </c>
      <c r="N99" s="199"/>
      <c r="R99" t="str">
        <f>β!P99</f>
        <v/>
      </c>
      <c r="S99" t="str">
        <f>β!Q99</f>
        <v/>
      </c>
    </row>
    <row r="100" spans="1:19" x14ac:dyDescent="0.25">
      <c r="A100" s="193">
        <f>β!A100</f>
        <v>800</v>
      </c>
      <c r="B100" s="194" t="str">
        <f>β!B100</f>
        <v>(4666)</v>
      </c>
      <c r="C100" s="195" t="str">
        <f>IF(β!C100="","",IF(β!$Q$1="X",β!C100,IF(VLOOKUP(TRIM(β!C100&amp;" "&amp;(IF(ISERROR(VLOOKUP(TRIM(β!C100&amp;" "&amp;β!D100),Langues!$P:$Q,2,FALSE)),VLOOKUP(β!D100,Langues!#REF!,2,FALSE),β!D100))),Langues!$P:$Q,2,FALSE)="",IF(MID(β!C100,1,6)="CHROMO",VLOOKUP("CHROMOS",Langues!$B:$N,$L$1,FALSE)&amp;" "&amp;MID(β!C100,8,40),β!C100),HYPERLINK(VLOOKUP(TRIM(β!C100&amp;" "&amp;(IF(ISERROR(VLOOKUP(TRIM(β!C100&amp;" "&amp;β!D100),Langues!$P:$Q,2,FALSE)),VLOOKUP(β!D100,Langues!#REF!,2,FALSE),β!D100))),Langues!$P:$Q,2,FALSE),β!C100&amp;"*"))))</f>
        <v>ESCALLONIA 'Red Elf'*</v>
      </c>
      <c r="D100" s="195" t="str">
        <f>IF(Alphabet!$L$1=1,β!D100,β!E100)</f>
        <v>BA7</v>
      </c>
      <c r="E100" s="196" t="str">
        <f>β!F100</f>
        <v/>
      </c>
      <c r="F100" s="197"/>
      <c r="G100" s="198"/>
      <c r="H100" s="198"/>
      <c r="I100" s="157">
        <f>β!I100</f>
        <v>2480</v>
      </c>
      <c r="J100" s="194" t="str">
        <f>β!J100</f>
        <v>(6137)</v>
      </c>
      <c r="K100" s="195" t="str">
        <f>IF(β!K100="","",IF(β!$Q$1="X",β!K100,IF(VLOOKUP(TRIM(β!K100&amp;" "&amp;(IF(ISERROR(VLOOKUP(TRIM(β!K100&amp;" "&amp;β!L100),Langues!$P:$Q,2,FALSE)),VLOOKUP(β!L100,Langues!#REF!,2,FALSE),β!L100))),Langues!$P:$Q,2,FALSE)="",IF(MID(β!K100,1,6)="CHROMO",VLOOKUP("CHROMOS",Langues!$B:$N,$L$1,FALSE)&amp;" "&amp;MID(β!K100,8,40),β!K100),HYPERLINK(VLOOKUP(TRIM(β!K100&amp;" "&amp;(IF(ISERROR(VLOOKUP(TRIM(β!K100&amp;" "&amp;β!L100),Langues!$P:$Q,2,FALSE)),VLOOKUP(β!L100,Langues!#REF!,2,FALSE),β!L100))),Langues!$P:$Q,2,FALSE),β!K100&amp;"*"))))</f>
        <v>LONICERA nitida 'Maigrun'*</v>
      </c>
      <c r="L100" s="195" t="str">
        <f>IF(Alphabet!$L$1=1,β!L100,β!M100)</f>
        <v>BA7</v>
      </c>
      <c r="M100" s="196" t="str">
        <f>β!N100</f>
        <v/>
      </c>
      <c r="N100" s="199"/>
      <c r="R100" t="str">
        <f>β!P100</f>
        <v/>
      </c>
      <c r="S100" t="str">
        <f>β!Q100</f>
        <v/>
      </c>
    </row>
    <row r="101" spans="1:19" x14ac:dyDescent="0.25">
      <c r="A101" s="193">
        <f>β!A101</f>
        <v>770</v>
      </c>
      <c r="B101" s="194" t="str">
        <f>β!B101</f>
        <v>(4703)</v>
      </c>
      <c r="C101" s="195" t="str">
        <f>IF(β!C101="","",IF(β!$Q$1="X",β!C101,IF(VLOOKUP(TRIM(β!C101&amp;" "&amp;(IF(ISERROR(VLOOKUP(TRIM(β!C101&amp;" "&amp;β!D101),Langues!$P:$Q,2,FALSE)),VLOOKUP(β!D101,Langues!#REF!,2,FALSE),β!D101))),Langues!$P:$Q,2,FALSE)="",IF(MID(β!C101,1,6)="CHROMO",VLOOKUP("CHROMOS",Langues!$B:$N,$L$1,FALSE)&amp;" "&amp;MID(β!C101,8,40),β!C101),HYPERLINK(VLOOKUP(TRIM(β!C101&amp;" "&amp;(IF(ISERROR(VLOOKUP(TRIM(β!C101&amp;" "&amp;β!D101),Langues!$P:$Q,2,FALSE)),VLOOKUP(β!D101,Langues!#REF!,2,FALSE),β!D101))),Langues!$P:$Q,2,FALSE),β!C101&amp;"*"))))</f>
        <v>EUONYMUS fortunei 'Emerald Gaiety'*</v>
      </c>
      <c r="D101" s="195" t="str">
        <f>IF(Alphabet!$L$1=1,β!D101,β!E101)</f>
        <v>BA5</v>
      </c>
      <c r="E101" s="196" t="str">
        <f>β!F101</f>
        <v/>
      </c>
      <c r="F101" s="197"/>
      <c r="G101" s="198"/>
      <c r="H101" s="198"/>
      <c r="I101" s="157">
        <f>β!I101</f>
        <v>560</v>
      </c>
      <c r="J101" s="194" t="str">
        <f>β!J101</f>
        <v>(6094)</v>
      </c>
      <c r="K101" s="195" t="str">
        <f>IF(β!K101="","",IF(β!$Q$1="X",β!K101,IF(VLOOKUP(TRIM(β!K101&amp;" "&amp;(IF(ISERROR(VLOOKUP(TRIM(β!K101&amp;" "&amp;β!L101),Langues!$P:$Q,2,FALSE)),VLOOKUP(β!L101,Langues!#REF!,2,FALSE),β!L101))),Langues!$P:$Q,2,FALSE)="",IF(MID(β!K101,1,6)="CHROMO",VLOOKUP("CHROMOS",Langues!$B:$N,$L$1,FALSE)&amp;" "&amp;MID(β!K101,8,40),β!K101),HYPERLINK(VLOOKUP(TRIM(β!K101&amp;" "&amp;(IF(ISERROR(VLOOKUP(TRIM(β!K101&amp;" "&amp;β!L101),Langues!$P:$Q,2,FALSE)),VLOOKUP(β!L101,Langues!#REF!,2,FALSE),β!L101))),Langues!$P:$Q,2,FALSE),β!K101&amp;"*"))))</f>
        <v>LONICERA pileata*</v>
      </c>
      <c r="L101" s="195" t="str">
        <f>IF(Alphabet!$L$1=1,β!L101,β!M101)</f>
        <v>BA7</v>
      </c>
      <c r="M101" s="196" t="str">
        <f>β!N101</f>
        <v/>
      </c>
      <c r="N101" s="199"/>
      <c r="R101" t="str">
        <f>β!P101</f>
        <v/>
      </c>
      <c r="S101" t="str">
        <f>β!Q101</f>
        <v/>
      </c>
    </row>
    <row r="102" spans="1:19" x14ac:dyDescent="0.25">
      <c r="A102" s="193">
        <f>β!A102</f>
        <v>3360</v>
      </c>
      <c r="B102" s="194" t="str">
        <f>β!B102</f>
        <v>(4704)</v>
      </c>
      <c r="C102" s="195" t="str">
        <f>IF(β!C102="","",IF(β!$Q$1="X",β!C102,IF(VLOOKUP(TRIM(β!C102&amp;" "&amp;(IF(ISERROR(VLOOKUP(TRIM(β!C102&amp;" "&amp;β!D102),Langues!$P:$Q,2,FALSE)),VLOOKUP(β!D102,Langues!#REF!,2,FALSE),β!D102))),Langues!$P:$Q,2,FALSE)="",IF(MID(β!C102,1,6)="CHROMO",VLOOKUP("CHROMOS",Langues!$B:$N,$L$1,FALSE)&amp;" "&amp;MID(β!C102,8,40),β!C102),HYPERLINK(VLOOKUP(TRIM(β!C102&amp;" "&amp;(IF(ISERROR(VLOOKUP(TRIM(β!C102&amp;" "&amp;β!D102),Langues!$P:$Q,2,FALSE)),VLOOKUP(β!D102,Langues!#REF!,2,FALSE),β!D102))),Langues!$P:$Q,2,FALSE),β!C102&amp;"*"))))</f>
        <v>EUONYMUS fortunei 'Emerald Gaiety'*</v>
      </c>
      <c r="D102" s="195" t="str">
        <f>IF(Alphabet!$L$1=1,β!D102,β!E102)</f>
        <v>BA7</v>
      </c>
      <c r="E102" s="196" t="str">
        <f>β!F102</f>
        <v/>
      </c>
      <c r="F102" s="197"/>
      <c r="G102" s="198"/>
      <c r="H102" s="198"/>
      <c r="I102" s="157">
        <f>β!I102</f>
        <v>316</v>
      </c>
      <c r="J102" s="194" t="str">
        <f>β!J102</f>
        <v>(12176)</v>
      </c>
      <c r="K102" s="195" t="str">
        <f>IF(β!K102="","",IF(β!$Q$1="X",β!K102,IF(VLOOKUP(TRIM(β!K102&amp;" "&amp;(IF(ISERROR(VLOOKUP(TRIM(β!K102&amp;" "&amp;β!L102),Langues!$P:$Q,2,FALSE)),VLOOKUP(β!L102,Langues!#REF!,2,FALSE),β!L102))),Langues!$P:$Q,2,FALSE)="",IF(MID(β!K102,1,6)="CHROMO",VLOOKUP("CHROMOS",Langues!$B:$N,$L$1,FALSE)&amp;" "&amp;MID(β!K102,8,40),β!K102),HYPERLINK(VLOOKUP(TRIM(β!K102&amp;" "&amp;(IF(ISERROR(VLOOKUP(TRIM(β!K102&amp;" "&amp;β!L102),Langues!$P:$Q,2,FALSE)),VLOOKUP(β!L102,Langues!#REF!,2,FALSE),β!L102))),Langues!$P:$Q,2,FALSE),β!K102&amp;"*"))))</f>
        <v>MUSELLA lasiocarpa</v>
      </c>
      <c r="L102" s="195" t="str">
        <f>IF(Alphabet!$L$1=1,β!L102,β!M102)</f>
        <v>BA4</v>
      </c>
      <c r="M102" s="196" t="str">
        <f>β!N102</f>
        <v/>
      </c>
      <c r="N102" s="199"/>
      <c r="R102" t="str">
        <f>β!P102</f>
        <v/>
      </c>
      <c r="S102" t="str">
        <f>β!Q102</f>
        <v/>
      </c>
    </row>
    <row r="103" spans="1:19" x14ac:dyDescent="0.25">
      <c r="A103" s="193">
        <f>β!A103</f>
        <v>770</v>
      </c>
      <c r="B103" s="194" t="str">
        <f>β!B103</f>
        <v>(4710)</v>
      </c>
      <c r="C103" s="195" t="str">
        <f>IF(β!C103="","",IF(β!$Q$1="X",β!C103,IF(VLOOKUP(TRIM(β!C103&amp;" "&amp;(IF(ISERROR(VLOOKUP(TRIM(β!C103&amp;" "&amp;β!D103),Langues!$P:$Q,2,FALSE)),VLOOKUP(β!D103,Langues!#REF!,2,FALSE),β!D103))),Langues!$P:$Q,2,FALSE)="",IF(MID(β!C103,1,6)="CHROMO",VLOOKUP("CHROMOS",Langues!$B:$N,$L$1,FALSE)&amp;" "&amp;MID(β!C103,8,40),β!C103),HYPERLINK(VLOOKUP(TRIM(β!C103&amp;" "&amp;(IF(ISERROR(VLOOKUP(TRIM(β!C103&amp;" "&amp;β!D103),Langues!$P:$Q,2,FALSE)),VLOOKUP(β!D103,Langues!#REF!,2,FALSE),β!D103))),Langues!$P:$Q,2,FALSE),β!C103&amp;"*"))))</f>
        <v>EUONYMUS fortunei 'Emerald'n Gold'*</v>
      </c>
      <c r="D103" s="195" t="str">
        <f>IF(Alphabet!$L$1=1,β!D103,β!E103)</f>
        <v>BA5</v>
      </c>
      <c r="E103" s="196" t="str">
        <f>β!F103</f>
        <v/>
      </c>
      <c r="F103" s="197"/>
      <c r="G103" s="198"/>
      <c r="H103" s="198"/>
      <c r="I103" s="157">
        <f>β!I103</f>
        <v>120</v>
      </c>
      <c r="J103" s="194" t="str">
        <f>β!J103</f>
        <v>(22403)</v>
      </c>
      <c r="K103" s="195" t="str">
        <f>IF(β!K103="","",IF(β!$Q$1="X",β!K103,IF(VLOOKUP(TRIM(β!K103&amp;" "&amp;(IF(ISERROR(VLOOKUP(TRIM(β!K103&amp;" "&amp;β!L103),Langues!$P:$Q,2,FALSE)),VLOOKUP(β!L103,Langues!#REF!,2,FALSE),β!L103))),Langues!$P:$Q,2,FALSE)="",IF(MID(β!K103,1,6)="CHROMO",VLOOKUP("CHROMOS",Langues!$B:$N,$L$1,FALSE)&amp;" "&amp;MID(β!K103,8,40),β!K103),HYPERLINK(VLOOKUP(TRIM(β!K103&amp;" "&amp;(IF(ISERROR(VLOOKUP(TRIM(β!K103&amp;" "&amp;β!L103),Langues!$P:$Q,2,FALSE)),VLOOKUP(β!L103,Langues!#REF!,2,FALSE),β!L103))),Langues!$P:$Q,2,FALSE),β!K103&amp;"*"))))</f>
        <v>OSMANTHUS burkwoodii*</v>
      </c>
      <c r="L103" s="195" t="str">
        <f>IF(Alphabet!$L$1=1,β!L103,β!M103)</f>
        <v>BP7</v>
      </c>
      <c r="M103" s="196" t="str">
        <f>β!N103</f>
        <v/>
      </c>
      <c r="N103" s="199"/>
      <c r="R103" t="str">
        <f>β!P103</f>
        <v/>
      </c>
      <c r="S103" t="str">
        <f>β!Q103</f>
        <v/>
      </c>
    </row>
    <row r="104" spans="1:19" x14ac:dyDescent="0.25">
      <c r="A104" s="193">
        <f>β!A104</f>
        <v>3760</v>
      </c>
      <c r="B104" s="194" t="str">
        <f>β!B104</f>
        <v>(4711)</v>
      </c>
      <c r="C104" s="195" t="str">
        <f>IF(β!C104="","",IF(β!$Q$1="X",β!C104,IF(VLOOKUP(TRIM(β!C104&amp;" "&amp;(IF(ISERROR(VLOOKUP(TRIM(β!C104&amp;" "&amp;β!D104),Langues!$P:$Q,2,FALSE)),VLOOKUP(β!D104,Langues!#REF!,2,FALSE),β!D104))),Langues!$P:$Q,2,FALSE)="",IF(MID(β!C104,1,6)="CHROMO",VLOOKUP("CHROMOS",Langues!$B:$N,$L$1,FALSE)&amp;" "&amp;MID(β!C104,8,40),β!C104),HYPERLINK(VLOOKUP(TRIM(β!C104&amp;" "&amp;(IF(ISERROR(VLOOKUP(TRIM(β!C104&amp;" "&amp;β!D104),Langues!$P:$Q,2,FALSE)),VLOOKUP(β!D104,Langues!#REF!,2,FALSE),β!D104))),Langues!$P:$Q,2,FALSE),β!C104&amp;"*"))))</f>
        <v>EUONYMUS fortunei 'Emerald'n Gold'*</v>
      </c>
      <c r="D104" s="195" t="str">
        <f>IF(Alphabet!$L$1=1,β!D104,β!E104)</f>
        <v>BA7</v>
      </c>
      <c r="E104" s="196" t="str">
        <f>β!F104</f>
        <v/>
      </c>
      <c r="F104" s="197"/>
      <c r="G104" s="198"/>
      <c r="H104" s="198"/>
      <c r="I104" s="157">
        <f>β!I104</f>
        <v>1320</v>
      </c>
      <c r="J104" s="194" t="str">
        <f>β!J104</f>
        <v>(22058)</v>
      </c>
      <c r="K104" s="195" t="str">
        <f>IF(β!K104="","",IF(β!$Q$1="X",β!K104,IF(VLOOKUP(TRIM(β!K104&amp;" "&amp;(IF(ISERROR(VLOOKUP(TRIM(β!K104&amp;" "&amp;β!L104),Langues!$P:$Q,2,FALSE)),VLOOKUP(β!L104,Langues!#REF!,2,FALSE),β!L104))),Langues!$P:$Q,2,FALSE)="",IF(MID(β!K104,1,6)="CHROMO",VLOOKUP("CHROMOS",Langues!$B:$N,$L$1,FALSE)&amp;" "&amp;MID(β!K104,8,40),β!K104),HYPERLINK(VLOOKUP(TRIM(β!K104&amp;" "&amp;(IF(ISERROR(VLOOKUP(TRIM(β!K104&amp;" "&amp;β!L104),Langues!$P:$Q,2,FALSE)),VLOOKUP(β!L104,Langues!#REF!,2,FALSE),β!L104))),Langues!$P:$Q,2,FALSE),β!K104&amp;"*"))))</f>
        <v>PARAHEBE 'Blue Form'</v>
      </c>
      <c r="L104" s="195" t="str">
        <f>IF(Alphabet!$L$1=1,β!L104,β!M104)</f>
        <v>BA7</v>
      </c>
      <c r="M104" s="196" t="str">
        <f>β!N104</f>
        <v/>
      </c>
      <c r="N104" s="199"/>
      <c r="R104" t="str">
        <f>β!P104</f>
        <v/>
      </c>
      <c r="S104" t="str">
        <f>β!Q104</f>
        <v/>
      </c>
    </row>
    <row r="105" spans="1:19" x14ac:dyDescent="0.25">
      <c r="A105" s="165"/>
      <c r="B105" s="200"/>
      <c r="C105" s="165" t="str">
        <f>IF(β!C105="","",IF(β!$Q$1="X",β!C105,IF(VLOOKUP(TRIM(β!C105&amp;" "&amp;(IF(ISERROR(VLOOKUP(TRIM(β!C105&amp;" "&amp;β!D105),Langues!$P:$Q,2,FALSE)),VLOOKUP(β!D105,Langues!#REF!,2,FALSE),β!D105))),Langues!$P:$Q,2,FALSE)="",IF(MID(β!C105,1,6)="CHROMO",VLOOKUP("CHROMOS",Langues!$B:$N,$L$1,FALSE)&amp;" "&amp;MID(β!C105,8,40),β!C105),HYPERLINK(VLOOKUP(TRIM(β!C105&amp;" "&amp;(IF(ISERROR(VLOOKUP(TRIM(β!C105&amp;" "&amp;β!D105),Langues!$P:$Q,2,FALSE)),VLOOKUP(β!D105,Langues!#REF!,2,FALSE),β!D105))),Langues!$P:$Q,2,FALSE),β!C105&amp;"*"))))</f>
        <v/>
      </c>
      <c r="D105" s="165"/>
      <c r="E105" s="164"/>
      <c r="F105" s="201"/>
      <c r="G105" s="151"/>
      <c r="H105" s="151"/>
      <c r="I105" s="162"/>
      <c r="J105" s="149"/>
      <c r="K105" s="165" t="str">
        <f>IF(β!K105="","",IF(β!$Q$1="X",β!K105,IF(VLOOKUP(TRIM(β!K105&amp;" "&amp;(IF(ISERROR(VLOOKUP(TRIM(β!K105&amp;" "&amp;β!L105),Langues!$P:$Q,2,FALSE)),VLOOKUP(β!L105,Langues!#REF!,2,FALSE),β!L105))),Langues!$P:$Q,2,FALSE)="",IF(MID(β!K105,1,6)="CHROMO",VLOOKUP("CHROMOS",Langues!$B:$N,$L$1,FALSE)&amp;" "&amp;MID(β!K105,8,40),β!K105),HYPERLINK(VLOOKUP(TRIM(β!K105&amp;" "&amp;(IF(ISERROR(VLOOKUP(TRIM(β!K105&amp;" "&amp;β!L105),Langues!$P:$Q,2,FALSE)),VLOOKUP(β!L105,Langues!#REF!,2,FALSE),β!L105))),Langues!$P:$Q,2,FALSE),β!K105&amp;"*"))))</f>
        <v/>
      </c>
      <c r="L105" s="151"/>
      <c r="M105" s="152"/>
      <c r="N105" s="150"/>
      <c r="R105" t="str">
        <f>β!P105</f>
        <v/>
      </c>
      <c r="S105" t="str">
        <f>β!Q105</f>
        <v/>
      </c>
    </row>
    <row r="106" spans="1:19" x14ac:dyDescent="0.25">
      <c r="A106" s="165"/>
      <c r="B106" s="200"/>
      <c r="C106" s="165" t="str">
        <f>IF(β!C106="","",IF(β!$Q$1="X",β!C106,IF(VLOOKUP(TRIM(β!C106&amp;" "&amp;(IF(ISERROR(VLOOKUP(TRIM(β!C106&amp;" "&amp;β!D106),Langues!$P:$Q,2,FALSE)),VLOOKUP(β!D106,Langues!#REF!,2,FALSE),β!D106))),Langues!$P:$Q,2,FALSE)="",IF(MID(β!C106,1,6)="CHROMO",VLOOKUP("CHROMOS",Langues!$B:$N,$L$1,FALSE)&amp;" "&amp;MID(β!C106,8,40),β!C106),HYPERLINK(VLOOKUP(TRIM(β!C106&amp;" "&amp;(IF(ISERROR(VLOOKUP(TRIM(β!C106&amp;" "&amp;β!D106),Langues!$P:$Q,2,FALSE)),VLOOKUP(β!D106,Langues!#REF!,2,FALSE),β!D106))),Langues!$P:$Q,2,FALSE),β!C106&amp;"*"))))</f>
        <v/>
      </c>
      <c r="D106" s="165"/>
      <c r="E106" s="164"/>
      <c r="F106" s="201"/>
      <c r="G106" s="151"/>
      <c r="H106" s="151"/>
      <c r="I106" s="162"/>
      <c r="J106" s="149"/>
      <c r="K106" s="165" t="str">
        <f>IF(β!K106="","",IF(β!$Q$1="X",β!K106,IF(VLOOKUP(TRIM(β!K106&amp;" "&amp;(IF(ISERROR(VLOOKUP(TRIM(β!K106&amp;" "&amp;β!L106),Langues!$P:$Q,2,FALSE)),VLOOKUP(β!L106,Langues!#REF!,2,FALSE),β!L106))),Langues!$P:$Q,2,FALSE)="",IF(MID(β!K106,1,6)="CHROMO",VLOOKUP("CHROMOS",Langues!$B:$N,$L$1,FALSE)&amp;" "&amp;MID(β!K106,8,40),β!K106),HYPERLINK(VLOOKUP(TRIM(β!K106&amp;" "&amp;(IF(ISERROR(VLOOKUP(TRIM(β!K106&amp;" "&amp;β!L106),Langues!$P:$Q,2,FALSE)),VLOOKUP(β!L106,Langues!#REF!,2,FALSE),β!L106))),Langues!$P:$Q,2,FALSE),β!K106&amp;"*"))))</f>
        <v/>
      </c>
      <c r="L106" s="151"/>
      <c r="M106" s="152"/>
      <c r="N106" s="150"/>
      <c r="R106" t="str">
        <f>β!P106</f>
        <v/>
      </c>
      <c r="S106" t="str">
        <f>β!Q106</f>
        <v/>
      </c>
    </row>
    <row r="107" spans="1:19" x14ac:dyDescent="0.25">
      <c r="A107" s="193">
        <f>β!A107</f>
        <v>80</v>
      </c>
      <c r="B107" s="194" t="str">
        <f>β!B107</f>
        <v>(6544)</v>
      </c>
      <c r="C107" s="195" t="str">
        <f>IF(β!C107="","",IF(β!$Q$1="X",β!C107,IF(VLOOKUP(TRIM(β!C107&amp;" "&amp;(IF(ISERROR(VLOOKUP(TRIM(β!C107&amp;" "&amp;β!D107),Langues!$P:$Q,2,FALSE)),VLOOKUP(β!D107,Langues!#REF!,2,FALSE),β!D107))),Langues!$P:$Q,2,FALSE)="",IF(MID(β!C107,1,6)="CHROMO",VLOOKUP("CHROMOS",Langues!$B:$N,$L$1,FALSE)&amp;" "&amp;MID(β!C107,8,40),β!C107),HYPERLINK(VLOOKUP(TRIM(β!C107&amp;" "&amp;(IF(ISERROR(VLOOKUP(TRIM(β!C107&amp;" "&amp;β!D107),Langues!$P:$Q,2,FALSE)),VLOOKUP(β!D107,Langues!#REF!,2,FALSE),β!D107))),Langues!$P:$Q,2,FALSE),β!C107&amp;"*"))))</f>
        <v>PARAHEBE 'Kenty Pink'*</v>
      </c>
      <c r="D107" s="195" t="str">
        <f>IF(Alphabet!$L$1=1,β!D107,β!E107)</f>
        <v>BA7</v>
      </c>
      <c r="E107" s="196" t="str">
        <f>β!F107</f>
        <v/>
      </c>
      <c r="F107" s="197"/>
      <c r="G107" s="198"/>
      <c r="H107" s="198"/>
      <c r="I107" s="157">
        <f>β!I107</f>
        <v>2000</v>
      </c>
      <c r="J107" s="194" t="str">
        <f>β!J107</f>
        <v>(13692)</v>
      </c>
      <c r="K107" s="195" t="str">
        <f>IF(β!K107="","",IF(β!$Q$1="X",β!K107,IF(VLOOKUP(TRIM(β!K107&amp;" "&amp;(IF(ISERROR(VLOOKUP(TRIM(β!K107&amp;" "&amp;β!L107),Langues!$P:$Q,2,FALSE)),VLOOKUP(β!L107,Langues!#REF!,2,FALSE),β!L107))),Langues!$P:$Q,2,FALSE)="",IF(MID(β!K107,1,6)="CHROMO",VLOOKUP("CHROMOS",Langues!$B:$N,$L$1,FALSE)&amp;" "&amp;MID(β!K107,8,40),β!K107),HYPERLINK(VLOOKUP(TRIM(β!K107&amp;" "&amp;(IF(ISERROR(VLOOKUP(TRIM(β!K107&amp;" "&amp;β!L107),Langues!$P:$Q,2,FALSE)),VLOOKUP(β!L107,Langues!#REF!,2,FALSE),β!L107))),Langues!$P:$Q,2,FALSE),β!K107&amp;"*"))))</f>
        <v>SALVIA greggii ARCTIC BLAZE® DARK RED 'Novasaldred'*</v>
      </c>
      <c r="L107" s="195" t="str">
        <f>IF(Alphabet!$L$1=1,β!L107,β!M107)</f>
        <v>BA7</v>
      </c>
      <c r="M107" s="196" t="str">
        <f>β!N107</f>
        <v/>
      </c>
      <c r="N107" s="199"/>
      <c r="R107" t="str">
        <f>β!P107</f>
        <v/>
      </c>
      <c r="S107" t="str">
        <f>β!Q107</f>
        <v>N</v>
      </c>
    </row>
    <row r="108" spans="1:19" x14ac:dyDescent="0.25">
      <c r="A108" s="193">
        <f>β!A108</f>
        <v>40</v>
      </c>
      <c r="B108" s="194" t="str">
        <f>β!B108</f>
        <v>(6577)</v>
      </c>
      <c r="C108" s="195" t="str">
        <f>IF(β!C108="","",IF(β!$Q$1="X",β!C108,IF(VLOOKUP(TRIM(β!C108&amp;" "&amp;(IF(ISERROR(VLOOKUP(TRIM(β!C108&amp;" "&amp;β!D108),Langues!$P:$Q,2,FALSE)),VLOOKUP(β!D108,Langues!#REF!,2,FALSE),β!D108))),Langues!$P:$Q,2,FALSE)="",IF(MID(β!C108,1,6)="CHROMO",VLOOKUP("CHROMOS",Langues!$B:$N,$L$1,FALSE)&amp;" "&amp;MID(β!C108,8,40),β!C108),HYPERLINK(VLOOKUP(TRIM(β!C108&amp;" "&amp;(IF(ISERROR(VLOOKUP(TRIM(β!C108&amp;" "&amp;β!D108),Langues!$P:$Q,2,FALSE)),VLOOKUP(β!D108,Langues!#REF!,2,FALSE),β!D108))),Langues!$P:$Q,2,FALSE),β!C108&amp;"*"))))</f>
        <v>PEROVSKIA atriplicifolia 'Blue Spire'*</v>
      </c>
      <c r="D108" s="195" t="str">
        <f>IF(Alphabet!$L$1=1,β!D108,β!E108)</f>
        <v>BA7</v>
      </c>
      <c r="E108" s="196" t="str">
        <f>β!F108</f>
        <v/>
      </c>
      <c r="F108" s="197"/>
      <c r="G108" s="198"/>
      <c r="H108" s="198"/>
      <c r="I108" s="157">
        <f>β!I108</f>
        <v>1800</v>
      </c>
      <c r="J108" s="194" t="str">
        <f>β!J108</f>
        <v>(13691)</v>
      </c>
      <c r="K108" s="195" t="str">
        <f>IF(β!K108="","",IF(β!$Q$1="X",β!K108,IF(VLOOKUP(TRIM(β!K108&amp;" "&amp;(IF(ISERROR(VLOOKUP(TRIM(β!K108&amp;" "&amp;β!L108),Langues!$P:$Q,2,FALSE)),VLOOKUP(β!L108,Langues!#REF!,2,FALSE),β!L108))),Langues!$P:$Q,2,FALSE)="",IF(MID(β!K108,1,6)="CHROMO",VLOOKUP("CHROMOS",Langues!$B:$N,$L$1,FALSE)&amp;" "&amp;MID(β!K108,8,40),β!K108),HYPERLINK(VLOOKUP(TRIM(β!K108&amp;" "&amp;(IF(ISERROR(VLOOKUP(TRIM(β!K108&amp;" "&amp;β!L108),Langues!$P:$Q,2,FALSE)),VLOOKUP(β!L108,Langues!#REF!,2,FALSE),β!L108))),Langues!$P:$Q,2,FALSE),β!K108&amp;"*"))))</f>
        <v>SALVIA greggii ARCTIC BLAZE® FUCHSIA 'Novasalfuc'*</v>
      </c>
      <c r="L108" s="195" t="str">
        <f>IF(Alphabet!$L$1=1,β!L108,β!M108)</f>
        <v>BA7</v>
      </c>
      <c r="M108" s="196" t="str">
        <f>β!N108</f>
        <v/>
      </c>
      <c r="N108" s="199"/>
      <c r="R108" t="str">
        <f>β!P108</f>
        <v/>
      </c>
      <c r="S108" t="str">
        <f>β!Q108</f>
        <v>N</v>
      </c>
    </row>
    <row r="109" spans="1:19" x14ac:dyDescent="0.25">
      <c r="A109" s="193">
        <f>β!A109</f>
        <v>360</v>
      </c>
      <c r="B109" s="194" t="str">
        <f>β!B109</f>
        <v>(10161)</v>
      </c>
      <c r="C109" s="195" t="str">
        <f>IF(β!C109="","",IF(β!$Q$1="X",β!C109,IF(VLOOKUP(TRIM(β!C109&amp;" "&amp;(IF(ISERROR(VLOOKUP(TRIM(β!C109&amp;" "&amp;β!D109),Langues!$P:$Q,2,FALSE)),VLOOKUP(β!D109,Langues!#REF!,2,FALSE),β!D109))),Langues!$P:$Q,2,FALSE)="",IF(MID(β!C109,1,6)="CHROMO",VLOOKUP("CHROMOS",Langues!$B:$N,$L$1,FALSE)&amp;" "&amp;MID(β!C109,8,40),β!C109),HYPERLINK(VLOOKUP(TRIM(β!C109&amp;" "&amp;(IF(ISERROR(VLOOKUP(TRIM(β!C109&amp;" "&amp;β!D109),Langues!$P:$Q,2,FALSE)),VLOOKUP(β!D109,Langues!#REF!,2,FALSE),β!D109))),Langues!$P:$Q,2,FALSE),β!C109&amp;"*"))))</f>
        <v>PHLOMIS 'Le Sud'*</v>
      </c>
      <c r="D109" s="195" t="str">
        <f>IF(Alphabet!$L$1=1,β!D109,β!E109)</f>
        <v>BA7</v>
      </c>
      <c r="E109" s="196" t="str">
        <f>β!F109</f>
        <v/>
      </c>
      <c r="F109" s="197"/>
      <c r="G109" s="198"/>
      <c r="H109" s="198"/>
      <c r="I109" s="157">
        <f>β!I109</f>
        <v>2000</v>
      </c>
      <c r="J109" s="194" t="str">
        <f>β!J109</f>
        <v>(13693)</v>
      </c>
      <c r="K109" s="195" t="str">
        <f>IF(β!K109="","",IF(β!$Q$1="X",β!K109,IF(VLOOKUP(TRIM(β!K109&amp;" "&amp;(IF(ISERROR(VLOOKUP(TRIM(β!K109&amp;" "&amp;β!L109),Langues!$P:$Q,2,FALSE)),VLOOKUP(β!L109,Langues!#REF!,2,FALSE),β!L109))),Langues!$P:$Q,2,FALSE)="",IF(MID(β!K109,1,6)="CHROMO",VLOOKUP("CHROMOS",Langues!$B:$N,$L$1,FALSE)&amp;" "&amp;MID(β!K109,8,40),β!K109),HYPERLINK(VLOOKUP(TRIM(β!K109&amp;" "&amp;(IF(ISERROR(VLOOKUP(TRIM(β!K109&amp;" "&amp;β!L109),Langues!$P:$Q,2,FALSE)),VLOOKUP(β!L109,Langues!#REF!,2,FALSE),β!L109))),Langues!$P:$Q,2,FALSE),β!K109&amp;"*"))))</f>
        <v>SALVIA greggii ARCTIC BLAZE® PURPLE 'Novasalpur'*</v>
      </c>
      <c r="L109" s="195" t="str">
        <f>IF(Alphabet!$L$1=1,β!L109,β!M109)</f>
        <v>BA7</v>
      </c>
      <c r="M109" s="196" t="str">
        <f>β!N109</f>
        <v/>
      </c>
      <c r="N109" s="199"/>
      <c r="R109" t="str">
        <f>β!P109</f>
        <v/>
      </c>
      <c r="S109" t="str">
        <f>β!Q109</f>
        <v>N</v>
      </c>
    </row>
    <row r="110" spans="1:19" x14ac:dyDescent="0.25">
      <c r="A110" s="193">
        <f>β!A110</f>
        <v>120</v>
      </c>
      <c r="B110" s="194" t="str">
        <f>β!B110</f>
        <v>(6655)</v>
      </c>
      <c r="C110" s="195" t="str">
        <f>IF(β!C110="","",IF(β!$Q$1="X",β!C110,IF(VLOOKUP(TRIM(β!C110&amp;" "&amp;(IF(ISERROR(VLOOKUP(TRIM(β!C110&amp;" "&amp;β!D110),Langues!$P:$Q,2,FALSE)),VLOOKUP(β!D110,Langues!#REF!,2,FALSE),β!D110))),Langues!$P:$Q,2,FALSE)="",IF(MID(β!C110,1,6)="CHROMO",VLOOKUP("CHROMOS",Langues!$B:$N,$L$1,FALSE)&amp;" "&amp;MID(β!C110,8,40),β!C110),HYPERLINK(VLOOKUP(TRIM(β!C110&amp;" "&amp;(IF(ISERROR(VLOOKUP(TRIM(β!C110&amp;" "&amp;β!D110),Langues!$P:$Q,2,FALSE)),VLOOKUP(β!D110,Langues!#REF!,2,FALSE),β!D110))),Langues!$P:$Q,2,FALSE),β!C110&amp;"*"))))</f>
        <v>PHLOMIS fruticosa*</v>
      </c>
      <c r="D110" s="195" t="str">
        <f>IF(Alphabet!$L$1=1,β!D110,β!E110)</f>
        <v>BA7</v>
      </c>
      <c r="E110" s="196" t="str">
        <f>β!F110</f>
        <v/>
      </c>
      <c r="F110" s="197"/>
      <c r="G110" s="198"/>
      <c r="H110" s="198"/>
      <c r="I110" s="157">
        <f>β!I110</f>
        <v>520</v>
      </c>
      <c r="J110" s="194" t="str">
        <f>β!J110</f>
        <v>(13281)</v>
      </c>
      <c r="K110" s="195" t="str">
        <f>IF(β!K110="","",IF(β!$Q$1="X",β!K110,IF(VLOOKUP(TRIM(β!K110&amp;" "&amp;(IF(ISERROR(VLOOKUP(TRIM(β!K110&amp;" "&amp;β!L110),Langues!$P:$Q,2,FALSE)),VLOOKUP(β!L110,Langues!#REF!,2,FALSE),β!L110))),Langues!$P:$Q,2,FALSE)="",IF(MID(β!K110,1,6)="CHROMO",VLOOKUP("CHROMOS",Langues!$B:$N,$L$1,FALSE)&amp;" "&amp;MID(β!K110,8,40),β!K110),HYPERLINK(VLOOKUP(TRIM(β!K110&amp;" "&amp;(IF(ISERROR(VLOOKUP(TRIM(β!K110&amp;" "&amp;β!L110),Langues!$P:$Q,2,FALSE)),VLOOKUP(β!L110,Langues!#REF!,2,FALSE),β!L110))),Langues!$P:$Q,2,FALSE),β!K110&amp;"*"))))</f>
        <v>SALVIA greggii 'Desert Blaze'</v>
      </c>
      <c r="L110" s="195" t="str">
        <f>IF(Alphabet!$L$1=1,β!L110,β!M110)</f>
        <v>BA7</v>
      </c>
      <c r="M110" s="196" t="str">
        <f>β!N110</f>
        <v/>
      </c>
      <c r="N110" s="199"/>
      <c r="R110" t="str">
        <f>β!P110</f>
        <v/>
      </c>
      <c r="S110" t="str">
        <f>β!Q110</f>
        <v/>
      </c>
    </row>
    <row r="111" spans="1:19" x14ac:dyDescent="0.25">
      <c r="A111" s="193">
        <f>β!A111</f>
        <v>360</v>
      </c>
      <c r="B111" s="194" t="str">
        <f>β!B111</f>
        <v>(10160)</v>
      </c>
      <c r="C111" s="195" t="str">
        <f>IF(β!C111="","",IF(β!$Q$1="X",β!C111,IF(VLOOKUP(TRIM(β!C111&amp;" "&amp;(IF(ISERROR(VLOOKUP(TRIM(β!C111&amp;" "&amp;β!D111),Langues!$P:$Q,2,FALSE)),VLOOKUP(β!D111,Langues!#REF!,2,FALSE),β!D111))),Langues!$P:$Q,2,FALSE)="",IF(MID(β!C111,1,6)="CHROMO",VLOOKUP("CHROMOS",Langues!$B:$N,$L$1,FALSE)&amp;" "&amp;MID(β!C111,8,40),β!C111),HYPERLINK(VLOOKUP(TRIM(β!C111&amp;" "&amp;(IF(ISERROR(VLOOKUP(TRIM(β!C111&amp;" "&amp;β!D111),Langues!$P:$Q,2,FALSE)),VLOOKUP(β!D111,Langues!#REF!,2,FALSE),β!D111))),Langues!$P:$Q,2,FALSE),β!C111&amp;"*"))))</f>
        <v>PHLOMIS longifolia*</v>
      </c>
      <c r="D111" s="195" t="str">
        <f>IF(Alphabet!$L$1=1,β!D111,β!E111)</f>
        <v>BA7</v>
      </c>
      <c r="E111" s="196" t="str">
        <f>β!F111</f>
        <v/>
      </c>
      <c r="F111" s="197"/>
      <c r="G111" s="198"/>
      <c r="H111" s="198"/>
      <c r="I111" s="157">
        <f>β!I111</f>
        <v>1400</v>
      </c>
      <c r="J111" s="194" t="str">
        <f>β!J111</f>
        <v>(7747)</v>
      </c>
      <c r="K111" s="195" t="str">
        <f>IF(β!K111="","",IF(β!$Q$1="X",β!K111,IF(VLOOKUP(TRIM(β!K111&amp;" "&amp;(IF(ISERROR(VLOOKUP(TRIM(β!K111&amp;" "&amp;β!L111),Langues!$P:$Q,2,FALSE)),VLOOKUP(β!L111,Langues!#REF!,2,FALSE),β!L111))),Langues!$P:$Q,2,FALSE)="",IF(MID(β!K111,1,6)="CHROMO",VLOOKUP("CHROMOS",Langues!$B:$N,$L$1,FALSE)&amp;" "&amp;MID(β!K111,8,40),β!K111),HYPERLINK(VLOOKUP(TRIM(β!K111&amp;" "&amp;(IF(ISERROR(VLOOKUP(TRIM(β!K111&amp;" "&amp;β!L111),Langues!$P:$Q,2,FALSE)),VLOOKUP(β!L111,Langues!#REF!,2,FALSE),β!L111))),Langues!$P:$Q,2,FALSE),β!K111&amp;"*"))))</f>
        <v>SALVIA greggii 'Pink Blush'*</v>
      </c>
      <c r="L111" s="195" t="str">
        <f>IF(Alphabet!$L$1=1,β!L111,β!M111)</f>
        <v>BA7</v>
      </c>
      <c r="M111" s="196" t="str">
        <f>β!N111</f>
        <v/>
      </c>
      <c r="N111" s="199"/>
      <c r="R111" t="str">
        <f>β!P111</f>
        <v/>
      </c>
      <c r="S111" t="str">
        <f>β!Q111</f>
        <v/>
      </c>
    </row>
    <row r="112" spans="1:19" x14ac:dyDescent="0.25">
      <c r="A112" s="193">
        <f>β!A112</f>
        <v>560</v>
      </c>
      <c r="B112" s="194" t="str">
        <f>β!B112</f>
        <v>(12412)</v>
      </c>
      <c r="C112" s="195" t="str">
        <f>IF(β!C112="","",IF(β!$Q$1="X",β!C112,IF(VLOOKUP(TRIM(β!C112&amp;" "&amp;(IF(ISERROR(VLOOKUP(TRIM(β!C112&amp;" "&amp;β!D112),Langues!$P:$Q,2,FALSE)),VLOOKUP(β!D112,Langues!#REF!,2,FALSE),β!D112))),Langues!$P:$Q,2,FALSE)="",IF(MID(β!C112,1,6)="CHROMO",VLOOKUP("CHROMOS",Langues!$B:$N,$L$1,FALSE)&amp;" "&amp;MID(β!C112,8,40),β!C112),HYPERLINK(VLOOKUP(TRIM(β!C112&amp;" "&amp;(IF(ISERROR(VLOOKUP(TRIM(β!C112&amp;" "&amp;β!D112),Langues!$P:$Q,2,FALSE)),VLOOKUP(β!D112,Langues!#REF!,2,FALSE),β!D112))),Langues!$P:$Q,2,FALSE),β!C112&amp;"*"))))</f>
        <v>PHLOMIS purpurea*</v>
      </c>
      <c r="D112" s="195" t="str">
        <f>IF(Alphabet!$L$1=1,β!D112,β!E112)</f>
        <v>BA7</v>
      </c>
      <c r="E112" s="196" t="str">
        <f>β!F112</f>
        <v/>
      </c>
      <c r="F112" s="197"/>
      <c r="G112" s="198"/>
      <c r="H112" s="198"/>
      <c r="I112" s="157">
        <f>β!I112</f>
        <v>1240</v>
      </c>
      <c r="J112" s="194" t="str">
        <f>β!J112</f>
        <v>(13983)</v>
      </c>
      <c r="K112" s="195" t="str">
        <f>IF(β!K112="","",IF(β!$Q$1="X",β!K112,IF(VLOOKUP(TRIM(β!K112&amp;" "&amp;(IF(ISERROR(VLOOKUP(TRIM(β!K112&amp;" "&amp;β!L112),Langues!$P:$Q,2,FALSE)),VLOOKUP(β!L112,Langues!#REF!,2,FALSE),β!L112))),Langues!$P:$Q,2,FALSE)="",IF(MID(β!K112,1,6)="CHROMO",VLOOKUP("CHROMOS",Langues!$B:$N,$L$1,FALSE)&amp;" "&amp;MID(β!K112,8,40),β!K112),HYPERLINK(VLOOKUP(TRIM(β!K112&amp;" "&amp;(IF(ISERROR(VLOOKUP(TRIM(β!K112&amp;" "&amp;β!L112),Langues!$P:$Q,2,FALSE)),VLOOKUP(β!L112,Langues!#REF!,2,FALSE),β!L112))),Langues!$P:$Q,2,FALSE),β!K112&amp;"*"))))</f>
        <v>SALVIA greggii SUNCREST® 'Lemon Light'*</v>
      </c>
      <c r="L112" s="195" t="str">
        <f>IF(Alphabet!$L$1=1,β!L112,β!M112)</f>
        <v>BA7</v>
      </c>
      <c r="M112" s="196" t="str">
        <f>β!N112</f>
        <v>C</v>
      </c>
      <c r="N112" s="199"/>
      <c r="R112" t="str">
        <f>β!P112</f>
        <v/>
      </c>
      <c r="S112" t="str">
        <f>β!Q112</f>
        <v>N</v>
      </c>
    </row>
    <row r="113" spans="1:19" x14ac:dyDescent="0.25">
      <c r="A113" s="193">
        <f>β!A113</f>
        <v>1309</v>
      </c>
      <c r="B113" s="194" t="str">
        <f>β!B113</f>
        <v>(6732)</v>
      </c>
      <c r="C113" s="195" t="str">
        <f>IF(β!C113="","",IF(β!$Q$1="X",β!C113,IF(VLOOKUP(TRIM(β!C113&amp;" "&amp;(IF(ISERROR(VLOOKUP(TRIM(β!C113&amp;" "&amp;β!D113),Langues!$P:$Q,2,FALSE)),VLOOKUP(β!D113,Langues!#REF!,2,FALSE),β!D113))),Langues!$P:$Q,2,FALSE)="",IF(MID(β!C113,1,6)="CHROMO",VLOOKUP("CHROMOS",Langues!$B:$N,$L$1,FALSE)&amp;" "&amp;MID(β!C113,8,40),β!C113),HYPERLINK(VLOOKUP(TRIM(β!C113&amp;" "&amp;(IF(ISERROR(VLOOKUP(TRIM(β!C113&amp;" "&amp;β!D113),Langues!$P:$Q,2,FALSE)),VLOOKUP(β!D113,Langues!#REF!,2,FALSE),β!D113))),Langues!$P:$Q,2,FALSE),β!C113&amp;"*"))))</f>
        <v>PHORMIUM tenax*</v>
      </c>
      <c r="D113" s="195" t="str">
        <f>IF(Alphabet!$L$1=1,β!D113,β!E113)</f>
        <v>SA5</v>
      </c>
      <c r="E113" s="196" t="str">
        <f>β!F113</f>
        <v/>
      </c>
      <c r="F113" s="197"/>
      <c r="G113" s="198"/>
      <c r="H113" s="198"/>
      <c r="I113" s="157">
        <f>β!I113</f>
        <v>800</v>
      </c>
      <c r="J113" s="194" t="str">
        <f>β!J113</f>
        <v>(7768)</v>
      </c>
      <c r="K113" s="195" t="str">
        <f>IF(β!K113="","",IF(β!$Q$1="X",β!K113,IF(VLOOKUP(TRIM(β!K113&amp;" "&amp;(IF(ISERROR(VLOOKUP(TRIM(β!K113&amp;" "&amp;β!L113),Langues!$P:$Q,2,FALSE)),VLOOKUP(β!L113,Langues!#REF!,2,FALSE),β!L113))),Langues!$P:$Q,2,FALSE)="",IF(MID(β!K113,1,6)="CHROMO",VLOOKUP("CHROMOS",Langues!$B:$N,$L$1,FALSE)&amp;" "&amp;MID(β!K113,8,40),β!K113),HYPERLINK(VLOOKUP(TRIM(β!K113&amp;" "&amp;(IF(ISERROR(VLOOKUP(TRIM(β!K113&amp;" "&amp;β!L113),Langues!$P:$Q,2,FALSE)),VLOOKUP(β!L113,Langues!#REF!,2,FALSE),β!L113))),Langues!$P:$Q,2,FALSE),β!K113&amp;"*"))))</f>
        <v>SALVIA jamensis 'Flammen'*</v>
      </c>
      <c r="L113" s="195" t="str">
        <f>IF(Alphabet!$L$1=1,β!L113,β!M113)</f>
        <v>BA7</v>
      </c>
      <c r="M113" s="196" t="str">
        <f>β!N113</f>
        <v/>
      </c>
      <c r="N113" s="199"/>
      <c r="R113" t="str">
        <f>β!P113</f>
        <v/>
      </c>
      <c r="S113" t="str">
        <f>β!Q113</f>
        <v/>
      </c>
    </row>
    <row r="114" spans="1:19" x14ac:dyDescent="0.25">
      <c r="A114" s="193">
        <f>β!A114</f>
        <v>55</v>
      </c>
      <c r="B114" s="194" t="str">
        <f>β!B114</f>
        <v>(6677)</v>
      </c>
      <c r="C114" s="195" t="str">
        <f>IF(β!C114="","",IF(β!$Q$1="X",β!C114,IF(VLOOKUP(TRIM(β!C114&amp;" "&amp;(IF(ISERROR(VLOOKUP(TRIM(β!C114&amp;" "&amp;β!D114),Langues!$P:$Q,2,FALSE)),VLOOKUP(β!D114,Langues!#REF!,2,FALSE),β!D114))),Langues!$P:$Q,2,FALSE)="",IF(MID(β!C114,1,6)="CHROMO",VLOOKUP("CHROMOS",Langues!$B:$N,$L$1,FALSE)&amp;" "&amp;MID(β!C114,8,40),β!C114),HYPERLINK(VLOOKUP(TRIM(β!C114&amp;" "&amp;(IF(ISERROR(VLOOKUP(TRIM(β!C114&amp;" "&amp;β!D114),Langues!$P:$Q,2,FALSE)),VLOOKUP(β!D114,Langues!#REF!,2,FALSE),β!D114))),Langues!$P:$Q,2,FALSE),β!C114&amp;"*"))))</f>
        <v>PHOTINIA fraseri 'Red Robin'*</v>
      </c>
      <c r="D114" s="195" t="str">
        <f>IF(Alphabet!$L$1=1,β!D114,β!E114)</f>
        <v>BA5</v>
      </c>
      <c r="E114" s="196" t="str">
        <f>β!F114</f>
        <v/>
      </c>
      <c r="F114" s="197"/>
      <c r="G114" s="198"/>
      <c r="H114" s="198"/>
      <c r="I114" s="157">
        <f>β!I114</f>
        <v>440</v>
      </c>
      <c r="J114" s="194" t="str">
        <f>β!J114</f>
        <v>(7769)</v>
      </c>
      <c r="K114" s="195" t="str">
        <f>IF(β!K114="","",IF(β!$Q$1="X",β!K114,IF(VLOOKUP(TRIM(β!K114&amp;" "&amp;(IF(ISERROR(VLOOKUP(TRIM(β!K114&amp;" "&amp;β!L114),Langues!$P:$Q,2,FALSE)),VLOOKUP(β!L114,Langues!#REF!,2,FALSE),β!L114))),Langues!$P:$Q,2,FALSE)="",IF(MID(β!K114,1,6)="CHROMO",VLOOKUP("CHROMOS",Langues!$B:$N,$L$1,FALSE)&amp;" "&amp;MID(β!K114,8,40),β!K114),HYPERLINK(VLOOKUP(TRIM(β!K114&amp;" "&amp;(IF(ISERROR(VLOOKUP(TRIM(β!K114&amp;" "&amp;β!L114),Langues!$P:$Q,2,FALSE)),VLOOKUP(β!L114,Langues!#REF!,2,FALSE),β!L114))),Langues!$P:$Q,2,FALSE),β!K114&amp;"*"))))</f>
        <v>SALVIA jamensis 'Melen'*</v>
      </c>
      <c r="L114" s="195" t="str">
        <f>IF(Alphabet!$L$1=1,β!L114,β!M114)</f>
        <v>BA7</v>
      </c>
      <c r="M114" s="196" t="str">
        <f>β!N114</f>
        <v/>
      </c>
      <c r="N114" s="199"/>
      <c r="R114" t="str">
        <f>β!P114</f>
        <v/>
      </c>
      <c r="S114" t="str">
        <f>β!Q114</f>
        <v/>
      </c>
    </row>
    <row r="115" spans="1:19" x14ac:dyDescent="0.25">
      <c r="A115" s="193">
        <f>β!A115</f>
        <v>240</v>
      </c>
      <c r="B115" s="194" t="str">
        <f>β!B115</f>
        <v>(6694)</v>
      </c>
      <c r="C115" s="195" t="str">
        <f>IF(β!C115="","",IF(β!$Q$1="X",β!C115,IF(VLOOKUP(TRIM(β!C115&amp;" "&amp;(IF(ISERROR(VLOOKUP(TRIM(β!C115&amp;" "&amp;β!D115),Langues!$P:$Q,2,FALSE)),VLOOKUP(β!D115,Langues!#REF!,2,FALSE),β!D115))),Langues!$P:$Q,2,FALSE)="",IF(MID(β!C115,1,6)="CHROMO",VLOOKUP("CHROMOS",Langues!$B:$N,$L$1,FALSE)&amp;" "&amp;MID(β!C115,8,40),β!C115),HYPERLINK(VLOOKUP(TRIM(β!C115&amp;" "&amp;(IF(ISERROR(VLOOKUP(TRIM(β!C115&amp;" "&amp;β!D115),Langues!$P:$Q,2,FALSE)),VLOOKUP(β!D115,Langues!#REF!,2,FALSE),β!D115))),Langues!$P:$Q,2,FALSE),β!C115&amp;"*"))))</f>
        <v>PHOTINIA fraseri 'Red Select'*</v>
      </c>
      <c r="D115" s="195" t="str">
        <f>IF(Alphabet!$L$1=1,β!D115,β!E115)</f>
        <v>BA7</v>
      </c>
      <c r="E115" s="196" t="str">
        <f>β!F115</f>
        <v/>
      </c>
      <c r="F115" s="197"/>
      <c r="G115" s="198"/>
      <c r="H115" s="198"/>
      <c r="I115" s="157">
        <f>β!I115</f>
        <v>5280</v>
      </c>
      <c r="J115" s="194" t="str">
        <f>β!J115</f>
        <v>(9926)</v>
      </c>
      <c r="K115" s="195" t="str">
        <f>IF(β!K115="","",IF(β!$Q$1="X",β!K115,IF(VLOOKUP(TRIM(β!K115&amp;" "&amp;(IF(ISERROR(VLOOKUP(TRIM(β!K115&amp;" "&amp;β!L115),Langues!$P:$Q,2,FALSE)),VLOOKUP(β!L115,Langues!#REF!,2,FALSE),β!L115))),Langues!$P:$Q,2,FALSE)="",IF(MID(β!K115,1,6)="CHROMO",VLOOKUP("CHROMOS",Langues!$B:$N,$L$1,FALSE)&amp;" "&amp;MID(β!K115,8,40),β!K115),HYPERLINK(VLOOKUP(TRIM(β!K115&amp;" "&amp;(IF(ISERROR(VLOOKUP(TRIM(β!K115&amp;" "&amp;β!L115),Langues!$P:$Q,2,FALSE)),VLOOKUP(β!L115,Langues!#REF!,2,FALSE),β!L115))),Langues!$P:$Q,2,FALSE),β!K115&amp;"*"))))</f>
        <v>SALVIA microphylla 'Bordeaux'*</v>
      </c>
      <c r="L115" s="195" t="str">
        <f>IF(Alphabet!$L$1=1,β!L115,β!M115)</f>
        <v>BA7</v>
      </c>
      <c r="M115" s="196" t="str">
        <f>β!N115</f>
        <v/>
      </c>
      <c r="N115" s="199"/>
      <c r="R115" t="str">
        <f>β!P115</f>
        <v/>
      </c>
      <c r="S115" t="str">
        <f>β!Q115</f>
        <v/>
      </c>
    </row>
    <row r="116" spans="1:19" x14ac:dyDescent="0.25">
      <c r="A116" s="193">
        <f>β!A116</f>
        <v>110</v>
      </c>
      <c r="B116" s="194" t="str">
        <f>β!B116</f>
        <v>(10881)</v>
      </c>
      <c r="C116" s="195" t="str">
        <f>IF(β!C116="","",IF(β!$Q$1="X",β!C116,IF(VLOOKUP(TRIM(β!C116&amp;" "&amp;(IF(ISERROR(VLOOKUP(TRIM(β!C116&amp;" "&amp;β!D116),Langues!$P:$Q,2,FALSE)),VLOOKUP(β!D116,Langues!#REF!,2,FALSE),β!D116))),Langues!$P:$Q,2,FALSE)="",IF(MID(β!C116,1,6)="CHROMO",VLOOKUP("CHROMOS",Langues!$B:$N,$L$1,FALSE)&amp;" "&amp;MID(β!C116,8,40),β!C116),HYPERLINK(VLOOKUP(TRIM(β!C116&amp;" "&amp;(IF(ISERROR(VLOOKUP(TRIM(β!C116&amp;" "&amp;β!D116),Langues!$P:$Q,2,FALSE)),VLOOKUP(β!D116,Langues!#REF!,2,FALSE),β!D116))),Langues!$P:$Q,2,FALSE),β!C116&amp;"*"))))</f>
        <v>PHYSOCARPUS opulifolius DIABLE D'OR® 'Mindia'*</v>
      </c>
      <c r="D116" s="195" t="str">
        <f>IF(Alphabet!$L$1=1,β!D116,β!E116)</f>
        <v>BA5</v>
      </c>
      <c r="E116" s="196" t="str">
        <f>β!F116</f>
        <v>C</v>
      </c>
      <c r="F116" s="197"/>
      <c r="G116" s="198"/>
      <c r="H116" s="198"/>
      <c r="I116" s="157">
        <f>β!I116</f>
        <v>1560</v>
      </c>
      <c r="J116" s="194" t="str">
        <f>β!J116</f>
        <v>(7772)</v>
      </c>
      <c r="K116" s="195" t="str">
        <f>IF(β!K116="","",IF(β!$Q$1="X",β!K116,IF(VLOOKUP(TRIM(β!K116&amp;" "&amp;(IF(ISERROR(VLOOKUP(TRIM(β!K116&amp;" "&amp;β!L116),Langues!$P:$Q,2,FALSE)),VLOOKUP(β!L116,Langues!#REF!,2,FALSE),β!L116))),Langues!$P:$Q,2,FALSE)="",IF(MID(β!K116,1,6)="CHROMO",VLOOKUP("CHROMOS",Langues!$B:$N,$L$1,FALSE)&amp;" "&amp;MID(β!K116,8,40),β!K116),HYPERLINK(VLOOKUP(TRIM(β!K116&amp;" "&amp;(IF(ISERROR(VLOOKUP(TRIM(β!K116&amp;" "&amp;β!L116),Langues!$P:$Q,2,FALSE)),VLOOKUP(β!L116,Langues!#REF!,2,FALSE),β!L116))),Langues!$P:$Q,2,FALSE),β!K116&amp;"*"))))</f>
        <v>SALVIA microphylla 'Dancing Dolls'*</v>
      </c>
      <c r="L116" s="195" t="str">
        <f>IF(Alphabet!$L$1=1,β!L116,β!M116)</f>
        <v>BA7</v>
      </c>
      <c r="M116" s="196" t="str">
        <f>β!N116</f>
        <v/>
      </c>
      <c r="N116" s="199"/>
      <c r="R116" t="str">
        <f>β!P116</f>
        <v/>
      </c>
      <c r="S116" t="str">
        <f>β!Q116</f>
        <v/>
      </c>
    </row>
    <row r="117" spans="1:19" x14ac:dyDescent="0.25">
      <c r="A117" s="193">
        <f>β!A117</f>
        <v>1240</v>
      </c>
      <c r="B117" s="194" t="str">
        <f>β!B117</f>
        <v>(6765)</v>
      </c>
      <c r="C117" s="195" t="str">
        <f>IF(β!C117="","",IF(β!$Q$1="X",β!C117,IF(VLOOKUP(TRIM(β!C117&amp;" "&amp;(IF(ISERROR(VLOOKUP(TRIM(β!C117&amp;" "&amp;β!D117),Langues!$P:$Q,2,FALSE)),VLOOKUP(β!D117,Langues!#REF!,2,FALSE),β!D117))),Langues!$P:$Q,2,FALSE)="",IF(MID(β!C117,1,6)="CHROMO",VLOOKUP("CHROMOS",Langues!$B:$N,$L$1,FALSE)&amp;" "&amp;MID(β!C117,8,40),β!C117),HYPERLINK(VLOOKUP(TRIM(β!C117&amp;" "&amp;(IF(ISERROR(VLOOKUP(TRIM(β!C117&amp;" "&amp;β!D117),Langues!$P:$Q,2,FALSE)),VLOOKUP(β!D117,Langues!#REF!,2,FALSE),β!D117))),Langues!$P:$Q,2,FALSE),β!C117&amp;"*"))))</f>
        <v>PHYSOCARPUS opulifolius DIABLE D'OR® 'Mindia'*</v>
      </c>
      <c r="D117" s="195" t="str">
        <f>IF(Alphabet!$L$1=1,β!D117,β!E117)</f>
        <v>BA7</v>
      </c>
      <c r="E117" s="196" t="str">
        <f>β!F117</f>
        <v>C</v>
      </c>
      <c r="F117" s="197"/>
      <c r="G117" s="198"/>
      <c r="H117" s="198"/>
      <c r="I117" s="157">
        <f>β!I117</f>
        <v>680</v>
      </c>
      <c r="J117" s="194" t="str">
        <f>β!J117</f>
        <v>(23105)</v>
      </c>
      <c r="K117" s="195" t="str">
        <f>IF(β!K117="","",IF(β!$Q$1="X",β!K117,IF(VLOOKUP(TRIM(β!K117&amp;" "&amp;(IF(ISERROR(VLOOKUP(TRIM(β!K117&amp;" "&amp;β!L117),Langues!$P:$Q,2,FALSE)),VLOOKUP(β!L117,Langues!#REF!,2,FALSE),β!L117))),Langues!$P:$Q,2,FALSE)="",IF(MID(β!K117,1,6)="CHROMO",VLOOKUP("CHROMOS",Langues!$B:$N,$L$1,FALSE)&amp;" "&amp;MID(β!K117,8,40),β!K117),HYPERLINK(VLOOKUP(TRIM(β!K117&amp;" "&amp;(IF(ISERROR(VLOOKUP(TRIM(β!K117&amp;" "&amp;β!L117),Langues!$P:$Q,2,FALSE)),VLOOKUP(β!L117,Langues!#REF!,2,FALSE),β!L117))),Langues!$P:$Q,2,FALSE),β!K117&amp;"*"))))</f>
        <v>SALVIA microphylla 'Porthos'</v>
      </c>
      <c r="L117" s="195" t="str">
        <f>IF(Alphabet!$L$1=1,β!L117,β!M117)</f>
        <v>BA7</v>
      </c>
      <c r="M117" s="196" t="str">
        <f>β!N117</f>
        <v/>
      </c>
      <c r="N117" s="199"/>
      <c r="R117" t="str">
        <f>β!P117</f>
        <v/>
      </c>
      <c r="S117" t="str">
        <f>β!Q117</f>
        <v/>
      </c>
    </row>
    <row r="118" spans="1:19" x14ac:dyDescent="0.25">
      <c r="A118" s="193">
        <f>β!A118</f>
        <v>920</v>
      </c>
      <c r="B118" s="194" t="str">
        <f>β!B118</f>
        <v>(6921)</v>
      </c>
      <c r="C118" s="195" t="str">
        <f>IF(β!C118="","",IF(β!$Q$1="X",β!C118,IF(VLOOKUP(TRIM(β!C118&amp;" "&amp;(IF(ISERROR(VLOOKUP(TRIM(β!C118&amp;" "&amp;β!D118),Langues!$P:$Q,2,FALSE)),VLOOKUP(β!D118,Langues!#REF!,2,FALSE),β!D118))),Langues!$P:$Q,2,FALSE)="",IF(MID(β!C118,1,6)="CHROMO",VLOOKUP("CHROMOS",Langues!$B:$N,$L$1,FALSE)&amp;" "&amp;MID(β!C118,8,40),β!C118),HYPERLINK(VLOOKUP(TRIM(β!C118&amp;" "&amp;(IF(ISERROR(VLOOKUP(TRIM(β!C118&amp;" "&amp;β!D118),Langues!$P:$Q,2,FALSE)),VLOOKUP(β!D118,Langues!#REF!,2,FALSE),β!D118))),Langues!$P:$Q,2,FALSE),β!C118&amp;"*"))))</f>
        <v>PITTOSPORUM tobira*</v>
      </c>
      <c r="D118" s="195" t="str">
        <f>IF(Alphabet!$L$1=1,β!D118,β!E118)</f>
        <v>SA7</v>
      </c>
      <c r="E118" s="196" t="str">
        <f>β!F118</f>
        <v/>
      </c>
      <c r="F118" s="197"/>
      <c r="G118" s="198"/>
      <c r="H118" s="198"/>
      <c r="I118" s="157">
        <f>β!I118</f>
        <v>1600</v>
      </c>
      <c r="J118" s="194" t="str">
        <f>β!J118</f>
        <v>(7785)</v>
      </c>
      <c r="K118" s="195" t="str">
        <f>IF(β!K118="","",IF(β!$Q$1="X",β!K118,IF(VLOOKUP(TRIM(β!K118&amp;" "&amp;(IF(ISERROR(VLOOKUP(TRIM(β!K118&amp;" "&amp;β!L118),Langues!$P:$Q,2,FALSE)),VLOOKUP(β!L118,Langues!#REF!,2,FALSE),β!L118))),Langues!$P:$Q,2,FALSE)="",IF(MID(β!K118,1,6)="CHROMO",VLOOKUP("CHROMOS",Langues!$B:$N,$L$1,FALSE)&amp;" "&amp;MID(β!K118,8,40),β!K118),HYPERLINK(VLOOKUP(TRIM(β!K118&amp;" "&amp;(IF(ISERROR(VLOOKUP(TRIM(β!K118&amp;" "&amp;β!L118),Langues!$P:$Q,2,FALSE)),VLOOKUP(β!L118,Langues!#REF!,2,FALSE),β!L118))),Langues!$P:$Q,2,FALSE),β!K118&amp;"*"))))</f>
        <v>SALVIA microphylla 'Royal Bumble'*</v>
      </c>
      <c r="L118" s="195" t="str">
        <f>IF(Alphabet!$L$1=1,β!L118,β!M118)</f>
        <v>BA7</v>
      </c>
      <c r="M118" s="196" t="str">
        <f>β!N118</f>
        <v/>
      </c>
      <c r="N118" s="199"/>
      <c r="R118" t="str">
        <f>β!P118</f>
        <v/>
      </c>
      <c r="S118" t="str">
        <f>β!Q118</f>
        <v/>
      </c>
    </row>
    <row r="119" spans="1:19" x14ac:dyDescent="0.25">
      <c r="A119" s="193">
        <f>β!A119</f>
        <v>1309</v>
      </c>
      <c r="B119" s="194" t="str">
        <f>β!B119</f>
        <v>(6986)</v>
      </c>
      <c r="C119" s="195" t="str">
        <f>IF(β!C119="","",IF(β!$Q$1="X",β!C119,IF(VLOOKUP(TRIM(β!C119&amp;" "&amp;(IF(ISERROR(VLOOKUP(TRIM(β!C119&amp;" "&amp;β!D119),Langues!$P:$Q,2,FALSE)),VLOOKUP(β!D119,Langues!#REF!,2,FALSE),β!D119))),Langues!$P:$Q,2,FALSE)="",IF(MID(β!C119,1,6)="CHROMO",VLOOKUP("CHROMOS",Langues!$B:$N,$L$1,FALSE)&amp;" "&amp;MID(β!C119,8,40),β!C119),HYPERLINK(VLOOKUP(TRIM(β!C119&amp;" "&amp;(IF(ISERROR(VLOOKUP(TRIM(β!C119&amp;" "&amp;β!D119),Langues!$P:$Q,2,FALSE)),VLOOKUP(β!D119,Langues!#REF!,2,FALSE),β!D119))),Langues!$P:$Q,2,FALSE),β!C119&amp;"*"))))</f>
        <v>POTENTILLA 'Abbotswood'*</v>
      </c>
      <c r="D119" s="195" t="str">
        <f>IF(Alphabet!$L$1=1,β!D119,β!E119)</f>
        <v>BA5</v>
      </c>
      <c r="E119" s="196" t="str">
        <f>β!F119</f>
        <v/>
      </c>
      <c r="F119" s="197"/>
      <c r="G119" s="198"/>
      <c r="H119" s="198"/>
      <c r="I119" s="157">
        <f>β!I119</f>
        <v>2240</v>
      </c>
      <c r="J119" s="194" t="str">
        <f>β!J119</f>
        <v>(7786)</v>
      </c>
      <c r="K119" s="195" t="str">
        <f>IF(β!K119="","",IF(β!$Q$1="X",β!K119,IF(VLOOKUP(TRIM(β!K119&amp;" "&amp;(IF(ISERROR(VLOOKUP(TRIM(β!K119&amp;" "&amp;β!L119),Langues!$P:$Q,2,FALSE)),VLOOKUP(β!L119,Langues!#REF!,2,FALSE),β!L119))),Langues!$P:$Q,2,FALSE)="",IF(MID(β!K119,1,6)="CHROMO",VLOOKUP("CHROMOS",Langues!$B:$N,$L$1,FALSE)&amp;" "&amp;MID(β!K119,8,40),β!K119),HYPERLINK(VLOOKUP(TRIM(β!K119&amp;" "&amp;(IF(ISERROR(VLOOKUP(TRIM(β!K119&amp;" "&amp;β!L119),Langues!$P:$Q,2,FALSE)),VLOOKUP(β!L119,Langues!#REF!,2,FALSE),β!L119))),Langues!$P:$Q,2,FALSE),β!K119&amp;"*"))))</f>
        <v>SALVIA microphylla 'Shell Dancer'*</v>
      </c>
      <c r="L119" s="195" t="str">
        <f>IF(Alphabet!$L$1=1,β!L119,β!M119)</f>
        <v>BA7</v>
      </c>
      <c r="M119" s="196" t="str">
        <f>β!N119</f>
        <v>C</v>
      </c>
      <c r="N119" s="199"/>
      <c r="R119" t="str">
        <f>β!P119</f>
        <v/>
      </c>
      <c r="S119" t="str">
        <f>β!Q119</f>
        <v/>
      </c>
    </row>
    <row r="120" spans="1:19" x14ac:dyDescent="0.25">
      <c r="A120" s="193">
        <f>β!A120</f>
        <v>139</v>
      </c>
      <c r="B120" s="194" t="str">
        <f>β!B120</f>
        <v>(7091)</v>
      </c>
      <c r="C120" s="195" t="str">
        <f>IF(β!C120="","",IF(β!$Q$1="X",β!C120,IF(VLOOKUP(TRIM(β!C120&amp;" "&amp;(IF(ISERROR(VLOOKUP(TRIM(β!C120&amp;" "&amp;β!D120),Langues!$P:$Q,2,FALSE)),VLOOKUP(β!D120,Langues!#REF!,2,FALSE),β!D120))),Langues!$P:$Q,2,FALSE)="",IF(MID(β!C120,1,6)="CHROMO",VLOOKUP("CHROMOS",Langues!$B:$N,$L$1,FALSE)&amp;" "&amp;MID(β!C120,8,40),β!C120),HYPERLINK(VLOOKUP(TRIM(β!C120&amp;" "&amp;(IF(ISERROR(VLOOKUP(TRIM(β!C120&amp;" "&amp;β!D120),Langues!$P:$Q,2,FALSE)),VLOOKUP(β!D120,Langues!#REF!,2,FALSE),β!D120))),Langues!$P:$Q,2,FALSE),β!C120&amp;"*"))))</f>
        <v>PRUNUS laurocerasus ETNA® 'Anbri'*</v>
      </c>
      <c r="D120" s="195" t="str">
        <f>IF(Alphabet!$L$1=1,β!D120,β!E120)</f>
        <v>BA5</v>
      </c>
      <c r="E120" s="196" t="str">
        <f>β!F120</f>
        <v>C</v>
      </c>
      <c r="F120" s="197"/>
      <c r="G120" s="198"/>
      <c r="H120" s="198"/>
      <c r="I120" s="157">
        <f>β!I120</f>
        <v>1812</v>
      </c>
      <c r="J120" s="194" t="str">
        <f>β!J120</f>
        <v>(13729)</v>
      </c>
      <c r="K120" s="195" t="str">
        <f>IF(β!K120="","",IF(β!$Q$1="X",β!K120,IF(VLOOKUP(TRIM(β!K120&amp;" "&amp;(IF(ISERROR(VLOOKUP(TRIM(β!K120&amp;" "&amp;β!L120),Langues!$P:$Q,2,FALSE)),VLOOKUP(β!L120,Langues!#REF!,2,FALSE),β!L120))),Langues!$P:$Q,2,FALSE)="",IF(MID(β!K120,1,6)="CHROMO",VLOOKUP("CHROMOS",Langues!$B:$N,$L$1,FALSE)&amp;" "&amp;MID(β!K120,8,40),β!K120),HYPERLINK(VLOOKUP(TRIM(β!K120&amp;" "&amp;(IF(ISERROR(VLOOKUP(TRIM(β!K120&amp;" "&amp;β!L120),Langues!$P:$Q,2,FALSE)),VLOOKUP(β!L120,Langues!#REF!,2,FALSE),β!L120))),Langues!$P:$Q,2,FALSE),β!K120&amp;"*"))))</f>
        <v>SALVIA microphylla VICTORIA BLUE 'Vivisal'</v>
      </c>
      <c r="L120" s="195" t="str">
        <f>IF(Alphabet!$L$1=1,β!L120,β!M120)</f>
        <v>BA7</v>
      </c>
      <c r="M120" s="196" t="str">
        <f>β!N120</f>
        <v>C</v>
      </c>
      <c r="N120" s="199"/>
      <c r="R120" t="str">
        <f>β!P120</f>
        <v/>
      </c>
      <c r="S120" t="str">
        <f>β!Q120</f>
        <v>N</v>
      </c>
    </row>
    <row r="121" spans="1:19" x14ac:dyDescent="0.25">
      <c r="A121" s="193">
        <f>β!A121</f>
        <v>85</v>
      </c>
      <c r="B121" s="194" t="str">
        <f>β!B121</f>
        <v>(9961)</v>
      </c>
      <c r="C121" s="195" t="str">
        <f>IF(β!C121="","",IF(β!$Q$1="X",β!C121,IF(VLOOKUP(TRIM(β!C121&amp;" "&amp;(IF(ISERROR(VLOOKUP(TRIM(β!C121&amp;" "&amp;β!D121),Langues!$P:$Q,2,FALSE)),VLOOKUP(β!D121,Langues!#REF!,2,FALSE),β!D121))),Langues!$P:$Q,2,FALSE)="",IF(MID(β!C121,1,6)="CHROMO",VLOOKUP("CHROMOS",Langues!$B:$N,$L$1,FALSE)&amp;" "&amp;MID(β!C121,8,40),β!C121),HYPERLINK(VLOOKUP(TRIM(β!C121&amp;" "&amp;(IF(ISERROR(VLOOKUP(TRIM(β!C121&amp;" "&amp;β!D121),Langues!$P:$Q,2,FALSE)),VLOOKUP(β!D121,Langues!#REF!,2,FALSE),β!D121))),Langues!$P:$Q,2,FALSE),β!C121&amp;"*"))))</f>
        <v>PRUNUS laurocerasus GENOLIA® 'Mariblon'*</v>
      </c>
      <c r="D121" s="195" t="str">
        <f>IF(Alphabet!$L$1=1,β!D121,β!E121)</f>
        <v>BA5</v>
      </c>
      <c r="E121" s="196" t="str">
        <f>β!F121</f>
        <v>C</v>
      </c>
      <c r="F121" s="197"/>
      <c r="G121" s="198"/>
      <c r="H121" s="198"/>
      <c r="I121" s="157">
        <f>β!I121</f>
        <v>1120</v>
      </c>
      <c r="J121" s="194" t="str">
        <f>β!J121</f>
        <v>(7807)</v>
      </c>
      <c r="K121" s="195" t="str">
        <f>IF(β!K121="","",IF(β!$Q$1="X",β!K121,IF(VLOOKUP(TRIM(β!K121&amp;" "&amp;(IF(ISERROR(VLOOKUP(TRIM(β!K121&amp;" "&amp;β!L121),Langues!$P:$Q,2,FALSE)),VLOOKUP(β!L121,Langues!#REF!,2,FALSE),β!L121))),Langues!$P:$Q,2,FALSE)="",IF(MID(β!K121,1,6)="CHROMO",VLOOKUP("CHROMOS",Langues!$B:$N,$L$1,FALSE)&amp;" "&amp;MID(β!K121,8,40),β!K121),HYPERLINK(VLOOKUP(TRIM(β!K121&amp;" "&amp;(IF(ISERROR(VLOOKUP(TRIM(β!K121&amp;" "&amp;β!L121),Langues!$P:$Q,2,FALSE)),VLOOKUP(β!L121,Langues!#REF!,2,FALSE),β!L121))),Langues!$P:$Q,2,FALSE),β!K121&amp;"*"))))</f>
        <v>SALVIA uliginosa*</v>
      </c>
      <c r="L121" s="195" t="str">
        <f>IF(Alphabet!$L$1=1,β!L121,β!M121)</f>
        <v>BA7</v>
      </c>
      <c r="M121" s="196" t="str">
        <f>β!N121</f>
        <v/>
      </c>
      <c r="N121" s="199"/>
      <c r="R121" t="str">
        <f>β!P121</f>
        <v/>
      </c>
      <c r="S121" t="str">
        <f>β!Q121</f>
        <v/>
      </c>
    </row>
    <row r="122" spans="1:19" x14ac:dyDescent="0.25">
      <c r="A122" s="193">
        <f>β!A122</f>
        <v>693</v>
      </c>
      <c r="B122" s="194" t="str">
        <f>β!B122</f>
        <v>(7135)</v>
      </c>
      <c r="C122" s="195" t="str">
        <f>IF(β!C122="","",IF(β!$Q$1="X",β!C122,IF(VLOOKUP(TRIM(β!C122&amp;" "&amp;(IF(ISERROR(VLOOKUP(TRIM(β!C122&amp;" "&amp;β!D122),Langues!$P:$Q,2,FALSE)),VLOOKUP(β!D122,Langues!#REF!,2,FALSE),β!D122))),Langues!$P:$Q,2,FALSE)="",IF(MID(β!C122,1,6)="CHROMO",VLOOKUP("CHROMOS",Langues!$B:$N,$L$1,FALSE)&amp;" "&amp;MID(β!C122,8,40),β!C122),HYPERLINK(VLOOKUP(TRIM(β!C122&amp;" "&amp;(IF(ISERROR(VLOOKUP(TRIM(β!C122&amp;" "&amp;β!D122),Langues!$P:$Q,2,FALSE)),VLOOKUP(β!D122,Langues!#REF!,2,FALSE),β!D122))),Langues!$P:$Q,2,FALSE),β!C122&amp;"*"))))</f>
        <v>PRUNUS laurocerasus 'Otto Luyken'*</v>
      </c>
      <c r="D122" s="195" t="str">
        <f>IF(Alphabet!$L$1=1,β!D122,β!E122)</f>
        <v>BA5</v>
      </c>
      <c r="E122" s="196" t="str">
        <f>β!F122</f>
        <v/>
      </c>
      <c r="F122" s="197"/>
      <c r="G122" s="198"/>
      <c r="H122" s="198"/>
      <c r="I122" s="157">
        <f>β!I122</f>
        <v>1840</v>
      </c>
      <c r="J122" s="194" t="str">
        <f>β!J122</f>
        <v>(11931)</v>
      </c>
      <c r="K122" s="195" t="str">
        <f>IF(β!K122="","",IF(β!$Q$1="X",β!K122,IF(VLOOKUP(TRIM(β!K122&amp;" "&amp;(IF(ISERROR(VLOOKUP(TRIM(β!K122&amp;" "&amp;β!L122),Langues!$P:$Q,2,FALSE)),VLOOKUP(β!L122,Langues!#REF!,2,FALSE),β!L122))),Langues!$P:$Q,2,FALSE)="",IF(MID(β!K122,1,6)="CHROMO",VLOOKUP("CHROMOS",Langues!$B:$N,$L$1,FALSE)&amp;" "&amp;MID(β!K122,8,40),β!K122),HYPERLINK(VLOOKUP(TRIM(β!K122&amp;" "&amp;(IF(ISERROR(VLOOKUP(TRIM(β!K122&amp;" "&amp;β!L122),Langues!$P:$Q,2,FALSE)),VLOOKUP(β!L122,Langues!#REF!,2,FALSE),β!L122))),Langues!$P:$Q,2,FALSE),β!K122&amp;"*"))))</f>
        <v>SALVIA x SUNCREST® 'Flamenco Rose'*</v>
      </c>
      <c r="L122" s="195" t="str">
        <f>IF(Alphabet!$L$1=1,β!L122,β!M122)</f>
        <v>BA7</v>
      </c>
      <c r="M122" s="196" t="str">
        <f>β!N122</f>
        <v/>
      </c>
      <c r="N122" s="199"/>
      <c r="R122" t="str">
        <f>β!P122</f>
        <v/>
      </c>
      <c r="S122" t="str">
        <f>β!Q122</f>
        <v/>
      </c>
    </row>
    <row r="123" spans="1:19" x14ac:dyDescent="0.25">
      <c r="A123" s="193">
        <f>β!A123</f>
        <v>320</v>
      </c>
      <c r="B123" s="194" t="str">
        <f>β!B123</f>
        <v>(7227)</v>
      </c>
      <c r="C123" s="195" t="str">
        <f>IF(β!C123="","",IF(β!$Q$1="X",β!C123,IF(VLOOKUP(TRIM(β!C123&amp;" "&amp;(IF(ISERROR(VLOOKUP(TRIM(β!C123&amp;" "&amp;β!D123),Langues!$P:$Q,2,FALSE)),VLOOKUP(β!D123,Langues!#REF!,2,FALSE),β!D123))),Langues!$P:$Q,2,FALSE)="",IF(MID(β!C123,1,6)="CHROMO",VLOOKUP("CHROMOS",Langues!$B:$N,$L$1,FALSE)&amp;" "&amp;MID(β!C123,8,40),β!C123),HYPERLINK(VLOOKUP(TRIM(β!C123&amp;" "&amp;(IF(ISERROR(VLOOKUP(TRIM(β!C123&amp;" "&amp;β!D123),Langues!$P:$Q,2,FALSE)),VLOOKUP(β!D123,Langues!#REF!,2,FALSE),β!D123))),Langues!$P:$Q,2,FALSE),β!C123&amp;"*"))))</f>
        <v>PRUNUS lusitanica*</v>
      </c>
      <c r="D123" s="195" t="str">
        <f>IF(Alphabet!$L$1=1,β!D123,β!E123)</f>
        <v>SA7</v>
      </c>
      <c r="E123" s="196" t="str">
        <f>β!F123</f>
        <v/>
      </c>
      <c r="F123" s="197"/>
      <c r="G123" s="198"/>
      <c r="H123" s="198"/>
      <c r="I123" s="157">
        <f>β!I123</f>
        <v>77</v>
      </c>
      <c r="J123" s="194" t="str">
        <f>β!J123</f>
        <v>(7878)</v>
      </c>
      <c r="K123" s="195" t="str">
        <f>IF(β!K123="","",IF(β!$Q$1="X",β!K123,IF(VLOOKUP(TRIM(β!K123&amp;" "&amp;(IF(ISERROR(VLOOKUP(TRIM(β!K123&amp;" "&amp;β!L123),Langues!$P:$Q,2,FALSE)),VLOOKUP(β!L123,Langues!#REF!,2,FALSE),β!L123))),Langues!$P:$Q,2,FALSE)="",IF(MID(β!K123,1,6)="CHROMO",VLOOKUP("CHROMOS",Langues!$B:$N,$L$1,FALSE)&amp;" "&amp;MID(β!K123,8,40),β!K123),HYPERLINK(VLOOKUP(TRIM(β!K123&amp;" "&amp;(IF(ISERROR(VLOOKUP(TRIM(β!K123&amp;" "&amp;β!L123),Langues!$P:$Q,2,FALSE)),VLOOKUP(β!L123,Langues!#REF!,2,FALSE),β!L123))),Langues!$P:$Q,2,FALSE),β!K123&amp;"*"))))</f>
        <v>SOLANUM jasminoides bleu*</v>
      </c>
      <c r="L123" s="195" t="str">
        <f>IF(Alphabet!$L$1=1,β!L123,β!M123)</f>
        <v>BA5</v>
      </c>
      <c r="M123" s="196" t="str">
        <f>β!N123</f>
        <v/>
      </c>
      <c r="N123" s="199"/>
      <c r="R123" t="str">
        <f>β!P123</f>
        <v/>
      </c>
      <c r="S123" t="str">
        <f>β!Q123</f>
        <v/>
      </c>
    </row>
    <row r="124" spans="1:19" x14ac:dyDescent="0.25">
      <c r="A124" s="193">
        <f>β!A124</f>
        <v>40</v>
      </c>
      <c r="B124" s="194" t="str">
        <f>β!B124</f>
        <v>(22401)</v>
      </c>
      <c r="C124" s="195" t="str">
        <f>IF(β!C124="","",IF(β!$Q$1="X",β!C124,IF(VLOOKUP(TRIM(β!C124&amp;" "&amp;(IF(ISERROR(VLOOKUP(TRIM(β!C124&amp;" "&amp;β!D124),Langues!$P:$Q,2,FALSE)),VLOOKUP(β!D124,Langues!#REF!,2,FALSE),β!D124))),Langues!$P:$Q,2,FALSE)="",IF(MID(β!C124,1,6)="CHROMO",VLOOKUP("CHROMOS",Langues!$B:$N,$L$1,FALSE)&amp;" "&amp;MID(β!C124,8,40),β!C124),HYPERLINK(VLOOKUP(TRIM(β!C124&amp;" "&amp;(IF(ISERROR(VLOOKUP(TRIM(β!C124&amp;" "&amp;β!D124),Langues!$P:$Q,2,FALSE)),VLOOKUP(β!D124,Langues!#REF!,2,FALSE),β!D124))),Langues!$P:$Q,2,FALSE),β!C124&amp;"*"))))</f>
        <v>PRUNUS lusitanica 'Angustifolia'*</v>
      </c>
      <c r="D124" s="195" t="str">
        <f>IF(Alphabet!$L$1=1,β!D124,β!E124)</f>
        <v>BP7</v>
      </c>
      <c r="E124" s="196" t="str">
        <f>β!F124</f>
        <v/>
      </c>
      <c r="F124" s="197"/>
      <c r="G124" s="198"/>
      <c r="H124" s="198"/>
      <c r="I124" s="157">
        <f>β!I124</f>
        <v>840</v>
      </c>
      <c r="J124" s="194" t="str">
        <f>β!J124</f>
        <v>(7923)</v>
      </c>
      <c r="K124" s="195" t="str">
        <f>IF(β!K124="","",IF(β!$Q$1="X",β!K124,IF(VLOOKUP(TRIM(β!K124&amp;" "&amp;(IF(ISERROR(VLOOKUP(TRIM(β!K124&amp;" "&amp;β!L124),Langues!$P:$Q,2,FALSE)),VLOOKUP(β!L124,Langues!#REF!,2,FALSE),β!L124))),Langues!$P:$Q,2,FALSE)="",IF(MID(β!K124,1,6)="CHROMO",VLOOKUP("CHROMOS",Langues!$B:$N,$L$1,FALSE)&amp;" "&amp;MID(β!K124,8,40),β!K124),HYPERLINK(VLOOKUP(TRIM(β!K124&amp;" "&amp;(IF(ISERROR(VLOOKUP(TRIM(β!K124&amp;" "&amp;β!L124),Langues!$P:$Q,2,FALSE)),VLOOKUP(β!L124,Langues!#REF!,2,FALSE),β!L124))),Langues!$P:$Q,2,FALSE),β!K124&amp;"*"))))</f>
        <v>SPARTIUM junceum*</v>
      </c>
      <c r="L124" s="195" t="str">
        <f>IF(Alphabet!$L$1=1,β!L124,β!M124)</f>
        <v>SA7</v>
      </c>
      <c r="M124" s="196" t="str">
        <f>β!N124</f>
        <v/>
      </c>
      <c r="N124" s="199"/>
      <c r="R124" t="str">
        <f>β!P124</f>
        <v/>
      </c>
      <c r="S124" t="str">
        <f>β!Q124</f>
        <v/>
      </c>
    </row>
    <row r="125" spans="1:19" x14ac:dyDescent="0.25">
      <c r="A125" s="193">
        <f>β!A125</f>
        <v>693</v>
      </c>
      <c r="B125" s="194" t="str">
        <f>β!B125</f>
        <v>(7348)</v>
      </c>
      <c r="C125" s="195" t="str">
        <f>IF(β!C125="","",IF(β!$Q$1="X",β!C125,IF(VLOOKUP(TRIM(β!C125&amp;" "&amp;(IF(ISERROR(VLOOKUP(TRIM(β!C125&amp;" "&amp;β!D125),Langues!$P:$Q,2,FALSE)),VLOOKUP(β!D125,Langues!#REF!,2,FALSE),β!D125))),Langues!$P:$Q,2,FALSE)="",IF(MID(β!C125,1,6)="CHROMO",VLOOKUP("CHROMOS",Langues!$B:$N,$L$1,FALSE)&amp;" "&amp;MID(β!C125,8,40),β!C125),HYPERLINK(VLOOKUP(TRIM(β!C125&amp;" "&amp;(IF(ISERROR(VLOOKUP(TRIM(β!C125&amp;" "&amp;β!D125),Langues!$P:$Q,2,FALSE)),VLOOKUP(β!D125,Langues!#REF!,2,FALSE),β!D125))),Langues!$P:$Q,2,FALSE),β!C125&amp;"*"))))</f>
        <v>PYRACANTHA 'Mohave'*</v>
      </c>
      <c r="D125" s="195" t="str">
        <f>IF(Alphabet!$L$1=1,β!D125,β!E125)</f>
        <v>BA5</v>
      </c>
      <c r="E125" s="196" t="str">
        <f>β!F125</f>
        <v/>
      </c>
      <c r="F125" s="197"/>
      <c r="G125" s="198"/>
      <c r="H125" s="198"/>
      <c r="I125" s="157">
        <f>β!I125</f>
        <v>560</v>
      </c>
      <c r="J125" s="194" t="str">
        <f>β!J125</f>
        <v>(7932)</v>
      </c>
      <c r="K125" s="195" t="str">
        <f>IF(β!K125="","",IF(β!$Q$1="X",β!K125,IF(VLOOKUP(TRIM(β!K125&amp;" "&amp;(IF(ISERROR(VLOOKUP(TRIM(β!K125&amp;" "&amp;β!L125),Langues!$P:$Q,2,FALSE)),VLOOKUP(β!L125,Langues!#REF!,2,FALSE),β!L125))),Langues!$P:$Q,2,FALSE)="",IF(MID(β!K125,1,6)="CHROMO",VLOOKUP("CHROMOS",Langues!$B:$N,$L$1,FALSE)&amp;" "&amp;MID(β!K125,8,40),β!K125),HYPERLINK(VLOOKUP(TRIM(β!K125&amp;" "&amp;(IF(ISERROR(VLOOKUP(TRIM(β!K125&amp;" "&amp;β!L125),Langues!$P:$Q,2,FALSE)),VLOOKUP(β!L125,Langues!#REF!,2,FALSE),β!L125))),Langues!$P:$Q,2,FALSE),β!K125&amp;"*"))))</f>
        <v>SPIRAEA cinerea 'Grefsheim'*</v>
      </c>
      <c r="L125" s="195" t="str">
        <f>IF(Alphabet!$L$1=1,β!L125,β!M125)</f>
        <v>BA7</v>
      </c>
      <c r="M125" s="196" t="str">
        <f>β!N125</f>
        <v/>
      </c>
      <c r="N125" s="199"/>
      <c r="R125" t="str">
        <f>β!P125</f>
        <v/>
      </c>
      <c r="S125" t="str">
        <f>β!Q125</f>
        <v/>
      </c>
    </row>
    <row r="126" spans="1:19" x14ac:dyDescent="0.25">
      <c r="A126" s="193">
        <f>β!A126</f>
        <v>231</v>
      </c>
      <c r="B126" s="194" t="str">
        <f>β!B126</f>
        <v>(7361)</v>
      </c>
      <c r="C126" s="195" t="str">
        <f>IF(β!C126="","",IF(β!$Q$1="X",β!C126,IF(VLOOKUP(TRIM(β!C126&amp;" "&amp;(IF(ISERROR(VLOOKUP(TRIM(β!C126&amp;" "&amp;β!D126),Langues!$P:$Q,2,FALSE)),VLOOKUP(β!D126,Langues!#REF!,2,FALSE),β!D126))),Langues!$P:$Q,2,FALSE)="",IF(MID(β!C126,1,6)="CHROMO",VLOOKUP("CHROMOS",Langues!$B:$N,$L$1,FALSE)&amp;" "&amp;MID(β!C126,8,40),β!C126),HYPERLINK(VLOOKUP(TRIM(β!C126&amp;" "&amp;(IF(ISERROR(VLOOKUP(TRIM(β!C126&amp;" "&amp;β!D126),Langues!$P:$Q,2,FALSE)),VLOOKUP(β!D126,Langues!#REF!,2,FALSE),β!D126))),Langues!$P:$Q,2,FALSE),β!C126&amp;"*"))))</f>
        <v>PYRACANTHA SAPHYR® Jaune 'Cadaune'*</v>
      </c>
      <c r="D126" s="195" t="str">
        <f>IF(Alphabet!$L$1=1,β!D126,β!E126)</f>
        <v>BA5</v>
      </c>
      <c r="E126" s="196" t="str">
        <f>β!F126</f>
        <v>C</v>
      </c>
      <c r="F126" s="197"/>
      <c r="G126" s="198"/>
      <c r="H126" s="198"/>
      <c r="I126" s="157">
        <f>β!I126</f>
        <v>1386</v>
      </c>
      <c r="J126" s="194" t="str">
        <f>β!J126</f>
        <v>(7934)</v>
      </c>
      <c r="K126" s="195" t="str">
        <f>IF(β!K126="","",IF(β!$Q$1="X",β!K126,IF(VLOOKUP(TRIM(β!K126&amp;" "&amp;(IF(ISERROR(VLOOKUP(TRIM(β!K126&amp;" "&amp;β!L126),Langues!$P:$Q,2,FALSE)),VLOOKUP(β!L126,Langues!#REF!,2,FALSE),β!L126))),Langues!$P:$Q,2,FALSE)="",IF(MID(β!K126,1,6)="CHROMO",VLOOKUP("CHROMOS",Langues!$B:$N,$L$1,FALSE)&amp;" "&amp;MID(β!K126,8,40),β!K126),HYPERLINK(VLOOKUP(TRIM(β!K126&amp;" "&amp;(IF(ISERROR(VLOOKUP(TRIM(β!K126&amp;" "&amp;β!L126),Langues!$P:$Q,2,FALSE)),VLOOKUP(β!L126,Langues!#REF!,2,FALSE),β!L126))),Langues!$P:$Q,2,FALSE),β!K126&amp;"*"))))</f>
        <v>SPIRAEA japonica 'Anthony Waterer'*</v>
      </c>
      <c r="L126" s="195" t="str">
        <f>IF(Alphabet!$L$1=1,β!L126,β!M126)</f>
        <v>BA5</v>
      </c>
      <c r="M126" s="196" t="str">
        <f>β!N126</f>
        <v/>
      </c>
      <c r="N126" s="199"/>
      <c r="R126" t="str">
        <f>β!P126</f>
        <v/>
      </c>
      <c r="S126" t="str">
        <f>β!Q126</f>
        <v/>
      </c>
    </row>
    <row r="127" spans="1:19" x14ac:dyDescent="0.25">
      <c r="A127" s="193">
        <f>β!A127</f>
        <v>1160</v>
      </c>
      <c r="B127" s="194" t="str">
        <f>β!B127</f>
        <v>(7362)</v>
      </c>
      <c r="C127" s="195" t="str">
        <f>IF(β!C127="","",IF(β!$Q$1="X",β!C127,IF(VLOOKUP(TRIM(β!C127&amp;" "&amp;(IF(ISERROR(VLOOKUP(TRIM(β!C127&amp;" "&amp;β!D127),Langues!$P:$Q,2,FALSE)),VLOOKUP(β!D127,Langues!#REF!,2,FALSE),β!D127))),Langues!$P:$Q,2,FALSE)="",IF(MID(β!C127,1,6)="CHROMO",VLOOKUP("CHROMOS",Langues!$B:$N,$L$1,FALSE)&amp;" "&amp;MID(β!C127,8,40),β!C127),HYPERLINK(VLOOKUP(TRIM(β!C127&amp;" "&amp;(IF(ISERROR(VLOOKUP(TRIM(β!C127&amp;" "&amp;β!D127),Langues!$P:$Q,2,FALSE)),VLOOKUP(β!D127,Langues!#REF!,2,FALSE),β!D127))),Langues!$P:$Q,2,FALSE),β!C127&amp;"*"))))</f>
        <v>PYRACANTHA SAPHYR® Jaune 'Cadaune'*</v>
      </c>
      <c r="D127" s="195" t="str">
        <f>IF(Alphabet!$L$1=1,β!D127,β!E127)</f>
        <v>BA7</v>
      </c>
      <c r="E127" s="196" t="str">
        <f>β!F127</f>
        <v>C</v>
      </c>
      <c r="F127" s="197"/>
      <c r="G127" s="198"/>
      <c r="H127" s="198"/>
      <c r="I127" s="157">
        <f>β!I127</f>
        <v>3920</v>
      </c>
      <c r="J127" s="194" t="str">
        <f>β!J127</f>
        <v>(7937)</v>
      </c>
      <c r="K127" s="195" t="str">
        <f>IF(β!K127="","",IF(β!$Q$1="X",β!K127,IF(VLOOKUP(TRIM(β!K127&amp;" "&amp;(IF(ISERROR(VLOOKUP(TRIM(β!K127&amp;" "&amp;β!L127),Langues!$P:$Q,2,FALSE)),VLOOKUP(β!L127,Langues!#REF!,2,FALSE),β!L127))),Langues!$P:$Q,2,FALSE)="",IF(MID(β!K127,1,6)="CHROMO",VLOOKUP("CHROMOS",Langues!$B:$N,$L$1,FALSE)&amp;" "&amp;MID(β!K127,8,40),β!K127),HYPERLINK(VLOOKUP(TRIM(β!K127&amp;" "&amp;(IF(ISERROR(VLOOKUP(TRIM(β!K127&amp;" "&amp;β!L127),Langues!$P:$Q,2,FALSE)),VLOOKUP(β!L127,Langues!#REF!,2,FALSE),β!L127))),Langues!$P:$Q,2,FALSE),β!K127&amp;"*"))))</f>
        <v>SPIRAEA japonica 'Anthony Waterer'*</v>
      </c>
      <c r="L127" s="195" t="str">
        <f>IF(Alphabet!$L$1=1,β!L127,β!M127)</f>
        <v>BA7</v>
      </c>
      <c r="M127" s="196" t="str">
        <f>β!N127</f>
        <v/>
      </c>
      <c r="N127" s="199"/>
      <c r="R127" t="str">
        <f>β!P127</f>
        <v/>
      </c>
      <c r="S127" t="str">
        <f>β!Q127</f>
        <v/>
      </c>
    </row>
    <row r="128" spans="1:19" x14ac:dyDescent="0.25">
      <c r="A128" s="193">
        <f>β!A128</f>
        <v>385</v>
      </c>
      <c r="B128" s="194" t="str">
        <f>β!B128</f>
        <v>(7368)</v>
      </c>
      <c r="C128" s="195" t="str">
        <f>IF(β!C128="","",IF(β!$Q$1="X",β!C128,IF(VLOOKUP(TRIM(β!C128&amp;" "&amp;(IF(ISERROR(VLOOKUP(TRIM(β!C128&amp;" "&amp;β!D128),Langues!$P:$Q,2,FALSE)),VLOOKUP(β!D128,Langues!#REF!,2,FALSE),β!D128))),Langues!$P:$Q,2,FALSE)="",IF(MID(β!C128,1,6)="CHROMO",VLOOKUP("CHROMOS",Langues!$B:$N,$L$1,FALSE)&amp;" "&amp;MID(β!C128,8,40),β!C128),HYPERLINK(VLOOKUP(TRIM(β!C128&amp;" "&amp;(IF(ISERROR(VLOOKUP(TRIM(β!C128&amp;" "&amp;β!D128),Langues!$P:$Q,2,FALSE)),VLOOKUP(β!D128,Langues!#REF!,2,FALSE),β!D128))),Langues!$P:$Q,2,FALSE),β!C128&amp;"*"))))</f>
        <v>PYRACANTHA SAPHYR® Orange 'Cadange'*</v>
      </c>
      <c r="D128" s="195" t="str">
        <f>IF(Alphabet!$L$1=1,β!D128,β!E128)</f>
        <v>BA5</v>
      </c>
      <c r="E128" s="196" t="str">
        <f>β!F128</f>
        <v>C</v>
      </c>
      <c r="F128" s="197"/>
      <c r="G128" s="198"/>
      <c r="H128" s="198"/>
      <c r="I128" s="157">
        <f>β!I128</f>
        <v>308</v>
      </c>
      <c r="J128" s="194" t="str">
        <f>β!J128</f>
        <v>(24180)</v>
      </c>
      <c r="K128" s="195" t="str">
        <f>IF(β!K128="","",IF(β!$Q$1="X",β!K128,IF(VLOOKUP(TRIM(β!K128&amp;" "&amp;(IF(ISERROR(VLOOKUP(TRIM(β!K128&amp;" "&amp;β!L128),Langues!$P:$Q,2,FALSE)),VLOOKUP(β!L128,Langues!#REF!,2,FALSE),β!L128))),Langues!$P:$Q,2,FALSE)="",IF(MID(β!K128,1,6)="CHROMO",VLOOKUP("CHROMOS",Langues!$B:$N,$L$1,FALSE)&amp;" "&amp;MID(β!K128,8,40),β!K128),HYPERLINK(VLOOKUP(TRIM(β!K128&amp;" "&amp;(IF(ISERROR(VLOOKUP(TRIM(β!K128&amp;" "&amp;β!L128),Langues!$P:$Q,2,FALSE)),VLOOKUP(β!L128,Langues!#REF!,2,FALSE),β!L128))),Langues!$P:$Q,2,FALSE),β!K128&amp;"*"))))</f>
        <v>SPIRAEA japonica 'Crispa'</v>
      </c>
      <c r="L128" s="195" t="str">
        <f>IF(Alphabet!$L$1=1,β!L128,β!M128)</f>
        <v>BA5</v>
      </c>
      <c r="M128" s="196" t="str">
        <f>β!N128</f>
        <v/>
      </c>
      <c r="N128" s="199"/>
      <c r="R128" t="str">
        <f>β!P128</f>
        <v/>
      </c>
      <c r="S128" t="str">
        <f>β!Q128</f>
        <v/>
      </c>
    </row>
    <row r="129" spans="1:19" x14ac:dyDescent="0.25">
      <c r="A129" s="193">
        <f>β!A129</f>
        <v>1880</v>
      </c>
      <c r="B129" s="194" t="str">
        <f>β!B129</f>
        <v>(7369)</v>
      </c>
      <c r="C129" s="195" t="str">
        <f>IF(β!C129="","",IF(β!$Q$1="X",β!C129,IF(VLOOKUP(TRIM(β!C129&amp;" "&amp;(IF(ISERROR(VLOOKUP(TRIM(β!C129&amp;" "&amp;β!D129),Langues!$P:$Q,2,FALSE)),VLOOKUP(β!D129,Langues!#REF!,2,FALSE),β!D129))),Langues!$P:$Q,2,FALSE)="",IF(MID(β!C129,1,6)="CHROMO",VLOOKUP("CHROMOS",Langues!$B:$N,$L$1,FALSE)&amp;" "&amp;MID(β!C129,8,40),β!C129),HYPERLINK(VLOOKUP(TRIM(β!C129&amp;" "&amp;(IF(ISERROR(VLOOKUP(TRIM(β!C129&amp;" "&amp;β!D129),Langues!$P:$Q,2,FALSE)),VLOOKUP(β!D129,Langues!#REF!,2,FALSE),β!D129))),Langues!$P:$Q,2,FALSE),β!C129&amp;"*"))))</f>
        <v>PYRACANTHA SAPHYR® Orange 'Cadange'*</v>
      </c>
      <c r="D129" s="195" t="str">
        <f>IF(Alphabet!$L$1=1,β!D129,β!E129)</f>
        <v>BA7</v>
      </c>
      <c r="E129" s="196" t="str">
        <f>β!F129</f>
        <v>C</v>
      </c>
      <c r="F129" s="197"/>
      <c r="G129" s="198"/>
      <c r="H129" s="198"/>
      <c r="I129" s="157">
        <f>β!I129</f>
        <v>924</v>
      </c>
      <c r="J129" s="194" t="str">
        <f>β!J129</f>
        <v>(7970)</v>
      </c>
      <c r="K129" s="195" t="str">
        <f>IF(β!K129="","",IF(β!$Q$1="X",β!K129,IF(VLOOKUP(TRIM(β!K129&amp;" "&amp;(IF(ISERROR(VLOOKUP(TRIM(β!K129&amp;" "&amp;β!L129),Langues!$P:$Q,2,FALSE)),VLOOKUP(β!L129,Langues!#REF!,2,FALSE),β!L129))),Langues!$P:$Q,2,FALSE)="",IF(MID(β!K129,1,6)="CHROMO",VLOOKUP("CHROMOS",Langues!$B:$N,$L$1,FALSE)&amp;" "&amp;MID(β!K129,8,40),β!K129),HYPERLINK(VLOOKUP(TRIM(β!K129&amp;" "&amp;(IF(ISERROR(VLOOKUP(TRIM(β!K129&amp;" "&amp;β!L129),Langues!$P:$Q,2,FALSE)),VLOOKUP(β!L129,Langues!#REF!,2,FALSE),β!L129))),Langues!$P:$Q,2,FALSE),β!K129&amp;"*"))))</f>
        <v>SPIRAEA japonica 'Golden Princess'*</v>
      </c>
      <c r="L129" s="195" t="str">
        <f>IF(Alphabet!$L$1=1,β!L129,β!M129)</f>
        <v>BA5</v>
      </c>
      <c r="M129" s="196" t="str">
        <f>β!N129</f>
        <v/>
      </c>
      <c r="N129" s="199"/>
      <c r="R129" t="str">
        <f>β!P129</f>
        <v/>
      </c>
      <c r="S129" t="str">
        <f>β!Q129</f>
        <v/>
      </c>
    </row>
    <row r="130" spans="1:19" x14ac:dyDescent="0.25">
      <c r="A130" s="193">
        <f>β!A130</f>
        <v>385</v>
      </c>
      <c r="B130" s="194" t="str">
        <f>β!B130</f>
        <v>(7376)</v>
      </c>
      <c r="C130" s="195" t="str">
        <f>IF(β!C130="","",IF(β!$Q$1="X",β!C130,IF(VLOOKUP(TRIM(β!C130&amp;" "&amp;(IF(ISERROR(VLOOKUP(TRIM(β!C130&amp;" "&amp;β!D130),Langues!$P:$Q,2,FALSE)),VLOOKUP(β!D130,Langues!#REF!,2,FALSE),β!D130))),Langues!$P:$Q,2,FALSE)="",IF(MID(β!C130,1,6)="CHROMO",VLOOKUP("CHROMOS",Langues!$B:$N,$L$1,FALSE)&amp;" "&amp;MID(β!C130,8,40),β!C130),HYPERLINK(VLOOKUP(TRIM(β!C130&amp;" "&amp;(IF(ISERROR(VLOOKUP(TRIM(β!C130&amp;" "&amp;β!D130),Langues!$P:$Q,2,FALSE)),VLOOKUP(β!D130,Langues!#REF!,2,FALSE),β!D130))),Langues!$P:$Q,2,FALSE),β!C130&amp;"*"))))</f>
        <v>PYRACANTHA SAPHYR® Rouge 'Cadrou'*</v>
      </c>
      <c r="D130" s="195" t="str">
        <f>IF(Alphabet!$L$1=1,β!D130,β!E130)</f>
        <v>BA5</v>
      </c>
      <c r="E130" s="196" t="str">
        <f>β!F130</f>
        <v/>
      </c>
      <c r="F130" s="197"/>
      <c r="G130" s="198"/>
      <c r="H130" s="198"/>
      <c r="I130" s="157">
        <f>β!I130</f>
        <v>2560</v>
      </c>
      <c r="J130" s="194" t="str">
        <f>β!J130</f>
        <v>(7967)</v>
      </c>
      <c r="K130" s="195" t="str">
        <f>IF(β!K130="","",IF(β!$Q$1="X",β!K130,IF(VLOOKUP(TRIM(β!K130&amp;" "&amp;(IF(ISERROR(VLOOKUP(TRIM(β!K130&amp;" "&amp;β!L130),Langues!$P:$Q,2,FALSE)),VLOOKUP(β!L130,Langues!#REF!,2,FALSE),β!L130))),Langues!$P:$Q,2,FALSE)="",IF(MID(β!K130,1,6)="CHROMO",VLOOKUP("CHROMOS",Langues!$B:$N,$L$1,FALSE)&amp;" "&amp;MID(β!K130,8,40),β!K130),HYPERLINK(VLOOKUP(TRIM(β!K130&amp;" "&amp;(IF(ISERROR(VLOOKUP(TRIM(β!K130&amp;" "&amp;β!L130),Langues!$P:$Q,2,FALSE)),VLOOKUP(β!L130,Langues!#REF!,2,FALSE),β!L130))),Langues!$P:$Q,2,FALSE),β!K130&amp;"*"))))</f>
        <v>SPIRAEA japonica 'Golden Princess'*</v>
      </c>
      <c r="L130" s="195" t="str">
        <f>IF(Alphabet!$L$1=1,β!L130,β!M130)</f>
        <v>BA7</v>
      </c>
      <c r="M130" s="196" t="str">
        <f>β!N130</f>
        <v/>
      </c>
      <c r="N130" s="199"/>
      <c r="R130" t="str">
        <f>β!P130</f>
        <v/>
      </c>
      <c r="S130" t="str">
        <f>β!Q130</f>
        <v/>
      </c>
    </row>
    <row r="131" spans="1:19" x14ac:dyDescent="0.25">
      <c r="A131" s="193">
        <f>β!A131</f>
        <v>1280</v>
      </c>
      <c r="B131" s="194" t="str">
        <f>β!B131</f>
        <v>(7377)</v>
      </c>
      <c r="C131" s="195" t="str">
        <f>IF(β!C131="","",IF(β!$Q$1="X",β!C131,IF(VLOOKUP(TRIM(β!C131&amp;" "&amp;(IF(ISERROR(VLOOKUP(TRIM(β!C131&amp;" "&amp;β!D131),Langues!$P:$Q,2,FALSE)),VLOOKUP(β!D131,Langues!#REF!,2,FALSE),β!D131))),Langues!$P:$Q,2,FALSE)="",IF(MID(β!C131,1,6)="CHROMO",VLOOKUP("CHROMOS",Langues!$B:$N,$L$1,FALSE)&amp;" "&amp;MID(β!C131,8,40),β!C131),HYPERLINK(VLOOKUP(TRIM(β!C131&amp;" "&amp;(IF(ISERROR(VLOOKUP(TRIM(β!C131&amp;" "&amp;β!D131),Langues!$P:$Q,2,FALSE)),VLOOKUP(β!D131,Langues!#REF!,2,FALSE),β!D131))),Langues!$P:$Q,2,FALSE),β!C131&amp;"*"))))</f>
        <v>PYRACANTHA SAPHYR® Rouge 'Cadrou'*</v>
      </c>
      <c r="D131" s="195" t="str">
        <f>IF(Alphabet!$L$1=1,β!D131,β!E131)</f>
        <v>BA7</v>
      </c>
      <c r="E131" s="196" t="str">
        <f>β!F131</f>
        <v/>
      </c>
      <c r="F131" s="197"/>
      <c r="G131" s="198"/>
      <c r="H131" s="198"/>
      <c r="I131" s="157">
        <f>β!I131</f>
        <v>616</v>
      </c>
      <c r="J131" s="194" t="str">
        <f>β!J131</f>
        <v>(7960)</v>
      </c>
      <c r="K131" s="195" t="str">
        <f>IF(β!K131="","",IF(β!$Q$1="X",β!K131,IF(VLOOKUP(TRIM(β!K131&amp;" "&amp;(IF(ISERROR(VLOOKUP(TRIM(β!K131&amp;" "&amp;β!L131),Langues!$P:$Q,2,FALSE)),VLOOKUP(β!L131,Langues!#REF!,2,FALSE),β!L131))),Langues!$P:$Q,2,FALSE)="",IF(MID(β!K131,1,6)="CHROMO",VLOOKUP("CHROMOS",Langues!$B:$N,$L$1,FALSE)&amp;" "&amp;MID(β!K131,8,40),β!K131),HYPERLINK(VLOOKUP(TRIM(β!K131&amp;" "&amp;(IF(ISERROR(VLOOKUP(TRIM(β!K131&amp;" "&amp;β!L131),Langues!$P:$Q,2,FALSE)),VLOOKUP(β!L131,Langues!#REF!,2,FALSE),β!L131))),Langues!$P:$Q,2,FALSE),β!K131&amp;"*"))))</f>
        <v>SPIRAEA japonica 'Goldflame'*</v>
      </c>
      <c r="L131" s="195" t="str">
        <f>IF(Alphabet!$L$1=1,β!L131,β!M131)</f>
        <v>BA5</v>
      </c>
      <c r="M131" s="196" t="str">
        <f>β!N131</f>
        <v/>
      </c>
      <c r="N131" s="199"/>
      <c r="R131" t="str">
        <f>β!P131</f>
        <v/>
      </c>
      <c r="S131" t="str">
        <f>β!Q131</f>
        <v/>
      </c>
    </row>
    <row r="132" spans="1:19" x14ac:dyDescent="0.25">
      <c r="A132" s="193">
        <f>β!A132</f>
        <v>246</v>
      </c>
      <c r="B132" s="194" t="str">
        <f>β!B132</f>
        <v>(24446)</v>
      </c>
      <c r="C132" s="195" t="str">
        <f>IF(β!C132="","",IF(β!$Q$1="X",β!C132,IF(VLOOKUP(TRIM(β!C132&amp;" "&amp;(IF(ISERROR(VLOOKUP(TRIM(β!C132&amp;" "&amp;β!D132),Langues!$P:$Q,2,FALSE)),VLOOKUP(β!D132,Langues!#REF!,2,FALSE),β!D132))),Langues!$P:$Q,2,FALSE)="",IF(MID(β!C132,1,6)="CHROMO",VLOOKUP("CHROMOS",Langues!$B:$N,$L$1,FALSE)&amp;" "&amp;MID(β!C132,8,40),β!C132),HYPERLINK(VLOOKUP(TRIM(β!C132&amp;" "&amp;(IF(ISERROR(VLOOKUP(TRIM(β!C132&amp;" "&amp;β!D132),Langues!$P:$Q,2,FALSE)),VLOOKUP(β!D132,Langues!#REF!,2,FALSE),β!D132))),Langues!$P:$Q,2,FALSE),β!C132&amp;"*"))))</f>
        <v>ROSA banksiae 'Purezza'</v>
      </c>
      <c r="D132" s="195" t="str">
        <f>IF(Alphabet!$L$1=1,β!D132,β!E132)</f>
        <v>BA5</v>
      </c>
      <c r="E132" s="196" t="str">
        <f>β!F132</f>
        <v/>
      </c>
      <c r="F132" s="197"/>
      <c r="G132" s="198"/>
      <c r="H132" s="198"/>
      <c r="I132" s="157">
        <f>β!I132</f>
        <v>231</v>
      </c>
      <c r="J132" s="194" t="str">
        <f>β!J132</f>
        <v>(7972)</v>
      </c>
      <c r="K132" s="195" t="str">
        <f>IF(β!K132="","",IF(β!$Q$1="X",β!K132,IF(VLOOKUP(TRIM(β!K132&amp;" "&amp;(IF(ISERROR(VLOOKUP(TRIM(β!K132&amp;" "&amp;β!L132),Langues!$P:$Q,2,FALSE)),VLOOKUP(β!L132,Langues!#REF!,2,FALSE),β!L132))),Langues!$P:$Q,2,FALSE)="",IF(MID(β!K132,1,6)="CHROMO",VLOOKUP("CHROMOS",Langues!$B:$N,$L$1,FALSE)&amp;" "&amp;MID(β!K132,8,40),β!K132),HYPERLINK(VLOOKUP(TRIM(β!K132&amp;" "&amp;(IF(ISERROR(VLOOKUP(TRIM(β!K132&amp;" "&amp;β!L132),Langues!$P:$Q,2,FALSE)),VLOOKUP(β!L132,Langues!#REF!,2,FALSE),β!L132))),Langues!$P:$Q,2,FALSE),β!K132&amp;"*"))))</f>
        <v>SPIRAEA japonica 'Little Princess'*</v>
      </c>
      <c r="L132" s="195" t="str">
        <f>IF(Alphabet!$L$1=1,β!L132,β!M132)</f>
        <v>BA5</v>
      </c>
      <c r="M132" s="196" t="str">
        <f>β!N132</f>
        <v/>
      </c>
      <c r="N132" s="199"/>
      <c r="R132" t="str">
        <f>β!P132</f>
        <v/>
      </c>
      <c r="S132" t="str">
        <f>β!Q132</f>
        <v/>
      </c>
    </row>
    <row r="133" spans="1:19" x14ac:dyDescent="0.25">
      <c r="A133" s="193">
        <f>β!A133</f>
        <v>1240</v>
      </c>
      <c r="B133" s="194" t="str">
        <f>β!B133</f>
        <v>(7694)</v>
      </c>
      <c r="C133" s="195" t="str">
        <f>IF(β!C133="","",IF(β!$Q$1="X",β!C133,IF(VLOOKUP(TRIM(β!C133&amp;" "&amp;(IF(ISERROR(VLOOKUP(TRIM(β!C133&amp;" "&amp;β!D133),Langues!$P:$Q,2,FALSE)),VLOOKUP(β!D133,Langues!#REF!,2,FALSE),β!D133))),Langues!$P:$Q,2,FALSE)="",IF(MID(β!C133,1,6)="CHROMO",VLOOKUP("CHROMOS",Langues!$B:$N,$L$1,FALSE)&amp;" "&amp;MID(β!C133,8,40),β!C133),HYPERLINK(VLOOKUP(TRIM(β!C133&amp;" "&amp;(IF(ISERROR(VLOOKUP(TRIM(β!C133&amp;" "&amp;β!D133),Langues!$P:$Q,2,FALSE)),VLOOKUP(β!D133,Langues!#REF!,2,FALSE),β!D133))),Langues!$P:$Q,2,FALSE),β!C133&amp;"*"))))</f>
        <v>ROSA rugosa ADMIRATION® 'Rosa Zwerg'*</v>
      </c>
      <c r="D133" s="195" t="str">
        <f>IF(Alphabet!$L$1=1,β!D133,β!E133)</f>
        <v>BA7</v>
      </c>
      <c r="E133" s="196" t="str">
        <f>β!F133</f>
        <v/>
      </c>
      <c r="F133" s="197"/>
      <c r="G133" s="198"/>
      <c r="H133" s="198"/>
      <c r="I133" s="157">
        <f>β!I133</f>
        <v>3040</v>
      </c>
      <c r="J133" s="194" t="str">
        <f>β!J133</f>
        <v>(7975)</v>
      </c>
      <c r="K133" s="195" t="str">
        <f>IF(β!K133="","",IF(β!$Q$1="X",β!K133,IF(VLOOKUP(TRIM(β!K133&amp;" "&amp;(IF(ISERROR(VLOOKUP(TRIM(β!K133&amp;" "&amp;β!L133),Langues!$P:$Q,2,FALSE)),VLOOKUP(β!L133,Langues!#REF!,2,FALSE),β!L133))),Langues!$P:$Q,2,FALSE)="",IF(MID(β!K133,1,6)="CHROMO",VLOOKUP("CHROMOS",Langues!$B:$N,$L$1,FALSE)&amp;" "&amp;MID(β!K133,8,40),β!K133),HYPERLINK(VLOOKUP(TRIM(β!K133&amp;" "&amp;(IF(ISERROR(VLOOKUP(TRIM(β!K133&amp;" "&amp;β!L133),Langues!$P:$Q,2,FALSE)),VLOOKUP(β!L133,Langues!#REF!,2,FALSE),β!L133))),Langues!$P:$Q,2,FALSE),β!K133&amp;"*"))))</f>
        <v>SPIRAEA japonica 'Little Princess'*</v>
      </c>
      <c r="L133" s="195" t="str">
        <f>IF(Alphabet!$L$1=1,β!L133,β!M133)</f>
        <v>BA7</v>
      </c>
      <c r="M133" s="196" t="str">
        <f>β!N133</f>
        <v/>
      </c>
      <c r="N133" s="199"/>
      <c r="R133" t="str">
        <f>β!P133</f>
        <v/>
      </c>
      <c r="S133" t="str">
        <f>β!Q133</f>
        <v/>
      </c>
    </row>
    <row r="134" spans="1:19" x14ac:dyDescent="0.25">
      <c r="A134" s="193">
        <f>β!A134</f>
        <v>480</v>
      </c>
      <c r="B134" s="194" t="str">
        <f>β!B134</f>
        <v>(11616)</v>
      </c>
      <c r="C134" s="195" t="str">
        <f>IF(β!C134="","",IF(β!$Q$1="X",β!C134,IF(VLOOKUP(TRIM(β!C134&amp;" "&amp;(IF(ISERROR(VLOOKUP(TRIM(β!C134&amp;" "&amp;β!D134),Langues!$P:$Q,2,FALSE)),VLOOKUP(β!D134,Langues!#REF!,2,FALSE),β!D134))),Langues!$P:$Q,2,FALSE)="",IF(MID(β!C134,1,6)="CHROMO",VLOOKUP("CHROMOS",Langues!$B:$N,$L$1,FALSE)&amp;" "&amp;MID(β!C134,8,40),β!C134),HYPERLINK(VLOOKUP(TRIM(β!C134&amp;" "&amp;(IF(ISERROR(VLOOKUP(TRIM(β!C134&amp;" "&amp;β!D134),Langues!$P:$Q,2,FALSE)),VLOOKUP(β!D134,Langues!#REF!,2,FALSE),β!D134))),Langues!$P:$Q,2,FALSE),β!C134&amp;"*"))))</f>
        <v>ROSA rugosa 'Emotion'*</v>
      </c>
      <c r="D134" s="195" t="str">
        <f>IF(Alphabet!$L$1=1,β!D134,β!E134)</f>
        <v>BA7</v>
      </c>
      <c r="E134" s="196" t="str">
        <f>β!F134</f>
        <v/>
      </c>
      <c r="F134" s="197"/>
      <c r="G134" s="198"/>
      <c r="H134" s="198"/>
      <c r="I134" s="157">
        <f>β!I134</f>
        <v>680</v>
      </c>
      <c r="J134" s="194" t="str">
        <f>β!J134</f>
        <v>(7985)</v>
      </c>
      <c r="K134" s="195" t="str">
        <f>IF(β!K134="","",IF(β!$Q$1="X",β!K134,IF(VLOOKUP(TRIM(β!K134&amp;" "&amp;(IF(ISERROR(VLOOKUP(TRIM(β!K134&amp;" "&amp;β!L134),Langues!$P:$Q,2,FALSE)),VLOOKUP(β!L134,Langues!#REF!,2,FALSE),β!L134))),Langues!$P:$Q,2,FALSE)="",IF(MID(β!K134,1,6)="CHROMO",VLOOKUP("CHROMOS",Langues!$B:$N,$L$1,FALSE)&amp;" "&amp;MID(β!K134,8,40),β!K134),HYPERLINK(VLOOKUP(TRIM(β!K134&amp;" "&amp;(IF(ISERROR(VLOOKUP(TRIM(β!K134&amp;" "&amp;β!L134),Langues!$P:$Q,2,FALSE)),VLOOKUP(β!L134,Langues!#REF!,2,FALSE),β!L134))),Langues!$P:$Q,2,FALSE),β!K134&amp;"*"))))</f>
        <v>SPIRAEA japonica MAGNUM ROSE 'Brolanspi'*</v>
      </c>
      <c r="L134" s="195" t="str">
        <f>IF(Alphabet!$L$1=1,β!L134,β!M134)</f>
        <v>BA7</v>
      </c>
      <c r="M134" s="196" t="str">
        <f>β!N134</f>
        <v/>
      </c>
      <c r="N134" s="199"/>
      <c r="R134" t="str">
        <f>β!P134</f>
        <v/>
      </c>
      <c r="S134" t="str">
        <f>β!Q134</f>
        <v/>
      </c>
    </row>
    <row r="135" spans="1:19" x14ac:dyDescent="0.25">
      <c r="A135" s="193">
        <f>β!A135</f>
        <v>880</v>
      </c>
      <c r="B135" s="194" t="str">
        <f>β!B135</f>
        <v>(7700)</v>
      </c>
      <c r="C135" s="195" t="str">
        <f>IF(β!C135="","",IF(β!$Q$1="X",β!C135,IF(VLOOKUP(TRIM(β!C135&amp;" "&amp;(IF(ISERROR(VLOOKUP(TRIM(β!C135&amp;" "&amp;β!D135),Langues!$P:$Q,2,FALSE)),VLOOKUP(β!D135,Langues!#REF!,2,FALSE),β!D135))),Langues!$P:$Q,2,FALSE)="",IF(MID(β!C135,1,6)="CHROMO",VLOOKUP("CHROMOS",Langues!$B:$N,$L$1,FALSE)&amp;" "&amp;MID(β!C135,8,40),β!C135),HYPERLINK(VLOOKUP(TRIM(β!C135&amp;" "&amp;(IF(ISERROR(VLOOKUP(TRIM(β!C135&amp;" "&amp;β!D135),Langues!$P:$Q,2,FALSE)),VLOOKUP(β!D135,Langues!#REF!,2,FALSE),β!D135))),Langues!$P:$Q,2,FALSE),β!C135&amp;"*"))))</f>
        <v>ROSA rugosa EXCEPTION® 'Rotes Meer'*</v>
      </c>
      <c r="D135" s="195" t="str">
        <f>IF(Alphabet!$L$1=1,β!D135,β!E135)</f>
        <v>BA7</v>
      </c>
      <c r="E135" s="196" t="str">
        <f>β!F135</f>
        <v/>
      </c>
      <c r="F135" s="197"/>
      <c r="G135" s="198"/>
      <c r="H135" s="198"/>
      <c r="I135" s="157">
        <f>β!I135</f>
        <v>2320</v>
      </c>
      <c r="J135" s="194" t="str">
        <f>β!J135</f>
        <v>(7990)</v>
      </c>
      <c r="K135" s="195" t="str">
        <f>IF(β!K135="","",IF(β!$Q$1="X",β!K135,IF(VLOOKUP(TRIM(β!K135&amp;" "&amp;(IF(ISERROR(VLOOKUP(TRIM(β!K135&amp;" "&amp;β!L135),Langues!$P:$Q,2,FALSE)),VLOOKUP(β!L135,Langues!#REF!,2,FALSE),β!L135))),Langues!$P:$Q,2,FALSE)="",IF(MID(β!K135,1,6)="CHROMO",VLOOKUP("CHROMOS",Langues!$B:$N,$L$1,FALSE)&amp;" "&amp;MID(β!K135,8,40),β!K135),HYPERLINK(VLOOKUP(TRIM(β!K135&amp;" "&amp;(IF(ISERROR(VLOOKUP(TRIM(β!K135&amp;" "&amp;β!L135),Langues!$P:$Q,2,FALSE)),VLOOKUP(β!L135,Langues!#REF!,2,FALSE),β!L135))),Langues!$P:$Q,2,FALSE),β!K135&amp;"*"))))</f>
        <v>SPIRAEA nipponica 'Snowmound'*</v>
      </c>
      <c r="L135" s="195" t="str">
        <f>IF(Alphabet!$L$1=1,β!L135,β!M135)</f>
        <v>BA7</v>
      </c>
      <c r="M135" s="196" t="str">
        <f>β!N135</f>
        <v/>
      </c>
      <c r="N135" s="199"/>
      <c r="R135" t="str">
        <f>β!P135</f>
        <v/>
      </c>
      <c r="S135" t="str">
        <f>β!Q135</f>
        <v/>
      </c>
    </row>
    <row r="136" spans="1:19" x14ac:dyDescent="0.25">
      <c r="A136" s="193">
        <f>β!A136</f>
        <v>1000</v>
      </c>
      <c r="B136" s="194" t="str">
        <f>β!B136</f>
        <v>(7707)</v>
      </c>
      <c r="C136" s="195" t="str">
        <f>IF(β!C136="","",IF(β!$Q$1="X",β!C136,IF(VLOOKUP(TRIM(β!C136&amp;" "&amp;(IF(ISERROR(VLOOKUP(TRIM(β!C136&amp;" "&amp;β!D136),Langues!$P:$Q,2,FALSE)),VLOOKUP(β!D136,Langues!#REF!,2,FALSE),β!D136))),Langues!$P:$Q,2,FALSE)="",IF(MID(β!C136,1,6)="CHROMO",VLOOKUP("CHROMOS",Langues!$B:$N,$L$1,FALSE)&amp;" "&amp;MID(β!C136,8,40),β!C136),HYPERLINK(VLOOKUP(TRIM(β!C136&amp;" "&amp;(IF(ISERROR(VLOOKUP(TRIM(β!C136&amp;" "&amp;β!D136),Langues!$P:$Q,2,FALSE)),VLOOKUP(β!D136,Langues!#REF!,2,FALSE),β!D136))),Langues!$P:$Q,2,FALSE),β!C136&amp;"*"))))</f>
        <v>ROSA rugosa PASSION® 'Rokoko'*</v>
      </c>
      <c r="D136" s="195" t="str">
        <f>IF(Alphabet!$L$1=1,β!D136,β!E136)</f>
        <v>BA7</v>
      </c>
      <c r="E136" s="196" t="str">
        <f>β!F136</f>
        <v/>
      </c>
      <c r="F136" s="197"/>
      <c r="G136" s="198"/>
      <c r="H136" s="198"/>
      <c r="I136" s="157">
        <f>β!I136</f>
        <v>539</v>
      </c>
      <c r="J136" s="194" t="str">
        <f>β!J136</f>
        <v>(8031)</v>
      </c>
      <c r="K136" s="195" t="str">
        <f>IF(β!K136="","",IF(β!$Q$1="X",β!K136,IF(VLOOKUP(TRIM(β!K136&amp;" "&amp;(IF(ISERROR(VLOOKUP(TRIM(β!K136&amp;" "&amp;β!L136),Langues!$P:$Q,2,FALSE)),VLOOKUP(β!L136,Langues!#REF!,2,FALSE),β!L136))),Langues!$P:$Q,2,FALSE)="",IF(MID(β!K136,1,6)="CHROMO",VLOOKUP("CHROMOS",Langues!$B:$N,$L$1,FALSE)&amp;" "&amp;MID(β!K136,8,40),β!K136),HYPERLINK(VLOOKUP(TRIM(β!K136&amp;" "&amp;(IF(ISERROR(VLOOKUP(TRIM(β!K136&amp;" "&amp;β!L136),Langues!$P:$Q,2,FALSE)),VLOOKUP(β!L136,Langues!#REF!,2,FALSE),β!L136))),Langues!$P:$Q,2,FALSE),β!K136&amp;"*"))))</f>
        <v>SYMPHORICARPOS chenaultii 'Hancock'*</v>
      </c>
      <c r="L136" s="195" t="str">
        <f>IF(Alphabet!$L$1=1,β!L136,β!M136)</f>
        <v>BA5</v>
      </c>
      <c r="M136" s="196" t="str">
        <f>β!N136</f>
        <v/>
      </c>
      <c r="N136" s="199"/>
      <c r="R136" t="str">
        <f>β!P136</f>
        <v/>
      </c>
      <c r="S136" t="str">
        <f>β!Q136</f>
        <v/>
      </c>
    </row>
    <row r="137" spans="1:19" x14ac:dyDescent="0.25">
      <c r="A137" s="193">
        <f>β!A137</f>
        <v>400</v>
      </c>
      <c r="B137" s="194" t="str">
        <f>β!B137</f>
        <v>(7714)</v>
      </c>
      <c r="C137" s="195" t="str">
        <f>IF(β!C137="","",IF(β!$Q$1="X",β!C137,IF(VLOOKUP(TRIM(β!C137&amp;" "&amp;(IF(ISERROR(VLOOKUP(TRIM(β!C137&amp;" "&amp;β!D137),Langues!$P:$Q,2,FALSE)),VLOOKUP(β!D137,Langues!#REF!,2,FALSE),β!D137))),Langues!$P:$Q,2,FALSE)="",IF(MID(β!C137,1,6)="CHROMO",VLOOKUP("CHROMOS",Langues!$B:$N,$L$1,FALSE)&amp;" "&amp;MID(β!C137,8,40),β!C137),HYPERLINK(VLOOKUP(TRIM(β!C137&amp;" "&amp;(IF(ISERROR(VLOOKUP(TRIM(β!C137&amp;" "&amp;β!D137),Langues!$P:$Q,2,FALSE)),VLOOKUP(β!D137,Langues!#REF!,2,FALSE),β!D137))),Langues!$P:$Q,2,FALSE),β!C137&amp;"*"))))</f>
        <v>ROSA rugosa WHITE PERFECTION® 'Schneeberg'*</v>
      </c>
      <c r="D137" s="195" t="str">
        <f>IF(Alphabet!$L$1=1,β!D137,β!E137)</f>
        <v>BA7</v>
      </c>
      <c r="E137" s="196" t="str">
        <f>β!F137</f>
        <v/>
      </c>
      <c r="F137" s="197"/>
      <c r="G137" s="198"/>
      <c r="H137" s="198"/>
      <c r="I137" s="157">
        <f>β!I137</f>
        <v>32</v>
      </c>
      <c r="J137" s="194" t="str">
        <f>β!J137</f>
        <v>(9375)</v>
      </c>
      <c r="K137" s="195" t="str">
        <f>IF(β!K137="","",IF(β!$Q$1="X",β!K137,IF(VLOOKUP(TRIM(β!K137&amp;" "&amp;(IF(ISERROR(VLOOKUP(TRIM(β!K137&amp;" "&amp;β!L137),Langues!$P:$Q,2,FALSE)),VLOOKUP(β!L137,Langues!#REF!,2,FALSE),β!L137))),Langues!$P:$Q,2,FALSE)="",IF(MID(β!K137,1,6)="CHROMO",VLOOKUP("CHROMOS",Langues!$B:$N,$L$1,FALSE)&amp;" "&amp;MID(β!K137,8,40),β!K137),HYPERLINK(VLOOKUP(TRIM(β!K137&amp;" "&amp;(IF(ISERROR(VLOOKUP(TRIM(β!K137&amp;" "&amp;β!L137),Langues!$P:$Q,2,FALSE)),VLOOKUP(β!L137,Langues!#REF!,2,FALSE),β!L137))),Langues!$P:$Q,2,FALSE),β!K137&amp;"*"))))</f>
        <v>SYRINGA vulgaris 'Belle de Moscou'</v>
      </c>
      <c r="L137" s="195" t="str">
        <f>IF(Alphabet!$L$1=1,β!L137,β!M137)</f>
        <v>BA4</v>
      </c>
      <c r="M137" s="196" t="str">
        <f>β!N137</f>
        <v/>
      </c>
      <c r="N137" s="199"/>
      <c r="R137" t="str">
        <f>β!P137</f>
        <v/>
      </c>
      <c r="S137" t="str">
        <f>β!Q137</f>
        <v/>
      </c>
    </row>
    <row r="138" spans="1:19" x14ac:dyDescent="0.25">
      <c r="A138" s="193">
        <f>β!A138</f>
        <v>80</v>
      </c>
      <c r="B138" s="194" t="str">
        <f>β!B138</f>
        <v>(21607)</v>
      </c>
      <c r="C138" s="195" t="str">
        <f>IF(β!C138="","",IF(β!$Q$1="X",β!C138,IF(VLOOKUP(TRIM(β!C138&amp;" "&amp;(IF(ISERROR(VLOOKUP(TRIM(β!C138&amp;" "&amp;β!D138),Langues!$P:$Q,2,FALSE)),VLOOKUP(β!D138,Langues!#REF!,2,FALSE),β!D138))),Langues!$P:$Q,2,FALSE)="",IF(MID(β!C138,1,6)="CHROMO",VLOOKUP("CHROMOS",Langues!$B:$N,$L$1,FALSE)&amp;" "&amp;MID(β!C138,8,40),β!C138),HYPERLINK(VLOOKUP(TRIM(β!C138&amp;" "&amp;(IF(ISERROR(VLOOKUP(TRIM(β!C138&amp;" "&amp;β!D138),Langues!$P:$Q,2,FALSE)),VLOOKUP(β!D138,Langues!#REF!,2,FALSE),β!D138))),Langues!$P:$Q,2,FALSE),β!C138&amp;"*"))))</f>
        <v>ROSMARINUS officinalis 'Boule' (rampant)*</v>
      </c>
      <c r="D138" s="195" t="str">
        <f>IF(Alphabet!$L$1=1,β!D138,β!E138)</f>
        <v>BA7</v>
      </c>
      <c r="E138" s="196" t="str">
        <f>β!F138</f>
        <v/>
      </c>
      <c r="F138" s="197"/>
      <c r="G138" s="198"/>
      <c r="H138" s="198"/>
      <c r="I138" s="157">
        <f>β!I138</f>
        <v>32</v>
      </c>
      <c r="J138" s="194" t="str">
        <f>β!J138</f>
        <v>(8119)</v>
      </c>
      <c r="K138" s="195" t="str">
        <f>IF(β!K138="","",IF(β!$Q$1="X",β!K138,IF(VLOOKUP(TRIM(β!K138&amp;" "&amp;(IF(ISERROR(VLOOKUP(TRIM(β!K138&amp;" "&amp;β!L138),Langues!$P:$Q,2,FALSE)),VLOOKUP(β!L138,Langues!#REF!,2,FALSE),β!L138))),Langues!$P:$Q,2,FALSE)="",IF(MID(β!K138,1,6)="CHROMO",VLOOKUP("CHROMOS",Langues!$B:$N,$L$1,FALSE)&amp;" "&amp;MID(β!K138,8,40),β!K138),HYPERLINK(VLOOKUP(TRIM(β!K138&amp;" "&amp;(IF(ISERROR(VLOOKUP(TRIM(β!K138&amp;" "&amp;β!L138),Langues!$P:$Q,2,FALSE)),VLOOKUP(β!L138,Langues!#REF!,2,FALSE),β!L138))),Langues!$P:$Q,2,FALSE),β!K138&amp;"*"))))</f>
        <v>SYRINGA vulgaris 'Mme Lemoine'</v>
      </c>
      <c r="L138" s="195" t="str">
        <f>IF(Alphabet!$L$1=1,β!L138,β!M138)</f>
        <v>BA4</v>
      </c>
      <c r="M138" s="196" t="str">
        <f>β!N138</f>
        <v/>
      </c>
      <c r="N138" s="199"/>
      <c r="R138" t="str">
        <f>β!P138</f>
        <v/>
      </c>
      <c r="S138" t="str">
        <f>β!Q138</f>
        <v/>
      </c>
    </row>
    <row r="139" spans="1:19" x14ac:dyDescent="0.25">
      <c r="A139" s="193">
        <f>β!A139</f>
        <v>842</v>
      </c>
      <c r="B139" s="194" t="str">
        <f>β!B139</f>
        <v>(12171)</v>
      </c>
      <c r="C139" s="195" t="str">
        <f>IF(β!C139="","",IF(β!$Q$1="X",β!C139,IF(VLOOKUP(TRIM(β!C139&amp;" "&amp;(IF(ISERROR(VLOOKUP(TRIM(β!C139&amp;" "&amp;β!D139),Langues!$P:$Q,2,FALSE)),VLOOKUP(β!D139,Langues!#REF!,2,FALSE),β!D139))),Langues!$P:$Q,2,FALSE)="",IF(MID(β!C139,1,6)="CHROMO",VLOOKUP("CHROMOS",Langues!$B:$N,$L$1,FALSE)&amp;" "&amp;MID(β!C139,8,40),β!C139),HYPERLINK(VLOOKUP(TRIM(β!C139&amp;" "&amp;(IF(ISERROR(VLOOKUP(TRIM(β!C139&amp;" "&amp;β!D139),Langues!$P:$Q,2,FALSE)),VLOOKUP(β!D139,Langues!#REF!,2,FALSE),β!D139))),Langues!$P:$Q,2,FALSE),β!C139&amp;"*"))))</f>
        <v>ROSMARINUS officinalis 'Corsican Blue'</v>
      </c>
      <c r="D139" s="195" t="str">
        <f>IF(Alphabet!$L$1=1,β!D139,β!E139)</f>
        <v>BP7</v>
      </c>
      <c r="E139" s="196" t="str">
        <f>β!F139</f>
        <v/>
      </c>
      <c r="F139" s="197"/>
      <c r="G139" s="198"/>
      <c r="H139" s="198"/>
      <c r="I139" s="157">
        <f>β!I139</f>
        <v>1640</v>
      </c>
      <c r="J139" s="194" t="str">
        <f>β!J139</f>
        <v>(10890)</v>
      </c>
      <c r="K139" s="195" t="str">
        <f>IF(β!K139="","",IF(β!$Q$1="X",β!K139,IF(VLOOKUP(TRIM(β!K139&amp;" "&amp;(IF(ISERROR(VLOOKUP(TRIM(β!K139&amp;" "&amp;β!L139),Langues!$P:$Q,2,FALSE)),VLOOKUP(β!L139,Langues!#REF!,2,FALSE),β!L139))),Langues!$P:$Q,2,FALSE)="",IF(MID(β!K139,1,6)="CHROMO",VLOOKUP("CHROMOS",Langues!$B:$N,$L$1,FALSE)&amp;" "&amp;MID(β!K139,8,40),β!K139),HYPERLINK(VLOOKUP(TRIM(β!K139&amp;" "&amp;(IF(ISERROR(VLOOKUP(TRIM(β!K139&amp;" "&amp;β!L139),Langues!$P:$Q,2,FALSE)),VLOOKUP(β!L139,Langues!#REF!,2,FALSE),β!L139))),Langues!$P:$Q,2,FALSE),β!K139&amp;"*"))))</f>
        <v>TEUCRIUM fruticans 'Sélection'*</v>
      </c>
      <c r="L139" s="195" t="str">
        <f>IF(Alphabet!$L$1=1,β!L139,β!M139)</f>
        <v>BA7</v>
      </c>
      <c r="M139" s="196" t="str">
        <f>β!N139</f>
        <v/>
      </c>
      <c r="N139" s="199"/>
      <c r="R139" t="str">
        <f>β!P139</f>
        <v/>
      </c>
      <c r="S139" t="str">
        <f>β!Q139</f>
        <v/>
      </c>
    </row>
    <row r="140" spans="1:19" x14ac:dyDescent="0.25">
      <c r="A140" s="193">
        <f>β!A140</f>
        <v>1000</v>
      </c>
      <c r="B140" s="194" t="str">
        <f>β!B140</f>
        <v>(12173)</v>
      </c>
      <c r="C140" s="195" t="str">
        <f>IF(β!C140="","",IF(β!$Q$1="X",β!C140,IF(VLOOKUP(TRIM(β!C140&amp;" "&amp;(IF(ISERROR(VLOOKUP(TRIM(β!C140&amp;" "&amp;β!D140),Langues!$P:$Q,2,FALSE)),VLOOKUP(β!D140,Langues!#REF!,2,FALSE),β!D140))),Langues!$P:$Q,2,FALSE)="",IF(MID(β!C140,1,6)="CHROMO",VLOOKUP("CHROMOS",Langues!$B:$N,$L$1,FALSE)&amp;" "&amp;MID(β!C140,8,40),β!C140),HYPERLINK(VLOOKUP(TRIM(β!C140&amp;" "&amp;(IF(ISERROR(VLOOKUP(TRIM(β!C140&amp;" "&amp;β!D140),Langues!$P:$Q,2,FALSE)),VLOOKUP(β!D140,Langues!#REF!,2,FALSE),β!D140))),Langues!$P:$Q,2,FALSE),β!C140&amp;"*"))))</f>
        <v>ROSMARINUS officinalis 'Pointe du Raz'</v>
      </c>
      <c r="D140" s="195" t="str">
        <f>IF(Alphabet!$L$1=1,β!D140,β!E140)</f>
        <v>BP7</v>
      </c>
      <c r="E140" s="196" t="str">
        <f>β!F140</f>
        <v/>
      </c>
      <c r="F140" s="197"/>
      <c r="G140" s="198"/>
      <c r="H140" s="198"/>
      <c r="I140" s="157">
        <f>β!I140</f>
        <v>1078</v>
      </c>
      <c r="J140" s="194" t="str">
        <f>β!J140</f>
        <v>(8231)</v>
      </c>
      <c r="K140" s="195" t="str">
        <f>IF(β!K140="","",IF(β!$Q$1="X",β!K140,IF(VLOOKUP(TRIM(β!K140&amp;" "&amp;(IF(ISERROR(VLOOKUP(TRIM(β!K140&amp;" "&amp;β!L140),Langues!$P:$Q,2,FALSE)),VLOOKUP(β!L140,Langues!#REF!,2,FALSE),β!L140))),Langues!$P:$Q,2,FALSE)="",IF(MID(β!K140,1,6)="CHROMO",VLOOKUP("CHROMOS",Langues!$B:$N,$L$1,FALSE)&amp;" "&amp;MID(β!K140,8,40),β!K140),HYPERLINK(VLOOKUP(TRIM(β!K140&amp;" "&amp;(IF(ISERROR(VLOOKUP(TRIM(β!K140&amp;" "&amp;β!L140),Langues!$P:$Q,2,FALSE)),VLOOKUP(β!L140,Langues!#REF!,2,FALSE),β!L140))),Langues!$P:$Q,2,FALSE),β!K140&amp;"*"))))</f>
        <v>THUJA occidentalis 'Emeraude'(='Smaragd')*</v>
      </c>
      <c r="L140" s="195" t="str">
        <f>IF(Alphabet!$L$1=1,β!L140,β!M140)</f>
        <v>BA5</v>
      </c>
      <c r="M140" s="196" t="str">
        <f>β!N140</f>
        <v/>
      </c>
      <c r="N140" s="199"/>
      <c r="R140" t="str">
        <f>β!P140</f>
        <v/>
      </c>
      <c r="S140" t="str">
        <f>β!Q140</f>
        <v/>
      </c>
    </row>
    <row r="141" spans="1:19" x14ac:dyDescent="0.25">
      <c r="A141" s="193">
        <f>β!A141</f>
        <v>121</v>
      </c>
      <c r="B141" s="194" t="str">
        <f>β!B141</f>
        <v>(12172)</v>
      </c>
      <c r="C141" s="195" t="str">
        <f>IF(β!C141="","",IF(β!$Q$1="X",β!C141,IF(VLOOKUP(TRIM(β!C141&amp;" "&amp;(IF(ISERROR(VLOOKUP(TRIM(β!C141&amp;" "&amp;β!D141),Langues!$P:$Q,2,FALSE)),VLOOKUP(β!D141,Langues!#REF!,2,FALSE),β!D141))),Langues!$P:$Q,2,FALSE)="",IF(MID(β!C141,1,6)="CHROMO",VLOOKUP("CHROMOS",Langues!$B:$N,$L$1,FALSE)&amp;" "&amp;MID(β!C141,8,40),β!C141),HYPERLINK(VLOOKUP(TRIM(β!C141&amp;" "&amp;(IF(ISERROR(VLOOKUP(TRIM(β!C141&amp;" "&amp;β!D141),Langues!$P:$Q,2,FALSE)),VLOOKUP(β!D141,Langues!#REF!,2,FALSE),β!D141))),Langues!$P:$Q,2,FALSE),β!C141&amp;"*"))))</f>
        <v>ROSMARINUS officinalis 'Prostratus'</v>
      </c>
      <c r="D141" s="195" t="str">
        <f>IF(Alphabet!$L$1=1,β!D141,β!E141)</f>
        <v>BP7</v>
      </c>
      <c r="E141" s="196" t="str">
        <f>β!F141</f>
        <v/>
      </c>
      <c r="F141" s="197"/>
      <c r="G141" s="198"/>
      <c r="H141" s="198"/>
      <c r="I141" s="157">
        <f>β!I141</f>
        <v>26</v>
      </c>
      <c r="J141" s="194" t="str">
        <f>β!J141</f>
        <v>(21791)</v>
      </c>
      <c r="K141" s="195" t="str">
        <f>IF(β!K141="","",IF(β!$Q$1="X",β!K141,IF(VLOOKUP(TRIM(β!K141&amp;" "&amp;(IF(ISERROR(VLOOKUP(TRIM(β!K141&amp;" "&amp;β!L141),Langues!$P:$Q,2,FALSE)),VLOOKUP(β!L141,Langues!#REF!,2,FALSE),β!L141))),Langues!$P:$Q,2,FALSE)="",IF(MID(β!K141,1,6)="CHROMO",VLOOKUP("CHROMOS",Langues!$B:$N,$L$1,FALSE)&amp;" "&amp;MID(β!K141,8,40),β!K141),HYPERLINK(VLOOKUP(TRIM(β!K141&amp;" "&amp;(IF(ISERROR(VLOOKUP(TRIM(β!K141&amp;" "&amp;β!L141),Langues!$P:$Q,2,FALSE)),VLOOKUP(β!L141,Langues!#REF!,2,FALSE),β!L141))),Langues!$P:$Q,2,FALSE),β!K141&amp;"*"))))</f>
        <v>TIBOUCHINA urvilliana*</v>
      </c>
      <c r="L141" s="195" t="str">
        <f>IF(Alphabet!$L$1=1,β!L141,β!M141)</f>
        <v>BA7</v>
      </c>
      <c r="M141" s="196" t="str">
        <f>β!N141</f>
        <v/>
      </c>
      <c r="N141" s="199"/>
      <c r="R141" t="str">
        <f>β!P141</f>
        <v/>
      </c>
      <c r="S141" t="str">
        <f>β!Q141</f>
        <v/>
      </c>
    </row>
    <row r="142" spans="1:19" x14ac:dyDescent="0.25">
      <c r="A142" s="193">
        <f>β!A142</f>
        <v>520</v>
      </c>
      <c r="B142" s="194" t="str">
        <f>β!B142</f>
        <v>(7758)</v>
      </c>
      <c r="C142" s="195" t="str">
        <f>IF(β!C142="","",IF(β!$Q$1="X",β!C142,IF(VLOOKUP(TRIM(β!C142&amp;" "&amp;(IF(ISERROR(VLOOKUP(TRIM(β!C142&amp;" "&amp;β!D142),Langues!$P:$Q,2,FALSE)),VLOOKUP(β!D142,Langues!#REF!,2,FALSE),β!D142))),Langues!$P:$Q,2,FALSE)="",IF(MID(β!C142,1,6)="CHROMO",VLOOKUP("CHROMOS",Langues!$B:$N,$L$1,FALSE)&amp;" "&amp;MID(β!C142,8,40),β!C142),HYPERLINK(VLOOKUP(TRIM(β!C142&amp;" "&amp;(IF(ISERROR(VLOOKUP(TRIM(β!C142&amp;" "&amp;β!D142),Langues!$P:$Q,2,FALSE)),VLOOKUP(β!D142,Langues!#REF!,2,FALSE),β!D142))),Langues!$P:$Q,2,FALSE),β!C142&amp;"*"))))</f>
        <v>SALIX integra 'Hakuro Nishiki'*</v>
      </c>
      <c r="D142" s="195" t="str">
        <f>IF(Alphabet!$L$1=1,β!D142,β!E142)</f>
        <v>BA7</v>
      </c>
      <c r="E142" s="196" t="str">
        <f>β!F142</f>
        <v/>
      </c>
      <c r="F142" s="197"/>
      <c r="G142" s="198"/>
      <c r="H142" s="198"/>
      <c r="I142" s="157">
        <f>β!I142</f>
        <v>616</v>
      </c>
      <c r="J142" s="194" t="str">
        <f>β!J142</f>
        <v>(8443)</v>
      </c>
      <c r="K142" s="195" t="str">
        <f>IF(β!K142="","",IF(β!$Q$1="X",β!K142,IF(VLOOKUP(TRIM(β!K142&amp;" "&amp;(IF(ISERROR(VLOOKUP(TRIM(β!K142&amp;" "&amp;β!L142),Langues!$P:$Q,2,FALSE)),VLOOKUP(β!L142,Langues!#REF!,2,FALSE),β!L142))),Langues!$P:$Q,2,FALSE)="",IF(MID(β!K142,1,6)="CHROMO",VLOOKUP("CHROMOS",Langues!$B:$N,$L$1,FALSE)&amp;" "&amp;MID(β!K142,8,40),β!K142),HYPERLINK(VLOOKUP(TRIM(β!K142&amp;" "&amp;(IF(ISERROR(VLOOKUP(TRIM(β!K142&amp;" "&amp;β!L142),Langues!$P:$Q,2,FALSE)),VLOOKUP(β!L142,Langues!#REF!,2,FALSE),β!L142))),Langues!$P:$Q,2,FALSE),β!K142&amp;"*"))))</f>
        <v>VIBURNUM opulus 'Roseum'*</v>
      </c>
      <c r="L142" s="195" t="str">
        <f>IF(Alphabet!$L$1=1,β!L142,β!M142)</f>
        <v>BA5</v>
      </c>
      <c r="M142" s="196" t="str">
        <f>β!N142</f>
        <v/>
      </c>
      <c r="N142" s="199"/>
      <c r="R142" t="str">
        <f>β!P142</f>
        <v/>
      </c>
      <c r="S142" t="str">
        <f>β!Q142</f>
        <v/>
      </c>
    </row>
    <row r="143" spans="1:19" x14ac:dyDescent="0.25">
      <c r="A143" s="193">
        <f>β!A143</f>
        <v>300</v>
      </c>
      <c r="B143" s="194" t="str">
        <f>β!B143</f>
        <v>(13906)</v>
      </c>
      <c r="C143" s="195" t="str">
        <f>IF(β!C143="","",IF(β!$Q$1="X",β!C143,IF(VLOOKUP(TRIM(β!C143&amp;" "&amp;(IF(ISERROR(VLOOKUP(TRIM(β!C143&amp;" "&amp;β!D143),Langues!$P:$Q,2,FALSE)),VLOOKUP(β!D143,Langues!#REF!,2,FALSE),β!D143))),Langues!$P:$Q,2,FALSE)="",IF(MID(β!C143,1,6)="CHROMO",VLOOKUP("CHROMOS",Langues!$B:$N,$L$1,FALSE)&amp;" "&amp;MID(β!C143,8,40),β!C143),HYPERLINK(VLOOKUP(TRIM(β!C143&amp;" "&amp;(IF(ISERROR(VLOOKUP(TRIM(β!C143&amp;" "&amp;β!D143),Langues!$P:$Q,2,FALSE)),VLOOKUP(β!D143,Langues!#REF!,2,FALSE),β!D143))),Langues!$P:$Q,2,FALSE),β!C143&amp;"*"))))</f>
        <v>SALVIA 'Amistad' ®</v>
      </c>
      <c r="D143" s="195" t="str">
        <f>IF(Alphabet!$L$1=1,β!D143,β!E143)</f>
        <v>BP7</v>
      </c>
      <c r="E143" s="196" t="str">
        <f>β!F143</f>
        <v/>
      </c>
      <c r="F143" s="197"/>
      <c r="G143" s="198"/>
      <c r="H143" s="198"/>
      <c r="I143" s="157">
        <f>β!I143</f>
        <v>308</v>
      </c>
      <c r="J143" s="194" t="str">
        <f>β!J143</f>
        <v>(8596)</v>
      </c>
      <c r="K143" s="195" t="str">
        <f>IF(β!K143="","",IF(β!$Q$1="X",β!K143,IF(VLOOKUP(TRIM(β!K143&amp;" "&amp;(IF(ISERROR(VLOOKUP(TRIM(β!K143&amp;" "&amp;β!L143),Langues!$P:$Q,2,FALSE)),VLOOKUP(β!L143,Langues!#REF!,2,FALSE),β!L143))),Langues!$P:$Q,2,FALSE)="",IF(MID(β!K143,1,6)="CHROMO",VLOOKUP("CHROMOS",Langues!$B:$N,$L$1,FALSE)&amp;" "&amp;MID(β!K143,8,40),β!K143),HYPERLINK(VLOOKUP(TRIM(β!K143&amp;" "&amp;(IF(ISERROR(VLOOKUP(TRIM(β!K143&amp;" "&amp;β!L143),Langues!$P:$Q,2,FALSE)),VLOOKUP(β!L143,Langues!#REF!,2,FALSE),β!L143))),Langues!$P:$Q,2,FALSE),β!K143&amp;"*"))))</f>
        <v>WEIGELA 'Bristol Ruby'*</v>
      </c>
      <c r="L143" s="195" t="str">
        <f>IF(Alphabet!$L$1=1,β!L143,β!M143)</f>
        <v>BA5</v>
      </c>
      <c r="M143" s="196" t="str">
        <f>β!N143</f>
        <v/>
      </c>
      <c r="N143" s="199"/>
      <c r="R143" t="str">
        <f>β!P143</f>
        <v/>
      </c>
      <c r="S143" t="str">
        <f>β!Q143</f>
        <v/>
      </c>
    </row>
    <row r="144" spans="1:19" x14ac:dyDescent="0.25">
      <c r="A144" s="193">
        <f>β!A144</f>
        <v>700</v>
      </c>
      <c r="B144" s="194" t="str">
        <f>β!B144</f>
        <v>(7801)</v>
      </c>
      <c r="C144" s="195" t="str">
        <f>IF(β!C144="","",IF(β!$Q$1="X",β!C144,IF(VLOOKUP(TRIM(β!C144&amp;" "&amp;(IF(ISERROR(VLOOKUP(TRIM(β!C144&amp;" "&amp;β!D144),Langues!$P:$Q,2,FALSE)),VLOOKUP(β!D144,Langues!#REF!,2,FALSE),β!D144))),Langues!$P:$Q,2,FALSE)="",IF(MID(β!C144,1,6)="CHROMO",VLOOKUP("CHROMOS",Langues!$B:$N,$L$1,FALSE)&amp;" "&amp;MID(β!C144,8,40),β!C144),HYPERLINK(VLOOKUP(TRIM(β!C144&amp;" "&amp;(IF(ISERROR(VLOOKUP(TRIM(β!C144&amp;" "&amp;β!D144),Langues!$P:$Q,2,FALSE)),VLOOKUP(β!D144,Langues!#REF!,2,FALSE),β!D144))),Langues!$P:$Q,2,FALSE),β!C144&amp;"*"))))</f>
        <v>SALVIA 'Blue Monrovia'*</v>
      </c>
      <c r="D144" s="195" t="str">
        <f>IF(Alphabet!$L$1=1,β!D144,β!E144)</f>
        <v>BA7</v>
      </c>
      <c r="E144" s="196" t="str">
        <f>β!F144</f>
        <v/>
      </c>
      <c r="F144" s="197"/>
      <c r="G144" s="198"/>
      <c r="H144" s="198"/>
      <c r="I144" s="157">
        <f>β!I144</f>
        <v>720</v>
      </c>
      <c r="J144" s="194" t="str">
        <f>β!J144</f>
        <v>(8597)</v>
      </c>
      <c r="K144" s="195" t="str">
        <f>IF(β!K144="","",IF(β!$Q$1="X",β!K144,IF(VLOOKUP(TRIM(β!K144&amp;" "&amp;(IF(ISERROR(VLOOKUP(TRIM(β!K144&amp;" "&amp;β!L144),Langues!$P:$Q,2,FALSE)),VLOOKUP(β!L144,Langues!#REF!,2,FALSE),β!L144))),Langues!$P:$Q,2,FALSE)="",IF(MID(β!K144,1,6)="CHROMO",VLOOKUP("CHROMOS",Langues!$B:$N,$L$1,FALSE)&amp;" "&amp;MID(β!K144,8,40),β!K144),HYPERLINK(VLOOKUP(TRIM(β!K144&amp;" "&amp;(IF(ISERROR(VLOOKUP(TRIM(β!K144&amp;" "&amp;β!L144),Langues!$P:$Q,2,FALSE)),VLOOKUP(β!L144,Langues!#REF!,2,FALSE),β!L144))),Langues!$P:$Q,2,FALSE),β!K144&amp;"*"))))</f>
        <v>WEIGELA 'Bristol Ruby'*</v>
      </c>
      <c r="L144" s="195" t="str">
        <f>IF(Alphabet!$L$1=1,β!L144,β!M144)</f>
        <v>BA7</v>
      </c>
      <c r="M144" s="196" t="str">
        <f>β!N144</f>
        <v/>
      </c>
      <c r="N144" s="199"/>
      <c r="R144" t="str">
        <f>β!P144</f>
        <v/>
      </c>
      <c r="S144" t="str">
        <f>β!Q144</f>
        <v/>
      </c>
    </row>
    <row r="145" spans="1:19" x14ac:dyDescent="0.25">
      <c r="A145" s="193">
        <f>β!A145</f>
        <v>480</v>
      </c>
      <c r="B145" s="194" t="str">
        <f>β!B145</f>
        <v>(12972)</v>
      </c>
      <c r="C145" s="195" t="str">
        <f>IF(β!C145="","",IF(β!$Q$1="X",β!C145,IF(VLOOKUP(TRIM(β!C145&amp;" "&amp;(IF(ISERROR(VLOOKUP(TRIM(β!C145&amp;" "&amp;β!D145),Langues!$P:$Q,2,FALSE)),VLOOKUP(β!D145,Langues!#REF!,2,FALSE),β!D145))),Langues!$P:$Q,2,FALSE)="",IF(MID(β!C145,1,6)="CHROMO",VLOOKUP("CHROMOS",Langues!$B:$N,$L$1,FALSE)&amp;" "&amp;MID(β!C145,8,40),β!C145),HYPERLINK(VLOOKUP(TRIM(β!C145&amp;" "&amp;(IF(ISERROR(VLOOKUP(TRIM(β!C145&amp;" "&amp;β!D145),Langues!$P:$Q,2,FALSE)),VLOOKUP(β!D145,Langues!#REF!,2,FALSE),β!D145))),Langues!$P:$Q,2,FALSE),β!C145&amp;"*"))))</f>
        <v>SALVIA 'Blue Note' ®*</v>
      </c>
      <c r="D145" s="195" t="str">
        <f>IF(Alphabet!$L$1=1,β!D145,β!E145)</f>
        <v>BP7</v>
      </c>
      <c r="E145" s="196" t="str">
        <f>β!F145</f>
        <v/>
      </c>
      <c r="F145" s="197"/>
      <c r="G145" s="198"/>
      <c r="H145" s="198"/>
      <c r="I145" s="157">
        <f>β!I145</f>
        <v>2592</v>
      </c>
      <c r="J145" s="194" t="str">
        <f>β!J145</f>
        <v>(8644)</v>
      </c>
      <c r="K145" s="195" t="str">
        <f>IF(β!K145="","",IF(β!$Q$1="X",β!K145,IF(VLOOKUP(TRIM(β!K145&amp;" "&amp;(IF(ISERROR(VLOOKUP(TRIM(β!K145&amp;" "&amp;β!L145),Langues!$P:$Q,2,FALSE)),VLOOKUP(β!L145,Langues!#REF!,2,FALSE),β!L145))),Langues!$P:$Q,2,FALSE)="",IF(MID(β!K145,1,6)="CHROMO",VLOOKUP("CHROMOS",Langues!$B:$N,$L$1,FALSE)&amp;" "&amp;MID(β!K145,8,40),β!K145),HYPERLINK(VLOOKUP(TRIM(β!K145&amp;" "&amp;(IF(ISERROR(VLOOKUP(TRIM(β!K145&amp;" "&amp;β!L145),Langues!$P:$Q,2,FALSE)),VLOOKUP(β!L145,Langues!#REF!,2,FALSE),β!L145))),Langues!$P:$Q,2,FALSE),β!K145&amp;"*"))))</f>
        <v>WEIGELA 'Red Prince'*</v>
      </c>
      <c r="L145" s="195" t="str">
        <f>IF(Alphabet!$L$1=1,β!L145,β!M145)</f>
        <v>BA7</v>
      </c>
      <c r="M145" s="196" t="str">
        <f>β!N145</f>
        <v/>
      </c>
      <c r="N145" s="199"/>
      <c r="R145" t="str">
        <f>β!P145</f>
        <v/>
      </c>
      <c r="S145" t="str">
        <f>β!Q145</f>
        <v/>
      </c>
    </row>
    <row r="146" spans="1:19" x14ac:dyDescent="0.25">
      <c r="A146" s="193">
        <f>β!A146</f>
        <v>360</v>
      </c>
      <c r="B146" s="194" t="str">
        <f>β!B146</f>
        <v>(10484)</v>
      </c>
      <c r="C146" s="195" t="str">
        <f>IF(β!C146="","",IF(β!$Q$1="X",β!C146,IF(VLOOKUP(TRIM(β!C146&amp;" "&amp;(IF(ISERROR(VLOOKUP(TRIM(β!C146&amp;" "&amp;β!D146),Langues!$P:$Q,2,FALSE)),VLOOKUP(β!D146,Langues!#REF!,2,FALSE),β!D146))),Langues!$P:$Q,2,FALSE)="",IF(MID(β!C146,1,6)="CHROMO",VLOOKUP("CHROMOS",Langues!$B:$N,$L$1,FALSE)&amp;" "&amp;MID(β!C146,8,40),β!C146),HYPERLINK(VLOOKUP(TRIM(β!C146&amp;" "&amp;(IF(ISERROR(VLOOKUP(TRIM(β!C146&amp;" "&amp;β!D146),Langues!$P:$Q,2,FALSE)),VLOOKUP(β!D146,Langues!#REF!,2,FALSE),β!D146))),Langues!$P:$Q,2,FALSE),β!C146&amp;"*"))))</f>
        <v>SALVIA VIOLETTE DE LOIRE® 'Barsal'</v>
      </c>
      <c r="D146" s="195" t="str">
        <f>IF(Alphabet!$L$1=1,β!D146,β!E146)</f>
        <v>BA7</v>
      </c>
      <c r="E146" s="196" t="str">
        <f>β!F146</f>
        <v/>
      </c>
      <c r="F146" s="197"/>
      <c r="G146" s="198"/>
      <c r="H146" s="198"/>
      <c r="I146" s="157">
        <f>β!I146</f>
        <v>640</v>
      </c>
      <c r="J146" s="194" t="str">
        <f>β!J146</f>
        <v>(8661)</v>
      </c>
      <c r="K146" s="195" t="str">
        <f>IF(β!K146="","",IF(β!$Q$1="X",β!K146,IF(VLOOKUP(TRIM(β!K146&amp;" "&amp;(IF(ISERROR(VLOOKUP(TRIM(β!K146&amp;" "&amp;β!L146),Langues!$P:$Q,2,FALSE)),VLOOKUP(β!L146,Langues!#REF!,2,FALSE),β!L146))),Langues!$P:$Q,2,FALSE)="",IF(MID(β!K146,1,6)="CHROMO",VLOOKUP("CHROMOS",Langues!$B:$N,$L$1,FALSE)&amp;" "&amp;MID(β!K146,8,40),β!K146),HYPERLINK(VLOOKUP(TRIM(β!K146&amp;" "&amp;(IF(ISERROR(VLOOKUP(TRIM(β!K146&amp;" "&amp;β!L146),Langues!$P:$Q,2,FALSE)),VLOOKUP(β!L146,Langues!#REF!,2,FALSE),β!L146))),Langues!$P:$Q,2,FALSE),β!K146&amp;"*"))))</f>
        <v>WEIGELA 'Stelznieri'*</v>
      </c>
      <c r="L146" s="195" t="str">
        <f>IF(Alphabet!$L$1=1,β!L146,β!M146)</f>
        <v>BA7</v>
      </c>
      <c r="M146" s="196" t="str">
        <f>β!N146</f>
        <v/>
      </c>
      <c r="N146" s="199"/>
      <c r="R146" t="str">
        <f>β!P146</f>
        <v/>
      </c>
      <c r="S146" t="str">
        <f>β!Q146</f>
        <v/>
      </c>
    </row>
    <row r="147" spans="1:19" x14ac:dyDescent="0.25">
      <c r="A147" s="193">
        <f>β!A147</f>
        <v>1960</v>
      </c>
      <c r="B147" s="194" t="str">
        <f>β!B147</f>
        <v>(7808)</v>
      </c>
      <c r="C147" s="195" t="str">
        <f>IF(β!C147="","",IF(β!$Q$1="X",β!C147,IF(VLOOKUP(TRIM(β!C147&amp;" "&amp;(IF(ISERROR(VLOOKUP(TRIM(β!C147&amp;" "&amp;β!D147),Langues!$P:$Q,2,FALSE)),VLOOKUP(β!D147,Langues!#REF!,2,FALSE),β!D147))),Langues!$P:$Q,2,FALSE)="",IF(MID(β!C147,1,6)="CHROMO",VLOOKUP("CHROMOS",Langues!$B:$N,$L$1,FALSE)&amp;" "&amp;MID(β!C147,8,40),β!C147),HYPERLINK(VLOOKUP(TRIM(β!C147&amp;" "&amp;(IF(ISERROR(VLOOKUP(TRIM(β!C147&amp;" "&amp;β!D147),Langues!$P:$Q,2,FALSE)),VLOOKUP(β!D147,Langues!#REF!,2,FALSE),β!D147))),Langues!$P:$Q,2,FALSE),β!C147&amp;"*"))))</f>
        <v>SALVIA 'Wendy's Wish'*</v>
      </c>
      <c r="D147" s="195" t="str">
        <f>IF(Alphabet!$L$1=1,β!D147,β!E147)</f>
        <v>BA7</v>
      </c>
      <c r="E147" s="196" t="str">
        <f>β!F147</f>
        <v/>
      </c>
      <c r="F147" s="197"/>
      <c r="G147" s="198"/>
      <c r="H147" s="198"/>
      <c r="I147" s="157">
        <f>β!I147</f>
        <v>1440</v>
      </c>
      <c r="J147" s="194" t="str">
        <f>β!J147</f>
        <v>(8571)</v>
      </c>
      <c r="K147" s="195" t="str">
        <f>IF(β!K147="","",IF(β!$Q$1="X",β!K147,IF(VLOOKUP(TRIM(β!K147&amp;" "&amp;(IF(ISERROR(VLOOKUP(TRIM(β!K147&amp;" "&amp;β!L147),Langues!$P:$Q,2,FALSE)),VLOOKUP(β!L147,Langues!#REF!,2,FALSE),β!L147))),Langues!$P:$Q,2,FALSE)="",IF(MID(β!K147,1,6)="CHROMO",VLOOKUP("CHROMOS",Langues!$B:$N,$L$1,FALSE)&amp;" "&amp;MID(β!K147,8,40),β!K147),HYPERLINK(VLOOKUP(TRIM(β!K147&amp;" "&amp;(IF(ISERROR(VLOOKUP(TRIM(β!K147&amp;" "&amp;β!L147),Langues!$P:$Q,2,FALSE)),VLOOKUP(β!L147,Langues!#REF!,2,FALSE),β!L147))),Langues!$P:$Q,2,FALSE),β!K147&amp;"*"))))</f>
        <v>WEIGELA florida 'Alexandra'*</v>
      </c>
      <c r="L147" s="195" t="str">
        <f>IF(Alphabet!$L$1=1,β!L147,β!M147)</f>
        <v>BA7</v>
      </c>
      <c r="M147" s="196" t="str">
        <f>β!N147</f>
        <v>C</v>
      </c>
      <c r="N147" s="199"/>
      <c r="R147" t="str">
        <f>β!P147</f>
        <v/>
      </c>
      <c r="S147" t="str">
        <f>β!Q147</f>
        <v/>
      </c>
    </row>
    <row r="148" spans="1:19" x14ac:dyDescent="0.25">
      <c r="A148" s="193">
        <f>β!A148</f>
        <v>920</v>
      </c>
      <c r="B148" s="194" t="str">
        <f>β!B148</f>
        <v>(7749)</v>
      </c>
      <c r="C148" s="195" t="str">
        <f>IF(β!C148="","",IF(β!$Q$1="X",β!C148,IF(VLOOKUP(TRIM(β!C148&amp;" "&amp;(IF(ISERROR(VLOOKUP(TRIM(β!C148&amp;" "&amp;β!D148),Langues!$P:$Q,2,FALSE)),VLOOKUP(β!D148,Langues!#REF!,2,FALSE),β!D148))),Langues!$P:$Q,2,FALSE)="",IF(MID(β!C148,1,6)="CHROMO",VLOOKUP("CHROMOS",Langues!$B:$N,$L$1,FALSE)&amp;" "&amp;MID(β!C148,8,40),β!C148),HYPERLINK(VLOOKUP(TRIM(β!C148&amp;" "&amp;(IF(ISERROR(VLOOKUP(TRIM(β!C148&amp;" "&amp;β!D148),Langues!$P:$Q,2,FALSE)),VLOOKUP(β!D148,Langues!#REF!,2,FALSE),β!D148))),Langues!$P:$Q,2,FALSE),β!C148&amp;"*"))))</f>
        <v>SALVIA grahamii Violette*</v>
      </c>
      <c r="D148" s="195" t="str">
        <f>IF(Alphabet!$L$1=1,β!D148,β!E148)</f>
        <v>BA7</v>
      </c>
      <c r="E148" s="196" t="str">
        <f>β!F148</f>
        <v/>
      </c>
      <c r="F148" s="197"/>
      <c r="G148" s="198"/>
      <c r="H148" s="198"/>
      <c r="I148" s="157">
        <f>β!I148</f>
        <v>1560</v>
      </c>
      <c r="J148" s="194" t="str">
        <f>β!J148</f>
        <v>(12396)</v>
      </c>
      <c r="K148" s="195" t="str">
        <f>IF(β!K148="","",IF(β!$Q$1="X",β!K148,IF(VLOOKUP(TRIM(β!K148&amp;" "&amp;(IF(ISERROR(VLOOKUP(TRIM(β!K148&amp;" "&amp;β!L148),Langues!$P:$Q,2,FALSE)),VLOOKUP(β!L148,Langues!#REF!,2,FALSE),β!L148))),Langues!$P:$Q,2,FALSE)="",IF(MID(β!K148,1,6)="CHROMO",VLOOKUP("CHROMOS",Langues!$B:$N,$L$1,FALSE)&amp;" "&amp;MID(β!K148,8,40),β!K148),HYPERLINK(VLOOKUP(TRIM(β!K148&amp;" "&amp;(IF(ISERROR(VLOOKUP(TRIM(β!K148&amp;" "&amp;β!L148),Langues!$P:$Q,2,FALSE)),VLOOKUP(β!L148,Langues!#REF!,2,FALSE),β!L148))),Langues!$P:$Q,2,FALSE),β!K148&amp;"*"))))</f>
        <v>WEIGELA florida 'Sunny Fantasy'*</v>
      </c>
      <c r="L148" s="195" t="str">
        <f>IF(Alphabet!$L$1=1,β!L148,β!M148)</f>
        <v>BA7</v>
      </c>
      <c r="M148" s="196" t="str">
        <f>β!N148</f>
        <v>C</v>
      </c>
      <c r="N148" s="199"/>
      <c r="R148" t="str">
        <f>β!P148</f>
        <v/>
      </c>
      <c r="S148" t="str">
        <f>β!Q148</f>
        <v/>
      </c>
    </row>
    <row r="149" spans="1:19" hidden="1" x14ac:dyDescent="0.25">
      <c r="A149" s="193" t="str">
        <f>β!A149</f>
        <v/>
      </c>
      <c r="B149" s="194" t="str">
        <f>β!B149</f>
        <v/>
      </c>
      <c r="C149" s="195" t="str">
        <f>IF(β!C149="","",IF(β!$Q$1="X",β!C149,IF(VLOOKUP(TRIM(β!C149&amp;" "&amp;(IF(ISERROR(VLOOKUP(TRIM(β!C149&amp;" "&amp;β!D149),Langues!$P:$Q,2,FALSE)),VLOOKUP(β!D149,Langues!#REF!,2,FALSE),β!D149))),Langues!$P:$Q,2,FALSE)="",IF(MID(β!C149,1,6)="CHROMO",VLOOKUP("CHROMOS",Langues!$B:$N,$L$1,FALSE)&amp;" "&amp;MID(β!C149,8,40),β!C149),HYPERLINK(VLOOKUP(TRIM(β!C149&amp;" "&amp;(IF(ISERROR(VLOOKUP(TRIM(β!C149&amp;" "&amp;β!D149),Langues!$P:$Q,2,FALSE)),VLOOKUP(β!D149,Langues!#REF!,2,FALSE),β!D149))),Langues!$P:$Q,2,FALSE),β!C149&amp;"*"))))</f>
        <v/>
      </c>
      <c r="D149" s="195" t="str">
        <f>IF(Alphabet!$L$1=1,β!D149,β!E149)</f>
        <v/>
      </c>
      <c r="E149" s="196" t="str">
        <f>β!F149</f>
        <v/>
      </c>
      <c r="F149" s="197"/>
      <c r="G149" s="198"/>
      <c r="H149" s="198"/>
      <c r="I149" s="157" t="str">
        <f>β!I149</f>
        <v/>
      </c>
      <c r="J149" s="194" t="str">
        <f>β!J149</f>
        <v/>
      </c>
      <c r="K149" s="195" t="str">
        <f>IF(β!K149="","",IF(β!$Q$1="X",β!K149,IF(VLOOKUP(TRIM(β!K149&amp;" "&amp;(IF(ISERROR(VLOOKUP(TRIM(β!K149&amp;" "&amp;β!L149),Langues!$P:$Q,2,FALSE)),VLOOKUP(β!L149,Langues!#REF!,2,FALSE),β!L149))),Langues!$P:$Q,2,FALSE)="",IF(MID(β!K149,1,6)="CHROMO",VLOOKUP("CHROMOS",Langues!$B:$N,$L$1,FALSE)&amp;" "&amp;MID(β!K149,8,40),β!K149),HYPERLINK(VLOOKUP(TRIM(β!K149&amp;" "&amp;(IF(ISERROR(VLOOKUP(TRIM(β!K149&amp;" "&amp;β!L149),Langues!$P:$Q,2,FALSE)),VLOOKUP(β!L149,Langues!#REF!,2,FALSE),β!L149))),Langues!$P:$Q,2,FALSE),β!K149&amp;"*"))))</f>
        <v/>
      </c>
      <c r="L149" s="195" t="str">
        <f>IF(Alphabet!$L$1=1,β!L149,β!M149)</f>
        <v/>
      </c>
      <c r="M149" s="196" t="str">
        <f>β!N149</f>
        <v/>
      </c>
      <c r="N149" s="199"/>
      <c r="R149" t="str">
        <f>β!P149</f>
        <v/>
      </c>
      <c r="S149" t="str">
        <f>β!Q149</f>
        <v/>
      </c>
    </row>
    <row r="150" spans="1:19" hidden="1" x14ac:dyDescent="0.25">
      <c r="A150" s="193" t="str">
        <f>β!A150</f>
        <v/>
      </c>
      <c r="B150" s="194" t="str">
        <f>β!B150</f>
        <v/>
      </c>
      <c r="C150" s="195" t="str">
        <f>IF(β!C150="","",IF(β!$Q$1="X",β!C150,IF(VLOOKUP(TRIM(β!C150&amp;" "&amp;(IF(ISERROR(VLOOKUP(TRIM(β!C150&amp;" "&amp;β!D150),Langues!$P:$Q,2,FALSE)),VLOOKUP(β!D150,Langues!#REF!,2,FALSE),β!D150))),Langues!$P:$Q,2,FALSE)="",IF(MID(β!C150,1,6)="CHROMO",VLOOKUP("CHROMOS",Langues!$B:$N,$L$1,FALSE)&amp;" "&amp;MID(β!C150,8,40),β!C150),HYPERLINK(VLOOKUP(TRIM(β!C150&amp;" "&amp;(IF(ISERROR(VLOOKUP(TRIM(β!C150&amp;" "&amp;β!D150),Langues!$P:$Q,2,FALSE)),VLOOKUP(β!D150,Langues!#REF!,2,FALSE),β!D150))),Langues!$P:$Q,2,FALSE),β!C150&amp;"*"))))</f>
        <v/>
      </c>
      <c r="D150" s="195" t="str">
        <f>IF(Alphabet!$L$1=1,β!D150,β!E150)</f>
        <v/>
      </c>
      <c r="E150" s="196" t="str">
        <f>β!F150</f>
        <v/>
      </c>
      <c r="F150" s="197"/>
      <c r="G150" s="198"/>
      <c r="H150" s="198"/>
      <c r="I150" s="157" t="str">
        <f>β!I150</f>
        <v/>
      </c>
      <c r="J150" s="194" t="str">
        <f>β!J150</f>
        <v/>
      </c>
      <c r="K150" s="195" t="str">
        <f>IF(β!K150="","",IF(β!$Q$1="X",β!K150,IF(VLOOKUP(TRIM(β!K150&amp;" "&amp;(IF(ISERROR(VLOOKUP(TRIM(β!K150&amp;" "&amp;β!L150),Langues!$P:$Q,2,FALSE)),VLOOKUP(β!L150,Langues!#REF!,2,FALSE),β!L150))),Langues!$P:$Q,2,FALSE)="",IF(MID(β!K150,1,6)="CHROMO",VLOOKUP("CHROMOS",Langues!$B:$N,$L$1,FALSE)&amp;" "&amp;MID(β!K150,8,40),β!K150),HYPERLINK(VLOOKUP(TRIM(β!K150&amp;" "&amp;(IF(ISERROR(VLOOKUP(TRIM(β!K150&amp;" "&amp;β!L150),Langues!$P:$Q,2,FALSE)),VLOOKUP(β!L150,Langues!#REF!,2,FALSE),β!L150))),Langues!$P:$Q,2,FALSE),β!K150&amp;"*"))))</f>
        <v/>
      </c>
      <c r="L150" s="195" t="str">
        <f>IF(Alphabet!$L$1=1,β!L150,β!M150)</f>
        <v/>
      </c>
      <c r="M150" s="196" t="str">
        <f>β!N150</f>
        <v/>
      </c>
      <c r="N150" s="199"/>
      <c r="R150" t="str">
        <f>β!P150</f>
        <v/>
      </c>
      <c r="S150" t="str">
        <f>β!Q150</f>
        <v/>
      </c>
    </row>
    <row r="151" spans="1:19" hidden="1" x14ac:dyDescent="0.25">
      <c r="A151" s="193" t="str">
        <f>β!A151</f>
        <v/>
      </c>
      <c r="B151" s="194" t="str">
        <f>β!B151</f>
        <v/>
      </c>
      <c r="C151" s="195" t="str">
        <f>IF(β!C151="","",IF(β!$Q$1="X",β!C151,IF(VLOOKUP(TRIM(β!C151&amp;" "&amp;(IF(ISERROR(VLOOKUP(TRIM(β!C151&amp;" "&amp;β!D151),Langues!$P:$Q,2,FALSE)),VLOOKUP(β!D151,Langues!#REF!,2,FALSE),β!D151))),Langues!$P:$Q,2,FALSE)="",IF(MID(β!C151,1,6)="CHROMO",VLOOKUP("CHROMOS",Langues!$B:$N,$L$1,FALSE)&amp;" "&amp;MID(β!C151,8,40),β!C151),HYPERLINK(VLOOKUP(TRIM(β!C151&amp;" "&amp;(IF(ISERROR(VLOOKUP(TRIM(β!C151&amp;" "&amp;β!D151),Langues!$P:$Q,2,FALSE)),VLOOKUP(β!D151,Langues!#REF!,2,FALSE),β!D151))),Langues!$P:$Q,2,FALSE),β!C151&amp;"*"))))</f>
        <v/>
      </c>
      <c r="D151" s="195" t="str">
        <f>IF(Alphabet!$L$1=1,β!D151,β!E151)</f>
        <v/>
      </c>
      <c r="E151" s="196" t="str">
        <f>β!F151</f>
        <v/>
      </c>
      <c r="F151" s="197"/>
      <c r="G151" s="198"/>
      <c r="H151" s="198"/>
      <c r="I151" s="157" t="str">
        <f>β!I151</f>
        <v/>
      </c>
      <c r="J151" s="194" t="str">
        <f>β!J151</f>
        <v/>
      </c>
      <c r="K151" s="195" t="str">
        <f>IF(β!K151="","",IF(β!$Q$1="X",β!K151,IF(VLOOKUP(TRIM(β!K151&amp;" "&amp;(IF(ISERROR(VLOOKUP(TRIM(β!K151&amp;" "&amp;β!L151),Langues!$P:$Q,2,FALSE)),VLOOKUP(β!L151,Langues!#REF!,2,FALSE),β!L151))),Langues!$P:$Q,2,FALSE)="",IF(MID(β!K151,1,6)="CHROMO",VLOOKUP("CHROMOS",Langues!$B:$N,$L$1,FALSE)&amp;" "&amp;MID(β!K151,8,40),β!K151),HYPERLINK(VLOOKUP(TRIM(β!K151&amp;" "&amp;(IF(ISERROR(VLOOKUP(TRIM(β!K151&amp;" "&amp;β!L151),Langues!$P:$Q,2,FALSE)),VLOOKUP(β!L151,Langues!#REF!,2,FALSE),β!L151))),Langues!$P:$Q,2,FALSE),β!K151&amp;"*"))))</f>
        <v/>
      </c>
      <c r="L151" s="195" t="str">
        <f>IF(Alphabet!$L$1=1,β!L151,β!M151)</f>
        <v/>
      </c>
      <c r="M151" s="196" t="str">
        <f>β!N151</f>
        <v/>
      </c>
      <c r="N151" s="199"/>
      <c r="R151" t="str">
        <f>β!P151</f>
        <v/>
      </c>
      <c r="S151" t="str">
        <f>β!Q151</f>
        <v/>
      </c>
    </row>
    <row r="152" spans="1:19" hidden="1" x14ac:dyDescent="0.25">
      <c r="A152" s="193" t="str">
        <f>β!A152</f>
        <v/>
      </c>
      <c r="B152" s="194" t="str">
        <f>β!B152</f>
        <v/>
      </c>
      <c r="C152" s="195" t="str">
        <f>IF(β!C152="","",IF(β!$Q$1="X",β!C152,IF(VLOOKUP(TRIM(β!C152&amp;" "&amp;(IF(ISERROR(VLOOKUP(TRIM(β!C152&amp;" "&amp;β!D152),Langues!$P:$Q,2,FALSE)),VLOOKUP(β!D152,Langues!#REF!,2,FALSE),β!D152))),Langues!$P:$Q,2,FALSE)="",IF(MID(β!C152,1,6)="CHROMO",VLOOKUP("CHROMOS",Langues!$B:$N,$L$1,FALSE)&amp;" "&amp;MID(β!C152,8,40),β!C152),HYPERLINK(VLOOKUP(TRIM(β!C152&amp;" "&amp;(IF(ISERROR(VLOOKUP(TRIM(β!C152&amp;" "&amp;β!D152),Langues!$P:$Q,2,FALSE)),VLOOKUP(β!D152,Langues!#REF!,2,FALSE),β!D152))),Langues!$P:$Q,2,FALSE),β!C152&amp;"*"))))</f>
        <v/>
      </c>
      <c r="D152" s="195" t="str">
        <f>IF(Alphabet!$L$1=1,β!D152,β!E152)</f>
        <v/>
      </c>
      <c r="E152" s="196" t="str">
        <f>β!F152</f>
        <v/>
      </c>
      <c r="F152" s="197"/>
      <c r="G152" s="198"/>
      <c r="H152" s="198"/>
      <c r="I152" s="157" t="str">
        <f>β!I152</f>
        <v/>
      </c>
      <c r="J152" s="194" t="str">
        <f>β!J152</f>
        <v/>
      </c>
      <c r="K152" s="195" t="str">
        <f>IF(β!K152="","",IF(β!$Q$1="X",β!K152,IF(VLOOKUP(TRIM(β!K152&amp;" "&amp;(IF(ISERROR(VLOOKUP(TRIM(β!K152&amp;" "&amp;β!L152),Langues!$P:$Q,2,FALSE)),VLOOKUP(β!L152,Langues!#REF!,2,FALSE),β!L152))),Langues!$P:$Q,2,FALSE)="",IF(MID(β!K152,1,6)="CHROMO",VLOOKUP("CHROMOS",Langues!$B:$N,$L$1,FALSE)&amp;" "&amp;MID(β!K152,8,40),β!K152),HYPERLINK(VLOOKUP(TRIM(β!K152&amp;" "&amp;(IF(ISERROR(VLOOKUP(TRIM(β!K152&amp;" "&amp;β!L152),Langues!$P:$Q,2,FALSE)),VLOOKUP(β!L152,Langues!#REF!,2,FALSE),β!L152))),Langues!$P:$Q,2,FALSE),β!K152&amp;"*"))))</f>
        <v/>
      </c>
      <c r="L152" s="195" t="str">
        <f>IF(Alphabet!$L$1=1,β!L152,β!M152)</f>
        <v/>
      </c>
      <c r="M152" s="196" t="str">
        <f>β!N152</f>
        <v/>
      </c>
      <c r="N152" s="199"/>
      <c r="R152" t="str">
        <f>β!P152</f>
        <v/>
      </c>
      <c r="S152" t="str">
        <f>β!Q152</f>
        <v/>
      </c>
    </row>
    <row r="153" spans="1:19" hidden="1" x14ac:dyDescent="0.25">
      <c r="A153" s="193" t="str">
        <f>β!A153</f>
        <v/>
      </c>
      <c r="B153" s="194" t="str">
        <f>β!B153</f>
        <v/>
      </c>
      <c r="C153" s="195" t="str">
        <f>IF(β!C153="","",IF(β!$Q$1="X",β!C153,IF(VLOOKUP(TRIM(β!C153&amp;" "&amp;(IF(ISERROR(VLOOKUP(TRIM(β!C153&amp;" "&amp;β!D153),Langues!$P:$Q,2,FALSE)),VLOOKUP(β!D153,Langues!#REF!,2,FALSE),β!D153))),Langues!$P:$Q,2,FALSE)="",IF(MID(β!C153,1,6)="CHROMO",VLOOKUP("CHROMOS",Langues!$B:$N,$L$1,FALSE)&amp;" "&amp;MID(β!C153,8,40),β!C153),HYPERLINK(VLOOKUP(TRIM(β!C153&amp;" "&amp;(IF(ISERROR(VLOOKUP(TRIM(β!C153&amp;" "&amp;β!D153),Langues!$P:$Q,2,FALSE)),VLOOKUP(β!D153,Langues!#REF!,2,FALSE),β!D153))),Langues!$P:$Q,2,FALSE),β!C153&amp;"*"))))</f>
        <v/>
      </c>
      <c r="D153" s="195" t="str">
        <f>IF(Alphabet!$L$1=1,β!D153,β!E153)</f>
        <v/>
      </c>
      <c r="E153" s="196" t="str">
        <f>β!F153</f>
        <v/>
      </c>
      <c r="F153" s="197"/>
      <c r="G153" s="198"/>
      <c r="H153" s="198"/>
      <c r="I153" s="157" t="str">
        <f>β!I153</f>
        <v/>
      </c>
      <c r="J153" s="194" t="str">
        <f>β!J153</f>
        <v/>
      </c>
      <c r="K153" s="195" t="str">
        <f>IF(β!K153="","",IF(β!$Q$1="X",β!K153,IF(VLOOKUP(TRIM(β!K153&amp;" "&amp;(IF(ISERROR(VLOOKUP(TRIM(β!K153&amp;" "&amp;β!L153),Langues!$P:$Q,2,FALSE)),VLOOKUP(β!L153,Langues!#REF!,2,FALSE),β!L153))),Langues!$P:$Q,2,FALSE)="",IF(MID(β!K153,1,6)="CHROMO",VLOOKUP("CHROMOS",Langues!$B:$N,$L$1,FALSE)&amp;" "&amp;MID(β!K153,8,40),β!K153),HYPERLINK(VLOOKUP(TRIM(β!K153&amp;" "&amp;(IF(ISERROR(VLOOKUP(TRIM(β!K153&amp;" "&amp;β!L153),Langues!$P:$Q,2,FALSE)),VLOOKUP(β!L153,Langues!#REF!,2,FALSE),β!L153))),Langues!$P:$Q,2,FALSE),β!K153&amp;"*"))))</f>
        <v/>
      </c>
      <c r="L153" s="195" t="str">
        <f>IF(Alphabet!$L$1=1,β!L153,β!M153)</f>
        <v/>
      </c>
      <c r="M153" s="196" t="str">
        <f>β!N153</f>
        <v/>
      </c>
      <c r="N153" s="199"/>
      <c r="R153" t="str">
        <f>β!P153</f>
        <v/>
      </c>
      <c r="S153" t="str">
        <f>β!Q153</f>
        <v/>
      </c>
    </row>
    <row r="154" spans="1:19" hidden="1" x14ac:dyDescent="0.25">
      <c r="A154" s="193" t="str">
        <f>β!A154</f>
        <v/>
      </c>
      <c r="B154" s="194" t="str">
        <f>β!B154</f>
        <v/>
      </c>
      <c r="C154" s="195" t="str">
        <f>IF(β!C154="","",IF(β!$Q$1="X",β!C154,IF(VLOOKUP(TRIM(β!C154&amp;" "&amp;(IF(ISERROR(VLOOKUP(TRIM(β!C154&amp;" "&amp;β!D154),Langues!$P:$Q,2,FALSE)),VLOOKUP(β!D154,Langues!#REF!,2,FALSE),β!D154))),Langues!$P:$Q,2,FALSE)="",IF(MID(β!C154,1,6)="CHROMO",VLOOKUP("CHROMOS",Langues!$B:$N,$L$1,FALSE)&amp;" "&amp;MID(β!C154,8,40),β!C154),HYPERLINK(VLOOKUP(TRIM(β!C154&amp;" "&amp;(IF(ISERROR(VLOOKUP(TRIM(β!C154&amp;" "&amp;β!D154),Langues!$P:$Q,2,FALSE)),VLOOKUP(β!D154,Langues!#REF!,2,FALSE),β!D154))),Langues!$P:$Q,2,FALSE),β!C154&amp;"*"))))</f>
        <v/>
      </c>
      <c r="D154" s="195" t="str">
        <f>IF(Alphabet!$L$1=1,β!D154,β!E154)</f>
        <v/>
      </c>
      <c r="E154" s="196" t="str">
        <f>β!F154</f>
        <v/>
      </c>
      <c r="F154" s="197"/>
      <c r="G154" s="198"/>
      <c r="H154" s="198"/>
      <c r="I154" s="157" t="str">
        <f>β!I154</f>
        <v/>
      </c>
      <c r="J154" s="194" t="str">
        <f>β!J154</f>
        <v/>
      </c>
      <c r="K154" s="195" t="str">
        <f>IF(β!K154="","",IF(β!$Q$1="X",β!K154,IF(VLOOKUP(TRIM(β!K154&amp;" "&amp;(IF(ISERROR(VLOOKUP(TRIM(β!K154&amp;" "&amp;β!L154),Langues!$P:$Q,2,FALSE)),VLOOKUP(β!L154,Langues!#REF!,2,FALSE),β!L154))),Langues!$P:$Q,2,FALSE)="",IF(MID(β!K154,1,6)="CHROMO",VLOOKUP("CHROMOS",Langues!$B:$N,$L$1,FALSE)&amp;" "&amp;MID(β!K154,8,40),β!K154),HYPERLINK(VLOOKUP(TRIM(β!K154&amp;" "&amp;(IF(ISERROR(VLOOKUP(TRIM(β!K154&amp;" "&amp;β!L154),Langues!$P:$Q,2,FALSE)),VLOOKUP(β!L154,Langues!#REF!,2,FALSE),β!L154))),Langues!$P:$Q,2,FALSE),β!K154&amp;"*"))))</f>
        <v/>
      </c>
      <c r="L154" s="195" t="str">
        <f>IF(Alphabet!$L$1=1,β!L154,β!M154)</f>
        <v/>
      </c>
      <c r="M154" s="196" t="str">
        <f>β!N154</f>
        <v/>
      </c>
      <c r="N154" s="199"/>
      <c r="R154" t="str">
        <f>β!P154</f>
        <v/>
      </c>
      <c r="S154" t="str">
        <f>β!Q154</f>
        <v/>
      </c>
    </row>
    <row r="155" spans="1:19" hidden="1" x14ac:dyDescent="0.25">
      <c r="A155" s="193" t="str">
        <f>β!A155</f>
        <v/>
      </c>
      <c r="B155" s="194" t="str">
        <f>β!B155</f>
        <v/>
      </c>
      <c r="C155" s="195" t="str">
        <f>IF(β!C155="","",IF(β!$Q$1="X",β!C155,IF(VLOOKUP(TRIM(β!C155&amp;" "&amp;(IF(ISERROR(VLOOKUP(TRIM(β!C155&amp;" "&amp;β!D155),Langues!$P:$Q,2,FALSE)),VLOOKUP(β!D155,Langues!#REF!,2,FALSE),β!D155))),Langues!$P:$Q,2,FALSE)="",IF(MID(β!C155,1,6)="CHROMO",VLOOKUP("CHROMOS",Langues!$B:$N,$L$1,FALSE)&amp;" "&amp;MID(β!C155,8,40),β!C155),HYPERLINK(VLOOKUP(TRIM(β!C155&amp;" "&amp;(IF(ISERROR(VLOOKUP(TRIM(β!C155&amp;" "&amp;β!D155),Langues!$P:$Q,2,FALSE)),VLOOKUP(β!D155,Langues!#REF!,2,FALSE),β!D155))),Langues!$P:$Q,2,FALSE),β!C155&amp;"*"))))</f>
        <v/>
      </c>
      <c r="D155" s="195" t="str">
        <f>IF(Alphabet!$L$1=1,β!D155,β!E155)</f>
        <v/>
      </c>
      <c r="E155" s="196" t="str">
        <f>β!F155</f>
        <v/>
      </c>
      <c r="F155" s="197"/>
      <c r="G155" s="198"/>
      <c r="H155" s="198"/>
      <c r="I155" s="157" t="str">
        <f>β!I155</f>
        <v/>
      </c>
      <c r="J155" s="194" t="str">
        <f>β!J155</f>
        <v/>
      </c>
      <c r="K155" s="195" t="str">
        <f>IF(β!K155="","",IF(β!$Q$1="X",β!K155,IF(VLOOKUP(TRIM(β!K155&amp;" "&amp;(IF(ISERROR(VLOOKUP(TRIM(β!K155&amp;" "&amp;β!L155),Langues!$P:$Q,2,FALSE)),VLOOKUP(β!L155,Langues!#REF!,2,FALSE),β!L155))),Langues!$P:$Q,2,FALSE)="",IF(MID(β!K155,1,6)="CHROMO",VLOOKUP("CHROMOS",Langues!$B:$N,$L$1,FALSE)&amp;" "&amp;MID(β!K155,8,40),β!K155),HYPERLINK(VLOOKUP(TRIM(β!K155&amp;" "&amp;(IF(ISERROR(VLOOKUP(TRIM(β!K155&amp;" "&amp;β!L155),Langues!$P:$Q,2,FALSE)),VLOOKUP(β!L155,Langues!#REF!,2,FALSE),β!L155))),Langues!$P:$Q,2,FALSE),β!K155&amp;"*"))))</f>
        <v/>
      </c>
      <c r="L155" s="195" t="str">
        <f>IF(Alphabet!$L$1=1,β!L155,β!M155)</f>
        <v/>
      </c>
      <c r="M155" s="196" t="str">
        <f>β!N155</f>
        <v/>
      </c>
      <c r="N155" s="199"/>
      <c r="R155" t="str">
        <f>β!P155</f>
        <v/>
      </c>
      <c r="S155" t="str">
        <f>β!Q155</f>
        <v/>
      </c>
    </row>
    <row r="156" spans="1:19" hidden="1" x14ac:dyDescent="0.25">
      <c r="A156" s="193" t="str">
        <f>β!A156</f>
        <v/>
      </c>
      <c r="B156" s="194" t="str">
        <f>β!B156</f>
        <v/>
      </c>
      <c r="C156" s="195" t="str">
        <f>IF(β!C156="","",IF(β!$Q$1="X",β!C156,IF(VLOOKUP(TRIM(β!C156&amp;" "&amp;(IF(ISERROR(VLOOKUP(TRIM(β!C156&amp;" "&amp;β!D156),Langues!$P:$Q,2,FALSE)),VLOOKUP(β!D156,Langues!#REF!,2,FALSE),β!D156))),Langues!$P:$Q,2,FALSE)="",IF(MID(β!C156,1,6)="CHROMO",VLOOKUP("CHROMOS",Langues!$B:$N,$L$1,FALSE)&amp;" "&amp;MID(β!C156,8,40),β!C156),HYPERLINK(VLOOKUP(TRIM(β!C156&amp;" "&amp;(IF(ISERROR(VLOOKUP(TRIM(β!C156&amp;" "&amp;β!D156),Langues!$P:$Q,2,FALSE)),VLOOKUP(β!D156,Langues!#REF!,2,FALSE),β!D156))),Langues!$P:$Q,2,FALSE),β!C156&amp;"*"))))</f>
        <v/>
      </c>
      <c r="D156" s="195" t="str">
        <f>IF(Alphabet!$L$1=1,β!D156,β!E156)</f>
        <v/>
      </c>
      <c r="E156" s="196" t="str">
        <f>β!F156</f>
        <v/>
      </c>
      <c r="F156" s="197"/>
      <c r="G156" s="198"/>
      <c r="H156" s="198"/>
      <c r="I156" s="157" t="str">
        <f>β!I156</f>
        <v/>
      </c>
      <c r="J156" s="194" t="str">
        <f>β!J156</f>
        <v/>
      </c>
      <c r="K156" s="195" t="str">
        <f>IF(β!K156="","",IF(β!$Q$1="X",β!K156,IF(VLOOKUP(TRIM(β!K156&amp;" "&amp;(IF(ISERROR(VLOOKUP(TRIM(β!K156&amp;" "&amp;β!L156),Langues!$P:$Q,2,FALSE)),VLOOKUP(β!L156,Langues!#REF!,2,FALSE),β!L156))),Langues!$P:$Q,2,FALSE)="",IF(MID(β!K156,1,6)="CHROMO",VLOOKUP("CHROMOS",Langues!$B:$N,$L$1,FALSE)&amp;" "&amp;MID(β!K156,8,40),β!K156),HYPERLINK(VLOOKUP(TRIM(β!K156&amp;" "&amp;(IF(ISERROR(VLOOKUP(TRIM(β!K156&amp;" "&amp;β!L156),Langues!$P:$Q,2,FALSE)),VLOOKUP(β!L156,Langues!#REF!,2,FALSE),β!L156))),Langues!$P:$Q,2,FALSE),β!K156&amp;"*"))))</f>
        <v/>
      </c>
      <c r="L156" s="195" t="str">
        <f>IF(Alphabet!$L$1=1,β!L156,β!M156)</f>
        <v/>
      </c>
      <c r="M156" s="196" t="str">
        <f>β!N156</f>
        <v/>
      </c>
      <c r="N156" s="199"/>
      <c r="R156" t="str">
        <f>β!P156</f>
        <v/>
      </c>
      <c r="S156" t="str">
        <f>β!Q156</f>
        <v/>
      </c>
    </row>
    <row r="157" spans="1:19" hidden="1" x14ac:dyDescent="0.25">
      <c r="A157" s="193" t="str">
        <f>β!A157</f>
        <v/>
      </c>
      <c r="B157" s="194" t="str">
        <f>β!B157</f>
        <v/>
      </c>
      <c r="C157" s="195" t="str">
        <f>IF(β!C157="","",IF(β!$Q$1="X",β!C157,IF(VLOOKUP(TRIM(β!C157&amp;" "&amp;(IF(ISERROR(VLOOKUP(TRIM(β!C157&amp;" "&amp;β!D157),Langues!$P:$Q,2,FALSE)),VLOOKUP(β!D157,Langues!#REF!,2,FALSE),β!D157))),Langues!$P:$Q,2,FALSE)="",IF(MID(β!C157,1,6)="CHROMO",VLOOKUP("CHROMOS",Langues!$B:$N,$L$1,FALSE)&amp;" "&amp;MID(β!C157,8,40),β!C157),HYPERLINK(VLOOKUP(TRIM(β!C157&amp;" "&amp;(IF(ISERROR(VLOOKUP(TRIM(β!C157&amp;" "&amp;β!D157),Langues!$P:$Q,2,FALSE)),VLOOKUP(β!D157,Langues!#REF!,2,FALSE),β!D157))),Langues!$P:$Q,2,FALSE),β!C157&amp;"*"))))</f>
        <v/>
      </c>
      <c r="D157" s="195" t="str">
        <f>IF(Alphabet!$L$1=1,β!D157,β!E157)</f>
        <v/>
      </c>
      <c r="E157" s="196" t="str">
        <f>β!F157</f>
        <v/>
      </c>
      <c r="F157" s="197"/>
      <c r="G157" s="198"/>
      <c r="H157" s="198"/>
      <c r="I157" s="157" t="str">
        <f>β!I157</f>
        <v/>
      </c>
      <c r="J157" s="194" t="str">
        <f>β!J157</f>
        <v/>
      </c>
      <c r="K157" s="195" t="str">
        <f>IF(β!K157="","",IF(β!$Q$1="X",β!K157,IF(VLOOKUP(TRIM(β!K157&amp;" "&amp;(IF(ISERROR(VLOOKUP(TRIM(β!K157&amp;" "&amp;β!L157),Langues!$P:$Q,2,FALSE)),VLOOKUP(β!L157,Langues!#REF!,2,FALSE),β!L157))),Langues!$P:$Q,2,FALSE)="",IF(MID(β!K157,1,6)="CHROMO",VLOOKUP("CHROMOS",Langues!$B:$N,$L$1,FALSE)&amp;" "&amp;MID(β!K157,8,40),β!K157),HYPERLINK(VLOOKUP(TRIM(β!K157&amp;" "&amp;(IF(ISERROR(VLOOKUP(TRIM(β!K157&amp;" "&amp;β!L157),Langues!$P:$Q,2,FALSE)),VLOOKUP(β!L157,Langues!#REF!,2,FALSE),β!L157))),Langues!$P:$Q,2,FALSE),β!K157&amp;"*"))))</f>
        <v/>
      </c>
      <c r="L157" s="195" t="str">
        <f>IF(Alphabet!$L$1=1,β!L157,β!M157)</f>
        <v/>
      </c>
      <c r="M157" s="196" t="str">
        <f>β!N157</f>
        <v/>
      </c>
      <c r="N157" s="199"/>
      <c r="R157" t="str">
        <f>β!P157</f>
        <v/>
      </c>
      <c r="S157" t="str">
        <f>β!Q157</f>
        <v/>
      </c>
    </row>
    <row r="158" spans="1:19" hidden="1" x14ac:dyDescent="0.25">
      <c r="A158" s="193" t="str">
        <f>β!A158</f>
        <v/>
      </c>
      <c r="B158" s="194" t="str">
        <f>β!B158</f>
        <v/>
      </c>
      <c r="C158" s="195" t="str">
        <f>IF(β!C158="","",IF(β!$Q$1="X",β!C158,IF(VLOOKUP(TRIM(β!C158&amp;" "&amp;(IF(ISERROR(VLOOKUP(TRIM(β!C158&amp;" "&amp;β!D158),Langues!$P:$Q,2,FALSE)),VLOOKUP(β!D158,Langues!#REF!,2,FALSE),β!D158))),Langues!$P:$Q,2,FALSE)="",IF(MID(β!C158,1,6)="CHROMO",VLOOKUP("CHROMOS",Langues!$B:$N,$L$1,FALSE)&amp;" "&amp;MID(β!C158,8,40),β!C158),HYPERLINK(VLOOKUP(TRIM(β!C158&amp;" "&amp;(IF(ISERROR(VLOOKUP(TRIM(β!C158&amp;" "&amp;β!D158),Langues!$P:$Q,2,FALSE)),VLOOKUP(β!D158,Langues!#REF!,2,FALSE),β!D158))),Langues!$P:$Q,2,FALSE),β!C158&amp;"*"))))</f>
        <v/>
      </c>
      <c r="D158" s="195" t="str">
        <f>IF(Alphabet!$L$1=1,β!D158,β!E158)</f>
        <v/>
      </c>
      <c r="E158" s="196" t="str">
        <f>β!F158</f>
        <v/>
      </c>
      <c r="F158" s="197"/>
      <c r="G158" s="198"/>
      <c r="H158" s="198"/>
      <c r="I158" s="157" t="str">
        <f>β!I158</f>
        <v/>
      </c>
      <c r="J158" s="194" t="str">
        <f>β!J158</f>
        <v/>
      </c>
      <c r="K158" s="195" t="str">
        <f>IF(β!K158="","",IF(β!$Q$1="X",β!K158,IF(VLOOKUP(TRIM(β!K158&amp;" "&amp;(IF(ISERROR(VLOOKUP(TRIM(β!K158&amp;" "&amp;β!L158),Langues!$P:$Q,2,FALSE)),VLOOKUP(β!L158,Langues!#REF!,2,FALSE),β!L158))),Langues!$P:$Q,2,FALSE)="",IF(MID(β!K158,1,6)="CHROMO",VLOOKUP("CHROMOS",Langues!$B:$N,$L$1,FALSE)&amp;" "&amp;MID(β!K158,8,40),β!K158),HYPERLINK(VLOOKUP(TRIM(β!K158&amp;" "&amp;(IF(ISERROR(VLOOKUP(TRIM(β!K158&amp;" "&amp;β!L158),Langues!$P:$Q,2,FALSE)),VLOOKUP(β!L158,Langues!#REF!,2,FALSE),β!L158))),Langues!$P:$Q,2,FALSE),β!K158&amp;"*"))))</f>
        <v/>
      </c>
      <c r="L158" s="195" t="str">
        <f>IF(Alphabet!$L$1=1,β!L158,β!M158)</f>
        <v/>
      </c>
      <c r="M158" s="196" t="str">
        <f>β!N158</f>
        <v/>
      </c>
      <c r="N158" s="199"/>
      <c r="R158" t="str">
        <f>β!P158</f>
        <v/>
      </c>
      <c r="S158" t="str">
        <f>β!Q158</f>
        <v/>
      </c>
    </row>
    <row r="159" spans="1:19" hidden="1" x14ac:dyDescent="0.25">
      <c r="A159" s="193" t="str">
        <f>β!A159</f>
        <v/>
      </c>
      <c r="B159" s="194" t="str">
        <f>β!B159</f>
        <v/>
      </c>
      <c r="C159" s="195" t="str">
        <f>IF(β!C159="","",IF(β!$Q$1="X",β!C159,IF(VLOOKUP(TRIM(β!C159&amp;" "&amp;(IF(ISERROR(VLOOKUP(TRIM(β!C159&amp;" "&amp;β!D159),Langues!$P:$Q,2,FALSE)),VLOOKUP(β!D159,Langues!#REF!,2,FALSE),β!D159))),Langues!$P:$Q,2,FALSE)="",IF(MID(β!C159,1,6)="CHROMO",VLOOKUP("CHROMOS",Langues!$B:$N,$L$1,FALSE)&amp;" "&amp;MID(β!C159,8,40),β!C159),HYPERLINK(VLOOKUP(TRIM(β!C159&amp;" "&amp;(IF(ISERROR(VLOOKUP(TRIM(β!C159&amp;" "&amp;β!D159),Langues!$P:$Q,2,FALSE)),VLOOKUP(β!D159,Langues!#REF!,2,FALSE),β!D159))),Langues!$P:$Q,2,FALSE),β!C159&amp;"*"))))</f>
        <v/>
      </c>
      <c r="D159" s="195" t="str">
        <f>IF(Alphabet!$L$1=1,β!D159,β!E159)</f>
        <v/>
      </c>
      <c r="E159" s="196" t="str">
        <f>β!F159</f>
        <v/>
      </c>
      <c r="F159" s="197"/>
      <c r="G159" s="198"/>
      <c r="H159" s="198"/>
      <c r="I159" s="157" t="str">
        <f>β!I159</f>
        <v/>
      </c>
      <c r="J159" s="194" t="str">
        <f>β!J159</f>
        <v/>
      </c>
      <c r="K159" s="195" t="str">
        <f>IF(β!K159="","",IF(β!$Q$1="X",β!K159,IF(VLOOKUP(TRIM(β!K159&amp;" "&amp;(IF(ISERROR(VLOOKUP(TRIM(β!K159&amp;" "&amp;β!L159),Langues!$P:$Q,2,FALSE)),VLOOKUP(β!L159,Langues!#REF!,2,FALSE),β!L159))),Langues!$P:$Q,2,FALSE)="",IF(MID(β!K159,1,6)="CHROMO",VLOOKUP("CHROMOS",Langues!$B:$N,$L$1,FALSE)&amp;" "&amp;MID(β!K159,8,40),β!K159),HYPERLINK(VLOOKUP(TRIM(β!K159&amp;" "&amp;(IF(ISERROR(VLOOKUP(TRIM(β!K159&amp;" "&amp;β!L159),Langues!$P:$Q,2,FALSE)),VLOOKUP(β!L159,Langues!#REF!,2,FALSE),β!L159))),Langues!$P:$Q,2,FALSE),β!K159&amp;"*"))))</f>
        <v/>
      </c>
      <c r="L159" s="195" t="str">
        <f>IF(Alphabet!$L$1=1,β!L159,β!M159)</f>
        <v/>
      </c>
      <c r="M159" s="196" t="str">
        <f>β!N159</f>
        <v/>
      </c>
      <c r="N159" s="199"/>
      <c r="R159" t="str">
        <f>β!P159</f>
        <v/>
      </c>
      <c r="S159" t="str">
        <f>β!Q159</f>
        <v/>
      </c>
    </row>
    <row r="160" spans="1:19" hidden="1" x14ac:dyDescent="0.25">
      <c r="A160" s="193" t="str">
        <f>β!A160</f>
        <v/>
      </c>
      <c r="B160" s="194" t="str">
        <f>β!B160</f>
        <v/>
      </c>
      <c r="C160" s="195" t="str">
        <f>IF(β!C160="","",IF(β!$Q$1="X",β!C160,IF(VLOOKUP(TRIM(β!C160&amp;" "&amp;(IF(ISERROR(VLOOKUP(TRIM(β!C160&amp;" "&amp;β!D160),Langues!$P:$Q,2,FALSE)),VLOOKUP(β!D160,Langues!#REF!,2,FALSE),β!D160))),Langues!$P:$Q,2,FALSE)="",IF(MID(β!C160,1,6)="CHROMO",VLOOKUP("CHROMOS",Langues!$B:$N,$L$1,FALSE)&amp;" "&amp;MID(β!C160,8,40),β!C160),HYPERLINK(VLOOKUP(TRIM(β!C160&amp;" "&amp;(IF(ISERROR(VLOOKUP(TRIM(β!C160&amp;" "&amp;β!D160),Langues!$P:$Q,2,FALSE)),VLOOKUP(β!D160,Langues!#REF!,2,FALSE),β!D160))),Langues!$P:$Q,2,FALSE),β!C160&amp;"*"))))</f>
        <v/>
      </c>
      <c r="D160" s="195" t="str">
        <f>IF(Alphabet!$L$1=1,β!D160,β!E160)</f>
        <v/>
      </c>
      <c r="E160" s="196" t="str">
        <f>β!F160</f>
        <v/>
      </c>
      <c r="F160" s="197"/>
      <c r="G160" s="198"/>
      <c r="H160" s="198"/>
      <c r="I160" s="157" t="str">
        <f>β!I160</f>
        <v/>
      </c>
      <c r="J160" s="194" t="str">
        <f>β!J160</f>
        <v/>
      </c>
      <c r="K160" s="195" t="str">
        <f>IF(β!K160="","",IF(β!$Q$1="X",β!K160,IF(VLOOKUP(TRIM(β!K160&amp;" "&amp;(IF(ISERROR(VLOOKUP(TRIM(β!K160&amp;" "&amp;β!L160),Langues!$P:$Q,2,FALSE)),VLOOKUP(β!L160,Langues!#REF!,2,FALSE),β!L160))),Langues!$P:$Q,2,FALSE)="",IF(MID(β!K160,1,6)="CHROMO",VLOOKUP("CHROMOS",Langues!$B:$N,$L$1,FALSE)&amp;" "&amp;MID(β!K160,8,40),β!K160),HYPERLINK(VLOOKUP(TRIM(β!K160&amp;" "&amp;(IF(ISERROR(VLOOKUP(TRIM(β!K160&amp;" "&amp;β!L160),Langues!$P:$Q,2,FALSE)),VLOOKUP(β!L160,Langues!#REF!,2,FALSE),β!L160))),Langues!$P:$Q,2,FALSE),β!K160&amp;"*"))))</f>
        <v/>
      </c>
      <c r="L160" s="195" t="str">
        <f>IF(Alphabet!$L$1=1,β!L160,β!M160)</f>
        <v/>
      </c>
      <c r="M160" s="196" t="str">
        <f>β!N160</f>
        <v/>
      </c>
      <c r="N160" s="199"/>
      <c r="R160" t="str">
        <f>β!P160</f>
        <v/>
      </c>
      <c r="S160" t="str">
        <f>β!Q160</f>
        <v/>
      </c>
    </row>
    <row r="161" spans="1:19" hidden="1" x14ac:dyDescent="0.25">
      <c r="A161" s="193" t="str">
        <f>β!A161</f>
        <v/>
      </c>
      <c r="B161" s="194" t="str">
        <f>β!B161</f>
        <v/>
      </c>
      <c r="C161" s="195" t="str">
        <f>IF(β!C161="","",IF(β!$Q$1="X",β!C161,IF(VLOOKUP(TRIM(β!C161&amp;" "&amp;(IF(ISERROR(VLOOKUP(TRIM(β!C161&amp;" "&amp;β!D161),Langues!$P:$Q,2,FALSE)),VLOOKUP(β!D161,Langues!#REF!,2,FALSE),β!D161))),Langues!$P:$Q,2,FALSE)="",IF(MID(β!C161,1,6)="CHROMO",VLOOKUP("CHROMOS",Langues!$B:$N,$L$1,FALSE)&amp;" "&amp;MID(β!C161,8,40),β!C161),HYPERLINK(VLOOKUP(TRIM(β!C161&amp;" "&amp;(IF(ISERROR(VLOOKUP(TRIM(β!C161&amp;" "&amp;β!D161),Langues!$P:$Q,2,FALSE)),VLOOKUP(β!D161,Langues!#REF!,2,FALSE),β!D161))),Langues!$P:$Q,2,FALSE),β!C161&amp;"*"))))</f>
        <v/>
      </c>
      <c r="D161" s="195" t="str">
        <f>IF(Alphabet!$L$1=1,β!D161,β!E161)</f>
        <v/>
      </c>
      <c r="E161" s="196" t="str">
        <f>β!F161</f>
        <v/>
      </c>
      <c r="F161" s="197"/>
      <c r="G161" s="198"/>
      <c r="H161" s="198"/>
      <c r="I161" s="157" t="str">
        <f>β!I161</f>
        <v/>
      </c>
      <c r="J161" s="194" t="str">
        <f>β!J161</f>
        <v/>
      </c>
      <c r="K161" s="195" t="str">
        <f>IF(β!K161="","",IF(β!$Q$1="X",β!K161,IF(VLOOKUP(TRIM(β!K161&amp;" "&amp;(IF(ISERROR(VLOOKUP(TRIM(β!K161&amp;" "&amp;β!L161),Langues!$P:$Q,2,FALSE)),VLOOKUP(β!L161,Langues!#REF!,2,FALSE),β!L161))),Langues!$P:$Q,2,FALSE)="",IF(MID(β!K161,1,6)="CHROMO",VLOOKUP("CHROMOS",Langues!$B:$N,$L$1,FALSE)&amp;" "&amp;MID(β!K161,8,40),β!K161),HYPERLINK(VLOOKUP(TRIM(β!K161&amp;" "&amp;(IF(ISERROR(VLOOKUP(TRIM(β!K161&amp;" "&amp;β!L161),Langues!$P:$Q,2,FALSE)),VLOOKUP(β!L161,Langues!#REF!,2,FALSE),β!L161))),Langues!$P:$Q,2,FALSE),β!K161&amp;"*"))))</f>
        <v/>
      </c>
      <c r="L161" s="195" t="str">
        <f>IF(Alphabet!$L$1=1,β!L161,β!M161)</f>
        <v/>
      </c>
      <c r="M161" s="196" t="str">
        <f>β!N161</f>
        <v/>
      </c>
      <c r="N161" s="199"/>
      <c r="R161" t="str">
        <f>β!P161</f>
        <v/>
      </c>
      <c r="S161" t="str">
        <f>β!Q161</f>
        <v/>
      </c>
    </row>
    <row r="162" spans="1:19" hidden="1" x14ac:dyDescent="0.25">
      <c r="A162" s="193" t="str">
        <f>β!A162</f>
        <v/>
      </c>
      <c r="B162" s="194" t="str">
        <f>β!B162</f>
        <v/>
      </c>
      <c r="C162" s="195" t="str">
        <f>IF(β!C162="","",IF(β!$Q$1="X",β!C162,IF(VLOOKUP(TRIM(β!C162&amp;" "&amp;(IF(ISERROR(VLOOKUP(TRIM(β!C162&amp;" "&amp;β!D162),Langues!$P:$Q,2,FALSE)),VLOOKUP(β!D162,Langues!#REF!,2,FALSE),β!D162))),Langues!$P:$Q,2,FALSE)="",IF(MID(β!C162,1,6)="CHROMO",VLOOKUP("CHROMOS",Langues!$B:$N,$L$1,FALSE)&amp;" "&amp;MID(β!C162,8,40),β!C162),HYPERLINK(VLOOKUP(TRIM(β!C162&amp;" "&amp;(IF(ISERROR(VLOOKUP(TRIM(β!C162&amp;" "&amp;β!D162),Langues!$P:$Q,2,FALSE)),VLOOKUP(β!D162,Langues!#REF!,2,FALSE),β!D162))),Langues!$P:$Q,2,FALSE),β!C162&amp;"*"))))</f>
        <v/>
      </c>
      <c r="D162" s="195" t="str">
        <f>IF(Alphabet!$L$1=1,β!D162,β!E162)</f>
        <v/>
      </c>
      <c r="E162" s="196" t="str">
        <f>β!F162</f>
        <v/>
      </c>
      <c r="F162" s="197"/>
      <c r="G162" s="198"/>
      <c r="H162" s="198"/>
      <c r="I162" s="157" t="str">
        <f>β!I162</f>
        <v/>
      </c>
      <c r="J162" s="194" t="str">
        <f>β!J162</f>
        <v/>
      </c>
      <c r="K162" s="195" t="str">
        <f>IF(β!K162="","",IF(β!$Q$1="X",β!K162,IF(VLOOKUP(TRIM(β!K162&amp;" "&amp;(IF(ISERROR(VLOOKUP(TRIM(β!K162&amp;" "&amp;β!L162),Langues!$P:$Q,2,FALSE)),VLOOKUP(β!L162,Langues!#REF!,2,FALSE),β!L162))),Langues!$P:$Q,2,FALSE)="",IF(MID(β!K162,1,6)="CHROMO",VLOOKUP("CHROMOS",Langues!$B:$N,$L$1,FALSE)&amp;" "&amp;MID(β!K162,8,40),β!K162),HYPERLINK(VLOOKUP(TRIM(β!K162&amp;" "&amp;(IF(ISERROR(VLOOKUP(TRIM(β!K162&amp;" "&amp;β!L162),Langues!$P:$Q,2,FALSE)),VLOOKUP(β!L162,Langues!#REF!,2,FALSE),β!L162))),Langues!$P:$Q,2,FALSE),β!K162&amp;"*"))))</f>
        <v/>
      </c>
      <c r="L162" s="195" t="str">
        <f>IF(Alphabet!$L$1=1,β!L162,β!M162)</f>
        <v/>
      </c>
      <c r="M162" s="196" t="str">
        <f>β!N162</f>
        <v/>
      </c>
      <c r="N162" s="199"/>
      <c r="R162" t="str">
        <f>β!P162</f>
        <v/>
      </c>
      <c r="S162" t="str">
        <f>β!Q162</f>
        <v/>
      </c>
    </row>
    <row r="163" spans="1:19" hidden="1" x14ac:dyDescent="0.25">
      <c r="A163" s="193" t="str">
        <f>β!A163</f>
        <v/>
      </c>
      <c r="B163" s="194" t="str">
        <f>β!B163</f>
        <v/>
      </c>
      <c r="C163" s="195" t="str">
        <f>IF(β!C163="","",IF(β!$Q$1="X",β!C163,IF(VLOOKUP(TRIM(β!C163&amp;" "&amp;(IF(ISERROR(VLOOKUP(TRIM(β!C163&amp;" "&amp;β!D163),Langues!$P:$Q,2,FALSE)),VLOOKUP(β!D163,Langues!#REF!,2,FALSE),β!D163))),Langues!$P:$Q,2,FALSE)="",IF(MID(β!C163,1,6)="CHROMO",VLOOKUP("CHROMOS",Langues!$B:$N,$L$1,FALSE)&amp;" "&amp;MID(β!C163,8,40),β!C163),HYPERLINK(VLOOKUP(TRIM(β!C163&amp;" "&amp;(IF(ISERROR(VLOOKUP(TRIM(β!C163&amp;" "&amp;β!D163),Langues!$P:$Q,2,FALSE)),VLOOKUP(β!D163,Langues!#REF!,2,FALSE),β!D163))),Langues!$P:$Q,2,FALSE),β!C163&amp;"*"))))</f>
        <v/>
      </c>
      <c r="D163" s="195" t="str">
        <f>IF(Alphabet!$L$1=1,β!D163,β!E163)</f>
        <v/>
      </c>
      <c r="E163" s="196" t="str">
        <f>β!F163</f>
        <v/>
      </c>
      <c r="F163" s="197"/>
      <c r="G163" s="198"/>
      <c r="H163" s="198"/>
      <c r="I163" s="157" t="str">
        <f>β!I163</f>
        <v/>
      </c>
      <c r="J163" s="194" t="str">
        <f>β!J163</f>
        <v/>
      </c>
      <c r="K163" s="195" t="str">
        <f>IF(β!K163="","",IF(β!$Q$1="X",β!K163,IF(VLOOKUP(TRIM(β!K163&amp;" "&amp;(IF(ISERROR(VLOOKUP(TRIM(β!K163&amp;" "&amp;β!L163),Langues!$P:$Q,2,FALSE)),VLOOKUP(β!L163,Langues!#REF!,2,FALSE),β!L163))),Langues!$P:$Q,2,FALSE)="",IF(MID(β!K163,1,6)="CHROMO",VLOOKUP("CHROMOS",Langues!$B:$N,$L$1,FALSE)&amp;" "&amp;MID(β!K163,8,40),β!K163),HYPERLINK(VLOOKUP(TRIM(β!K163&amp;" "&amp;(IF(ISERROR(VLOOKUP(TRIM(β!K163&amp;" "&amp;β!L163),Langues!$P:$Q,2,FALSE)),VLOOKUP(β!L163,Langues!#REF!,2,FALSE),β!L163))),Langues!$P:$Q,2,FALSE),β!K163&amp;"*"))))</f>
        <v/>
      </c>
      <c r="L163" s="195" t="str">
        <f>IF(Alphabet!$L$1=1,β!L163,β!M163)</f>
        <v/>
      </c>
      <c r="M163" s="196" t="str">
        <f>β!N163</f>
        <v/>
      </c>
      <c r="N163" s="199"/>
      <c r="R163" t="str">
        <f>β!P163</f>
        <v/>
      </c>
      <c r="S163" t="str">
        <f>β!Q163</f>
        <v/>
      </c>
    </row>
    <row r="164" spans="1:19" hidden="1" x14ac:dyDescent="0.25">
      <c r="A164" s="193" t="str">
        <f>β!A164</f>
        <v/>
      </c>
      <c r="B164" s="194" t="str">
        <f>β!B164</f>
        <v/>
      </c>
      <c r="C164" s="195" t="str">
        <f>IF(β!C164="","",IF(β!$Q$1="X",β!C164,IF(VLOOKUP(TRIM(β!C164&amp;" "&amp;(IF(ISERROR(VLOOKUP(TRIM(β!C164&amp;" "&amp;β!D164),Langues!$P:$Q,2,FALSE)),VLOOKUP(β!D164,Langues!#REF!,2,FALSE),β!D164))),Langues!$P:$Q,2,FALSE)="",IF(MID(β!C164,1,6)="CHROMO",VLOOKUP("CHROMOS",Langues!$B:$N,$L$1,FALSE)&amp;" "&amp;MID(β!C164,8,40),β!C164),HYPERLINK(VLOOKUP(TRIM(β!C164&amp;" "&amp;(IF(ISERROR(VLOOKUP(TRIM(β!C164&amp;" "&amp;β!D164),Langues!$P:$Q,2,FALSE)),VLOOKUP(β!D164,Langues!#REF!,2,FALSE),β!D164))),Langues!$P:$Q,2,FALSE),β!C164&amp;"*"))))</f>
        <v/>
      </c>
      <c r="D164" s="195" t="str">
        <f>IF(Alphabet!$L$1=1,β!D164,β!E164)</f>
        <v/>
      </c>
      <c r="E164" s="196" t="str">
        <f>β!F164</f>
        <v/>
      </c>
      <c r="F164" s="197"/>
      <c r="G164" s="198"/>
      <c r="H164" s="198"/>
      <c r="I164" s="157" t="str">
        <f>β!I164</f>
        <v/>
      </c>
      <c r="J164" s="194" t="str">
        <f>β!J164</f>
        <v/>
      </c>
      <c r="K164" s="195" t="str">
        <f>IF(β!K164="","",IF(β!$Q$1="X",β!K164,IF(VLOOKUP(TRIM(β!K164&amp;" "&amp;(IF(ISERROR(VLOOKUP(TRIM(β!K164&amp;" "&amp;β!L164),Langues!$P:$Q,2,FALSE)),VLOOKUP(β!L164,Langues!#REF!,2,FALSE),β!L164))),Langues!$P:$Q,2,FALSE)="",IF(MID(β!K164,1,6)="CHROMO",VLOOKUP("CHROMOS",Langues!$B:$N,$L$1,FALSE)&amp;" "&amp;MID(β!K164,8,40),β!K164),HYPERLINK(VLOOKUP(TRIM(β!K164&amp;" "&amp;(IF(ISERROR(VLOOKUP(TRIM(β!K164&amp;" "&amp;β!L164),Langues!$P:$Q,2,FALSE)),VLOOKUP(β!L164,Langues!#REF!,2,FALSE),β!L164))),Langues!$P:$Q,2,FALSE),β!K164&amp;"*"))))</f>
        <v/>
      </c>
      <c r="L164" s="195" t="str">
        <f>IF(Alphabet!$L$1=1,β!L164,β!M164)</f>
        <v/>
      </c>
      <c r="M164" s="196" t="str">
        <f>β!N164</f>
        <v/>
      </c>
      <c r="N164" s="199"/>
      <c r="R164" t="str">
        <f>β!P164</f>
        <v/>
      </c>
      <c r="S164" t="str">
        <f>β!Q164</f>
        <v/>
      </c>
    </row>
    <row r="165" spans="1:19" hidden="1" x14ac:dyDescent="0.25">
      <c r="A165" s="193" t="str">
        <f>β!A165</f>
        <v/>
      </c>
      <c r="B165" s="194" t="str">
        <f>β!B165</f>
        <v/>
      </c>
      <c r="C165" s="195" t="str">
        <f>IF(β!C165="","",IF(β!$Q$1="X",β!C165,IF(VLOOKUP(TRIM(β!C165&amp;" "&amp;(IF(ISERROR(VLOOKUP(TRIM(β!C165&amp;" "&amp;β!D165),Langues!$P:$Q,2,FALSE)),VLOOKUP(β!D165,Langues!#REF!,2,FALSE),β!D165))),Langues!$P:$Q,2,FALSE)="",IF(MID(β!C165,1,6)="CHROMO",VLOOKUP("CHROMOS",Langues!$B:$N,$L$1,FALSE)&amp;" "&amp;MID(β!C165,8,40),β!C165),HYPERLINK(VLOOKUP(TRIM(β!C165&amp;" "&amp;(IF(ISERROR(VLOOKUP(TRIM(β!C165&amp;" "&amp;β!D165),Langues!$P:$Q,2,FALSE)),VLOOKUP(β!D165,Langues!#REF!,2,FALSE),β!D165))),Langues!$P:$Q,2,FALSE),β!C165&amp;"*"))))</f>
        <v/>
      </c>
      <c r="D165" s="195" t="str">
        <f>IF(Alphabet!$L$1=1,β!D165,β!E165)</f>
        <v/>
      </c>
      <c r="E165" s="196" t="str">
        <f>β!F165</f>
        <v/>
      </c>
      <c r="F165" s="197"/>
      <c r="G165" s="198"/>
      <c r="H165" s="198"/>
      <c r="I165" s="157" t="str">
        <f>β!I165</f>
        <v/>
      </c>
      <c r="J165" s="194" t="str">
        <f>β!J165</f>
        <v/>
      </c>
      <c r="K165" s="195" t="str">
        <f>IF(β!K165="","",IF(β!$Q$1="X",β!K165,IF(VLOOKUP(TRIM(β!K165&amp;" "&amp;(IF(ISERROR(VLOOKUP(TRIM(β!K165&amp;" "&amp;β!L165),Langues!$P:$Q,2,FALSE)),VLOOKUP(β!L165,Langues!#REF!,2,FALSE),β!L165))),Langues!$P:$Q,2,FALSE)="",IF(MID(β!K165,1,6)="CHROMO",VLOOKUP("CHROMOS",Langues!$B:$N,$L$1,FALSE)&amp;" "&amp;MID(β!K165,8,40),β!K165),HYPERLINK(VLOOKUP(TRIM(β!K165&amp;" "&amp;(IF(ISERROR(VLOOKUP(TRIM(β!K165&amp;" "&amp;β!L165),Langues!$P:$Q,2,FALSE)),VLOOKUP(β!L165,Langues!#REF!,2,FALSE),β!L165))),Langues!$P:$Q,2,FALSE),β!K165&amp;"*"))))</f>
        <v/>
      </c>
      <c r="L165" s="195" t="str">
        <f>IF(Alphabet!$L$1=1,β!L165,β!M165)</f>
        <v/>
      </c>
      <c r="M165" s="196" t="str">
        <f>β!N165</f>
        <v/>
      </c>
      <c r="N165" s="199"/>
      <c r="R165" t="str">
        <f>β!P165</f>
        <v/>
      </c>
      <c r="S165" t="str">
        <f>β!Q165</f>
        <v/>
      </c>
    </row>
    <row r="166" spans="1:19" hidden="1" x14ac:dyDescent="0.25">
      <c r="A166" s="193" t="str">
        <f>β!A166</f>
        <v/>
      </c>
      <c r="B166" s="194" t="str">
        <f>β!B166</f>
        <v/>
      </c>
      <c r="C166" s="195" t="str">
        <f>IF(β!C166="","",IF(β!$Q$1="X",β!C166,IF(VLOOKUP(TRIM(β!C166&amp;" "&amp;(IF(ISERROR(VLOOKUP(TRIM(β!C166&amp;" "&amp;β!D166),Langues!$P:$Q,2,FALSE)),VLOOKUP(β!D166,Langues!#REF!,2,FALSE),β!D166))),Langues!$P:$Q,2,FALSE)="",IF(MID(β!C166,1,6)="CHROMO",VLOOKUP("CHROMOS",Langues!$B:$N,$L$1,FALSE)&amp;" "&amp;MID(β!C166,8,40),β!C166),HYPERLINK(VLOOKUP(TRIM(β!C166&amp;" "&amp;(IF(ISERROR(VLOOKUP(TRIM(β!C166&amp;" "&amp;β!D166),Langues!$P:$Q,2,FALSE)),VLOOKUP(β!D166,Langues!#REF!,2,FALSE),β!D166))),Langues!$P:$Q,2,FALSE),β!C166&amp;"*"))))</f>
        <v/>
      </c>
      <c r="D166" s="195" t="str">
        <f>IF(Alphabet!$L$1=1,β!D166,β!E166)</f>
        <v/>
      </c>
      <c r="E166" s="196" t="str">
        <f>β!F166</f>
        <v/>
      </c>
      <c r="F166" s="197"/>
      <c r="G166" s="198"/>
      <c r="H166" s="198"/>
      <c r="I166" s="157" t="str">
        <f>β!I166</f>
        <v/>
      </c>
      <c r="J166" s="194" t="str">
        <f>β!J166</f>
        <v/>
      </c>
      <c r="K166" s="195" t="str">
        <f>IF(β!K166="","",IF(β!$Q$1="X",β!K166,IF(VLOOKUP(TRIM(β!K166&amp;" "&amp;(IF(ISERROR(VLOOKUP(TRIM(β!K166&amp;" "&amp;β!L166),Langues!$P:$Q,2,FALSE)),VLOOKUP(β!L166,Langues!#REF!,2,FALSE),β!L166))),Langues!$P:$Q,2,FALSE)="",IF(MID(β!K166,1,6)="CHROMO",VLOOKUP("CHROMOS",Langues!$B:$N,$L$1,FALSE)&amp;" "&amp;MID(β!K166,8,40),β!K166),HYPERLINK(VLOOKUP(TRIM(β!K166&amp;" "&amp;(IF(ISERROR(VLOOKUP(TRIM(β!K166&amp;" "&amp;β!L166),Langues!$P:$Q,2,FALSE)),VLOOKUP(β!L166,Langues!#REF!,2,FALSE),β!L166))),Langues!$P:$Q,2,FALSE),β!K166&amp;"*"))))</f>
        <v/>
      </c>
      <c r="L166" s="195" t="str">
        <f>IF(Alphabet!$L$1=1,β!L166,β!M166)</f>
        <v/>
      </c>
      <c r="M166" s="196" t="str">
        <f>β!N166</f>
        <v/>
      </c>
      <c r="N166" s="199"/>
      <c r="R166" t="str">
        <f>β!P166</f>
        <v/>
      </c>
      <c r="S166" t="str">
        <f>β!Q166</f>
        <v/>
      </c>
    </row>
    <row r="167" spans="1:19" hidden="1" x14ac:dyDescent="0.25">
      <c r="A167" s="165"/>
      <c r="B167" s="200"/>
      <c r="C167" s="165" t="str">
        <f>IF(β!C167="","",IF(β!$Q$1="X",β!C167,IF(VLOOKUP(TRIM(β!C167&amp;" "&amp;(IF(ISERROR(VLOOKUP(TRIM(β!C167&amp;" "&amp;β!D167),Langues!$P:$Q,2,FALSE)),VLOOKUP(β!D167,Langues!#REF!,2,FALSE),β!D167))),Langues!$P:$Q,2,FALSE)="",IF(MID(β!C167,1,6)="CHROMO",VLOOKUP("CHROMOS",Langues!$B:$N,$L$1,FALSE)&amp;" "&amp;MID(β!C167,8,40),β!C167),HYPERLINK(VLOOKUP(TRIM(β!C167&amp;" "&amp;(IF(ISERROR(VLOOKUP(TRIM(β!C167&amp;" "&amp;β!D167),Langues!$P:$Q,2,FALSE)),VLOOKUP(β!D167,Langues!#REF!,2,FALSE),β!D167))),Langues!$P:$Q,2,FALSE),β!C167&amp;"*"))))</f>
        <v/>
      </c>
      <c r="D167" s="165"/>
      <c r="E167" s="164"/>
      <c r="F167" s="201"/>
      <c r="G167" s="151"/>
      <c r="H167" s="151"/>
      <c r="I167" s="162"/>
      <c r="J167" s="149"/>
      <c r="K167" s="165" t="str">
        <f>IF(β!K167="","",IF(β!$Q$1="X",β!K167,IF(VLOOKUP(TRIM(β!K167&amp;" "&amp;(IF(ISERROR(VLOOKUP(TRIM(β!K167&amp;" "&amp;β!L167),Langues!$P:$Q,2,FALSE)),VLOOKUP(β!L167,Langues!#REF!,2,FALSE),β!L167))),Langues!$P:$Q,2,FALSE)="",IF(MID(β!K167,1,6)="CHROMO",VLOOKUP("CHROMOS",Langues!$B:$N,$L$1,FALSE)&amp;" "&amp;MID(β!K167,8,40),β!K167),HYPERLINK(VLOOKUP(TRIM(β!K167&amp;" "&amp;(IF(ISERROR(VLOOKUP(TRIM(β!K167&amp;" "&amp;β!L167),Langues!$P:$Q,2,FALSE)),VLOOKUP(β!L167,Langues!#REF!,2,FALSE),β!L167))),Langues!$P:$Q,2,FALSE),β!K167&amp;"*"))))</f>
        <v/>
      </c>
      <c r="L167" s="151"/>
      <c r="M167" s="152"/>
      <c r="N167" s="150"/>
      <c r="R167" t="str">
        <f>β!P167</f>
        <v/>
      </c>
      <c r="S167" t="str">
        <f>β!Q167</f>
        <v/>
      </c>
    </row>
    <row r="168" spans="1:19" hidden="1" x14ac:dyDescent="0.25">
      <c r="A168" s="165"/>
      <c r="B168" s="200"/>
      <c r="C168" s="165" t="str">
        <f>IF(β!C168="","",IF(β!$Q$1="X",β!C168,IF(VLOOKUP(TRIM(β!C168&amp;" "&amp;(IF(ISERROR(VLOOKUP(TRIM(β!C168&amp;" "&amp;β!D168),Langues!$P:$Q,2,FALSE)),VLOOKUP(β!D168,Langues!#REF!,2,FALSE),β!D168))),Langues!$P:$Q,2,FALSE)="",IF(MID(β!C168,1,6)="CHROMO",VLOOKUP("CHROMOS",Langues!$B:$N,$L$1,FALSE)&amp;" "&amp;MID(β!C168,8,40),β!C168),HYPERLINK(VLOOKUP(TRIM(β!C168&amp;" "&amp;(IF(ISERROR(VLOOKUP(TRIM(β!C168&amp;" "&amp;β!D168),Langues!$P:$Q,2,FALSE)),VLOOKUP(β!D168,Langues!#REF!,2,FALSE),β!D168))),Langues!$P:$Q,2,FALSE),β!C168&amp;"*"))))</f>
        <v/>
      </c>
      <c r="D168" s="165"/>
      <c r="E168" s="164"/>
      <c r="F168" s="201"/>
      <c r="G168" s="151"/>
      <c r="H168" s="151"/>
      <c r="I168" s="162"/>
      <c r="J168" s="149"/>
      <c r="K168" s="165" t="str">
        <f>IF(β!K168="","",IF(β!$Q$1="X",β!K168,IF(VLOOKUP(TRIM(β!K168&amp;" "&amp;(IF(ISERROR(VLOOKUP(TRIM(β!K168&amp;" "&amp;β!L168),Langues!$P:$Q,2,FALSE)),VLOOKUP(β!L168,Langues!#REF!,2,FALSE),β!L168))),Langues!$P:$Q,2,FALSE)="",IF(MID(β!K168,1,6)="CHROMO",VLOOKUP("CHROMOS",Langues!$B:$N,$L$1,FALSE)&amp;" "&amp;MID(β!K168,8,40),β!K168),HYPERLINK(VLOOKUP(TRIM(β!K168&amp;" "&amp;(IF(ISERROR(VLOOKUP(TRIM(β!K168&amp;" "&amp;β!L168),Langues!$P:$Q,2,FALSE)),VLOOKUP(β!L168,Langues!#REF!,2,FALSE),β!L168))),Langues!$P:$Q,2,FALSE),β!K168&amp;"*"))))</f>
        <v/>
      </c>
      <c r="L168" s="151"/>
      <c r="M168" s="152"/>
      <c r="N168" s="150"/>
      <c r="R168" t="str">
        <f>β!P168</f>
        <v/>
      </c>
      <c r="S168" t="str">
        <f>β!Q168</f>
        <v/>
      </c>
    </row>
    <row r="169" spans="1:19" hidden="1" x14ac:dyDescent="0.25">
      <c r="A169" s="193" t="str">
        <f>β!A169</f>
        <v/>
      </c>
      <c r="B169" s="194" t="str">
        <f>β!B169</f>
        <v/>
      </c>
      <c r="C169" s="195" t="str">
        <f>IF(β!C169="","",IF(β!$Q$1="X",β!C169,IF(VLOOKUP(TRIM(β!C169&amp;" "&amp;(IF(ISERROR(VLOOKUP(TRIM(β!C169&amp;" "&amp;β!D169),Langues!$P:$Q,2,FALSE)),VLOOKUP(β!D169,Langues!#REF!,2,FALSE),β!D169))),Langues!$P:$Q,2,FALSE)="",IF(MID(β!C169,1,6)="CHROMO",VLOOKUP("CHROMOS",Langues!$B:$N,$L$1,FALSE)&amp;" "&amp;MID(β!C169,8,40),β!C169),HYPERLINK(VLOOKUP(TRIM(β!C169&amp;" "&amp;(IF(ISERROR(VLOOKUP(TRIM(β!C169&amp;" "&amp;β!D169),Langues!$P:$Q,2,FALSE)),VLOOKUP(β!D169,Langues!#REF!,2,FALSE),β!D169))),Langues!$P:$Q,2,FALSE),β!C169&amp;"*"))))</f>
        <v/>
      </c>
      <c r="D169" s="195" t="str">
        <f>IF(Alphabet!$L$1=1,β!D169,β!E169)</f>
        <v/>
      </c>
      <c r="E169" s="196" t="str">
        <f>β!F169</f>
        <v/>
      </c>
      <c r="F169" s="197"/>
      <c r="G169" s="198"/>
      <c r="H169" s="198"/>
      <c r="I169" s="157" t="str">
        <f>β!I169</f>
        <v/>
      </c>
      <c r="J169" s="194" t="str">
        <f>β!J169</f>
        <v/>
      </c>
      <c r="K169" s="195" t="str">
        <f>IF(β!K169="","",IF(β!$Q$1="X",β!K169,IF(VLOOKUP(TRIM(β!K169&amp;" "&amp;(IF(ISERROR(VLOOKUP(TRIM(β!K169&amp;" "&amp;β!L169),Langues!$P:$Q,2,FALSE)),VLOOKUP(β!L169,Langues!#REF!,2,FALSE),β!L169))),Langues!$P:$Q,2,FALSE)="",IF(MID(β!K169,1,6)="CHROMO",VLOOKUP("CHROMOS",Langues!$B:$N,$L$1,FALSE)&amp;" "&amp;MID(β!K169,8,40),β!K169),HYPERLINK(VLOOKUP(TRIM(β!K169&amp;" "&amp;(IF(ISERROR(VLOOKUP(TRIM(β!K169&amp;" "&amp;β!L169),Langues!$P:$Q,2,FALSE)),VLOOKUP(β!L169,Langues!#REF!,2,FALSE),β!L169))),Langues!$P:$Q,2,FALSE),β!K169&amp;"*"))))</f>
        <v/>
      </c>
      <c r="L169" s="195" t="str">
        <f>IF(Alphabet!$L$1=1,β!L169,β!M169)</f>
        <v/>
      </c>
      <c r="M169" s="196" t="str">
        <f>β!N169</f>
        <v/>
      </c>
      <c r="N169" s="199"/>
      <c r="R169" t="str">
        <f>β!P169</f>
        <v/>
      </c>
      <c r="S169" t="str">
        <f>β!Q169</f>
        <v/>
      </c>
    </row>
    <row r="170" spans="1:19" hidden="1" x14ac:dyDescent="0.25">
      <c r="A170" s="193" t="str">
        <f>β!A170</f>
        <v/>
      </c>
      <c r="B170" s="194" t="str">
        <f>β!B170</f>
        <v/>
      </c>
      <c r="C170" s="195" t="str">
        <f>IF(β!C170="","",IF(β!$Q$1="X",β!C170,IF(VLOOKUP(TRIM(β!C170&amp;" "&amp;(IF(ISERROR(VLOOKUP(TRIM(β!C170&amp;" "&amp;β!D170),Langues!$P:$Q,2,FALSE)),VLOOKUP(β!D170,Langues!#REF!,2,FALSE),β!D170))),Langues!$P:$Q,2,FALSE)="",IF(MID(β!C170,1,6)="CHROMO",VLOOKUP("CHROMOS",Langues!$B:$N,$L$1,FALSE)&amp;" "&amp;MID(β!C170,8,40),β!C170),HYPERLINK(VLOOKUP(TRIM(β!C170&amp;" "&amp;(IF(ISERROR(VLOOKUP(TRIM(β!C170&amp;" "&amp;β!D170),Langues!$P:$Q,2,FALSE)),VLOOKUP(β!D170,Langues!#REF!,2,FALSE),β!D170))),Langues!$P:$Q,2,FALSE),β!C170&amp;"*"))))</f>
        <v/>
      </c>
      <c r="D170" s="195" t="str">
        <f>IF(Alphabet!$L$1=1,β!D170,β!E170)</f>
        <v/>
      </c>
      <c r="E170" s="196" t="str">
        <f>β!F170</f>
        <v/>
      </c>
      <c r="F170" s="197"/>
      <c r="G170" s="198"/>
      <c r="H170" s="198"/>
      <c r="I170" s="157" t="str">
        <f>β!I170</f>
        <v/>
      </c>
      <c r="J170" s="194" t="str">
        <f>β!J170</f>
        <v/>
      </c>
      <c r="K170" s="195" t="str">
        <f>IF(β!K170="","",IF(β!$Q$1="X",β!K170,IF(VLOOKUP(TRIM(β!K170&amp;" "&amp;(IF(ISERROR(VLOOKUP(TRIM(β!K170&amp;" "&amp;β!L170),Langues!$P:$Q,2,FALSE)),VLOOKUP(β!L170,Langues!#REF!,2,FALSE),β!L170))),Langues!$P:$Q,2,FALSE)="",IF(MID(β!K170,1,6)="CHROMO",VLOOKUP("CHROMOS",Langues!$B:$N,$L$1,FALSE)&amp;" "&amp;MID(β!K170,8,40),β!K170),HYPERLINK(VLOOKUP(TRIM(β!K170&amp;" "&amp;(IF(ISERROR(VLOOKUP(TRIM(β!K170&amp;" "&amp;β!L170),Langues!$P:$Q,2,FALSE)),VLOOKUP(β!L170,Langues!#REF!,2,FALSE),β!L170))),Langues!$P:$Q,2,FALSE),β!K170&amp;"*"))))</f>
        <v/>
      </c>
      <c r="L170" s="195" t="str">
        <f>IF(Alphabet!$L$1=1,β!L170,β!M170)</f>
        <v/>
      </c>
      <c r="M170" s="196" t="str">
        <f>β!N170</f>
        <v/>
      </c>
      <c r="N170" s="199"/>
      <c r="R170" t="str">
        <f>β!P170</f>
        <v/>
      </c>
      <c r="S170" t="str">
        <f>β!Q170</f>
        <v/>
      </c>
    </row>
    <row r="171" spans="1:19" hidden="1" x14ac:dyDescent="0.25">
      <c r="A171" s="193" t="str">
        <f>β!A171</f>
        <v/>
      </c>
      <c r="B171" s="194" t="str">
        <f>β!B171</f>
        <v/>
      </c>
      <c r="C171" s="195" t="str">
        <f>IF(β!C171="","",IF(β!$Q$1="X",β!C171,IF(VLOOKUP(TRIM(β!C171&amp;" "&amp;(IF(ISERROR(VLOOKUP(TRIM(β!C171&amp;" "&amp;β!D171),Langues!$P:$Q,2,FALSE)),VLOOKUP(β!D171,Langues!#REF!,2,FALSE),β!D171))),Langues!$P:$Q,2,FALSE)="",IF(MID(β!C171,1,6)="CHROMO",VLOOKUP("CHROMOS",Langues!$B:$N,$L$1,FALSE)&amp;" "&amp;MID(β!C171,8,40),β!C171),HYPERLINK(VLOOKUP(TRIM(β!C171&amp;" "&amp;(IF(ISERROR(VLOOKUP(TRIM(β!C171&amp;" "&amp;β!D171),Langues!$P:$Q,2,FALSE)),VLOOKUP(β!D171,Langues!#REF!,2,FALSE),β!D171))),Langues!$P:$Q,2,FALSE),β!C171&amp;"*"))))</f>
        <v/>
      </c>
      <c r="D171" s="195" t="str">
        <f>IF(Alphabet!$L$1=1,β!D171,β!E171)</f>
        <v/>
      </c>
      <c r="E171" s="196" t="str">
        <f>β!F171</f>
        <v/>
      </c>
      <c r="F171" s="197"/>
      <c r="G171" s="198"/>
      <c r="H171" s="198"/>
      <c r="I171" s="157" t="str">
        <f>β!I171</f>
        <v/>
      </c>
      <c r="J171" s="194" t="str">
        <f>β!J171</f>
        <v/>
      </c>
      <c r="K171" s="195" t="str">
        <f>IF(β!K171="","",IF(β!$Q$1="X",β!K171,IF(VLOOKUP(TRIM(β!K171&amp;" "&amp;(IF(ISERROR(VLOOKUP(TRIM(β!K171&amp;" "&amp;β!L171),Langues!$P:$Q,2,FALSE)),VLOOKUP(β!L171,Langues!#REF!,2,FALSE),β!L171))),Langues!$P:$Q,2,FALSE)="",IF(MID(β!K171,1,6)="CHROMO",VLOOKUP("CHROMOS",Langues!$B:$N,$L$1,FALSE)&amp;" "&amp;MID(β!K171,8,40),β!K171),HYPERLINK(VLOOKUP(TRIM(β!K171&amp;" "&amp;(IF(ISERROR(VLOOKUP(TRIM(β!K171&amp;" "&amp;β!L171),Langues!$P:$Q,2,FALSE)),VLOOKUP(β!L171,Langues!#REF!,2,FALSE),β!L171))),Langues!$P:$Q,2,FALSE),β!K171&amp;"*"))))</f>
        <v/>
      </c>
      <c r="L171" s="195" t="str">
        <f>IF(Alphabet!$L$1=1,β!L171,β!M171)</f>
        <v/>
      </c>
      <c r="M171" s="196" t="str">
        <f>β!N171</f>
        <v/>
      </c>
      <c r="N171" s="199"/>
      <c r="R171" t="str">
        <f>β!P171</f>
        <v/>
      </c>
      <c r="S171" t="str">
        <f>β!Q171</f>
        <v/>
      </c>
    </row>
    <row r="172" spans="1:19" hidden="1" x14ac:dyDescent="0.25">
      <c r="A172" s="193" t="str">
        <f>β!A172</f>
        <v/>
      </c>
      <c r="B172" s="194" t="str">
        <f>β!B172</f>
        <v/>
      </c>
      <c r="C172" s="195" t="str">
        <f>IF(β!C172="","",IF(β!$Q$1="X",β!C172,IF(VLOOKUP(TRIM(β!C172&amp;" "&amp;(IF(ISERROR(VLOOKUP(TRIM(β!C172&amp;" "&amp;β!D172),Langues!$P:$Q,2,FALSE)),VLOOKUP(β!D172,Langues!#REF!,2,FALSE),β!D172))),Langues!$P:$Q,2,FALSE)="",IF(MID(β!C172,1,6)="CHROMO",VLOOKUP("CHROMOS",Langues!$B:$N,$L$1,FALSE)&amp;" "&amp;MID(β!C172,8,40),β!C172),HYPERLINK(VLOOKUP(TRIM(β!C172&amp;" "&amp;(IF(ISERROR(VLOOKUP(TRIM(β!C172&amp;" "&amp;β!D172),Langues!$P:$Q,2,FALSE)),VLOOKUP(β!D172,Langues!#REF!,2,FALSE),β!D172))),Langues!$P:$Q,2,FALSE),β!C172&amp;"*"))))</f>
        <v/>
      </c>
      <c r="D172" s="195" t="str">
        <f>IF(Alphabet!$L$1=1,β!D172,β!E172)</f>
        <v/>
      </c>
      <c r="E172" s="196" t="str">
        <f>β!F172</f>
        <v/>
      </c>
      <c r="F172" s="197"/>
      <c r="G172" s="198"/>
      <c r="H172" s="198"/>
      <c r="I172" s="157" t="str">
        <f>β!I172</f>
        <v/>
      </c>
      <c r="J172" s="194" t="str">
        <f>β!J172</f>
        <v/>
      </c>
      <c r="K172" s="195" t="str">
        <f>IF(β!K172="","",IF(β!$Q$1="X",β!K172,IF(VLOOKUP(TRIM(β!K172&amp;" "&amp;(IF(ISERROR(VLOOKUP(TRIM(β!K172&amp;" "&amp;β!L172),Langues!$P:$Q,2,FALSE)),VLOOKUP(β!L172,Langues!#REF!,2,FALSE),β!L172))),Langues!$P:$Q,2,FALSE)="",IF(MID(β!K172,1,6)="CHROMO",VLOOKUP("CHROMOS",Langues!$B:$N,$L$1,FALSE)&amp;" "&amp;MID(β!K172,8,40),β!K172),HYPERLINK(VLOOKUP(TRIM(β!K172&amp;" "&amp;(IF(ISERROR(VLOOKUP(TRIM(β!K172&amp;" "&amp;β!L172),Langues!$P:$Q,2,FALSE)),VLOOKUP(β!L172,Langues!#REF!,2,FALSE),β!L172))),Langues!$P:$Q,2,FALSE),β!K172&amp;"*"))))</f>
        <v/>
      </c>
      <c r="L172" s="195" t="str">
        <f>IF(Alphabet!$L$1=1,β!L172,β!M172)</f>
        <v/>
      </c>
      <c r="M172" s="196" t="str">
        <f>β!N172</f>
        <v/>
      </c>
      <c r="N172" s="199"/>
      <c r="R172" t="str">
        <f>β!P172</f>
        <v/>
      </c>
      <c r="S172" t="str">
        <f>β!Q172</f>
        <v/>
      </c>
    </row>
    <row r="173" spans="1:19" hidden="1" x14ac:dyDescent="0.25">
      <c r="A173" s="193" t="str">
        <f>β!A173</f>
        <v/>
      </c>
      <c r="B173" s="194" t="str">
        <f>β!B173</f>
        <v/>
      </c>
      <c r="C173" s="195" t="str">
        <f>IF(β!C173="","",IF(β!$Q$1="X",β!C173,IF(VLOOKUP(TRIM(β!C173&amp;" "&amp;(IF(ISERROR(VLOOKUP(TRIM(β!C173&amp;" "&amp;β!D173),Langues!$P:$Q,2,FALSE)),VLOOKUP(β!D173,Langues!#REF!,2,FALSE),β!D173))),Langues!$P:$Q,2,FALSE)="",IF(MID(β!C173,1,6)="CHROMO",VLOOKUP("CHROMOS",Langues!$B:$N,$L$1,FALSE)&amp;" "&amp;MID(β!C173,8,40),β!C173),HYPERLINK(VLOOKUP(TRIM(β!C173&amp;" "&amp;(IF(ISERROR(VLOOKUP(TRIM(β!C173&amp;" "&amp;β!D173),Langues!$P:$Q,2,FALSE)),VLOOKUP(β!D173,Langues!#REF!,2,FALSE),β!D173))),Langues!$P:$Q,2,FALSE),β!C173&amp;"*"))))</f>
        <v/>
      </c>
      <c r="D173" s="195" t="str">
        <f>IF(Alphabet!$L$1=1,β!D173,β!E173)</f>
        <v/>
      </c>
      <c r="E173" s="196" t="str">
        <f>β!F173</f>
        <v/>
      </c>
      <c r="F173" s="197"/>
      <c r="G173" s="198"/>
      <c r="H173" s="198"/>
      <c r="I173" s="157" t="str">
        <f>β!I173</f>
        <v/>
      </c>
      <c r="J173" s="194" t="str">
        <f>β!J173</f>
        <v/>
      </c>
      <c r="K173" s="195" t="str">
        <f>IF(β!K173="","",IF(β!$Q$1="X",β!K173,IF(VLOOKUP(TRIM(β!K173&amp;" "&amp;(IF(ISERROR(VLOOKUP(TRIM(β!K173&amp;" "&amp;β!L173),Langues!$P:$Q,2,FALSE)),VLOOKUP(β!L173,Langues!#REF!,2,FALSE),β!L173))),Langues!$P:$Q,2,FALSE)="",IF(MID(β!K173,1,6)="CHROMO",VLOOKUP("CHROMOS",Langues!$B:$N,$L$1,FALSE)&amp;" "&amp;MID(β!K173,8,40),β!K173),HYPERLINK(VLOOKUP(TRIM(β!K173&amp;" "&amp;(IF(ISERROR(VLOOKUP(TRIM(β!K173&amp;" "&amp;β!L173),Langues!$P:$Q,2,FALSE)),VLOOKUP(β!L173,Langues!#REF!,2,FALSE),β!L173))),Langues!$P:$Q,2,FALSE),β!K173&amp;"*"))))</f>
        <v/>
      </c>
      <c r="L173" s="195" t="str">
        <f>IF(Alphabet!$L$1=1,β!L173,β!M173)</f>
        <v/>
      </c>
      <c r="M173" s="196" t="str">
        <f>β!N173</f>
        <v/>
      </c>
      <c r="N173" s="199"/>
      <c r="R173" t="str">
        <f>β!P173</f>
        <v/>
      </c>
      <c r="S173" t="str">
        <f>β!Q173</f>
        <v/>
      </c>
    </row>
    <row r="174" spans="1:19" hidden="1" x14ac:dyDescent="0.25">
      <c r="A174" s="193" t="str">
        <f>β!A174</f>
        <v/>
      </c>
      <c r="B174" s="194" t="str">
        <f>β!B174</f>
        <v/>
      </c>
      <c r="C174" s="195" t="str">
        <f>IF(β!C174="","",IF(β!$Q$1="X",β!C174,IF(VLOOKUP(TRIM(β!C174&amp;" "&amp;(IF(ISERROR(VLOOKUP(TRIM(β!C174&amp;" "&amp;β!D174),Langues!$P:$Q,2,FALSE)),VLOOKUP(β!D174,Langues!#REF!,2,FALSE),β!D174))),Langues!$P:$Q,2,FALSE)="",IF(MID(β!C174,1,6)="CHROMO",VLOOKUP("CHROMOS",Langues!$B:$N,$L$1,FALSE)&amp;" "&amp;MID(β!C174,8,40),β!C174),HYPERLINK(VLOOKUP(TRIM(β!C174&amp;" "&amp;(IF(ISERROR(VLOOKUP(TRIM(β!C174&amp;" "&amp;β!D174),Langues!$P:$Q,2,FALSE)),VLOOKUP(β!D174,Langues!#REF!,2,FALSE),β!D174))),Langues!$P:$Q,2,FALSE),β!C174&amp;"*"))))</f>
        <v/>
      </c>
      <c r="D174" s="195" t="str">
        <f>IF(Alphabet!$L$1=1,β!D174,β!E174)</f>
        <v/>
      </c>
      <c r="E174" s="196" t="str">
        <f>β!F174</f>
        <v/>
      </c>
      <c r="F174" s="197"/>
      <c r="G174" s="198"/>
      <c r="H174" s="198"/>
      <c r="I174" s="157" t="str">
        <f>β!I174</f>
        <v/>
      </c>
      <c r="J174" s="194" t="str">
        <f>β!J174</f>
        <v/>
      </c>
      <c r="K174" s="195" t="str">
        <f>IF(β!K174="","",IF(β!$Q$1="X",β!K174,IF(VLOOKUP(TRIM(β!K174&amp;" "&amp;(IF(ISERROR(VLOOKUP(TRIM(β!K174&amp;" "&amp;β!L174),Langues!$P:$Q,2,FALSE)),VLOOKUP(β!L174,Langues!#REF!,2,FALSE),β!L174))),Langues!$P:$Q,2,FALSE)="",IF(MID(β!K174,1,6)="CHROMO",VLOOKUP("CHROMOS",Langues!$B:$N,$L$1,FALSE)&amp;" "&amp;MID(β!K174,8,40),β!K174),HYPERLINK(VLOOKUP(TRIM(β!K174&amp;" "&amp;(IF(ISERROR(VLOOKUP(TRIM(β!K174&amp;" "&amp;β!L174),Langues!$P:$Q,2,FALSE)),VLOOKUP(β!L174,Langues!#REF!,2,FALSE),β!L174))),Langues!$P:$Q,2,FALSE),β!K174&amp;"*"))))</f>
        <v/>
      </c>
      <c r="L174" s="195" t="str">
        <f>IF(Alphabet!$L$1=1,β!L174,β!M174)</f>
        <v/>
      </c>
      <c r="M174" s="196" t="str">
        <f>β!N174</f>
        <v/>
      </c>
      <c r="N174" s="199"/>
      <c r="R174" t="str">
        <f>β!P174</f>
        <v/>
      </c>
      <c r="S174" t="str">
        <f>β!Q174</f>
        <v/>
      </c>
    </row>
    <row r="175" spans="1:19" hidden="1" x14ac:dyDescent="0.25">
      <c r="A175" s="193" t="str">
        <f>β!A175</f>
        <v/>
      </c>
      <c r="B175" s="194" t="str">
        <f>β!B175</f>
        <v/>
      </c>
      <c r="C175" s="195" t="str">
        <f>IF(β!C175="","",IF(β!$Q$1="X",β!C175,IF(VLOOKUP(TRIM(β!C175&amp;" "&amp;(IF(ISERROR(VLOOKUP(TRIM(β!C175&amp;" "&amp;β!D175),Langues!$P:$Q,2,FALSE)),VLOOKUP(β!D175,Langues!#REF!,2,FALSE),β!D175))),Langues!$P:$Q,2,FALSE)="",IF(MID(β!C175,1,6)="CHROMO",VLOOKUP("CHROMOS",Langues!$B:$N,$L$1,FALSE)&amp;" "&amp;MID(β!C175,8,40),β!C175),HYPERLINK(VLOOKUP(TRIM(β!C175&amp;" "&amp;(IF(ISERROR(VLOOKUP(TRIM(β!C175&amp;" "&amp;β!D175),Langues!$P:$Q,2,FALSE)),VLOOKUP(β!D175,Langues!#REF!,2,FALSE),β!D175))),Langues!$P:$Q,2,FALSE),β!C175&amp;"*"))))</f>
        <v/>
      </c>
      <c r="D175" s="195" t="str">
        <f>IF(Alphabet!$L$1=1,β!D175,β!E175)</f>
        <v/>
      </c>
      <c r="E175" s="196" t="str">
        <f>β!F175</f>
        <v/>
      </c>
      <c r="F175" s="197"/>
      <c r="G175" s="198"/>
      <c r="H175" s="198"/>
      <c r="I175" s="157" t="str">
        <f>β!I175</f>
        <v/>
      </c>
      <c r="J175" s="194" t="str">
        <f>β!J175</f>
        <v/>
      </c>
      <c r="K175" s="195" t="str">
        <f>IF(β!K175="","",IF(β!$Q$1="X",β!K175,IF(VLOOKUP(TRIM(β!K175&amp;" "&amp;(IF(ISERROR(VLOOKUP(TRIM(β!K175&amp;" "&amp;β!L175),Langues!$P:$Q,2,FALSE)),VLOOKUP(β!L175,Langues!#REF!,2,FALSE),β!L175))),Langues!$P:$Q,2,FALSE)="",IF(MID(β!K175,1,6)="CHROMO",VLOOKUP("CHROMOS",Langues!$B:$N,$L$1,FALSE)&amp;" "&amp;MID(β!K175,8,40),β!K175),HYPERLINK(VLOOKUP(TRIM(β!K175&amp;" "&amp;(IF(ISERROR(VLOOKUP(TRIM(β!K175&amp;" "&amp;β!L175),Langues!$P:$Q,2,FALSE)),VLOOKUP(β!L175,Langues!#REF!,2,FALSE),β!L175))),Langues!$P:$Q,2,FALSE),β!K175&amp;"*"))))</f>
        <v/>
      </c>
      <c r="L175" s="195" t="str">
        <f>IF(Alphabet!$L$1=1,β!L175,β!M175)</f>
        <v/>
      </c>
      <c r="M175" s="196" t="str">
        <f>β!N175</f>
        <v/>
      </c>
      <c r="N175" s="199"/>
      <c r="R175" t="str">
        <f>β!P175</f>
        <v/>
      </c>
      <c r="S175" t="str">
        <f>β!Q175</f>
        <v/>
      </c>
    </row>
    <row r="176" spans="1:19" hidden="1" x14ac:dyDescent="0.25">
      <c r="A176" s="193" t="str">
        <f>β!A176</f>
        <v/>
      </c>
      <c r="B176" s="194" t="str">
        <f>β!B176</f>
        <v/>
      </c>
      <c r="C176" s="195" t="str">
        <f>IF(β!C176="","",IF(β!$Q$1="X",β!C176,IF(VLOOKUP(TRIM(β!C176&amp;" "&amp;(IF(ISERROR(VLOOKUP(TRIM(β!C176&amp;" "&amp;β!D176),Langues!$P:$Q,2,FALSE)),VLOOKUP(β!D176,Langues!#REF!,2,FALSE),β!D176))),Langues!$P:$Q,2,FALSE)="",IF(MID(β!C176,1,6)="CHROMO",VLOOKUP("CHROMOS",Langues!$B:$N,$L$1,FALSE)&amp;" "&amp;MID(β!C176,8,40),β!C176),HYPERLINK(VLOOKUP(TRIM(β!C176&amp;" "&amp;(IF(ISERROR(VLOOKUP(TRIM(β!C176&amp;" "&amp;β!D176),Langues!$P:$Q,2,FALSE)),VLOOKUP(β!D176,Langues!#REF!,2,FALSE),β!D176))),Langues!$P:$Q,2,FALSE),β!C176&amp;"*"))))</f>
        <v/>
      </c>
      <c r="D176" s="195" t="str">
        <f>IF(Alphabet!$L$1=1,β!D176,β!E176)</f>
        <v/>
      </c>
      <c r="E176" s="196" t="str">
        <f>β!F176</f>
        <v/>
      </c>
      <c r="F176" s="197"/>
      <c r="G176" s="198"/>
      <c r="H176" s="198"/>
      <c r="I176" s="157" t="str">
        <f>β!I176</f>
        <v/>
      </c>
      <c r="J176" s="194" t="str">
        <f>β!J176</f>
        <v/>
      </c>
      <c r="K176" s="195" t="str">
        <f>IF(β!K176="","",IF(β!$Q$1="X",β!K176,IF(VLOOKUP(TRIM(β!K176&amp;" "&amp;(IF(ISERROR(VLOOKUP(TRIM(β!K176&amp;" "&amp;β!L176),Langues!$P:$Q,2,FALSE)),VLOOKUP(β!L176,Langues!#REF!,2,FALSE),β!L176))),Langues!$P:$Q,2,FALSE)="",IF(MID(β!K176,1,6)="CHROMO",VLOOKUP("CHROMOS",Langues!$B:$N,$L$1,FALSE)&amp;" "&amp;MID(β!K176,8,40),β!K176),HYPERLINK(VLOOKUP(TRIM(β!K176&amp;" "&amp;(IF(ISERROR(VLOOKUP(TRIM(β!K176&amp;" "&amp;β!L176),Langues!$P:$Q,2,FALSE)),VLOOKUP(β!L176,Langues!#REF!,2,FALSE),β!L176))),Langues!$P:$Q,2,FALSE),β!K176&amp;"*"))))</f>
        <v/>
      </c>
      <c r="L176" s="195" t="str">
        <f>IF(Alphabet!$L$1=1,β!L176,β!M176)</f>
        <v/>
      </c>
      <c r="M176" s="196" t="str">
        <f>β!N176</f>
        <v/>
      </c>
      <c r="N176" s="199"/>
      <c r="R176" t="str">
        <f>β!P176</f>
        <v/>
      </c>
      <c r="S176" t="str">
        <f>β!Q176</f>
        <v/>
      </c>
    </row>
    <row r="177" spans="1:19" hidden="1" x14ac:dyDescent="0.25">
      <c r="A177" s="193" t="str">
        <f>β!A177</f>
        <v/>
      </c>
      <c r="B177" s="194" t="str">
        <f>β!B177</f>
        <v/>
      </c>
      <c r="C177" s="195" t="str">
        <f>IF(β!C177="","",IF(β!$Q$1="X",β!C177,IF(VLOOKUP(TRIM(β!C177&amp;" "&amp;(IF(ISERROR(VLOOKUP(TRIM(β!C177&amp;" "&amp;β!D177),Langues!$P:$Q,2,FALSE)),VLOOKUP(β!D177,Langues!#REF!,2,FALSE),β!D177))),Langues!$P:$Q,2,FALSE)="",IF(MID(β!C177,1,6)="CHROMO",VLOOKUP("CHROMOS",Langues!$B:$N,$L$1,FALSE)&amp;" "&amp;MID(β!C177,8,40),β!C177),HYPERLINK(VLOOKUP(TRIM(β!C177&amp;" "&amp;(IF(ISERROR(VLOOKUP(TRIM(β!C177&amp;" "&amp;β!D177),Langues!$P:$Q,2,FALSE)),VLOOKUP(β!D177,Langues!#REF!,2,FALSE),β!D177))),Langues!$P:$Q,2,FALSE),β!C177&amp;"*"))))</f>
        <v/>
      </c>
      <c r="D177" s="195" t="str">
        <f>IF(Alphabet!$L$1=1,β!D177,β!E177)</f>
        <v/>
      </c>
      <c r="E177" s="196" t="str">
        <f>β!F177</f>
        <v/>
      </c>
      <c r="F177" s="197"/>
      <c r="G177" s="198"/>
      <c r="H177" s="198"/>
      <c r="I177" s="157" t="str">
        <f>β!I177</f>
        <v/>
      </c>
      <c r="J177" s="194" t="str">
        <f>β!J177</f>
        <v/>
      </c>
      <c r="K177" s="195" t="str">
        <f>IF(β!K177="","",IF(β!$Q$1="X",β!K177,IF(VLOOKUP(TRIM(β!K177&amp;" "&amp;(IF(ISERROR(VLOOKUP(TRIM(β!K177&amp;" "&amp;β!L177),Langues!$P:$Q,2,FALSE)),VLOOKUP(β!L177,Langues!#REF!,2,FALSE),β!L177))),Langues!$P:$Q,2,FALSE)="",IF(MID(β!K177,1,6)="CHROMO",VLOOKUP("CHROMOS",Langues!$B:$N,$L$1,FALSE)&amp;" "&amp;MID(β!K177,8,40),β!K177),HYPERLINK(VLOOKUP(TRIM(β!K177&amp;" "&amp;(IF(ISERROR(VLOOKUP(TRIM(β!K177&amp;" "&amp;β!L177),Langues!$P:$Q,2,FALSE)),VLOOKUP(β!L177,Langues!#REF!,2,FALSE),β!L177))),Langues!$P:$Q,2,FALSE),β!K177&amp;"*"))))</f>
        <v/>
      </c>
      <c r="L177" s="195" t="str">
        <f>IF(Alphabet!$L$1=1,β!L177,β!M177)</f>
        <v/>
      </c>
      <c r="M177" s="196" t="str">
        <f>β!N177</f>
        <v/>
      </c>
      <c r="N177" s="199"/>
      <c r="R177" t="str">
        <f>β!P177</f>
        <v/>
      </c>
      <c r="S177" t="str">
        <f>β!Q177</f>
        <v/>
      </c>
    </row>
    <row r="178" spans="1:19" hidden="1" x14ac:dyDescent="0.25">
      <c r="A178" s="193" t="str">
        <f>β!A178</f>
        <v/>
      </c>
      <c r="B178" s="194" t="str">
        <f>β!B178</f>
        <v/>
      </c>
      <c r="C178" s="195" t="str">
        <f>IF(β!C178="","",IF(β!$Q$1="X",β!C178,IF(VLOOKUP(TRIM(β!C178&amp;" "&amp;(IF(ISERROR(VLOOKUP(TRIM(β!C178&amp;" "&amp;β!D178),Langues!$P:$Q,2,FALSE)),VLOOKUP(β!D178,Langues!#REF!,2,FALSE),β!D178))),Langues!$P:$Q,2,FALSE)="",IF(MID(β!C178,1,6)="CHROMO",VLOOKUP("CHROMOS",Langues!$B:$N,$L$1,FALSE)&amp;" "&amp;MID(β!C178,8,40),β!C178),HYPERLINK(VLOOKUP(TRIM(β!C178&amp;" "&amp;(IF(ISERROR(VLOOKUP(TRIM(β!C178&amp;" "&amp;β!D178),Langues!$P:$Q,2,FALSE)),VLOOKUP(β!D178,Langues!#REF!,2,FALSE),β!D178))),Langues!$P:$Q,2,FALSE),β!C178&amp;"*"))))</f>
        <v/>
      </c>
      <c r="D178" s="195" t="str">
        <f>IF(Alphabet!$L$1=1,β!D178,β!E178)</f>
        <v/>
      </c>
      <c r="E178" s="196" t="str">
        <f>β!F178</f>
        <v/>
      </c>
      <c r="F178" s="197"/>
      <c r="G178" s="198"/>
      <c r="H178" s="198"/>
      <c r="I178" s="157" t="str">
        <f>β!I178</f>
        <v/>
      </c>
      <c r="J178" s="194" t="str">
        <f>β!J178</f>
        <v/>
      </c>
      <c r="K178" s="195" t="str">
        <f>IF(β!K178="","",IF(β!$Q$1="X",β!K178,IF(VLOOKUP(TRIM(β!K178&amp;" "&amp;(IF(ISERROR(VLOOKUP(TRIM(β!K178&amp;" "&amp;β!L178),Langues!$P:$Q,2,FALSE)),VLOOKUP(β!L178,Langues!#REF!,2,FALSE),β!L178))),Langues!$P:$Q,2,FALSE)="",IF(MID(β!K178,1,6)="CHROMO",VLOOKUP("CHROMOS",Langues!$B:$N,$L$1,FALSE)&amp;" "&amp;MID(β!K178,8,40),β!K178),HYPERLINK(VLOOKUP(TRIM(β!K178&amp;" "&amp;(IF(ISERROR(VLOOKUP(TRIM(β!K178&amp;" "&amp;β!L178),Langues!$P:$Q,2,FALSE)),VLOOKUP(β!L178,Langues!#REF!,2,FALSE),β!L178))),Langues!$P:$Q,2,FALSE),β!K178&amp;"*"))))</f>
        <v/>
      </c>
      <c r="L178" s="195" t="str">
        <f>IF(Alphabet!$L$1=1,β!L178,β!M178)</f>
        <v/>
      </c>
      <c r="M178" s="196" t="str">
        <f>β!N178</f>
        <v/>
      </c>
      <c r="N178" s="199"/>
      <c r="R178" t="str">
        <f>β!P178</f>
        <v/>
      </c>
      <c r="S178" t="str">
        <f>β!Q178</f>
        <v/>
      </c>
    </row>
    <row r="179" spans="1:19" hidden="1" x14ac:dyDescent="0.25">
      <c r="A179" s="193" t="str">
        <f>β!A179</f>
        <v/>
      </c>
      <c r="B179" s="194" t="str">
        <f>β!B179</f>
        <v/>
      </c>
      <c r="C179" s="195" t="str">
        <f>IF(β!C179="","",IF(β!$Q$1="X",β!C179,IF(VLOOKUP(TRIM(β!C179&amp;" "&amp;(IF(ISERROR(VLOOKUP(TRIM(β!C179&amp;" "&amp;β!D179),Langues!$P:$Q,2,FALSE)),VLOOKUP(β!D179,Langues!#REF!,2,FALSE),β!D179))),Langues!$P:$Q,2,FALSE)="",IF(MID(β!C179,1,6)="CHROMO",VLOOKUP("CHROMOS",Langues!$B:$N,$L$1,FALSE)&amp;" "&amp;MID(β!C179,8,40),β!C179),HYPERLINK(VLOOKUP(TRIM(β!C179&amp;" "&amp;(IF(ISERROR(VLOOKUP(TRIM(β!C179&amp;" "&amp;β!D179),Langues!$P:$Q,2,FALSE)),VLOOKUP(β!D179,Langues!#REF!,2,FALSE),β!D179))),Langues!$P:$Q,2,FALSE),β!C179&amp;"*"))))</f>
        <v/>
      </c>
      <c r="D179" s="195" t="str">
        <f>IF(Alphabet!$L$1=1,β!D179,β!E179)</f>
        <v/>
      </c>
      <c r="E179" s="196" t="str">
        <f>β!F179</f>
        <v/>
      </c>
      <c r="F179" s="197"/>
      <c r="G179" s="198"/>
      <c r="H179" s="198"/>
      <c r="I179" s="157" t="str">
        <f>β!I179</f>
        <v/>
      </c>
      <c r="J179" s="194" t="str">
        <f>β!J179</f>
        <v/>
      </c>
      <c r="K179" s="195" t="str">
        <f>IF(β!K179="","",IF(β!$Q$1="X",β!K179,IF(VLOOKUP(TRIM(β!K179&amp;" "&amp;(IF(ISERROR(VLOOKUP(TRIM(β!K179&amp;" "&amp;β!L179),Langues!$P:$Q,2,FALSE)),VLOOKUP(β!L179,Langues!#REF!,2,FALSE),β!L179))),Langues!$P:$Q,2,FALSE)="",IF(MID(β!K179,1,6)="CHROMO",VLOOKUP("CHROMOS",Langues!$B:$N,$L$1,FALSE)&amp;" "&amp;MID(β!K179,8,40),β!K179),HYPERLINK(VLOOKUP(TRIM(β!K179&amp;" "&amp;(IF(ISERROR(VLOOKUP(TRIM(β!K179&amp;" "&amp;β!L179),Langues!$P:$Q,2,FALSE)),VLOOKUP(β!L179,Langues!#REF!,2,FALSE),β!L179))),Langues!$P:$Q,2,FALSE),β!K179&amp;"*"))))</f>
        <v/>
      </c>
      <c r="L179" s="195" t="str">
        <f>IF(Alphabet!$L$1=1,β!L179,β!M179)</f>
        <v/>
      </c>
      <c r="M179" s="196" t="str">
        <f>β!N179</f>
        <v/>
      </c>
      <c r="N179" s="199"/>
      <c r="R179" t="str">
        <f>β!P179</f>
        <v/>
      </c>
      <c r="S179" t="str">
        <f>β!Q179</f>
        <v/>
      </c>
    </row>
    <row r="180" spans="1:19" hidden="1" x14ac:dyDescent="0.25">
      <c r="A180" s="193" t="str">
        <f>β!A180</f>
        <v/>
      </c>
      <c r="B180" s="194" t="str">
        <f>β!B180</f>
        <v/>
      </c>
      <c r="C180" s="195" t="str">
        <f>IF(β!C180="","",IF(β!$Q$1="X",β!C180,IF(VLOOKUP(TRIM(β!C180&amp;" "&amp;(IF(ISERROR(VLOOKUP(TRIM(β!C180&amp;" "&amp;β!D180),Langues!$P:$Q,2,FALSE)),VLOOKUP(β!D180,Langues!#REF!,2,FALSE),β!D180))),Langues!$P:$Q,2,FALSE)="",IF(MID(β!C180,1,6)="CHROMO",VLOOKUP("CHROMOS",Langues!$B:$N,$L$1,FALSE)&amp;" "&amp;MID(β!C180,8,40),β!C180),HYPERLINK(VLOOKUP(TRIM(β!C180&amp;" "&amp;(IF(ISERROR(VLOOKUP(TRIM(β!C180&amp;" "&amp;β!D180),Langues!$P:$Q,2,FALSE)),VLOOKUP(β!D180,Langues!#REF!,2,FALSE),β!D180))),Langues!$P:$Q,2,FALSE),β!C180&amp;"*"))))</f>
        <v/>
      </c>
      <c r="D180" s="195" t="str">
        <f>IF(Alphabet!$L$1=1,β!D180,β!E180)</f>
        <v/>
      </c>
      <c r="E180" s="196" t="str">
        <f>β!F180</f>
        <v/>
      </c>
      <c r="F180" s="197"/>
      <c r="G180" s="198"/>
      <c r="H180" s="198"/>
      <c r="I180" s="157" t="str">
        <f>β!I180</f>
        <v/>
      </c>
      <c r="J180" s="194" t="str">
        <f>β!J180</f>
        <v/>
      </c>
      <c r="K180" s="195" t="str">
        <f>IF(β!K180="","",IF(β!$Q$1="X",β!K180,IF(VLOOKUP(TRIM(β!K180&amp;" "&amp;(IF(ISERROR(VLOOKUP(TRIM(β!K180&amp;" "&amp;β!L180),Langues!$P:$Q,2,FALSE)),VLOOKUP(β!L180,Langues!#REF!,2,FALSE),β!L180))),Langues!$P:$Q,2,FALSE)="",IF(MID(β!K180,1,6)="CHROMO",VLOOKUP("CHROMOS",Langues!$B:$N,$L$1,FALSE)&amp;" "&amp;MID(β!K180,8,40),β!K180),HYPERLINK(VLOOKUP(TRIM(β!K180&amp;" "&amp;(IF(ISERROR(VLOOKUP(TRIM(β!K180&amp;" "&amp;β!L180),Langues!$P:$Q,2,FALSE)),VLOOKUP(β!L180,Langues!#REF!,2,FALSE),β!L180))),Langues!$P:$Q,2,FALSE),β!K180&amp;"*"))))</f>
        <v/>
      </c>
      <c r="L180" s="195" t="str">
        <f>IF(Alphabet!$L$1=1,β!L180,β!M180)</f>
        <v/>
      </c>
      <c r="M180" s="196" t="str">
        <f>β!N180</f>
        <v/>
      </c>
      <c r="N180" s="199"/>
      <c r="R180" t="str">
        <f>β!P180</f>
        <v/>
      </c>
      <c r="S180" t="str">
        <f>β!Q180</f>
        <v/>
      </c>
    </row>
    <row r="181" spans="1:19" hidden="1" x14ac:dyDescent="0.25">
      <c r="A181" s="193" t="str">
        <f>β!A181</f>
        <v/>
      </c>
      <c r="B181" s="194" t="str">
        <f>β!B181</f>
        <v/>
      </c>
      <c r="C181" s="195" t="str">
        <f>IF(β!C181="","",IF(β!$Q$1="X",β!C181,IF(VLOOKUP(TRIM(β!C181&amp;" "&amp;(IF(ISERROR(VLOOKUP(TRIM(β!C181&amp;" "&amp;β!D181),Langues!$P:$Q,2,FALSE)),VLOOKUP(β!D181,Langues!#REF!,2,FALSE),β!D181))),Langues!$P:$Q,2,FALSE)="",IF(MID(β!C181,1,6)="CHROMO",VLOOKUP("CHROMOS",Langues!$B:$N,$L$1,FALSE)&amp;" "&amp;MID(β!C181,8,40),β!C181),HYPERLINK(VLOOKUP(TRIM(β!C181&amp;" "&amp;(IF(ISERROR(VLOOKUP(TRIM(β!C181&amp;" "&amp;β!D181),Langues!$P:$Q,2,FALSE)),VLOOKUP(β!D181,Langues!#REF!,2,FALSE),β!D181))),Langues!$P:$Q,2,FALSE),β!C181&amp;"*"))))</f>
        <v/>
      </c>
      <c r="D181" s="195" t="str">
        <f>IF(Alphabet!$L$1=1,β!D181,β!E181)</f>
        <v/>
      </c>
      <c r="E181" s="196" t="str">
        <f>β!F181</f>
        <v/>
      </c>
      <c r="F181" s="197"/>
      <c r="G181" s="198"/>
      <c r="H181" s="198"/>
      <c r="I181" s="157" t="str">
        <f>β!I181</f>
        <v/>
      </c>
      <c r="J181" s="194" t="str">
        <f>β!J181</f>
        <v/>
      </c>
      <c r="K181" s="195" t="str">
        <f>IF(β!K181="","",IF(β!$Q$1="X",β!K181,IF(VLOOKUP(TRIM(β!K181&amp;" "&amp;(IF(ISERROR(VLOOKUP(TRIM(β!K181&amp;" "&amp;β!L181),Langues!$P:$Q,2,FALSE)),VLOOKUP(β!L181,Langues!#REF!,2,FALSE),β!L181))),Langues!$P:$Q,2,FALSE)="",IF(MID(β!K181,1,6)="CHROMO",VLOOKUP("CHROMOS",Langues!$B:$N,$L$1,FALSE)&amp;" "&amp;MID(β!K181,8,40),β!K181),HYPERLINK(VLOOKUP(TRIM(β!K181&amp;" "&amp;(IF(ISERROR(VLOOKUP(TRIM(β!K181&amp;" "&amp;β!L181),Langues!$P:$Q,2,FALSE)),VLOOKUP(β!L181,Langues!#REF!,2,FALSE),β!L181))),Langues!$P:$Q,2,FALSE),β!K181&amp;"*"))))</f>
        <v/>
      </c>
      <c r="L181" s="195" t="str">
        <f>IF(Alphabet!$L$1=1,β!L181,β!M181)</f>
        <v/>
      </c>
      <c r="M181" s="196" t="str">
        <f>β!N181</f>
        <v/>
      </c>
      <c r="N181" s="199"/>
      <c r="R181" t="str">
        <f>β!P181</f>
        <v/>
      </c>
      <c r="S181" t="str">
        <f>β!Q181</f>
        <v/>
      </c>
    </row>
    <row r="182" spans="1:19" hidden="1" x14ac:dyDescent="0.25">
      <c r="A182" s="193" t="str">
        <f>β!A182</f>
        <v/>
      </c>
      <c r="B182" s="194" t="str">
        <f>β!B182</f>
        <v/>
      </c>
      <c r="C182" s="195" t="str">
        <f>IF(β!C182="","",IF(β!$Q$1="X",β!C182,IF(VLOOKUP(TRIM(β!C182&amp;" "&amp;(IF(ISERROR(VLOOKUP(TRIM(β!C182&amp;" "&amp;β!D182),Langues!$P:$Q,2,FALSE)),VLOOKUP(β!D182,Langues!#REF!,2,FALSE),β!D182))),Langues!$P:$Q,2,FALSE)="",IF(MID(β!C182,1,6)="CHROMO",VLOOKUP("CHROMOS",Langues!$B:$N,$L$1,FALSE)&amp;" "&amp;MID(β!C182,8,40),β!C182),HYPERLINK(VLOOKUP(TRIM(β!C182&amp;" "&amp;(IF(ISERROR(VLOOKUP(TRIM(β!C182&amp;" "&amp;β!D182),Langues!$P:$Q,2,FALSE)),VLOOKUP(β!D182,Langues!#REF!,2,FALSE),β!D182))),Langues!$P:$Q,2,FALSE),β!C182&amp;"*"))))</f>
        <v/>
      </c>
      <c r="D182" s="195" t="str">
        <f>IF(Alphabet!$L$1=1,β!D182,β!E182)</f>
        <v/>
      </c>
      <c r="E182" s="196" t="str">
        <f>β!F182</f>
        <v/>
      </c>
      <c r="F182" s="197"/>
      <c r="G182" s="198"/>
      <c r="H182" s="198"/>
      <c r="I182" s="157" t="str">
        <f>β!I182</f>
        <v/>
      </c>
      <c r="J182" s="194" t="str">
        <f>β!J182</f>
        <v/>
      </c>
      <c r="K182" s="195" t="str">
        <f>IF(β!K182="","",IF(β!$Q$1="X",β!K182,IF(VLOOKUP(TRIM(β!K182&amp;" "&amp;(IF(ISERROR(VLOOKUP(TRIM(β!K182&amp;" "&amp;β!L182),Langues!$P:$Q,2,FALSE)),VLOOKUP(β!L182,Langues!#REF!,2,FALSE),β!L182))),Langues!$P:$Q,2,FALSE)="",IF(MID(β!K182,1,6)="CHROMO",VLOOKUP("CHROMOS",Langues!$B:$N,$L$1,FALSE)&amp;" "&amp;MID(β!K182,8,40),β!K182),HYPERLINK(VLOOKUP(TRIM(β!K182&amp;" "&amp;(IF(ISERROR(VLOOKUP(TRIM(β!K182&amp;" "&amp;β!L182),Langues!$P:$Q,2,FALSE)),VLOOKUP(β!L182,Langues!#REF!,2,FALSE),β!L182))),Langues!$P:$Q,2,FALSE),β!K182&amp;"*"))))</f>
        <v/>
      </c>
      <c r="L182" s="195" t="str">
        <f>IF(Alphabet!$L$1=1,β!L182,β!M182)</f>
        <v/>
      </c>
      <c r="M182" s="196" t="str">
        <f>β!N182</f>
        <v/>
      </c>
      <c r="N182" s="199"/>
      <c r="R182" t="str">
        <f>β!P182</f>
        <v/>
      </c>
      <c r="S182" t="str">
        <f>β!Q182</f>
        <v/>
      </c>
    </row>
    <row r="183" spans="1:19" hidden="1" x14ac:dyDescent="0.25">
      <c r="A183" s="193" t="str">
        <f>β!A183</f>
        <v/>
      </c>
      <c r="B183" s="194" t="str">
        <f>β!B183</f>
        <v/>
      </c>
      <c r="C183" s="195" t="str">
        <f>IF(β!C183="","",IF(β!$Q$1="X",β!C183,IF(VLOOKUP(TRIM(β!C183&amp;" "&amp;(IF(ISERROR(VLOOKUP(TRIM(β!C183&amp;" "&amp;β!D183),Langues!$P:$Q,2,FALSE)),VLOOKUP(β!D183,Langues!#REF!,2,FALSE),β!D183))),Langues!$P:$Q,2,FALSE)="",IF(MID(β!C183,1,6)="CHROMO",VLOOKUP("CHROMOS",Langues!$B:$N,$L$1,FALSE)&amp;" "&amp;MID(β!C183,8,40),β!C183),HYPERLINK(VLOOKUP(TRIM(β!C183&amp;" "&amp;(IF(ISERROR(VLOOKUP(TRIM(β!C183&amp;" "&amp;β!D183),Langues!$P:$Q,2,FALSE)),VLOOKUP(β!D183,Langues!#REF!,2,FALSE),β!D183))),Langues!$P:$Q,2,FALSE),β!C183&amp;"*"))))</f>
        <v/>
      </c>
      <c r="D183" s="195" t="str">
        <f>IF(Alphabet!$L$1=1,β!D183,β!E183)</f>
        <v/>
      </c>
      <c r="E183" s="196" t="str">
        <f>β!F183</f>
        <v/>
      </c>
      <c r="F183" s="197"/>
      <c r="G183" s="198"/>
      <c r="H183" s="198"/>
      <c r="I183" s="157" t="str">
        <f>β!I183</f>
        <v/>
      </c>
      <c r="J183" s="194" t="str">
        <f>β!J183</f>
        <v/>
      </c>
      <c r="K183" s="195" t="str">
        <f>IF(β!K183="","",IF(β!$Q$1="X",β!K183,IF(VLOOKUP(TRIM(β!K183&amp;" "&amp;(IF(ISERROR(VLOOKUP(TRIM(β!K183&amp;" "&amp;β!L183),Langues!$P:$Q,2,FALSE)),VLOOKUP(β!L183,Langues!#REF!,2,FALSE),β!L183))),Langues!$P:$Q,2,FALSE)="",IF(MID(β!K183,1,6)="CHROMO",VLOOKUP("CHROMOS",Langues!$B:$N,$L$1,FALSE)&amp;" "&amp;MID(β!K183,8,40),β!K183),HYPERLINK(VLOOKUP(TRIM(β!K183&amp;" "&amp;(IF(ISERROR(VLOOKUP(TRIM(β!K183&amp;" "&amp;β!L183),Langues!$P:$Q,2,FALSE)),VLOOKUP(β!L183,Langues!#REF!,2,FALSE),β!L183))),Langues!$P:$Q,2,FALSE),β!K183&amp;"*"))))</f>
        <v/>
      </c>
      <c r="L183" s="195" t="str">
        <f>IF(Alphabet!$L$1=1,β!L183,β!M183)</f>
        <v/>
      </c>
      <c r="M183" s="196" t="str">
        <f>β!N183</f>
        <v/>
      </c>
      <c r="N183" s="199"/>
      <c r="R183" t="str">
        <f>β!P183</f>
        <v/>
      </c>
      <c r="S183" t="str">
        <f>β!Q183</f>
        <v/>
      </c>
    </row>
    <row r="184" spans="1:19" hidden="1" x14ac:dyDescent="0.25">
      <c r="A184" s="193" t="str">
        <f>β!A184</f>
        <v/>
      </c>
      <c r="B184" s="194" t="str">
        <f>β!B184</f>
        <v/>
      </c>
      <c r="C184" s="195" t="str">
        <f>IF(β!C184="","",IF(β!$Q$1="X",β!C184,IF(VLOOKUP(TRIM(β!C184&amp;" "&amp;(IF(ISERROR(VLOOKUP(TRIM(β!C184&amp;" "&amp;β!D184),Langues!$P:$Q,2,FALSE)),VLOOKUP(β!D184,Langues!#REF!,2,FALSE),β!D184))),Langues!$P:$Q,2,FALSE)="",IF(MID(β!C184,1,6)="CHROMO",VLOOKUP("CHROMOS",Langues!$B:$N,$L$1,FALSE)&amp;" "&amp;MID(β!C184,8,40),β!C184),HYPERLINK(VLOOKUP(TRIM(β!C184&amp;" "&amp;(IF(ISERROR(VLOOKUP(TRIM(β!C184&amp;" "&amp;β!D184),Langues!$P:$Q,2,FALSE)),VLOOKUP(β!D184,Langues!#REF!,2,FALSE),β!D184))),Langues!$P:$Q,2,FALSE),β!C184&amp;"*"))))</f>
        <v/>
      </c>
      <c r="D184" s="195" t="str">
        <f>IF(Alphabet!$L$1=1,β!D184,β!E184)</f>
        <v/>
      </c>
      <c r="E184" s="196" t="str">
        <f>β!F184</f>
        <v/>
      </c>
      <c r="F184" s="197"/>
      <c r="G184" s="198"/>
      <c r="H184" s="198"/>
      <c r="I184" s="157" t="str">
        <f>β!I184</f>
        <v/>
      </c>
      <c r="J184" s="194" t="str">
        <f>β!J184</f>
        <v/>
      </c>
      <c r="K184" s="195" t="str">
        <f>IF(β!K184="","",IF(β!$Q$1="X",β!K184,IF(VLOOKUP(TRIM(β!K184&amp;" "&amp;(IF(ISERROR(VLOOKUP(TRIM(β!K184&amp;" "&amp;β!L184),Langues!$P:$Q,2,FALSE)),VLOOKUP(β!L184,Langues!#REF!,2,FALSE),β!L184))),Langues!$P:$Q,2,FALSE)="",IF(MID(β!K184,1,6)="CHROMO",VLOOKUP("CHROMOS",Langues!$B:$N,$L$1,FALSE)&amp;" "&amp;MID(β!K184,8,40),β!K184),HYPERLINK(VLOOKUP(TRIM(β!K184&amp;" "&amp;(IF(ISERROR(VLOOKUP(TRIM(β!K184&amp;" "&amp;β!L184),Langues!$P:$Q,2,FALSE)),VLOOKUP(β!L184,Langues!#REF!,2,FALSE),β!L184))),Langues!$P:$Q,2,FALSE),β!K184&amp;"*"))))</f>
        <v/>
      </c>
      <c r="L184" s="195" t="str">
        <f>IF(Alphabet!$L$1=1,β!L184,β!M184)</f>
        <v/>
      </c>
      <c r="M184" s="196" t="str">
        <f>β!N184</f>
        <v/>
      </c>
      <c r="N184" s="199"/>
      <c r="R184" t="str">
        <f>β!P184</f>
        <v/>
      </c>
      <c r="S184" t="str">
        <f>β!Q184</f>
        <v/>
      </c>
    </row>
    <row r="185" spans="1:19" hidden="1" x14ac:dyDescent="0.25">
      <c r="A185" s="193" t="str">
        <f>β!A185</f>
        <v/>
      </c>
      <c r="B185" s="194" t="str">
        <f>β!B185</f>
        <v/>
      </c>
      <c r="C185" s="195" t="str">
        <f>IF(β!C185="","",IF(β!$Q$1="X",β!C185,IF(VLOOKUP(TRIM(β!C185&amp;" "&amp;(IF(ISERROR(VLOOKUP(TRIM(β!C185&amp;" "&amp;β!D185),Langues!$P:$Q,2,FALSE)),VLOOKUP(β!D185,Langues!#REF!,2,FALSE),β!D185))),Langues!$P:$Q,2,FALSE)="",IF(MID(β!C185,1,6)="CHROMO",VLOOKUP("CHROMOS",Langues!$B:$N,$L$1,FALSE)&amp;" "&amp;MID(β!C185,8,40),β!C185),HYPERLINK(VLOOKUP(TRIM(β!C185&amp;" "&amp;(IF(ISERROR(VLOOKUP(TRIM(β!C185&amp;" "&amp;β!D185),Langues!$P:$Q,2,FALSE)),VLOOKUP(β!D185,Langues!#REF!,2,FALSE),β!D185))),Langues!$P:$Q,2,FALSE),β!C185&amp;"*"))))</f>
        <v/>
      </c>
      <c r="D185" s="195" t="str">
        <f>IF(Alphabet!$L$1=1,β!D185,β!E185)</f>
        <v/>
      </c>
      <c r="E185" s="196" t="str">
        <f>β!F185</f>
        <v/>
      </c>
      <c r="F185" s="197"/>
      <c r="G185" s="198"/>
      <c r="H185" s="198"/>
      <c r="I185" s="157" t="str">
        <f>β!I185</f>
        <v/>
      </c>
      <c r="J185" s="194" t="str">
        <f>β!J185</f>
        <v/>
      </c>
      <c r="K185" s="195" t="str">
        <f>IF(β!K185="","",IF(β!$Q$1="X",β!K185,IF(VLOOKUP(TRIM(β!K185&amp;" "&amp;(IF(ISERROR(VLOOKUP(TRIM(β!K185&amp;" "&amp;β!L185),Langues!$P:$Q,2,FALSE)),VLOOKUP(β!L185,Langues!#REF!,2,FALSE),β!L185))),Langues!$P:$Q,2,FALSE)="",IF(MID(β!K185,1,6)="CHROMO",VLOOKUP("CHROMOS",Langues!$B:$N,$L$1,FALSE)&amp;" "&amp;MID(β!K185,8,40),β!K185),HYPERLINK(VLOOKUP(TRIM(β!K185&amp;" "&amp;(IF(ISERROR(VLOOKUP(TRIM(β!K185&amp;" "&amp;β!L185),Langues!$P:$Q,2,FALSE)),VLOOKUP(β!L185,Langues!#REF!,2,FALSE),β!L185))),Langues!$P:$Q,2,FALSE),β!K185&amp;"*"))))</f>
        <v/>
      </c>
      <c r="L185" s="195" t="str">
        <f>IF(Alphabet!$L$1=1,β!L185,β!M185)</f>
        <v/>
      </c>
      <c r="M185" s="196" t="str">
        <f>β!N185</f>
        <v/>
      </c>
      <c r="N185" s="199"/>
      <c r="R185" t="str">
        <f>β!P185</f>
        <v/>
      </c>
      <c r="S185" t="str">
        <f>β!Q185</f>
        <v/>
      </c>
    </row>
    <row r="186" spans="1:19" hidden="1" x14ac:dyDescent="0.25">
      <c r="A186" s="193" t="str">
        <f>β!A186</f>
        <v/>
      </c>
      <c r="B186" s="194" t="str">
        <f>β!B186</f>
        <v/>
      </c>
      <c r="C186" s="195" t="str">
        <f>IF(β!C186="","",IF(β!$Q$1="X",β!C186,IF(VLOOKUP(TRIM(β!C186&amp;" "&amp;(IF(ISERROR(VLOOKUP(TRIM(β!C186&amp;" "&amp;β!D186),Langues!$P:$Q,2,FALSE)),VLOOKUP(β!D186,Langues!#REF!,2,FALSE),β!D186))),Langues!$P:$Q,2,FALSE)="",IF(MID(β!C186,1,6)="CHROMO",VLOOKUP("CHROMOS",Langues!$B:$N,$L$1,FALSE)&amp;" "&amp;MID(β!C186,8,40),β!C186),HYPERLINK(VLOOKUP(TRIM(β!C186&amp;" "&amp;(IF(ISERROR(VLOOKUP(TRIM(β!C186&amp;" "&amp;β!D186),Langues!$P:$Q,2,FALSE)),VLOOKUP(β!D186,Langues!#REF!,2,FALSE),β!D186))),Langues!$P:$Q,2,FALSE),β!C186&amp;"*"))))</f>
        <v/>
      </c>
      <c r="D186" s="195" t="str">
        <f>IF(Alphabet!$L$1=1,β!D186,β!E186)</f>
        <v/>
      </c>
      <c r="E186" s="196" t="str">
        <f>β!F186</f>
        <v/>
      </c>
      <c r="F186" s="197"/>
      <c r="G186" s="198"/>
      <c r="H186" s="198"/>
      <c r="I186" s="157" t="str">
        <f>β!I186</f>
        <v/>
      </c>
      <c r="J186" s="194" t="str">
        <f>β!J186</f>
        <v/>
      </c>
      <c r="K186" s="195" t="str">
        <f>IF(β!K186="","",IF(β!$Q$1="X",β!K186,IF(VLOOKUP(TRIM(β!K186&amp;" "&amp;(IF(ISERROR(VLOOKUP(TRIM(β!K186&amp;" "&amp;β!L186),Langues!$P:$Q,2,FALSE)),VLOOKUP(β!L186,Langues!#REF!,2,FALSE),β!L186))),Langues!$P:$Q,2,FALSE)="",IF(MID(β!K186,1,6)="CHROMO",VLOOKUP("CHROMOS",Langues!$B:$N,$L$1,FALSE)&amp;" "&amp;MID(β!K186,8,40),β!K186),HYPERLINK(VLOOKUP(TRIM(β!K186&amp;" "&amp;(IF(ISERROR(VLOOKUP(TRIM(β!K186&amp;" "&amp;β!L186),Langues!$P:$Q,2,FALSE)),VLOOKUP(β!L186,Langues!#REF!,2,FALSE),β!L186))),Langues!$P:$Q,2,FALSE),β!K186&amp;"*"))))</f>
        <v/>
      </c>
      <c r="L186" s="195" t="str">
        <f>IF(Alphabet!$L$1=1,β!L186,β!M186)</f>
        <v/>
      </c>
      <c r="M186" s="196" t="str">
        <f>β!N186</f>
        <v/>
      </c>
      <c r="N186" s="199"/>
      <c r="R186" t="str">
        <f>β!P186</f>
        <v/>
      </c>
      <c r="S186" t="str">
        <f>β!Q186</f>
        <v/>
      </c>
    </row>
    <row r="187" spans="1:19" hidden="1" x14ac:dyDescent="0.25">
      <c r="A187" s="193" t="str">
        <f>β!A187</f>
        <v/>
      </c>
      <c r="B187" s="194" t="str">
        <f>β!B187</f>
        <v/>
      </c>
      <c r="C187" s="195" t="str">
        <f>IF(β!C187="","",IF(β!$Q$1="X",β!C187,IF(VLOOKUP(TRIM(β!C187&amp;" "&amp;(IF(ISERROR(VLOOKUP(TRIM(β!C187&amp;" "&amp;β!D187),Langues!$P:$Q,2,FALSE)),VLOOKUP(β!D187,Langues!#REF!,2,FALSE),β!D187))),Langues!$P:$Q,2,FALSE)="",IF(MID(β!C187,1,6)="CHROMO",VLOOKUP("CHROMOS",Langues!$B:$N,$L$1,FALSE)&amp;" "&amp;MID(β!C187,8,40),β!C187),HYPERLINK(VLOOKUP(TRIM(β!C187&amp;" "&amp;(IF(ISERROR(VLOOKUP(TRIM(β!C187&amp;" "&amp;β!D187),Langues!$P:$Q,2,FALSE)),VLOOKUP(β!D187,Langues!#REF!,2,FALSE),β!D187))),Langues!$P:$Q,2,FALSE),β!C187&amp;"*"))))</f>
        <v/>
      </c>
      <c r="D187" s="195" t="str">
        <f>IF(Alphabet!$L$1=1,β!D187,β!E187)</f>
        <v/>
      </c>
      <c r="E187" s="196" t="str">
        <f>β!F187</f>
        <v/>
      </c>
      <c r="F187" s="197"/>
      <c r="G187" s="198"/>
      <c r="H187" s="198"/>
      <c r="I187" s="157" t="str">
        <f>β!I187</f>
        <v/>
      </c>
      <c r="J187" s="194" t="str">
        <f>β!J187</f>
        <v/>
      </c>
      <c r="K187" s="195" t="str">
        <f>IF(β!K187="","",IF(β!$Q$1="X",β!K187,IF(VLOOKUP(TRIM(β!K187&amp;" "&amp;(IF(ISERROR(VLOOKUP(TRIM(β!K187&amp;" "&amp;β!L187),Langues!$P:$Q,2,FALSE)),VLOOKUP(β!L187,Langues!#REF!,2,FALSE),β!L187))),Langues!$P:$Q,2,FALSE)="",IF(MID(β!K187,1,6)="CHROMO",VLOOKUP("CHROMOS",Langues!$B:$N,$L$1,FALSE)&amp;" "&amp;MID(β!K187,8,40),β!K187),HYPERLINK(VLOOKUP(TRIM(β!K187&amp;" "&amp;(IF(ISERROR(VLOOKUP(TRIM(β!K187&amp;" "&amp;β!L187),Langues!$P:$Q,2,FALSE)),VLOOKUP(β!L187,Langues!#REF!,2,FALSE),β!L187))),Langues!$P:$Q,2,FALSE),β!K187&amp;"*"))))</f>
        <v/>
      </c>
      <c r="L187" s="195" t="str">
        <f>IF(Alphabet!$L$1=1,β!L187,β!M187)</f>
        <v/>
      </c>
      <c r="M187" s="196" t="str">
        <f>β!N187</f>
        <v/>
      </c>
      <c r="N187" s="199"/>
      <c r="R187" t="str">
        <f>β!P187</f>
        <v/>
      </c>
      <c r="S187" t="str">
        <f>β!Q187</f>
        <v/>
      </c>
    </row>
    <row r="188" spans="1:19" hidden="1" x14ac:dyDescent="0.25">
      <c r="A188" s="193" t="str">
        <f>β!A188</f>
        <v/>
      </c>
      <c r="B188" s="194" t="str">
        <f>β!B188</f>
        <v/>
      </c>
      <c r="C188" s="195" t="str">
        <f>IF(β!C188="","",IF(β!$Q$1="X",β!C188,IF(VLOOKUP(TRIM(β!C188&amp;" "&amp;(IF(ISERROR(VLOOKUP(TRIM(β!C188&amp;" "&amp;β!D188),Langues!$P:$Q,2,FALSE)),VLOOKUP(β!D188,Langues!#REF!,2,FALSE),β!D188))),Langues!$P:$Q,2,FALSE)="",IF(MID(β!C188,1,6)="CHROMO",VLOOKUP("CHROMOS",Langues!$B:$N,$L$1,FALSE)&amp;" "&amp;MID(β!C188,8,40),β!C188),HYPERLINK(VLOOKUP(TRIM(β!C188&amp;" "&amp;(IF(ISERROR(VLOOKUP(TRIM(β!C188&amp;" "&amp;β!D188),Langues!$P:$Q,2,FALSE)),VLOOKUP(β!D188,Langues!#REF!,2,FALSE),β!D188))),Langues!$P:$Q,2,FALSE),β!C188&amp;"*"))))</f>
        <v/>
      </c>
      <c r="D188" s="195" t="str">
        <f>IF(Alphabet!$L$1=1,β!D188,β!E188)</f>
        <v/>
      </c>
      <c r="E188" s="196" t="str">
        <f>β!F188</f>
        <v/>
      </c>
      <c r="F188" s="197"/>
      <c r="G188" s="198"/>
      <c r="H188" s="198"/>
      <c r="I188" s="157" t="str">
        <f>β!I188</f>
        <v/>
      </c>
      <c r="J188" s="194" t="str">
        <f>β!J188</f>
        <v/>
      </c>
      <c r="K188" s="195" t="str">
        <f>IF(β!K188="","",IF(β!$Q$1="X",β!K188,IF(VLOOKUP(TRIM(β!K188&amp;" "&amp;(IF(ISERROR(VLOOKUP(TRIM(β!K188&amp;" "&amp;β!L188),Langues!$P:$Q,2,FALSE)),VLOOKUP(β!L188,Langues!#REF!,2,FALSE),β!L188))),Langues!$P:$Q,2,FALSE)="",IF(MID(β!K188,1,6)="CHROMO",VLOOKUP("CHROMOS",Langues!$B:$N,$L$1,FALSE)&amp;" "&amp;MID(β!K188,8,40),β!K188),HYPERLINK(VLOOKUP(TRIM(β!K188&amp;" "&amp;(IF(ISERROR(VLOOKUP(TRIM(β!K188&amp;" "&amp;β!L188),Langues!$P:$Q,2,FALSE)),VLOOKUP(β!L188,Langues!#REF!,2,FALSE),β!L188))),Langues!$P:$Q,2,FALSE),β!K188&amp;"*"))))</f>
        <v/>
      </c>
      <c r="L188" s="195" t="str">
        <f>IF(Alphabet!$L$1=1,β!L188,β!M188)</f>
        <v/>
      </c>
      <c r="M188" s="196" t="str">
        <f>β!N188</f>
        <v/>
      </c>
      <c r="N188" s="199"/>
      <c r="R188" t="str">
        <f>β!P188</f>
        <v/>
      </c>
      <c r="S188" t="str">
        <f>β!Q188</f>
        <v/>
      </c>
    </row>
    <row r="189" spans="1:19" hidden="1" x14ac:dyDescent="0.25">
      <c r="A189" s="193" t="str">
        <f>β!A189</f>
        <v/>
      </c>
      <c r="B189" s="194" t="str">
        <f>β!B189</f>
        <v/>
      </c>
      <c r="C189" s="195" t="str">
        <f>IF(β!C189="","",IF(β!$Q$1="X",β!C189,IF(VLOOKUP(TRIM(β!C189&amp;" "&amp;(IF(ISERROR(VLOOKUP(TRIM(β!C189&amp;" "&amp;β!D189),Langues!$P:$Q,2,FALSE)),VLOOKUP(β!D189,Langues!#REF!,2,FALSE),β!D189))),Langues!$P:$Q,2,FALSE)="",IF(MID(β!C189,1,6)="CHROMO",VLOOKUP("CHROMOS",Langues!$B:$N,$L$1,FALSE)&amp;" "&amp;MID(β!C189,8,40),β!C189),HYPERLINK(VLOOKUP(TRIM(β!C189&amp;" "&amp;(IF(ISERROR(VLOOKUP(TRIM(β!C189&amp;" "&amp;β!D189),Langues!$P:$Q,2,FALSE)),VLOOKUP(β!D189,Langues!#REF!,2,FALSE),β!D189))),Langues!$P:$Q,2,FALSE),β!C189&amp;"*"))))</f>
        <v/>
      </c>
      <c r="D189" s="195" t="str">
        <f>IF(Alphabet!$L$1=1,β!D189,β!E189)</f>
        <v/>
      </c>
      <c r="E189" s="196" t="str">
        <f>β!F189</f>
        <v/>
      </c>
      <c r="F189" s="197"/>
      <c r="G189" s="198"/>
      <c r="H189" s="198"/>
      <c r="I189" s="157" t="str">
        <f>β!I189</f>
        <v/>
      </c>
      <c r="J189" s="194" t="str">
        <f>β!J189</f>
        <v/>
      </c>
      <c r="K189" s="195" t="str">
        <f>IF(β!K189="","",IF(β!$Q$1="X",β!K189,IF(VLOOKUP(TRIM(β!K189&amp;" "&amp;(IF(ISERROR(VLOOKUP(TRIM(β!K189&amp;" "&amp;β!L189),Langues!$P:$Q,2,FALSE)),VLOOKUP(β!L189,Langues!#REF!,2,FALSE),β!L189))),Langues!$P:$Q,2,FALSE)="",IF(MID(β!K189,1,6)="CHROMO",VLOOKUP("CHROMOS",Langues!$B:$N,$L$1,FALSE)&amp;" "&amp;MID(β!K189,8,40),β!K189),HYPERLINK(VLOOKUP(TRIM(β!K189&amp;" "&amp;(IF(ISERROR(VLOOKUP(TRIM(β!K189&amp;" "&amp;β!L189),Langues!$P:$Q,2,FALSE)),VLOOKUP(β!L189,Langues!#REF!,2,FALSE),β!L189))),Langues!$P:$Q,2,FALSE),β!K189&amp;"*"))))</f>
        <v/>
      </c>
      <c r="L189" s="195" t="str">
        <f>IF(Alphabet!$L$1=1,β!L189,β!M189)</f>
        <v/>
      </c>
      <c r="M189" s="196" t="str">
        <f>β!N189</f>
        <v/>
      </c>
      <c r="N189" s="199"/>
      <c r="R189" t="str">
        <f>β!P189</f>
        <v/>
      </c>
      <c r="S189" t="str">
        <f>β!Q189</f>
        <v/>
      </c>
    </row>
    <row r="190" spans="1:19" hidden="1" x14ac:dyDescent="0.25">
      <c r="A190" s="193" t="str">
        <f>β!A190</f>
        <v/>
      </c>
      <c r="B190" s="194" t="str">
        <f>β!B190</f>
        <v/>
      </c>
      <c r="C190" s="195" t="str">
        <f>IF(β!C190="","",IF(β!$Q$1="X",β!C190,IF(VLOOKUP(TRIM(β!C190&amp;" "&amp;(IF(ISERROR(VLOOKUP(TRIM(β!C190&amp;" "&amp;β!D190),Langues!$P:$Q,2,FALSE)),VLOOKUP(β!D190,Langues!#REF!,2,FALSE),β!D190))),Langues!$P:$Q,2,FALSE)="",IF(MID(β!C190,1,6)="CHROMO",VLOOKUP("CHROMOS",Langues!$B:$N,$L$1,FALSE)&amp;" "&amp;MID(β!C190,8,40),β!C190),HYPERLINK(VLOOKUP(TRIM(β!C190&amp;" "&amp;(IF(ISERROR(VLOOKUP(TRIM(β!C190&amp;" "&amp;β!D190),Langues!$P:$Q,2,FALSE)),VLOOKUP(β!D190,Langues!#REF!,2,FALSE),β!D190))),Langues!$P:$Q,2,FALSE),β!C190&amp;"*"))))</f>
        <v/>
      </c>
      <c r="D190" s="195" t="str">
        <f>IF(Alphabet!$L$1=1,β!D190,β!E190)</f>
        <v/>
      </c>
      <c r="E190" s="196" t="str">
        <f>β!F190</f>
        <v/>
      </c>
      <c r="F190" s="197"/>
      <c r="G190" s="198"/>
      <c r="H190" s="198"/>
      <c r="I190" s="157" t="str">
        <f>β!I190</f>
        <v/>
      </c>
      <c r="J190" s="194" t="str">
        <f>β!J190</f>
        <v/>
      </c>
      <c r="K190" s="195" t="str">
        <f>IF(β!K190="","",IF(β!$Q$1="X",β!K190,IF(VLOOKUP(TRIM(β!K190&amp;" "&amp;(IF(ISERROR(VLOOKUP(TRIM(β!K190&amp;" "&amp;β!L190),Langues!$P:$Q,2,FALSE)),VLOOKUP(β!L190,Langues!#REF!,2,FALSE),β!L190))),Langues!$P:$Q,2,FALSE)="",IF(MID(β!K190,1,6)="CHROMO",VLOOKUP("CHROMOS",Langues!$B:$N,$L$1,FALSE)&amp;" "&amp;MID(β!K190,8,40),β!K190),HYPERLINK(VLOOKUP(TRIM(β!K190&amp;" "&amp;(IF(ISERROR(VLOOKUP(TRIM(β!K190&amp;" "&amp;β!L190),Langues!$P:$Q,2,FALSE)),VLOOKUP(β!L190,Langues!#REF!,2,FALSE),β!L190))),Langues!$P:$Q,2,FALSE),β!K190&amp;"*"))))</f>
        <v/>
      </c>
      <c r="L190" s="195" t="str">
        <f>IF(Alphabet!$L$1=1,β!L190,β!M190)</f>
        <v/>
      </c>
      <c r="M190" s="196" t="str">
        <f>β!N190</f>
        <v/>
      </c>
      <c r="N190" s="199"/>
      <c r="R190" t="str">
        <f>β!P190</f>
        <v/>
      </c>
      <c r="S190" t="str">
        <f>β!Q190</f>
        <v/>
      </c>
    </row>
    <row r="191" spans="1:19" hidden="1" x14ac:dyDescent="0.25">
      <c r="A191" s="193" t="str">
        <f>β!A191</f>
        <v/>
      </c>
      <c r="B191" s="194" t="str">
        <f>β!B191</f>
        <v/>
      </c>
      <c r="C191" s="195" t="str">
        <f>IF(β!C191="","",IF(β!$Q$1="X",β!C191,IF(VLOOKUP(TRIM(β!C191&amp;" "&amp;(IF(ISERROR(VLOOKUP(TRIM(β!C191&amp;" "&amp;β!D191),Langues!$P:$Q,2,FALSE)),VLOOKUP(β!D191,Langues!#REF!,2,FALSE),β!D191))),Langues!$P:$Q,2,FALSE)="",IF(MID(β!C191,1,6)="CHROMO",VLOOKUP("CHROMOS",Langues!$B:$N,$L$1,FALSE)&amp;" "&amp;MID(β!C191,8,40),β!C191),HYPERLINK(VLOOKUP(TRIM(β!C191&amp;" "&amp;(IF(ISERROR(VLOOKUP(TRIM(β!C191&amp;" "&amp;β!D191),Langues!$P:$Q,2,FALSE)),VLOOKUP(β!D191,Langues!#REF!,2,FALSE),β!D191))),Langues!$P:$Q,2,FALSE),β!C191&amp;"*"))))</f>
        <v/>
      </c>
      <c r="D191" s="195" t="str">
        <f>IF(Alphabet!$L$1=1,β!D191,β!E191)</f>
        <v/>
      </c>
      <c r="E191" s="196" t="str">
        <f>β!F191</f>
        <v/>
      </c>
      <c r="F191" s="197"/>
      <c r="G191" s="198"/>
      <c r="H191" s="198"/>
      <c r="I191" s="157" t="str">
        <f>β!I191</f>
        <v/>
      </c>
      <c r="J191" s="194" t="str">
        <f>β!J191</f>
        <v/>
      </c>
      <c r="K191" s="195" t="str">
        <f>IF(β!K191="","",IF(β!$Q$1="X",β!K191,IF(VLOOKUP(TRIM(β!K191&amp;" "&amp;(IF(ISERROR(VLOOKUP(TRIM(β!K191&amp;" "&amp;β!L191),Langues!$P:$Q,2,FALSE)),VLOOKUP(β!L191,Langues!#REF!,2,FALSE),β!L191))),Langues!$P:$Q,2,FALSE)="",IF(MID(β!K191,1,6)="CHROMO",VLOOKUP("CHROMOS",Langues!$B:$N,$L$1,FALSE)&amp;" "&amp;MID(β!K191,8,40),β!K191),HYPERLINK(VLOOKUP(TRIM(β!K191&amp;" "&amp;(IF(ISERROR(VLOOKUP(TRIM(β!K191&amp;" "&amp;β!L191),Langues!$P:$Q,2,FALSE)),VLOOKUP(β!L191,Langues!#REF!,2,FALSE),β!L191))),Langues!$P:$Q,2,FALSE),β!K191&amp;"*"))))</f>
        <v/>
      </c>
      <c r="L191" s="195" t="str">
        <f>IF(Alphabet!$L$1=1,β!L191,β!M191)</f>
        <v/>
      </c>
      <c r="M191" s="196" t="str">
        <f>β!N191</f>
        <v/>
      </c>
      <c r="N191" s="199"/>
      <c r="R191" t="str">
        <f>β!P191</f>
        <v/>
      </c>
      <c r="S191" t="str">
        <f>β!Q191</f>
        <v/>
      </c>
    </row>
    <row r="192" spans="1:19" hidden="1" x14ac:dyDescent="0.25">
      <c r="A192" s="193" t="str">
        <f>β!A192</f>
        <v/>
      </c>
      <c r="B192" s="194" t="str">
        <f>β!B192</f>
        <v/>
      </c>
      <c r="C192" s="195" t="str">
        <f>IF(β!C192="","",IF(β!$Q$1="X",β!C192,IF(VLOOKUP(TRIM(β!C192&amp;" "&amp;(IF(ISERROR(VLOOKUP(TRIM(β!C192&amp;" "&amp;β!D192),Langues!$P:$Q,2,FALSE)),VLOOKUP(β!D192,Langues!#REF!,2,FALSE),β!D192))),Langues!$P:$Q,2,FALSE)="",IF(MID(β!C192,1,6)="CHROMO",VLOOKUP("CHROMOS",Langues!$B:$N,$L$1,FALSE)&amp;" "&amp;MID(β!C192,8,40),β!C192),HYPERLINK(VLOOKUP(TRIM(β!C192&amp;" "&amp;(IF(ISERROR(VLOOKUP(TRIM(β!C192&amp;" "&amp;β!D192),Langues!$P:$Q,2,FALSE)),VLOOKUP(β!D192,Langues!#REF!,2,FALSE),β!D192))),Langues!$P:$Q,2,FALSE),β!C192&amp;"*"))))</f>
        <v/>
      </c>
      <c r="D192" s="195" t="str">
        <f>IF(Alphabet!$L$1=1,β!D192,β!E192)</f>
        <v/>
      </c>
      <c r="E192" s="196" t="str">
        <f>β!F192</f>
        <v/>
      </c>
      <c r="F192" s="197"/>
      <c r="G192" s="198"/>
      <c r="H192" s="198"/>
      <c r="I192" s="157" t="str">
        <f>β!I192</f>
        <v/>
      </c>
      <c r="J192" s="194" t="str">
        <f>β!J192</f>
        <v/>
      </c>
      <c r="K192" s="195" t="str">
        <f>IF(β!K192="","",IF(β!$Q$1="X",β!K192,IF(VLOOKUP(TRIM(β!K192&amp;" "&amp;(IF(ISERROR(VLOOKUP(TRIM(β!K192&amp;" "&amp;β!L192),Langues!$P:$Q,2,FALSE)),VLOOKUP(β!L192,Langues!#REF!,2,FALSE),β!L192))),Langues!$P:$Q,2,FALSE)="",IF(MID(β!K192,1,6)="CHROMO",VLOOKUP("CHROMOS",Langues!$B:$N,$L$1,FALSE)&amp;" "&amp;MID(β!K192,8,40),β!K192),HYPERLINK(VLOOKUP(TRIM(β!K192&amp;" "&amp;(IF(ISERROR(VLOOKUP(TRIM(β!K192&amp;" "&amp;β!L192),Langues!$P:$Q,2,FALSE)),VLOOKUP(β!L192,Langues!#REF!,2,FALSE),β!L192))),Langues!$P:$Q,2,FALSE),β!K192&amp;"*"))))</f>
        <v/>
      </c>
      <c r="L192" s="195" t="str">
        <f>IF(Alphabet!$L$1=1,β!L192,β!M192)</f>
        <v/>
      </c>
      <c r="M192" s="196" t="str">
        <f>β!N192</f>
        <v/>
      </c>
      <c r="N192" s="199"/>
      <c r="R192" t="str">
        <f>β!P192</f>
        <v/>
      </c>
      <c r="S192" t="str">
        <f>β!Q192</f>
        <v/>
      </c>
    </row>
    <row r="193" spans="1:19" hidden="1" x14ac:dyDescent="0.25">
      <c r="A193" s="193" t="str">
        <f>β!A193</f>
        <v/>
      </c>
      <c r="B193" s="194" t="str">
        <f>β!B193</f>
        <v/>
      </c>
      <c r="C193" s="195" t="str">
        <f>IF(β!C193="","",IF(β!$Q$1="X",β!C193,IF(VLOOKUP(TRIM(β!C193&amp;" "&amp;(IF(ISERROR(VLOOKUP(TRIM(β!C193&amp;" "&amp;β!D193),Langues!$P:$Q,2,FALSE)),VLOOKUP(β!D193,Langues!#REF!,2,FALSE),β!D193))),Langues!$P:$Q,2,FALSE)="",IF(MID(β!C193,1,6)="CHROMO",VLOOKUP("CHROMOS",Langues!$B:$N,$L$1,FALSE)&amp;" "&amp;MID(β!C193,8,40),β!C193),HYPERLINK(VLOOKUP(TRIM(β!C193&amp;" "&amp;(IF(ISERROR(VLOOKUP(TRIM(β!C193&amp;" "&amp;β!D193),Langues!$P:$Q,2,FALSE)),VLOOKUP(β!D193,Langues!#REF!,2,FALSE),β!D193))),Langues!$P:$Q,2,FALSE),β!C193&amp;"*"))))</f>
        <v/>
      </c>
      <c r="D193" s="195" t="str">
        <f>IF(Alphabet!$L$1=1,β!D193,β!E193)</f>
        <v/>
      </c>
      <c r="E193" s="196" t="str">
        <f>β!F193</f>
        <v/>
      </c>
      <c r="F193" s="197"/>
      <c r="G193" s="198"/>
      <c r="H193" s="198"/>
      <c r="I193" s="157" t="str">
        <f>β!I193</f>
        <v/>
      </c>
      <c r="J193" s="194" t="str">
        <f>β!J193</f>
        <v/>
      </c>
      <c r="K193" s="195" t="str">
        <f>IF(β!K193="","",IF(β!$Q$1="X",β!K193,IF(VLOOKUP(TRIM(β!K193&amp;" "&amp;(IF(ISERROR(VLOOKUP(TRIM(β!K193&amp;" "&amp;β!L193),Langues!$P:$Q,2,FALSE)),VLOOKUP(β!L193,Langues!#REF!,2,FALSE),β!L193))),Langues!$P:$Q,2,FALSE)="",IF(MID(β!K193,1,6)="CHROMO",VLOOKUP("CHROMOS",Langues!$B:$N,$L$1,FALSE)&amp;" "&amp;MID(β!K193,8,40),β!K193),HYPERLINK(VLOOKUP(TRIM(β!K193&amp;" "&amp;(IF(ISERROR(VLOOKUP(TRIM(β!K193&amp;" "&amp;β!L193),Langues!$P:$Q,2,FALSE)),VLOOKUP(β!L193,Langues!#REF!,2,FALSE),β!L193))),Langues!$P:$Q,2,FALSE),β!K193&amp;"*"))))</f>
        <v/>
      </c>
      <c r="L193" s="195" t="str">
        <f>IF(Alphabet!$L$1=1,β!L193,β!M193)</f>
        <v/>
      </c>
      <c r="M193" s="196" t="str">
        <f>β!N193</f>
        <v/>
      </c>
      <c r="N193" s="199"/>
      <c r="R193" t="str">
        <f>β!P193</f>
        <v/>
      </c>
      <c r="S193" t="str">
        <f>β!Q193</f>
        <v/>
      </c>
    </row>
    <row r="194" spans="1:19" hidden="1" x14ac:dyDescent="0.25">
      <c r="A194" s="193" t="str">
        <f>β!A194</f>
        <v/>
      </c>
      <c r="B194" s="194" t="str">
        <f>β!B194</f>
        <v/>
      </c>
      <c r="C194" s="195" t="str">
        <f>IF(β!C194="","",IF(β!$Q$1="X",β!C194,IF(VLOOKUP(TRIM(β!C194&amp;" "&amp;(IF(ISERROR(VLOOKUP(TRIM(β!C194&amp;" "&amp;β!D194),Langues!$P:$Q,2,FALSE)),VLOOKUP(β!D194,Langues!#REF!,2,FALSE),β!D194))),Langues!$P:$Q,2,FALSE)="",IF(MID(β!C194,1,6)="CHROMO",VLOOKUP("CHROMOS",Langues!$B:$N,$L$1,FALSE)&amp;" "&amp;MID(β!C194,8,40),β!C194),HYPERLINK(VLOOKUP(TRIM(β!C194&amp;" "&amp;(IF(ISERROR(VLOOKUP(TRIM(β!C194&amp;" "&amp;β!D194),Langues!$P:$Q,2,FALSE)),VLOOKUP(β!D194,Langues!#REF!,2,FALSE),β!D194))),Langues!$P:$Q,2,FALSE),β!C194&amp;"*"))))</f>
        <v/>
      </c>
      <c r="D194" s="195" t="str">
        <f>IF(Alphabet!$L$1=1,β!D194,β!E194)</f>
        <v/>
      </c>
      <c r="E194" s="196" t="str">
        <f>β!F194</f>
        <v/>
      </c>
      <c r="F194" s="197"/>
      <c r="G194" s="198"/>
      <c r="H194" s="198"/>
      <c r="I194" s="157" t="str">
        <f>β!I194</f>
        <v/>
      </c>
      <c r="J194" s="194" t="str">
        <f>β!J194</f>
        <v/>
      </c>
      <c r="K194" s="195" t="str">
        <f>IF(β!K194="","",IF(β!$Q$1="X",β!K194,IF(VLOOKUP(TRIM(β!K194&amp;" "&amp;(IF(ISERROR(VLOOKUP(TRIM(β!K194&amp;" "&amp;β!L194),Langues!$P:$Q,2,FALSE)),VLOOKUP(β!L194,Langues!#REF!,2,FALSE),β!L194))),Langues!$P:$Q,2,FALSE)="",IF(MID(β!K194,1,6)="CHROMO",VLOOKUP("CHROMOS",Langues!$B:$N,$L$1,FALSE)&amp;" "&amp;MID(β!K194,8,40),β!K194),HYPERLINK(VLOOKUP(TRIM(β!K194&amp;" "&amp;(IF(ISERROR(VLOOKUP(TRIM(β!K194&amp;" "&amp;β!L194),Langues!$P:$Q,2,FALSE)),VLOOKUP(β!L194,Langues!#REF!,2,FALSE),β!L194))),Langues!$P:$Q,2,FALSE),β!K194&amp;"*"))))</f>
        <v/>
      </c>
      <c r="L194" s="195" t="str">
        <f>IF(Alphabet!$L$1=1,β!L194,β!M194)</f>
        <v/>
      </c>
      <c r="M194" s="196" t="str">
        <f>β!N194</f>
        <v/>
      </c>
      <c r="N194" s="199"/>
      <c r="R194" t="str">
        <f>β!P194</f>
        <v/>
      </c>
      <c r="S194" t="str">
        <f>β!Q194</f>
        <v/>
      </c>
    </row>
    <row r="195" spans="1:19" hidden="1" x14ac:dyDescent="0.25">
      <c r="A195" s="193" t="str">
        <f>β!A195</f>
        <v/>
      </c>
      <c r="B195" s="194" t="str">
        <f>β!B195</f>
        <v/>
      </c>
      <c r="C195" s="195" t="str">
        <f>IF(β!C195="","",IF(β!$Q$1="X",β!C195,IF(VLOOKUP(TRIM(β!C195&amp;" "&amp;(IF(ISERROR(VLOOKUP(TRIM(β!C195&amp;" "&amp;β!D195),Langues!$P:$Q,2,FALSE)),VLOOKUP(β!D195,Langues!#REF!,2,FALSE),β!D195))),Langues!$P:$Q,2,FALSE)="",IF(MID(β!C195,1,6)="CHROMO",VLOOKUP("CHROMOS",Langues!$B:$N,$L$1,FALSE)&amp;" "&amp;MID(β!C195,8,40),β!C195),HYPERLINK(VLOOKUP(TRIM(β!C195&amp;" "&amp;(IF(ISERROR(VLOOKUP(TRIM(β!C195&amp;" "&amp;β!D195),Langues!$P:$Q,2,FALSE)),VLOOKUP(β!D195,Langues!#REF!,2,FALSE),β!D195))),Langues!$P:$Q,2,FALSE),β!C195&amp;"*"))))</f>
        <v/>
      </c>
      <c r="D195" s="195" t="str">
        <f>IF(Alphabet!$L$1=1,β!D195,β!E195)</f>
        <v/>
      </c>
      <c r="E195" s="196" t="str">
        <f>β!F195</f>
        <v/>
      </c>
      <c r="F195" s="197"/>
      <c r="G195" s="198"/>
      <c r="H195" s="198"/>
      <c r="I195" s="157" t="str">
        <f>β!I195</f>
        <v/>
      </c>
      <c r="J195" s="194" t="str">
        <f>β!J195</f>
        <v/>
      </c>
      <c r="K195" s="195" t="str">
        <f>IF(β!K195="","",IF(β!$Q$1="X",β!K195,IF(VLOOKUP(TRIM(β!K195&amp;" "&amp;(IF(ISERROR(VLOOKUP(TRIM(β!K195&amp;" "&amp;β!L195),Langues!$P:$Q,2,FALSE)),VLOOKUP(β!L195,Langues!#REF!,2,FALSE),β!L195))),Langues!$P:$Q,2,FALSE)="",IF(MID(β!K195,1,6)="CHROMO",VLOOKUP("CHROMOS",Langues!$B:$N,$L$1,FALSE)&amp;" "&amp;MID(β!K195,8,40),β!K195),HYPERLINK(VLOOKUP(TRIM(β!K195&amp;" "&amp;(IF(ISERROR(VLOOKUP(TRIM(β!K195&amp;" "&amp;β!L195),Langues!$P:$Q,2,FALSE)),VLOOKUP(β!L195,Langues!#REF!,2,FALSE),β!L195))),Langues!$P:$Q,2,FALSE),β!K195&amp;"*"))))</f>
        <v/>
      </c>
      <c r="L195" s="195" t="str">
        <f>IF(Alphabet!$L$1=1,β!L195,β!M195)</f>
        <v/>
      </c>
      <c r="M195" s="196" t="str">
        <f>β!N195</f>
        <v/>
      </c>
      <c r="N195" s="199"/>
      <c r="R195" t="str">
        <f>β!P195</f>
        <v/>
      </c>
      <c r="S195" t="str">
        <f>β!Q195</f>
        <v/>
      </c>
    </row>
    <row r="196" spans="1:19" hidden="1" x14ac:dyDescent="0.25">
      <c r="A196" s="193" t="str">
        <f>β!A196</f>
        <v/>
      </c>
      <c r="B196" s="194" t="str">
        <f>β!B196</f>
        <v/>
      </c>
      <c r="C196" s="195" t="str">
        <f>IF(β!C196="","",IF(β!$Q$1="X",β!C196,IF(VLOOKUP(TRIM(β!C196&amp;" "&amp;(IF(ISERROR(VLOOKUP(TRIM(β!C196&amp;" "&amp;β!D196),Langues!$P:$Q,2,FALSE)),VLOOKUP(β!D196,Langues!#REF!,2,FALSE),β!D196))),Langues!$P:$Q,2,FALSE)="",IF(MID(β!C196,1,6)="CHROMO",VLOOKUP("CHROMOS",Langues!$B:$N,$L$1,FALSE)&amp;" "&amp;MID(β!C196,8,40),β!C196),HYPERLINK(VLOOKUP(TRIM(β!C196&amp;" "&amp;(IF(ISERROR(VLOOKUP(TRIM(β!C196&amp;" "&amp;β!D196),Langues!$P:$Q,2,FALSE)),VLOOKUP(β!D196,Langues!#REF!,2,FALSE),β!D196))),Langues!$P:$Q,2,FALSE),β!C196&amp;"*"))))</f>
        <v/>
      </c>
      <c r="D196" s="195" t="str">
        <f>IF(Alphabet!$L$1=1,β!D196,β!E196)</f>
        <v/>
      </c>
      <c r="E196" s="196" t="str">
        <f>β!F196</f>
        <v/>
      </c>
      <c r="F196" s="197"/>
      <c r="G196" s="198"/>
      <c r="H196" s="198"/>
      <c r="I196" s="157" t="str">
        <f>β!I196</f>
        <v/>
      </c>
      <c r="J196" s="194" t="str">
        <f>β!J196</f>
        <v/>
      </c>
      <c r="K196" s="195" t="str">
        <f>IF(β!K196="","",IF(β!$Q$1="X",β!K196,IF(VLOOKUP(TRIM(β!K196&amp;" "&amp;(IF(ISERROR(VLOOKUP(TRIM(β!K196&amp;" "&amp;β!L196),Langues!$P:$Q,2,FALSE)),VLOOKUP(β!L196,Langues!#REF!,2,FALSE),β!L196))),Langues!$P:$Q,2,FALSE)="",IF(MID(β!K196,1,6)="CHROMO",VLOOKUP("CHROMOS",Langues!$B:$N,$L$1,FALSE)&amp;" "&amp;MID(β!K196,8,40),β!K196),HYPERLINK(VLOOKUP(TRIM(β!K196&amp;" "&amp;(IF(ISERROR(VLOOKUP(TRIM(β!K196&amp;" "&amp;β!L196),Langues!$P:$Q,2,FALSE)),VLOOKUP(β!L196,Langues!#REF!,2,FALSE),β!L196))),Langues!$P:$Q,2,FALSE),β!K196&amp;"*"))))</f>
        <v/>
      </c>
      <c r="L196" s="195" t="str">
        <f>IF(Alphabet!$L$1=1,β!L196,β!M196)</f>
        <v/>
      </c>
      <c r="M196" s="196" t="str">
        <f>β!N196</f>
        <v/>
      </c>
      <c r="N196" s="199"/>
      <c r="R196" t="str">
        <f>β!P196</f>
        <v/>
      </c>
      <c r="S196" t="str">
        <f>β!Q196</f>
        <v/>
      </c>
    </row>
    <row r="197" spans="1:19" hidden="1" x14ac:dyDescent="0.25">
      <c r="A197" s="193" t="str">
        <f>β!A197</f>
        <v/>
      </c>
      <c r="B197" s="194" t="str">
        <f>β!B197</f>
        <v/>
      </c>
      <c r="C197" s="195" t="str">
        <f>IF(β!C197="","",IF(β!$Q$1="X",β!C197,IF(VLOOKUP(TRIM(β!C197&amp;" "&amp;(IF(ISERROR(VLOOKUP(TRIM(β!C197&amp;" "&amp;β!D197),Langues!$P:$Q,2,FALSE)),VLOOKUP(β!D197,Langues!#REF!,2,FALSE),β!D197))),Langues!$P:$Q,2,FALSE)="",IF(MID(β!C197,1,6)="CHROMO",VLOOKUP("CHROMOS",Langues!$B:$N,$L$1,FALSE)&amp;" "&amp;MID(β!C197,8,40),β!C197),HYPERLINK(VLOOKUP(TRIM(β!C197&amp;" "&amp;(IF(ISERROR(VLOOKUP(TRIM(β!C197&amp;" "&amp;β!D197),Langues!$P:$Q,2,FALSE)),VLOOKUP(β!D197,Langues!#REF!,2,FALSE),β!D197))),Langues!$P:$Q,2,FALSE),β!C197&amp;"*"))))</f>
        <v/>
      </c>
      <c r="D197" s="195" t="str">
        <f>IF(Alphabet!$L$1=1,β!D197,β!E197)</f>
        <v/>
      </c>
      <c r="E197" s="196" t="str">
        <f>β!F197</f>
        <v/>
      </c>
      <c r="F197" s="197"/>
      <c r="G197" s="198"/>
      <c r="H197" s="198"/>
      <c r="I197" s="157" t="str">
        <f>β!I197</f>
        <v/>
      </c>
      <c r="J197" s="194" t="str">
        <f>β!J197</f>
        <v/>
      </c>
      <c r="K197" s="195" t="str">
        <f>IF(β!K197="","",IF(β!$Q$1="X",β!K197,IF(VLOOKUP(TRIM(β!K197&amp;" "&amp;(IF(ISERROR(VLOOKUP(TRIM(β!K197&amp;" "&amp;β!L197),Langues!$P:$Q,2,FALSE)),VLOOKUP(β!L197,Langues!#REF!,2,FALSE),β!L197))),Langues!$P:$Q,2,FALSE)="",IF(MID(β!K197,1,6)="CHROMO",VLOOKUP("CHROMOS",Langues!$B:$N,$L$1,FALSE)&amp;" "&amp;MID(β!K197,8,40),β!K197),HYPERLINK(VLOOKUP(TRIM(β!K197&amp;" "&amp;(IF(ISERROR(VLOOKUP(TRIM(β!K197&amp;" "&amp;β!L197),Langues!$P:$Q,2,FALSE)),VLOOKUP(β!L197,Langues!#REF!,2,FALSE),β!L197))),Langues!$P:$Q,2,FALSE),β!K197&amp;"*"))))</f>
        <v/>
      </c>
      <c r="L197" s="195" t="str">
        <f>IF(Alphabet!$L$1=1,β!L197,β!M197)</f>
        <v/>
      </c>
      <c r="M197" s="196" t="str">
        <f>β!N197</f>
        <v/>
      </c>
      <c r="N197" s="199"/>
      <c r="R197" t="str">
        <f>β!P197</f>
        <v/>
      </c>
      <c r="S197" t="str">
        <f>β!Q197</f>
        <v/>
      </c>
    </row>
    <row r="198" spans="1:19" hidden="1" x14ac:dyDescent="0.25">
      <c r="A198" s="193" t="str">
        <f>β!A198</f>
        <v/>
      </c>
      <c r="B198" s="194" t="str">
        <f>β!B198</f>
        <v/>
      </c>
      <c r="C198" s="195" t="str">
        <f>IF(β!C198="","",IF(β!$Q$1="X",β!C198,IF(VLOOKUP(TRIM(β!C198&amp;" "&amp;(IF(ISERROR(VLOOKUP(TRIM(β!C198&amp;" "&amp;β!D198),Langues!$P:$Q,2,FALSE)),VLOOKUP(β!D198,Langues!#REF!,2,FALSE),β!D198))),Langues!$P:$Q,2,FALSE)="",IF(MID(β!C198,1,6)="CHROMO",VLOOKUP("CHROMOS",Langues!$B:$N,$L$1,FALSE)&amp;" "&amp;MID(β!C198,8,40),β!C198),HYPERLINK(VLOOKUP(TRIM(β!C198&amp;" "&amp;(IF(ISERROR(VLOOKUP(TRIM(β!C198&amp;" "&amp;β!D198),Langues!$P:$Q,2,FALSE)),VLOOKUP(β!D198,Langues!#REF!,2,FALSE),β!D198))),Langues!$P:$Q,2,FALSE),β!C198&amp;"*"))))</f>
        <v/>
      </c>
      <c r="D198" s="195" t="str">
        <f>IF(Alphabet!$L$1=1,β!D198,β!E198)</f>
        <v/>
      </c>
      <c r="E198" s="196" t="str">
        <f>β!F198</f>
        <v/>
      </c>
      <c r="F198" s="197"/>
      <c r="G198" s="198"/>
      <c r="H198" s="198"/>
      <c r="I198" s="157" t="str">
        <f>β!I198</f>
        <v/>
      </c>
      <c r="J198" s="194" t="str">
        <f>β!J198</f>
        <v/>
      </c>
      <c r="K198" s="195" t="str">
        <f>IF(β!K198="","",IF(β!$Q$1="X",β!K198,IF(VLOOKUP(TRIM(β!K198&amp;" "&amp;(IF(ISERROR(VLOOKUP(TRIM(β!K198&amp;" "&amp;β!L198),Langues!$P:$Q,2,FALSE)),VLOOKUP(β!L198,Langues!#REF!,2,FALSE),β!L198))),Langues!$P:$Q,2,FALSE)="",IF(MID(β!K198,1,6)="CHROMO",VLOOKUP("CHROMOS",Langues!$B:$N,$L$1,FALSE)&amp;" "&amp;MID(β!K198,8,40),β!K198),HYPERLINK(VLOOKUP(TRIM(β!K198&amp;" "&amp;(IF(ISERROR(VLOOKUP(TRIM(β!K198&amp;" "&amp;β!L198),Langues!$P:$Q,2,FALSE)),VLOOKUP(β!L198,Langues!#REF!,2,FALSE),β!L198))),Langues!$P:$Q,2,FALSE),β!K198&amp;"*"))))</f>
        <v/>
      </c>
      <c r="L198" s="195" t="str">
        <f>IF(Alphabet!$L$1=1,β!L198,β!M198)</f>
        <v/>
      </c>
      <c r="M198" s="196" t="str">
        <f>β!N198</f>
        <v/>
      </c>
      <c r="N198" s="199"/>
      <c r="R198" t="str">
        <f>β!P198</f>
        <v/>
      </c>
      <c r="S198" t="str">
        <f>β!Q198</f>
        <v/>
      </c>
    </row>
    <row r="199" spans="1:19" hidden="1" x14ac:dyDescent="0.25">
      <c r="A199" s="193" t="str">
        <f>β!A199</f>
        <v/>
      </c>
      <c r="B199" s="194" t="str">
        <f>β!B199</f>
        <v/>
      </c>
      <c r="C199" s="195" t="str">
        <f>IF(β!C199="","",IF(β!$Q$1="X",β!C199,IF(VLOOKUP(TRIM(β!C199&amp;" "&amp;(IF(ISERROR(VLOOKUP(TRIM(β!C199&amp;" "&amp;β!D199),Langues!$P:$Q,2,FALSE)),VLOOKUP(β!D199,Langues!#REF!,2,FALSE),β!D199))),Langues!$P:$Q,2,FALSE)="",IF(MID(β!C199,1,6)="CHROMO",VLOOKUP("CHROMOS",Langues!$B:$N,$L$1,FALSE)&amp;" "&amp;MID(β!C199,8,40),β!C199),HYPERLINK(VLOOKUP(TRIM(β!C199&amp;" "&amp;(IF(ISERROR(VLOOKUP(TRIM(β!C199&amp;" "&amp;β!D199),Langues!$P:$Q,2,FALSE)),VLOOKUP(β!D199,Langues!#REF!,2,FALSE),β!D199))),Langues!$P:$Q,2,FALSE),β!C199&amp;"*"))))</f>
        <v/>
      </c>
      <c r="D199" s="195" t="str">
        <f>IF(Alphabet!$L$1=1,β!D199,β!E199)</f>
        <v/>
      </c>
      <c r="E199" s="196" t="str">
        <f>β!F199</f>
        <v/>
      </c>
      <c r="F199" s="197"/>
      <c r="G199" s="198"/>
      <c r="H199" s="198"/>
      <c r="I199" s="157" t="str">
        <f>β!I199</f>
        <v/>
      </c>
      <c r="J199" s="194" t="str">
        <f>β!J199</f>
        <v/>
      </c>
      <c r="K199" s="195" t="str">
        <f>IF(β!K199="","",IF(β!$Q$1="X",β!K199,IF(VLOOKUP(TRIM(β!K199&amp;" "&amp;(IF(ISERROR(VLOOKUP(TRIM(β!K199&amp;" "&amp;β!L199),Langues!$P:$Q,2,FALSE)),VLOOKUP(β!L199,Langues!#REF!,2,FALSE),β!L199))),Langues!$P:$Q,2,FALSE)="",IF(MID(β!K199,1,6)="CHROMO",VLOOKUP("CHROMOS",Langues!$B:$N,$L$1,FALSE)&amp;" "&amp;MID(β!K199,8,40),β!K199),HYPERLINK(VLOOKUP(TRIM(β!K199&amp;" "&amp;(IF(ISERROR(VLOOKUP(TRIM(β!K199&amp;" "&amp;β!L199),Langues!$P:$Q,2,FALSE)),VLOOKUP(β!L199,Langues!#REF!,2,FALSE),β!L199))),Langues!$P:$Q,2,FALSE),β!K199&amp;"*"))))</f>
        <v/>
      </c>
      <c r="L199" s="195" t="str">
        <f>IF(Alphabet!$L$1=1,β!L199,β!M199)</f>
        <v/>
      </c>
      <c r="M199" s="196" t="str">
        <f>β!N199</f>
        <v/>
      </c>
      <c r="N199" s="199"/>
      <c r="R199" t="str">
        <f>β!P199</f>
        <v/>
      </c>
      <c r="S199" t="str">
        <f>β!Q199</f>
        <v/>
      </c>
    </row>
    <row r="200" spans="1:19" hidden="1" x14ac:dyDescent="0.25">
      <c r="A200" s="193" t="str">
        <f>β!A200</f>
        <v/>
      </c>
      <c r="B200" s="194" t="str">
        <f>β!B200</f>
        <v/>
      </c>
      <c r="C200" s="195" t="str">
        <f>IF(β!C200="","",IF(β!$Q$1="X",β!C200,IF(VLOOKUP(TRIM(β!C200&amp;" "&amp;(IF(ISERROR(VLOOKUP(TRIM(β!C200&amp;" "&amp;β!D200),Langues!$P:$Q,2,FALSE)),VLOOKUP(β!D200,Langues!#REF!,2,FALSE),β!D200))),Langues!$P:$Q,2,FALSE)="",IF(MID(β!C200,1,6)="CHROMO",VLOOKUP("CHROMOS",Langues!$B:$N,$L$1,FALSE)&amp;" "&amp;MID(β!C200,8,40),β!C200),HYPERLINK(VLOOKUP(TRIM(β!C200&amp;" "&amp;(IF(ISERROR(VLOOKUP(TRIM(β!C200&amp;" "&amp;β!D200),Langues!$P:$Q,2,FALSE)),VLOOKUP(β!D200,Langues!#REF!,2,FALSE),β!D200))),Langues!$P:$Q,2,FALSE),β!C200&amp;"*"))))</f>
        <v/>
      </c>
      <c r="D200" s="195" t="str">
        <f>IF(Alphabet!$L$1=1,β!D200,β!E200)</f>
        <v/>
      </c>
      <c r="E200" s="196" t="str">
        <f>β!F200</f>
        <v/>
      </c>
      <c r="F200" s="197"/>
      <c r="G200" s="198"/>
      <c r="H200" s="198"/>
      <c r="I200" s="157" t="str">
        <f>β!I200</f>
        <v/>
      </c>
      <c r="J200" s="194" t="str">
        <f>β!J200</f>
        <v/>
      </c>
      <c r="K200" s="195" t="str">
        <f>IF(β!K200="","",IF(β!$Q$1="X",β!K200,IF(VLOOKUP(TRIM(β!K200&amp;" "&amp;(IF(ISERROR(VLOOKUP(TRIM(β!K200&amp;" "&amp;β!L200),Langues!$P:$Q,2,FALSE)),VLOOKUP(β!L200,Langues!#REF!,2,FALSE),β!L200))),Langues!$P:$Q,2,FALSE)="",IF(MID(β!K200,1,6)="CHROMO",VLOOKUP("CHROMOS",Langues!$B:$N,$L$1,FALSE)&amp;" "&amp;MID(β!K200,8,40),β!K200),HYPERLINK(VLOOKUP(TRIM(β!K200&amp;" "&amp;(IF(ISERROR(VLOOKUP(TRIM(β!K200&amp;" "&amp;β!L200),Langues!$P:$Q,2,FALSE)),VLOOKUP(β!L200,Langues!#REF!,2,FALSE),β!L200))),Langues!$P:$Q,2,FALSE),β!K200&amp;"*"))))</f>
        <v/>
      </c>
      <c r="L200" s="195" t="str">
        <f>IF(Alphabet!$L$1=1,β!L200,β!M200)</f>
        <v/>
      </c>
      <c r="M200" s="196" t="str">
        <f>β!N200</f>
        <v/>
      </c>
      <c r="N200" s="199"/>
      <c r="R200" t="str">
        <f>β!P200</f>
        <v/>
      </c>
      <c r="S200" t="str">
        <f>β!Q200</f>
        <v/>
      </c>
    </row>
    <row r="201" spans="1:19" hidden="1" x14ac:dyDescent="0.25">
      <c r="A201" s="193" t="str">
        <f>β!A201</f>
        <v/>
      </c>
      <c r="B201" s="194" t="str">
        <f>β!B201</f>
        <v/>
      </c>
      <c r="C201" s="195" t="str">
        <f>IF(β!C201="","",IF(β!$Q$1="X",β!C201,IF(VLOOKUP(TRIM(β!C201&amp;" "&amp;(IF(ISERROR(VLOOKUP(TRIM(β!C201&amp;" "&amp;β!D201),Langues!$P:$Q,2,FALSE)),VLOOKUP(β!D201,Langues!#REF!,2,FALSE),β!D201))),Langues!$P:$Q,2,FALSE)="",IF(MID(β!C201,1,6)="CHROMO",VLOOKUP("CHROMOS",Langues!$B:$N,$L$1,FALSE)&amp;" "&amp;MID(β!C201,8,40),β!C201),HYPERLINK(VLOOKUP(TRIM(β!C201&amp;" "&amp;(IF(ISERROR(VLOOKUP(TRIM(β!C201&amp;" "&amp;β!D201),Langues!$P:$Q,2,FALSE)),VLOOKUP(β!D201,Langues!#REF!,2,FALSE),β!D201))),Langues!$P:$Q,2,FALSE),β!C201&amp;"*"))))</f>
        <v/>
      </c>
      <c r="D201" s="195" t="str">
        <f>IF(Alphabet!$L$1=1,β!D201,β!E201)</f>
        <v/>
      </c>
      <c r="E201" s="196" t="str">
        <f>β!F201</f>
        <v/>
      </c>
      <c r="F201" s="197"/>
      <c r="G201" s="198"/>
      <c r="H201" s="198"/>
      <c r="I201" s="157" t="str">
        <f>β!I201</f>
        <v/>
      </c>
      <c r="J201" s="194" t="str">
        <f>β!J201</f>
        <v/>
      </c>
      <c r="K201" s="195" t="str">
        <f>IF(β!K201="","",IF(β!$Q$1="X",β!K201,IF(VLOOKUP(TRIM(β!K201&amp;" "&amp;(IF(ISERROR(VLOOKUP(TRIM(β!K201&amp;" "&amp;β!L201),Langues!$P:$Q,2,FALSE)),VLOOKUP(β!L201,Langues!#REF!,2,FALSE),β!L201))),Langues!$P:$Q,2,FALSE)="",IF(MID(β!K201,1,6)="CHROMO",VLOOKUP("CHROMOS",Langues!$B:$N,$L$1,FALSE)&amp;" "&amp;MID(β!K201,8,40),β!K201),HYPERLINK(VLOOKUP(TRIM(β!K201&amp;" "&amp;(IF(ISERROR(VLOOKUP(TRIM(β!K201&amp;" "&amp;β!L201),Langues!$P:$Q,2,FALSE)),VLOOKUP(β!L201,Langues!#REF!,2,FALSE),β!L201))),Langues!$P:$Q,2,FALSE),β!K201&amp;"*"))))</f>
        <v/>
      </c>
      <c r="L201" s="195" t="str">
        <f>IF(Alphabet!$L$1=1,β!L201,β!M201)</f>
        <v/>
      </c>
      <c r="M201" s="196" t="str">
        <f>β!N201</f>
        <v/>
      </c>
      <c r="N201" s="199"/>
      <c r="R201" t="str">
        <f>β!P201</f>
        <v/>
      </c>
      <c r="S201" t="str">
        <f>β!Q201</f>
        <v/>
      </c>
    </row>
    <row r="202" spans="1:19" hidden="1" x14ac:dyDescent="0.25">
      <c r="A202" s="193" t="str">
        <f>β!A202</f>
        <v/>
      </c>
      <c r="B202" s="194" t="str">
        <f>β!B202</f>
        <v/>
      </c>
      <c r="C202" s="195" t="str">
        <f>IF(β!C202="","",IF(β!$Q$1="X",β!C202,IF(VLOOKUP(TRIM(β!C202&amp;" "&amp;(IF(ISERROR(VLOOKUP(TRIM(β!C202&amp;" "&amp;β!D202),Langues!$P:$Q,2,FALSE)),VLOOKUP(β!D202,Langues!#REF!,2,FALSE),β!D202))),Langues!$P:$Q,2,FALSE)="",IF(MID(β!C202,1,6)="CHROMO",VLOOKUP("CHROMOS",Langues!$B:$N,$L$1,FALSE)&amp;" "&amp;MID(β!C202,8,40),β!C202),HYPERLINK(VLOOKUP(TRIM(β!C202&amp;" "&amp;(IF(ISERROR(VLOOKUP(TRIM(β!C202&amp;" "&amp;β!D202),Langues!$P:$Q,2,FALSE)),VLOOKUP(β!D202,Langues!#REF!,2,FALSE),β!D202))),Langues!$P:$Q,2,FALSE),β!C202&amp;"*"))))</f>
        <v/>
      </c>
      <c r="D202" s="195" t="str">
        <f>IF(Alphabet!$L$1=1,β!D202,β!E202)</f>
        <v/>
      </c>
      <c r="E202" s="196" t="str">
        <f>β!F202</f>
        <v/>
      </c>
      <c r="F202" s="197"/>
      <c r="G202" s="198"/>
      <c r="H202" s="198"/>
      <c r="I202" s="157" t="str">
        <f>β!I202</f>
        <v/>
      </c>
      <c r="J202" s="194" t="str">
        <f>β!J202</f>
        <v/>
      </c>
      <c r="K202" s="195" t="str">
        <f>IF(β!K202="","",IF(β!$Q$1="X",β!K202,IF(VLOOKUP(TRIM(β!K202&amp;" "&amp;(IF(ISERROR(VLOOKUP(TRIM(β!K202&amp;" "&amp;β!L202),Langues!$P:$Q,2,FALSE)),VLOOKUP(β!L202,Langues!#REF!,2,FALSE),β!L202))),Langues!$P:$Q,2,FALSE)="",IF(MID(β!K202,1,6)="CHROMO",VLOOKUP("CHROMOS",Langues!$B:$N,$L$1,FALSE)&amp;" "&amp;MID(β!K202,8,40),β!K202),HYPERLINK(VLOOKUP(TRIM(β!K202&amp;" "&amp;(IF(ISERROR(VLOOKUP(TRIM(β!K202&amp;" "&amp;β!L202),Langues!$P:$Q,2,FALSE)),VLOOKUP(β!L202,Langues!#REF!,2,FALSE),β!L202))),Langues!$P:$Q,2,FALSE),β!K202&amp;"*"))))</f>
        <v/>
      </c>
      <c r="L202" s="195" t="str">
        <f>IF(Alphabet!$L$1=1,β!L202,β!M202)</f>
        <v/>
      </c>
      <c r="M202" s="196" t="str">
        <f>β!N202</f>
        <v/>
      </c>
      <c r="N202" s="199"/>
      <c r="R202" t="str">
        <f>β!P202</f>
        <v/>
      </c>
      <c r="S202" t="str">
        <f>β!Q202</f>
        <v/>
      </c>
    </row>
    <row r="203" spans="1:19" hidden="1" x14ac:dyDescent="0.25">
      <c r="A203" s="193" t="str">
        <f>β!A203</f>
        <v/>
      </c>
      <c r="B203" s="194" t="str">
        <f>β!B203</f>
        <v/>
      </c>
      <c r="C203" s="195" t="str">
        <f>IF(β!C203="","",IF(β!$Q$1="X",β!C203,IF(VLOOKUP(TRIM(β!C203&amp;" "&amp;(IF(ISERROR(VLOOKUP(TRIM(β!C203&amp;" "&amp;β!D203),Langues!$P:$Q,2,FALSE)),VLOOKUP(β!D203,Langues!#REF!,2,FALSE),β!D203))),Langues!$P:$Q,2,FALSE)="",IF(MID(β!C203,1,6)="CHROMO",VLOOKUP("CHROMOS",Langues!$B:$N,$L$1,FALSE)&amp;" "&amp;MID(β!C203,8,40),β!C203),HYPERLINK(VLOOKUP(TRIM(β!C203&amp;" "&amp;(IF(ISERROR(VLOOKUP(TRIM(β!C203&amp;" "&amp;β!D203),Langues!$P:$Q,2,FALSE)),VLOOKUP(β!D203,Langues!#REF!,2,FALSE),β!D203))),Langues!$P:$Q,2,FALSE),β!C203&amp;"*"))))</f>
        <v/>
      </c>
      <c r="D203" s="195" t="str">
        <f>IF(Alphabet!$L$1=1,β!D203,β!E203)</f>
        <v/>
      </c>
      <c r="E203" s="196" t="str">
        <f>β!F203</f>
        <v/>
      </c>
      <c r="F203" s="197"/>
      <c r="G203" s="198"/>
      <c r="H203" s="198"/>
      <c r="I203" s="157" t="str">
        <f>β!I203</f>
        <v/>
      </c>
      <c r="J203" s="194" t="str">
        <f>β!J203</f>
        <v/>
      </c>
      <c r="K203" s="195" t="str">
        <f>IF(β!K203="","",IF(β!$Q$1="X",β!K203,IF(VLOOKUP(TRIM(β!K203&amp;" "&amp;(IF(ISERROR(VLOOKUP(TRIM(β!K203&amp;" "&amp;β!L203),Langues!$P:$Q,2,FALSE)),VLOOKUP(β!L203,Langues!#REF!,2,FALSE),β!L203))),Langues!$P:$Q,2,FALSE)="",IF(MID(β!K203,1,6)="CHROMO",VLOOKUP("CHROMOS",Langues!$B:$N,$L$1,FALSE)&amp;" "&amp;MID(β!K203,8,40),β!K203),HYPERLINK(VLOOKUP(TRIM(β!K203&amp;" "&amp;(IF(ISERROR(VLOOKUP(TRIM(β!K203&amp;" "&amp;β!L203),Langues!$P:$Q,2,FALSE)),VLOOKUP(β!L203,Langues!#REF!,2,FALSE),β!L203))),Langues!$P:$Q,2,FALSE),β!K203&amp;"*"))))</f>
        <v/>
      </c>
      <c r="L203" s="195" t="str">
        <f>IF(Alphabet!$L$1=1,β!L203,β!M203)</f>
        <v/>
      </c>
      <c r="M203" s="196" t="str">
        <f>β!N203</f>
        <v/>
      </c>
      <c r="N203" s="199"/>
      <c r="R203" t="str">
        <f>β!P203</f>
        <v/>
      </c>
      <c r="S203" t="str">
        <f>β!Q203</f>
        <v/>
      </c>
    </row>
    <row r="204" spans="1:19" hidden="1" x14ac:dyDescent="0.25">
      <c r="A204" s="193" t="str">
        <f>β!A204</f>
        <v/>
      </c>
      <c r="B204" s="194" t="str">
        <f>β!B204</f>
        <v/>
      </c>
      <c r="C204" s="195" t="str">
        <f>IF(β!C204="","",IF(β!$Q$1="X",β!C204,IF(VLOOKUP(TRIM(β!C204&amp;" "&amp;(IF(ISERROR(VLOOKUP(TRIM(β!C204&amp;" "&amp;β!D204),Langues!$P:$Q,2,FALSE)),VLOOKUP(β!D204,Langues!#REF!,2,FALSE),β!D204))),Langues!$P:$Q,2,FALSE)="",IF(MID(β!C204,1,6)="CHROMO",VLOOKUP("CHROMOS",Langues!$B:$N,$L$1,FALSE)&amp;" "&amp;MID(β!C204,8,40),β!C204),HYPERLINK(VLOOKUP(TRIM(β!C204&amp;" "&amp;(IF(ISERROR(VLOOKUP(TRIM(β!C204&amp;" "&amp;β!D204),Langues!$P:$Q,2,FALSE)),VLOOKUP(β!D204,Langues!#REF!,2,FALSE),β!D204))),Langues!$P:$Q,2,FALSE),β!C204&amp;"*"))))</f>
        <v/>
      </c>
      <c r="D204" s="195" t="str">
        <f>IF(Alphabet!$L$1=1,β!D204,β!E204)</f>
        <v/>
      </c>
      <c r="E204" s="196" t="str">
        <f>β!F204</f>
        <v/>
      </c>
      <c r="F204" s="197"/>
      <c r="G204" s="198"/>
      <c r="H204" s="198"/>
      <c r="I204" s="157" t="str">
        <f>β!I204</f>
        <v/>
      </c>
      <c r="J204" s="194" t="str">
        <f>β!J204</f>
        <v/>
      </c>
      <c r="K204" s="195" t="str">
        <f>IF(β!K204="","",IF(β!$Q$1="X",β!K204,IF(VLOOKUP(TRIM(β!K204&amp;" "&amp;(IF(ISERROR(VLOOKUP(TRIM(β!K204&amp;" "&amp;β!L204),Langues!$P:$Q,2,FALSE)),VLOOKUP(β!L204,Langues!#REF!,2,FALSE),β!L204))),Langues!$P:$Q,2,FALSE)="",IF(MID(β!K204,1,6)="CHROMO",VLOOKUP("CHROMOS",Langues!$B:$N,$L$1,FALSE)&amp;" "&amp;MID(β!K204,8,40),β!K204),HYPERLINK(VLOOKUP(TRIM(β!K204&amp;" "&amp;(IF(ISERROR(VLOOKUP(TRIM(β!K204&amp;" "&amp;β!L204),Langues!$P:$Q,2,FALSE)),VLOOKUP(β!L204,Langues!#REF!,2,FALSE),β!L204))),Langues!$P:$Q,2,FALSE),β!K204&amp;"*"))))</f>
        <v/>
      </c>
      <c r="L204" s="195" t="str">
        <f>IF(Alphabet!$L$1=1,β!L204,β!M204)</f>
        <v/>
      </c>
      <c r="M204" s="196" t="str">
        <f>β!N204</f>
        <v/>
      </c>
      <c r="N204" s="199"/>
      <c r="R204" t="str">
        <f>β!P204</f>
        <v/>
      </c>
      <c r="S204" t="str">
        <f>β!Q204</f>
        <v/>
      </c>
    </row>
    <row r="205" spans="1:19" hidden="1" x14ac:dyDescent="0.25">
      <c r="A205" s="193" t="str">
        <f>β!A205</f>
        <v/>
      </c>
      <c r="B205" s="194" t="str">
        <f>β!B205</f>
        <v/>
      </c>
      <c r="C205" s="195" t="str">
        <f>IF(β!C205="","",IF(β!$Q$1="X",β!C205,IF(VLOOKUP(TRIM(β!C205&amp;" "&amp;(IF(ISERROR(VLOOKUP(TRIM(β!C205&amp;" "&amp;β!D205),Langues!$P:$Q,2,FALSE)),VLOOKUP(β!D205,Langues!#REF!,2,FALSE),β!D205))),Langues!$P:$Q,2,FALSE)="",IF(MID(β!C205,1,6)="CHROMO",VLOOKUP("CHROMOS",Langues!$B:$N,$L$1,FALSE)&amp;" "&amp;MID(β!C205,8,40),β!C205),HYPERLINK(VLOOKUP(TRIM(β!C205&amp;" "&amp;(IF(ISERROR(VLOOKUP(TRIM(β!C205&amp;" "&amp;β!D205),Langues!$P:$Q,2,FALSE)),VLOOKUP(β!D205,Langues!#REF!,2,FALSE),β!D205))),Langues!$P:$Q,2,FALSE),β!C205&amp;"*"))))</f>
        <v/>
      </c>
      <c r="D205" s="195" t="str">
        <f>IF(Alphabet!$L$1=1,β!D205,β!E205)</f>
        <v/>
      </c>
      <c r="E205" s="196" t="str">
        <f>β!F205</f>
        <v/>
      </c>
      <c r="F205" s="197"/>
      <c r="G205" s="198"/>
      <c r="H205" s="198"/>
      <c r="I205" s="157" t="str">
        <f>β!I205</f>
        <v/>
      </c>
      <c r="J205" s="194" t="str">
        <f>β!J205</f>
        <v/>
      </c>
      <c r="K205" s="195" t="str">
        <f>IF(β!K205="","",IF(β!$Q$1="X",β!K205,IF(VLOOKUP(TRIM(β!K205&amp;" "&amp;(IF(ISERROR(VLOOKUP(TRIM(β!K205&amp;" "&amp;β!L205),Langues!$P:$Q,2,FALSE)),VLOOKUP(β!L205,Langues!#REF!,2,FALSE),β!L205))),Langues!$P:$Q,2,FALSE)="",IF(MID(β!K205,1,6)="CHROMO",VLOOKUP("CHROMOS",Langues!$B:$N,$L$1,FALSE)&amp;" "&amp;MID(β!K205,8,40),β!K205),HYPERLINK(VLOOKUP(TRIM(β!K205&amp;" "&amp;(IF(ISERROR(VLOOKUP(TRIM(β!K205&amp;" "&amp;β!L205),Langues!$P:$Q,2,FALSE)),VLOOKUP(β!L205,Langues!#REF!,2,FALSE),β!L205))),Langues!$P:$Q,2,FALSE),β!K205&amp;"*"))))</f>
        <v/>
      </c>
      <c r="L205" s="195" t="str">
        <f>IF(Alphabet!$L$1=1,β!L205,β!M205)</f>
        <v/>
      </c>
      <c r="M205" s="196" t="str">
        <f>β!N205</f>
        <v/>
      </c>
      <c r="N205" s="199"/>
      <c r="R205" t="str">
        <f>β!P205</f>
        <v/>
      </c>
      <c r="S205" t="str">
        <f>β!Q205</f>
        <v/>
      </c>
    </row>
    <row r="206" spans="1:19" hidden="1" x14ac:dyDescent="0.25">
      <c r="A206" s="193" t="str">
        <f>β!A206</f>
        <v/>
      </c>
      <c r="B206" s="194" t="str">
        <f>β!B206</f>
        <v/>
      </c>
      <c r="C206" s="195" t="str">
        <f>IF(β!C206="","",IF(β!$Q$1="X",β!C206,IF(VLOOKUP(TRIM(β!C206&amp;" "&amp;(IF(ISERROR(VLOOKUP(TRIM(β!C206&amp;" "&amp;β!D206),Langues!$P:$Q,2,FALSE)),VLOOKUP(β!D206,Langues!#REF!,2,FALSE),β!D206))),Langues!$P:$Q,2,FALSE)="",IF(MID(β!C206,1,6)="CHROMO",VLOOKUP("CHROMOS",Langues!$B:$N,$L$1,FALSE)&amp;" "&amp;MID(β!C206,8,40),β!C206),HYPERLINK(VLOOKUP(TRIM(β!C206&amp;" "&amp;(IF(ISERROR(VLOOKUP(TRIM(β!C206&amp;" "&amp;β!D206),Langues!$P:$Q,2,FALSE)),VLOOKUP(β!D206,Langues!#REF!,2,FALSE),β!D206))),Langues!$P:$Q,2,FALSE),β!C206&amp;"*"))))</f>
        <v/>
      </c>
      <c r="D206" s="195" t="str">
        <f>IF(Alphabet!$L$1=1,β!D206,β!E206)</f>
        <v/>
      </c>
      <c r="E206" s="196" t="str">
        <f>β!F206</f>
        <v/>
      </c>
      <c r="F206" s="197"/>
      <c r="G206" s="198"/>
      <c r="H206" s="198"/>
      <c r="I206" s="157" t="str">
        <f>β!I206</f>
        <v/>
      </c>
      <c r="J206" s="194" t="str">
        <f>β!J206</f>
        <v/>
      </c>
      <c r="K206" s="195" t="str">
        <f>IF(β!K206="","",IF(β!$Q$1="X",β!K206,IF(VLOOKUP(TRIM(β!K206&amp;" "&amp;(IF(ISERROR(VLOOKUP(TRIM(β!K206&amp;" "&amp;β!L206),Langues!$P:$Q,2,FALSE)),VLOOKUP(β!L206,Langues!#REF!,2,FALSE),β!L206))),Langues!$P:$Q,2,FALSE)="",IF(MID(β!K206,1,6)="CHROMO",VLOOKUP("CHROMOS",Langues!$B:$N,$L$1,FALSE)&amp;" "&amp;MID(β!K206,8,40),β!K206),HYPERLINK(VLOOKUP(TRIM(β!K206&amp;" "&amp;(IF(ISERROR(VLOOKUP(TRIM(β!K206&amp;" "&amp;β!L206),Langues!$P:$Q,2,FALSE)),VLOOKUP(β!L206,Langues!#REF!,2,FALSE),β!L206))),Langues!$P:$Q,2,FALSE),β!K206&amp;"*"))))</f>
        <v/>
      </c>
      <c r="L206" s="195" t="str">
        <f>IF(Alphabet!$L$1=1,β!L206,β!M206)</f>
        <v/>
      </c>
      <c r="M206" s="196" t="str">
        <f>β!N206</f>
        <v/>
      </c>
      <c r="N206" s="199"/>
      <c r="R206" t="str">
        <f>β!P206</f>
        <v/>
      </c>
      <c r="S206" t="str">
        <f>β!Q206</f>
        <v/>
      </c>
    </row>
    <row r="207" spans="1:19" hidden="1" x14ac:dyDescent="0.25">
      <c r="A207" s="193" t="str">
        <f>β!A207</f>
        <v/>
      </c>
      <c r="B207" s="194" t="str">
        <f>β!B207</f>
        <v/>
      </c>
      <c r="C207" s="195" t="str">
        <f>IF(β!C207="","",IF(β!$Q$1="X",β!C207,IF(VLOOKUP(TRIM(β!C207&amp;" "&amp;(IF(ISERROR(VLOOKUP(TRIM(β!C207&amp;" "&amp;β!D207),Langues!$P:$Q,2,FALSE)),VLOOKUP(β!D207,Langues!#REF!,2,FALSE),β!D207))),Langues!$P:$Q,2,FALSE)="",IF(MID(β!C207,1,6)="CHROMO",VLOOKUP("CHROMOS",Langues!$B:$N,$L$1,FALSE)&amp;" "&amp;MID(β!C207,8,40),β!C207),HYPERLINK(VLOOKUP(TRIM(β!C207&amp;" "&amp;(IF(ISERROR(VLOOKUP(TRIM(β!C207&amp;" "&amp;β!D207),Langues!$P:$Q,2,FALSE)),VLOOKUP(β!D207,Langues!#REF!,2,FALSE),β!D207))),Langues!$P:$Q,2,FALSE),β!C207&amp;"*"))))</f>
        <v/>
      </c>
      <c r="D207" s="195" t="str">
        <f>IF(Alphabet!$L$1=1,β!D207,β!E207)</f>
        <v/>
      </c>
      <c r="E207" s="196" t="str">
        <f>β!F207</f>
        <v/>
      </c>
      <c r="F207" s="197"/>
      <c r="G207" s="198"/>
      <c r="H207" s="198"/>
      <c r="I207" s="157" t="str">
        <f>β!I207</f>
        <v/>
      </c>
      <c r="J207" s="194" t="str">
        <f>β!J207</f>
        <v/>
      </c>
      <c r="K207" s="195" t="str">
        <f>IF(β!K207="","",IF(β!$Q$1="X",β!K207,IF(VLOOKUP(TRIM(β!K207&amp;" "&amp;(IF(ISERROR(VLOOKUP(TRIM(β!K207&amp;" "&amp;β!L207),Langues!$P:$Q,2,FALSE)),VLOOKUP(β!L207,Langues!#REF!,2,FALSE),β!L207))),Langues!$P:$Q,2,FALSE)="",IF(MID(β!K207,1,6)="CHROMO",VLOOKUP("CHROMOS",Langues!$B:$N,$L$1,FALSE)&amp;" "&amp;MID(β!K207,8,40),β!K207),HYPERLINK(VLOOKUP(TRIM(β!K207&amp;" "&amp;(IF(ISERROR(VLOOKUP(TRIM(β!K207&amp;" "&amp;β!L207),Langues!$P:$Q,2,FALSE)),VLOOKUP(β!L207,Langues!#REF!,2,FALSE),β!L207))),Langues!$P:$Q,2,FALSE),β!K207&amp;"*"))))</f>
        <v/>
      </c>
      <c r="L207" s="195" t="str">
        <f>IF(Alphabet!$L$1=1,β!L207,β!M207)</f>
        <v/>
      </c>
      <c r="M207" s="196" t="str">
        <f>β!N207</f>
        <v/>
      </c>
      <c r="N207" s="199"/>
      <c r="R207" t="str">
        <f>β!P207</f>
        <v/>
      </c>
      <c r="S207" t="str">
        <f>β!Q207</f>
        <v/>
      </c>
    </row>
    <row r="208" spans="1:19" hidden="1" x14ac:dyDescent="0.25">
      <c r="A208" s="193" t="str">
        <f>β!A208</f>
        <v/>
      </c>
      <c r="B208" s="194" t="str">
        <f>β!B208</f>
        <v/>
      </c>
      <c r="C208" s="195" t="str">
        <f>IF(β!C208="","",IF(β!$Q$1="X",β!C208,IF(VLOOKUP(TRIM(β!C208&amp;" "&amp;(IF(ISERROR(VLOOKUP(TRIM(β!C208&amp;" "&amp;β!D208),Langues!$P:$Q,2,FALSE)),VLOOKUP(β!D208,Langues!#REF!,2,FALSE),β!D208))),Langues!$P:$Q,2,FALSE)="",IF(MID(β!C208,1,6)="CHROMO",VLOOKUP("CHROMOS",Langues!$B:$N,$L$1,FALSE)&amp;" "&amp;MID(β!C208,8,40),β!C208),HYPERLINK(VLOOKUP(TRIM(β!C208&amp;" "&amp;(IF(ISERROR(VLOOKUP(TRIM(β!C208&amp;" "&amp;β!D208),Langues!$P:$Q,2,FALSE)),VLOOKUP(β!D208,Langues!#REF!,2,FALSE),β!D208))),Langues!$P:$Q,2,FALSE),β!C208&amp;"*"))))</f>
        <v/>
      </c>
      <c r="D208" s="195" t="str">
        <f>IF(Alphabet!$L$1=1,β!D208,β!E208)</f>
        <v/>
      </c>
      <c r="E208" s="196" t="str">
        <f>β!F208</f>
        <v/>
      </c>
      <c r="F208" s="197"/>
      <c r="G208" s="198"/>
      <c r="H208" s="198"/>
      <c r="I208" s="157" t="str">
        <f>β!I208</f>
        <v/>
      </c>
      <c r="J208" s="194" t="str">
        <f>β!J208</f>
        <v/>
      </c>
      <c r="K208" s="195" t="str">
        <f>IF(β!K208="","",IF(β!$Q$1="X",β!K208,IF(VLOOKUP(TRIM(β!K208&amp;" "&amp;(IF(ISERROR(VLOOKUP(TRIM(β!K208&amp;" "&amp;β!L208),Langues!$P:$Q,2,FALSE)),VLOOKUP(β!L208,Langues!#REF!,2,FALSE),β!L208))),Langues!$P:$Q,2,FALSE)="",IF(MID(β!K208,1,6)="CHROMO",VLOOKUP("CHROMOS",Langues!$B:$N,$L$1,FALSE)&amp;" "&amp;MID(β!K208,8,40),β!K208),HYPERLINK(VLOOKUP(TRIM(β!K208&amp;" "&amp;(IF(ISERROR(VLOOKUP(TRIM(β!K208&amp;" "&amp;β!L208),Langues!$P:$Q,2,FALSE)),VLOOKUP(β!L208,Langues!#REF!,2,FALSE),β!L208))),Langues!$P:$Q,2,FALSE),β!K208&amp;"*"))))</f>
        <v/>
      </c>
      <c r="L208" s="195" t="str">
        <f>IF(Alphabet!$L$1=1,β!L208,β!M208)</f>
        <v/>
      </c>
      <c r="M208" s="196" t="str">
        <f>β!N208</f>
        <v/>
      </c>
      <c r="N208" s="199"/>
      <c r="R208" t="str">
        <f>β!P208</f>
        <v/>
      </c>
      <c r="S208" t="str">
        <f>β!Q208</f>
        <v/>
      </c>
    </row>
    <row r="209" spans="1:19" hidden="1" x14ac:dyDescent="0.25">
      <c r="A209" s="193" t="str">
        <f>β!A209</f>
        <v/>
      </c>
      <c r="B209" s="194" t="str">
        <f>β!B209</f>
        <v/>
      </c>
      <c r="C209" s="195" t="str">
        <f>IF(β!C209="","",IF(β!$Q$1="X",β!C209,IF(VLOOKUP(TRIM(β!C209&amp;" "&amp;(IF(ISERROR(VLOOKUP(TRIM(β!C209&amp;" "&amp;β!D209),Langues!$P:$Q,2,FALSE)),VLOOKUP(β!D209,Langues!#REF!,2,FALSE),β!D209))),Langues!$P:$Q,2,FALSE)="",IF(MID(β!C209,1,6)="CHROMO",VLOOKUP("CHROMOS",Langues!$B:$N,$L$1,FALSE)&amp;" "&amp;MID(β!C209,8,40),β!C209),HYPERLINK(VLOOKUP(TRIM(β!C209&amp;" "&amp;(IF(ISERROR(VLOOKUP(TRIM(β!C209&amp;" "&amp;β!D209),Langues!$P:$Q,2,FALSE)),VLOOKUP(β!D209,Langues!#REF!,2,FALSE),β!D209))),Langues!$P:$Q,2,FALSE),β!C209&amp;"*"))))</f>
        <v/>
      </c>
      <c r="D209" s="195" t="str">
        <f>IF(Alphabet!$L$1=1,β!D209,β!E209)</f>
        <v/>
      </c>
      <c r="E209" s="196" t="str">
        <f>β!F209</f>
        <v/>
      </c>
      <c r="F209" s="197"/>
      <c r="G209" s="198"/>
      <c r="H209" s="198"/>
      <c r="I209" s="157" t="str">
        <f>β!I209</f>
        <v/>
      </c>
      <c r="J209" s="194" t="str">
        <f>β!J209</f>
        <v/>
      </c>
      <c r="K209" s="195" t="str">
        <f>IF(β!K209="","",IF(β!$Q$1="X",β!K209,IF(VLOOKUP(TRIM(β!K209&amp;" "&amp;(IF(ISERROR(VLOOKUP(TRIM(β!K209&amp;" "&amp;β!L209),Langues!$P:$Q,2,FALSE)),VLOOKUP(β!L209,Langues!#REF!,2,FALSE),β!L209))),Langues!$P:$Q,2,FALSE)="",IF(MID(β!K209,1,6)="CHROMO",VLOOKUP("CHROMOS",Langues!$B:$N,$L$1,FALSE)&amp;" "&amp;MID(β!K209,8,40),β!K209),HYPERLINK(VLOOKUP(TRIM(β!K209&amp;" "&amp;(IF(ISERROR(VLOOKUP(TRIM(β!K209&amp;" "&amp;β!L209),Langues!$P:$Q,2,FALSE)),VLOOKUP(β!L209,Langues!#REF!,2,FALSE),β!L209))),Langues!$P:$Q,2,FALSE),β!K209&amp;"*"))))</f>
        <v/>
      </c>
      <c r="L209" s="195" t="str">
        <f>IF(Alphabet!$L$1=1,β!L209,β!M209)</f>
        <v/>
      </c>
      <c r="M209" s="196" t="str">
        <f>β!N209</f>
        <v/>
      </c>
      <c r="N209" s="199"/>
      <c r="R209" t="str">
        <f>β!P209</f>
        <v/>
      </c>
      <c r="S209" t="str">
        <f>β!Q209</f>
        <v/>
      </c>
    </row>
    <row r="210" spans="1:19" hidden="1" x14ac:dyDescent="0.25">
      <c r="A210" s="193" t="str">
        <f>β!A210</f>
        <v/>
      </c>
      <c r="B210" s="194" t="str">
        <f>β!B210</f>
        <v/>
      </c>
      <c r="C210" s="195" t="str">
        <f>IF(β!C210="","",IF(β!$Q$1="X",β!C210,IF(VLOOKUP(TRIM(β!C210&amp;" "&amp;(IF(ISERROR(VLOOKUP(TRIM(β!C210&amp;" "&amp;β!D210),Langues!$P:$Q,2,FALSE)),VLOOKUP(β!D210,Langues!#REF!,2,FALSE),β!D210))),Langues!$P:$Q,2,FALSE)="",IF(MID(β!C210,1,6)="CHROMO",VLOOKUP("CHROMOS",Langues!$B:$N,$L$1,FALSE)&amp;" "&amp;MID(β!C210,8,40),β!C210),HYPERLINK(VLOOKUP(TRIM(β!C210&amp;" "&amp;(IF(ISERROR(VLOOKUP(TRIM(β!C210&amp;" "&amp;β!D210),Langues!$P:$Q,2,FALSE)),VLOOKUP(β!D210,Langues!#REF!,2,FALSE),β!D210))),Langues!$P:$Q,2,FALSE),β!C210&amp;"*"))))</f>
        <v/>
      </c>
      <c r="D210" s="195" t="str">
        <f>IF(Alphabet!$L$1=1,β!D210,β!E210)</f>
        <v/>
      </c>
      <c r="E210" s="196" t="str">
        <f>β!F210</f>
        <v/>
      </c>
      <c r="F210" s="197"/>
      <c r="G210" s="198"/>
      <c r="H210" s="198"/>
      <c r="I210" s="157" t="str">
        <f>β!I210</f>
        <v/>
      </c>
      <c r="J210" s="194" t="str">
        <f>β!J210</f>
        <v/>
      </c>
      <c r="K210" s="195" t="str">
        <f>IF(β!K210="","",IF(β!$Q$1="X",β!K210,IF(VLOOKUP(TRIM(β!K210&amp;" "&amp;(IF(ISERROR(VLOOKUP(TRIM(β!K210&amp;" "&amp;β!L210),Langues!$P:$Q,2,FALSE)),VLOOKUP(β!L210,Langues!#REF!,2,FALSE),β!L210))),Langues!$P:$Q,2,FALSE)="",IF(MID(β!K210,1,6)="CHROMO",VLOOKUP("CHROMOS",Langues!$B:$N,$L$1,FALSE)&amp;" "&amp;MID(β!K210,8,40),β!K210),HYPERLINK(VLOOKUP(TRIM(β!K210&amp;" "&amp;(IF(ISERROR(VLOOKUP(TRIM(β!K210&amp;" "&amp;β!L210),Langues!$P:$Q,2,FALSE)),VLOOKUP(β!L210,Langues!#REF!,2,FALSE),β!L210))),Langues!$P:$Q,2,FALSE),β!K210&amp;"*"))))</f>
        <v/>
      </c>
      <c r="L210" s="195" t="str">
        <f>IF(Alphabet!$L$1=1,β!L210,β!M210)</f>
        <v/>
      </c>
      <c r="M210" s="196" t="str">
        <f>β!N210</f>
        <v/>
      </c>
      <c r="N210" s="199"/>
      <c r="R210" t="str">
        <f>β!P210</f>
        <v/>
      </c>
      <c r="S210" t="str">
        <f>β!Q210</f>
        <v/>
      </c>
    </row>
    <row r="211" spans="1:19" hidden="1" x14ac:dyDescent="0.25">
      <c r="A211" s="193" t="str">
        <f>β!A211</f>
        <v/>
      </c>
      <c r="B211" s="194" t="str">
        <f>β!B211</f>
        <v/>
      </c>
      <c r="C211" s="195" t="str">
        <f>IF(β!C211="","",IF(β!$Q$1="X",β!C211,IF(VLOOKUP(TRIM(β!C211&amp;" "&amp;(IF(ISERROR(VLOOKUP(TRIM(β!C211&amp;" "&amp;β!D211),Langues!$P:$Q,2,FALSE)),VLOOKUP(β!D211,Langues!#REF!,2,FALSE),β!D211))),Langues!$P:$Q,2,FALSE)="",IF(MID(β!C211,1,6)="CHROMO",VLOOKUP("CHROMOS",Langues!$B:$N,$L$1,FALSE)&amp;" "&amp;MID(β!C211,8,40),β!C211),HYPERLINK(VLOOKUP(TRIM(β!C211&amp;" "&amp;(IF(ISERROR(VLOOKUP(TRIM(β!C211&amp;" "&amp;β!D211),Langues!$P:$Q,2,FALSE)),VLOOKUP(β!D211,Langues!#REF!,2,FALSE),β!D211))),Langues!$P:$Q,2,FALSE),β!C211&amp;"*"))))</f>
        <v/>
      </c>
      <c r="D211" s="195" t="str">
        <f>IF(Alphabet!$L$1=1,β!D211,β!E211)</f>
        <v/>
      </c>
      <c r="E211" s="196" t="str">
        <f>β!F211</f>
        <v/>
      </c>
      <c r="F211" s="197"/>
      <c r="G211" s="198"/>
      <c r="H211" s="198"/>
      <c r="I211" s="157" t="str">
        <f>β!I211</f>
        <v/>
      </c>
      <c r="J211" s="194" t="str">
        <f>β!J211</f>
        <v/>
      </c>
      <c r="K211" s="195" t="str">
        <f>IF(β!K211="","",IF(β!$Q$1="X",β!K211,IF(VLOOKUP(TRIM(β!K211&amp;" "&amp;(IF(ISERROR(VLOOKUP(TRIM(β!K211&amp;" "&amp;β!L211),Langues!$P:$Q,2,FALSE)),VLOOKUP(β!L211,Langues!#REF!,2,FALSE),β!L211))),Langues!$P:$Q,2,FALSE)="",IF(MID(β!K211,1,6)="CHROMO",VLOOKUP("CHROMOS",Langues!$B:$N,$L$1,FALSE)&amp;" "&amp;MID(β!K211,8,40),β!K211),HYPERLINK(VLOOKUP(TRIM(β!K211&amp;" "&amp;(IF(ISERROR(VLOOKUP(TRIM(β!K211&amp;" "&amp;β!L211),Langues!$P:$Q,2,FALSE)),VLOOKUP(β!L211,Langues!#REF!,2,FALSE),β!L211))),Langues!$P:$Q,2,FALSE),β!K211&amp;"*"))))</f>
        <v/>
      </c>
      <c r="L211" s="195" t="str">
        <f>IF(Alphabet!$L$1=1,β!L211,β!M211)</f>
        <v/>
      </c>
      <c r="M211" s="196" t="str">
        <f>β!N211</f>
        <v/>
      </c>
      <c r="N211" s="199"/>
      <c r="R211" t="str">
        <f>β!P211</f>
        <v/>
      </c>
      <c r="S211" t="str">
        <f>β!Q211</f>
        <v/>
      </c>
    </row>
    <row r="212" spans="1:19" hidden="1" x14ac:dyDescent="0.25">
      <c r="A212" s="193" t="str">
        <f>β!A212</f>
        <v/>
      </c>
      <c r="B212" s="194" t="str">
        <f>β!B212</f>
        <v/>
      </c>
      <c r="C212" s="195" t="str">
        <f>IF(β!C212="","",IF(β!$Q$1="X",β!C212,IF(VLOOKUP(TRIM(β!C212&amp;" "&amp;(IF(ISERROR(VLOOKUP(TRIM(β!C212&amp;" "&amp;β!D212),Langues!$P:$Q,2,FALSE)),VLOOKUP(β!D212,Langues!#REF!,2,FALSE),β!D212))),Langues!$P:$Q,2,FALSE)="",IF(MID(β!C212,1,6)="CHROMO",VLOOKUP("CHROMOS",Langues!$B:$N,$L$1,FALSE)&amp;" "&amp;MID(β!C212,8,40),β!C212),HYPERLINK(VLOOKUP(TRIM(β!C212&amp;" "&amp;(IF(ISERROR(VLOOKUP(TRIM(β!C212&amp;" "&amp;β!D212),Langues!$P:$Q,2,FALSE)),VLOOKUP(β!D212,Langues!#REF!,2,FALSE),β!D212))),Langues!$P:$Q,2,FALSE),β!C212&amp;"*"))))</f>
        <v/>
      </c>
      <c r="D212" s="195" t="str">
        <f>IF(Alphabet!$L$1=1,β!D212,β!E212)</f>
        <v/>
      </c>
      <c r="E212" s="196" t="str">
        <f>β!F212</f>
        <v/>
      </c>
      <c r="F212" s="197"/>
      <c r="G212" s="198"/>
      <c r="H212" s="198"/>
      <c r="I212" s="157" t="str">
        <f>β!I212</f>
        <v/>
      </c>
      <c r="J212" s="194" t="str">
        <f>β!J212</f>
        <v/>
      </c>
      <c r="K212" s="195" t="str">
        <f>IF(β!K212="","",IF(β!$Q$1="X",β!K212,IF(VLOOKUP(TRIM(β!K212&amp;" "&amp;(IF(ISERROR(VLOOKUP(TRIM(β!K212&amp;" "&amp;β!L212),Langues!$P:$Q,2,FALSE)),VLOOKUP(β!L212,Langues!#REF!,2,FALSE),β!L212))),Langues!$P:$Q,2,FALSE)="",IF(MID(β!K212,1,6)="CHROMO",VLOOKUP("CHROMOS",Langues!$B:$N,$L$1,FALSE)&amp;" "&amp;MID(β!K212,8,40),β!K212),HYPERLINK(VLOOKUP(TRIM(β!K212&amp;" "&amp;(IF(ISERROR(VLOOKUP(TRIM(β!K212&amp;" "&amp;β!L212),Langues!$P:$Q,2,FALSE)),VLOOKUP(β!L212,Langues!#REF!,2,FALSE),β!L212))),Langues!$P:$Q,2,FALSE),β!K212&amp;"*"))))</f>
        <v/>
      </c>
      <c r="L212" s="195" t="str">
        <f>IF(Alphabet!$L$1=1,β!L212,β!M212)</f>
        <v/>
      </c>
      <c r="M212" s="196" t="str">
        <f>β!N212</f>
        <v/>
      </c>
      <c r="N212" s="199"/>
      <c r="R212" t="str">
        <f>β!P212</f>
        <v/>
      </c>
      <c r="S212" t="str">
        <f>β!Q212</f>
        <v/>
      </c>
    </row>
    <row r="213" spans="1:19" hidden="1" x14ac:dyDescent="0.25">
      <c r="A213" s="193" t="str">
        <f>β!A213</f>
        <v/>
      </c>
      <c r="B213" s="194" t="str">
        <f>β!B213</f>
        <v/>
      </c>
      <c r="C213" s="195" t="str">
        <f>IF(β!C213="","",IF(β!$Q$1="X",β!C213,IF(VLOOKUP(TRIM(β!C213&amp;" "&amp;(IF(ISERROR(VLOOKUP(TRIM(β!C213&amp;" "&amp;β!D213),Langues!$P:$Q,2,FALSE)),VLOOKUP(β!D213,Langues!#REF!,2,FALSE),β!D213))),Langues!$P:$Q,2,FALSE)="",IF(MID(β!C213,1,6)="CHROMO",VLOOKUP("CHROMOS",Langues!$B:$N,$L$1,FALSE)&amp;" "&amp;MID(β!C213,8,40),β!C213),HYPERLINK(VLOOKUP(TRIM(β!C213&amp;" "&amp;(IF(ISERROR(VLOOKUP(TRIM(β!C213&amp;" "&amp;β!D213),Langues!$P:$Q,2,FALSE)),VLOOKUP(β!D213,Langues!#REF!,2,FALSE),β!D213))),Langues!$P:$Q,2,FALSE),β!C213&amp;"*"))))</f>
        <v/>
      </c>
      <c r="D213" s="195" t="str">
        <f>IF(Alphabet!$L$1=1,β!D213,β!E213)</f>
        <v/>
      </c>
      <c r="E213" s="196" t="str">
        <f>β!F213</f>
        <v/>
      </c>
      <c r="F213" s="197"/>
      <c r="G213" s="198"/>
      <c r="H213" s="198"/>
      <c r="I213" s="157" t="str">
        <f>β!I213</f>
        <v/>
      </c>
      <c r="J213" s="194" t="str">
        <f>β!J213</f>
        <v/>
      </c>
      <c r="K213" s="195" t="str">
        <f>IF(β!K213="","",IF(β!$Q$1="X",β!K213,IF(VLOOKUP(TRIM(β!K213&amp;" "&amp;(IF(ISERROR(VLOOKUP(TRIM(β!K213&amp;" "&amp;β!L213),Langues!$P:$Q,2,FALSE)),VLOOKUP(β!L213,Langues!#REF!,2,FALSE),β!L213))),Langues!$P:$Q,2,FALSE)="",IF(MID(β!K213,1,6)="CHROMO",VLOOKUP("CHROMOS",Langues!$B:$N,$L$1,FALSE)&amp;" "&amp;MID(β!K213,8,40),β!K213),HYPERLINK(VLOOKUP(TRIM(β!K213&amp;" "&amp;(IF(ISERROR(VLOOKUP(TRIM(β!K213&amp;" "&amp;β!L213),Langues!$P:$Q,2,FALSE)),VLOOKUP(β!L213,Langues!#REF!,2,FALSE),β!L213))),Langues!$P:$Q,2,FALSE),β!K213&amp;"*"))))</f>
        <v/>
      </c>
      <c r="L213" s="195" t="str">
        <f>IF(Alphabet!$L$1=1,β!L213,β!M213)</f>
        <v/>
      </c>
      <c r="M213" s="196" t="str">
        <f>β!N213</f>
        <v/>
      </c>
      <c r="N213" s="199"/>
      <c r="R213" t="str">
        <f>β!P213</f>
        <v/>
      </c>
      <c r="S213" t="str">
        <f>β!Q213</f>
        <v/>
      </c>
    </row>
    <row r="214" spans="1:19" hidden="1" x14ac:dyDescent="0.25">
      <c r="A214" s="193" t="str">
        <f>β!A214</f>
        <v/>
      </c>
      <c r="B214" s="194" t="str">
        <f>β!B214</f>
        <v/>
      </c>
      <c r="C214" s="195" t="str">
        <f>IF(β!C214="","",IF(β!$Q$1="X",β!C214,IF(VLOOKUP(TRIM(β!C214&amp;" "&amp;(IF(ISERROR(VLOOKUP(TRIM(β!C214&amp;" "&amp;β!D214),Langues!$P:$Q,2,FALSE)),VLOOKUP(β!D214,Langues!#REF!,2,FALSE),β!D214))),Langues!$P:$Q,2,FALSE)="",IF(MID(β!C214,1,6)="CHROMO",VLOOKUP("CHROMOS",Langues!$B:$N,$L$1,FALSE)&amp;" "&amp;MID(β!C214,8,40),β!C214),HYPERLINK(VLOOKUP(TRIM(β!C214&amp;" "&amp;(IF(ISERROR(VLOOKUP(TRIM(β!C214&amp;" "&amp;β!D214),Langues!$P:$Q,2,FALSE)),VLOOKUP(β!D214,Langues!#REF!,2,FALSE),β!D214))),Langues!$P:$Q,2,FALSE),β!C214&amp;"*"))))</f>
        <v/>
      </c>
      <c r="D214" s="195" t="str">
        <f>IF(Alphabet!$L$1=1,β!D214,β!E214)</f>
        <v/>
      </c>
      <c r="E214" s="196" t="str">
        <f>β!F214</f>
        <v/>
      </c>
      <c r="F214" s="197"/>
      <c r="G214" s="198"/>
      <c r="H214" s="198"/>
      <c r="I214" s="157" t="str">
        <f>β!I214</f>
        <v/>
      </c>
      <c r="J214" s="194" t="str">
        <f>β!J214</f>
        <v/>
      </c>
      <c r="K214" s="195" t="str">
        <f>IF(β!K214="","",IF(β!$Q$1="X",β!K214,IF(VLOOKUP(TRIM(β!K214&amp;" "&amp;(IF(ISERROR(VLOOKUP(TRIM(β!K214&amp;" "&amp;β!L214),Langues!$P:$Q,2,FALSE)),VLOOKUP(β!L214,Langues!#REF!,2,FALSE),β!L214))),Langues!$P:$Q,2,FALSE)="",IF(MID(β!K214,1,6)="CHROMO",VLOOKUP("CHROMOS",Langues!$B:$N,$L$1,FALSE)&amp;" "&amp;MID(β!K214,8,40),β!K214),HYPERLINK(VLOOKUP(TRIM(β!K214&amp;" "&amp;(IF(ISERROR(VLOOKUP(TRIM(β!K214&amp;" "&amp;β!L214),Langues!$P:$Q,2,FALSE)),VLOOKUP(β!L214,Langues!#REF!,2,FALSE),β!L214))),Langues!$P:$Q,2,FALSE),β!K214&amp;"*"))))</f>
        <v/>
      </c>
      <c r="L214" s="195" t="str">
        <f>IF(Alphabet!$L$1=1,β!L214,β!M214)</f>
        <v/>
      </c>
      <c r="M214" s="196" t="str">
        <f>β!N214</f>
        <v/>
      </c>
      <c r="N214" s="199"/>
      <c r="R214" t="str">
        <f>β!P214</f>
        <v/>
      </c>
      <c r="S214" t="str">
        <f>β!Q214</f>
        <v/>
      </c>
    </row>
    <row r="215" spans="1:19" hidden="1" x14ac:dyDescent="0.25">
      <c r="A215" s="193" t="str">
        <f>β!A215</f>
        <v/>
      </c>
      <c r="B215" s="194" t="str">
        <f>β!B215</f>
        <v/>
      </c>
      <c r="C215" s="195" t="str">
        <f>IF(β!C215="","",IF(β!$Q$1="X",β!C215,IF(VLOOKUP(TRIM(β!C215&amp;" "&amp;(IF(ISERROR(VLOOKUP(TRIM(β!C215&amp;" "&amp;β!D215),Langues!$P:$Q,2,FALSE)),VLOOKUP(β!D215,Langues!#REF!,2,FALSE),β!D215))),Langues!$P:$Q,2,FALSE)="",IF(MID(β!C215,1,6)="CHROMO",VLOOKUP("CHROMOS",Langues!$B:$N,$L$1,FALSE)&amp;" "&amp;MID(β!C215,8,40),β!C215),HYPERLINK(VLOOKUP(TRIM(β!C215&amp;" "&amp;(IF(ISERROR(VLOOKUP(TRIM(β!C215&amp;" "&amp;β!D215),Langues!$P:$Q,2,FALSE)),VLOOKUP(β!D215,Langues!#REF!,2,FALSE),β!D215))),Langues!$P:$Q,2,FALSE),β!C215&amp;"*"))))</f>
        <v/>
      </c>
      <c r="D215" s="195" t="str">
        <f>IF(Alphabet!$L$1=1,β!D215,β!E215)</f>
        <v/>
      </c>
      <c r="E215" s="196" t="str">
        <f>β!F215</f>
        <v/>
      </c>
      <c r="F215" s="197"/>
      <c r="G215" s="198"/>
      <c r="H215" s="198"/>
      <c r="I215" s="157" t="str">
        <f>β!I215</f>
        <v/>
      </c>
      <c r="J215" s="194" t="str">
        <f>β!J215</f>
        <v/>
      </c>
      <c r="K215" s="195" t="str">
        <f>IF(β!K215="","",IF(β!$Q$1="X",β!K215,IF(VLOOKUP(TRIM(β!K215&amp;" "&amp;(IF(ISERROR(VLOOKUP(TRIM(β!K215&amp;" "&amp;β!L215),Langues!$P:$Q,2,FALSE)),VLOOKUP(β!L215,Langues!#REF!,2,FALSE),β!L215))),Langues!$P:$Q,2,FALSE)="",IF(MID(β!K215,1,6)="CHROMO",VLOOKUP("CHROMOS",Langues!$B:$N,$L$1,FALSE)&amp;" "&amp;MID(β!K215,8,40),β!K215),HYPERLINK(VLOOKUP(TRIM(β!K215&amp;" "&amp;(IF(ISERROR(VLOOKUP(TRIM(β!K215&amp;" "&amp;β!L215),Langues!$P:$Q,2,FALSE)),VLOOKUP(β!L215,Langues!#REF!,2,FALSE),β!L215))),Langues!$P:$Q,2,FALSE),β!K215&amp;"*"))))</f>
        <v/>
      </c>
      <c r="L215" s="195" t="str">
        <f>IF(Alphabet!$L$1=1,β!L215,β!M215)</f>
        <v/>
      </c>
      <c r="M215" s="196" t="str">
        <f>β!N215</f>
        <v/>
      </c>
      <c r="N215" s="199"/>
      <c r="R215" t="str">
        <f>β!P215</f>
        <v/>
      </c>
      <c r="S215" t="str">
        <f>β!Q215</f>
        <v/>
      </c>
    </row>
    <row r="216" spans="1:19" hidden="1" x14ac:dyDescent="0.25">
      <c r="A216" s="193" t="str">
        <f>β!A216</f>
        <v/>
      </c>
      <c r="B216" s="194" t="str">
        <f>β!B216</f>
        <v/>
      </c>
      <c r="C216" s="195" t="str">
        <f>IF(β!C216="","",IF(β!$Q$1="X",β!C216,IF(VLOOKUP(TRIM(β!C216&amp;" "&amp;(IF(ISERROR(VLOOKUP(TRIM(β!C216&amp;" "&amp;β!D216),Langues!$P:$Q,2,FALSE)),VLOOKUP(β!D216,Langues!#REF!,2,FALSE),β!D216))),Langues!$P:$Q,2,FALSE)="",IF(MID(β!C216,1,6)="CHROMO",VLOOKUP("CHROMOS",Langues!$B:$N,$L$1,FALSE)&amp;" "&amp;MID(β!C216,8,40),β!C216),HYPERLINK(VLOOKUP(TRIM(β!C216&amp;" "&amp;(IF(ISERROR(VLOOKUP(TRIM(β!C216&amp;" "&amp;β!D216),Langues!$P:$Q,2,FALSE)),VLOOKUP(β!D216,Langues!#REF!,2,FALSE),β!D216))),Langues!$P:$Q,2,FALSE),β!C216&amp;"*"))))</f>
        <v/>
      </c>
      <c r="D216" s="195" t="str">
        <f>IF(Alphabet!$L$1=1,β!D216,β!E216)</f>
        <v/>
      </c>
      <c r="E216" s="196" t="str">
        <f>β!F216</f>
        <v/>
      </c>
      <c r="F216" s="197"/>
      <c r="G216" s="198"/>
      <c r="H216" s="198"/>
      <c r="I216" s="157" t="str">
        <f>β!I216</f>
        <v/>
      </c>
      <c r="J216" s="194" t="str">
        <f>β!J216</f>
        <v/>
      </c>
      <c r="K216" s="195" t="str">
        <f>IF(β!K216="","",IF(β!$Q$1="X",β!K216,IF(VLOOKUP(TRIM(β!K216&amp;" "&amp;(IF(ISERROR(VLOOKUP(TRIM(β!K216&amp;" "&amp;β!L216),Langues!$P:$Q,2,FALSE)),VLOOKUP(β!L216,Langues!#REF!,2,FALSE),β!L216))),Langues!$P:$Q,2,FALSE)="",IF(MID(β!K216,1,6)="CHROMO",VLOOKUP("CHROMOS",Langues!$B:$N,$L$1,FALSE)&amp;" "&amp;MID(β!K216,8,40),β!K216),HYPERLINK(VLOOKUP(TRIM(β!K216&amp;" "&amp;(IF(ISERROR(VLOOKUP(TRIM(β!K216&amp;" "&amp;β!L216),Langues!$P:$Q,2,FALSE)),VLOOKUP(β!L216,Langues!#REF!,2,FALSE),β!L216))),Langues!$P:$Q,2,FALSE),β!K216&amp;"*"))))</f>
        <v/>
      </c>
      <c r="L216" s="195" t="str">
        <f>IF(Alphabet!$L$1=1,β!L216,β!M216)</f>
        <v/>
      </c>
      <c r="M216" s="196" t="str">
        <f>β!N216</f>
        <v/>
      </c>
      <c r="N216" s="199"/>
      <c r="R216" t="str">
        <f>β!P216</f>
        <v/>
      </c>
      <c r="S216" t="str">
        <f>β!Q216</f>
        <v/>
      </c>
    </row>
    <row r="217" spans="1:19" hidden="1" x14ac:dyDescent="0.25">
      <c r="A217" s="193" t="str">
        <f>β!A217</f>
        <v/>
      </c>
      <c r="B217" s="194" t="str">
        <f>β!B217</f>
        <v/>
      </c>
      <c r="C217" s="195" t="str">
        <f>IF(β!C217="","",IF(β!$Q$1="X",β!C217,IF(VLOOKUP(TRIM(β!C217&amp;" "&amp;(IF(ISERROR(VLOOKUP(TRIM(β!C217&amp;" "&amp;β!D217),Langues!$P:$Q,2,FALSE)),VLOOKUP(β!D217,Langues!#REF!,2,FALSE),β!D217))),Langues!$P:$Q,2,FALSE)="",IF(MID(β!C217,1,6)="CHROMO",VLOOKUP("CHROMOS",Langues!$B:$N,$L$1,FALSE)&amp;" "&amp;MID(β!C217,8,40),β!C217),HYPERLINK(VLOOKUP(TRIM(β!C217&amp;" "&amp;(IF(ISERROR(VLOOKUP(TRIM(β!C217&amp;" "&amp;β!D217),Langues!$P:$Q,2,FALSE)),VLOOKUP(β!D217,Langues!#REF!,2,FALSE),β!D217))),Langues!$P:$Q,2,FALSE),β!C217&amp;"*"))))</f>
        <v/>
      </c>
      <c r="D217" s="195" t="str">
        <f>IF(Alphabet!$L$1=1,β!D217,β!E217)</f>
        <v/>
      </c>
      <c r="E217" s="196" t="str">
        <f>β!F217</f>
        <v/>
      </c>
      <c r="F217" s="197"/>
      <c r="G217" s="198"/>
      <c r="H217" s="198"/>
      <c r="I217" s="157" t="str">
        <f>β!I217</f>
        <v/>
      </c>
      <c r="J217" s="194" t="str">
        <f>β!J217</f>
        <v/>
      </c>
      <c r="K217" s="195" t="str">
        <f>IF(β!K217="","",IF(β!$Q$1="X",β!K217,IF(VLOOKUP(TRIM(β!K217&amp;" "&amp;(IF(ISERROR(VLOOKUP(TRIM(β!K217&amp;" "&amp;β!L217),Langues!$P:$Q,2,FALSE)),VLOOKUP(β!L217,Langues!#REF!,2,FALSE),β!L217))),Langues!$P:$Q,2,FALSE)="",IF(MID(β!K217,1,6)="CHROMO",VLOOKUP("CHROMOS",Langues!$B:$N,$L$1,FALSE)&amp;" "&amp;MID(β!K217,8,40),β!K217),HYPERLINK(VLOOKUP(TRIM(β!K217&amp;" "&amp;(IF(ISERROR(VLOOKUP(TRIM(β!K217&amp;" "&amp;β!L217),Langues!$P:$Q,2,FALSE)),VLOOKUP(β!L217,Langues!#REF!,2,FALSE),β!L217))),Langues!$P:$Q,2,FALSE),β!K217&amp;"*"))))</f>
        <v/>
      </c>
      <c r="L217" s="195" t="str">
        <f>IF(Alphabet!$L$1=1,β!L217,β!M217)</f>
        <v/>
      </c>
      <c r="M217" s="196" t="str">
        <f>β!N217</f>
        <v/>
      </c>
      <c r="N217" s="199"/>
      <c r="R217" t="str">
        <f>β!P217</f>
        <v/>
      </c>
      <c r="S217" t="str">
        <f>β!Q217</f>
        <v/>
      </c>
    </row>
    <row r="218" spans="1:19" hidden="1" x14ac:dyDescent="0.25">
      <c r="A218" s="193" t="str">
        <f>β!A218</f>
        <v/>
      </c>
      <c r="B218" s="194" t="str">
        <f>β!B218</f>
        <v/>
      </c>
      <c r="C218" s="195" t="str">
        <f>IF(β!C218="","",IF(β!$Q$1="X",β!C218,IF(VLOOKUP(TRIM(β!C218&amp;" "&amp;(IF(ISERROR(VLOOKUP(TRIM(β!C218&amp;" "&amp;β!D218),Langues!$P:$Q,2,FALSE)),VLOOKUP(β!D218,Langues!#REF!,2,FALSE),β!D218))),Langues!$P:$Q,2,FALSE)="",IF(MID(β!C218,1,6)="CHROMO",VLOOKUP("CHROMOS",Langues!$B:$N,$L$1,FALSE)&amp;" "&amp;MID(β!C218,8,40),β!C218),HYPERLINK(VLOOKUP(TRIM(β!C218&amp;" "&amp;(IF(ISERROR(VLOOKUP(TRIM(β!C218&amp;" "&amp;β!D218),Langues!$P:$Q,2,FALSE)),VLOOKUP(β!D218,Langues!#REF!,2,FALSE),β!D218))),Langues!$P:$Q,2,FALSE),β!C218&amp;"*"))))</f>
        <v/>
      </c>
      <c r="D218" s="195" t="str">
        <f>IF(Alphabet!$L$1=1,β!D218,β!E218)</f>
        <v/>
      </c>
      <c r="E218" s="196" t="str">
        <f>β!F218</f>
        <v/>
      </c>
      <c r="F218" s="197"/>
      <c r="G218" s="198"/>
      <c r="H218" s="198"/>
      <c r="I218" s="157" t="str">
        <f>β!I218</f>
        <v/>
      </c>
      <c r="J218" s="194" t="str">
        <f>β!J218</f>
        <v/>
      </c>
      <c r="K218" s="195" t="str">
        <f>IF(β!K218="","",IF(β!$Q$1="X",β!K218,IF(VLOOKUP(TRIM(β!K218&amp;" "&amp;(IF(ISERROR(VLOOKUP(TRIM(β!K218&amp;" "&amp;β!L218),Langues!$P:$Q,2,FALSE)),VLOOKUP(β!L218,Langues!#REF!,2,FALSE),β!L218))),Langues!$P:$Q,2,FALSE)="",IF(MID(β!K218,1,6)="CHROMO",VLOOKUP("CHROMOS",Langues!$B:$N,$L$1,FALSE)&amp;" "&amp;MID(β!K218,8,40),β!K218),HYPERLINK(VLOOKUP(TRIM(β!K218&amp;" "&amp;(IF(ISERROR(VLOOKUP(TRIM(β!K218&amp;" "&amp;β!L218),Langues!$P:$Q,2,FALSE)),VLOOKUP(β!L218,Langues!#REF!,2,FALSE),β!L218))),Langues!$P:$Q,2,FALSE),β!K218&amp;"*"))))</f>
        <v/>
      </c>
      <c r="L218" s="195" t="str">
        <f>IF(Alphabet!$L$1=1,β!L218,β!M218)</f>
        <v/>
      </c>
      <c r="M218" s="196" t="str">
        <f>β!N218</f>
        <v/>
      </c>
      <c r="N218" s="199"/>
      <c r="R218" t="str">
        <f>β!P218</f>
        <v/>
      </c>
      <c r="S218" t="str">
        <f>β!Q218</f>
        <v/>
      </c>
    </row>
    <row r="219" spans="1:19" hidden="1" x14ac:dyDescent="0.25">
      <c r="A219" s="193" t="str">
        <f>β!A219</f>
        <v/>
      </c>
      <c r="B219" s="194" t="str">
        <f>β!B219</f>
        <v/>
      </c>
      <c r="C219" s="195" t="str">
        <f>IF(β!C219="","",IF(β!$Q$1="X",β!C219,IF(VLOOKUP(TRIM(β!C219&amp;" "&amp;(IF(ISERROR(VLOOKUP(TRIM(β!C219&amp;" "&amp;β!D219),Langues!$P:$Q,2,FALSE)),VLOOKUP(β!D219,Langues!#REF!,2,FALSE),β!D219))),Langues!$P:$Q,2,FALSE)="",IF(MID(β!C219,1,6)="CHROMO",VLOOKUP("CHROMOS",Langues!$B:$N,$L$1,FALSE)&amp;" "&amp;MID(β!C219,8,40),β!C219),HYPERLINK(VLOOKUP(TRIM(β!C219&amp;" "&amp;(IF(ISERROR(VLOOKUP(TRIM(β!C219&amp;" "&amp;β!D219),Langues!$P:$Q,2,FALSE)),VLOOKUP(β!D219,Langues!#REF!,2,FALSE),β!D219))),Langues!$P:$Q,2,FALSE),β!C219&amp;"*"))))</f>
        <v/>
      </c>
      <c r="D219" s="195" t="str">
        <f>IF(Alphabet!$L$1=1,β!D219,β!E219)</f>
        <v/>
      </c>
      <c r="E219" s="196" t="str">
        <f>β!F219</f>
        <v/>
      </c>
      <c r="F219" s="197"/>
      <c r="G219" s="198"/>
      <c r="H219" s="198"/>
      <c r="I219" s="157" t="str">
        <f>β!I219</f>
        <v/>
      </c>
      <c r="J219" s="194" t="str">
        <f>β!J219</f>
        <v/>
      </c>
      <c r="K219" s="195" t="str">
        <f>IF(β!K219="","",IF(β!$Q$1="X",β!K219,IF(VLOOKUP(TRIM(β!K219&amp;" "&amp;(IF(ISERROR(VLOOKUP(TRIM(β!K219&amp;" "&amp;β!L219),Langues!$P:$Q,2,FALSE)),VLOOKUP(β!L219,Langues!#REF!,2,FALSE),β!L219))),Langues!$P:$Q,2,FALSE)="",IF(MID(β!K219,1,6)="CHROMO",VLOOKUP("CHROMOS",Langues!$B:$N,$L$1,FALSE)&amp;" "&amp;MID(β!K219,8,40),β!K219),HYPERLINK(VLOOKUP(TRIM(β!K219&amp;" "&amp;(IF(ISERROR(VLOOKUP(TRIM(β!K219&amp;" "&amp;β!L219),Langues!$P:$Q,2,FALSE)),VLOOKUP(β!L219,Langues!#REF!,2,FALSE),β!L219))),Langues!$P:$Q,2,FALSE),β!K219&amp;"*"))))</f>
        <v/>
      </c>
      <c r="L219" s="195" t="str">
        <f>IF(Alphabet!$L$1=1,β!L219,β!M219)</f>
        <v/>
      </c>
      <c r="M219" s="196" t="str">
        <f>β!N219</f>
        <v/>
      </c>
      <c r="N219" s="199"/>
      <c r="R219" t="str">
        <f>β!P219</f>
        <v/>
      </c>
      <c r="S219" t="str">
        <f>β!Q219</f>
        <v/>
      </c>
    </row>
    <row r="220" spans="1:19" hidden="1" x14ac:dyDescent="0.25">
      <c r="A220" s="193" t="str">
        <f>β!A220</f>
        <v/>
      </c>
      <c r="B220" s="194" t="str">
        <f>β!B220</f>
        <v/>
      </c>
      <c r="C220" s="195" t="str">
        <f>IF(β!C220="","",IF(β!$Q$1="X",β!C220,IF(VLOOKUP(TRIM(β!C220&amp;" "&amp;(IF(ISERROR(VLOOKUP(TRIM(β!C220&amp;" "&amp;β!D220),Langues!$P:$Q,2,FALSE)),VLOOKUP(β!D220,Langues!#REF!,2,FALSE),β!D220))),Langues!$P:$Q,2,FALSE)="",IF(MID(β!C220,1,6)="CHROMO",VLOOKUP("CHROMOS",Langues!$B:$N,$L$1,FALSE)&amp;" "&amp;MID(β!C220,8,40),β!C220),HYPERLINK(VLOOKUP(TRIM(β!C220&amp;" "&amp;(IF(ISERROR(VLOOKUP(TRIM(β!C220&amp;" "&amp;β!D220),Langues!$P:$Q,2,FALSE)),VLOOKUP(β!D220,Langues!#REF!,2,FALSE),β!D220))),Langues!$P:$Q,2,FALSE),β!C220&amp;"*"))))</f>
        <v/>
      </c>
      <c r="D220" s="195" t="str">
        <f>IF(Alphabet!$L$1=1,β!D220,β!E220)</f>
        <v/>
      </c>
      <c r="E220" s="196" t="str">
        <f>β!F220</f>
        <v/>
      </c>
      <c r="F220" s="197"/>
      <c r="G220" s="198"/>
      <c r="H220" s="198"/>
      <c r="I220" s="157" t="str">
        <f>β!I220</f>
        <v/>
      </c>
      <c r="J220" s="194" t="str">
        <f>β!J220</f>
        <v/>
      </c>
      <c r="K220" s="195" t="str">
        <f>IF(β!K220="","",IF(β!$Q$1="X",β!K220,IF(VLOOKUP(TRIM(β!K220&amp;" "&amp;(IF(ISERROR(VLOOKUP(TRIM(β!K220&amp;" "&amp;β!L220),Langues!$P:$Q,2,FALSE)),VLOOKUP(β!L220,Langues!#REF!,2,FALSE),β!L220))),Langues!$P:$Q,2,FALSE)="",IF(MID(β!K220,1,6)="CHROMO",VLOOKUP("CHROMOS",Langues!$B:$N,$L$1,FALSE)&amp;" "&amp;MID(β!K220,8,40),β!K220),HYPERLINK(VLOOKUP(TRIM(β!K220&amp;" "&amp;(IF(ISERROR(VLOOKUP(TRIM(β!K220&amp;" "&amp;β!L220),Langues!$P:$Q,2,FALSE)),VLOOKUP(β!L220,Langues!#REF!,2,FALSE),β!L220))),Langues!$P:$Q,2,FALSE),β!K220&amp;"*"))))</f>
        <v/>
      </c>
      <c r="L220" s="195" t="str">
        <f>IF(Alphabet!$L$1=1,β!L220,β!M220)</f>
        <v/>
      </c>
      <c r="M220" s="196" t="str">
        <f>β!N220</f>
        <v/>
      </c>
      <c r="N220" s="199"/>
      <c r="R220" t="str">
        <f>β!P220</f>
        <v/>
      </c>
      <c r="S220" t="str">
        <f>β!Q220</f>
        <v/>
      </c>
    </row>
    <row r="221" spans="1:19" hidden="1" x14ac:dyDescent="0.25">
      <c r="A221" s="193" t="str">
        <f>β!A221</f>
        <v/>
      </c>
      <c r="B221" s="194" t="str">
        <f>β!B221</f>
        <v/>
      </c>
      <c r="C221" s="195" t="str">
        <f>IF(β!C221="","",IF(β!$Q$1="X",β!C221,IF(VLOOKUP(TRIM(β!C221&amp;" "&amp;(IF(ISERROR(VLOOKUP(TRIM(β!C221&amp;" "&amp;β!D221),Langues!$P:$Q,2,FALSE)),VLOOKUP(β!D221,Langues!#REF!,2,FALSE),β!D221))),Langues!$P:$Q,2,FALSE)="",IF(MID(β!C221,1,6)="CHROMO",VLOOKUP("CHROMOS",Langues!$B:$N,$L$1,FALSE)&amp;" "&amp;MID(β!C221,8,40),β!C221),HYPERLINK(VLOOKUP(TRIM(β!C221&amp;" "&amp;(IF(ISERROR(VLOOKUP(TRIM(β!C221&amp;" "&amp;β!D221),Langues!$P:$Q,2,FALSE)),VLOOKUP(β!D221,Langues!#REF!,2,FALSE),β!D221))),Langues!$P:$Q,2,FALSE),β!C221&amp;"*"))))</f>
        <v/>
      </c>
      <c r="D221" s="195" t="str">
        <f>IF(Alphabet!$L$1=1,β!D221,β!E221)</f>
        <v/>
      </c>
      <c r="E221" s="196" t="str">
        <f>β!F221</f>
        <v/>
      </c>
      <c r="F221" s="197"/>
      <c r="G221" s="198"/>
      <c r="H221" s="198"/>
      <c r="I221" s="157" t="str">
        <f>β!I221</f>
        <v/>
      </c>
      <c r="J221" s="194" t="str">
        <f>β!J221</f>
        <v/>
      </c>
      <c r="K221" s="195" t="str">
        <f>IF(β!K221="","",IF(β!$Q$1="X",β!K221,IF(VLOOKUP(TRIM(β!K221&amp;" "&amp;(IF(ISERROR(VLOOKUP(TRIM(β!K221&amp;" "&amp;β!L221),Langues!$P:$Q,2,FALSE)),VLOOKUP(β!L221,Langues!#REF!,2,FALSE),β!L221))),Langues!$P:$Q,2,FALSE)="",IF(MID(β!K221,1,6)="CHROMO",VLOOKUP("CHROMOS",Langues!$B:$N,$L$1,FALSE)&amp;" "&amp;MID(β!K221,8,40),β!K221),HYPERLINK(VLOOKUP(TRIM(β!K221&amp;" "&amp;(IF(ISERROR(VLOOKUP(TRIM(β!K221&amp;" "&amp;β!L221),Langues!$P:$Q,2,FALSE)),VLOOKUP(β!L221,Langues!#REF!,2,FALSE),β!L221))),Langues!$P:$Q,2,FALSE),β!K221&amp;"*"))))</f>
        <v/>
      </c>
      <c r="L221" s="195" t="str">
        <f>IF(Alphabet!$L$1=1,β!L221,β!M221)</f>
        <v/>
      </c>
      <c r="M221" s="196" t="str">
        <f>β!N221</f>
        <v/>
      </c>
      <c r="N221" s="199"/>
      <c r="R221" t="str">
        <f>β!P221</f>
        <v/>
      </c>
      <c r="S221" t="str">
        <f>β!Q221</f>
        <v/>
      </c>
    </row>
    <row r="222" spans="1:19" hidden="1" x14ac:dyDescent="0.25">
      <c r="A222" s="193" t="str">
        <f>β!A222</f>
        <v/>
      </c>
      <c r="B222" s="194" t="str">
        <f>β!B222</f>
        <v/>
      </c>
      <c r="C222" s="195" t="str">
        <f>IF(β!C222="","",IF(β!$Q$1="X",β!C222,IF(VLOOKUP(TRIM(β!C222&amp;" "&amp;(IF(ISERROR(VLOOKUP(TRIM(β!C222&amp;" "&amp;β!D222),Langues!$P:$Q,2,FALSE)),VLOOKUP(β!D222,Langues!#REF!,2,FALSE),β!D222))),Langues!$P:$Q,2,FALSE)="",IF(MID(β!C222,1,6)="CHROMO",VLOOKUP("CHROMOS",Langues!$B:$N,$L$1,FALSE)&amp;" "&amp;MID(β!C222,8,40),β!C222),HYPERLINK(VLOOKUP(TRIM(β!C222&amp;" "&amp;(IF(ISERROR(VLOOKUP(TRIM(β!C222&amp;" "&amp;β!D222),Langues!$P:$Q,2,FALSE)),VLOOKUP(β!D222,Langues!#REF!,2,FALSE),β!D222))),Langues!$P:$Q,2,FALSE),β!C222&amp;"*"))))</f>
        <v/>
      </c>
      <c r="D222" s="195" t="str">
        <f>IF(Alphabet!$L$1=1,β!D222,β!E222)</f>
        <v/>
      </c>
      <c r="E222" s="196" t="str">
        <f>β!F222</f>
        <v/>
      </c>
      <c r="F222" s="197"/>
      <c r="G222" s="198"/>
      <c r="H222" s="198"/>
      <c r="I222" s="157" t="str">
        <f>β!I222</f>
        <v/>
      </c>
      <c r="J222" s="194" t="str">
        <f>β!J222</f>
        <v/>
      </c>
      <c r="K222" s="195" t="str">
        <f>IF(β!K222="","",IF(β!$Q$1="X",β!K222,IF(VLOOKUP(TRIM(β!K222&amp;" "&amp;(IF(ISERROR(VLOOKUP(TRIM(β!K222&amp;" "&amp;β!L222),Langues!$P:$Q,2,FALSE)),VLOOKUP(β!L222,Langues!#REF!,2,FALSE),β!L222))),Langues!$P:$Q,2,FALSE)="",IF(MID(β!K222,1,6)="CHROMO",VLOOKUP("CHROMOS",Langues!$B:$N,$L$1,FALSE)&amp;" "&amp;MID(β!K222,8,40),β!K222),HYPERLINK(VLOOKUP(TRIM(β!K222&amp;" "&amp;(IF(ISERROR(VLOOKUP(TRIM(β!K222&amp;" "&amp;β!L222),Langues!$P:$Q,2,FALSE)),VLOOKUP(β!L222,Langues!#REF!,2,FALSE),β!L222))),Langues!$P:$Q,2,FALSE),β!K222&amp;"*"))))</f>
        <v/>
      </c>
      <c r="L222" s="195" t="str">
        <f>IF(Alphabet!$L$1=1,β!L222,β!M222)</f>
        <v/>
      </c>
      <c r="M222" s="196" t="str">
        <f>β!N222</f>
        <v/>
      </c>
      <c r="N222" s="199"/>
      <c r="R222" t="str">
        <f>β!P222</f>
        <v/>
      </c>
      <c r="S222" t="str">
        <f>β!Q222</f>
        <v/>
      </c>
    </row>
    <row r="223" spans="1:19" hidden="1" x14ac:dyDescent="0.25">
      <c r="A223" s="193" t="str">
        <f>β!A223</f>
        <v/>
      </c>
      <c r="B223" s="194" t="str">
        <f>β!B223</f>
        <v/>
      </c>
      <c r="C223" s="195" t="str">
        <f>IF(β!C223="","",IF(β!$Q$1="X",β!C223,IF(VLOOKUP(TRIM(β!C223&amp;" "&amp;(IF(ISERROR(VLOOKUP(TRIM(β!C223&amp;" "&amp;β!D223),Langues!$P:$Q,2,FALSE)),VLOOKUP(β!D223,Langues!#REF!,2,FALSE),β!D223))),Langues!$P:$Q,2,FALSE)="",IF(MID(β!C223,1,6)="CHROMO",VLOOKUP("CHROMOS",Langues!$B:$N,$L$1,FALSE)&amp;" "&amp;MID(β!C223,8,40),β!C223),HYPERLINK(VLOOKUP(TRIM(β!C223&amp;" "&amp;(IF(ISERROR(VLOOKUP(TRIM(β!C223&amp;" "&amp;β!D223),Langues!$P:$Q,2,FALSE)),VLOOKUP(β!D223,Langues!#REF!,2,FALSE),β!D223))),Langues!$P:$Q,2,FALSE),β!C223&amp;"*"))))</f>
        <v/>
      </c>
      <c r="D223" s="195" t="str">
        <f>IF(Alphabet!$L$1=1,β!D223,β!E223)</f>
        <v/>
      </c>
      <c r="E223" s="196" t="str">
        <f>β!F223</f>
        <v/>
      </c>
      <c r="F223" s="197"/>
      <c r="G223" s="198"/>
      <c r="H223" s="198"/>
      <c r="I223" s="157" t="str">
        <f>β!I223</f>
        <v/>
      </c>
      <c r="J223" s="194" t="str">
        <f>β!J223</f>
        <v/>
      </c>
      <c r="K223" s="195" t="str">
        <f>IF(β!K223="","",IF(β!$Q$1="X",β!K223,IF(VLOOKUP(TRIM(β!K223&amp;" "&amp;(IF(ISERROR(VLOOKUP(TRIM(β!K223&amp;" "&amp;β!L223),Langues!$P:$Q,2,FALSE)),VLOOKUP(β!L223,Langues!#REF!,2,FALSE),β!L223))),Langues!$P:$Q,2,FALSE)="",IF(MID(β!K223,1,6)="CHROMO",VLOOKUP("CHROMOS",Langues!$B:$N,$L$1,FALSE)&amp;" "&amp;MID(β!K223,8,40),β!K223),HYPERLINK(VLOOKUP(TRIM(β!K223&amp;" "&amp;(IF(ISERROR(VLOOKUP(TRIM(β!K223&amp;" "&amp;β!L223),Langues!$P:$Q,2,FALSE)),VLOOKUP(β!L223,Langues!#REF!,2,FALSE),β!L223))),Langues!$P:$Q,2,FALSE),β!K223&amp;"*"))))</f>
        <v/>
      </c>
      <c r="L223" s="195" t="str">
        <f>IF(Alphabet!$L$1=1,β!L223,β!M223)</f>
        <v/>
      </c>
      <c r="M223" s="196" t="str">
        <f>β!N223</f>
        <v/>
      </c>
      <c r="N223" s="199"/>
      <c r="R223" t="str">
        <f>β!P223</f>
        <v/>
      </c>
      <c r="S223" t="str">
        <f>β!Q223</f>
        <v/>
      </c>
    </row>
    <row r="224" spans="1:19" hidden="1" x14ac:dyDescent="0.25">
      <c r="A224" s="193" t="str">
        <f>β!A224</f>
        <v/>
      </c>
      <c r="B224" s="194" t="str">
        <f>β!B224</f>
        <v/>
      </c>
      <c r="C224" s="195" t="str">
        <f>IF(β!C224="","",IF(β!$Q$1="X",β!C224,IF(VLOOKUP(TRIM(β!C224&amp;" "&amp;(IF(ISERROR(VLOOKUP(TRIM(β!C224&amp;" "&amp;β!D224),Langues!$P:$Q,2,FALSE)),VLOOKUP(β!D224,Langues!#REF!,2,FALSE),β!D224))),Langues!$P:$Q,2,FALSE)="",IF(MID(β!C224,1,6)="CHROMO",VLOOKUP("CHROMOS",Langues!$B:$N,$L$1,FALSE)&amp;" "&amp;MID(β!C224,8,40),β!C224),HYPERLINK(VLOOKUP(TRIM(β!C224&amp;" "&amp;(IF(ISERROR(VLOOKUP(TRIM(β!C224&amp;" "&amp;β!D224),Langues!$P:$Q,2,FALSE)),VLOOKUP(β!D224,Langues!#REF!,2,FALSE),β!D224))),Langues!$P:$Q,2,FALSE),β!C224&amp;"*"))))</f>
        <v/>
      </c>
      <c r="D224" s="195" t="str">
        <f>IF(Alphabet!$L$1=1,β!D224,β!E224)</f>
        <v/>
      </c>
      <c r="E224" s="196" t="str">
        <f>β!F224</f>
        <v/>
      </c>
      <c r="F224" s="197"/>
      <c r="G224" s="198"/>
      <c r="H224" s="198"/>
      <c r="I224" s="157" t="str">
        <f>β!I224</f>
        <v/>
      </c>
      <c r="J224" s="194" t="str">
        <f>β!J224</f>
        <v/>
      </c>
      <c r="K224" s="195" t="str">
        <f>IF(β!K224="","",IF(β!$Q$1="X",β!K224,IF(VLOOKUP(TRIM(β!K224&amp;" "&amp;(IF(ISERROR(VLOOKUP(TRIM(β!K224&amp;" "&amp;β!L224),Langues!$P:$Q,2,FALSE)),VLOOKUP(β!L224,Langues!#REF!,2,FALSE),β!L224))),Langues!$P:$Q,2,FALSE)="",IF(MID(β!K224,1,6)="CHROMO",VLOOKUP("CHROMOS",Langues!$B:$N,$L$1,FALSE)&amp;" "&amp;MID(β!K224,8,40),β!K224),HYPERLINK(VLOOKUP(TRIM(β!K224&amp;" "&amp;(IF(ISERROR(VLOOKUP(TRIM(β!K224&amp;" "&amp;β!L224),Langues!$P:$Q,2,FALSE)),VLOOKUP(β!L224,Langues!#REF!,2,FALSE),β!L224))),Langues!$P:$Q,2,FALSE),β!K224&amp;"*"))))</f>
        <v/>
      </c>
      <c r="L224" s="195" t="str">
        <f>IF(Alphabet!$L$1=1,β!L224,β!M224)</f>
        <v/>
      </c>
      <c r="M224" s="196" t="str">
        <f>β!N224</f>
        <v/>
      </c>
      <c r="N224" s="199"/>
      <c r="R224" t="str">
        <f>β!P224</f>
        <v/>
      </c>
      <c r="S224" t="str">
        <f>β!Q224</f>
        <v/>
      </c>
    </row>
    <row r="225" spans="1:19" hidden="1" x14ac:dyDescent="0.25">
      <c r="A225" s="193" t="str">
        <f>β!A225</f>
        <v/>
      </c>
      <c r="B225" s="194" t="str">
        <f>β!B225</f>
        <v/>
      </c>
      <c r="C225" s="195" t="str">
        <f>IF(β!C225="","",IF(β!$Q$1="X",β!C225,IF(VLOOKUP(TRIM(β!C225&amp;" "&amp;(IF(ISERROR(VLOOKUP(TRIM(β!C225&amp;" "&amp;β!D225),Langues!$P:$Q,2,FALSE)),VLOOKUP(β!D225,Langues!#REF!,2,FALSE),β!D225))),Langues!$P:$Q,2,FALSE)="",IF(MID(β!C225,1,6)="CHROMO",VLOOKUP("CHROMOS",Langues!$B:$N,$L$1,FALSE)&amp;" "&amp;MID(β!C225,8,40),β!C225),HYPERLINK(VLOOKUP(TRIM(β!C225&amp;" "&amp;(IF(ISERROR(VLOOKUP(TRIM(β!C225&amp;" "&amp;β!D225),Langues!$P:$Q,2,FALSE)),VLOOKUP(β!D225,Langues!#REF!,2,FALSE),β!D225))),Langues!$P:$Q,2,FALSE),β!C225&amp;"*"))))</f>
        <v/>
      </c>
      <c r="D225" s="195" t="str">
        <f>IF(Alphabet!$L$1=1,β!D225,β!E225)</f>
        <v/>
      </c>
      <c r="E225" s="196" t="str">
        <f>β!F225</f>
        <v/>
      </c>
      <c r="F225" s="197"/>
      <c r="G225" s="198"/>
      <c r="H225" s="198"/>
      <c r="I225" s="157" t="str">
        <f>β!I225</f>
        <v/>
      </c>
      <c r="J225" s="194" t="str">
        <f>β!J225</f>
        <v/>
      </c>
      <c r="K225" s="195" t="str">
        <f>IF(β!K225="","",IF(β!$Q$1="X",β!K225,IF(VLOOKUP(TRIM(β!K225&amp;" "&amp;(IF(ISERROR(VLOOKUP(TRIM(β!K225&amp;" "&amp;β!L225),Langues!$P:$Q,2,FALSE)),VLOOKUP(β!L225,Langues!#REF!,2,FALSE),β!L225))),Langues!$P:$Q,2,FALSE)="",IF(MID(β!K225,1,6)="CHROMO",VLOOKUP("CHROMOS",Langues!$B:$N,$L$1,FALSE)&amp;" "&amp;MID(β!K225,8,40),β!K225),HYPERLINK(VLOOKUP(TRIM(β!K225&amp;" "&amp;(IF(ISERROR(VLOOKUP(TRIM(β!K225&amp;" "&amp;β!L225),Langues!$P:$Q,2,FALSE)),VLOOKUP(β!L225,Langues!#REF!,2,FALSE),β!L225))),Langues!$P:$Q,2,FALSE),β!K225&amp;"*"))))</f>
        <v/>
      </c>
      <c r="L225" s="195" t="str">
        <f>IF(Alphabet!$L$1=1,β!L225,β!M225)</f>
        <v/>
      </c>
      <c r="M225" s="196" t="str">
        <f>β!N225</f>
        <v/>
      </c>
      <c r="N225" s="199"/>
      <c r="R225" t="str">
        <f>β!P225</f>
        <v/>
      </c>
      <c r="S225" t="str">
        <f>β!Q225</f>
        <v/>
      </c>
    </row>
    <row r="226" spans="1:19" hidden="1" x14ac:dyDescent="0.25">
      <c r="A226" s="193" t="str">
        <f>β!A226</f>
        <v/>
      </c>
      <c r="B226" s="194" t="str">
        <f>β!B226</f>
        <v/>
      </c>
      <c r="C226" s="195" t="str">
        <f>IF(β!C226="","",IF(β!$Q$1="X",β!C226,IF(VLOOKUP(TRIM(β!C226&amp;" "&amp;(IF(ISERROR(VLOOKUP(TRIM(β!C226&amp;" "&amp;β!D226),Langues!$P:$Q,2,FALSE)),VLOOKUP(β!D226,Langues!#REF!,2,FALSE),β!D226))),Langues!$P:$Q,2,FALSE)="",IF(MID(β!C226,1,6)="CHROMO",VLOOKUP("CHROMOS",Langues!$B:$N,$L$1,FALSE)&amp;" "&amp;MID(β!C226,8,40),β!C226),HYPERLINK(VLOOKUP(TRIM(β!C226&amp;" "&amp;(IF(ISERROR(VLOOKUP(TRIM(β!C226&amp;" "&amp;β!D226),Langues!$P:$Q,2,FALSE)),VLOOKUP(β!D226,Langues!#REF!,2,FALSE),β!D226))),Langues!$P:$Q,2,FALSE),β!C226&amp;"*"))))</f>
        <v/>
      </c>
      <c r="D226" s="195" t="str">
        <f>IF(Alphabet!$L$1=1,β!D226,β!E226)</f>
        <v/>
      </c>
      <c r="E226" s="196" t="str">
        <f>β!F226</f>
        <v/>
      </c>
      <c r="F226" s="197"/>
      <c r="G226" s="198"/>
      <c r="H226" s="198"/>
      <c r="I226" s="157" t="str">
        <f>β!I226</f>
        <v/>
      </c>
      <c r="J226" s="194" t="str">
        <f>β!J226</f>
        <v/>
      </c>
      <c r="K226" s="195" t="str">
        <f>IF(β!K226="","",IF(β!$Q$1="X",β!K226,IF(VLOOKUP(TRIM(β!K226&amp;" "&amp;(IF(ISERROR(VLOOKUP(TRIM(β!K226&amp;" "&amp;β!L226),Langues!$P:$Q,2,FALSE)),VLOOKUP(β!L226,Langues!#REF!,2,FALSE),β!L226))),Langues!$P:$Q,2,FALSE)="",IF(MID(β!K226,1,6)="CHROMO",VLOOKUP("CHROMOS",Langues!$B:$N,$L$1,FALSE)&amp;" "&amp;MID(β!K226,8,40),β!K226),HYPERLINK(VLOOKUP(TRIM(β!K226&amp;" "&amp;(IF(ISERROR(VLOOKUP(TRIM(β!K226&amp;" "&amp;β!L226),Langues!$P:$Q,2,FALSE)),VLOOKUP(β!L226,Langues!#REF!,2,FALSE),β!L226))),Langues!$P:$Q,2,FALSE),β!K226&amp;"*"))))</f>
        <v/>
      </c>
      <c r="L226" s="195" t="str">
        <f>IF(Alphabet!$L$1=1,β!L226,β!M226)</f>
        <v/>
      </c>
      <c r="M226" s="196" t="str">
        <f>β!N226</f>
        <v/>
      </c>
      <c r="N226" s="199"/>
      <c r="R226" t="str">
        <f>β!P226</f>
        <v/>
      </c>
      <c r="S226" t="str">
        <f>β!Q226</f>
        <v/>
      </c>
    </row>
    <row r="227" spans="1:19" hidden="1" x14ac:dyDescent="0.25">
      <c r="A227" s="193" t="str">
        <f>β!A227</f>
        <v/>
      </c>
      <c r="B227" s="194" t="str">
        <f>β!B227</f>
        <v/>
      </c>
      <c r="C227" s="195" t="str">
        <f>IF(β!C227="","",IF(β!$Q$1="X",β!C227,IF(VLOOKUP(TRIM(β!C227&amp;" "&amp;(IF(ISERROR(VLOOKUP(TRIM(β!C227&amp;" "&amp;β!D227),Langues!$P:$Q,2,FALSE)),VLOOKUP(β!D227,Langues!#REF!,2,FALSE),β!D227))),Langues!$P:$Q,2,FALSE)="",IF(MID(β!C227,1,6)="CHROMO",VLOOKUP("CHROMOS",Langues!$B:$N,$L$1,FALSE)&amp;" "&amp;MID(β!C227,8,40),β!C227),HYPERLINK(VLOOKUP(TRIM(β!C227&amp;" "&amp;(IF(ISERROR(VLOOKUP(TRIM(β!C227&amp;" "&amp;β!D227),Langues!$P:$Q,2,FALSE)),VLOOKUP(β!D227,Langues!#REF!,2,FALSE),β!D227))),Langues!$P:$Q,2,FALSE),β!C227&amp;"*"))))</f>
        <v/>
      </c>
      <c r="D227" s="195" t="str">
        <f>IF(Alphabet!$L$1=1,β!D227,β!E227)</f>
        <v/>
      </c>
      <c r="E227" s="196" t="str">
        <f>β!F227</f>
        <v/>
      </c>
      <c r="F227" s="197"/>
      <c r="G227" s="198"/>
      <c r="H227" s="198"/>
      <c r="I227" s="157" t="str">
        <f>β!I227</f>
        <v/>
      </c>
      <c r="J227" s="194" t="str">
        <f>β!J227</f>
        <v/>
      </c>
      <c r="K227" s="195" t="str">
        <f>IF(β!K227="","",IF(β!$Q$1="X",β!K227,IF(VLOOKUP(TRIM(β!K227&amp;" "&amp;(IF(ISERROR(VLOOKUP(TRIM(β!K227&amp;" "&amp;β!L227),Langues!$P:$Q,2,FALSE)),VLOOKUP(β!L227,Langues!#REF!,2,FALSE),β!L227))),Langues!$P:$Q,2,FALSE)="",IF(MID(β!K227,1,6)="CHROMO",VLOOKUP("CHROMOS",Langues!$B:$N,$L$1,FALSE)&amp;" "&amp;MID(β!K227,8,40),β!K227),HYPERLINK(VLOOKUP(TRIM(β!K227&amp;" "&amp;(IF(ISERROR(VLOOKUP(TRIM(β!K227&amp;" "&amp;β!L227),Langues!$P:$Q,2,FALSE)),VLOOKUP(β!L227,Langues!#REF!,2,FALSE),β!L227))),Langues!$P:$Q,2,FALSE),β!K227&amp;"*"))))</f>
        <v/>
      </c>
      <c r="L227" s="195" t="str">
        <f>IF(Alphabet!$L$1=1,β!L227,β!M227)</f>
        <v/>
      </c>
      <c r="M227" s="196" t="str">
        <f>β!N227</f>
        <v/>
      </c>
      <c r="N227" s="199"/>
      <c r="R227" t="str">
        <f>β!P227</f>
        <v/>
      </c>
      <c r="S227" t="str">
        <f>β!Q227</f>
        <v/>
      </c>
    </row>
    <row r="228" spans="1:19" hidden="1" x14ac:dyDescent="0.25">
      <c r="A228" s="193" t="str">
        <f>β!A228</f>
        <v/>
      </c>
      <c r="B228" s="194" t="str">
        <f>β!B228</f>
        <v/>
      </c>
      <c r="C228" s="195" t="str">
        <f>IF(β!C228="","",IF(β!$Q$1="X",β!C228,IF(VLOOKUP(TRIM(β!C228&amp;" "&amp;(IF(ISERROR(VLOOKUP(TRIM(β!C228&amp;" "&amp;β!D228),Langues!$P:$Q,2,FALSE)),VLOOKUP(β!D228,Langues!#REF!,2,FALSE),β!D228))),Langues!$P:$Q,2,FALSE)="",IF(MID(β!C228,1,6)="CHROMO",VLOOKUP("CHROMOS",Langues!$B:$N,$L$1,FALSE)&amp;" "&amp;MID(β!C228,8,40),β!C228),HYPERLINK(VLOOKUP(TRIM(β!C228&amp;" "&amp;(IF(ISERROR(VLOOKUP(TRIM(β!C228&amp;" "&amp;β!D228),Langues!$P:$Q,2,FALSE)),VLOOKUP(β!D228,Langues!#REF!,2,FALSE),β!D228))),Langues!$P:$Q,2,FALSE),β!C228&amp;"*"))))</f>
        <v/>
      </c>
      <c r="D228" s="195" t="str">
        <f>IF(Alphabet!$L$1=1,β!D228,β!E228)</f>
        <v/>
      </c>
      <c r="E228" s="196" t="str">
        <f>β!F228</f>
        <v/>
      </c>
      <c r="F228" s="197"/>
      <c r="G228" s="198"/>
      <c r="H228" s="198"/>
      <c r="I228" s="157" t="str">
        <f>β!I228</f>
        <v/>
      </c>
      <c r="J228" s="194" t="str">
        <f>β!J228</f>
        <v/>
      </c>
      <c r="K228" s="195" t="str">
        <f>IF(β!K228="","",IF(β!$Q$1="X",β!K228,IF(VLOOKUP(TRIM(β!K228&amp;" "&amp;(IF(ISERROR(VLOOKUP(TRIM(β!K228&amp;" "&amp;β!L228),Langues!$P:$Q,2,FALSE)),VLOOKUP(β!L228,Langues!#REF!,2,FALSE),β!L228))),Langues!$P:$Q,2,FALSE)="",IF(MID(β!K228,1,6)="CHROMO",VLOOKUP("CHROMOS",Langues!$B:$N,$L$1,FALSE)&amp;" "&amp;MID(β!K228,8,40),β!K228),HYPERLINK(VLOOKUP(TRIM(β!K228&amp;" "&amp;(IF(ISERROR(VLOOKUP(TRIM(β!K228&amp;" "&amp;β!L228),Langues!$P:$Q,2,FALSE)),VLOOKUP(β!L228,Langues!#REF!,2,FALSE),β!L228))),Langues!$P:$Q,2,FALSE),β!K228&amp;"*"))))</f>
        <v/>
      </c>
      <c r="L228" s="195" t="str">
        <f>IF(Alphabet!$L$1=1,β!L228,β!M228)</f>
        <v/>
      </c>
      <c r="M228" s="196" t="str">
        <f>β!N228</f>
        <v/>
      </c>
      <c r="N228" s="199"/>
      <c r="R228" t="str">
        <f>β!P228</f>
        <v/>
      </c>
      <c r="S228" t="str">
        <f>β!Q228</f>
        <v/>
      </c>
    </row>
    <row r="229" spans="1:19" hidden="1" x14ac:dyDescent="0.25">
      <c r="A229" s="151"/>
      <c r="B229" s="203"/>
      <c r="C229" s="151"/>
      <c r="D229" s="151"/>
      <c r="E229" s="152"/>
      <c r="F229" s="204"/>
      <c r="G229" s="151"/>
      <c r="H229" s="151"/>
      <c r="I229" s="162"/>
      <c r="J229" s="149"/>
      <c r="K229" s="205"/>
      <c r="L229" s="151"/>
      <c r="M229" s="152"/>
      <c r="N229" s="150"/>
      <c r="R229" t="str">
        <f>β!P229</f>
        <v/>
      </c>
      <c r="S229" t="str">
        <f>β!Q229</f>
        <v/>
      </c>
    </row>
    <row r="230" spans="1:19" x14ac:dyDescent="0.25">
      <c r="A230" s="151"/>
      <c r="B230" s="203"/>
      <c r="C230" s="151"/>
      <c r="D230" s="151"/>
      <c r="E230" s="152"/>
      <c r="F230" s="204"/>
      <c r="G230" s="151"/>
      <c r="H230" s="151"/>
      <c r="I230" s="162"/>
      <c r="J230" s="149"/>
      <c r="K230" s="205"/>
      <c r="L230" s="151"/>
      <c r="M230" s="152"/>
      <c r="N230" s="150"/>
      <c r="R230" t="str">
        <f>β!P230</f>
        <v/>
      </c>
      <c r="S230" t="str">
        <f>β!Q230</f>
        <v/>
      </c>
    </row>
    <row r="231" spans="1:19" ht="18.75" x14ac:dyDescent="0.25">
      <c r="A231" s="183"/>
      <c r="B231" s="200"/>
      <c r="C231" s="206" t="str">
        <f>VLOOKUP(β!$A231,Langues!$B$1:$N$178,Alphabet!$L$1,FALSE)</f>
        <v>ARBUSTES ET CONIFERES</v>
      </c>
      <c r="D231" s="206"/>
      <c r="E231" s="207"/>
      <c r="F231" s="201"/>
      <c r="G231" s="185"/>
      <c r="H231" s="185"/>
      <c r="I231" s="185"/>
      <c r="J231" s="184"/>
      <c r="K231" s="202"/>
      <c r="L231" s="206"/>
      <c r="M231" s="207"/>
      <c r="N231" s="208"/>
      <c r="R231" t="str">
        <f>β!P231</f>
        <v/>
      </c>
      <c r="S231" t="str">
        <f>β!Q231</f>
        <v/>
      </c>
    </row>
    <row r="232" spans="1:19" ht="18.75" x14ac:dyDescent="0.25">
      <c r="A232" s="183"/>
      <c r="B232" s="200"/>
      <c r="C232" s="209" t="str">
        <f>VLOOKUP(β!$A232,Langues!$B$1:$N$178,Alphabet!$L$1,FALSE)</f>
        <v>GODETS DE 8 CM EN PLAQUE DE 28 PLANTS (BP8 - SP8)</v>
      </c>
      <c r="D232" s="206"/>
      <c r="E232" s="207"/>
      <c r="F232" s="201"/>
      <c r="G232" s="185"/>
      <c r="H232" s="185"/>
      <c r="I232" s="185"/>
      <c r="J232" s="184"/>
      <c r="K232" s="202"/>
      <c r="L232" s="206"/>
      <c r="M232" s="207"/>
      <c r="N232" s="208"/>
      <c r="R232" t="str">
        <f>β!P232</f>
        <v/>
      </c>
      <c r="S232" t="str">
        <f>β!Q232</f>
        <v/>
      </c>
    </row>
    <row r="233" spans="1:19" ht="18.75" x14ac:dyDescent="0.3">
      <c r="A233" s="210"/>
      <c r="B233" s="200"/>
      <c r="C233" s="211" t="str">
        <f>VLOOKUP(β!$A233,Langues!$B$1:$N$178,Alphabet!$L$1,FALSE)</f>
        <v>GODETS DE 9 CM EN PLAQUE DE 18 PLANTS (BP9 - SP9)</v>
      </c>
      <c r="D233" s="210"/>
      <c r="E233" s="212"/>
      <c r="F233" s="201"/>
      <c r="G233" s="210"/>
      <c r="H233" s="210"/>
      <c r="I233" s="213"/>
      <c r="J233" s="214"/>
      <c r="K233" s="202"/>
      <c r="L233" s="210"/>
      <c r="M233" s="212"/>
      <c r="N233" s="215"/>
      <c r="R233" t="str">
        <f>β!P233</f>
        <v/>
      </c>
      <c r="S233" t="str">
        <f>β!Q233</f>
        <v/>
      </c>
    </row>
    <row r="234" spans="1:19" ht="18.75" x14ac:dyDescent="0.3">
      <c r="A234" s="210"/>
      <c r="B234" s="200"/>
      <c r="C234" s="211" t="str">
        <f>VLOOKUP(β!$A234,Langues!$B$1:$N$178,Alphabet!$L$1,FALSE)</f>
        <v>GODETS DE 8 ET 9 CM (BG - GG - SG)</v>
      </c>
      <c r="D234" s="210"/>
      <c r="E234" s="212"/>
      <c r="F234" s="201"/>
      <c r="G234" s="210"/>
      <c r="H234" s="210"/>
      <c r="I234" s="213"/>
      <c r="J234" s="214"/>
      <c r="K234" s="202"/>
      <c r="L234" s="210"/>
      <c r="M234" s="212"/>
      <c r="N234" s="215"/>
      <c r="R234" t="str">
        <f>β!P234</f>
        <v/>
      </c>
      <c r="S234" t="str">
        <f>β!Q234</f>
        <v/>
      </c>
    </row>
    <row r="235" spans="1:19" ht="18.75" x14ac:dyDescent="0.3">
      <c r="A235" s="210"/>
      <c r="B235" s="200"/>
      <c r="C235" s="237" t="str">
        <f>VLOOKUP(β!$A235,Langues!$B$1:$N$178,Alphabet!$L$1,FALSE)</f>
        <v xml:space="preserve"> VENDUS PAR MINIMUM DE 10 GODETS PAR VARIETE</v>
      </c>
      <c r="D235" s="210"/>
      <c r="E235" s="212"/>
      <c r="F235" s="201"/>
      <c r="G235" s="210"/>
      <c r="H235" s="210"/>
      <c r="I235" s="213"/>
      <c r="J235" s="214"/>
      <c r="K235" s="202"/>
      <c r="L235" s="210"/>
      <c r="M235" s="212"/>
      <c r="N235" s="215"/>
      <c r="R235" t="str">
        <f>β!P235</f>
        <v/>
      </c>
      <c r="S235" t="str">
        <f>β!Q235</f>
        <v/>
      </c>
    </row>
    <row r="236" spans="1:19" x14ac:dyDescent="0.25">
      <c r="A236" s="151"/>
      <c r="B236" s="203"/>
      <c r="C236" s="151"/>
      <c r="D236" s="151"/>
      <c r="E236" s="152"/>
      <c r="F236" s="204"/>
      <c r="G236" s="151"/>
      <c r="H236" s="151"/>
      <c r="I236" s="162"/>
      <c r="J236" s="149"/>
      <c r="K236" s="205"/>
      <c r="L236" s="151"/>
      <c r="M236" s="152"/>
      <c r="N236" s="150"/>
      <c r="R236" t="str">
        <f>β!P236</f>
        <v/>
      </c>
      <c r="S236" t="str">
        <f>β!Q236</f>
        <v/>
      </c>
    </row>
    <row r="237" spans="1:19" x14ac:dyDescent="0.25">
      <c r="A237" s="193">
        <f>β!A237</f>
        <v>143</v>
      </c>
      <c r="B237" s="194" t="str">
        <f>β!B237</f>
        <v>(1817)</v>
      </c>
      <c r="C237" s="195" t="str">
        <f>IF(β!C237="","",IF(β!$Q$1="X",β!C237,IF(VLOOKUP(TRIM(β!C237&amp;" "&amp;(IF(ISERROR(VLOOKUP(TRIM(β!C237&amp;" "&amp;β!D237),Langues!$P:$Q,2,FALSE)),VLOOKUP(β!D237,Langues!#REF!,2,FALSE),β!D237))),Langues!$P:$Q,2,FALSE)="",IF(MID(β!C237,1,6)="CHROMO",VLOOKUP("CHROMOS",Langues!$B:$N,$L$1,FALSE)&amp;" "&amp;MID(β!C237,8,40),β!C237),HYPERLINK(VLOOKUP(TRIM(β!C237&amp;" "&amp;(IF(ISERROR(VLOOKUP(TRIM(β!C237&amp;" "&amp;β!D237),Langues!$P:$Q,2,FALSE)),VLOOKUP(β!D237,Langues!#REF!,2,FALSE),β!D237))),Langues!$P:$Q,2,FALSE),β!C237&amp;"*"))))</f>
        <v>ABELIA CONFETTI® 'Conti'*</v>
      </c>
      <c r="D237" s="195" t="str">
        <f>IF(Alphabet!$L$1=1,β!D237,β!E237)</f>
        <v>BG9</v>
      </c>
      <c r="E237" s="196" t="str">
        <f>β!F237</f>
        <v>C</v>
      </c>
      <c r="F237" s="197"/>
      <c r="G237" s="198"/>
      <c r="H237" s="198"/>
      <c r="I237" s="157">
        <f>β!I237</f>
        <v>241</v>
      </c>
      <c r="J237" s="194" t="str">
        <f>β!J237</f>
        <v>(2371)</v>
      </c>
      <c r="K237" s="195" t="str">
        <f>IF(β!K237="","",IF(β!$Q$1="X",β!K237,IF(VLOOKUP(TRIM(β!K237&amp;" "&amp;(IF(ISERROR(VLOOKUP(TRIM(β!K237&amp;" "&amp;β!L237),Langues!$P:$Q,2,FALSE)),VLOOKUP(β!L237,Langues!#REF!,2,FALSE),β!L237))),Langues!$P:$Q,2,FALSE)="",IF(MID(β!K237,1,6)="CHROMO",VLOOKUP("CHROMOS",Langues!$B:$N,$L$1,FALSE)&amp;" "&amp;MID(β!K237,8,40),β!K237),HYPERLINK(VLOOKUP(TRIM(β!K237&amp;" "&amp;(IF(ISERROR(VLOOKUP(TRIM(β!K237&amp;" "&amp;β!L237),Langues!$P:$Q,2,FALSE)),VLOOKUP(β!L237,Langues!#REF!,2,FALSE),β!L237))),Langues!$P:$Q,2,FALSE),β!K237&amp;"*"))))</f>
        <v>AZALEA japonica 'Fête des Mères' rouge*</v>
      </c>
      <c r="L237" s="195" t="str">
        <f>IF(Alphabet!$L$1=1,β!L237,β!M237)</f>
        <v>BG8</v>
      </c>
      <c r="M237" s="196" t="str">
        <f>β!N237</f>
        <v/>
      </c>
      <c r="N237" s="199"/>
      <c r="R237" t="str">
        <f>β!P237</f>
        <v/>
      </c>
      <c r="S237" t="str">
        <f>β!Q237</f>
        <v/>
      </c>
    </row>
    <row r="238" spans="1:19" x14ac:dyDescent="0.25">
      <c r="A238" s="193">
        <f>β!A238</f>
        <v>28</v>
      </c>
      <c r="B238" s="194" t="str">
        <f>β!B238</f>
        <v>(13959)</v>
      </c>
      <c r="C238" s="195" t="str">
        <f>IF(β!C238="","",IF(β!$Q$1="X",β!C238,IF(VLOOKUP(TRIM(β!C238&amp;" "&amp;(IF(ISERROR(VLOOKUP(TRIM(β!C238&amp;" "&amp;β!D238),Langues!$P:$Q,2,FALSE)),VLOOKUP(β!D238,Langues!#REF!,2,FALSE),β!D238))),Langues!$P:$Q,2,FALSE)="",IF(MID(β!C238,1,6)="CHROMO",VLOOKUP("CHROMOS",Langues!$B:$N,$L$1,FALSE)&amp;" "&amp;MID(β!C238,8,40),β!C238),HYPERLINK(VLOOKUP(TRIM(β!C238&amp;" "&amp;(IF(ISERROR(VLOOKUP(TRIM(β!C238&amp;" "&amp;β!D238),Langues!$P:$Q,2,FALSE)),VLOOKUP(β!D238,Langues!#REF!,2,FALSE),β!D238))),Langues!$P:$Q,2,FALSE),β!C238&amp;"*"))))</f>
        <v>ABELIA 'Edward Goucher'*</v>
      </c>
      <c r="D238" s="195" t="str">
        <f>IF(Alphabet!$L$1=1,β!D238,β!E238)</f>
        <v>BA8</v>
      </c>
      <c r="E238" s="196" t="str">
        <f>β!F238</f>
        <v/>
      </c>
      <c r="F238" s="197"/>
      <c r="G238" s="198"/>
      <c r="H238" s="198"/>
      <c r="I238" s="157">
        <f>β!I238</f>
        <v>60</v>
      </c>
      <c r="J238" s="194" t="str">
        <f>β!J238</f>
        <v>(12268)</v>
      </c>
      <c r="K238" s="195" t="str">
        <f>IF(β!K238="","",IF(β!$Q$1="X",β!K238,IF(VLOOKUP(TRIM(β!K238&amp;" "&amp;(IF(ISERROR(VLOOKUP(TRIM(β!K238&amp;" "&amp;β!L238),Langues!$P:$Q,2,FALSE)),VLOOKUP(β!L238,Langues!#REF!,2,FALSE),β!L238))),Langues!$P:$Q,2,FALSE)="",IF(MID(β!K238,1,6)="CHROMO",VLOOKUP("CHROMOS",Langues!$B:$N,$L$1,FALSE)&amp;" "&amp;MID(β!K238,8,40),β!K238),HYPERLINK(VLOOKUP(TRIM(β!K238&amp;" "&amp;(IF(ISERROR(VLOOKUP(TRIM(β!K238&amp;" "&amp;β!L238),Langues!$P:$Q,2,FALSE)),VLOOKUP(β!L238,Langues!#REF!,2,FALSE),β!L238))),Langues!$P:$Q,2,FALSE),β!K238&amp;"*"))))</f>
        <v>AZALEA japonica 'Geisha Purple' violet</v>
      </c>
      <c r="L238" s="195" t="str">
        <f>IF(Alphabet!$L$1=1,β!L238,β!M238)</f>
        <v>BG9</v>
      </c>
      <c r="M238" s="196" t="str">
        <f>β!N238</f>
        <v/>
      </c>
      <c r="N238" s="199"/>
      <c r="R238" t="str">
        <f>β!P238</f>
        <v/>
      </c>
      <c r="S238" t="str">
        <f>β!Q238</f>
        <v/>
      </c>
    </row>
    <row r="239" spans="1:19" x14ac:dyDescent="0.25">
      <c r="A239" s="193">
        <f>β!A239</f>
        <v>1132</v>
      </c>
      <c r="B239" s="194" t="str">
        <f>β!B239</f>
        <v>(1821)</v>
      </c>
      <c r="C239" s="195" t="str">
        <f>IF(β!C239="","",IF(β!$Q$1="X",β!C239,IF(VLOOKUP(TRIM(β!C239&amp;" "&amp;(IF(ISERROR(VLOOKUP(TRIM(β!C239&amp;" "&amp;β!D239),Langues!$P:$Q,2,FALSE)),VLOOKUP(β!D239,Langues!#REF!,2,FALSE),β!D239))),Langues!$P:$Q,2,FALSE)="",IF(MID(β!C239,1,6)="CHROMO",VLOOKUP("CHROMOS",Langues!$B:$N,$L$1,FALSE)&amp;" "&amp;MID(β!C239,8,40),β!C239),HYPERLINK(VLOOKUP(TRIM(β!C239&amp;" "&amp;(IF(ISERROR(VLOOKUP(TRIM(β!C239&amp;" "&amp;β!D239),Langues!$P:$Q,2,FALSE)),VLOOKUP(β!D239,Langues!#REF!,2,FALSE),β!D239))),Langues!$P:$Q,2,FALSE),β!C239&amp;"*"))))</f>
        <v>ABELIA 'Edward Goucher'*</v>
      </c>
      <c r="D239" s="195" t="str">
        <f>IF(Alphabet!$L$1=1,β!D239,β!E239)</f>
        <v>BG9</v>
      </c>
      <c r="E239" s="196" t="str">
        <f>β!F239</f>
        <v/>
      </c>
      <c r="F239" s="197"/>
      <c r="G239" s="198"/>
      <c r="H239" s="198"/>
      <c r="I239" s="157">
        <f>β!I239</f>
        <v>70</v>
      </c>
      <c r="J239" s="194" t="str">
        <f>β!J239</f>
        <v>(12272)</v>
      </c>
      <c r="K239" s="195" t="str">
        <f>IF(β!K239="","",IF(β!$Q$1="X",β!K239,IF(VLOOKUP(TRIM(β!K239&amp;" "&amp;(IF(ISERROR(VLOOKUP(TRIM(β!K239&amp;" "&amp;β!L239),Langues!$P:$Q,2,FALSE)),VLOOKUP(β!L239,Langues!#REF!,2,FALSE),β!L239))),Langues!$P:$Q,2,FALSE)="",IF(MID(β!K239,1,6)="CHROMO",VLOOKUP("CHROMOS",Langues!$B:$N,$L$1,FALSE)&amp;" "&amp;MID(β!K239,8,40),β!K239),HYPERLINK(VLOOKUP(TRIM(β!K239&amp;" "&amp;(IF(ISERROR(VLOOKUP(TRIM(β!K239&amp;" "&amp;β!L239),Langues!$P:$Q,2,FALSE)),VLOOKUP(β!L239,Langues!#REF!,2,FALSE),β!L239))),Langues!$P:$Q,2,FALSE),β!K239&amp;"*"))))</f>
        <v>AZALEA japonica 'Hino Crimson' rouge</v>
      </c>
      <c r="L239" s="195" t="str">
        <f>IF(Alphabet!$L$1=1,β!L239,β!M239)</f>
        <v>BG9</v>
      </c>
      <c r="M239" s="196" t="str">
        <f>β!N239</f>
        <v/>
      </c>
      <c r="N239" s="199"/>
      <c r="R239" t="str">
        <f>β!P239</f>
        <v/>
      </c>
      <c r="S239" t="str">
        <f>β!Q239</f>
        <v/>
      </c>
    </row>
    <row r="240" spans="1:19" x14ac:dyDescent="0.25">
      <c r="A240" s="193">
        <f>β!A240</f>
        <v>70</v>
      </c>
      <c r="B240" s="194" t="str">
        <f>β!B240</f>
        <v>(1818)</v>
      </c>
      <c r="C240" s="195" t="str">
        <f>IF(β!C240="","",IF(β!$Q$1="X",β!C240,IF(VLOOKUP(TRIM(β!C240&amp;" "&amp;(IF(ISERROR(VLOOKUP(TRIM(β!C240&amp;" "&amp;β!D240),Langues!$P:$Q,2,FALSE)),VLOOKUP(β!D240,Langues!#REF!,2,FALSE),β!D240))),Langues!$P:$Q,2,FALSE)="",IF(MID(β!C240,1,6)="CHROMO",VLOOKUP("CHROMOS",Langues!$B:$N,$L$1,FALSE)&amp;" "&amp;MID(β!C240,8,40),β!C240),HYPERLINK(VLOOKUP(TRIM(β!C240&amp;" "&amp;(IF(ISERROR(VLOOKUP(TRIM(β!C240&amp;" "&amp;β!D240),Langues!$P:$Q,2,FALSE)),VLOOKUP(β!D240,Langues!#REF!,2,FALSE),β!D240))),Langues!$P:$Q,2,FALSE),β!C240&amp;"*"))))</f>
        <v>ABELIA 'Sarabande'*</v>
      </c>
      <c r="D240" s="195" t="str">
        <f>IF(Alphabet!$L$1=1,β!D240,β!E240)</f>
        <v>BG9</v>
      </c>
      <c r="E240" s="196" t="str">
        <f>β!F240</f>
        <v/>
      </c>
      <c r="F240" s="197"/>
      <c r="G240" s="198"/>
      <c r="H240" s="198"/>
      <c r="I240" s="157">
        <f>β!I240</f>
        <v>202</v>
      </c>
      <c r="J240" s="194" t="str">
        <f>β!J240</f>
        <v>(23018)</v>
      </c>
      <c r="K240" s="195" t="str">
        <f>IF(β!K240="","",IF(β!$Q$1="X",β!K240,IF(VLOOKUP(TRIM(β!K240&amp;" "&amp;(IF(ISERROR(VLOOKUP(TRIM(β!K240&amp;" "&amp;β!L240),Langues!$P:$Q,2,FALSE)),VLOOKUP(β!L240,Langues!#REF!,2,FALSE),β!L240))),Langues!$P:$Q,2,FALSE)="",IF(MID(β!K240,1,6)="CHROMO",VLOOKUP("CHROMOS",Langues!$B:$N,$L$1,FALSE)&amp;" "&amp;MID(β!K240,8,40),β!K240),HYPERLINK(VLOOKUP(TRIM(β!K240&amp;" "&amp;(IF(ISERROR(VLOOKUP(TRIM(β!K240&amp;" "&amp;β!L240),Langues!$P:$Q,2,FALSE)),VLOOKUP(β!L240,Langues!#REF!,2,FALSE),β!L240))),Langues!$P:$Q,2,FALSE),β!K240&amp;"*"))))</f>
        <v>AZALEA japonica 'Silver Sword' rose foncé panachée</v>
      </c>
      <c r="L240" s="195" t="str">
        <f>IF(Alphabet!$L$1=1,β!L240,β!M240)</f>
        <v>BG8</v>
      </c>
      <c r="M240" s="196" t="str">
        <f>β!N240</f>
        <v/>
      </c>
      <c r="N240" s="199"/>
      <c r="R240" t="str">
        <f>β!P240</f>
        <v/>
      </c>
      <c r="S240" t="str">
        <f>β!Q240</f>
        <v/>
      </c>
    </row>
    <row r="241" spans="1:19" x14ac:dyDescent="0.25">
      <c r="A241" s="193">
        <f>β!A241</f>
        <v>933</v>
      </c>
      <c r="B241" s="194" t="str">
        <f>β!B241</f>
        <v>(1832)</v>
      </c>
      <c r="C241" s="195" t="str">
        <f>IF(β!C241="","",IF(β!$Q$1="X",β!C241,IF(VLOOKUP(TRIM(β!C241&amp;" "&amp;(IF(ISERROR(VLOOKUP(TRIM(β!C241&amp;" "&amp;β!D241),Langues!$P:$Q,2,FALSE)),VLOOKUP(β!D241,Langues!#REF!,2,FALSE),β!D241))),Langues!$P:$Q,2,FALSE)="",IF(MID(β!C241,1,6)="CHROMO",VLOOKUP("CHROMOS",Langues!$B:$N,$L$1,FALSE)&amp;" "&amp;MID(β!C241,8,40),β!C241),HYPERLINK(VLOOKUP(TRIM(β!C241&amp;" "&amp;(IF(ISERROR(VLOOKUP(TRIM(β!C241&amp;" "&amp;β!D241),Langues!$P:$Q,2,FALSE)),VLOOKUP(β!D241,Langues!#REF!,2,FALSE),β!D241))),Langues!$P:$Q,2,FALSE),β!C241&amp;"*"))))</f>
        <v>ABELIA grandiflora*</v>
      </c>
      <c r="D241" s="195" t="str">
        <f>IF(Alphabet!$L$1=1,β!D241,β!E241)</f>
        <v>BG9</v>
      </c>
      <c r="E241" s="196" t="str">
        <f>β!F241</f>
        <v/>
      </c>
      <c r="F241" s="197"/>
      <c r="G241" s="198"/>
      <c r="H241" s="198"/>
      <c r="I241" s="157">
        <f>β!I241</f>
        <v>37</v>
      </c>
      <c r="J241" s="194" t="str">
        <f>β!J241</f>
        <v>(21984)</v>
      </c>
      <c r="K241" s="195" t="str">
        <f>IF(β!K241="","",IF(β!$Q$1="X",β!K241,IF(VLOOKUP(TRIM(β!K241&amp;" "&amp;(IF(ISERROR(VLOOKUP(TRIM(β!K241&amp;" "&amp;β!L241),Langues!$P:$Q,2,FALSE)),VLOOKUP(β!L241,Langues!#REF!,2,FALSE),β!L241))),Langues!$P:$Q,2,FALSE)="",IF(MID(β!K241,1,6)="CHROMO",VLOOKUP("CHROMOS",Langues!$B:$N,$L$1,FALSE)&amp;" "&amp;MID(β!K241,8,40),β!K241),HYPERLINK(VLOOKUP(TRIM(β!K241&amp;" "&amp;(IF(ISERROR(VLOOKUP(TRIM(β!K241&amp;" "&amp;β!L241),Langues!$P:$Q,2,FALSE)),VLOOKUP(β!L241,Langues!#REF!,2,FALSE),β!L241))),Langues!$P:$Q,2,FALSE),β!K241&amp;"*"))))</f>
        <v>AZALEA japonica 'White Lady' blanc simple</v>
      </c>
      <c r="L241" s="195" t="str">
        <f>IF(Alphabet!$L$1=1,β!L241,β!M241)</f>
        <v>BG9</v>
      </c>
      <c r="M241" s="196" t="str">
        <f>β!N241</f>
        <v/>
      </c>
      <c r="N241" s="199"/>
      <c r="R241" t="str">
        <f>β!P241</f>
        <v/>
      </c>
      <c r="S241" t="str">
        <f>β!Q241</f>
        <v/>
      </c>
    </row>
    <row r="242" spans="1:19" x14ac:dyDescent="0.25">
      <c r="A242" s="193">
        <f>β!A242</f>
        <v>1814</v>
      </c>
      <c r="B242" s="194" t="str">
        <f>β!B242</f>
        <v>(9430)</v>
      </c>
      <c r="C242" s="195" t="str">
        <f>IF(β!C242="","",IF(β!$Q$1="X",β!C242,IF(VLOOKUP(TRIM(β!C242&amp;" "&amp;(IF(ISERROR(VLOOKUP(TRIM(β!C242&amp;" "&amp;β!D242),Langues!$P:$Q,2,FALSE)),VLOOKUP(β!D242,Langues!#REF!,2,FALSE),β!D242))),Langues!$P:$Q,2,FALSE)="",IF(MID(β!C242,1,6)="CHROMO",VLOOKUP("CHROMOS",Langues!$B:$N,$L$1,FALSE)&amp;" "&amp;MID(β!C242,8,40),β!C242),HYPERLINK(VLOOKUP(TRIM(β!C242&amp;" "&amp;(IF(ISERROR(VLOOKUP(TRIM(β!C242&amp;" "&amp;β!D242),Langues!$P:$Q,2,FALSE)),VLOOKUP(β!D242,Langues!#REF!,2,FALSE),β!D242))),Langues!$P:$Q,2,FALSE),β!C242&amp;"*"))))</f>
        <v>ABELIA grandiflora 'Hopleys'*</v>
      </c>
      <c r="D242" s="195" t="str">
        <f>IF(Alphabet!$L$1=1,β!D242,β!E242)</f>
        <v>BG9</v>
      </c>
      <c r="E242" s="196" t="str">
        <f>β!F242</f>
        <v>C</v>
      </c>
      <c r="F242" s="197"/>
      <c r="G242" s="198"/>
      <c r="H242" s="198"/>
      <c r="I242" s="157">
        <f>β!I242</f>
        <v>40</v>
      </c>
      <c r="J242" s="194" t="str">
        <f>β!J242</f>
        <v>(2400)</v>
      </c>
      <c r="K242" s="195" t="str">
        <f>IF(β!K242="","",IF(β!$Q$1="X",β!K242,IF(VLOOKUP(TRIM(β!K242&amp;" "&amp;(IF(ISERROR(VLOOKUP(TRIM(β!K242&amp;" "&amp;β!L242),Langues!$P:$Q,2,FALSE)),VLOOKUP(β!L242,Langues!#REF!,2,FALSE),β!L242))),Langues!$P:$Q,2,FALSE)="",IF(MID(β!K242,1,6)="CHROMO",VLOOKUP("CHROMOS",Langues!$B:$N,$L$1,FALSE)&amp;" "&amp;MID(β!K242,8,40),β!K242),HYPERLINK(VLOOKUP(TRIM(β!K242&amp;" "&amp;(IF(ISERROR(VLOOKUP(TRIM(β!K242&amp;" "&amp;β!L242),Langues!$P:$Q,2,FALSE)),VLOOKUP(β!L242,Langues!#REF!,2,FALSE),β!L242))),Langues!$P:$Q,2,FALSE),β!K242&amp;"*"))))</f>
        <v>AZALEA mollis 'Glowing Embers' orange vif*</v>
      </c>
      <c r="L242" s="195" t="str">
        <f>IF(Alphabet!$L$1=1,β!L242,β!M242)</f>
        <v>BG9</v>
      </c>
      <c r="M242" s="196" t="str">
        <f>β!N242</f>
        <v/>
      </c>
      <c r="N242" s="199"/>
      <c r="R242" t="str">
        <f>β!P242</f>
        <v/>
      </c>
      <c r="S242" t="str">
        <f>β!Q242</f>
        <v/>
      </c>
    </row>
    <row r="243" spans="1:19" x14ac:dyDescent="0.25">
      <c r="A243" s="193">
        <f>β!A243</f>
        <v>2060</v>
      </c>
      <c r="B243" s="194" t="str">
        <f>β!B243</f>
        <v>(10087)</v>
      </c>
      <c r="C243" s="195" t="str">
        <f>IF(β!C243="","",IF(β!$Q$1="X",β!C243,IF(VLOOKUP(TRIM(β!C243&amp;" "&amp;(IF(ISERROR(VLOOKUP(TRIM(β!C243&amp;" "&amp;β!D243),Langues!$P:$Q,2,FALSE)),VLOOKUP(β!D243,Langues!#REF!,2,FALSE),β!D243))),Langues!$P:$Q,2,FALSE)="",IF(MID(β!C243,1,6)="CHROMO",VLOOKUP("CHROMOS",Langues!$B:$N,$L$1,FALSE)&amp;" "&amp;MID(β!C243,8,40),β!C243),HYPERLINK(VLOOKUP(TRIM(β!C243&amp;" "&amp;(IF(ISERROR(VLOOKUP(TRIM(β!C243&amp;" "&amp;β!D243),Langues!$P:$Q,2,FALSE)),VLOOKUP(β!D243,Langues!#REF!,2,FALSE),β!D243))),Langues!$P:$Q,2,FALSE),β!C243&amp;"*"))))</f>
        <v>ABELIA grandiflora LUCKY LOTS® 'Wevo1'*</v>
      </c>
      <c r="D243" s="195" t="str">
        <f>IF(Alphabet!$L$1=1,β!D243,β!E243)</f>
        <v>BG9</v>
      </c>
      <c r="E243" s="196" t="str">
        <f>β!F243</f>
        <v/>
      </c>
      <c r="F243" s="197"/>
      <c r="G243" s="198"/>
      <c r="H243" s="198"/>
      <c r="I243" s="157">
        <f>β!I243</f>
        <v>50</v>
      </c>
      <c r="J243" s="194" t="str">
        <f>β!J243</f>
        <v>(2408)</v>
      </c>
      <c r="K243" s="195" t="str">
        <f>IF(β!K243="","",IF(β!$Q$1="X",β!K243,IF(VLOOKUP(TRIM(β!K243&amp;" "&amp;(IF(ISERROR(VLOOKUP(TRIM(β!K243&amp;" "&amp;β!L243),Langues!$P:$Q,2,FALSE)),VLOOKUP(β!L243,Langues!#REF!,2,FALSE),β!L243))),Langues!$P:$Q,2,FALSE)="",IF(MID(β!K243,1,6)="CHROMO",VLOOKUP("CHROMOS",Langues!$B:$N,$L$1,FALSE)&amp;" "&amp;MID(β!K243,8,40),β!K243),HYPERLINK(VLOOKUP(TRIM(β!K243&amp;" "&amp;(IF(ISERROR(VLOOKUP(TRIM(β!K243&amp;" "&amp;β!L243),Langues!$P:$Q,2,FALSE)),VLOOKUP(β!L243,Langues!#REF!,2,FALSE),β!L243))),Langues!$P:$Q,2,FALSE),β!K243&amp;"*"))))</f>
        <v>AZALEA mollis 'Nabucco' rouge*</v>
      </c>
      <c r="L243" s="195" t="str">
        <f>IF(Alphabet!$L$1=1,β!L243,β!M243)</f>
        <v>BG9</v>
      </c>
      <c r="M243" s="196" t="str">
        <f>β!N243</f>
        <v/>
      </c>
      <c r="N243" s="199"/>
      <c r="R243" t="str">
        <f>β!P243</f>
        <v/>
      </c>
      <c r="S243" t="str">
        <f>β!Q243</f>
        <v/>
      </c>
    </row>
    <row r="244" spans="1:19" x14ac:dyDescent="0.25">
      <c r="A244" s="193">
        <f>β!A244</f>
        <v>850</v>
      </c>
      <c r="B244" s="194" t="str">
        <f>β!B244</f>
        <v>(1806)</v>
      </c>
      <c r="C244" s="195" t="str">
        <f>IF(β!C244="","",IF(β!$Q$1="X",β!C244,IF(VLOOKUP(TRIM(β!C244&amp;" "&amp;(IF(ISERROR(VLOOKUP(TRIM(β!C244&amp;" "&amp;β!D244),Langues!$P:$Q,2,FALSE)),VLOOKUP(β!D244,Langues!#REF!,2,FALSE),β!D244))),Langues!$P:$Q,2,FALSE)="",IF(MID(β!C244,1,6)="CHROMO",VLOOKUP("CHROMOS",Langues!$B:$N,$L$1,FALSE)&amp;" "&amp;MID(β!C244,8,40),β!C244),HYPERLINK(VLOOKUP(TRIM(β!C244&amp;" "&amp;(IF(ISERROR(VLOOKUP(TRIM(β!C244&amp;" "&amp;β!D244),Langues!$P:$Q,2,FALSE)),VLOOKUP(β!D244,Langues!#REF!,2,FALSE),β!D244))),Langues!$P:$Q,2,FALSE),β!C244&amp;"*"))))</f>
        <v>ABELIA grandiflora 'Sherwoodii'*</v>
      </c>
      <c r="D244" s="195" t="str">
        <f>IF(Alphabet!$L$1=1,β!D244,β!E244)</f>
        <v>BG9</v>
      </c>
      <c r="E244" s="196" t="str">
        <f>β!F244</f>
        <v/>
      </c>
      <c r="F244" s="197"/>
      <c r="G244" s="198"/>
      <c r="H244" s="198"/>
      <c r="I244" s="157">
        <f>β!I244</f>
        <v>175</v>
      </c>
      <c r="J244" s="194" t="str">
        <f>β!J244</f>
        <v>(2410)</v>
      </c>
      <c r="K244" s="195" t="str">
        <f>IF(β!K244="","",IF(β!$Q$1="X",β!K244,IF(VLOOKUP(TRIM(β!K244&amp;" "&amp;(IF(ISERROR(VLOOKUP(TRIM(β!K244&amp;" "&amp;β!L244),Langues!$P:$Q,2,FALSE)),VLOOKUP(β!L244,Langues!#REF!,2,FALSE),β!L244))),Langues!$P:$Q,2,FALSE)="",IF(MID(β!K244,1,6)="CHROMO",VLOOKUP("CHROMOS",Langues!$B:$N,$L$1,FALSE)&amp;" "&amp;MID(β!K244,8,40),β!K244),HYPERLINK(VLOOKUP(TRIM(β!K244&amp;" "&amp;(IF(ISERROR(VLOOKUP(TRIM(β!K244&amp;" "&amp;β!L244),Langues!$P:$Q,2,FALSE)),VLOOKUP(β!L244,Langues!#REF!,2,FALSE),β!L244))),Langues!$P:$Q,2,FALSE),β!K244&amp;"*"))))</f>
        <v>AZALEA mollis 'Persil' blanc*</v>
      </c>
      <c r="L244" s="195" t="str">
        <f>IF(Alphabet!$L$1=1,β!L244,β!M244)</f>
        <v>BG9</v>
      </c>
      <c r="M244" s="196" t="str">
        <f>β!N244</f>
        <v/>
      </c>
      <c r="N244" s="199"/>
      <c r="R244" t="str">
        <f>β!P244</f>
        <v/>
      </c>
      <c r="S244" t="str">
        <f>β!Q244</f>
        <v/>
      </c>
    </row>
    <row r="245" spans="1:19" x14ac:dyDescent="0.25">
      <c r="A245" s="193">
        <f>β!A245</f>
        <v>140</v>
      </c>
      <c r="B245" s="194" t="str">
        <f>β!B245</f>
        <v>(1805)</v>
      </c>
      <c r="C245" s="195" t="str">
        <f>IF(β!C245="","",IF(β!$Q$1="X",β!C245,IF(VLOOKUP(TRIM(β!C245&amp;" "&amp;(IF(ISERROR(VLOOKUP(TRIM(β!C245&amp;" "&amp;β!D245),Langues!$P:$Q,2,FALSE)),VLOOKUP(β!D245,Langues!#REF!,2,FALSE),β!D245))),Langues!$P:$Q,2,FALSE)="",IF(MID(β!C245,1,6)="CHROMO",VLOOKUP("CHROMOS",Langues!$B:$N,$L$1,FALSE)&amp;" "&amp;MID(β!C245,8,40),β!C245),HYPERLINK(VLOOKUP(TRIM(β!C245&amp;" "&amp;(IF(ISERROR(VLOOKUP(TRIM(β!C245&amp;" "&amp;β!D245),Langues!$P:$Q,2,FALSE)),VLOOKUP(β!D245,Langues!#REF!,2,FALSE),β!D245))),Langues!$P:$Q,2,FALSE),β!C245&amp;"*"))))</f>
        <v>ABELIA grandiflora 'Sherwoodii'*</v>
      </c>
      <c r="D245" s="195" t="str">
        <f>IF(Alphabet!$L$1=1,β!D245,β!E245)</f>
        <v>BP8</v>
      </c>
      <c r="E245" s="196" t="str">
        <f>β!F245</f>
        <v/>
      </c>
      <c r="F245" s="197"/>
      <c r="G245" s="198"/>
      <c r="H245" s="198"/>
      <c r="I245" s="157">
        <f>β!I245</f>
        <v>200</v>
      </c>
      <c r="J245" s="194" t="str">
        <f>β!J245</f>
        <v>(24570)</v>
      </c>
      <c r="K245" s="195" t="str">
        <f>IF(β!K245="","",IF(β!$Q$1="X",β!K245,IF(VLOOKUP(TRIM(β!K245&amp;" "&amp;(IF(ISERROR(VLOOKUP(TRIM(β!K245&amp;" "&amp;β!L245),Langues!$P:$Q,2,FALSE)),VLOOKUP(β!L245,Langues!#REF!,2,FALSE),β!L245))),Langues!$P:$Q,2,FALSE)="",IF(MID(β!K245,1,6)="CHROMO",VLOOKUP("CHROMOS",Langues!$B:$N,$L$1,FALSE)&amp;" "&amp;MID(β!K245,8,40),β!K245),HYPERLINK(VLOOKUP(TRIM(β!K245&amp;" "&amp;(IF(ISERROR(VLOOKUP(TRIM(β!K245&amp;" "&amp;β!L245),Langues!$P:$Q,2,FALSE)),VLOOKUP(β!L245,Langues!#REF!,2,FALSE),β!L245))),Langues!$P:$Q,2,FALSE),β!K245&amp;"*"))))</f>
        <v>AZARA dentata</v>
      </c>
      <c r="L245" s="195" t="str">
        <f>IF(Alphabet!$L$1=1,β!L245,β!M245)</f>
        <v>BG9</v>
      </c>
      <c r="M245" s="196" t="str">
        <f>β!N245</f>
        <v/>
      </c>
      <c r="N245" s="199"/>
      <c r="R245" t="str">
        <f>β!P245</f>
        <v/>
      </c>
      <c r="S245" t="str">
        <f>β!Q245</f>
        <v/>
      </c>
    </row>
    <row r="246" spans="1:19" x14ac:dyDescent="0.25">
      <c r="A246" s="193">
        <f>β!A246</f>
        <v>1405</v>
      </c>
      <c r="B246" s="194" t="str">
        <f>β!B246</f>
        <v>(10400)</v>
      </c>
      <c r="C246" s="195" t="str">
        <f>IF(β!C246="","",IF(β!$Q$1="X",β!C246,IF(VLOOKUP(TRIM(β!C246&amp;" "&amp;(IF(ISERROR(VLOOKUP(TRIM(β!C246&amp;" "&amp;β!D246),Langues!$P:$Q,2,FALSE)),VLOOKUP(β!D246,Langues!#REF!,2,FALSE),β!D246))),Langues!$P:$Q,2,FALSE)="",IF(MID(β!C246,1,6)="CHROMO",VLOOKUP("CHROMOS",Langues!$B:$N,$L$1,FALSE)&amp;" "&amp;MID(β!C246,8,40),β!C246),HYPERLINK(VLOOKUP(TRIM(β!C246&amp;" "&amp;(IF(ISERROR(VLOOKUP(TRIM(β!C246&amp;" "&amp;β!D246),Langues!$P:$Q,2,FALSE)),VLOOKUP(β!D246,Langues!#REF!,2,FALSE),β!D246))),Langues!$P:$Q,2,FALSE),β!C246&amp;"*"))))</f>
        <v>ABELIA grandiflora SUNSHINE DAYDREAM 'Abelops'*</v>
      </c>
      <c r="D246" s="195" t="str">
        <f>IF(Alphabet!$L$1=1,β!D246,β!E246)</f>
        <v>BG9</v>
      </c>
      <c r="E246" s="196" t="str">
        <f>β!F246</f>
        <v/>
      </c>
      <c r="F246" s="197"/>
      <c r="G246" s="198"/>
      <c r="H246" s="198"/>
      <c r="I246" s="157">
        <f>β!I246</f>
        <v>177</v>
      </c>
      <c r="J246" s="194" t="str">
        <f>β!J246</f>
        <v>(2459)</v>
      </c>
      <c r="K246" s="195" t="str">
        <f>IF(β!K246="","",IF(β!$Q$1="X",β!K246,IF(VLOOKUP(TRIM(β!K246&amp;" "&amp;(IF(ISERROR(VLOOKUP(TRIM(β!K246&amp;" "&amp;β!L246),Langues!$P:$Q,2,FALSE)),VLOOKUP(β!L246,Langues!#REF!,2,FALSE),β!L246))),Langues!$P:$Q,2,FALSE)="",IF(MID(β!K246,1,6)="CHROMO",VLOOKUP("CHROMOS",Langues!$B:$N,$L$1,FALSE)&amp;" "&amp;MID(β!K246,8,40),β!K246),HYPERLINK(VLOOKUP(TRIM(β!K246&amp;" "&amp;(IF(ISERROR(VLOOKUP(TRIM(β!K246&amp;" "&amp;β!L246),Langues!$P:$Q,2,FALSE)),VLOOKUP(β!L246,Langues!#REF!,2,FALSE),β!L246))),Langues!$P:$Q,2,FALSE),β!K246&amp;"*"))))</f>
        <v>BERBERIS buxifolia 'Nana'*</v>
      </c>
      <c r="L246" s="195" t="str">
        <f>IF(Alphabet!$L$1=1,β!L246,β!M246)</f>
        <v>BG9</v>
      </c>
      <c r="M246" s="196" t="str">
        <f>β!N246</f>
        <v/>
      </c>
      <c r="N246" s="199"/>
      <c r="R246" t="str">
        <f>β!P246</f>
        <v>N</v>
      </c>
      <c r="S246" t="str">
        <f>β!Q246</f>
        <v/>
      </c>
    </row>
    <row r="247" spans="1:19" x14ac:dyDescent="0.25">
      <c r="A247" s="193">
        <f>β!A247</f>
        <v>748</v>
      </c>
      <c r="B247" s="194" t="str">
        <f>β!B247</f>
        <v>(9182)</v>
      </c>
      <c r="C247" s="195" t="str">
        <f>IF(β!C247="","",IF(β!$Q$1="X",β!C247,IF(VLOOKUP(TRIM(β!C247&amp;" "&amp;(IF(ISERROR(VLOOKUP(TRIM(β!C247&amp;" "&amp;β!D247),Langues!$P:$Q,2,FALSE)),VLOOKUP(β!D247,Langues!#REF!,2,FALSE),β!D247))),Langues!$P:$Q,2,FALSE)="",IF(MID(β!C247,1,6)="CHROMO",VLOOKUP("CHROMOS",Langues!$B:$N,$L$1,FALSE)&amp;" "&amp;MID(β!C247,8,40),β!C247),HYPERLINK(VLOOKUP(TRIM(β!C247&amp;" "&amp;(IF(ISERROR(VLOOKUP(TRIM(β!C247&amp;" "&amp;β!D247),Langues!$P:$Q,2,FALSE)),VLOOKUP(β!D247,Langues!#REF!,2,FALSE),β!D247))),Langues!$P:$Q,2,FALSE),β!C247&amp;"*"))))</f>
        <v>ABELIA zanderi 'Little Richard'*</v>
      </c>
      <c r="D247" s="195" t="str">
        <f>IF(Alphabet!$L$1=1,β!D247,β!E247)</f>
        <v>BG9</v>
      </c>
      <c r="E247" s="196" t="str">
        <f>β!F247</f>
        <v/>
      </c>
      <c r="F247" s="197"/>
      <c r="G247" s="198"/>
      <c r="H247" s="198"/>
      <c r="I247" s="157">
        <f>β!I247</f>
        <v>40</v>
      </c>
      <c r="J247" s="194" t="str">
        <f>β!J247</f>
        <v>(2463)</v>
      </c>
      <c r="K247" s="195" t="str">
        <f>IF(β!K247="","",IF(β!$Q$1="X",β!K247,IF(VLOOKUP(TRIM(β!K247&amp;" "&amp;(IF(ISERROR(VLOOKUP(TRIM(β!K247&amp;" "&amp;β!L247),Langues!$P:$Q,2,FALSE)),VLOOKUP(β!L247,Langues!#REF!,2,FALSE),β!L247))),Langues!$P:$Q,2,FALSE)="",IF(MID(β!K247,1,6)="CHROMO",VLOOKUP("CHROMOS",Langues!$B:$N,$L$1,FALSE)&amp;" "&amp;MID(β!K247,8,40),β!K247),HYPERLINK(VLOOKUP(TRIM(β!K247&amp;" "&amp;(IF(ISERROR(VLOOKUP(TRIM(β!K247&amp;" "&amp;β!L247),Langues!$P:$Q,2,FALSE)),VLOOKUP(β!L247,Langues!#REF!,2,FALSE),β!L247))),Langues!$P:$Q,2,FALSE),β!K247&amp;"*"))))</f>
        <v>BERBERIS frikartii 'Amstelveen'*</v>
      </c>
      <c r="L247" s="195" t="str">
        <f>IF(Alphabet!$L$1=1,β!L247,β!M247)</f>
        <v>BG9</v>
      </c>
      <c r="M247" s="196" t="str">
        <f>β!N247</f>
        <v/>
      </c>
      <c r="N247" s="199"/>
      <c r="R247" t="str">
        <f>β!P247</f>
        <v/>
      </c>
      <c r="S247" t="str">
        <f>β!Q247</f>
        <v/>
      </c>
    </row>
    <row r="248" spans="1:19" x14ac:dyDescent="0.25">
      <c r="A248" s="193">
        <f>β!A248</f>
        <v>164</v>
      </c>
      <c r="B248" s="194" t="str">
        <f>β!B248</f>
        <v>(10154)</v>
      </c>
      <c r="C248" s="195" t="str">
        <f>IF(β!C248="","",IF(β!$Q$1="X",β!C248,IF(VLOOKUP(TRIM(β!C248&amp;" "&amp;(IF(ISERROR(VLOOKUP(TRIM(β!C248&amp;" "&amp;β!D248),Langues!$P:$Q,2,FALSE)),VLOOKUP(β!D248,Langues!#REF!,2,FALSE),β!D248))),Langues!$P:$Q,2,FALSE)="",IF(MID(β!C248,1,6)="CHROMO",VLOOKUP("CHROMOS",Langues!$B:$N,$L$1,FALSE)&amp;" "&amp;MID(β!C248,8,40),β!C248),HYPERLINK(VLOOKUP(TRIM(β!C248&amp;" "&amp;(IF(ISERROR(VLOOKUP(TRIM(β!C248&amp;" "&amp;β!D248),Langues!$P:$Q,2,FALSE)),VLOOKUP(β!D248,Langues!#REF!,2,FALSE),β!D248))),Langues!$P:$Q,2,FALSE),β!C248&amp;"*"))))</f>
        <v>ABELIOPHYLLUM distichum*</v>
      </c>
      <c r="D248" s="195" t="str">
        <f>IF(Alphabet!$L$1=1,β!D248,β!E248)</f>
        <v>BG9</v>
      </c>
      <c r="E248" s="196" t="str">
        <f>β!F248</f>
        <v/>
      </c>
      <c r="F248" s="197"/>
      <c r="G248" s="198"/>
      <c r="H248" s="198"/>
      <c r="I248" s="157">
        <f>β!I248</f>
        <v>2145</v>
      </c>
      <c r="J248" s="194" t="str">
        <f>β!J248</f>
        <v>(2450)</v>
      </c>
      <c r="K248" s="195" t="str">
        <f>IF(β!K248="","",IF(β!$Q$1="X",β!K248,IF(VLOOKUP(TRIM(β!K248&amp;" "&amp;(IF(ISERROR(VLOOKUP(TRIM(β!K248&amp;" "&amp;β!L248),Langues!$P:$Q,2,FALSE)),VLOOKUP(β!L248,Langues!#REF!,2,FALSE),β!L248))),Langues!$P:$Q,2,FALSE)="",IF(MID(β!K248,1,6)="CHROMO",VLOOKUP("CHROMOS",Langues!$B:$N,$L$1,FALSE)&amp;" "&amp;MID(β!K248,8,40),β!K248),HYPERLINK(VLOOKUP(TRIM(β!K248&amp;" "&amp;(IF(ISERROR(VLOOKUP(TRIM(β!K248&amp;" "&amp;β!L248),Langues!$P:$Q,2,FALSE)),VLOOKUP(β!L248,Langues!#REF!,2,FALSE),β!L248))),Langues!$P:$Q,2,FALSE),β!K248&amp;"*"))))</f>
        <v>BERBERIS julianae*</v>
      </c>
      <c r="L248" s="195" t="str">
        <f>IF(Alphabet!$L$1=1,β!L248,β!M248)</f>
        <v>SG9</v>
      </c>
      <c r="M248" s="196" t="str">
        <f>β!N248</f>
        <v/>
      </c>
      <c r="N248" s="199"/>
      <c r="R248" t="str">
        <f>β!P248</f>
        <v/>
      </c>
      <c r="S248" t="str">
        <f>β!Q248</f>
        <v/>
      </c>
    </row>
    <row r="249" spans="1:19" x14ac:dyDescent="0.25">
      <c r="A249" s="193">
        <f>β!A249</f>
        <v>1228</v>
      </c>
      <c r="B249" s="194" t="str">
        <f>β!B249</f>
        <v>(9215)</v>
      </c>
      <c r="C249" s="195" t="str">
        <f>IF(β!C249="","",IF(β!$Q$1="X",β!C249,IF(VLOOKUP(TRIM(β!C249&amp;" "&amp;(IF(ISERROR(VLOOKUP(TRIM(β!C249&amp;" "&amp;β!D249),Langues!$P:$Q,2,FALSE)),VLOOKUP(β!D249,Langues!#REF!,2,FALSE),β!D249))),Langues!$P:$Q,2,FALSE)="",IF(MID(β!C249,1,6)="CHROMO",VLOOKUP("CHROMOS",Langues!$B:$N,$L$1,FALSE)&amp;" "&amp;MID(β!C249,8,40),β!C249),HYPERLINK(VLOOKUP(TRIM(β!C249&amp;" "&amp;(IF(ISERROR(VLOOKUP(TRIM(β!C249&amp;" "&amp;β!D249),Langues!$P:$Q,2,FALSE)),VLOOKUP(β!D249,Langues!#REF!,2,FALSE),β!D249))),Langues!$P:$Q,2,FALSE),β!C249&amp;"*"))))</f>
        <v>ACACIA retinoides*</v>
      </c>
      <c r="D249" s="195" t="str">
        <f>IF(Alphabet!$L$1=1,β!D249,β!E249)</f>
        <v>SG9</v>
      </c>
      <c r="E249" s="196" t="str">
        <f>β!F249</f>
        <v/>
      </c>
      <c r="F249" s="197"/>
      <c r="G249" s="198"/>
      <c r="H249" s="198"/>
      <c r="I249" s="157">
        <f>β!I249</f>
        <v>250</v>
      </c>
      <c r="J249" s="194" t="str">
        <f>β!J249</f>
        <v>(2468)</v>
      </c>
      <c r="K249" s="195" t="str">
        <f>IF(β!K249="","",IF(β!$Q$1="X",β!K249,IF(VLOOKUP(TRIM(β!K249&amp;" "&amp;(IF(ISERROR(VLOOKUP(TRIM(β!K249&amp;" "&amp;β!L249),Langues!$P:$Q,2,FALSE)),VLOOKUP(β!L249,Langues!#REF!,2,FALSE),β!L249))),Langues!$P:$Q,2,FALSE)="",IF(MID(β!K249,1,6)="CHROMO",VLOOKUP("CHROMOS",Langues!$B:$N,$L$1,FALSE)&amp;" "&amp;MID(β!K249,8,40),β!K249),HYPERLINK(VLOOKUP(TRIM(β!K249&amp;" "&amp;(IF(ISERROR(VLOOKUP(TRIM(β!K249&amp;" "&amp;β!L249),Langues!$P:$Q,2,FALSE)),VLOOKUP(β!L249,Langues!#REF!,2,FALSE),β!L249))),Langues!$P:$Q,2,FALSE),β!K249&amp;"*"))))</f>
        <v>BERBERIS media 'Red Jewel'*</v>
      </c>
      <c r="L249" s="195" t="str">
        <f>IF(Alphabet!$L$1=1,β!L249,β!M249)</f>
        <v>BG9</v>
      </c>
      <c r="M249" s="196" t="str">
        <f>β!N249</f>
        <v/>
      </c>
      <c r="N249" s="199"/>
      <c r="R249" t="str">
        <f>β!P249</f>
        <v/>
      </c>
      <c r="S249" t="str">
        <f>β!Q249</f>
        <v/>
      </c>
    </row>
    <row r="250" spans="1:19" x14ac:dyDescent="0.25">
      <c r="A250" s="193">
        <f>β!A250</f>
        <v>69</v>
      </c>
      <c r="B250" s="194" t="str">
        <f>β!B250</f>
        <v>(23788)</v>
      </c>
      <c r="C250" s="195" t="str">
        <f>IF(β!C250="","",IF(β!$Q$1="X",β!C250,IF(VLOOKUP(TRIM(β!C250&amp;" "&amp;(IF(ISERROR(VLOOKUP(TRIM(β!C250&amp;" "&amp;β!D250),Langues!$P:$Q,2,FALSE)),VLOOKUP(β!D250,Langues!#REF!,2,FALSE),β!D250))),Langues!$P:$Q,2,FALSE)="",IF(MID(β!C250,1,6)="CHROMO",VLOOKUP("CHROMOS",Langues!$B:$N,$L$1,FALSE)&amp;" "&amp;MID(β!C250,8,40),β!C250),HYPERLINK(VLOOKUP(TRIM(β!C250&amp;" "&amp;(IF(ISERROR(VLOOKUP(TRIM(β!C250&amp;" "&amp;β!D250),Langues!$P:$Q,2,FALSE)),VLOOKUP(β!D250,Langues!#REF!,2,FALSE),β!D250))),Langues!$P:$Q,2,FALSE),β!C250&amp;"*"))))</f>
        <v>ACER palmatum 'Asahi-zuru'</v>
      </c>
      <c r="D250" s="195" t="str">
        <f>IF(Alphabet!$L$1=1,β!D250,β!E250)</f>
        <v>GG9</v>
      </c>
      <c r="E250" s="196" t="str">
        <f>β!F250</f>
        <v/>
      </c>
      <c r="F250" s="197"/>
      <c r="G250" s="198"/>
      <c r="H250" s="198"/>
      <c r="I250" s="157">
        <f>β!I250</f>
        <v>672</v>
      </c>
      <c r="J250" s="194" t="str">
        <f>β!J250</f>
        <v>(2473)</v>
      </c>
      <c r="K250" s="195" t="str">
        <f>IF(β!K250="","",IF(β!$Q$1="X",β!K250,IF(VLOOKUP(TRIM(β!K250&amp;" "&amp;(IF(ISERROR(VLOOKUP(TRIM(β!K250&amp;" "&amp;β!L250),Langues!$P:$Q,2,FALSE)),VLOOKUP(β!L250,Langues!#REF!,2,FALSE),β!L250))),Langues!$P:$Q,2,FALSE)="",IF(MID(β!K250,1,6)="CHROMO",VLOOKUP("CHROMOS",Langues!$B:$N,$L$1,FALSE)&amp;" "&amp;MID(β!K250,8,40),β!K250),HYPERLINK(VLOOKUP(TRIM(β!K250&amp;" "&amp;(IF(ISERROR(VLOOKUP(TRIM(β!K250&amp;" "&amp;β!L250),Langues!$P:$Q,2,FALSE)),VLOOKUP(β!L250,Langues!#REF!,2,FALSE),β!L250))),Langues!$P:$Q,2,FALSE),β!K250&amp;"*"))))</f>
        <v>BERBERIS ottawensis 'Auricoma'*</v>
      </c>
      <c r="L250" s="195" t="str">
        <f>IF(Alphabet!$L$1=1,β!L250,β!M250)</f>
        <v>BP8</v>
      </c>
      <c r="M250" s="196" t="str">
        <f>β!N250</f>
        <v/>
      </c>
      <c r="N250" s="199"/>
      <c r="R250" t="str">
        <f>β!P250</f>
        <v/>
      </c>
      <c r="S250" t="str">
        <f>β!Q250</f>
        <v/>
      </c>
    </row>
    <row r="251" spans="1:19" x14ac:dyDescent="0.25">
      <c r="A251" s="193">
        <f>β!A251</f>
        <v>1512</v>
      </c>
      <c r="B251" s="194" t="str">
        <f>β!B251</f>
        <v>(23817)</v>
      </c>
      <c r="C251" s="195" t="str">
        <f>IF(β!C251="","",IF(β!$Q$1="X",β!C251,IF(VLOOKUP(TRIM(β!C251&amp;" "&amp;(IF(ISERROR(VLOOKUP(TRIM(β!C251&amp;" "&amp;β!D251),Langues!$P:$Q,2,FALSE)),VLOOKUP(β!D251,Langues!#REF!,2,FALSE),β!D251))),Langues!$P:$Q,2,FALSE)="",IF(MID(β!C251,1,6)="CHROMO",VLOOKUP("CHROMOS",Langues!$B:$N,$L$1,FALSE)&amp;" "&amp;MID(β!C251,8,40),β!C251),HYPERLINK(VLOOKUP(TRIM(β!C251&amp;" "&amp;(IF(ISERROR(VLOOKUP(TRIM(β!C251&amp;" "&amp;β!D251),Langues!$P:$Q,2,FALSE)),VLOOKUP(β!D251,Langues!#REF!,2,FALSE),β!D251))),Langues!$P:$Q,2,FALSE),β!C251&amp;"*"))))</f>
        <v>ACER palmatum 'Atropurpureum'</v>
      </c>
      <c r="D251" s="195" t="str">
        <f>IF(Alphabet!$L$1=1,β!D251,β!E251)</f>
        <v>GG9</v>
      </c>
      <c r="E251" s="196" t="str">
        <f>β!F251</f>
        <v/>
      </c>
      <c r="F251" s="197"/>
      <c r="G251" s="198"/>
      <c r="H251" s="198"/>
      <c r="I251" s="157">
        <f>β!I251</f>
        <v>1316</v>
      </c>
      <c r="J251" s="194" t="str">
        <f>β!J251</f>
        <v>(2479)</v>
      </c>
      <c r="K251" s="195" t="str">
        <f>IF(β!K251="","",IF(β!$Q$1="X",β!K251,IF(VLOOKUP(TRIM(β!K251&amp;" "&amp;(IF(ISERROR(VLOOKUP(TRIM(β!K251&amp;" "&amp;β!L251),Langues!$P:$Q,2,FALSE)),VLOOKUP(β!L251,Langues!#REF!,2,FALSE),β!L251))),Langues!$P:$Q,2,FALSE)="",IF(MID(β!K251,1,6)="CHROMO",VLOOKUP("CHROMOS",Langues!$B:$N,$L$1,FALSE)&amp;" "&amp;MID(β!K251,8,40),β!K251),HYPERLINK(VLOOKUP(TRIM(β!K251&amp;" "&amp;(IF(ISERROR(VLOOKUP(TRIM(β!K251&amp;" "&amp;β!L251),Langues!$P:$Q,2,FALSE)),VLOOKUP(β!L251,Langues!#REF!,2,FALSE),β!L251))),Langues!$P:$Q,2,FALSE),β!K251&amp;"*"))))</f>
        <v>BERBERIS ottawensis 'Superba'*</v>
      </c>
      <c r="L251" s="195" t="str">
        <f>IF(Alphabet!$L$1=1,β!L251,β!M251)</f>
        <v>BP8</v>
      </c>
      <c r="M251" s="196" t="str">
        <f>β!N251</f>
        <v/>
      </c>
      <c r="N251" s="199"/>
      <c r="R251" t="str">
        <f>β!P251</f>
        <v/>
      </c>
      <c r="S251" t="str">
        <f>β!Q251</f>
        <v/>
      </c>
    </row>
    <row r="252" spans="1:19" x14ac:dyDescent="0.25">
      <c r="A252" s="193">
        <f>β!A252</f>
        <v>2142</v>
      </c>
      <c r="B252" s="194" t="str">
        <f>β!B252</f>
        <v>(1944)</v>
      </c>
      <c r="C252" s="195" t="str">
        <f>IF(β!C252="","",IF(β!$Q$1="X",β!C252,IF(VLOOKUP(TRIM(β!C252&amp;" "&amp;(IF(ISERROR(VLOOKUP(TRIM(β!C252&amp;" "&amp;β!D252),Langues!$P:$Q,2,FALSE)),VLOOKUP(β!D252,Langues!#REF!,2,FALSE),β!D252))),Langues!$P:$Q,2,FALSE)="",IF(MID(β!C252,1,6)="CHROMO",VLOOKUP("CHROMOS",Langues!$B:$N,$L$1,FALSE)&amp;" "&amp;MID(β!C252,8,40),β!C252),HYPERLINK(VLOOKUP(TRIM(β!C252&amp;" "&amp;(IF(ISERROR(VLOOKUP(TRIM(β!C252&amp;" "&amp;β!D252),Langues!$P:$Q,2,FALSE)),VLOOKUP(β!D252,Langues!#REF!,2,FALSE),β!D252))),Langues!$P:$Q,2,FALSE),β!C252&amp;"*"))))</f>
        <v>ACER palmatum 'Bloodgood'*</v>
      </c>
      <c r="D252" s="195" t="str">
        <f>IF(Alphabet!$L$1=1,β!D252,β!E252)</f>
        <v>GG9</v>
      </c>
      <c r="E252" s="196" t="str">
        <f>β!F252</f>
        <v/>
      </c>
      <c r="F252" s="197"/>
      <c r="G252" s="198"/>
      <c r="H252" s="198"/>
      <c r="I252" s="157">
        <f>β!I252</f>
        <v>375</v>
      </c>
      <c r="J252" s="194" t="str">
        <f>β!J252</f>
        <v>(2456)</v>
      </c>
      <c r="K252" s="195" t="str">
        <f>IF(β!K252="","",IF(β!$Q$1="X",β!K252,IF(VLOOKUP(TRIM(β!K252&amp;" "&amp;(IF(ISERROR(VLOOKUP(TRIM(β!K252&amp;" "&amp;β!L252),Langues!$P:$Q,2,FALSE)),VLOOKUP(β!L252,Langues!#REF!,2,FALSE),β!L252))),Langues!$P:$Q,2,FALSE)="",IF(MID(β!K252,1,6)="CHROMO",VLOOKUP("CHROMOS",Langues!$B:$N,$L$1,FALSE)&amp;" "&amp;MID(β!K252,8,40),β!K252),HYPERLINK(VLOOKUP(TRIM(β!K252&amp;" "&amp;(IF(ISERROR(VLOOKUP(TRIM(β!K252&amp;" "&amp;β!L252),Langues!$P:$Q,2,FALSE)),VLOOKUP(β!L252,Langues!#REF!,2,FALSE),β!L252))),Langues!$P:$Q,2,FALSE),β!K252&amp;"*"))))</f>
        <v>BERBERIS stenophylla*</v>
      </c>
      <c r="L252" s="195" t="str">
        <f>IF(Alphabet!$L$1=1,β!L252,β!M252)</f>
        <v>BG9</v>
      </c>
      <c r="M252" s="196" t="str">
        <f>β!N252</f>
        <v/>
      </c>
      <c r="N252" s="199"/>
      <c r="R252" t="str">
        <f>β!P252</f>
        <v/>
      </c>
      <c r="S252" t="str">
        <f>β!Q252</f>
        <v/>
      </c>
    </row>
    <row r="253" spans="1:19" x14ac:dyDescent="0.25">
      <c r="A253" s="193">
        <f>β!A253</f>
        <v>467</v>
      </c>
      <c r="B253" s="194" t="str">
        <f>β!B253</f>
        <v>(1945)</v>
      </c>
      <c r="C253" s="195" t="str">
        <f>IF(β!C253="","",IF(β!$Q$1="X",β!C253,IF(VLOOKUP(TRIM(β!C253&amp;" "&amp;(IF(ISERROR(VLOOKUP(TRIM(β!C253&amp;" "&amp;β!D253),Langues!$P:$Q,2,FALSE)),VLOOKUP(β!D253,Langues!#REF!,2,FALSE),β!D253))),Langues!$P:$Q,2,FALSE)="",IF(MID(β!C253,1,6)="CHROMO",VLOOKUP("CHROMOS",Langues!$B:$N,$L$1,FALSE)&amp;" "&amp;MID(β!C253,8,40),β!C253),HYPERLINK(VLOOKUP(TRIM(β!C253&amp;" "&amp;(IF(ISERROR(VLOOKUP(TRIM(β!C253&amp;" "&amp;β!D253),Langues!$P:$Q,2,FALSE)),VLOOKUP(β!D253,Langues!#REF!,2,FALSE),β!D253))),Langues!$P:$Q,2,FALSE),β!C253&amp;"*"))))</f>
        <v>ACER palmatum 'Butterfly'*</v>
      </c>
      <c r="D253" s="195" t="str">
        <f>IF(Alphabet!$L$1=1,β!D253,β!E253)</f>
        <v>GG9</v>
      </c>
      <c r="E253" s="196" t="str">
        <f>β!F253</f>
        <v/>
      </c>
      <c r="F253" s="197"/>
      <c r="G253" s="198"/>
      <c r="H253" s="198"/>
      <c r="I253" s="157">
        <f>β!I253</f>
        <v>112</v>
      </c>
      <c r="J253" s="194" t="str">
        <f>β!J253</f>
        <v>(9210)</v>
      </c>
      <c r="K253" s="195" t="str">
        <f>IF(β!K253="","",IF(β!$Q$1="X",β!K253,IF(VLOOKUP(TRIM(β!K253&amp;" "&amp;(IF(ISERROR(VLOOKUP(TRIM(β!K253&amp;" "&amp;β!L253),Langues!$P:$Q,2,FALSE)),VLOOKUP(β!L253,Langues!#REF!,2,FALSE),β!L253))),Langues!$P:$Q,2,FALSE)="",IF(MID(β!K253,1,6)="CHROMO",VLOOKUP("CHROMOS",Langues!$B:$N,$L$1,FALSE)&amp;" "&amp;MID(β!K253,8,40),β!K253),HYPERLINK(VLOOKUP(TRIM(β!K253&amp;" "&amp;(IF(ISERROR(VLOOKUP(TRIM(β!K253&amp;" "&amp;β!L253),Langues!$P:$Q,2,FALSE)),VLOOKUP(β!L253,Langues!#REF!,2,FALSE),β!L253))),Langues!$P:$Q,2,FALSE),β!K253&amp;"*"))))</f>
        <v>BERBERIS thunbergii 'Atropurpurea'*</v>
      </c>
      <c r="L253" s="195" t="str">
        <f>IF(Alphabet!$L$1=1,β!L253,β!M253)</f>
        <v>SP8</v>
      </c>
      <c r="M253" s="196" t="str">
        <f>β!N253</f>
        <v/>
      </c>
      <c r="N253" s="199"/>
      <c r="R253" t="str">
        <f>β!P253</f>
        <v/>
      </c>
      <c r="S253" t="str">
        <f>β!Q253</f>
        <v/>
      </c>
    </row>
    <row r="254" spans="1:19" x14ac:dyDescent="0.25">
      <c r="A254" s="193">
        <f>β!A254</f>
        <v>37</v>
      </c>
      <c r="B254" s="194" t="str">
        <f>β!B254</f>
        <v>(23831)</v>
      </c>
      <c r="C254" s="195" t="str">
        <f>IF(β!C254="","",IF(β!$Q$1="X",β!C254,IF(VLOOKUP(TRIM(β!C254&amp;" "&amp;(IF(ISERROR(VLOOKUP(TRIM(β!C254&amp;" "&amp;β!D254),Langues!$P:$Q,2,FALSE)),VLOOKUP(β!D254,Langues!#REF!,2,FALSE),β!D254))),Langues!$P:$Q,2,FALSE)="",IF(MID(β!C254,1,6)="CHROMO",VLOOKUP("CHROMOS",Langues!$B:$N,$L$1,FALSE)&amp;" "&amp;MID(β!C254,8,40),β!C254),HYPERLINK(VLOOKUP(TRIM(β!C254&amp;" "&amp;(IF(ISERROR(VLOOKUP(TRIM(β!C254&amp;" "&amp;β!D254),Langues!$P:$Q,2,FALSE)),VLOOKUP(β!D254,Langues!#REF!,2,FALSE),β!D254))),Langues!$P:$Q,2,FALSE),β!C254&amp;"*"))))</f>
        <v>ACER palmatum 'Coonara Pygmy'</v>
      </c>
      <c r="D254" s="195" t="str">
        <f>IF(Alphabet!$L$1=1,β!D254,β!E254)</f>
        <v>GG9</v>
      </c>
      <c r="E254" s="196" t="str">
        <f>β!F254</f>
        <v/>
      </c>
      <c r="F254" s="197"/>
      <c r="G254" s="198"/>
      <c r="H254" s="198"/>
      <c r="I254" s="157">
        <f>β!I254</f>
        <v>490</v>
      </c>
      <c r="J254" s="194" t="str">
        <f>β!J254</f>
        <v>(2491)</v>
      </c>
      <c r="K254" s="195" t="str">
        <f>IF(β!K254="","",IF(β!$Q$1="X",β!K254,IF(VLOOKUP(TRIM(β!K254&amp;" "&amp;(IF(ISERROR(VLOOKUP(TRIM(β!K254&amp;" "&amp;β!L254),Langues!$P:$Q,2,FALSE)),VLOOKUP(β!L254,Langues!#REF!,2,FALSE),β!L254))),Langues!$P:$Q,2,FALSE)="",IF(MID(β!K254,1,6)="CHROMO",VLOOKUP("CHROMOS",Langues!$B:$N,$L$1,FALSE)&amp;" "&amp;MID(β!K254,8,40),β!K254),HYPERLINK(VLOOKUP(TRIM(β!K254&amp;" "&amp;(IF(ISERROR(VLOOKUP(TRIM(β!K254&amp;" "&amp;β!L254),Langues!$P:$Q,2,FALSE)),VLOOKUP(β!L254,Langues!#REF!,2,FALSE),β!L254))),Langues!$P:$Q,2,FALSE),β!K254&amp;"*"))))</f>
        <v>BERBERIS thunbergii 'Atropurpurea Nana'*</v>
      </c>
      <c r="L254" s="195" t="str">
        <f>IF(Alphabet!$L$1=1,β!L254,β!M254)</f>
        <v>BG9</v>
      </c>
      <c r="M254" s="196" t="str">
        <f>β!N254</f>
        <v/>
      </c>
      <c r="N254" s="199"/>
      <c r="R254" t="str">
        <f>β!P254</f>
        <v/>
      </c>
      <c r="S254" t="str">
        <f>β!Q254</f>
        <v/>
      </c>
    </row>
    <row r="255" spans="1:19" x14ac:dyDescent="0.25">
      <c r="A255" s="193">
        <f>β!A255</f>
        <v>3234</v>
      </c>
      <c r="B255" s="194" t="str">
        <f>β!B255</f>
        <v>(1946)</v>
      </c>
      <c r="C255" s="195" t="str">
        <f>IF(β!C255="","",IF(β!$Q$1="X",β!C255,IF(VLOOKUP(TRIM(β!C255&amp;" "&amp;(IF(ISERROR(VLOOKUP(TRIM(β!C255&amp;" "&amp;β!D255),Langues!$P:$Q,2,FALSE)),VLOOKUP(β!D255,Langues!#REF!,2,FALSE),β!D255))),Langues!$P:$Q,2,FALSE)="",IF(MID(β!C255,1,6)="CHROMO",VLOOKUP("CHROMOS",Langues!$B:$N,$L$1,FALSE)&amp;" "&amp;MID(β!C255,8,40),β!C255),HYPERLINK(VLOOKUP(TRIM(β!C255&amp;" "&amp;(IF(ISERROR(VLOOKUP(TRIM(β!C255&amp;" "&amp;β!D255),Langues!$P:$Q,2,FALSE)),VLOOKUP(β!D255,Langues!#REF!,2,FALSE),β!D255))),Langues!$P:$Q,2,FALSE),β!C255&amp;"*"))))</f>
        <v>ACER palmatum 'Crimson Queen'*</v>
      </c>
      <c r="D255" s="195" t="str">
        <f>IF(Alphabet!$L$1=1,β!D255,β!E255)</f>
        <v>GG9</v>
      </c>
      <c r="E255" s="196" t="str">
        <f>β!F255</f>
        <v/>
      </c>
      <c r="F255" s="197"/>
      <c r="G255" s="198"/>
      <c r="H255" s="198"/>
      <c r="I255" s="157">
        <f>β!I255</f>
        <v>655</v>
      </c>
      <c r="J255" s="194" t="str">
        <f>β!J255</f>
        <v>(12376)</v>
      </c>
      <c r="K255" s="195" t="str">
        <f>IF(β!K255="","",IF(β!$Q$1="X",β!K255,IF(VLOOKUP(TRIM(β!K255&amp;" "&amp;(IF(ISERROR(VLOOKUP(TRIM(β!K255&amp;" "&amp;β!L255),Langues!$P:$Q,2,FALSE)),VLOOKUP(β!L255,Langues!#REF!,2,FALSE),β!L255))),Langues!$P:$Q,2,FALSE)="",IF(MID(β!K255,1,6)="CHROMO",VLOOKUP("CHROMOS",Langues!$B:$N,$L$1,FALSE)&amp;" "&amp;MID(β!K255,8,40),β!K255),HYPERLINK(VLOOKUP(TRIM(β!K255&amp;" "&amp;(IF(ISERROR(VLOOKUP(TRIM(β!K255&amp;" "&amp;β!L255),Langues!$P:$Q,2,FALSE)),VLOOKUP(β!L255,Langues!#REF!,2,FALSE),β!L255))),Langues!$P:$Q,2,FALSE),β!K255&amp;"*"))))</f>
        <v>BERBERIS thunbergii CORAL 'Maja'*</v>
      </c>
      <c r="L255" s="195" t="str">
        <f>IF(Alphabet!$L$1=1,β!L255,β!M255)</f>
        <v>BG9</v>
      </c>
      <c r="M255" s="196" t="str">
        <f>β!N255</f>
        <v/>
      </c>
      <c r="N255" s="199"/>
      <c r="R255" t="str">
        <f>β!P255</f>
        <v/>
      </c>
      <c r="S255" t="str">
        <f>β!Q255</f>
        <v>N</v>
      </c>
    </row>
    <row r="256" spans="1:19" x14ac:dyDescent="0.25">
      <c r="A256" s="193">
        <f>β!A256</f>
        <v>300</v>
      </c>
      <c r="B256" s="194" t="str">
        <f>β!B256</f>
        <v>(23819)</v>
      </c>
      <c r="C256" s="195" t="str">
        <f>IF(β!C256="","",IF(β!$Q$1="X",β!C256,IF(VLOOKUP(TRIM(β!C256&amp;" "&amp;(IF(ISERROR(VLOOKUP(TRIM(β!C256&amp;" "&amp;β!D256),Langues!$P:$Q,2,FALSE)),VLOOKUP(β!D256,Langues!#REF!,2,FALSE),β!D256))),Langues!$P:$Q,2,FALSE)="",IF(MID(β!C256,1,6)="CHROMO",VLOOKUP("CHROMOS",Langues!$B:$N,$L$1,FALSE)&amp;" "&amp;MID(β!C256,8,40),β!C256),HYPERLINK(VLOOKUP(TRIM(β!C256&amp;" "&amp;(IF(ISERROR(VLOOKUP(TRIM(β!C256&amp;" "&amp;β!D256),Langues!$P:$Q,2,FALSE)),VLOOKUP(β!D256,Langues!#REF!,2,FALSE),β!D256))),Langues!$P:$Q,2,FALSE),β!C256&amp;"*"))))</f>
        <v>ACER palmatum 'Deshojo'*</v>
      </c>
      <c r="D256" s="195" t="str">
        <f>IF(Alphabet!$L$1=1,β!D256,β!E256)</f>
        <v>GG9</v>
      </c>
      <c r="E256" s="196" t="str">
        <f>β!F256</f>
        <v/>
      </c>
      <c r="F256" s="197"/>
      <c r="G256" s="198"/>
      <c r="H256" s="198"/>
      <c r="I256" s="157">
        <f>β!I256</f>
        <v>535</v>
      </c>
      <c r="J256" s="194" t="str">
        <f>β!J256</f>
        <v>(2505)</v>
      </c>
      <c r="K256" s="195" t="str">
        <f>IF(β!K256="","",IF(β!$Q$1="X",β!K256,IF(VLOOKUP(TRIM(β!K256&amp;" "&amp;(IF(ISERROR(VLOOKUP(TRIM(β!K256&amp;" "&amp;β!L256),Langues!$P:$Q,2,FALSE)),VLOOKUP(β!L256,Langues!#REF!,2,FALSE),β!L256))),Langues!$P:$Q,2,FALSE)="",IF(MID(β!K256,1,6)="CHROMO",VLOOKUP("CHROMOS",Langues!$B:$N,$L$1,FALSE)&amp;" "&amp;MID(β!K256,8,40),β!K256),HYPERLINK(VLOOKUP(TRIM(β!K256&amp;" "&amp;(IF(ISERROR(VLOOKUP(TRIM(β!K256&amp;" "&amp;β!L256),Langues!$P:$Q,2,FALSE)),VLOOKUP(β!L256,Langues!#REF!,2,FALSE),β!L256))),Langues!$P:$Q,2,FALSE),β!K256&amp;"*"))))</f>
        <v>BERBERIS thunbergii 'Harlequin'*</v>
      </c>
      <c r="L256" s="195" t="str">
        <f>IF(Alphabet!$L$1=1,β!L256,β!M256)</f>
        <v>BG9</v>
      </c>
      <c r="M256" s="196" t="str">
        <f>β!N256</f>
        <v/>
      </c>
      <c r="N256" s="199"/>
      <c r="R256" t="str">
        <f>β!P256</f>
        <v/>
      </c>
      <c r="S256" t="str">
        <f>β!Q256</f>
        <v/>
      </c>
    </row>
    <row r="257" spans="1:19" x14ac:dyDescent="0.25">
      <c r="A257" s="193">
        <f>β!A257</f>
        <v>3439</v>
      </c>
      <c r="B257" s="194" t="str">
        <f>β!B257</f>
        <v>(1947)</v>
      </c>
      <c r="C257" s="195" t="str">
        <f>IF(β!C257="","",IF(β!$Q$1="X",β!C257,IF(VLOOKUP(TRIM(β!C257&amp;" "&amp;(IF(ISERROR(VLOOKUP(TRIM(β!C257&amp;" "&amp;β!D257),Langues!$P:$Q,2,FALSE)),VLOOKUP(β!D257,Langues!#REF!,2,FALSE),β!D257))),Langues!$P:$Q,2,FALSE)="",IF(MID(β!C257,1,6)="CHROMO",VLOOKUP("CHROMOS",Langues!$B:$N,$L$1,FALSE)&amp;" "&amp;MID(β!C257,8,40),β!C257),HYPERLINK(VLOOKUP(TRIM(β!C257&amp;" "&amp;(IF(ISERROR(VLOOKUP(TRIM(β!C257&amp;" "&amp;β!D257),Langues!$P:$Q,2,FALSE)),VLOOKUP(β!D257,Langues!#REF!,2,FALSE),β!D257))),Langues!$P:$Q,2,FALSE),β!C257&amp;"*"))))</f>
        <v>ACER palmatum 'Dissectum'*</v>
      </c>
      <c r="D257" s="195" t="str">
        <f>IF(Alphabet!$L$1=1,β!D257,β!E257)</f>
        <v>GG9</v>
      </c>
      <c r="E257" s="196" t="str">
        <f>β!F257</f>
        <v/>
      </c>
      <c r="F257" s="197"/>
      <c r="G257" s="198"/>
      <c r="H257" s="198"/>
      <c r="I257" s="157">
        <f>β!I257</f>
        <v>295</v>
      </c>
      <c r="J257" s="194" t="str">
        <f>β!J257</f>
        <v>(12377)</v>
      </c>
      <c r="K257" s="195" t="str">
        <f>IF(β!K257="","",IF(β!$Q$1="X",β!K257,IF(VLOOKUP(TRIM(β!K257&amp;" "&amp;(IF(ISERROR(VLOOKUP(TRIM(β!K257&amp;" "&amp;β!L257),Langues!$P:$Q,2,FALSE)),VLOOKUP(β!L257,Langues!#REF!,2,FALSE),β!L257))),Langues!$P:$Q,2,FALSE)="",IF(MID(β!K257,1,6)="CHROMO",VLOOKUP("CHROMOS",Langues!$B:$N,$L$1,FALSE)&amp;" "&amp;MID(β!K257,8,40),β!K257),HYPERLINK(VLOOKUP(TRIM(β!K257&amp;" "&amp;(IF(ISERROR(VLOOKUP(TRIM(β!K257&amp;" "&amp;β!L257),Langues!$P:$Q,2,FALSE)),VLOOKUP(β!L257,Langues!#REF!,2,FALSE),β!L257))),Langues!$P:$Q,2,FALSE),β!K257&amp;"*"))))</f>
        <v>BERBERIS thunbergii 'Natasza'*</v>
      </c>
      <c r="L257" s="195" t="str">
        <f>IF(Alphabet!$L$1=1,β!L257,β!M257)</f>
        <v>BG9</v>
      </c>
      <c r="M257" s="196" t="str">
        <f>β!N257</f>
        <v>C</v>
      </c>
      <c r="N257" s="199"/>
      <c r="R257" t="str">
        <f>β!P257</f>
        <v/>
      </c>
      <c r="S257" t="str">
        <f>β!Q257</f>
        <v>N</v>
      </c>
    </row>
    <row r="258" spans="1:19" x14ac:dyDescent="0.25">
      <c r="A258" s="193">
        <f>β!A258</f>
        <v>30</v>
      </c>
      <c r="B258" s="194" t="str">
        <f>β!B258</f>
        <v>(23774)</v>
      </c>
      <c r="C258" s="195" t="str">
        <f>IF(β!C258="","",IF(β!$Q$1="X",β!C258,IF(VLOOKUP(TRIM(β!C258&amp;" "&amp;(IF(ISERROR(VLOOKUP(TRIM(β!C258&amp;" "&amp;β!D258),Langues!$P:$Q,2,FALSE)),VLOOKUP(β!D258,Langues!#REF!,2,FALSE),β!D258))),Langues!$P:$Q,2,FALSE)="",IF(MID(β!C258,1,6)="CHROMO",VLOOKUP("CHROMOS",Langues!$B:$N,$L$1,FALSE)&amp;" "&amp;MID(β!C258,8,40),β!C258),HYPERLINK(VLOOKUP(TRIM(β!C258&amp;" "&amp;(IF(ISERROR(VLOOKUP(TRIM(β!C258&amp;" "&amp;β!D258),Langues!$P:$Q,2,FALSE)),VLOOKUP(β!D258,Langues!#REF!,2,FALSE),β!D258))),Langues!$P:$Q,2,FALSE),β!C258&amp;"*"))))</f>
        <v>ACER palmatum 'Dissectum Flavescens'*</v>
      </c>
      <c r="D258" s="195" t="str">
        <f>IF(Alphabet!$L$1=1,β!D258,β!E258)</f>
        <v>GG9</v>
      </c>
      <c r="E258" s="196" t="str">
        <f>β!F258</f>
        <v/>
      </c>
      <c r="F258" s="197"/>
      <c r="G258" s="198"/>
      <c r="H258" s="198"/>
      <c r="I258" s="157">
        <f>β!I258</f>
        <v>616</v>
      </c>
      <c r="J258" s="194" t="str">
        <f>β!J258</f>
        <v>(10644)</v>
      </c>
      <c r="K258" s="195" t="str">
        <f>IF(β!K258="","",IF(β!$Q$1="X",β!K258,IF(VLOOKUP(TRIM(β!K258&amp;" "&amp;(IF(ISERROR(VLOOKUP(TRIM(β!K258&amp;" "&amp;β!L258),Langues!$P:$Q,2,FALSE)),VLOOKUP(β!L258,Langues!#REF!,2,FALSE),β!L258))),Langues!$P:$Q,2,FALSE)="",IF(MID(β!K258,1,6)="CHROMO",VLOOKUP("CHROMOS",Langues!$B:$N,$L$1,FALSE)&amp;" "&amp;MID(β!K258,8,40),β!K258),HYPERLINK(VLOOKUP(TRIM(β!K258&amp;" "&amp;(IF(ISERROR(VLOOKUP(TRIM(β!K258&amp;" "&amp;β!L258),Langues!$P:$Q,2,FALSE)),VLOOKUP(β!L258,Langues!#REF!,2,FALSE),β!L258))),Langues!$P:$Q,2,FALSE),β!K258&amp;"*"))))</f>
        <v>BERBERIS thunbergii 'Thunderbolt'*</v>
      </c>
      <c r="L258" s="195" t="str">
        <f>IF(Alphabet!$L$1=1,β!L258,β!M258)</f>
        <v>BG9</v>
      </c>
      <c r="M258" s="196" t="str">
        <f>β!N258</f>
        <v>C</v>
      </c>
      <c r="N258" s="199"/>
      <c r="R258" t="str">
        <f>β!P258</f>
        <v/>
      </c>
      <c r="S258" t="str">
        <f>β!Q258</f>
        <v/>
      </c>
    </row>
    <row r="259" spans="1:19" x14ac:dyDescent="0.25">
      <c r="A259" s="193">
        <f>β!A259</f>
        <v>2041</v>
      </c>
      <c r="B259" s="194" t="str">
        <f>β!B259</f>
        <v>(1948)</v>
      </c>
      <c r="C259" s="195" t="str">
        <f>IF(β!C259="","",IF(β!$Q$1="X",β!C259,IF(VLOOKUP(TRIM(β!C259&amp;" "&amp;(IF(ISERROR(VLOOKUP(TRIM(β!C259&amp;" "&amp;β!D259),Langues!$P:$Q,2,FALSE)),VLOOKUP(β!D259,Langues!#REF!,2,FALSE),β!D259))),Langues!$P:$Q,2,FALSE)="",IF(MID(β!C259,1,6)="CHROMO",VLOOKUP("CHROMOS",Langues!$B:$N,$L$1,FALSE)&amp;" "&amp;MID(β!C259,8,40),β!C259),HYPERLINK(VLOOKUP(TRIM(β!C259&amp;" "&amp;(IF(ISERROR(VLOOKUP(TRIM(β!C259&amp;" "&amp;β!D259),Langues!$P:$Q,2,FALSE)),VLOOKUP(β!D259,Langues!#REF!,2,FALSE),β!D259))),Langues!$P:$Q,2,FALSE),β!C259&amp;"*"))))</f>
        <v>ACER palmatum 'Dissectum Garnet'*</v>
      </c>
      <c r="D259" s="195" t="str">
        <f>IF(Alphabet!$L$1=1,β!D259,β!E259)</f>
        <v>GG9</v>
      </c>
      <c r="E259" s="196" t="str">
        <f>β!F259</f>
        <v/>
      </c>
      <c r="F259" s="197"/>
      <c r="G259" s="198"/>
      <c r="H259" s="198"/>
      <c r="I259" s="157">
        <f>β!I259</f>
        <v>475</v>
      </c>
      <c r="J259" s="194" t="str">
        <f>β!J259</f>
        <v>(7849)</v>
      </c>
      <c r="K259" s="195" t="str">
        <f>IF(β!K259="","",IF(β!$Q$1="X",β!K259,IF(VLOOKUP(TRIM(β!K259&amp;" "&amp;(IF(ISERROR(VLOOKUP(TRIM(β!K259&amp;" "&amp;β!L259),Langues!$P:$Q,2,FALSE)),VLOOKUP(β!L259,Langues!#REF!,2,FALSE),β!L259))),Langues!$P:$Q,2,FALSE)="",IF(MID(β!K259,1,6)="CHROMO",VLOOKUP("CHROMOS",Langues!$B:$N,$L$1,FALSE)&amp;" "&amp;MID(β!K259,8,40),β!K259),HYPERLINK(VLOOKUP(TRIM(β!K259&amp;" "&amp;(IF(ISERROR(VLOOKUP(TRIM(β!K259&amp;" "&amp;β!L259),Langues!$P:$Q,2,FALSE)),VLOOKUP(β!L259,Langues!#REF!,2,FALSE),β!L259))),Langues!$P:$Q,2,FALSE),β!K259&amp;"*"))))</f>
        <v>BRACHYGLOTTIS 'Drysdale' (syn. SENECIO)*</v>
      </c>
      <c r="L259" s="195" t="str">
        <f>IF(Alphabet!$L$1=1,β!L259,β!M259)</f>
        <v>BG9</v>
      </c>
      <c r="M259" s="196" t="str">
        <f>β!N259</f>
        <v/>
      </c>
      <c r="N259" s="199"/>
      <c r="R259" t="str">
        <f>β!P259</f>
        <v/>
      </c>
      <c r="S259" t="str">
        <f>β!Q259</f>
        <v/>
      </c>
    </row>
    <row r="260" spans="1:19" x14ac:dyDescent="0.25">
      <c r="A260" s="193">
        <f>β!A260</f>
        <v>234</v>
      </c>
      <c r="B260" s="194" t="str">
        <f>β!B260</f>
        <v>(23816)</v>
      </c>
      <c r="C260" s="195" t="str">
        <f>IF(β!C260="","",IF(β!$Q$1="X",β!C260,IF(VLOOKUP(TRIM(β!C260&amp;" "&amp;(IF(ISERROR(VLOOKUP(TRIM(β!C260&amp;" "&amp;β!D260),Langues!$P:$Q,2,FALSE)),VLOOKUP(β!D260,Langues!#REF!,2,FALSE),β!D260))),Langues!$P:$Q,2,FALSE)="",IF(MID(β!C260,1,6)="CHROMO",VLOOKUP("CHROMOS",Langues!$B:$N,$L$1,FALSE)&amp;" "&amp;MID(β!C260,8,40),β!C260),HYPERLINK(VLOOKUP(TRIM(β!C260&amp;" "&amp;(IF(ISERROR(VLOOKUP(TRIM(β!C260&amp;" "&amp;β!D260),Langues!$P:$Q,2,FALSE)),VLOOKUP(β!D260,Langues!#REF!,2,FALSE),β!D260))),Langues!$P:$Q,2,FALSE),β!C260&amp;"*"))))</f>
        <v>ACER palmatum 'Dissectum Rubrifolium'*</v>
      </c>
      <c r="D260" s="195" t="str">
        <f>IF(Alphabet!$L$1=1,β!D260,β!E260)</f>
        <v>GG9</v>
      </c>
      <c r="E260" s="196" t="str">
        <f>β!F260</f>
        <v/>
      </c>
      <c r="F260" s="197"/>
      <c r="G260" s="198"/>
      <c r="H260" s="198"/>
      <c r="I260" s="157">
        <f>β!I260</f>
        <v>115</v>
      </c>
      <c r="J260" s="194" t="str">
        <f>β!J260</f>
        <v>(14120)</v>
      </c>
      <c r="K260" s="195" t="str">
        <f>IF(β!K260="","",IF(β!$Q$1="X",β!K260,IF(VLOOKUP(TRIM(β!K260&amp;" "&amp;(IF(ISERROR(VLOOKUP(TRIM(β!K260&amp;" "&amp;β!L260),Langues!$P:$Q,2,FALSE)),VLOOKUP(β!L260,Langues!#REF!,2,FALSE),β!L260))),Langues!$P:$Q,2,FALSE)="",IF(MID(β!K260,1,6)="CHROMO",VLOOKUP("CHROMOS",Langues!$B:$N,$L$1,FALSE)&amp;" "&amp;MID(β!K260,8,40),β!K260),HYPERLINK(VLOOKUP(TRIM(β!K260&amp;" "&amp;(IF(ISERROR(VLOOKUP(TRIM(β!K260&amp;" "&amp;β!L260),Langues!$P:$Q,2,FALSE)),VLOOKUP(β!L260,Langues!#REF!,2,FALSE),β!L260))),Langues!$P:$Q,2,FALSE),β!K260&amp;"*"))))</f>
        <v>BRUNFELSIA pauciflora*</v>
      </c>
      <c r="L260" s="195" t="str">
        <f>IF(Alphabet!$L$1=1,β!L260,β!M260)</f>
        <v>BG9</v>
      </c>
      <c r="M260" s="196" t="str">
        <f>β!N260</f>
        <v/>
      </c>
      <c r="N260" s="199"/>
      <c r="R260" t="str">
        <f>β!P260</f>
        <v/>
      </c>
      <c r="S260" t="str">
        <f>β!Q260</f>
        <v/>
      </c>
    </row>
    <row r="261" spans="1:19" x14ac:dyDescent="0.25">
      <c r="A261" s="193">
        <f>β!A261</f>
        <v>33</v>
      </c>
      <c r="B261" s="194" t="str">
        <f>β!B261</f>
        <v>(23776)</v>
      </c>
      <c r="C261" s="195" t="str">
        <f>IF(β!C261="","",IF(β!$Q$1="X",β!C261,IF(VLOOKUP(TRIM(β!C261&amp;" "&amp;(IF(ISERROR(VLOOKUP(TRIM(β!C261&amp;" "&amp;β!D261),Langues!$P:$Q,2,FALSE)),VLOOKUP(β!D261,Langues!#REF!,2,FALSE),β!D261))),Langues!$P:$Q,2,FALSE)="",IF(MID(β!C261,1,6)="CHROMO",VLOOKUP("CHROMOS",Langues!$B:$N,$L$1,FALSE)&amp;" "&amp;MID(β!C261,8,40),β!C261),HYPERLINK(VLOOKUP(TRIM(β!C261&amp;" "&amp;(IF(ISERROR(VLOOKUP(TRIM(β!C261&amp;" "&amp;β!D261),Langues!$P:$Q,2,FALSE)),VLOOKUP(β!D261,Langues!#REF!,2,FALSE),β!D261))),Langues!$P:$Q,2,FALSE),β!C261&amp;"*"))))</f>
        <v>ACER palmatum 'Green Globe'</v>
      </c>
      <c r="D261" s="195" t="str">
        <f>IF(Alphabet!$L$1=1,β!D261,β!E261)</f>
        <v>GG9</v>
      </c>
      <c r="E261" s="196" t="str">
        <f>β!F261</f>
        <v/>
      </c>
      <c r="F261" s="197"/>
      <c r="G261" s="198"/>
      <c r="H261" s="198"/>
      <c r="I261" s="157">
        <f>β!I261</f>
        <v>1176</v>
      </c>
      <c r="J261" s="194" t="str">
        <f>β!J261</f>
        <v>(22751)</v>
      </c>
      <c r="K261" s="195" t="str">
        <f>IF(β!K261="","",IF(β!$Q$1="X",β!K261,IF(VLOOKUP(TRIM(β!K261&amp;" "&amp;(IF(ISERROR(VLOOKUP(TRIM(β!K261&amp;" "&amp;β!L261),Langues!$P:$Q,2,FALSE)),VLOOKUP(β!L261,Langues!#REF!,2,FALSE),β!L261))),Langues!$P:$Q,2,FALSE)="",IF(MID(β!K261,1,6)="CHROMO",VLOOKUP("CHROMOS",Langues!$B:$N,$L$1,FALSE)&amp;" "&amp;MID(β!K261,8,40),β!K261),HYPERLINK(VLOOKUP(TRIM(β!K261&amp;" "&amp;(IF(ISERROR(VLOOKUP(TRIM(β!K261&amp;" "&amp;β!L261),Langues!$P:$Q,2,FALSE)),VLOOKUP(β!L261,Langues!#REF!,2,FALSE),β!L261))),Langues!$P:$Q,2,FALSE),β!K261&amp;"*"))))</f>
        <v>BUDDLEJA davidii FREE PETITE® BLUE HEAVEN 'Podaras#8'*</v>
      </c>
      <c r="L261" s="195" t="str">
        <f>IF(Alphabet!$L$1=1,β!L261,β!M261)</f>
        <v>BP8</v>
      </c>
      <c r="M261" s="196" t="str">
        <f>β!N261</f>
        <v>C</v>
      </c>
      <c r="N261" s="199"/>
      <c r="R261" t="str">
        <f>β!P261</f>
        <v/>
      </c>
      <c r="S261" t="str">
        <f>β!Q261</f>
        <v/>
      </c>
    </row>
    <row r="262" spans="1:19" x14ac:dyDescent="0.25">
      <c r="A262" s="193">
        <f>β!A262</f>
        <v>37</v>
      </c>
      <c r="B262" s="194" t="str">
        <f>β!B262</f>
        <v>(23833)</v>
      </c>
      <c r="C262" s="195" t="str">
        <f>IF(β!C262="","",IF(β!$Q$1="X",β!C262,IF(VLOOKUP(TRIM(β!C262&amp;" "&amp;(IF(ISERROR(VLOOKUP(TRIM(β!C262&amp;" "&amp;β!D262),Langues!$P:$Q,2,FALSE)),VLOOKUP(β!D262,Langues!#REF!,2,FALSE),β!D262))),Langues!$P:$Q,2,FALSE)="",IF(MID(β!C262,1,6)="CHROMO",VLOOKUP("CHROMOS",Langues!$B:$N,$L$1,FALSE)&amp;" "&amp;MID(β!C262,8,40),β!C262),HYPERLINK(VLOOKUP(TRIM(β!C262&amp;" "&amp;(IF(ISERROR(VLOOKUP(TRIM(β!C262&amp;" "&amp;β!D262),Langues!$P:$Q,2,FALSE)),VLOOKUP(β!D262,Langues!#REF!,2,FALSE),β!D262))),Langues!$P:$Q,2,FALSE),β!C262&amp;"*"))))</f>
        <v>ACER palmatum 'Hana Matoi'*</v>
      </c>
      <c r="D262" s="195" t="str">
        <f>IF(Alphabet!$L$1=1,β!D262,β!E262)</f>
        <v>GG9</v>
      </c>
      <c r="E262" s="196" t="str">
        <f>β!F262</f>
        <v/>
      </c>
      <c r="F262" s="197"/>
      <c r="G262" s="198"/>
      <c r="H262" s="198"/>
      <c r="I262" s="157">
        <f>β!I262</f>
        <v>504</v>
      </c>
      <c r="J262" s="194" t="str">
        <f>β!J262</f>
        <v>(12889)</v>
      </c>
      <c r="K262" s="195" t="str">
        <f>IF(β!K262="","",IF(β!$Q$1="X",β!K262,IF(VLOOKUP(TRIM(β!K262&amp;" "&amp;(IF(ISERROR(VLOOKUP(TRIM(β!K262&amp;" "&amp;β!L262),Langues!$P:$Q,2,FALSE)),VLOOKUP(β!L262,Langues!#REF!,2,FALSE),β!L262))),Langues!$P:$Q,2,FALSE)="",IF(MID(β!K262,1,6)="CHROMO",VLOOKUP("CHROMOS",Langues!$B:$N,$L$1,FALSE)&amp;" "&amp;MID(β!K262,8,40),β!K262),HYPERLINK(VLOOKUP(TRIM(β!K262&amp;" "&amp;(IF(ISERROR(VLOOKUP(TRIM(β!K262&amp;" "&amp;β!L262),Langues!$P:$Q,2,FALSE)),VLOOKUP(β!L262,Langues!#REF!,2,FALSE),β!L262))),Langues!$P:$Q,2,FALSE),β!K262&amp;"*"))))</f>
        <v>BUDDLEJA davidii FREE PETITE® DARK PINK 'Podaras#10'*</v>
      </c>
      <c r="L262" s="195" t="str">
        <f>IF(Alphabet!$L$1=1,β!L262,β!M262)</f>
        <v>BP8</v>
      </c>
      <c r="M262" s="196" t="str">
        <f>β!N262</f>
        <v>C</v>
      </c>
      <c r="N262" s="199"/>
      <c r="R262" t="str">
        <f>β!P262</f>
        <v/>
      </c>
      <c r="S262" t="str">
        <f>β!Q262</f>
        <v/>
      </c>
    </row>
    <row r="263" spans="1:19" x14ac:dyDescent="0.25">
      <c r="A263" s="193">
        <f>β!A263</f>
        <v>1158</v>
      </c>
      <c r="B263" s="194" t="str">
        <f>β!B263</f>
        <v>(1950)</v>
      </c>
      <c r="C263" s="195" t="str">
        <f>IF(β!C263="","",IF(β!$Q$1="X",β!C263,IF(VLOOKUP(TRIM(β!C263&amp;" "&amp;(IF(ISERROR(VLOOKUP(TRIM(β!C263&amp;" "&amp;β!D263),Langues!$P:$Q,2,FALSE)),VLOOKUP(β!D263,Langues!#REF!,2,FALSE),β!D263))),Langues!$P:$Q,2,FALSE)="",IF(MID(β!C263,1,6)="CHROMO",VLOOKUP("CHROMOS",Langues!$B:$N,$L$1,FALSE)&amp;" "&amp;MID(β!C263,8,40),β!C263),HYPERLINK(VLOOKUP(TRIM(β!C263&amp;" "&amp;(IF(ISERROR(VLOOKUP(TRIM(β!C263&amp;" "&amp;β!D263),Langues!$P:$Q,2,FALSE)),VLOOKUP(β!D263,Langues!#REF!,2,FALSE),β!D263))),Langues!$P:$Q,2,FALSE),β!C263&amp;"*"))))</f>
        <v>ACER palmatum 'Inaba-Shidare'*</v>
      </c>
      <c r="D263" s="195" t="str">
        <f>IF(Alphabet!$L$1=1,β!D263,β!E263)</f>
        <v>GG9</v>
      </c>
      <c r="E263" s="196" t="str">
        <f>β!F263</f>
        <v/>
      </c>
      <c r="F263" s="197"/>
      <c r="G263" s="198"/>
      <c r="H263" s="198"/>
      <c r="I263" s="157">
        <f>β!I263</f>
        <v>164</v>
      </c>
      <c r="J263" s="194" t="str">
        <f>β!J263</f>
        <v>(13263)</v>
      </c>
      <c r="K263" s="195" t="str">
        <f>IF(β!K263="","",IF(β!$Q$1="X",β!K263,IF(VLOOKUP(TRIM(β!K263&amp;" "&amp;(IF(ISERROR(VLOOKUP(TRIM(β!K263&amp;" "&amp;β!L263),Langues!$P:$Q,2,FALSE)),VLOOKUP(β!L263,Langues!#REF!,2,FALSE),β!L263))),Langues!$P:$Q,2,FALSE)="",IF(MID(β!K263,1,6)="CHROMO",VLOOKUP("CHROMOS",Langues!$B:$N,$L$1,FALSE)&amp;" "&amp;MID(β!K263,8,40),β!K263),HYPERLINK(VLOOKUP(TRIM(β!K263&amp;" "&amp;(IF(ISERROR(VLOOKUP(TRIM(β!K263&amp;" "&amp;β!L263),Langues!$P:$Q,2,FALSE)),VLOOKUP(β!L263,Langues!#REF!,2,FALSE),β!L263))),Langues!$P:$Q,2,FALSE),β!K263&amp;"*"))))</f>
        <v>BUPLEURUM fruticosum*</v>
      </c>
      <c r="L263" s="195" t="str">
        <f>IF(Alphabet!$L$1=1,β!L263,β!M263)</f>
        <v>SG9</v>
      </c>
      <c r="M263" s="196" t="str">
        <f>β!N263</f>
        <v/>
      </c>
      <c r="N263" s="199"/>
      <c r="R263" t="str">
        <f>β!P263</f>
        <v/>
      </c>
      <c r="S263" t="str">
        <f>β!Q263</f>
        <v/>
      </c>
    </row>
    <row r="264" spans="1:19" x14ac:dyDescent="0.25">
      <c r="A264" s="193">
        <f>β!A264</f>
        <v>57</v>
      </c>
      <c r="B264" s="194" t="str">
        <f>β!B264</f>
        <v>(23839)</v>
      </c>
      <c r="C264" s="195" t="str">
        <f>IF(β!C264="","",IF(β!$Q$1="X",β!C264,IF(VLOOKUP(TRIM(β!C264&amp;" "&amp;(IF(ISERROR(VLOOKUP(TRIM(β!C264&amp;" "&amp;β!D264),Langues!$P:$Q,2,FALSE)),VLOOKUP(β!D264,Langues!#REF!,2,FALSE),β!D264))),Langues!$P:$Q,2,FALSE)="",IF(MID(β!C264,1,6)="CHROMO",VLOOKUP("CHROMOS",Langues!$B:$N,$L$1,FALSE)&amp;" "&amp;MID(β!C264,8,40),β!C264),HYPERLINK(VLOOKUP(TRIM(β!C264&amp;" "&amp;(IF(ISERROR(VLOOKUP(TRIM(β!C264&amp;" "&amp;β!D264),Langues!$P:$Q,2,FALSE)),VLOOKUP(β!D264,Langues!#REF!,2,FALSE),β!D264))),Langues!$P:$Q,2,FALSE),β!C264&amp;"*"))))</f>
        <v>ACER palmatum 'Koto-maru'</v>
      </c>
      <c r="D264" s="195" t="str">
        <f>IF(Alphabet!$L$1=1,β!D264,β!E264)</f>
        <v>GG9</v>
      </c>
      <c r="E264" s="196" t="str">
        <f>β!F264</f>
        <v/>
      </c>
      <c r="F264" s="197"/>
      <c r="G264" s="198"/>
      <c r="H264" s="198"/>
      <c r="I264" s="157">
        <f>β!I264</f>
        <v>825</v>
      </c>
      <c r="J264" s="194" t="str">
        <f>β!J264</f>
        <v>(2658)</v>
      </c>
      <c r="K264" s="195" t="str">
        <f>IF(β!K264="","",IF(β!$Q$1="X",β!K264,IF(VLOOKUP(TRIM(β!K264&amp;" "&amp;(IF(ISERROR(VLOOKUP(TRIM(β!K264&amp;" "&amp;β!L264),Langues!$P:$Q,2,FALSE)),VLOOKUP(β!L264,Langues!#REF!,2,FALSE),β!L264))),Langues!$P:$Q,2,FALSE)="",IF(MID(β!K264,1,6)="CHROMO",VLOOKUP("CHROMOS",Langues!$B:$N,$L$1,FALSE)&amp;" "&amp;MID(β!K264,8,40),β!K264),HYPERLINK(VLOOKUP(TRIM(β!K264&amp;" "&amp;(IF(ISERROR(VLOOKUP(TRIM(β!K264&amp;" "&amp;β!L264),Langues!$P:$Q,2,FALSE)),VLOOKUP(β!L264,Langues!#REF!,2,FALSE),β!L264))),Langues!$P:$Q,2,FALSE),β!K264&amp;"*"))))</f>
        <v>BUXUS microphylla 'Faulkner'*</v>
      </c>
      <c r="L264" s="195" t="str">
        <f>IF(Alphabet!$L$1=1,β!L264,β!M264)</f>
        <v>BG9</v>
      </c>
      <c r="M264" s="196" t="str">
        <f>β!N264</f>
        <v/>
      </c>
      <c r="N264" s="199"/>
      <c r="R264" t="str">
        <f>β!P264</f>
        <v/>
      </c>
      <c r="S264" t="str">
        <f>β!Q264</f>
        <v/>
      </c>
    </row>
    <row r="265" spans="1:19" x14ac:dyDescent="0.25">
      <c r="A265" s="193">
        <f>β!A265</f>
        <v>103</v>
      </c>
      <c r="B265" s="194" t="str">
        <f>β!B265</f>
        <v>(23840)</v>
      </c>
      <c r="C265" s="195" t="str">
        <f>IF(β!C265="","",IF(β!$Q$1="X",β!C265,IF(VLOOKUP(TRIM(β!C265&amp;" "&amp;(IF(ISERROR(VLOOKUP(TRIM(β!C265&amp;" "&amp;β!D265),Langues!$P:$Q,2,FALSE)),VLOOKUP(β!D265,Langues!#REF!,2,FALSE),β!D265))),Langues!$P:$Q,2,FALSE)="",IF(MID(β!C265,1,6)="CHROMO",VLOOKUP("CHROMOS",Langues!$B:$N,$L$1,FALSE)&amp;" "&amp;MID(β!C265,8,40),β!C265),HYPERLINK(VLOOKUP(TRIM(β!C265&amp;" "&amp;(IF(ISERROR(VLOOKUP(TRIM(β!C265&amp;" "&amp;β!D265),Langues!$P:$Q,2,FALSE)),VLOOKUP(β!D265,Langues!#REF!,2,FALSE),β!D265))),Langues!$P:$Q,2,FALSE),β!C265&amp;"*"))))</f>
        <v>ACER palmatum 'Koto-no-ito'*</v>
      </c>
      <c r="D265" s="195" t="str">
        <f>IF(Alphabet!$L$1=1,β!D265,β!E265)</f>
        <v>GG9</v>
      </c>
      <c r="E265" s="196" t="str">
        <f>β!F265</f>
        <v/>
      </c>
      <c r="F265" s="197"/>
      <c r="G265" s="198"/>
      <c r="H265" s="198"/>
      <c r="I265" s="157">
        <f>β!I265</f>
        <v>215</v>
      </c>
      <c r="J265" s="194" t="str">
        <f>β!J265</f>
        <v>(2687)</v>
      </c>
      <c r="K265" s="195" t="str">
        <f>IF(β!K265="","",IF(β!$Q$1="X",β!K265,IF(VLOOKUP(TRIM(β!K265&amp;" "&amp;(IF(ISERROR(VLOOKUP(TRIM(β!K265&amp;" "&amp;β!L265),Langues!$P:$Q,2,FALSE)),VLOOKUP(β!L265,Langues!#REF!,2,FALSE),β!L265))),Langues!$P:$Q,2,FALSE)="",IF(MID(β!K265,1,6)="CHROMO",VLOOKUP("CHROMOS",Langues!$B:$N,$L$1,FALSE)&amp;" "&amp;MID(β!K265,8,40),β!K265),HYPERLINK(VLOOKUP(TRIM(β!K265&amp;" "&amp;(IF(ISERROR(VLOOKUP(TRIM(β!K265&amp;" "&amp;β!L265),Langues!$P:$Q,2,FALSE)),VLOOKUP(β!L265,Langues!#REF!,2,FALSE),β!L265))),Langues!$P:$Q,2,FALSE),β!K265&amp;"*"))))</f>
        <v>BUXUS sempervirens*</v>
      </c>
      <c r="L265" s="195" t="str">
        <f>IF(Alphabet!$L$1=1,β!L265,β!M265)</f>
        <v>BG9</v>
      </c>
      <c r="M265" s="196" t="str">
        <f>β!N265</f>
        <v/>
      </c>
      <c r="N265" s="199"/>
      <c r="R265" t="str">
        <f>β!P265</f>
        <v/>
      </c>
      <c r="S265" t="str">
        <f>β!Q265</f>
        <v/>
      </c>
    </row>
    <row r="266" spans="1:19" x14ac:dyDescent="0.25">
      <c r="A266" s="193">
        <f>β!A266</f>
        <v>414</v>
      </c>
      <c r="B266" s="194" t="str">
        <f>β!B266</f>
        <v>(23800)</v>
      </c>
      <c r="C266" s="195" t="str">
        <f>IF(β!C266="","",IF(β!$Q$1="X",β!C266,IF(VLOOKUP(TRIM(β!C266&amp;" "&amp;(IF(ISERROR(VLOOKUP(TRIM(β!C266&amp;" "&amp;β!D266),Langues!$P:$Q,2,FALSE)),VLOOKUP(β!D266,Langues!#REF!,2,FALSE),β!D266))),Langues!$P:$Q,2,FALSE)="",IF(MID(β!C266,1,6)="CHROMO",VLOOKUP("CHROMOS",Langues!$B:$N,$L$1,FALSE)&amp;" "&amp;MID(β!C266,8,40),β!C266),HYPERLINK(VLOOKUP(TRIM(β!C266&amp;" "&amp;(IF(ISERROR(VLOOKUP(TRIM(β!C266&amp;" "&amp;β!D266),Langues!$P:$Q,2,FALSE)),VLOOKUP(β!D266,Langues!#REF!,2,FALSE),β!D266))),Langues!$P:$Q,2,FALSE),β!C266&amp;"*"))))</f>
        <v>ACER palmatum 'Lionheart' (syn. ACER palmatum 'Dissectum Lionheart')</v>
      </c>
      <c r="D266" s="195" t="str">
        <f>IF(Alphabet!$L$1=1,β!D266,β!E266)</f>
        <v>GG9</v>
      </c>
      <c r="E266" s="196" t="str">
        <f>β!F266</f>
        <v/>
      </c>
      <c r="F266" s="197"/>
      <c r="G266" s="198"/>
      <c r="H266" s="198"/>
      <c r="I266" s="157">
        <f>β!I266</f>
        <v>1120</v>
      </c>
      <c r="J266" s="194" t="str">
        <f>β!J266</f>
        <v>(13356)</v>
      </c>
      <c r="K266" s="195" t="str">
        <f>IF(β!K266="","",IF(β!$Q$1="X",β!K266,IF(VLOOKUP(TRIM(β!K266&amp;" "&amp;(IF(ISERROR(VLOOKUP(TRIM(β!K266&amp;" "&amp;β!L266),Langues!$P:$Q,2,FALSE)),VLOOKUP(β!L266,Langues!#REF!,2,FALSE),β!L266))),Langues!$P:$Q,2,FALSE)="",IF(MID(β!K266,1,6)="CHROMO",VLOOKUP("CHROMOS",Langues!$B:$N,$L$1,FALSE)&amp;" "&amp;MID(β!K266,8,40),β!K266),HYPERLINK(VLOOKUP(TRIM(β!K266&amp;" "&amp;(IF(ISERROR(VLOOKUP(TRIM(β!K266&amp;" "&amp;β!L266),Langues!$P:$Q,2,FALSE)),VLOOKUP(β!L266,Langues!#REF!,2,FALSE),β!L266))),Langues!$P:$Q,2,FALSE),β!K266&amp;"*"))))</f>
        <v>BUXUS sempervirens 'Arborescens'*</v>
      </c>
      <c r="L266" s="195" t="str">
        <f>IF(Alphabet!$L$1=1,β!L266,β!M266)</f>
        <v>BG9</v>
      </c>
      <c r="M266" s="196" t="str">
        <f>β!N266</f>
        <v/>
      </c>
      <c r="N266" s="199"/>
      <c r="R266" t="str">
        <f>β!P266</f>
        <v/>
      </c>
      <c r="S266" t="str">
        <f>β!Q266</f>
        <v/>
      </c>
    </row>
    <row r="267" spans="1:19" x14ac:dyDescent="0.25">
      <c r="A267" s="193">
        <f>β!A267</f>
        <v>89</v>
      </c>
      <c r="B267" s="194" t="str">
        <f>β!B267</f>
        <v>(23806)</v>
      </c>
      <c r="C267" s="195" t="str">
        <f>IF(β!C267="","",IF(β!$Q$1="X",β!C267,IF(VLOOKUP(TRIM(β!C267&amp;" "&amp;(IF(ISERROR(VLOOKUP(TRIM(β!C267&amp;" "&amp;β!D267),Langues!$P:$Q,2,FALSE)),VLOOKUP(β!D267,Langues!#REF!,2,FALSE),β!D267))),Langues!$P:$Q,2,FALSE)="",IF(MID(β!C267,1,6)="CHROMO",VLOOKUP("CHROMOS",Langues!$B:$N,$L$1,FALSE)&amp;" "&amp;MID(β!C267,8,40),β!C267),HYPERLINK(VLOOKUP(TRIM(β!C267&amp;" "&amp;(IF(ISERROR(VLOOKUP(TRIM(β!C267&amp;" "&amp;β!D267),Langues!$P:$Q,2,FALSE)),VLOOKUP(β!D267,Langues!#REF!,2,FALSE),β!D267))),Langues!$P:$Q,2,FALSE),β!C267&amp;"*"))))</f>
        <v xml:space="preserve">ACER palmatum 'Nicholsonii' </v>
      </c>
      <c r="D267" s="195" t="str">
        <f>IF(Alphabet!$L$1=1,β!D267,β!E267)</f>
        <v>GG9</v>
      </c>
      <c r="E267" s="196" t="str">
        <f>β!F267</f>
        <v/>
      </c>
      <c r="F267" s="197"/>
      <c r="G267" s="198"/>
      <c r="H267" s="198"/>
      <c r="I267" s="157">
        <f>β!I267</f>
        <v>3725</v>
      </c>
      <c r="J267" s="194" t="str">
        <f>β!J267</f>
        <v>(2668)</v>
      </c>
      <c r="K267" s="195" t="str">
        <f>IF(β!K267="","",IF(β!$Q$1="X",β!K267,IF(VLOOKUP(TRIM(β!K267&amp;" "&amp;(IF(ISERROR(VLOOKUP(TRIM(β!K267&amp;" "&amp;β!L267),Langues!$P:$Q,2,FALSE)),VLOOKUP(β!L267,Langues!#REF!,2,FALSE),β!L267))),Langues!$P:$Q,2,FALSE)="",IF(MID(β!K267,1,6)="CHROMO",VLOOKUP("CHROMOS",Langues!$B:$N,$L$1,FALSE)&amp;" "&amp;MID(β!K267,8,40),β!K267),HYPERLINK(VLOOKUP(TRIM(β!K267&amp;" "&amp;(IF(ISERROR(VLOOKUP(TRIM(β!K267&amp;" "&amp;β!L267),Langues!$P:$Q,2,FALSE)),VLOOKUP(β!L267,Langues!#REF!,2,FALSE),β!L267))),Langues!$P:$Q,2,FALSE),β!K267&amp;"*"))))</f>
        <v>BUXUS sempervirens 'Elegans'*</v>
      </c>
      <c r="L267" s="195" t="str">
        <f>IF(Alphabet!$L$1=1,β!L267,β!M267)</f>
        <v>BG9</v>
      </c>
      <c r="M267" s="196" t="str">
        <f>β!N267</f>
        <v/>
      </c>
      <c r="N267" s="199"/>
      <c r="R267" t="str">
        <f>β!P267</f>
        <v/>
      </c>
      <c r="S267" t="str">
        <f>β!Q267</f>
        <v/>
      </c>
    </row>
    <row r="268" spans="1:19" x14ac:dyDescent="0.25">
      <c r="A268" s="193">
        <f>β!A268</f>
        <v>55</v>
      </c>
      <c r="B268" s="194" t="str">
        <f>β!B268</f>
        <v>(23807)</v>
      </c>
      <c r="C268" s="195" t="str">
        <f>IF(β!C268="","",IF(β!$Q$1="X",β!C268,IF(VLOOKUP(TRIM(β!C268&amp;" "&amp;(IF(ISERROR(VLOOKUP(TRIM(β!C268&amp;" "&amp;β!D268),Langues!$P:$Q,2,FALSE)),VLOOKUP(β!D268,Langues!#REF!,2,FALSE),β!D268))),Langues!$P:$Q,2,FALSE)="",IF(MID(β!C268,1,6)="CHROMO",VLOOKUP("CHROMOS",Langues!$B:$N,$L$1,FALSE)&amp;" "&amp;MID(β!C268,8,40),β!C268),HYPERLINK(VLOOKUP(TRIM(β!C268&amp;" "&amp;(IF(ISERROR(VLOOKUP(TRIM(β!C268&amp;" "&amp;β!D268),Langues!$P:$Q,2,FALSE)),VLOOKUP(β!D268,Langues!#REF!,2,FALSE),β!D268))),Langues!$P:$Q,2,FALSE),β!C268&amp;"*"))))</f>
        <v xml:space="preserve">ACER palmatum 'O-kagami' </v>
      </c>
      <c r="D268" s="195" t="str">
        <f>IF(Alphabet!$L$1=1,β!D268,β!E268)</f>
        <v>GG9</v>
      </c>
      <c r="E268" s="196" t="str">
        <f>β!F268</f>
        <v/>
      </c>
      <c r="F268" s="197"/>
      <c r="G268" s="198"/>
      <c r="H268" s="198"/>
      <c r="I268" s="157">
        <f>β!I268</f>
        <v>27</v>
      </c>
      <c r="J268" s="194" t="str">
        <f>β!J268</f>
        <v>(9097)</v>
      </c>
      <c r="K268" s="195" t="str">
        <f>IF(β!K268="","",IF(β!$Q$1="X",β!K268,IF(VLOOKUP(TRIM(β!K268&amp;" "&amp;(IF(ISERROR(VLOOKUP(TRIM(β!K268&amp;" "&amp;β!L268),Langues!$P:$Q,2,FALSE)),VLOOKUP(β!L268,Langues!#REF!,2,FALSE),β!L268))),Langues!$P:$Q,2,FALSE)="",IF(MID(β!K268,1,6)="CHROMO",VLOOKUP("CHROMOS",Langues!$B:$N,$L$1,FALSE)&amp;" "&amp;MID(β!K268,8,40),β!K268),HYPERLINK(VLOOKUP(TRIM(β!K268&amp;" "&amp;(IF(ISERROR(VLOOKUP(TRIM(β!K268&amp;" "&amp;β!L268),Langues!$P:$Q,2,FALSE)),VLOOKUP(β!L268,Langues!#REF!,2,FALSE),β!L268))),Langues!$P:$Q,2,FALSE),β!K268&amp;"*"))))</f>
        <v>BUXUS sempervirens 'Suffruticosa'*</v>
      </c>
      <c r="L268" s="195" t="str">
        <f>IF(Alphabet!$L$1=1,β!L268,β!M268)</f>
        <v>BG9</v>
      </c>
      <c r="M268" s="196" t="str">
        <f>β!N268</f>
        <v/>
      </c>
      <c r="N268" s="199"/>
      <c r="R268" t="str">
        <f>β!P268</f>
        <v/>
      </c>
      <c r="S268" t="str">
        <f>β!Q268</f>
        <v/>
      </c>
    </row>
    <row r="269" spans="1:19" x14ac:dyDescent="0.25">
      <c r="A269" s="193">
        <f>β!A269</f>
        <v>504</v>
      </c>
      <c r="B269" s="194" t="str">
        <f>β!B269</f>
        <v>(23822)</v>
      </c>
      <c r="C269" s="195" t="str">
        <f>IF(β!C269="","",IF(β!$Q$1="X",β!C269,IF(VLOOKUP(TRIM(β!C269&amp;" "&amp;(IF(ISERROR(VLOOKUP(TRIM(β!C269&amp;" "&amp;β!D269),Langues!$P:$Q,2,FALSE)),VLOOKUP(β!D269,Langues!#REF!,2,FALSE),β!D269))),Langues!$P:$Q,2,FALSE)="",IF(MID(β!C269,1,6)="CHROMO",VLOOKUP("CHROMOS",Langues!$B:$N,$L$1,FALSE)&amp;" "&amp;MID(β!C269,8,40),β!C269),HYPERLINK(VLOOKUP(TRIM(β!C269&amp;" "&amp;(IF(ISERROR(VLOOKUP(TRIM(β!C269&amp;" "&amp;β!D269),Langues!$P:$Q,2,FALSE)),VLOOKUP(β!D269,Langues!#REF!,2,FALSE),β!D269))),Langues!$P:$Q,2,FALSE),β!C269&amp;"*"))))</f>
        <v>ACER palmatum 'Osakazuki'*</v>
      </c>
      <c r="D269" s="195" t="str">
        <f>IF(Alphabet!$L$1=1,β!D269,β!E269)</f>
        <v>GG9</v>
      </c>
      <c r="E269" s="196" t="str">
        <f>β!F269</f>
        <v/>
      </c>
      <c r="F269" s="197"/>
      <c r="G269" s="198"/>
      <c r="H269" s="198"/>
      <c r="I269" s="157">
        <f>β!I269</f>
        <v>1715</v>
      </c>
      <c r="J269" s="194" t="str">
        <f>β!J269</f>
        <v>(2691)</v>
      </c>
      <c r="K269" s="195" t="str">
        <f>IF(β!K269="","",IF(β!$Q$1="X",β!K269,IF(VLOOKUP(TRIM(β!K269&amp;" "&amp;(IF(ISERROR(VLOOKUP(TRIM(β!K269&amp;" "&amp;β!L269),Langues!$P:$Q,2,FALSE)),VLOOKUP(β!L269,Langues!#REF!,2,FALSE),β!L269))),Langues!$P:$Q,2,FALSE)="",IF(MID(β!K269,1,6)="CHROMO",VLOOKUP("CHROMOS",Langues!$B:$N,$L$1,FALSE)&amp;" "&amp;MID(β!K269,8,40),β!K269),HYPERLINK(VLOOKUP(TRIM(β!K269&amp;" "&amp;(IF(ISERROR(VLOOKUP(TRIM(β!K269&amp;" "&amp;β!L269),Langues!$P:$Q,2,FALSE)),VLOOKUP(β!L269,Langues!#REF!,2,FALSE),β!L269))),Langues!$P:$Q,2,FALSE),β!K269&amp;"*"))))</f>
        <v>CAESALPINIA gilliesii*</v>
      </c>
      <c r="L269" s="195" t="str">
        <f>IF(Alphabet!$L$1=1,β!L269,β!M269)</f>
        <v>SG9</v>
      </c>
      <c r="M269" s="196" t="str">
        <f>β!N269</f>
        <v/>
      </c>
      <c r="N269" s="199"/>
      <c r="R269" t="str">
        <f>β!P269</f>
        <v/>
      </c>
      <c r="S269" t="str">
        <f>β!Q269</f>
        <v/>
      </c>
    </row>
    <row r="270" spans="1:19" x14ac:dyDescent="0.25">
      <c r="A270" s="193">
        <f>β!A270</f>
        <v>24</v>
      </c>
      <c r="B270" s="194" t="str">
        <f>β!B270</f>
        <v>(24451)</v>
      </c>
      <c r="C270" s="195" t="str">
        <f>IF(β!C270="","",IF(β!$Q$1="X",β!C270,IF(VLOOKUP(TRIM(β!C270&amp;" "&amp;(IF(ISERROR(VLOOKUP(TRIM(β!C270&amp;" "&amp;β!D270),Langues!$P:$Q,2,FALSE)),VLOOKUP(β!D270,Langues!#REF!,2,FALSE),β!D270))),Langues!$P:$Q,2,FALSE)="",IF(MID(β!C270,1,6)="CHROMO",VLOOKUP("CHROMOS",Langues!$B:$N,$L$1,FALSE)&amp;" "&amp;MID(β!C270,8,40),β!C270),HYPERLINK(VLOOKUP(TRIM(β!C270&amp;" "&amp;(IF(ISERROR(VLOOKUP(TRIM(β!C270&amp;" "&amp;β!D270),Langues!$P:$Q,2,FALSE)),VLOOKUP(β!D270,Langues!#REF!,2,FALSE),β!D270))),Langues!$P:$Q,2,FALSE),β!C270&amp;"*"))))</f>
        <v xml:space="preserve">ACER palmatum 'Phoenix' </v>
      </c>
      <c r="D270" s="195" t="str">
        <f>IF(Alphabet!$L$1=1,β!D270,β!E270)</f>
        <v>GG9</v>
      </c>
      <c r="E270" s="196" t="str">
        <f>β!F270</f>
        <v/>
      </c>
      <c r="F270" s="197"/>
      <c r="G270" s="198"/>
      <c r="H270" s="198"/>
      <c r="I270" s="157">
        <f>β!I270</f>
        <v>56</v>
      </c>
      <c r="J270" s="194" t="str">
        <f>β!J270</f>
        <v>(2701)</v>
      </c>
      <c r="K270" s="195" t="str">
        <f>IF(β!K270="","",IF(β!$Q$1="X",β!K270,IF(VLOOKUP(TRIM(β!K270&amp;" "&amp;(IF(ISERROR(VLOOKUP(TRIM(β!K270&amp;" "&amp;β!L270),Langues!$P:$Q,2,FALSE)),VLOOKUP(β!L270,Langues!#REF!,2,FALSE),β!L270))),Langues!$P:$Q,2,FALSE)="",IF(MID(β!K270,1,6)="CHROMO",VLOOKUP("CHROMOS",Langues!$B:$N,$L$1,FALSE)&amp;" "&amp;MID(β!K270,8,40),β!K270),HYPERLINK(VLOOKUP(TRIM(β!K270&amp;" "&amp;(IF(ISERROR(VLOOKUP(TRIM(β!K270&amp;" "&amp;β!L270),Langues!$P:$Q,2,FALSE)),VLOOKUP(β!L270,Langues!#REF!,2,FALSE),β!L270))),Langues!$P:$Q,2,FALSE),β!K270&amp;"*"))))</f>
        <v>CALLICARPA bodinieri 'Profusion'*</v>
      </c>
      <c r="L270" s="195" t="str">
        <f>IF(Alphabet!$L$1=1,β!L270,β!M270)</f>
        <v>BP8</v>
      </c>
      <c r="M270" s="196" t="str">
        <f>β!N270</f>
        <v/>
      </c>
      <c r="N270" s="199"/>
      <c r="R270" t="str">
        <f>β!P270</f>
        <v/>
      </c>
      <c r="S270" t="str">
        <f>β!Q270</f>
        <v/>
      </c>
    </row>
    <row r="271" spans="1:19" x14ac:dyDescent="0.25">
      <c r="A271" s="193">
        <f>β!A271</f>
        <v>443</v>
      </c>
      <c r="B271" s="194" t="str">
        <f>β!B271</f>
        <v>(23843)</v>
      </c>
      <c r="C271" s="195" t="str">
        <f>IF(β!C271="","",IF(β!$Q$1="X",β!C271,IF(VLOOKUP(TRIM(β!C271&amp;" "&amp;(IF(ISERROR(VLOOKUP(TRIM(β!C271&amp;" "&amp;β!D271),Langues!$P:$Q,2,FALSE)),VLOOKUP(β!D271,Langues!#REF!,2,FALSE),β!D271))),Langues!$P:$Q,2,FALSE)="",IF(MID(β!C271,1,6)="CHROMO",VLOOKUP("CHROMOS",Langues!$B:$N,$L$1,FALSE)&amp;" "&amp;MID(β!C271,8,40),β!C271),HYPERLINK(VLOOKUP(TRIM(β!C271&amp;" "&amp;(IF(ISERROR(VLOOKUP(TRIM(β!C271&amp;" "&amp;β!D271),Langues!$P:$Q,2,FALSE)),VLOOKUP(β!D271,Langues!#REF!,2,FALSE),β!D271))),Langues!$P:$Q,2,FALSE),β!C271&amp;"*"))))</f>
        <v>ACER palmatum 'Red Wood'</v>
      </c>
      <c r="D271" s="195" t="str">
        <f>IF(Alphabet!$L$1=1,β!D271,β!E271)</f>
        <v>GG9</v>
      </c>
      <c r="E271" s="196" t="str">
        <f>β!F271</f>
        <v/>
      </c>
      <c r="F271" s="197"/>
      <c r="G271" s="198"/>
      <c r="H271" s="198"/>
      <c r="I271" s="157">
        <f>β!I271</f>
        <v>672</v>
      </c>
      <c r="J271" s="194" t="str">
        <f>β!J271</f>
        <v>(2708)</v>
      </c>
      <c r="K271" s="195" t="str">
        <f>IF(β!K271="","",IF(β!$Q$1="X",β!K271,IF(VLOOKUP(TRIM(β!K271&amp;" "&amp;(IF(ISERROR(VLOOKUP(TRIM(β!K271&amp;" "&amp;β!L271),Langues!$P:$Q,2,FALSE)),VLOOKUP(β!L271,Langues!#REF!,2,FALSE),β!L271))),Langues!$P:$Q,2,FALSE)="",IF(MID(β!K271,1,6)="CHROMO",VLOOKUP("CHROMOS",Langues!$B:$N,$L$1,FALSE)&amp;" "&amp;MID(β!K271,8,40),β!K271),HYPERLINK(VLOOKUP(TRIM(β!K271&amp;" "&amp;(IF(ISERROR(VLOOKUP(TRIM(β!K271&amp;" "&amp;β!L271),Langues!$P:$Q,2,FALSE)),VLOOKUP(β!L271,Langues!#REF!,2,FALSE),β!L271))),Langues!$P:$Q,2,FALSE),β!K271&amp;"*"))))</f>
        <v>CALLICARPA dichotoma 'Issai'*</v>
      </c>
      <c r="L271" s="195" t="str">
        <f>IF(Alphabet!$L$1=1,β!L271,β!M271)</f>
        <v>BP8</v>
      </c>
      <c r="M271" s="196" t="str">
        <f>β!N271</f>
        <v/>
      </c>
      <c r="N271" s="199"/>
      <c r="R271" t="str">
        <f>β!P271</f>
        <v/>
      </c>
      <c r="S271" t="str">
        <f>β!Q271</f>
        <v/>
      </c>
    </row>
    <row r="272" spans="1:19" x14ac:dyDescent="0.25">
      <c r="A272" s="193">
        <f>β!A272</f>
        <v>2023</v>
      </c>
      <c r="B272" s="194" t="str">
        <f>β!B272</f>
        <v>(1952)</v>
      </c>
      <c r="C272" s="195" t="str">
        <f>IF(β!C272="","",IF(β!$Q$1="X",β!C272,IF(VLOOKUP(TRIM(β!C272&amp;" "&amp;(IF(ISERROR(VLOOKUP(TRIM(β!C272&amp;" "&amp;β!D272),Langues!$P:$Q,2,FALSE)),VLOOKUP(β!D272,Langues!#REF!,2,FALSE),β!D272))),Langues!$P:$Q,2,FALSE)="",IF(MID(β!C272,1,6)="CHROMO",VLOOKUP("CHROMOS",Langues!$B:$N,$L$1,FALSE)&amp;" "&amp;MID(β!C272,8,40),β!C272),HYPERLINK(VLOOKUP(TRIM(β!C272&amp;" "&amp;(IF(ISERROR(VLOOKUP(TRIM(β!C272&amp;" "&amp;β!D272),Langues!$P:$Q,2,FALSE)),VLOOKUP(β!D272,Langues!#REF!,2,FALSE),β!D272))),Langues!$P:$Q,2,FALSE),β!C272&amp;"*"))))</f>
        <v>ACER palmatum 'Seiryu'*</v>
      </c>
      <c r="D272" s="195" t="str">
        <f>IF(Alphabet!$L$1=1,β!D272,β!E272)</f>
        <v>GG9</v>
      </c>
      <c r="E272" s="196" t="str">
        <f>β!F272</f>
        <v/>
      </c>
      <c r="F272" s="197"/>
      <c r="G272" s="198"/>
      <c r="H272" s="198"/>
      <c r="I272" s="157">
        <f>β!I272</f>
        <v>302</v>
      </c>
      <c r="J272" s="194" t="str">
        <f>β!J272</f>
        <v>(2712)</v>
      </c>
      <c r="K272" s="195" t="str">
        <f>IF(β!K272="","",IF(β!$Q$1="X",β!K272,IF(VLOOKUP(TRIM(β!K272&amp;" "&amp;(IF(ISERROR(VLOOKUP(TRIM(β!K272&amp;" "&amp;β!L272),Langues!$P:$Q,2,FALSE)),VLOOKUP(β!L272,Langues!#REF!,2,FALSE),β!L272))),Langues!$P:$Q,2,FALSE)="",IF(MID(β!K272,1,6)="CHROMO",VLOOKUP("CHROMOS",Langues!$B:$N,$L$1,FALSE)&amp;" "&amp;MID(β!K272,8,40),β!K272),HYPERLINK(VLOOKUP(TRIM(β!K272&amp;" "&amp;(IF(ISERROR(VLOOKUP(TRIM(β!K272&amp;" "&amp;β!L272),Langues!$P:$Q,2,FALSE)),VLOOKUP(β!L272,Langues!#REF!,2,FALSE),β!L272))),Langues!$P:$Q,2,FALSE),β!K272&amp;"*"))))</f>
        <v>CALLISTEMON laevis*</v>
      </c>
      <c r="L272" s="195" t="str">
        <f>IF(Alphabet!$L$1=1,β!L272,β!M272)</f>
        <v>BG9</v>
      </c>
      <c r="M272" s="196" t="str">
        <f>β!N272</f>
        <v/>
      </c>
      <c r="N272" s="199"/>
      <c r="R272" t="str">
        <f>β!P272</f>
        <v/>
      </c>
      <c r="S272" t="str">
        <f>β!Q272</f>
        <v/>
      </c>
    </row>
    <row r="273" spans="1:19" x14ac:dyDescent="0.25">
      <c r="A273" s="193">
        <f>β!A273</f>
        <v>267</v>
      </c>
      <c r="B273" s="194" t="str">
        <f>β!B273</f>
        <v>(1953)</v>
      </c>
      <c r="C273" s="195" t="str">
        <f>IF(β!C273="","",IF(β!$Q$1="X",β!C273,IF(VLOOKUP(TRIM(β!C273&amp;" "&amp;(IF(ISERROR(VLOOKUP(TRIM(β!C273&amp;" "&amp;β!D273),Langues!$P:$Q,2,FALSE)),VLOOKUP(β!D273,Langues!#REF!,2,FALSE),β!D273))),Langues!$P:$Q,2,FALSE)="",IF(MID(β!C273,1,6)="CHROMO",VLOOKUP("CHROMOS",Langues!$B:$N,$L$1,FALSE)&amp;" "&amp;MID(β!C273,8,40),β!C273),HYPERLINK(VLOOKUP(TRIM(β!C273&amp;" "&amp;(IF(ISERROR(VLOOKUP(TRIM(β!C273&amp;" "&amp;β!D273),Langues!$P:$Q,2,FALSE)),VLOOKUP(β!D273,Langues!#REF!,2,FALSE),β!D273))),Langues!$P:$Q,2,FALSE),β!C273&amp;"*"))))</f>
        <v>ACER palmatum 'Senkaki'*</v>
      </c>
      <c r="D273" s="195" t="str">
        <f>IF(Alphabet!$L$1=1,β!D273,β!E273)</f>
        <v>GG9</v>
      </c>
      <c r="E273" s="196" t="str">
        <f>β!F273</f>
        <v/>
      </c>
      <c r="F273" s="197"/>
      <c r="G273" s="198"/>
      <c r="H273" s="198"/>
      <c r="I273" s="157">
        <f>β!I273</f>
        <v>252</v>
      </c>
      <c r="J273" s="194" t="str">
        <f>β!J273</f>
        <v>(2713)</v>
      </c>
      <c r="K273" s="195" t="str">
        <f>IF(β!K273="","",IF(β!$Q$1="X",β!K273,IF(VLOOKUP(TRIM(β!K273&amp;" "&amp;(IF(ISERROR(VLOOKUP(TRIM(β!K273&amp;" "&amp;β!L273),Langues!$P:$Q,2,FALSE)),VLOOKUP(β!L273,Langues!#REF!,2,FALSE),β!L273))),Langues!$P:$Q,2,FALSE)="",IF(MID(β!K273,1,6)="CHROMO",VLOOKUP("CHROMOS",Langues!$B:$N,$L$1,FALSE)&amp;" "&amp;MID(β!K273,8,40),β!K273),HYPERLINK(VLOOKUP(TRIM(β!K273&amp;" "&amp;(IF(ISERROR(VLOOKUP(TRIM(β!K273&amp;" "&amp;β!L273),Langues!$P:$Q,2,FALSE)),VLOOKUP(β!L273,Langues!#REF!,2,FALSE),β!L273))),Langues!$P:$Q,2,FALSE),β!K273&amp;"*"))))</f>
        <v>CALLISTEMON laevis*</v>
      </c>
      <c r="L273" s="195" t="str">
        <f>IF(Alphabet!$L$1=1,β!L273,β!M273)</f>
        <v>BP8</v>
      </c>
      <c r="M273" s="196" t="str">
        <f>β!N273</f>
        <v/>
      </c>
      <c r="N273" s="199"/>
      <c r="R273" t="str">
        <f>β!P273</f>
        <v/>
      </c>
      <c r="S273" t="str">
        <f>β!Q273</f>
        <v/>
      </c>
    </row>
    <row r="274" spans="1:19" x14ac:dyDescent="0.25">
      <c r="A274" s="193">
        <f>β!A274</f>
        <v>23</v>
      </c>
      <c r="B274" s="194" t="str">
        <f>β!B274</f>
        <v>(23797)</v>
      </c>
      <c r="C274" s="195" t="str">
        <f>IF(β!C274="","",IF(β!$Q$1="X",β!C274,IF(VLOOKUP(TRIM(β!C274&amp;" "&amp;(IF(ISERROR(VLOOKUP(TRIM(β!C274&amp;" "&amp;β!D274),Langues!$P:$Q,2,FALSE)),VLOOKUP(β!D274,Langues!#REF!,2,FALSE),β!D274))),Langues!$P:$Q,2,FALSE)="",IF(MID(β!C274,1,6)="CHROMO",VLOOKUP("CHROMOS",Langues!$B:$N,$L$1,FALSE)&amp;" "&amp;MID(β!C274,8,40),β!C274),HYPERLINK(VLOOKUP(TRIM(β!C274&amp;" "&amp;(IF(ISERROR(VLOOKUP(TRIM(β!C274&amp;" "&amp;β!D274),Langues!$P:$Q,2,FALSE)),VLOOKUP(β!D274,Langues!#REF!,2,FALSE),β!D274))),Langues!$P:$Q,2,FALSE),β!C274&amp;"*"))))</f>
        <v xml:space="preserve">ACER palmatum 'Shinonome' </v>
      </c>
      <c r="D274" s="195" t="str">
        <f>IF(Alphabet!$L$1=1,β!D274,β!E274)</f>
        <v>GG9</v>
      </c>
      <c r="E274" s="196" t="str">
        <f>β!F274</f>
        <v/>
      </c>
      <c r="F274" s="197"/>
      <c r="G274" s="198"/>
      <c r="H274" s="198"/>
      <c r="I274" s="157">
        <f>β!I274</f>
        <v>1364</v>
      </c>
      <c r="J274" s="194" t="str">
        <f>β!J274</f>
        <v>(21936)</v>
      </c>
      <c r="K274" s="195" t="str">
        <f>IF(β!K274="","",IF(β!$Q$1="X",β!K274,IF(VLOOKUP(TRIM(β!K274&amp;" "&amp;(IF(ISERROR(VLOOKUP(TRIM(β!K274&amp;" "&amp;β!L274),Langues!$P:$Q,2,FALSE)),VLOOKUP(β!L274,Langues!#REF!,2,FALSE),β!L274))),Langues!$P:$Q,2,FALSE)="",IF(MID(β!K274,1,6)="CHROMO",VLOOKUP("CHROMOS",Langues!$B:$N,$L$1,FALSE)&amp;" "&amp;MID(β!K274,8,40),β!K274),HYPERLINK(VLOOKUP(TRIM(β!K274&amp;" "&amp;(IF(ISERROR(VLOOKUP(TRIM(β!K274&amp;" "&amp;β!L274),Langues!$P:$Q,2,FALSE)),VLOOKUP(β!L274,Langues!#REF!,2,FALSE),β!L274))),Langues!$P:$Q,2,FALSE),β!K274&amp;"*"))))</f>
        <v>CALLISTEMON sieberi 'Widdicombe Gem'*</v>
      </c>
      <c r="L274" s="195" t="str">
        <f>IF(Alphabet!$L$1=1,β!L274,β!M274)</f>
        <v>BG9</v>
      </c>
      <c r="M274" s="196" t="str">
        <f>β!N274</f>
        <v/>
      </c>
      <c r="N274" s="199"/>
      <c r="R274" t="str">
        <f>β!P274</f>
        <v/>
      </c>
      <c r="S274" t="str">
        <f>β!Q274</f>
        <v/>
      </c>
    </row>
    <row r="275" spans="1:19" x14ac:dyDescent="0.25">
      <c r="A275" s="193">
        <f>β!A275</f>
        <v>661</v>
      </c>
      <c r="B275" s="194" t="str">
        <f>β!B275</f>
        <v>(23814)</v>
      </c>
      <c r="C275" s="195" t="str">
        <f>IF(β!C275="","",IF(β!$Q$1="X",β!C275,IF(VLOOKUP(TRIM(β!C275&amp;" "&amp;(IF(ISERROR(VLOOKUP(TRIM(β!C275&amp;" "&amp;β!D275),Langues!$P:$Q,2,FALSE)),VLOOKUP(β!D275,Langues!#REF!,2,FALSE),β!D275))),Langues!$P:$Q,2,FALSE)="",IF(MID(β!C275,1,6)="CHROMO",VLOOKUP("CHROMOS",Langues!$B:$N,$L$1,FALSE)&amp;" "&amp;MID(β!C275,8,40),β!C275),HYPERLINK(VLOOKUP(TRIM(β!C275&amp;" "&amp;(IF(ISERROR(VLOOKUP(TRIM(β!C275&amp;" "&amp;β!D275),Langues!$P:$Q,2,FALSE)),VLOOKUP(β!D275,Langues!#REF!,2,FALSE),β!D275))),Langues!$P:$Q,2,FALSE),β!C275&amp;"*"))))</f>
        <v>ACER palmatum 'Skeeter's Broom' *</v>
      </c>
      <c r="D275" s="195" t="str">
        <f>IF(Alphabet!$L$1=1,β!D275,β!E275)</f>
        <v>GG9</v>
      </c>
      <c r="E275" s="196" t="str">
        <f>β!F275</f>
        <v/>
      </c>
      <c r="F275" s="197"/>
      <c r="G275" s="198"/>
      <c r="H275" s="198"/>
      <c r="I275" s="157">
        <f>β!I275</f>
        <v>100</v>
      </c>
      <c r="J275" s="194" t="str">
        <f>β!J275</f>
        <v>(2721)</v>
      </c>
      <c r="K275" s="195" t="str">
        <f>IF(β!K275="","",IF(β!$Q$1="X",β!K275,IF(VLOOKUP(TRIM(β!K275&amp;" "&amp;(IF(ISERROR(VLOOKUP(TRIM(β!K275&amp;" "&amp;β!L275),Langues!$P:$Q,2,FALSE)),VLOOKUP(β!L275,Langues!#REF!,2,FALSE),β!L275))),Langues!$P:$Q,2,FALSE)="",IF(MID(β!K275,1,6)="CHROMO",VLOOKUP("CHROMOS",Langues!$B:$N,$L$1,FALSE)&amp;" "&amp;MID(β!K275,8,40),β!K275),HYPERLINK(VLOOKUP(TRIM(β!K275&amp;" "&amp;(IF(ISERROR(VLOOKUP(TRIM(β!K275&amp;" "&amp;β!L275),Langues!$P:$Q,2,FALSE)),VLOOKUP(β!L275,Langues!#REF!,2,FALSE),β!L275))),Langues!$P:$Q,2,FALSE),β!K275&amp;"*"))))</f>
        <v>CALLUNA vulgaris 'Allegro' rouge*</v>
      </c>
      <c r="L275" s="195" t="str">
        <f>IF(Alphabet!$L$1=1,β!L275,β!M275)</f>
        <v>BG9</v>
      </c>
      <c r="M275" s="196" t="str">
        <f>β!N275</f>
        <v/>
      </c>
      <c r="N275" s="199"/>
      <c r="R275" t="str">
        <f>β!P275</f>
        <v/>
      </c>
      <c r="S275" t="str">
        <f>β!Q275</f>
        <v/>
      </c>
    </row>
    <row r="276" spans="1:19" x14ac:dyDescent="0.25">
      <c r="A276" s="193">
        <f>β!A276</f>
        <v>79</v>
      </c>
      <c r="B276" s="194" t="str">
        <f>β!B276</f>
        <v>(23798)</v>
      </c>
      <c r="C276" s="195" t="str">
        <f>IF(β!C276="","",IF(β!$Q$1="X",β!C276,IF(VLOOKUP(TRIM(β!C276&amp;" "&amp;(IF(ISERROR(VLOOKUP(TRIM(β!C276&amp;" "&amp;β!D276),Langues!$P:$Q,2,FALSE)),VLOOKUP(β!D276,Langues!#REF!,2,FALSE),β!D276))),Langues!$P:$Q,2,FALSE)="",IF(MID(β!C276,1,6)="CHROMO",VLOOKUP("CHROMOS",Langues!$B:$N,$L$1,FALSE)&amp;" "&amp;MID(β!C276,8,40),β!C276),HYPERLINK(VLOOKUP(TRIM(β!C276&amp;" "&amp;(IF(ISERROR(VLOOKUP(TRIM(β!C276&amp;" "&amp;β!D276),Langues!$P:$Q,2,FALSE)),VLOOKUP(β!D276,Langues!#REF!,2,FALSE),β!D276))),Langues!$P:$Q,2,FALSE),β!C276&amp;"*"))))</f>
        <v xml:space="preserve">ACER palmatum 'Tamukeyama' </v>
      </c>
      <c r="D276" s="195" t="str">
        <f>IF(Alphabet!$L$1=1,β!D276,β!E276)</f>
        <v>GG9</v>
      </c>
      <c r="E276" s="196" t="str">
        <f>β!F276</f>
        <v/>
      </c>
      <c r="F276" s="197"/>
      <c r="G276" s="198"/>
      <c r="H276" s="198"/>
      <c r="I276" s="157">
        <f>β!I276</f>
        <v>80</v>
      </c>
      <c r="J276" s="194" t="str">
        <f>β!J276</f>
        <v>(23035)</v>
      </c>
      <c r="K276" s="195" t="str">
        <f>IF(β!K276="","",IF(β!$Q$1="X",β!K276,IF(VLOOKUP(TRIM(β!K276&amp;" "&amp;(IF(ISERROR(VLOOKUP(TRIM(β!K276&amp;" "&amp;β!L276),Langues!$P:$Q,2,FALSE)),VLOOKUP(β!L276,Langues!#REF!,2,FALSE),β!L276))),Langues!$P:$Q,2,FALSE)="",IF(MID(β!K276,1,6)="CHROMO",VLOOKUP("CHROMOS",Langues!$B:$N,$L$1,FALSE)&amp;" "&amp;MID(β!K276,8,40),β!K276),HYPERLINK(VLOOKUP(TRIM(β!K276&amp;" "&amp;(IF(ISERROR(VLOOKUP(TRIM(β!K276&amp;" "&amp;β!L276),Langues!$P:$Q,2,FALSE)),VLOOKUP(β!L276,Langues!#REF!,2,FALSE),β!L276))),Langues!$P:$Q,2,FALSE),β!K276&amp;"*"))))</f>
        <v>CALLUNA vulgaris 'Angie' rose</v>
      </c>
      <c r="L276" s="195" t="str">
        <f>IF(Alphabet!$L$1=1,β!L276,β!M276)</f>
        <v>BG9</v>
      </c>
      <c r="M276" s="196" t="str">
        <f>β!N276</f>
        <v/>
      </c>
      <c r="N276" s="199"/>
      <c r="R276" t="str">
        <f>β!P276</f>
        <v/>
      </c>
      <c r="S276" t="str">
        <f>β!Q276</f>
        <v/>
      </c>
    </row>
    <row r="277" spans="1:19" x14ac:dyDescent="0.25">
      <c r="A277" s="193">
        <f>β!A277</f>
        <v>1550</v>
      </c>
      <c r="B277" s="194" t="str">
        <f>β!B277</f>
        <v>(1954)</v>
      </c>
      <c r="C277" s="195" t="str">
        <f>IF(β!C277="","",IF(β!$Q$1="X",β!C277,IF(VLOOKUP(TRIM(β!C277&amp;" "&amp;(IF(ISERROR(VLOOKUP(TRIM(β!C277&amp;" "&amp;β!D277),Langues!$P:$Q,2,FALSE)),VLOOKUP(β!D277,Langues!#REF!,2,FALSE),β!D277))),Langues!$P:$Q,2,FALSE)="",IF(MID(β!C277,1,6)="CHROMO",VLOOKUP("CHROMOS",Langues!$B:$N,$L$1,FALSE)&amp;" "&amp;MID(β!C277,8,40),β!C277),HYPERLINK(VLOOKUP(TRIM(β!C277&amp;" "&amp;(IF(ISERROR(VLOOKUP(TRIM(β!C277&amp;" "&amp;β!D277),Langues!$P:$Q,2,FALSE)),VLOOKUP(β!D277,Langues!#REF!,2,FALSE),β!D277))),Langues!$P:$Q,2,FALSE),β!C277&amp;"*"))))</f>
        <v>ACER palmatum 'Trompenburg'*</v>
      </c>
      <c r="D277" s="195" t="str">
        <f>IF(Alphabet!$L$1=1,β!D277,β!E277)</f>
        <v>GG9</v>
      </c>
      <c r="E277" s="196" t="str">
        <f>β!F277</f>
        <v/>
      </c>
      <c r="F277" s="197"/>
      <c r="G277" s="198"/>
      <c r="H277" s="198"/>
      <c r="I277" s="157">
        <f>β!I277</f>
        <v>340</v>
      </c>
      <c r="J277" s="194" t="str">
        <f>β!J277</f>
        <v>(23025)</v>
      </c>
      <c r="K277" s="195" t="str">
        <f>IF(β!K277="","",IF(β!$Q$1="X",β!K277,IF(VLOOKUP(TRIM(β!K277&amp;" "&amp;(IF(ISERROR(VLOOKUP(TRIM(β!K277&amp;" "&amp;β!L277),Langues!$P:$Q,2,FALSE)),VLOOKUP(β!L277,Langues!#REF!,2,FALSE),β!L277))),Langues!$P:$Q,2,FALSE)="",IF(MID(β!K277,1,6)="CHROMO",VLOOKUP("CHROMOS",Langues!$B:$N,$L$1,FALSE)&amp;" "&amp;MID(β!K277,8,40),β!K277),HYPERLINK(VLOOKUP(TRIM(β!K277&amp;" "&amp;(IF(ISERROR(VLOOKUP(TRIM(β!K277&amp;" "&amp;β!L277),Langues!$P:$Q,2,FALSE)),VLOOKUP(β!L277,Langues!#REF!,2,FALSE),β!L277))),Langues!$P:$Q,2,FALSE),β!K277&amp;"*"))))</f>
        <v>CALLUNA vulgaris 'Combrio' fll cuivre fl rose</v>
      </c>
      <c r="L277" s="195" t="str">
        <f>IF(Alphabet!$L$1=1,β!L277,β!M277)</f>
        <v>BG9</v>
      </c>
      <c r="M277" s="196" t="str">
        <f>β!N277</f>
        <v/>
      </c>
      <c r="N277" s="199"/>
      <c r="R277" t="str">
        <f>β!P277</f>
        <v/>
      </c>
      <c r="S277" t="str">
        <f>β!Q277</f>
        <v/>
      </c>
    </row>
    <row r="278" spans="1:19" x14ac:dyDescent="0.25">
      <c r="A278" s="193">
        <f>β!A278</f>
        <v>1207</v>
      </c>
      <c r="B278" s="194" t="str">
        <f>β!B278</f>
        <v>(23825)</v>
      </c>
      <c r="C278" s="195" t="str">
        <f>IF(β!C278="","",IF(β!$Q$1="X",β!C278,IF(VLOOKUP(TRIM(β!C278&amp;" "&amp;(IF(ISERROR(VLOOKUP(TRIM(β!C278&amp;" "&amp;β!D278),Langues!$P:$Q,2,FALSE)),VLOOKUP(β!D278,Langues!#REF!,2,FALSE),β!D278))),Langues!$P:$Q,2,FALSE)="",IF(MID(β!C278,1,6)="CHROMO",VLOOKUP("CHROMOS",Langues!$B:$N,$L$1,FALSE)&amp;" "&amp;MID(β!C278,8,40),β!C278),HYPERLINK(VLOOKUP(TRIM(β!C278&amp;" "&amp;(IF(ISERROR(VLOOKUP(TRIM(β!C278&amp;" "&amp;β!D278),Langues!$P:$Q,2,FALSE)),VLOOKUP(β!D278,Langues!#REF!,2,FALSE),β!D278))),Langues!$P:$Q,2,FALSE),β!C278&amp;"*"))))</f>
        <v>ACER palmatum 'Ueno Yama'</v>
      </c>
      <c r="D278" s="195" t="str">
        <f>IF(Alphabet!$L$1=1,β!D278,β!E278)</f>
        <v>GG9</v>
      </c>
      <c r="E278" s="196" t="str">
        <f>β!F278</f>
        <v/>
      </c>
      <c r="F278" s="197"/>
      <c r="G278" s="198"/>
      <c r="H278" s="198"/>
      <c r="I278" s="157">
        <f>β!I278</f>
        <v>110</v>
      </c>
      <c r="J278" s="194" t="str">
        <f>β!J278</f>
        <v>(2722)</v>
      </c>
      <c r="K278" s="195" t="str">
        <f>IF(β!K278="","",IF(β!$Q$1="X",β!K278,IF(VLOOKUP(TRIM(β!K278&amp;" "&amp;(IF(ISERROR(VLOOKUP(TRIM(β!K278&amp;" "&amp;β!L278),Langues!$P:$Q,2,FALSE)),VLOOKUP(β!L278,Langues!#REF!,2,FALSE),β!L278))),Langues!$P:$Q,2,FALSE)="",IF(MID(β!K278,1,6)="CHROMO",VLOOKUP("CHROMOS",Langues!$B:$N,$L$1,FALSE)&amp;" "&amp;MID(β!K278,8,40),β!K278),HYPERLINK(VLOOKUP(TRIM(β!K278&amp;" "&amp;(IF(ISERROR(VLOOKUP(TRIM(β!K278&amp;" "&amp;β!L278),Langues!$P:$Q,2,FALSE)),VLOOKUP(β!L278,Langues!#REF!,2,FALSE),β!L278))),Langues!$P:$Q,2,FALSE),β!K278&amp;"*"))))</f>
        <v>CALLUNA vulgaris 'Hammondii' blanche*</v>
      </c>
      <c r="L278" s="195" t="str">
        <f>IF(Alphabet!$L$1=1,β!L278,β!M278)</f>
        <v>BG9</v>
      </c>
      <c r="M278" s="196" t="str">
        <f>β!N278</f>
        <v/>
      </c>
      <c r="N278" s="199"/>
      <c r="R278" t="str">
        <f>β!P278</f>
        <v/>
      </c>
      <c r="S278" t="str">
        <f>β!Q278</f>
        <v/>
      </c>
    </row>
    <row r="279" spans="1:19" x14ac:dyDescent="0.25">
      <c r="A279" s="193">
        <f>β!A279</f>
        <v>203</v>
      </c>
      <c r="B279" s="194" t="str">
        <f>β!B279</f>
        <v>(23848)</v>
      </c>
      <c r="C279" s="195" t="str">
        <f>IF(β!C279="","",IF(β!$Q$1="X",β!C279,IF(VLOOKUP(TRIM(β!C279&amp;" "&amp;(IF(ISERROR(VLOOKUP(TRIM(β!C279&amp;" "&amp;β!D279),Langues!$P:$Q,2,FALSE)),VLOOKUP(β!D279,Langues!#REF!,2,FALSE),β!D279))),Langues!$P:$Q,2,FALSE)="",IF(MID(β!C279,1,6)="CHROMO",VLOOKUP("CHROMOS",Langues!$B:$N,$L$1,FALSE)&amp;" "&amp;MID(β!C279,8,40),β!C279),HYPERLINK(VLOOKUP(TRIM(β!C279&amp;" "&amp;(IF(ISERROR(VLOOKUP(TRIM(β!C279&amp;" "&amp;β!D279),Langues!$P:$Q,2,FALSE)),VLOOKUP(β!D279,Langues!#REF!,2,FALSE),β!D279))),Langues!$P:$Q,2,FALSE),β!C279&amp;"*"))))</f>
        <v>ACER palmatum 'Wilson's Pink Dwarf'*</v>
      </c>
      <c r="D279" s="195" t="str">
        <f>IF(Alphabet!$L$1=1,β!D279,β!E279)</f>
        <v>GG9</v>
      </c>
      <c r="E279" s="196" t="str">
        <f>β!F279</f>
        <v/>
      </c>
      <c r="F279" s="197"/>
      <c r="G279" s="198"/>
      <c r="H279" s="198"/>
      <c r="I279" s="157">
        <f>β!I279</f>
        <v>140</v>
      </c>
      <c r="J279" s="194" t="str">
        <f>β!J279</f>
        <v>(2723)</v>
      </c>
      <c r="K279" s="195" t="str">
        <f>IF(β!K279="","",IF(β!$Q$1="X",β!K279,IF(VLOOKUP(TRIM(β!K279&amp;" "&amp;(IF(ISERROR(VLOOKUP(TRIM(β!K279&amp;" "&amp;β!L279),Langues!$P:$Q,2,FALSE)),VLOOKUP(β!L279,Langues!#REF!,2,FALSE),β!L279))),Langues!$P:$Q,2,FALSE)="",IF(MID(β!K279,1,6)="CHROMO",VLOOKUP("CHROMOS",Langues!$B:$N,$L$1,FALSE)&amp;" "&amp;MID(β!K279,8,40),β!K279),HYPERLINK(VLOOKUP(TRIM(β!K279&amp;" "&amp;(IF(ISERROR(VLOOKUP(TRIM(β!K279&amp;" "&amp;β!L279),Langues!$P:$Q,2,FALSE)),VLOOKUP(β!L279,Langues!#REF!,2,FALSE),β!L279))),Langues!$P:$Q,2,FALSE),β!K279&amp;"*"))))</f>
        <v>CALLUNA vulgaris 'Marlies' rouge pourpre*</v>
      </c>
      <c r="L279" s="195" t="str">
        <f>IF(Alphabet!$L$1=1,β!L279,β!M279)</f>
        <v>BG9</v>
      </c>
      <c r="M279" s="196" t="str">
        <f>β!N279</f>
        <v/>
      </c>
      <c r="N279" s="199"/>
      <c r="R279" t="str">
        <f>β!P279</f>
        <v/>
      </c>
      <c r="S279" t="str">
        <f>β!Q279</f>
        <v/>
      </c>
    </row>
    <row r="280" spans="1:19" x14ac:dyDescent="0.25">
      <c r="A280" s="193">
        <f>β!A280</f>
        <v>288</v>
      </c>
      <c r="B280" s="194" t="str">
        <f>β!B280</f>
        <v>(2292)</v>
      </c>
      <c r="C280" s="195" t="str">
        <f>IF(β!C280="","",IF(β!$Q$1="X",β!C280,IF(VLOOKUP(TRIM(β!C280&amp;" "&amp;(IF(ISERROR(VLOOKUP(TRIM(β!C280&amp;" "&amp;β!D280),Langues!$P:$Q,2,FALSE)),VLOOKUP(β!D280,Langues!#REF!,2,FALSE),β!D280))),Langues!$P:$Q,2,FALSE)="",IF(MID(β!C280,1,6)="CHROMO",VLOOKUP("CHROMOS",Langues!$B:$N,$L$1,FALSE)&amp;" "&amp;MID(β!C280,8,40),β!C280),HYPERLINK(VLOOKUP(TRIM(β!C280&amp;" "&amp;(IF(ISERROR(VLOOKUP(TRIM(β!C280&amp;" "&amp;β!D280),Langues!$P:$Q,2,FALSE)),VLOOKUP(β!D280,Langues!#REF!,2,FALSE),β!D280))),Langues!$P:$Q,2,FALSE),β!C280&amp;"*"))))</f>
        <v>AMELANCHIER alnifolia 'Obelisk'*</v>
      </c>
      <c r="D280" s="195" t="str">
        <f>IF(Alphabet!$L$1=1,β!D280,β!E280)</f>
        <v>BG9</v>
      </c>
      <c r="E280" s="196" t="str">
        <f>β!F280</f>
        <v>C</v>
      </c>
      <c r="F280" s="197"/>
      <c r="G280" s="198"/>
      <c r="H280" s="198"/>
      <c r="I280" s="157">
        <f>β!I280</f>
        <v>190</v>
      </c>
      <c r="J280" s="194" t="str">
        <f>β!J280</f>
        <v>(23615)</v>
      </c>
      <c r="K280" s="195" t="str">
        <f>IF(β!K280="","",IF(β!$Q$1="X",β!K280,IF(VLOOKUP(TRIM(β!K280&amp;" "&amp;(IF(ISERROR(VLOOKUP(TRIM(β!K280&amp;" "&amp;β!L280),Langues!$P:$Q,2,FALSE)),VLOOKUP(β!L280,Langues!#REF!,2,FALSE),β!L280))),Langues!$P:$Q,2,FALSE)="",IF(MID(β!K280,1,6)="CHROMO",VLOOKUP("CHROMOS",Langues!$B:$N,$L$1,FALSE)&amp;" "&amp;MID(β!K280,8,40),β!K280),HYPERLINK(VLOOKUP(TRIM(β!K280&amp;" "&amp;(IF(ISERROR(VLOOKUP(TRIM(β!K280&amp;" "&amp;β!L280),Langues!$P:$Q,2,FALSE)),VLOOKUP(β!L280,Langues!#REF!,2,FALSE),β!L280))),Langues!$P:$Q,2,FALSE),β!K280&amp;"*"))))</f>
        <v>CALLUNA vulgaris 'Red Favorit'</v>
      </c>
      <c r="L280" s="195" t="str">
        <f>IF(Alphabet!$L$1=1,β!L280,β!M280)</f>
        <v>BG9</v>
      </c>
      <c r="M280" s="196" t="str">
        <f>β!N280</f>
        <v/>
      </c>
      <c r="N280" s="199"/>
      <c r="R280" t="str">
        <f>β!P280</f>
        <v/>
      </c>
      <c r="S280" t="str">
        <f>β!Q280</f>
        <v/>
      </c>
    </row>
    <row r="281" spans="1:19" x14ac:dyDescent="0.25">
      <c r="A281" s="193">
        <f>β!A281</f>
        <v>28</v>
      </c>
      <c r="B281" s="194" t="str">
        <f>β!B281</f>
        <v>(13525)</v>
      </c>
      <c r="C281" s="195" t="str">
        <f>IF(β!C281="","",IF(β!$Q$1="X",β!C281,IF(VLOOKUP(TRIM(β!C281&amp;" "&amp;(IF(ISERROR(VLOOKUP(TRIM(β!C281&amp;" "&amp;β!D281),Langues!$P:$Q,2,FALSE)),VLOOKUP(β!D281,Langues!#REF!,2,FALSE),β!D281))),Langues!$P:$Q,2,FALSE)="",IF(MID(β!C281,1,6)="CHROMO",VLOOKUP("CHROMOS",Langues!$B:$N,$L$1,FALSE)&amp;" "&amp;MID(β!C281,8,40),β!C281),HYPERLINK(VLOOKUP(TRIM(β!C281&amp;" "&amp;(IF(ISERROR(VLOOKUP(TRIM(β!C281&amp;" "&amp;β!D281),Langues!$P:$Q,2,FALSE)),VLOOKUP(β!D281,Langues!#REF!,2,FALSE),β!D281))),Langues!$P:$Q,2,FALSE),β!C281&amp;"*"))))</f>
        <v>ANISODONTEA 'Cristal Rose'*</v>
      </c>
      <c r="D281" s="195" t="str">
        <f>IF(Alphabet!$L$1=1,β!D281,β!E281)</f>
        <v>BP8</v>
      </c>
      <c r="E281" s="196" t="str">
        <f>β!F281</f>
        <v/>
      </c>
      <c r="F281" s="197"/>
      <c r="G281" s="198"/>
      <c r="H281" s="198"/>
      <c r="I281" s="157">
        <f>β!I281</f>
        <v>125</v>
      </c>
      <c r="J281" s="194" t="str">
        <f>β!J281</f>
        <v>(23021)</v>
      </c>
      <c r="K281" s="195" t="str">
        <f>IF(β!K281="","",IF(β!$Q$1="X",β!K281,IF(VLOOKUP(TRIM(β!K281&amp;" "&amp;(IF(ISERROR(VLOOKUP(TRIM(β!K281&amp;" "&amp;β!L281),Langues!$P:$Q,2,FALSE)),VLOOKUP(β!L281,Langues!#REF!,2,FALSE),β!L281))),Langues!$P:$Q,2,FALSE)="",IF(MID(β!K281,1,6)="CHROMO",VLOOKUP("CHROMOS",Langues!$B:$N,$L$1,FALSE)&amp;" "&amp;MID(β!K281,8,40),β!K281),HYPERLINK(VLOOKUP(TRIM(β!K281&amp;" "&amp;(IF(ISERROR(VLOOKUP(TRIM(β!K281&amp;" "&amp;β!L281),Langues!$P:$Q,2,FALSE)),VLOOKUP(β!L281,Langues!#REF!,2,FALSE),β!L281))),Langues!$P:$Q,2,FALSE),β!K281&amp;"*"))))</f>
        <v>CALLUNA vulgaris 'Stefanie' blanc</v>
      </c>
      <c r="L281" s="195" t="str">
        <f>IF(Alphabet!$L$1=1,β!L281,β!M281)</f>
        <v>BG9</v>
      </c>
      <c r="M281" s="196" t="str">
        <f>β!N281</f>
        <v/>
      </c>
      <c r="N281" s="199"/>
      <c r="R281" t="str">
        <f>β!P281</f>
        <v/>
      </c>
      <c r="S281" t="str">
        <f>β!Q281</f>
        <v/>
      </c>
    </row>
    <row r="282" spans="1:19" x14ac:dyDescent="0.25">
      <c r="A282" s="193">
        <f>β!A282</f>
        <v>84</v>
      </c>
      <c r="B282" s="194" t="str">
        <f>β!B282</f>
        <v>(13526)</v>
      </c>
      <c r="C282" s="195" t="str">
        <f>IF(β!C282="","",IF(β!$Q$1="X",β!C282,IF(VLOOKUP(TRIM(β!C282&amp;" "&amp;(IF(ISERROR(VLOOKUP(TRIM(β!C282&amp;" "&amp;β!D282),Langues!$P:$Q,2,FALSE)),VLOOKUP(β!D282,Langues!#REF!,2,FALSE),β!D282))),Langues!$P:$Q,2,FALSE)="",IF(MID(β!C282,1,6)="CHROMO",VLOOKUP("CHROMOS",Langues!$B:$N,$L$1,FALSE)&amp;" "&amp;MID(β!C282,8,40),β!C282),HYPERLINK(VLOOKUP(TRIM(β!C282&amp;" "&amp;(IF(ISERROR(VLOOKUP(TRIM(β!C282&amp;" "&amp;β!D282),Langues!$P:$Q,2,FALSE)),VLOOKUP(β!D282,Langues!#REF!,2,FALSE),β!D282))),Langues!$P:$Q,2,FALSE),β!C282&amp;"*"))))</f>
        <v>ANISODONTEA 'El Rayo'*</v>
      </c>
      <c r="D282" s="195" t="str">
        <f>IF(Alphabet!$L$1=1,β!D282,β!E282)</f>
        <v>BP8</v>
      </c>
      <c r="E282" s="196" t="str">
        <f>β!F282</f>
        <v/>
      </c>
      <c r="F282" s="197"/>
      <c r="G282" s="198"/>
      <c r="H282" s="198"/>
      <c r="I282" s="157">
        <f>β!I282</f>
        <v>50</v>
      </c>
      <c r="J282" s="194" t="str">
        <f>β!J282</f>
        <v>(21823)</v>
      </c>
      <c r="K282" s="195" t="str">
        <f>IF(β!K282="","",IF(β!$Q$1="X",β!K282,IF(VLOOKUP(TRIM(β!K282&amp;" "&amp;(IF(ISERROR(VLOOKUP(TRIM(β!K282&amp;" "&amp;β!L282),Langues!$P:$Q,2,FALSE)),VLOOKUP(β!L282,Langues!#REF!,2,FALSE),β!L282))),Langues!$P:$Q,2,FALSE)="",IF(MID(β!K282,1,6)="CHROMO",VLOOKUP("CHROMOS",Langues!$B:$N,$L$1,FALSE)&amp;" "&amp;MID(β!K282,8,40),β!K282),HYPERLINK(VLOOKUP(TRIM(β!K282&amp;" "&amp;(IF(ISERROR(VLOOKUP(TRIM(β!K282&amp;" "&amp;β!L282),Langues!$P:$Q,2,FALSE)),VLOOKUP(β!L282,Langues!#REF!,2,FALSE),β!L282))),Langues!$P:$Q,2,FALSE),β!K282&amp;"*"))))</f>
        <v>CAMELLIA sasanqua 'Hiryu'</v>
      </c>
      <c r="L282" s="195" t="str">
        <f>IF(Alphabet!$L$1=1,β!L282,β!M282)</f>
        <v>BG9</v>
      </c>
      <c r="M282" s="196" t="str">
        <f>β!N282</f>
        <v/>
      </c>
      <c r="N282" s="199"/>
      <c r="R282" t="str">
        <f>β!P282</f>
        <v/>
      </c>
      <c r="S282" t="str">
        <f>β!Q282</f>
        <v/>
      </c>
    </row>
    <row r="283" spans="1:19" x14ac:dyDescent="0.25">
      <c r="A283" s="193">
        <f>β!A283</f>
        <v>2576</v>
      </c>
      <c r="B283" s="194" t="str">
        <f>β!B283</f>
        <v>(11978)</v>
      </c>
      <c r="C283" s="195" t="str">
        <f>IF(β!C283="","",IF(β!$Q$1="X",β!C283,IF(VLOOKUP(TRIM(β!C283&amp;" "&amp;(IF(ISERROR(VLOOKUP(TRIM(β!C283&amp;" "&amp;β!D283),Langues!$P:$Q,2,FALSE)),VLOOKUP(β!D283,Langues!#REF!,2,FALSE),β!D283))),Langues!$P:$Q,2,FALSE)="",IF(MID(β!C283,1,6)="CHROMO",VLOOKUP("CHROMOS",Langues!$B:$N,$L$1,FALSE)&amp;" "&amp;MID(β!C283,8,40),β!C283),HYPERLINK(VLOOKUP(TRIM(β!C283&amp;" "&amp;(IF(ISERROR(VLOOKUP(TRIM(β!C283&amp;" "&amp;β!D283),Langues!$P:$Q,2,FALSE)),VLOOKUP(β!D283,Langues!#REF!,2,FALSE),β!D283))),Langues!$P:$Q,2,FALSE),β!C283&amp;"*"))))</f>
        <v>ANISODONTEA capensis*</v>
      </c>
      <c r="D283" s="195" t="str">
        <f>IF(Alphabet!$L$1=1,β!D283,β!E283)</f>
        <v>BP8</v>
      </c>
      <c r="E283" s="196" t="str">
        <f>β!F283</f>
        <v/>
      </c>
      <c r="F283" s="197"/>
      <c r="G283" s="198"/>
      <c r="H283" s="198"/>
      <c r="I283" s="157">
        <f>β!I283</f>
        <v>70</v>
      </c>
      <c r="J283" s="194" t="str">
        <f>β!J283</f>
        <v>(13532)</v>
      </c>
      <c r="K283" s="195" t="str">
        <f>IF(β!K283="","",IF(β!$Q$1="X",β!K283,IF(VLOOKUP(TRIM(β!K283&amp;" "&amp;(IF(ISERROR(VLOOKUP(TRIM(β!K283&amp;" "&amp;β!L283),Langues!$P:$Q,2,FALSE)),VLOOKUP(β!L283,Langues!#REF!,2,FALSE),β!L283))),Langues!$P:$Q,2,FALSE)="",IF(MID(β!K283,1,6)="CHROMO",VLOOKUP("CHROMOS",Langues!$B:$N,$L$1,FALSE)&amp;" "&amp;MID(β!K283,8,40),β!K283),HYPERLINK(VLOOKUP(TRIM(β!K283&amp;" "&amp;(IF(ISERROR(VLOOKUP(TRIM(β!K283&amp;" "&amp;β!L283),Langues!$P:$Q,2,FALSE)),VLOOKUP(β!L283,Langues!#REF!,2,FALSE),β!L283))),Langues!$P:$Q,2,FALSE),β!K283&amp;"*"))))</f>
        <v>CARYOPTERIS clandonensis BLUE FOUNTAIN 'Novcaryfou'*</v>
      </c>
      <c r="L283" s="195" t="str">
        <f>IF(Alphabet!$L$1=1,β!L283,β!M283)</f>
        <v>BA8</v>
      </c>
      <c r="M283" s="196" t="str">
        <f>β!N283</f>
        <v>C</v>
      </c>
      <c r="N283" s="199"/>
      <c r="R283" t="str">
        <f>β!P283</f>
        <v/>
      </c>
      <c r="S283" t="str">
        <f>β!Q283</f>
        <v/>
      </c>
    </row>
    <row r="284" spans="1:19" x14ac:dyDescent="0.25">
      <c r="A284" s="193">
        <f>β!A284</f>
        <v>560</v>
      </c>
      <c r="B284" s="194" t="str">
        <f>β!B284</f>
        <v>(13528)</v>
      </c>
      <c r="C284" s="195" t="str">
        <f>IF(β!C284="","",IF(β!$Q$1="X",β!C284,IF(VLOOKUP(TRIM(β!C284&amp;" "&amp;(IF(ISERROR(VLOOKUP(TRIM(β!C284&amp;" "&amp;β!D284),Langues!$P:$Q,2,FALSE)),VLOOKUP(β!D284,Langues!#REF!,2,FALSE),β!D284))),Langues!$P:$Q,2,FALSE)="",IF(MID(β!C284,1,6)="CHROMO",VLOOKUP("CHROMOS",Langues!$B:$N,$L$1,FALSE)&amp;" "&amp;MID(β!C284,8,40),β!C284),HYPERLINK(VLOOKUP(TRIM(β!C284&amp;" "&amp;(IF(ISERROR(VLOOKUP(TRIM(β!C284&amp;" "&amp;β!D284),Langues!$P:$Q,2,FALSE)),VLOOKUP(β!D284,Langues!#REF!,2,FALSE),β!D284))),Langues!$P:$Q,2,FALSE),β!C284&amp;"*"))))</f>
        <v>ANISODONTEA scabrosa 'Miss Pinky'*</v>
      </c>
      <c r="D284" s="195" t="str">
        <f>IF(Alphabet!$L$1=1,β!D284,β!E284)</f>
        <v>BP8</v>
      </c>
      <c r="E284" s="196" t="str">
        <f>β!F284</f>
        <v>C</v>
      </c>
      <c r="F284" s="197"/>
      <c r="G284" s="198"/>
      <c r="H284" s="198"/>
      <c r="I284" s="157">
        <f>β!I284</f>
        <v>28</v>
      </c>
      <c r="J284" s="194" t="str">
        <f>β!J284</f>
        <v>(13529)</v>
      </c>
      <c r="K284" s="195" t="str">
        <f>IF(β!K284="","",IF(β!$Q$1="X",β!K284,IF(VLOOKUP(TRIM(β!K284&amp;" "&amp;(IF(ISERROR(VLOOKUP(TRIM(β!K284&amp;" "&amp;β!L284),Langues!$P:$Q,2,FALSE)),VLOOKUP(β!L284,Langues!#REF!,2,FALSE),β!L284))),Langues!$P:$Q,2,FALSE)="",IF(MID(β!K284,1,6)="CHROMO",VLOOKUP("CHROMOS",Langues!$B:$N,$L$1,FALSE)&amp;" "&amp;MID(β!K284,8,40),β!K284),HYPERLINK(VLOOKUP(TRIM(β!K284&amp;" "&amp;(IF(ISERROR(VLOOKUP(TRIM(β!K284&amp;" "&amp;β!L284),Langues!$P:$Q,2,FALSE)),VLOOKUP(β!L284,Langues!#REF!,2,FALSE),β!L284))),Langues!$P:$Q,2,FALSE),β!K284&amp;"*"))))</f>
        <v>CARYOPTERIS clandonensis GOOD AS GOLD 'Novcargol'*</v>
      </c>
      <c r="L284" s="195" t="str">
        <f>IF(Alphabet!$L$1=1,β!L284,β!M284)</f>
        <v>BA8</v>
      </c>
      <c r="M284" s="196" t="str">
        <f>β!N284</f>
        <v>C</v>
      </c>
      <c r="N284" s="199"/>
      <c r="R284" t="str">
        <f>β!P284</f>
        <v/>
      </c>
      <c r="S284" t="str">
        <f>β!Q284</f>
        <v/>
      </c>
    </row>
    <row r="285" spans="1:19" x14ac:dyDescent="0.25">
      <c r="A285" s="193">
        <f>β!A285</f>
        <v>112</v>
      </c>
      <c r="B285" s="194" t="str">
        <f>β!B285</f>
        <v>(12982)</v>
      </c>
      <c r="C285" s="195" t="str">
        <f>IF(β!C285="","",IF(β!$Q$1="X",β!C285,IF(VLOOKUP(TRIM(β!C285&amp;" "&amp;(IF(ISERROR(VLOOKUP(TRIM(β!C285&amp;" "&amp;β!D285),Langues!$P:$Q,2,FALSE)),VLOOKUP(β!D285,Langues!#REF!,2,FALSE),β!D285))),Langues!$P:$Q,2,FALSE)="",IF(MID(β!C285,1,6)="CHROMO",VLOOKUP("CHROMOS",Langues!$B:$N,$L$1,FALSE)&amp;" "&amp;MID(β!C285,8,40),β!C285),HYPERLINK(VLOOKUP(TRIM(β!C285&amp;" "&amp;(IF(ISERROR(VLOOKUP(TRIM(β!C285&amp;" "&amp;β!D285),Langues!$P:$Q,2,FALSE)),VLOOKUP(β!D285,Langues!#REF!,2,FALSE),β!D285))),Langues!$P:$Q,2,FALSE),β!C285&amp;"*"))))</f>
        <v>ANISODONTEA x CORALIE 'Brivingt'*</v>
      </c>
      <c r="D285" s="195" t="str">
        <f>IF(Alphabet!$L$1=1,β!D285,β!E285)</f>
        <v>BP8</v>
      </c>
      <c r="E285" s="196" t="str">
        <f>β!F285</f>
        <v/>
      </c>
      <c r="F285" s="197"/>
      <c r="G285" s="198"/>
      <c r="H285" s="198"/>
      <c r="I285" s="157">
        <f>β!I285</f>
        <v>4032</v>
      </c>
      <c r="J285" s="194" t="str">
        <f>β!J285</f>
        <v>(3522)</v>
      </c>
      <c r="K285" s="195" t="str">
        <f>IF(β!K285="","",IF(β!$Q$1="X",β!K285,IF(VLOOKUP(TRIM(β!K285&amp;" "&amp;(IF(ISERROR(VLOOKUP(TRIM(β!K285&amp;" "&amp;β!L285),Langues!$P:$Q,2,FALSE)),VLOOKUP(β!L285,Langues!#REF!,2,FALSE),β!L285))),Langues!$P:$Q,2,FALSE)="",IF(MID(β!K285,1,6)="CHROMO",VLOOKUP("CHROMOS",Langues!$B:$N,$L$1,FALSE)&amp;" "&amp;MID(β!K285,8,40),β!K285),HYPERLINK(VLOOKUP(TRIM(β!K285&amp;" "&amp;(IF(ISERROR(VLOOKUP(TRIM(β!K285&amp;" "&amp;β!L285),Langues!$P:$Q,2,FALSE)),VLOOKUP(β!L285,Langues!#REF!,2,FALSE),β!L285))),Langues!$P:$Q,2,FALSE),β!K285&amp;"*"))))</f>
        <v>CARYOPTERIS clandonensis GRAND BLEU® 'Inoveris'*</v>
      </c>
      <c r="L285" s="195" t="str">
        <f>IF(Alphabet!$L$1=1,β!L285,β!M285)</f>
        <v>BP8</v>
      </c>
      <c r="M285" s="196" t="str">
        <f>β!N285</f>
        <v>C</v>
      </c>
      <c r="N285" s="199"/>
      <c r="R285" t="str">
        <f>β!P285</f>
        <v/>
      </c>
      <c r="S285" t="str">
        <f>β!Q285</f>
        <v/>
      </c>
    </row>
    <row r="286" spans="1:19" x14ac:dyDescent="0.25">
      <c r="A286" s="193">
        <f>β!A286</f>
        <v>540</v>
      </c>
      <c r="B286" s="194" t="str">
        <f>β!B286</f>
        <v>(10217)</v>
      </c>
      <c r="C286" s="195" t="str">
        <f>IF(β!C286="","",IF(β!$Q$1="X",β!C286,IF(VLOOKUP(TRIM(β!C286&amp;" "&amp;(IF(ISERROR(VLOOKUP(TRIM(β!C286&amp;" "&amp;β!D286),Langues!$P:$Q,2,FALSE)),VLOOKUP(β!D286,Langues!#REF!,2,FALSE),β!D286))),Langues!$P:$Q,2,FALSE)="",IF(MID(β!C286,1,6)="CHROMO",VLOOKUP("CHROMOS",Langues!$B:$N,$L$1,FALSE)&amp;" "&amp;MID(β!C286,8,40),β!C286),HYPERLINK(VLOOKUP(TRIM(β!C286&amp;" "&amp;(IF(ISERROR(VLOOKUP(TRIM(β!C286&amp;" "&amp;β!D286),Langues!$P:$Q,2,FALSE)),VLOOKUP(β!D286,Langues!#REF!,2,FALSE),β!D286))),Langues!$P:$Q,2,FALSE),β!C286&amp;"*"))))</f>
        <v>ARONIA melanocarpa 'Professor Ed'*</v>
      </c>
      <c r="D286" s="195" t="str">
        <f>IF(Alphabet!$L$1=1,β!D286,β!E286)</f>
        <v>BG9</v>
      </c>
      <c r="E286" s="196" t="str">
        <f>β!F286</f>
        <v/>
      </c>
      <c r="F286" s="197"/>
      <c r="G286" s="198"/>
      <c r="H286" s="198"/>
      <c r="I286" s="157">
        <f>β!I286</f>
        <v>280</v>
      </c>
      <c r="J286" s="194" t="str">
        <f>β!J286</f>
        <v>(13533)</v>
      </c>
      <c r="K286" s="195" t="str">
        <f>IF(β!K286="","",IF(β!$Q$1="X",β!K286,IF(VLOOKUP(TRIM(β!K286&amp;" "&amp;(IF(ISERROR(VLOOKUP(TRIM(β!K286&amp;" "&amp;β!L286),Langues!$P:$Q,2,FALSE)),VLOOKUP(β!L286,Langues!#REF!,2,FALSE),β!L286))),Langues!$P:$Q,2,FALSE)="",IF(MID(β!K286,1,6)="CHROMO",VLOOKUP("CHROMOS",Langues!$B:$N,$L$1,FALSE)&amp;" "&amp;MID(β!K286,8,40),β!K286),HYPERLINK(VLOOKUP(TRIM(β!K286&amp;" "&amp;(IF(ISERROR(VLOOKUP(TRIM(β!K286&amp;" "&amp;β!L286),Langues!$P:$Q,2,FALSE)),VLOOKUP(β!L286,Langues!#REF!,2,FALSE),β!L286))),Langues!$P:$Q,2,FALSE),β!K286&amp;"*"))))</f>
        <v>CARYOPTERIS clandonensis 'Heavenly Blue'*</v>
      </c>
      <c r="L286" s="195" t="str">
        <f>IF(Alphabet!$L$1=1,β!L286,β!M286)</f>
        <v>BA8</v>
      </c>
      <c r="M286" s="196" t="str">
        <f>β!N286</f>
        <v/>
      </c>
      <c r="N286" s="199"/>
      <c r="R286" t="str">
        <f>β!P286</f>
        <v/>
      </c>
      <c r="S286" t="str">
        <f>β!Q286</f>
        <v/>
      </c>
    </row>
    <row r="287" spans="1:19" x14ac:dyDescent="0.25">
      <c r="A287" s="193">
        <f>β!A287</f>
        <v>2077</v>
      </c>
      <c r="B287" s="194" t="str">
        <f>β!B287</f>
        <v>(24265)</v>
      </c>
      <c r="C287" s="195" t="str">
        <f>IF(β!C287="","",IF(β!$Q$1="X",β!C287,IF(VLOOKUP(TRIM(β!C287&amp;" "&amp;(IF(ISERROR(VLOOKUP(TRIM(β!C287&amp;" "&amp;β!D287),Langues!$P:$Q,2,FALSE)),VLOOKUP(β!D287,Langues!#REF!,2,FALSE),β!D287))),Langues!$P:$Q,2,FALSE)="",IF(MID(β!C287,1,6)="CHROMO",VLOOKUP("CHROMOS",Langues!$B:$N,$L$1,FALSE)&amp;" "&amp;MID(β!C287,8,40),β!C287),HYPERLINK(VLOOKUP(TRIM(β!C287&amp;" "&amp;(IF(ISERROR(VLOOKUP(TRIM(β!C287&amp;" "&amp;β!D287),Langues!$P:$Q,2,FALSE)),VLOOKUP(β!D287,Langues!#REF!,2,FALSE),β!D287))),Langues!$P:$Q,2,FALSE),β!C287&amp;"*"))))</f>
        <v>ARTHROPODIUM cirrhatum*</v>
      </c>
      <c r="D287" s="195" t="str">
        <f>IF(Alphabet!$L$1=1,β!D287,β!E287)</f>
        <v>SG9</v>
      </c>
      <c r="E287" s="196" t="str">
        <f>β!F287</f>
        <v/>
      </c>
      <c r="F287" s="197"/>
      <c r="G287" s="198"/>
      <c r="H287" s="198"/>
      <c r="I287" s="157">
        <f>β!I287</f>
        <v>56</v>
      </c>
      <c r="J287" s="194" t="str">
        <f>β!J287</f>
        <v>(13534)</v>
      </c>
      <c r="K287" s="195" t="str">
        <f>IF(β!K287="","",IF(β!$Q$1="X",β!K287,IF(VLOOKUP(TRIM(β!K287&amp;" "&amp;(IF(ISERROR(VLOOKUP(TRIM(β!K287&amp;" "&amp;β!L287),Langues!$P:$Q,2,FALSE)),VLOOKUP(β!L287,Langues!#REF!,2,FALSE),β!L287))),Langues!$P:$Q,2,FALSE)="",IF(MID(β!K287,1,6)="CHROMO",VLOOKUP("CHROMOS",Langues!$B:$N,$L$1,FALSE)&amp;" "&amp;MID(β!K287,8,40),β!K287),HYPERLINK(VLOOKUP(TRIM(β!K287&amp;" "&amp;(IF(ISERROR(VLOOKUP(TRIM(β!K287&amp;" "&amp;β!L287),Langues!$P:$Q,2,FALSE)),VLOOKUP(β!L287,Langues!#REF!,2,FALSE),β!L287))),Langues!$P:$Q,2,FALSE),β!K287&amp;"*"))))</f>
        <v>CARYOPTERIS clandonensis 'Kew Blue'*</v>
      </c>
      <c r="L287" s="195" t="str">
        <f>IF(Alphabet!$L$1=1,β!L287,β!M287)</f>
        <v>BA8</v>
      </c>
      <c r="M287" s="196" t="str">
        <f>β!N287</f>
        <v/>
      </c>
      <c r="N287" s="199"/>
      <c r="R287" t="str">
        <f>β!P287</f>
        <v/>
      </c>
      <c r="S287" t="str">
        <f>β!Q287</f>
        <v/>
      </c>
    </row>
    <row r="288" spans="1:19" x14ac:dyDescent="0.25">
      <c r="A288" s="193">
        <f>β!A288</f>
        <v>1010</v>
      </c>
      <c r="B288" s="194" t="str">
        <f>β!B288</f>
        <v>(2336)</v>
      </c>
      <c r="C288" s="195" t="str">
        <f>IF(β!C288="","",IF(β!$Q$1="X",β!C288,IF(VLOOKUP(TRIM(β!C288&amp;" "&amp;(IF(ISERROR(VLOOKUP(TRIM(β!C288&amp;" "&amp;β!D288),Langues!$P:$Q,2,FALSE)),VLOOKUP(β!D288,Langues!#REF!,2,FALSE),β!D288))),Langues!$P:$Q,2,FALSE)="",IF(MID(β!C288,1,6)="CHROMO",VLOOKUP("CHROMOS",Langues!$B:$N,$L$1,FALSE)&amp;" "&amp;MID(β!C288,8,40),β!C288),HYPERLINK(VLOOKUP(TRIM(β!C288&amp;" "&amp;(IF(ISERROR(VLOOKUP(TRIM(β!C288&amp;" "&amp;β!D288),Langues!$P:$Q,2,FALSE)),VLOOKUP(β!D288,Langues!#REF!,2,FALSE),β!D288))),Langues!$P:$Q,2,FALSE),β!C288&amp;"*"))))</f>
        <v>AUCUBA japonica 'Crotonifolia'*</v>
      </c>
      <c r="D288" s="195" t="str">
        <f>IF(Alphabet!$L$1=1,β!D288,β!E288)</f>
        <v>BG9</v>
      </c>
      <c r="E288" s="196" t="str">
        <f>β!F288</f>
        <v/>
      </c>
      <c r="F288" s="197"/>
      <c r="G288" s="198"/>
      <c r="H288" s="198"/>
      <c r="I288" s="157">
        <f>β!I288</f>
        <v>32</v>
      </c>
      <c r="J288" s="194" t="str">
        <f>β!J288</f>
        <v>(3637)</v>
      </c>
      <c r="K288" s="195" t="str">
        <f>IF(β!K288="","",IF(β!$Q$1="X",β!K288,IF(VLOOKUP(TRIM(β!K288&amp;" "&amp;(IF(ISERROR(VLOOKUP(TRIM(β!K288&amp;" "&amp;β!L288),Langues!$P:$Q,2,FALSE)),VLOOKUP(β!L288,Langues!#REF!,2,FALSE),β!L288))),Langues!$P:$Q,2,FALSE)="",IF(MID(β!K288,1,6)="CHROMO",VLOOKUP("CHROMOS",Langues!$B:$N,$L$1,FALSE)&amp;" "&amp;MID(β!K288,8,40),β!K288),HYPERLINK(VLOOKUP(TRIM(β!K288&amp;" "&amp;(IF(ISERROR(VLOOKUP(TRIM(β!K288&amp;" "&amp;β!L288),Langues!$P:$Q,2,FALSE)),VLOOKUP(β!L288,Langues!#REF!,2,FALSE),β!L288))),Langues!$P:$Q,2,FALSE),β!K288&amp;"*"))))</f>
        <v>CEANOTHUS pallidus 'Marie Simon'*</v>
      </c>
      <c r="L288" s="195" t="str">
        <f>IF(Alphabet!$L$1=1,β!L288,β!M288)</f>
        <v>BP8</v>
      </c>
      <c r="M288" s="196" t="str">
        <f>β!N288</f>
        <v/>
      </c>
      <c r="N288" s="199"/>
      <c r="R288" t="str">
        <f>β!P288</f>
        <v/>
      </c>
      <c r="S288" t="str">
        <f>β!Q288</f>
        <v/>
      </c>
    </row>
    <row r="289" spans="1:19" x14ac:dyDescent="0.25">
      <c r="A289" s="193">
        <f>β!A289</f>
        <v>1025</v>
      </c>
      <c r="B289" s="194" t="str">
        <f>β!B289</f>
        <v>(2339)</v>
      </c>
      <c r="C289" s="195" t="str">
        <f>IF(β!C289="","",IF(β!$Q$1="X",β!C289,IF(VLOOKUP(TRIM(β!C289&amp;" "&amp;(IF(ISERROR(VLOOKUP(TRIM(β!C289&amp;" "&amp;β!D289),Langues!$P:$Q,2,FALSE)),VLOOKUP(β!D289,Langues!#REF!,2,FALSE),β!D289))),Langues!$P:$Q,2,FALSE)="",IF(MID(β!C289,1,6)="CHROMO",VLOOKUP("CHROMOS",Langues!$B:$N,$L$1,FALSE)&amp;" "&amp;MID(β!C289,8,40),β!C289),HYPERLINK(VLOOKUP(TRIM(β!C289&amp;" "&amp;(IF(ISERROR(VLOOKUP(TRIM(β!C289&amp;" "&amp;β!D289),Langues!$P:$Q,2,FALSE)),VLOOKUP(β!D289,Langues!#REF!,2,FALSE),β!D289))),Langues!$P:$Q,2,FALSE),β!C289&amp;"*"))))</f>
        <v>AUCUBA japonica 'Rozannie'*</v>
      </c>
      <c r="D289" s="195" t="str">
        <f>IF(Alphabet!$L$1=1,β!D289,β!E289)</f>
        <v>BG9</v>
      </c>
      <c r="E289" s="196" t="str">
        <f>β!F289</f>
        <v/>
      </c>
      <c r="F289" s="197"/>
      <c r="G289" s="198"/>
      <c r="H289" s="198"/>
      <c r="I289" s="157">
        <f>β!I289</f>
        <v>490</v>
      </c>
      <c r="J289" s="194" t="str">
        <f>β!J289</f>
        <v>(3776)</v>
      </c>
      <c r="K289" s="195" t="str">
        <f>IF(β!K289="","",IF(β!$Q$1="X",β!K289,IF(VLOOKUP(TRIM(β!K289&amp;" "&amp;(IF(ISERROR(VLOOKUP(TRIM(β!K289&amp;" "&amp;β!L289),Langues!$P:$Q,2,FALSE)),VLOOKUP(β!L289,Langues!#REF!,2,FALSE),β!L289))),Langues!$P:$Q,2,FALSE)="",IF(MID(β!K289,1,6)="CHROMO",VLOOKUP("CHROMOS",Langues!$B:$N,$L$1,FALSE)&amp;" "&amp;MID(β!K289,8,40),β!K289),HYPERLINK(VLOOKUP(TRIM(β!K289&amp;" "&amp;(IF(ISERROR(VLOOKUP(TRIM(β!K289&amp;" "&amp;β!L289),Langues!$P:$Q,2,FALSE)),VLOOKUP(β!L289,Langues!#REF!,2,FALSE),β!L289))),Langues!$P:$Q,2,FALSE),β!K289&amp;"*"))))</f>
        <v>CHAENOMELES speciosa 'Falconnet Charlet'*</v>
      </c>
      <c r="L289" s="195" t="str">
        <f>IF(Alphabet!$L$1=1,β!L289,β!M289)</f>
        <v>BG9</v>
      </c>
      <c r="M289" s="196" t="str">
        <f>β!N289</f>
        <v/>
      </c>
      <c r="N289" s="199"/>
      <c r="R289" t="str">
        <f>β!P289</f>
        <v/>
      </c>
      <c r="S289" t="str">
        <f>β!Q289</f>
        <v/>
      </c>
    </row>
    <row r="290" spans="1:19" x14ac:dyDescent="0.25">
      <c r="A290" s="193">
        <f>β!A290</f>
        <v>94</v>
      </c>
      <c r="B290" s="194" t="str">
        <f>β!B290</f>
        <v>(2343)</v>
      </c>
      <c r="C290" s="195" t="str">
        <f>IF(β!C290="","",IF(β!$Q$1="X",β!C290,IF(VLOOKUP(TRIM(β!C290&amp;" "&amp;(IF(ISERROR(VLOOKUP(TRIM(β!C290&amp;" "&amp;β!D290),Langues!$P:$Q,2,FALSE)),VLOOKUP(β!D290,Langues!#REF!,2,FALSE),β!D290))),Langues!$P:$Q,2,FALSE)="",IF(MID(β!C290,1,6)="CHROMO",VLOOKUP("CHROMOS",Langues!$B:$N,$L$1,FALSE)&amp;" "&amp;MID(β!C290,8,40),β!C290),HYPERLINK(VLOOKUP(TRIM(β!C290&amp;" "&amp;(IF(ISERROR(VLOOKUP(TRIM(β!C290&amp;" "&amp;β!D290),Langues!$P:$Q,2,FALSE)),VLOOKUP(β!D290,Langues!#REF!,2,FALSE),β!D290))),Langues!$P:$Q,2,FALSE),β!C290&amp;"*"))))</f>
        <v>AZALEA japonica 'Amonea' rose mauve*</v>
      </c>
      <c r="D290" s="195" t="str">
        <f>IF(Alphabet!$L$1=1,β!D290,β!E290)</f>
        <v>BG8</v>
      </c>
      <c r="E290" s="196" t="str">
        <f>β!F290</f>
        <v/>
      </c>
      <c r="F290" s="197"/>
      <c r="G290" s="198"/>
      <c r="H290" s="198"/>
      <c r="I290" s="157">
        <f>β!I290</f>
        <v>340</v>
      </c>
      <c r="J290" s="194" t="str">
        <f>β!J290</f>
        <v>(3788)</v>
      </c>
      <c r="K290" s="195" t="str">
        <f>IF(β!K290="","",IF(β!$Q$1="X",β!K290,IF(VLOOKUP(TRIM(β!K290&amp;" "&amp;(IF(ISERROR(VLOOKUP(TRIM(β!K290&amp;" "&amp;β!L290),Langues!$P:$Q,2,FALSE)),VLOOKUP(β!L290,Langues!#REF!,2,FALSE),β!L290))),Langues!$P:$Q,2,FALSE)="",IF(MID(β!K290,1,6)="CHROMO",VLOOKUP("CHROMOS",Langues!$B:$N,$L$1,FALSE)&amp;" "&amp;MID(β!K290,8,40),β!K290),HYPERLINK(VLOOKUP(TRIM(β!K290&amp;" "&amp;(IF(ISERROR(VLOOKUP(TRIM(β!K290&amp;" "&amp;β!L290),Langues!$P:$Q,2,FALSE)),VLOOKUP(β!L290,Langues!#REF!,2,FALSE),β!L290))),Langues!$P:$Q,2,FALSE),β!K290&amp;"*"))))</f>
        <v>CHAENOMELES speciosa 'Rubra'*</v>
      </c>
      <c r="L290" s="195" t="str">
        <f>IF(Alphabet!$L$1=1,β!L290,β!M290)</f>
        <v>BG9</v>
      </c>
      <c r="M290" s="196" t="str">
        <f>β!N290</f>
        <v/>
      </c>
      <c r="N290" s="199"/>
      <c r="R290" t="str">
        <f>β!P290</f>
        <v/>
      </c>
      <c r="S290" t="str">
        <f>β!Q290</f>
        <v/>
      </c>
    </row>
    <row r="291" spans="1:19" s="245" customFormat="1" x14ac:dyDescent="0.25">
      <c r="A291" s="270"/>
      <c r="B291" s="247"/>
      <c r="C291" s="271" t="str">
        <f>IF(β!C291="","",IF(β!$Q$1="X",β!C291,IF(VLOOKUP(TRIM(β!C291&amp;" "&amp;(IF(ISERROR(VLOOKUP(TRIM(β!C291&amp;" "&amp;β!D291),Langues!$P:$Q,2,FALSE)),VLOOKUP(β!D291,Langues!#REF!,2,FALSE),β!D291))),Langues!$P:$Q,2,FALSE)="",IF(MID(β!C291,1,6)="CHROMO",VLOOKUP("CHROMOS",Langues!$B:$N,$L$1,FALSE)&amp;" "&amp;MID(β!C291,8,40),β!C291),HYPERLINK(VLOOKUP(TRIM(β!C291&amp;" "&amp;(IF(ISERROR(VLOOKUP(TRIM(β!C291&amp;" "&amp;β!D291),Langues!$P:$Q,2,FALSE)),VLOOKUP(β!D291,Langues!#REF!,2,FALSE),β!D291))),Langues!$P:$Q,2,FALSE),β!C291&amp;"*"))))</f>
        <v/>
      </c>
      <c r="D291" s="270"/>
      <c r="E291" s="182"/>
      <c r="F291" s="267"/>
      <c r="G291" s="272"/>
      <c r="H291" s="272"/>
      <c r="I291" s="220"/>
      <c r="J291" s="273"/>
      <c r="K291" s="271" t="str">
        <f>IF(β!K291="","",IF(β!$Q$1="X",β!K291,IF(VLOOKUP(TRIM(β!K291&amp;" "&amp;(IF(ISERROR(VLOOKUP(TRIM(β!K291&amp;" "&amp;β!L291),Langues!$P:$Q,2,FALSE)),VLOOKUP(β!L291,Langues!#REF!,2,FALSE),β!L291))),Langues!$P:$Q,2,FALSE)="",IF(MID(β!K291,1,6)="CHROMO",VLOOKUP("CHROMOS",Langues!$B:$N,$L$1,FALSE)&amp;" "&amp;MID(β!K291,8,40),β!K291),HYPERLINK(VLOOKUP(TRIM(β!K291&amp;" "&amp;(IF(ISERROR(VLOOKUP(TRIM(β!K291&amp;" "&amp;β!L291),Langues!$P:$Q,2,FALSE)),VLOOKUP(β!L291,Langues!#REF!,2,FALSE),β!L291))),Langues!$P:$Q,2,FALSE),β!K291&amp;"*"))))</f>
        <v/>
      </c>
      <c r="L291" s="272"/>
      <c r="M291" s="274"/>
      <c r="N291" s="275"/>
      <c r="R291" t="str">
        <f>β!P291</f>
        <v/>
      </c>
      <c r="S291" t="str">
        <f>β!Q291</f>
        <v/>
      </c>
    </row>
    <row r="292" spans="1:19" s="245" customFormat="1" x14ac:dyDescent="0.25">
      <c r="A292" s="270"/>
      <c r="B292" s="247"/>
      <c r="C292" s="276" t="str">
        <f>IF(β!C292="","",IF(β!$Q$1="X",β!C292,IF(VLOOKUP(TRIM(β!C292&amp;" "&amp;(IF(ISERROR(VLOOKUP(TRIM(β!C292&amp;" "&amp;β!D292),Langues!$P:$Q,2,FALSE)),VLOOKUP(β!D292,Langues!#REF!,2,FALSE),β!D292))),Langues!$P:$Q,2,FALSE)="",IF(MID(β!C292,1,6)="CHROMO",VLOOKUP("CHROMOS",Langues!$B:$N,$L$1,FALSE)&amp;" "&amp;MID(β!C292,8,40),β!C292),HYPERLINK(VLOOKUP(TRIM(β!C292&amp;" "&amp;(IF(ISERROR(VLOOKUP(TRIM(β!C292&amp;" "&amp;β!D292),Langues!$P:$Q,2,FALSE)),VLOOKUP(β!D292,Langues!#REF!,2,FALSE),β!D292))),Langues!$P:$Q,2,FALSE),β!C292&amp;"*"))))</f>
        <v/>
      </c>
      <c r="D292" s="270"/>
      <c r="E292" s="182"/>
      <c r="F292" s="267"/>
      <c r="G292" s="272"/>
      <c r="H292" s="272"/>
      <c r="I292" s="220"/>
      <c r="J292" s="273"/>
      <c r="K292" s="276" t="str">
        <f>IF(β!K292="","",IF(β!$Q$1="X",β!K292,IF(VLOOKUP(TRIM(β!K292&amp;" "&amp;(IF(ISERROR(VLOOKUP(TRIM(β!K292&amp;" "&amp;β!L292),Langues!$P:$Q,2,FALSE)),VLOOKUP(β!L292,Langues!#REF!,2,FALSE),β!L292))),Langues!$P:$Q,2,FALSE)="",IF(MID(β!K292,1,6)="CHROMO",VLOOKUP("CHROMOS",Langues!$B:$N,$L$1,FALSE)&amp;" "&amp;MID(β!K292,8,40),β!K292),HYPERLINK(VLOOKUP(TRIM(β!K292&amp;" "&amp;(IF(ISERROR(VLOOKUP(TRIM(β!K292&amp;" "&amp;β!L292),Langues!$P:$Q,2,FALSE)),VLOOKUP(β!L292,Langues!#REF!,2,FALSE),β!L292))),Langues!$P:$Q,2,FALSE),β!K292&amp;"*"))))</f>
        <v/>
      </c>
      <c r="L292" s="272"/>
      <c r="M292" s="274"/>
      <c r="N292" s="275"/>
      <c r="R292" t="str">
        <f>β!P292</f>
        <v/>
      </c>
      <c r="S292" t="str">
        <f>β!Q292</f>
        <v/>
      </c>
    </row>
    <row r="293" spans="1:19" x14ac:dyDescent="0.25">
      <c r="A293" s="193">
        <f>β!A293</f>
        <v>460</v>
      </c>
      <c r="B293" s="194" t="str">
        <f>β!B293</f>
        <v>(12413)</v>
      </c>
      <c r="C293" s="195" t="str">
        <f>IF(β!C293="","",IF(β!$Q$1="X",β!C293,IF(VLOOKUP(TRIM(β!C293&amp;" "&amp;(IF(ISERROR(VLOOKUP(TRIM(β!C293&amp;" "&amp;β!D293),Langues!$P:$Q,2,FALSE)),VLOOKUP(β!D293,Langues!#REF!,2,FALSE),β!D293))),Langues!$P:$Q,2,FALSE)="",IF(MID(β!C293,1,6)="CHROMO",VLOOKUP("CHROMOS",Langues!$B:$N,$L$1,FALSE)&amp;" "&amp;MID(β!C293,8,40),β!C293),HYPERLINK(VLOOKUP(TRIM(β!C293&amp;" "&amp;(IF(ISERROR(VLOOKUP(TRIM(β!C293&amp;" "&amp;β!D293),Langues!$P:$Q,2,FALSE)),VLOOKUP(β!D293,Langues!#REF!,2,FALSE),β!D293))),Langues!$P:$Q,2,FALSE),β!C293&amp;"*"))))</f>
        <v>CHAENOMELES speciosa 'Toyo Nishiki'*</v>
      </c>
      <c r="D293" s="195" t="str">
        <f>IF(Alphabet!$L$1=1,β!D293,β!E293)</f>
        <v>BG9</v>
      </c>
      <c r="E293" s="196" t="str">
        <f>β!F293</f>
        <v/>
      </c>
      <c r="F293" s="197"/>
      <c r="G293" s="198"/>
      <c r="H293" s="198"/>
      <c r="I293" s="157">
        <f>β!I293</f>
        <v>1288</v>
      </c>
      <c r="J293" s="194" t="str">
        <f>β!J293</f>
        <v>(4278)</v>
      </c>
      <c r="K293" s="195" t="str">
        <f>IF(β!K293="","",IF(β!$Q$1="X",β!K293,IF(VLOOKUP(TRIM(β!K293&amp;" "&amp;(IF(ISERROR(VLOOKUP(TRIM(β!K293&amp;" "&amp;β!L293),Langues!$P:$Q,2,FALSE)),VLOOKUP(β!L293,Langues!#REF!,2,FALSE),β!L293))),Langues!$P:$Q,2,FALSE)="",IF(MID(β!K293,1,6)="CHROMO",VLOOKUP("CHROMOS",Langues!$B:$N,$L$1,FALSE)&amp;" "&amp;MID(β!K293,8,40),β!K293),HYPERLINK(VLOOKUP(TRIM(β!K293&amp;" "&amp;(IF(ISERROR(VLOOKUP(TRIM(β!K293&amp;" "&amp;β!L293),Langues!$P:$Q,2,FALSE)),VLOOKUP(β!L293,Langues!#REF!,2,FALSE),β!L293))),Langues!$P:$Q,2,FALSE),β!K293&amp;"*"))))</f>
        <v>COTONEASTER lacteus*</v>
      </c>
      <c r="L293" s="195" t="str">
        <f>IF(Alphabet!$L$1=1,β!L293,β!M293)</f>
        <v>SP8</v>
      </c>
      <c r="M293" s="196" t="str">
        <f>β!N293</f>
        <v/>
      </c>
      <c r="N293" s="199"/>
      <c r="R293" t="str">
        <f>β!P293</f>
        <v/>
      </c>
      <c r="S293" t="str">
        <f>β!Q293</f>
        <v/>
      </c>
    </row>
    <row r="294" spans="1:19" x14ac:dyDescent="0.25">
      <c r="A294" s="193">
        <f>β!A294</f>
        <v>464</v>
      </c>
      <c r="B294" s="194" t="str">
        <f>β!B294</f>
        <v>(3793)</v>
      </c>
      <c r="C294" s="195" t="str">
        <f>IF(β!C294="","",IF(β!$Q$1="X",β!C294,IF(VLOOKUP(TRIM(β!C294&amp;" "&amp;(IF(ISERROR(VLOOKUP(TRIM(β!C294&amp;" "&amp;β!D294),Langues!$P:$Q,2,FALSE)),VLOOKUP(β!D294,Langues!#REF!,2,FALSE),β!D294))),Langues!$P:$Q,2,FALSE)="",IF(MID(β!C294,1,6)="CHROMO",VLOOKUP("CHROMOS",Langues!$B:$N,$L$1,FALSE)&amp;" "&amp;MID(β!C294,8,40),β!C294),HYPERLINK(VLOOKUP(TRIM(β!C294&amp;" "&amp;(IF(ISERROR(VLOOKUP(TRIM(β!C294&amp;" "&amp;β!D294),Langues!$P:$Q,2,FALSE)),VLOOKUP(β!D294,Langues!#REF!,2,FALSE),β!D294))),Langues!$P:$Q,2,FALSE),β!C294&amp;"*"))))</f>
        <v>CHAENOMELES speciosa 'Umbilicata'*</v>
      </c>
      <c r="D294" s="195" t="str">
        <f>IF(Alphabet!$L$1=1,β!D294,β!E294)</f>
        <v>BG9</v>
      </c>
      <c r="E294" s="196" t="str">
        <f>β!F294</f>
        <v/>
      </c>
      <c r="F294" s="197"/>
      <c r="G294" s="198"/>
      <c r="H294" s="198"/>
      <c r="I294" s="157">
        <f>β!I294</f>
        <v>525</v>
      </c>
      <c r="J294" s="194" t="str">
        <f>β!J294</f>
        <v>(22354)</v>
      </c>
      <c r="K294" s="195" t="str">
        <f>IF(β!K294="","",IF(β!$Q$1="X",β!K294,IF(VLOOKUP(TRIM(β!K294&amp;" "&amp;(IF(ISERROR(VLOOKUP(TRIM(β!K294&amp;" "&amp;β!L294),Langues!$P:$Q,2,FALSE)),VLOOKUP(β!L294,Langues!#REF!,2,FALSE),β!L294))),Langues!$P:$Q,2,FALSE)="",IF(MID(β!K294,1,6)="CHROMO",VLOOKUP("CHROMOS",Langues!$B:$N,$L$1,FALSE)&amp;" "&amp;MID(β!K294,8,40),β!K294),HYPERLINK(VLOOKUP(TRIM(β!K294&amp;" "&amp;(IF(ISERROR(VLOOKUP(TRIM(β!K294&amp;" "&amp;β!L294),Langues!$P:$Q,2,FALSE)),VLOOKUP(β!L294,Langues!#REF!,2,FALSE),β!L294))),Langues!$P:$Q,2,FALSE),β!K294&amp;"*"))))</f>
        <v>CRINODENDRON hookerianum*</v>
      </c>
      <c r="L294" s="195" t="str">
        <f>IF(Alphabet!$L$1=1,β!L294,β!M294)</f>
        <v>BG9</v>
      </c>
      <c r="M294" s="196" t="str">
        <f>β!N294</f>
        <v/>
      </c>
      <c r="N294" s="199"/>
      <c r="R294" t="str">
        <f>β!P294</f>
        <v/>
      </c>
      <c r="S294" t="str">
        <f>β!Q294</f>
        <v/>
      </c>
    </row>
    <row r="295" spans="1:19" x14ac:dyDescent="0.25">
      <c r="A295" s="193">
        <f>β!A295</f>
        <v>102</v>
      </c>
      <c r="B295" s="194" t="str">
        <f>β!B295</f>
        <v>(3794)</v>
      </c>
      <c r="C295" s="195" t="str">
        <f>IF(β!C295="","",IF(β!$Q$1="X",β!C295,IF(VLOOKUP(TRIM(β!C295&amp;" "&amp;(IF(ISERROR(VLOOKUP(TRIM(β!C295&amp;" "&amp;β!D295),Langues!$P:$Q,2,FALSE)),VLOOKUP(β!D295,Langues!#REF!,2,FALSE),β!D295))),Langues!$P:$Q,2,FALSE)="",IF(MID(β!C295,1,6)="CHROMO",VLOOKUP("CHROMOS",Langues!$B:$N,$L$1,FALSE)&amp;" "&amp;MID(β!C295,8,40),β!C295),HYPERLINK(VLOOKUP(TRIM(β!C295&amp;" "&amp;(IF(ISERROR(VLOOKUP(TRIM(β!C295&amp;" "&amp;β!D295),Langues!$P:$Q,2,FALSE)),VLOOKUP(β!D295,Langues!#REF!,2,FALSE),β!D295))),Langues!$P:$Q,2,FALSE),β!C295&amp;"*"))))</f>
        <v>CHAENOMELES superba 'Cameo'*</v>
      </c>
      <c r="D295" s="195" t="str">
        <f>IF(Alphabet!$L$1=1,β!D295,β!E295)</f>
        <v>BG9</v>
      </c>
      <c r="E295" s="196" t="str">
        <f>β!F295</f>
        <v/>
      </c>
      <c r="F295" s="197"/>
      <c r="G295" s="198"/>
      <c r="H295" s="198"/>
      <c r="I295" s="157">
        <f>β!I295</f>
        <v>949</v>
      </c>
      <c r="J295" s="194" t="str">
        <f>β!J295</f>
        <v>(21957)</v>
      </c>
      <c r="K295" s="195" t="str">
        <f>IF(β!K295="","",IF(β!$Q$1="X",β!K295,IF(VLOOKUP(TRIM(β!K295&amp;" "&amp;(IF(ISERROR(VLOOKUP(TRIM(β!K295&amp;" "&amp;β!L295),Langues!$P:$Q,2,FALSE)),VLOOKUP(β!L295,Langues!#REF!,2,FALSE),β!L295))),Langues!$P:$Q,2,FALSE)="",IF(MID(β!K295,1,6)="CHROMO",VLOOKUP("CHROMOS",Langues!$B:$N,$L$1,FALSE)&amp;" "&amp;MID(β!K295,8,40),β!K295),HYPERLINK(VLOOKUP(TRIM(β!K295&amp;" "&amp;(IF(ISERROR(VLOOKUP(TRIM(β!K295&amp;" "&amp;β!L295),Langues!$P:$Q,2,FALSE)),VLOOKUP(β!L295,Langues!#REF!,2,FALSE),β!L295))),Langues!$P:$Q,2,FALSE),β!K295&amp;"*"))))</f>
        <v>CUPHEA hyssopifolia 'Magenta'*</v>
      </c>
      <c r="L295" s="195" t="str">
        <f>IF(Alphabet!$L$1=1,β!L295,β!M295)</f>
        <v>BP8</v>
      </c>
      <c r="M295" s="196" t="str">
        <f>β!N295</f>
        <v/>
      </c>
      <c r="N295" s="199"/>
      <c r="R295" t="str">
        <f>β!P295</f>
        <v/>
      </c>
      <c r="S295" t="str">
        <f>β!Q295</f>
        <v/>
      </c>
    </row>
    <row r="296" spans="1:19" x14ac:dyDescent="0.25">
      <c r="A296" s="193">
        <f>β!A296</f>
        <v>835</v>
      </c>
      <c r="B296" s="194" t="str">
        <f>β!B296</f>
        <v>(3798)</v>
      </c>
      <c r="C296" s="195" t="str">
        <f>IF(β!C296="","",IF(β!$Q$1="X",β!C296,IF(VLOOKUP(TRIM(β!C296&amp;" "&amp;(IF(ISERROR(VLOOKUP(TRIM(β!C296&amp;" "&amp;β!D296),Langues!$P:$Q,2,FALSE)),VLOOKUP(β!D296,Langues!#REF!,2,FALSE),β!D296))),Langues!$P:$Q,2,FALSE)="",IF(MID(β!C296,1,6)="CHROMO",VLOOKUP("CHROMOS",Langues!$B:$N,$L$1,FALSE)&amp;" "&amp;MID(β!C296,8,40),β!C296),HYPERLINK(VLOOKUP(TRIM(β!C296&amp;" "&amp;(IF(ISERROR(VLOOKUP(TRIM(β!C296&amp;" "&amp;β!D296),Langues!$P:$Q,2,FALSE)),VLOOKUP(β!D296,Langues!#REF!,2,FALSE),β!D296))),Langues!$P:$Q,2,FALSE),β!C296&amp;"*"))))</f>
        <v>CHAENOMELES superba 'Jet Trail'*</v>
      </c>
      <c r="D296" s="195" t="str">
        <f>IF(Alphabet!$L$1=1,β!D296,β!E296)</f>
        <v>BG9</v>
      </c>
      <c r="E296" s="196" t="str">
        <f>β!F296</f>
        <v/>
      </c>
      <c r="F296" s="197"/>
      <c r="G296" s="198"/>
      <c r="H296" s="198"/>
      <c r="I296" s="157">
        <f>β!I296</f>
        <v>1677</v>
      </c>
      <c r="J296" s="194" t="str">
        <f>β!J296</f>
        <v>(21960)</v>
      </c>
      <c r="K296" s="195" t="str">
        <f>IF(β!K296="","",IF(β!$Q$1="X",β!K296,IF(VLOOKUP(TRIM(β!K296&amp;" "&amp;(IF(ISERROR(VLOOKUP(TRIM(β!K296&amp;" "&amp;β!L296),Langues!$P:$Q,2,FALSE)),VLOOKUP(β!L296,Langues!#REF!,2,FALSE),β!L296))),Langues!$P:$Q,2,FALSE)="",IF(MID(β!K296,1,6)="CHROMO",VLOOKUP("CHROMOS",Langues!$B:$N,$L$1,FALSE)&amp;" "&amp;MID(β!K296,8,40),β!K296),HYPERLINK(VLOOKUP(TRIM(β!K296&amp;" "&amp;(IF(ISERROR(VLOOKUP(TRIM(β!K296&amp;" "&amp;β!L296),Langues!$P:$Q,2,FALSE)),VLOOKUP(β!L296,Langues!#REF!,2,FALSE),β!L296))),Langues!$P:$Q,2,FALSE),β!K296&amp;"*"))))</f>
        <v>CUPHEA hyssopifolia 'Rosea'</v>
      </c>
      <c r="L296" s="195" t="str">
        <f>IF(Alphabet!$L$1=1,β!L296,β!M296)</f>
        <v>BP8</v>
      </c>
      <c r="M296" s="196" t="str">
        <f>β!N296</f>
        <v/>
      </c>
      <c r="N296" s="199"/>
      <c r="R296" t="str">
        <f>β!P296</f>
        <v/>
      </c>
      <c r="S296" t="str">
        <f>β!Q296</f>
        <v/>
      </c>
    </row>
    <row r="297" spans="1:19" x14ac:dyDescent="0.25">
      <c r="A297" s="193">
        <f>β!A297</f>
        <v>1186</v>
      </c>
      <c r="B297" s="194" t="str">
        <f>β!B297</f>
        <v>(3808)</v>
      </c>
      <c r="C297" s="195" t="str">
        <f>IF(β!C297="","",IF(β!$Q$1="X",β!C297,IF(VLOOKUP(TRIM(β!C297&amp;" "&amp;(IF(ISERROR(VLOOKUP(TRIM(β!C297&amp;" "&amp;β!D297),Langues!$P:$Q,2,FALSE)),VLOOKUP(β!D297,Langues!#REF!,2,FALSE),β!D297))),Langues!$P:$Q,2,FALSE)="",IF(MID(β!C297,1,6)="CHROMO",VLOOKUP("CHROMOS",Langues!$B:$N,$L$1,FALSE)&amp;" "&amp;MID(β!C297,8,40),β!C297),HYPERLINK(VLOOKUP(TRIM(β!C297&amp;" "&amp;(IF(ISERROR(VLOOKUP(TRIM(β!C297&amp;" "&amp;β!D297),Langues!$P:$Q,2,FALSE)),VLOOKUP(β!D297,Langues!#REF!,2,FALSE),β!D297))),Langues!$P:$Q,2,FALSE),β!C297&amp;"*"))))</f>
        <v>CHAENOMELES superba 'Orange Beauty'*</v>
      </c>
      <c r="D297" s="195" t="str">
        <f>IF(Alphabet!$L$1=1,β!D297,β!E297)</f>
        <v>BG9</v>
      </c>
      <c r="E297" s="196" t="str">
        <f>β!F297</f>
        <v/>
      </c>
      <c r="F297" s="197"/>
      <c r="G297" s="198"/>
      <c r="H297" s="198"/>
      <c r="I297" s="157">
        <f>β!I297</f>
        <v>84</v>
      </c>
      <c r="J297" s="194" t="str">
        <f>β!J297</f>
        <v>(4396)</v>
      </c>
      <c r="K297" s="195" t="str">
        <f>IF(β!K297="","",IF(β!$Q$1="X",β!K297,IF(VLOOKUP(TRIM(β!K297&amp;" "&amp;(IF(ISERROR(VLOOKUP(TRIM(β!K297&amp;" "&amp;β!L297),Langues!$P:$Q,2,FALSE)),VLOOKUP(β!L297,Langues!#REF!,2,FALSE),β!L297))),Langues!$P:$Q,2,FALSE)="",IF(MID(β!K297,1,6)="CHROMO",VLOOKUP("CHROMOS",Langues!$B:$N,$L$1,FALSE)&amp;" "&amp;MID(β!K297,8,40),β!K297),HYPERLINK(VLOOKUP(TRIM(β!K297&amp;" "&amp;(IF(ISERROR(VLOOKUP(TRIM(β!K297&amp;" "&amp;β!L297),Langues!$P:$Q,2,FALSE)),VLOOKUP(β!L297,Langues!#REF!,2,FALSE),β!L297))),Langues!$P:$Q,2,FALSE),β!K297&amp;"*"))))</f>
        <v>CUPRESSOCYPARIS leylandii*</v>
      </c>
      <c r="L297" s="195" t="str">
        <f>IF(Alphabet!$L$1=1,β!L297,β!M297)</f>
        <v>BP8</v>
      </c>
      <c r="M297" s="196" t="str">
        <f>β!N297</f>
        <v/>
      </c>
      <c r="N297" s="199"/>
      <c r="R297" t="str">
        <f>β!P297</f>
        <v/>
      </c>
      <c r="S297" t="str">
        <f>β!Q297</f>
        <v/>
      </c>
    </row>
    <row r="298" spans="1:19" x14ac:dyDescent="0.25">
      <c r="A298" s="193">
        <f>β!A298</f>
        <v>967</v>
      </c>
      <c r="B298" s="194" t="str">
        <f>β!B298</f>
        <v>(3747)</v>
      </c>
      <c r="C298" s="195" t="str">
        <f>IF(β!C298="","",IF(β!$Q$1="X",β!C298,IF(VLOOKUP(TRIM(β!C298&amp;" "&amp;(IF(ISERROR(VLOOKUP(TRIM(β!C298&amp;" "&amp;β!D298),Langues!$P:$Q,2,FALSE)),VLOOKUP(β!D298,Langues!#REF!,2,FALSE),β!D298))),Langues!$P:$Q,2,FALSE)="",IF(MID(β!C298,1,6)="CHROMO",VLOOKUP("CHROMOS",Langues!$B:$N,$L$1,FALSE)&amp;" "&amp;MID(β!C298,8,40),β!C298),HYPERLINK(VLOOKUP(TRIM(β!C298&amp;" "&amp;(IF(ISERROR(VLOOKUP(TRIM(β!C298&amp;" "&amp;β!D298),Langues!$P:$Q,2,FALSE)),VLOOKUP(β!D298,Langues!#REF!,2,FALSE),β!D298))),Langues!$P:$Q,2,FALSE),β!C298&amp;"*"))))</f>
        <v>CHAMAECYPARIS lawsoniana 'Ellwood's Gold'*</v>
      </c>
      <c r="D298" s="195" t="str">
        <f>IF(Alphabet!$L$1=1,β!D298,β!E298)</f>
        <v>BG9</v>
      </c>
      <c r="E298" s="196" t="str">
        <f>β!F298</f>
        <v/>
      </c>
      <c r="F298" s="197"/>
      <c r="G298" s="198"/>
      <c r="H298" s="198"/>
      <c r="I298" s="157">
        <f>β!I298</f>
        <v>1652</v>
      </c>
      <c r="J298" s="194" t="str">
        <f>β!J298</f>
        <v>(4328)</v>
      </c>
      <c r="K298" s="195" t="str">
        <f>IF(β!K298="","",IF(β!$Q$1="X",β!K298,IF(VLOOKUP(TRIM(β!K298&amp;" "&amp;(IF(ISERROR(VLOOKUP(TRIM(β!K298&amp;" "&amp;β!L298),Langues!$P:$Q,2,FALSE)),VLOOKUP(β!L298,Langues!#REF!,2,FALSE),β!L298))),Langues!$P:$Q,2,FALSE)="",IF(MID(β!K298,1,6)="CHROMO",VLOOKUP("CHROMOS",Langues!$B:$N,$L$1,FALSE)&amp;" "&amp;MID(β!K298,8,40),β!K298),HYPERLINK(VLOOKUP(TRIM(β!K298&amp;" "&amp;(IF(ISERROR(VLOOKUP(TRIM(β!K298&amp;" "&amp;β!L298),Langues!$P:$Q,2,FALSE)),VLOOKUP(β!L298,Langues!#REF!,2,FALSE),β!L298))),Langues!$P:$Q,2,FALSE),β!K298&amp;"*"))))</f>
        <v>CUPRESSOCYPARIS leylandii 2001*</v>
      </c>
      <c r="L298" s="195" t="str">
        <f>IF(Alphabet!$L$1=1,β!L298,β!M298)</f>
        <v>BP8</v>
      </c>
      <c r="M298" s="196" t="str">
        <f>β!N298</f>
        <v/>
      </c>
      <c r="N298" s="199"/>
      <c r="R298" t="str">
        <f>β!P298</f>
        <v/>
      </c>
      <c r="S298" t="str">
        <f>β!Q298</f>
        <v/>
      </c>
    </row>
    <row r="299" spans="1:19" x14ac:dyDescent="0.25">
      <c r="A299" s="193">
        <f>β!A299</f>
        <v>2995</v>
      </c>
      <c r="B299" s="194" t="str">
        <f>β!B299</f>
        <v>(3741)</v>
      </c>
      <c r="C299" s="195" t="str">
        <f>IF(β!C299="","",IF(β!$Q$1="X",β!C299,IF(VLOOKUP(TRIM(β!C299&amp;" "&amp;(IF(ISERROR(VLOOKUP(TRIM(β!C299&amp;" "&amp;β!D299),Langues!$P:$Q,2,FALSE)),VLOOKUP(β!D299,Langues!#REF!,2,FALSE),β!D299))),Langues!$P:$Q,2,FALSE)="",IF(MID(β!C299,1,6)="CHROMO",VLOOKUP("CHROMOS",Langues!$B:$N,$L$1,FALSE)&amp;" "&amp;MID(β!C299,8,40),β!C299),HYPERLINK(VLOOKUP(TRIM(β!C299&amp;" "&amp;(IF(ISERROR(VLOOKUP(TRIM(β!C299&amp;" "&amp;β!D299),Langues!$P:$Q,2,FALSE)),VLOOKUP(β!D299,Langues!#REF!,2,FALSE),β!D299))),Langues!$P:$Q,2,FALSE),β!C299&amp;"*"))))</f>
        <v>CHAMAECYPARIS lawsoniana 'Ellwoodii'*</v>
      </c>
      <c r="D299" s="195" t="str">
        <f>IF(Alphabet!$L$1=1,β!D299,β!E299)</f>
        <v>BG9</v>
      </c>
      <c r="E299" s="196" t="str">
        <f>β!F299</f>
        <v/>
      </c>
      <c r="F299" s="197"/>
      <c r="G299" s="198"/>
      <c r="H299" s="198"/>
      <c r="I299" s="157">
        <f>β!I299</f>
        <v>439</v>
      </c>
      <c r="J299" s="194" t="str">
        <f>β!J299</f>
        <v>(4357)</v>
      </c>
      <c r="K299" s="195" t="str">
        <f>IF(β!K299="","",IF(β!$Q$1="X",β!K299,IF(VLOOKUP(TRIM(β!K299&amp;" "&amp;(IF(ISERROR(VLOOKUP(TRIM(β!K299&amp;" "&amp;β!L299),Langues!$P:$Q,2,FALSE)),VLOOKUP(β!L299,Langues!#REF!,2,FALSE),β!L299))),Langues!$P:$Q,2,FALSE)="",IF(MID(β!K299,1,6)="CHROMO",VLOOKUP("CHROMOS",Langues!$B:$N,$L$1,FALSE)&amp;" "&amp;MID(β!K299,8,40),β!K299),HYPERLINK(VLOOKUP(TRIM(β!K299&amp;" "&amp;(IF(ISERROR(VLOOKUP(TRIM(β!K299&amp;" "&amp;β!L299),Langues!$P:$Q,2,FALSE)),VLOOKUP(β!L299,Langues!#REF!,2,FALSE),β!L299))),Langues!$P:$Q,2,FALSE),β!K299&amp;"*"))))</f>
        <v>CUPRESSOCYPARIS leylandii 'Gold Rider'*</v>
      </c>
      <c r="L299" s="195" t="str">
        <f>IF(Alphabet!$L$1=1,β!L299,β!M299)</f>
        <v>BG9</v>
      </c>
      <c r="M299" s="196" t="str">
        <f>β!N299</f>
        <v/>
      </c>
      <c r="N299" s="199"/>
      <c r="R299" t="str">
        <f>β!P299</f>
        <v/>
      </c>
      <c r="S299" t="str">
        <f>β!Q299</f>
        <v/>
      </c>
    </row>
    <row r="300" spans="1:19" x14ac:dyDescent="0.25">
      <c r="A300" s="193">
        <f>β!A300</f>
        <v>28</v>
      </c>
      <c r="B300" s="194" t="str">
        <f>β!B300</f>
        <v>(3740)</v>
      </c>
      <c r="C300" s="195" t="str">
        <f>IF(β!C300="","",IF(β!$Q$1="X",β!C300,IF(VLOOKUP(TRIM(β!C300&amp;" "&amp;(IF(ISERROR(VLOOKUP(TRIM(β!C300&amp;" "&amp;β!D300),Langues!$P:$Q,2,FALSE)),VLOOKUP(β!D300,Langues!#REF!,2,FALSE),β!D300))),Langues!$P:$Q,2,FALSE)="",IF(MID(β!C300,1,6)="CHROMO",VLOOKUP("CHROMOS",Langues!$B:$N,$L$1,FALSE)&amp;" "&amp;MID(β!C300,8,40),β!C300),HYPERLINK(VLOOKUP(TRIM(β!C300&amp;" "&amp;(IF(ISERROR(VLOOKUP(TRIM(β!C300&amp;" "&amp;β!D300),Langues!$P:$Q,2,FALSE)),VLOOKUP(β!D300,Langues!#REF!,2,FALSE),β!D300))),Langues!$P:$Q,2,FALSE),β!C300&amp;"*"))))</f>
        <v>CHAMAECYPARIS lawsoniana 'Ellwoodii'*</v>
      </c>
      <c r="D300" s="195" t="str">
        <f>IF(Alphabet!$L$1=1,β!D300,β!E300)</f>
        <v>BP8</v>
      </c>
      <c r="E300" s="196" t="str">
        <f>β!F300</f>
        <v/>
      </c>
      <c r="F300" s="197"/>
      <c r="G300" s="198"/>
      <c r="H300" s="198"/>
      <c r="I300" s="157">
        <f>β!I300</f>
        <v>200</v>
      </c>
      <c r="J300" s="194" t="str">
        <f>β!J300</f>
        <v>(4367)</v>
      </c>
      <c r="K300" s="195" t="str">
        <f>IF(β!K300="","",IF(β!$Q$1="X",β!K300,IF(VLOOKUP(TRIM(β!K300&amp;" "&amp;(IF(ISERROR(VLOOKUP(TRIM(β!K300&amp;" "&amp;β!L300),Langues!$P:$Q,2,FALSE)),VLOOKUP(β!L300,Langues!#REF!,2,FALSE),β!L300))),Langues!$P:$Q,2,FALSE)="",IF(MID(β!K300,1,6)="CHROMO",VLOOKUP("CHROMOS",Langues!$B:$N,$L$1,FALSE)&amp;" "&amp;MID(β!K300,8,40),β!K300),HYPERLINK(VLOOKUP(TRIM(β!K300&amp;" "&amp;(IF(ISERROR(VLOOKUP(TRIM(β!K300&amp;" "&amp;β!L300),Langues!$P:$Q,2,FALSE)),VLOOKUP(β!L300,Langues!#REF!,2,FALSE),β!L300))),Langues!$P:$Q,2,FALSE),β!K300&amp;"*"))))</f>
        <v>CUPRESSOCYPARIS leylandii 'Haggerston Grey'*</v>
      </c>
      <c r="L300" s="195" t="str">
        <f>IF(Alphabet!$L$1=1,β!L300,β!M300)</f>
        <v>BG9</v>
      </c>
      <c r="M300" s="196" t="str">
        <f>β!N300</f>
        <v/>
      </c>
      <c r="N300" s="199"/>
      <c r="R300" t="str">
        <f>β!P300</f>
        <v/>
      </c>
      <c r="S300" t="str">
        <f>β!Q300</f>
        <v/>
      </c>
    </row>
    <row r="301" spans="1:19" x14ac:dyDescent="0.25">
      <c r="A301" s="193">
        <f>β!A301</f>
        <v>65</v>
      </c>
      <c r="B301" s="194" t="str">
        <f>β!B301</f>
        <v>(23725)</v>
      </c>
      <c r="C301" s="195" t="str">
        <f>IF(β!C301="","",IF(β!$Q$1="X",β!C301,IF(VLOOKUP(TRIM(β!C301&amp;" "&amp;(IF(ISERROR(VLOOKUP(TRIM(β!C301&amp;" "&amp;β!D301),Langues!$P:$Q,2,FALSE)),VLOOKUP(β!D301,Langues!#REF!,2,FALSE),β!D301))),Langues!$P:$Q,2,FALSE)="",IF(MID(β!C301,1,6)="CHROMO",VLOOKUP("CHROMOS",Langues!$B:$N,$L$1,FALSE)&amp;" "&amp;MID(β!C301,8,40),β!C301),HYPERLINK(VLOOKUP(TRIM(β!C301&amp;" "&amp;(IF(ISERROR(VLOOKUP(TRIM(β!C301&amp;" "&amp;β!D301),Langues!$P:$Q,2,FALSE)),VLOOKUP(β!D301,Langues!#REF!,2,FALSE),β!D301))),Langues!$P:$Q,2,FALSE),β!C301&amp;"*"))))</f>
        <v>CHAMAECYPARIS lawsoniana 'Forsteckensis'*</v>
      </c>
      <c r="D301" s="195" t="str">
        <f>IF(Alphabet!$L$1=1,β!D301,β!E301)</f>
        <v>GG9</v>
      </c>
      <c r="E301" s="196" t="str">
        <f>β!F301</f>
        <v/>
      </c>
      <c r="F301" s="197"/>
      <c r="G301" s="198"/>
      <c r="H301" s="198"/>
      <c r="I301" s="157">
        <f>β!I301</f>
        <v>84</v>
      </c>
      <c r="J301" s="194" t="str">
        <f>β!J301</f>
        <v>(4449)</v>
      </c>
      <c r="K301" s="195" t="str">
        <f>IF(β!K301="","",IF(β!$Q$1="X",β!K301,IF(VLOOKUP(TRIM(β!K301&amp;" "&amp;(IF(ISERROR(VLOOKUP(TRIM(β!K301&amp;" "&amp;β!L301),Langues!$P:$Q,2,FALSE)),VLOOKUP(β!L301,Langues!#REF!,2,FALSE),β!L301))),Langues!$P:$Q,2,FALSE)="",IF(MID(β!K301,1,6)="CHROMO",VLOOKUP("CHROMOS",Langues!$B:$N,$L$1,FALSE)&amp;" "&amp;MID(β!K301,8,40),β!K301),HYPERLINK(VLOOKUP(TRIM(β!K301&amp;" "&amp;(IF(ISERROR(VLOOKUP(TRIM(β!K301&amp;" "&amp;β!L301),Langues!$P:$Q,2,FALSE)),VLOOKUP(β!L301,Langues!#REF!,2,FALSE),β!L301))),Langues!$P:$Q,2,FALSE),β!K301&amp;"*"))))</f>
        <v>CYTISUS scoparius 'Andreanus'*</v>
      </c>
      <c r="L301" s="195" t="str">
        <f>IF(Alphabet!$L$1=1,β!L301,β!M301)</f>
        <v>BP8</v>
      </c>
      <c r="M301" s="196" t="str">
        <f>β!N301</f>
        <v/>
      </c>
      <c r="N301" s="199"/>
      <c r="R301" t="str">
        <f>β!P301</f>
        <v/>
      </c>
      <c r="S301" t="str">
        <f>β!Q301</f>
        <v/>
      </c>
    </row>
    <row r="302" spans="1:19" x14ac:dyDescent="0.25">
      <c r="A302" s="193">
        <f>β!A302</f>
        <v>27</v>
      </c>
      <c r="B302" s="194" t="str">
        <f>β!B302</f>
        <v>(23727)</v>
      </c>
      <c r="C302" s="195" t="str">
        <f>IF(β!C302="","",IF(β!$Q$1="X",β!C302,IF(VLOOKUP(TRIM(β!C302&amp;" "&amp;(IF(ISERROR(VLOOKUP(TRIM(β!C302&amp;" "&amp;β!D302),Langues!$P:$Q,2,FALSE)),VLOOKUP(β!D302,Langues!#REF!,2,FALSE),β!D302))),Langues!$P:$Q,2,FALSE)="",IF(MID(β!C302,1,6)="CHROMO",VLOOKUP("CHROMOS",Langues!$B:$N,$L$1,FALSE)&amp;" "&amp;MID(β!C302,8,40),β!C302),HYPERLINK(VLOOKUP(TRIM(β!C302&amp;" "&amp;(IF(ISERROR(VLOOKUP(TRIM(β!C302&amp;" "&amp;β!D302),Langues!$P:$Q,2,FALSE)),VLOOKUP(β!D302,Langues!#REF!,2,FALSE),β!D302))),Langues!$P:$Q,2,FALSE),β!C302&amp;"*"))))</f>
        <v>CHAMAECYPARIS lawsoniana 'Minima Aurea'*</v>
      </c>
      <c r="D302" s="195" t="str">
        <f>IF(Alphabet!$L$1=1,β!D302,β!E302)</f>
        <v>GG9</v>
      </c>
      <c r="E302" s="196" t="str">
        <f>β!F302</f>
        <v/>
      </c>
      <c r="F302" s="197"/>
      <c r="G302" s="198"/>
      <c r="H302" s="198"/>
      <c r="I302" s="157">
        <f>β!I302</f>
        <v>56</v>
      </c>
      <c r="J302" s="194" t="str">
        <f>β!J302</f>
        <v>(4454)</v>
      </c>
      <c r="K302" s="195" t="str">
        <f>IF(β!K302="","",IF(β!$Q$1="X",β!K302,IF(VLOOKUP(TRIM(β!K302&amp;" "&amp;(IF(ISERROR(VLOOKUP(TRIM(β!K302&amp;" "&amp;β!L302),Langues!$P:$Q,2,FALSE)),VLOOKUP(β!L302,Langues!#REF!,2,FALSE),β!L302))),Langues!$P:$Q,2,FALSE)="",IF(MID(β!K302,1,6)="CHROMO",VLOOKUP("CHROMOS",Langues!$B:$N,$L$1,FALSE)&amp;" "&amp;MID(β!K302,8,40),β!K302),HYPERLINK(VLOOKUP(TRIM(β!K302&amp;" "&amp;(IF(ISERROR(VLOOKUP(TRIM(β!K302&amp;" "&amp;β!L302),Langues!$P:$Q,2,FALSE)),VLOOKUP(β!L302,Langues!#REF!,2,FALSE),β!L302))),Langues!$P:$Q,2,FALSE),β!K302&amp;"*"))))</f>
        <v>CYTISUS scoparius 'Boskoop Ruby'*</v>
      </c>
      <c r="L302" s="195" t="str">
        <f>IF(Alphabet!$L$1=1,β!L302,β!M302)</f>
        <v>BP8</v>
      </c>
      <c r="M302" s="196" t="str">
        <f>β!N302</f>
        <v/>
      </c>
      <c r="N302" s="199"/>
      <c r="R302" t="str">
        <f>β!P302</f>
        <v/>
      </c>
      <c r="S302" t="str">
        <f>β!Q302</f>
        <v/>
      </c>
    </row>
    <row r="303" spans="1:19" x14ac:dyDescent="0.25">
      <c r="A303" s="193">
        <f>β!A303</f>
        <v>95</v>
      </c>
      <c r="B303" s="194" t="str">
        <f>β!B303</f>
        <v>(23728)</v>
      </c>
      <c r="C303" s="195" t="str">
        <f>IF(β!C303="","",IF(β!$Q$1="X",β!C303,IF(VLOOKUP(TRIM(β!C303&amp;" "&amp;(IF(ISERROR(VLOOKUP(TRIM(β!C303&amp;" "&amp;β!D303),Langues!$P:$Q,2,FALSE)),VLOOKUP(β!D303,Langues!#REF!,2,FALSE),β!D303))),Langues!$P:$Q,2,FALSE)="",IF(MID(β!C303,1,6)="CHROMO",VLOOKUP("CHROMOS",Langues!$B:$N,$L$1,FALSE)&amp;" "&amp;MID(β!C303,8,40),β!C303),HYPERLINK(VLOOKUP(TRIM(β!C303&amp;" "&amp;(IF(ISERROR(VLOOKUP(TRIM(β!C303&amp;" "&amp;β!D303),Langues!$P:$Q,2,FALSE)),VLOOKUP(β!D303,Langues!#REF!,2,FALSE),β!D303))),Langues!$P:$Q,2,FALSE),β!C303&amp;"*"))))</f>
        <v>CHAMAECYPARIS lawsoniana 'Minima Glauca'*</v>
      </c>
      <c r="D303" s="195" t="str">
        <f>IF(Alphabet!$L$1=1,β!D303,β!E303)</f>
        <v>GG9</v>
      </c>
      <c r="E303" s="196" t="str">
        <f>β!F303</f>
        <v/>
      </c>
      <c r="F303" s="197"/>
      <c r="G303" s="198"/>
      <c r="H303" s="198"/>
      <c r="I303" s="157">
        <f>β!I303</f>
        <v>532</v>
      </c>
      <c r="J303" s="194" t="str">
        <f>β!J303</f>
        <v>(4461)</v>
      </c>
      <c r="K303" s="195" t="str">
        <f>IF(β!K303="","",IF(β!$Q$1="X",β!K303,IF(VLOOKUP(TRIM(β!K303&amp;" "&amp;(IF(ISERROR(VLOOKUP(TRIM(β!K303&amp;" "&amp;β!L303),Langues!$P:$Q,2,FALSE)),VLOOKUP(β!L303,Langues!#REF!,2,FALSE),β!L303))),Langues!$P:$Q,2,FALSE)="",IF(MID(β!K303,1,6)="CHROMO",VLOOKUP("CHROMOS",Langues!$B:$N,$L$1,FALSE)&amp;" "&amp;MID(β!K303,8,40),β!K303),HYPERLINK(VLOOKUP(TRIM(β!K303&amp;" "&amp;(IF(ISERROR(VLOOKUP(TRIM(β!K303&amp;" "&amp;β!L303),Langues!$P:$Q,2,FALSE)),VLOOKUP(β!L303,Langues!#REF!,2,FALSE),β!L303))),Langues!$P:$Q,2,FALSE),β!K303&amp;"*"))))</f>
        <v>CYTISUS scoparius 'Burkwoodii'*</v>
      </c>
      <c r="L303" s="195" t="str">
        <f>IF(Alphabet!$L$1=1,β!L303,β!M303)</f>
        <v>BP8</v>
      </c>
      <c r="M303" s="196" t="str">
        <f>β!N303</f>
        <v/>
      </c>
      <c r="N303" s="199"/>
      <c r="R303" t="str">
        <f>β!P303</f>
        <v/>
      </c>
      <c r="S303" t="str">
        <f>β!Q303</f>
        <v/>
      </c>
    </row>
    <row r="304" spans="1:19" x14ac:dyDescent="0.25">
      <c r="A304" s="193">
        <f>β!A304</f>
        <v>64</v>
      </c>
      <c r="B304" s="194" t="str">
        <f>β!B304</f>
        <v>(23731)</v>
      </c>
      <c r="C304" s="195" t="str">
        <f>IF(β!C304="","",IF(β!$Q$1="X",β!C304,IF(VLOOKUP(TRIM(β!C304&amp;" "&amp;(IF(ISERROR(VLOOKUP(TRIM(β!C304&amp;" "&amp;β!D304),Langues!$P:$Q,2,FALSE)),VLOOKUP(β!D304,Langues!#REF!,2,FALSE),β!D304))),Langues!$P:$Q,2,FALSE)="",IF(MID(β!C304,1,6)="CHROMO",VLOOKUP("CHROMOS",Langues!$B:$N,$L$1,FALSE)&amp;" "&amp;MID(β!C304,8,40),β!C304),HYPERLINK(VLOOKUP(TRIM(β!C304&amp;" "&amp;(IF(ISERROR(VLOOKUP(TRIM(β!C304&amp;" "&amp;β!D304),Langues!$P:$Q,2,FALSE)),VLOOKUP(β!D304,Langues!#REF!,2,FALSE),β!D304))),Langues!$P:$Q,2,FALSE),β!C304&amp;"*"))))</f>
        <v>CHAMAECYPARIS obtusa 'Aurora'*</v>
      </c>
      <c r="D304" s="195" t="str">
        <f>IF(Alphabet!$L$1=1,β!D304,β!E304)</f>
        <v>GG9</v>
      </c>
      <c r="E304" s="196" t="str">
        <f>β!F304</f>
        <v/>
      </c>
      <c r="F304" s="197"/>
      <c r="G304" s="198"/>
      <c r="H304" s="198"/>
      <c r="I304" s="157">
        <f>β!I304</f>
        <v>1792</v>
      </c>
      <c r="J304" s="194" t="str">
        <f>β!J304</f>
        <v>(4477)</v>
      </c>
      <c r="K304" s="195" t="str">
        <f>IF(β!K304="","",IF(β!$Q$1="X",β!K304,IF(VLOOKUP(TRIM(β!K304&amp;" "&amp;(IF(ISERROR(VLOOKUP(TRIM(β!K304&amp;" "&amp;β!L304),Langues!$P:$Q,2,FALSE)),VLOOKUP(β!L304,Langues!#REF!,2,FALSE),β!L304))),Langues!$P:$Q,2,FALSE)="",IF(MID(β!K304,1,6)="CHROMO",VLOOKUP("CHROMOS",Langues!$B:$N,$L$1,FALSE)&amp;" "&amp;MID(β!K304,8,40),β!K304),HYPERLINK(VLOOKUP(TRIM(β!K304&amp;" "&amp;(IF(ISERROR(VLOOKUP(TRIM(β!K304&amp;" "&amp;β!L304),Langues!$P:$Q,2,FALSE)),VLOOKUP(β!L304,Langues!#REF!,2,FALSE),β!L304))),Langues!$P:$Q,2,FALSE),β!K304&amp;"*"))))</f>
        <v>CYTISUS scoparius 'Lena'*</v>
      </c>
      <c r="L304" s="195" t="str">
        <f>IF(Alphabet!$L$1=1,β!L304,β!M304)</f>
        <v>BP8</v>
      </c>
      <c r="M304" s="196" t="str">
        <f>β!N304</f>
        <v/>
      </c>
      <c r="N304" s="199"/>
      <c r="R304" t="str">
        <f>β!P304</f>
        <v/>
      </c>
      <c r="S304" t="str">
        <f>β!Q304</f>
        <v/>
      </c>
    </row>
    <row r="305" spans="1:19" x14ac:dyDescent="0.25">
      <c r="A305" s="193">
        <f>β!A305</f>
        <v>1616</v>
      </c>
      <c r="B305" s="194" t="str">
        <f>β!B305</f>
        <v>(3767)</v>
      </c>
      <c r="C305" s="195" t="str">
        <f>IF(β!C305="","",IF(β!$Q$1="X",β!C305,IF(VLOOKUP(TRIM(β!C305&amp;" "&amp;(IF(ISERROR(VLOOKUP(TRIM(β!C305&amp;" "&amp;β!D305),Langues!$P:$Q,2,FALSE)),VLOOKUP(β!D305,Langues!#REF!,2,FALSE),β!D305))),Langues!$P:$Q,2,FALSE)="",IF(MID(β!C305,1,6)="CHROMO",VLOOKUP("CHROMOS",Langues!$B:$N,$L$1,FALSE)&amp;" "&amp;MID(β!C305,8,40),β!C305),HYPERLINK(VLOOKUP(TRIM(β!C305&amp;" "&amp;(IF(ISERROR(VLOOKUP(TRIM(β!C305&amp;" "&amp;β!D305),Langues!$P:$Q,2,FALSE)),VLOOKUP(β!D305,Langues!#REF!,2,FALSE),β!D305))),Langues!$P:$Q,2,FALSE),β!C305&amp;"*"))))</f>
        <v>CHAMAECYPARIS obtusa 'Nana Gracilis'*</v>
      </c>
      <c r="D305" s="195" t="str">
        <f>IF(Alphabet!$L$1=1,β!D305,β!E305)</f>
        <v>BG9</v>
      </c>
      <c r="E305" s="196" t="str">
        <f>β!F305</f>
        <v/>
      </c>
      <c r="F305" s="197"/>
      <c r="G305" s="198"/>
      <c r="H305" s="198"/>
      <c r="I305" s="157">
        <f>β!I305</f>
        <v>1316</v>
      </c>
      <c r="J305" s="194" t="str">
        <f>β!J305</f>
        <v>(4486)</v>
      </c>
      <c r="K305" s="195" t="str">
        <f>IF(β!K305="","",IF(β!$Q$1="X",β!K305,IF(VLOOKUP(TRIM(β!K305&amp;" "&amp;(IF(ISERROR(VLOOKUP(TRIM(β!K305&amp;" "&amp;β!L305),Langues!$P:$Q,2,FALSE)),VLOOKUP(β!L305,Langues!#REF!,2,FALSE),β!L305))),Langues!$P:$Q,2,FALSE)="",IF(MID(β!K305,1,6)="CHROMO",VLOOKUP("CHROMOS",Langues!$B:$N,$L$1,FALSE)&amp;" "&amp;MID(β!K305,8,40),β!K305),HYPERLINK(VLOOKUP(TRIM(β!K305&amp;" "&amp;(IF(ISERROR(VLOOKUP(TRIM(β!K305&amp;" "&amp;β!L305),Langues!$P:$Q,2,FALSE)),VLOOKUP(β!L305,Langues!#REF!,2,FALSE),β!L305))),Langues!$P:$Q,2,FALSE),β!K305&amp;"*"))))</f>
        <v>CYTISUS scoparius 'Moyclare Pink'*</v>
      </c>
      <c r="L305" s="195" t="str">
        <f>IF(Alphabet!$L$1=1,β!L305,β!M305)</f>
        <v>BP8</v>
      </c>
      <c r="M305" s="196" t="str">
        <f>β!N305</f>
        <v/>
      </c>
      <c r="N305" s="199"/>
      <c r="R305" t="str">
        <f>β!P305</f>
        <v/>
      </c>
      <c r="S305" t="str">
        <f>β!Q305</f>
        <v/>
      </c>
    </row>
    <row r="306" spans="1:19" x14ac:dyDescent="0.25">
      <c r="A306" s="193">
        <f>β!A306</f>
        <v>539</v>
      </c>
      <c r="B306" s="194" t="str">
        <f>β!B306</f>
        <v>(13860)</v>
      </c>
      <c r="C306" s="195" t="str">
        <f>IF(β!C306="","",IF(β!$Q$1="X",β!C306,IF(VLOOKUP(TRIM(β!C306&amp;" "&amp;(IF(ISERROR(VLOOKUP(TRIM(β!C306&amp;" "&amp;β!D306),Langues!$P:$Q,2,FALSE)),VLOOKUP(β!D306,Langues!#REF!,2,FALSE),β!D306))),Langues!$P:$Q,2,FALSE)="",IF(MID(β!C306,1,6)="CHROMO",VLOOKUP("CHROMOS",Langues!$B:$N,$L$1,FALSE)&amp;" "&amp;MID(β!C306,8,40),β!C306),HYPERLINK(VLOOKUP(TRIM(β!C306&amp;" "&amp;(IF(ISERROR(VLOOKUP(TRIM(β!C306&amp;" "&amp;β!D306),Langues!$P:$Q,2,FALSE)),VLOOKUP(β!D306,Langues!#REF!,2,FALSE),β!D306))),Langues!$P:$Q,2,FALSE),β!C306&amp;"*"))))</f>
        <v>CHAMELAUCIUM uncinatum*</v>
      </c>
      <c r="D306" s="195" t="str">
        <f>IF(Alphabet!$L$1=1,β!D306,β!E306)</f>
        <v>BG9</v>
      </c>
      <c r="E306" s="196" t="str">
        <f>β!F306</f>
        <v/>
      </c>
      <c r="F306" s="197"/>
      <c r="G306" s="198"/>
      <c r="H306" s="198"/>
      <c r="I306" s="157">
        <f>β!I306</f>
        <v>2201</v>
      </c>
      <c r="J306" s="194" t="str">
        <f>β!J306</f>
        <v>(13002)</v>
      </c>
      <c r="K306" s="195" t="str">
        <f>IF(β!K306="","",IF(β!$Q$1="X",β!K306,IF(VLOOKUP(TRIM(β!K306&amp;" "&amp;(IF(ISERROR(VLOOKUP(TRIM(β!K306&amp;" "&amp;β!L306),Langues!$P:$Q,2,FALSE)),VLOOKUP(β!L306,Langues!#REF!,2,FALSE),β!L306))),Langues!$P:$Q,2,FALSE)="",IF(MID(β!K306,1,6)="CHROMO",VLOOKUP("CHROMOS",Langues!$B:$N,$L$1,FALSE)&amp;" "&amp;MID(β!K306,8,40),β!K306),HYPERLINK(VLOOKUP(TRIM(β!K306&amp;" "&amp;(IF(ISERROR(VLOOKUP(TRIM(β!K306&amp;" "&amp;β!L306),Langues!$P:$Q,2,FALSE)),VLOOKUP(β!L306,Langues!#REF!,2,FALSE),β!L306))),Langues!$P:$Q,2,FALSE),β!K306&amp;"*"))))</f>
        <v>DAPHNE transatlantica PINK FRAGRANCE 'Blapink'*</v>
      </c>
      <c r="L306" s="195" t="str">
        <f>IF(Alphabet!$L$1=1,β!L306,β!M306)</f>
        <v>BG9</v>
      </c>
      <c r="M306" s="196" t="str">
        <f>β!N306</f>
        <v>C</v>
      </c>
      <c r="N306" s="199"/>
      <c r="R306" t="str">
        <f>β!P306</f>
        <v/>
      </c>
      <c r="S306" t="str">
        <f>β!Q306</f>
        <v/>
      </c>
    </row>
    <row r="307" spans="1:19" x14ac:dyDescent="0.25">
      <c r="A307" s="193">
        <f>β!A307</f>
        <v>266</v>
      </c>
      <c r="B307" s="194" t="str">
        <f>β!B307</f>
        <v>(3833)</v>
      </c>
      <c r="C307" s="195" t="str">
        <f>IF(β!C307="","",IF(β!$Q$1="X",β!C307,IF(VLOOKUP(TRIM(β!C307&amp;" "&amp;(IF(ISERROR(VLOOKUP(TRIM(β!C307&amp;" "&amp;β!D307),Langues!$P:$Q,2,FALSE)),VLOOKUP(β!D307,Langues!#REF!,2,FALSE),β!D307))),Langues!$P:$Q,2,FALSE)="",IF(MID(β!C307,1,6)="CHROMO",VLOOKUP("CHROMOS",Langues!$B:$N,$L$1,FALSE)&amp;" "&amp;MID(β!C307,8,40),β!C307),HYPERLINK(VLOOKUP(TRIM(β!C307&amp;" "&amp;(IF(ISERROR(VLOOKUP(TRIM(β!C307&amp;" "&amp;β!D307),Langues!$P:$Q,2,FALSE)),VLOOKUP(β!D307,Langues!#REF!,2,FALSE),β!D307))),Langues!$P:$Q,2,FALSE),β!C307&amp;"*"))))</f>
        <v>CHOISYA ternata*</v>
      </c>
      <c r="D307" s="195" t="str">
        <f>IF(Alphabet!$L$1=1,β!D307,β!E307)</f>
        <v>BG9</v>
      </c>
      <c r="E307" s="196" t="str">
        <f>β!F307</f>
        <v/>
      </c>
      <c r="F307" s="197"/>
      <c r="G307" s="198"/>
      <c r="H307" s="198"/>
      <c r="I307" s="157">
        <f>β!I307</f>
        <v>84</v>
      </c>
      <c r="J307" s="194" t="str">
        <f>β!J307</f>
        <v>(9314)</v>
      </c>
      <c r="K307" s="195" t="str">
        <f>IF(β!K307="","",IF(β!$Q$1="X",β!K307,IF(VLOOKUP(TRIM(β!K307&amp;" "&amp;(IF(ISERROR(VLOOKUP(TRIM(β!K307&amp;" "&amp;β!L307),Langues!$P:$Q,2,FALSE)),VLOOKUP(β!L307,Langues!#REF!,2,FALSE),β!L307))),Langues!$P:$Q,2,FALSE)="",IF(MID(β!K307,1,6)="CHROMO",VLOOKUP("CHROMOS",Langues!$B:$N,$L$1,FALSE)&amp;" "&amp;MID(β!K307,8,40),β!K307),HYPERLINK(VLOOKUP(TRIM(β!K307&amp;" "&amp;(IF(ISERROR(VLOOKUP(TRIM(β!K307&amp;" "&amp;β!L307),Langues!$P:$Q,2,FALSE)),VLOOKUP(β!L307,Langues!#REF!,2,FALSE),β!L307))),Langues!$P:$Q,2,FALSE),β!K307&amp;"*"))))</f>
        <v>DEUTZIA 'Mont Rose'*</v>
      </c>
      <c r="L307" s="195" t="str">
        <f>IF(Alphabet!$L$1=1,β!L307,β!M307)</f>
        <v>BP8</v>
      </c>
      <c r="M307" s="196" t="str">
        <f>β!N307</f>
        <v/>
      </c>
      <c r="N307" s="199"/>
      <c r="R307" t="str">
        <f>β!P307</f>
        <v/>
      </c>
      <c r="S307" t="str">
        <f>β!Q307</f>
        <v/>
      </c>
    </row>
    <row r="308" spans="1:19" x14ac:dyDescent="0.25">
      <c r="A308" s="193">
        <f>β!A308</f>
        <v>2090</v>
      </c>
      <c r="B308" s="194" t="str">
        <f>β!B308</f>
        <v>(9397)</v>
      </c>
      <c r="C308" s="195" t="str">
        <f>IF(β!C308="","",IF(β!$Q$1="X",β!C308,IF(VLOOKUP(TRIM(β!C308&amp;" "&amp;(IF(ISERROR(VLOOKUP(TRIM(β!C308&amp;" "&amp;β!D308),Langues!$P:$Q,2,FALSE)),VLOOKUP(β!D308,Langues!#REF!,2,FALSE),β!D308))),Langues!$P:$Q,2,FALSE)="",IF(MID(β!C308,1,6)="CHROMO",VLOOKUP("CHROMOS",Langues!$B:$N,$L$1,FALSE)&amp;" "&amp;MID(β!C308,8,40),β!C308),HYPERLINK(VLOOKUP(TRIM(β!C308&amp;" "&amp;(IF(ISERROR(VLOOKUP(TRIM(β!C308&amp;" "&amp;β!D308),Langues!$P:$Q,2,FALSE)),VLOOKUP(β!D308,Langues!#REF!,2,FALSE),β!D308))),Langues!$P:$Q,2,FALSE),β!C308&amp;"*"))))</f>
        <v>CHOISYA ternata AZTEC GOLD 'Hilgold'*</v>
      </c>
      <c r="D308" s="195" t="str">
        <f>IF(Alphabet!$L$1=1,β!D308,β!E308)</f>
        <v>BG9</v>
      </c>
      <c r="E308" s="196" t="str">
        <f>β!F308</f>
        <v>C</v>
      </c>
      <c r="F308" s="197"/>
      <c r="G308" s="198"/>
      <c r="H308" s="198"/>
      <c r="I308" s="157">
        <f>β!I308</f>
        <v>504</v>
      </c>
      <c r="J308" s="194" t="str">
        <f>β!J308</f>
        <v>(4556)</v>
      </c>
      <c r="K308" s="195" t="str">
        <f>IF(β!K308="","",IF(β!$Q$1="X",β!K308,IF(VLOOKUP(TRIM(β!K308&amp;" "&amp;(IF(ISERROR(VLOOKUP(TRIM(β!K308&amp;" "&amp;β!L308),Langues!$P:$Q,2,FALSE)),VLOOKUP(β!L308,Langues!#REF!,2,FALSE),β!L308))),Langues!$P:$Q,2,FALSE)="",IF(MID(β!K308,1,6)="CHROMO",VLOOKUP("CHROMOS",Langues!$B:$N,$L$1,FALSE)&amp;" "&amp;MID(β!K308,8,40),β!K308),HYPERLINK(VLOOKUP(TRIM(β!K308&amp;" "&amp;(IF(ISERROR(VLOOKUP(TRIM(β!K308&amp;" "&amp;β!L308),Langues!$P:$Q,2,FALSE)),VLOOKUP(β!L308,Langues!#REF!,2,FALSE),β!L308))),Langues!$P:$Q,2,FALSE),β!K308&amp;"*"))))</f>
        <v>DEUTZIA X magnifica*</v>
      </c>
      <c r="L308" s="195" t="str">
        <f>IF(Alphabet!$L$1=1,β!L308,β!M308)</f>
        <v>BP8</v>
      </c>
      <c r="M308" s="196" t="str">
        <f>β!N308</f>
        <v/>
      </c>
      <c r="N308" s="199"/>
      <c r="R308" t="str">
        <f>β!P308</f>
        <v/>
      </c>
      <c r="S308" t="str">
        <f>β!Q308</f>
        <v/>
      </c>
    </row>
    <row r="309" spans="1:19" x14ac:dyDescent="0.25">
      <c r="A309" s="193">
        <f>β!A309</f>
        <v>1484</v>
      </c>
      <c r="B309" s="194" t="str">
        <f>β!B309</f>
        <v>(14130)</v>
      </c>
      <c r="C309" s="195" t="str">
        <f>IF(β!C309="","",IF(β!$Q$1="X",β!C309,IF(VLOOKUP(TRIM(β!C309&amp;" "&amp;(IF(ISERROR(VLOOKUP(TRIM(β!C309&amp;" "&amp;β!D309),Langues!$P:$Q,2,FALSE)),VLOOKUP(β!D309,Langues!#REF!,2,FALSE),β!D309))),Langues!$P:$Q,2,FALSE)="",IF(MID(β!C309,1,6)="CHROMO",VLOOKUP("CHROMOS",Langues!$B:$N,$L$1,FALSE)&amp;" "&amp;MID(β!C309,8,40),β!C309),HYPERLINK(VLOOKUP(TRIM(β!C309&amp;" "&amp;(IF(ISERROR(VLOOKUP(TRIM(β!C309&amp;" "&amp;β!D309),Langues!$P:$Q,2,FALSE)),VLOOKUP(β!D309,Langues!#REF!,2,FALSE),β!D309))),Langues!$P:$Q,2,FALSE),β!C309&amp;"*"))))</f>
        <v>CHOISYA ternata AZTEC GOLD 'Hilgold'*</v>
      </c>
      <c r="D309" s="195" t="str">
        <f>IF(Alphabet!$L$1=1,β!D309,β!E309)</f>
        <v>BP8</v>
      </c>
      <c r="E309" s="196" t="str">
        <f>β!F309</f>
        <v>C</v>
      </c>
      <c r="F309" s="197"/>
      <c r="G309" s="198"/>
      <c r="H309" s="198"/>
      <c r="I309" s="157">
        <f>β!I309</f>
        <v>84</v>
      </c>
      <c r="J309" s="194" t="str">
        <f>β!J309</f>
        <v>(4536)</v>
      </c>
      <c r="K309" s="195" t="str">
        <f>IF(β!K309="","",IF(β!$Q$1="X",β!K309,IF(VLOOKUP(TRIM(β!K309&amp;" "&amp;(IF(ISERROR(VLOOKUP(TRIM(β!K309&amp;" "&amp;β!L309),Langues!$P:$Q,2,FALSE)),VLOOKUP(β!L309,Langues!#REF!,2,FALSE),β!L309))),Langues!$P:$Q,2,FALSE)="",IF(MID(β!K309,1,6)="CHROMO",VLOOKUP("CHROMOS",Langues!$B:$N,$L$1,FALSE)&amp;" "&amp;MID(β!K309,8,40),β!K309),HYPERLINK(VLOOKUP(TRIM(β!K309&amp;" "&amp;(IF(ISERROR(VLOOKUP(TRIM(β!K309&amp;" "&amp;β!L309),Langues!$P:$Q,2,FALSE)),VLOOKUP(β!L309,Langues!#REF!,2,FALSE),β!L309))),Langues!$P:$Q,2,FALSE),β!K309&amp;"*"))))</f>
        <v>DEUTZIA rosea 'Carminea'*</v>
      </c>
      <c r="L309" s="195" t="str">
        <f>IF(Alphabet!$L$1=1,β!L309,β!M309)</f>
        <v>BP8</v>
      </c>
      <c r="M309" s="196" t="str">
        <f>β!N309</f>
        <v/>
      </c>
      <c r="N309" s="199"/>
      <c r="R309" t="str">
        <f>β!P309</f>
        <v/>
      </c>
      <c r="S309" t="str">
        <f>β!Q309</f>
        <v/>
      </c>
    </row>
    <row r="310" spans="1:19" x14ac:dyDescent="0.25">
      <c r="A310" s="193">
        <f>β!A310</f>
        <v>5200</v>
      </c>
      <c r="B310" s="194" t="str">
        <f>β!B310</f>
        <v>(9917)</v>
      </c>
      <c r="C310" s="195" t="str">
        <f>IF(β!C310="","",IF(β!$Q$1="X",β!C310,IF(VLOOKUP(TRIM(β!C310&amp;" "&amp;(IF(ISERROR(VLOOKUP(TRIM(β!C310&amp;" "&amp;β!D310),Langues!$P:$Q,2,FALSE)),VLOOKUP(β!D310,Langues!#REF!,2,FALSE),β!D310))),Langues!$P:$Q,2,FALSE)="",IF(MID(β!C310,1,6)="CHROMO",VLOOKUP("CHROMOS",Langues!$B:$N,$L$1,FALSE)&amp;" "&amp;MID(β!C310,8,40),β!C310),HYPERLINK(VLOOKUP(TRIM(β!C310&amp;" "&amp;(IF(ISERROR(VLOOKUP(TRIM(β!C310&amp;" "&amp;β!D310),Langues!$P:$Q,2,FALSE)),VLOOKUP(β!D310,Langues!#REF!,2,FALSE),β!D310))),Langues!$P:$Q,2,FALSE),β!C310&amp;"*"))))</f>
        <v>CHOISYA ternata SNOW FLURRIES 'Lissflurry'*</v>
      </c>
      <c r="D310" s="195" t="str">
        <f>IF(Alphabet!$L$1=1,β!D310,β!E310)</f>
        <v>BG9</v>
      </c>
      <c r="E310" s="196" t="str">
        <f>β!F310</f>
        <v>C</v>
      </c>
      <c r="F310" s="197"/>
      <c r="G310" s="198"/>
      <c r="H310" s="198"/>
      <c r="I310" s="157">
        <f>β!I310</f>
        <v>336</v>
      </c>
      <c r="J310" s="194" t="str">
        <f>β!J310</f>
        <v>(4540)</v>
      </c>
      <c r="K310" s="195" t="str">
        <f>IF(β!K310="","",IF(β!$Q$1="X",β!K310,IF(VLOOKUP(TRIM(β!K310&amp;" "&amp;(IF(ISERROR(VLOOKUP(TRIM(β!K310&amp;" "&amp;β!L310),Langues!$P:$Q,2,FALSE)),VLOOKUP(β!L310,Langues!#REF!,2,FALSE),β!L310))),Langues!$P:$Q,2,FALSE)="",IF(MID(β!K310,1,6)="CHROMO",VLOOKUP("CHROMOS",Langues!$B:$N,$L$1,FALSE)&amp;" "&amp;MID(β!K310,8,40),β!K310),HYPERLINK(VLOOKUP(TRIM(β!K310&amp;" "&amp;(IF(ISERROR(VLOOKUP(TRIM(β!K310&amp;" "&amp;β!L310),Langues!$P:$Q,2,FALSE)),VLOOKUP(β!L310,Langues!#REF!,2,FALSE),β!L310))),Langues!$P:$Q,2,FALSE),β!K310&amp;"*"))))</f>
        <v>DEUTZIA scabra 'Pride of Rochester'*</v>
      </c>
      <c r="L310" s="195" t="str">
        <f>IF(Alphabet!$L$1=1,β!L310,β!M310)</f>
        <v>BP8</v>
      </c>
      <c r="M310" s="196" t="str">
        <f>β!N310</f>
        <v/>
      </c>
      <c r="N310" s="199"/>
      <c r="R310" t="str">
        <f>β!P310</f>
        <v/>
      </c>
      <c r="S310" t="str">
        <f>β!Q310</f>
        <v/>
      </c>
    </row>
    <row r="311" spans="1:19" x14ac:dyDescent="0.25">
      <c r="A311" s="193">
        <f>β!A311</f>
        <v>56</v>
      </c>
      <c r="B311" s="194" t="str">
        <f>β!B311</f>
        <v>(3899)</v>
      </c>
      <c r="C311" s="195" t="str">
        <f>IF(β!C311="","",IF(β!$Q$1="X",β!C311,IF(VLOOKUP(TRIM(β!C311&amp;" "&amp;(IF(ISERROR(VLOOKUP(TRIM(β!C311&amp;" "&amp;β!D311),Langues!$P:$Q,2,FALSE)),VLOOKUP(β!D311,Langues!#REF!,2,FALSE),β!D311))),Langues!$P:$Q,2,FALSE)="",IF(MID(β!C311,1,6)="CHROMO",VLOOKUP("CHROMOS",Langues!$B:$N,$L$1,FALSE)&amp;" "&amp;MID(β!C311,8,40),β!C311),HYPERLINK(VLOOKUP(TRIM(β!C311&amp;" "&amp;(IF(ISERROR(VLOOKUP(TRIM(β!C311&amp;" "&amp;β!D311),Langues!$P:$Q,2,FALSE)),VLOOKUP(β!D311,Langues!#REF!,2,FALSE),β!D311))),Langues!$P:$Q,2,FALSE),β!C311&amp;"*"))))</f>
        <v>CISTUS corbariensis*</v>
      </c>
      <c r="D311" s="195" t="str">
        <f>IF(Alphabet!$L$1=1,β!D311,β!E311)</f>
        <v>BP8</v>
      </c>
      <c r="E311" s="196" t="str">
        <f>β!F311</f>
        <v/>
      </c>
      <c r="F311" s="197"/>
      <c r="G311" s="198"/>
      <c r="H311" s="198"/>
      <c r="I311" s="157">
        <f>β!I311</f>
        <v>436</v>
      </c>
      <c r="J311" s="194" t="str">
        <f>β!J311</f>
        <v>(14155)</v>
      </c>
      <c r="K311" s="195" t="str">
        <f>IF(β!K311="","",IF(β!$Q$1="X",β!K311,IF(VLOOKUP(TRIM(β!K311&amp;" "&amp;(IF(ISERROR(VLOOKUP(TRIM(β!K311&amp;" "&amp;β!L311),Langues!$P:$Q,2,FALSE)),VLOOKUP(β!L311,Langues!#REF!,2,FALSE),β!L311))),Langues!$P:$Q,2,FALSE)="",IF(MID(β!K311,1,6)="CHROMO",VLOOKUP("CHROMOS",Langues!$B:$N,$L$1,FALSE)&amp;" "&amp;MID(β!K311,8,40),β!K311),HYPERLINK(VLOOKUP(TRIM(β!K311&amp;" "&amp;(IF(ISERROR(VLOOKUP(TRIM(β!K311&amp;" "&amp;β!L311),Langues!$P:$Q,2,FALSE)),VLOOKUP(β!L311,Langues!#REF!,2,FALSE),β!L311))),Langues!$P:$Q,2,FALSE),β!K311&amp;"*"))))</f>
        <v>DIERVILLA splendens*</v>
      </c>
      <c r="L311" s="195" t="str">
        <f>IF(Alphabet!$L$1=1,β!L311,β!M311)</f>
        <v>BG9</v>
      </c>
      <c r="M311" s="196" t="str">
        <f>β!N311</f>
        <v/>
      </c>
      <c r="N311" s="199"/>
      <c r="R311" t="str">
        <f>β!P311</f>
        <v/>
      </c>
      <c r="S311" t="str">
        <f>β!Q311</f>
        <v/>
      </c>
    </row>
    <row r="312" spans="1:19" x14ac:dyDescent="0.25">
      <c r="A312" s="193">
        <f>β!A312</f>
        <v>560</v>
      </c>
      <c r="B312" s="194" t="str">
        <f>β!B312</f>
        <v>(10215)</v>
      </c>
      <c r="C312" s="195" t="str">
        <f>IF(β!C312="","",IF(β!$Q$1="X",β!C312,IF(VLOOKUP(TRIM(β!C312&amp;" "&amp;(IF(ISERROR(VLOOKUP(TRIM(β!C312&amp;" "&amp;β!D312),Langues!$P:$Q,2,FALSE)),VLOOKUP(β!D312,Langues!#REF!,2,FALSE),β!D312))),Langues!$P:$Q,2,FALSE)="",IF(MID(β!C312,1,6)="CHROMO",VLOOKUP("CHROMOS",Langues!$B:$N,$L$1,FALSE)&amp;" "&amp;MID(β!C312,8,40),β!C312),HYPERLINK(VLOOKUP(TRIM(β!C312&amp;" "&amp;(IF(ISERROR(VLOOKUP(TRIM(β!C312&amp;" "&amp;β!D312),Langues!$P:$Q,2,FALSE)),VLOOKUP(β!D312,Langues!#REF!,2,FALSE),β!D312))),Langues!$P:$Q,2,FALSE),β!C312&amp;"*"))))</f>
        <v>CISTUS crispus*</v>
      </c>
      <c r="D312" s="195" t="str">
        <f>IF(Alphabet!$L$1=1,β!D312,β!E312)</f>
        <v>BP8</v>
      </c>
      <c r="E312" s="196" t="str">
        <f>β!F312</f>
        <v/>
      </c>
      <c r="F312" s="197"/>
      <c r="G312" s="198"/>
      <c r="H312" s="198"/>
      <c r="I312" s="157">
        <f>β!I312</f>
        <v>27</v>
      </c>
      <c r="J312" s="194" t="str">
        <f>β!J312</f>
        <v>(11971)</v>
      </c>
      <c r="K312" s="195" t="str">
        <f>IF(β!K312="","",IF(β!$Q$1="X",β!K312,IF(VLOOKUP(TRIM(β!K312&amp;" "&amp;(IF(ISERROR(VLOOKUP(TRIM(β!K312&amp;" "&amp;β!L312),Langues!$P:$Q,2,FALSE)),VLOOKUP(β!L312,Langues!#REF!,2,FALSE),β!L312))),Langues!$P:$Q,2,FALSE)="",IF(MID(β!K312,1,6)="CHROMO",VLOOKUP("CHROMOS",Langues!$B:$N,$L$1,FALSE)&amp;" "&amp;MID(β!K312,8,40),β!K312),HYPERLINK(VLOOKUP(TRIM(β!K312&amp;" "&amp;(IF(ISERROR(VLOOKUP(TRIM(β!K312&amp;" "&amp;β!L312),Langues!$P:$Q,2,FALSE)),VLOOKUP(β!L312,Langues!#REF!,2,FALSE),β!L312))),Langues!$P:$Q,2,FALSE),β!K312&amp;"*"))))</f>
        <v>DISTYLIUM x BLUE CASCADE® 'PIIDIST-II'*</v>
      </c>
      <c r="L312" s="195" t="str">
        <f>IF(Alphabet!$L$1=1,β!L312,β!M312)</f>
        <v>BG9</v>
      </c>
      <c r="M312" s="196" t="str">
        <f>β!N312</f>
        <v>C</v>
      </c>
      <c r="N312" s="199"/>
      <c r="R312" t="str">
        <f>β!P312</f>
        <v/>
      </c>
      <c r="S312" t="str">
        <f>β!Q312</f>
        <v>N</v>
      </c>
    </row>
    <row r="313" spans="1:19" x14ac:dyDescent="0.25">
      <c r="A313" s="193">
        <f>β!A313</f>
        <v>532</v>
      </c>
      <c r="B313" s="194" t="str">
        <f>β!B313</f>
        <v>(21767)</v>
      </c>
      <c r="C313" s="195" t="str">
        <f>IF(β!C313="","",IF(β!$Q$1="X",β!C313,IF(VLOOKUP(TRIM(β!C313&amp;" "&amp;(IF(ISERROR(VLOOKUP(TRIM(β!C313&amp;" "&amp;β!D313),Langues!$P:$Q,2,FALSE)),VLOOKUP(β!D313,Langues!#REF!,2,FALSE),β!D313))),Langues!$P:$Q,2,FALSE)="",IF(MID(β!C313,1,6)="CHROMO",VLOOKUP("CHROMOS",Langues!$B:$N,$L$1,FALSE)&amp;" "&amp;MID(β!C313,8,40),β!C313),HYPERLINK(VLOOKUP(TRIM(β!C313&amp;" "&amp;(IF(ISERROR(VLOOKUP(TRIM(β!C313&amp;" "&amp;β!D313),Langues!$P:$Q,2,FALSE)),VLOOKUP(β!D313,Langues!#REF!,2,FALSE),β!D313))),Langues!$P:$Q,2,FALSE),β!C313&amp;"*"))))</f>
        <v>CISTUS decumbens*</v>
      </c>
      <c r="D313" s="195" t="str">
        <f>IF(Alphabet!$L$1=1,β!D313,β!E313)</f>
        <v>BP8</v>
      </c>
      <c r="E313" s="196" t="str">
        <f>β!F313</f>
        <v/>
      </c>
      <c r="F313" s="197"/>
      <c r="G313" s="198"/>
      <c r="H313" s="198"/>
      <c r="I313" s="157">
        <f>β!I313</f>
        <v>1167</v>
      </c>
      <c r="J313" s="194" t="str">
        <f>β!J313</f>
        <v>(22623)</v>
      </c>
      <c r="K313" s="195" t="str">
        <f>IF(β!K313="","",IF(β!$Q$1="X",β!K313,IF(VLOOKUP(TRIM(β!K313&amp;" "&amp;(IF(ISERROR(VLOOKUP(TRIM(β!K313&amp;" "&amp;β!L313),Langues!$P:$Q,2,FALSE)),VLOOKUP(β!L313,Langues!#REF!,2,FALSE),β!L313))),Langues!$P:$Q,2,FALSE)="",IF(MID(β!K313,1,6)="CHROMO",VLOOKUP("CHROMOS",Langues!$B:$N,$L$1,FALSE)&amp;" "&amp;MID(β!K313,8,40),β!K313),HYPERLINK(VLOOKUP(TRIM(β!K313&amp;" "&amp;(IF(ISERROR(VLOOKUP(TRIM(β!K313&amp;" "&amp;β!L313),Langues!$P:$Q,2,FALSE)),VLOOKUP(β!L313,Langues!#REF!,2,FALSE),β!L313))),Langues!$P:$Q,2,FALSE),β!K313&amp;"*"))))</f>
        <v>DISTYLIUM x EMERALD HEIGHTS® 'PIIDIST-I'*</v>
      </c>
      <c r="L313" s="195" t="str">
        <f>IF(Alphabet!$L$1=1,β!L313,β!M313)</f>
        <v>BG9</v>
      </c>
      <c r="M313" s="196" t="str">
        <f>β!N313</f>
        <v/>
      </c>
      <c r="N313" s="199"/>
      <c r="R313" t="str">
        <f>β!P313</f>
        <v/>
      </c>
      <c r="S313" t="str">
        <f>β!Q313</f>
        <v>N</v>
      </c>
    </row>
    <row r="314" spans="1:19" x14ac:dyDescent="0.25">
      <c r="A314" s="193">
        <f>β!A314</f>
        <v>28</v>
      </c>
      <c r="B314" s="194" t="str">
        <f>β!B314</f>
        <v>(3901)</v>
      </c>
      <c r="C314" s="195" t="str">
        <f>IF(β!C314="","",IF(β!$Q$1="X",β!C314,IF(VLOOKUP(TRIM(β!C314&amp;" "&amp;(IF(ISERROR(VLOOKUP(TRIM(β!C314&amp;" "&amp;β!D314),Langues!$P:$Q,2,FALSE)),VLOOKUP(β!D314,Langues!#REF!,2,FALSE),β!D314))),Langues!$P:$Q,2,FALSE)="",IF(MID(β!C314,1,6)="CHROMO",VLOOKUP("CHROMOS",Langues!$B:$N,$L$1,FALSE)&amp;" "&amp;MID(β!C314,8,40),β!C314),HYPERLINK(VLOOKUP(TRIM(β!C314&amp;" "&amp;(IF(ISERROR(VLOOKUP(TRIM(β!C314&amp;" "&amp;β!D314),Langues!$P:$Q,2,FALSE)),VLOOKUP(β!D314,Langues!#REF!,2,FALSE),β!D314))),Langues!$P:$Q,2,FALSE),β!C314&amp;"*"))))</f>
        <v>CISTUS obtusifolius*</v>
      </c>
      <c r="D314" s="195" t="str">
        <f>IF(Alphabet!$L$1=1,β!D314,β!E314)</f>
        <v>BP8</v>
      </c>
      <c r="E314" s="196" t="str">
        <f>β!F314</f>
        <v/>
      </c>
      <c r="F314" s="197"/>
      <c r="G314" s="198"/>
      <c r="H314" s="198"/>
      <c r="I314" s="157">
        <f>β!I314</f>
        <v>191</v>
      </c>
      <c r="J314" s="194" t="str">
        <f>β!J314</f>
        <v>(13583)</v>
      </c>
      <c r="K314" s="195" t="str">
        <f>IF(β!K314="","",IF(β!$Q$1="X",β!K314,IF(VLOOKUP(TRIM(β!K314&amp;" "&amp;(IF(ISERROR(VLOOKUP(TRIM(β!K314&amp;" "&amp;β!L314),Langues!$P:$Q,2,FALSE)),VLOOKUP(β!L314,Langues!#REF!,2,FALSE),β!L314))),Langues!$P:$Q,2,FALSE)="",IF(MID(β!K314,1,6)="CHROMO",VLOOKUP("CHROMOS",Langues!$B:$N,$L$1,FALSE)&amp;" "&amp;MID(β!K314,8,40),β!K314),HYPERLINK(VLOOKUP(TRIM(β!K314&amp;" "&amp;(IF(ISERROR(VLOOKUP(TRIM(β!K314&amp;" "&amp;β!L314),Langues!$P:$Q,2,FALSE)),VLOOKUP(β!L314,Langues!#REF!,2,FALSE),β!L314))),Langues!$P:$Q,2,FALSE),β!K314&amp;"*"))))</f>
        <v>DORYCNIUM hirsutum*</v>
      </c>
      <c r="L314" s="195" t="str">
        <f>IF(Alphabet!$L$1=1,β!L314,β!M314)</f>
        <v>SG9</v>
      </c>
      <c r="M314" s="196" t="str">
        <f>β!N314</f>
        <v/>
      </c>
      <c r="N314" s="199"/>
      <c r="R314" t="str">
        <f>β!P314</f>
        <v/>
      </c>
      <c r="S314" t="str">
        <f>β!Q314</f>
        <v/>
      </c>
    </row>
    <row r="315" spans="1:19" x14ac:dyDescent="0.25">
      <c r="A315" s="193">
        <f>β!A315</f>
        <v>112</v>
      </c>
      <c r="B315" s="194" t="str">
        <f>β!B315</f>
        <v>(21769)</v>
      </c>
      <c r="C315" s="195" t="str">
        <f>IF(β!C315="","",IF(β!$Q$1="X",β!C315,IF(VLOOKUP(TRIM(β!C315&amp;" "&amp;(IF(ISERROR(VLOOKUP(TRIM(β!C315&amp;" "&amp;β!D315),Langues!$P:$Q,2,FALSE)),VLOOKUP(β!D315,Langues!#REF!,2,FALSE),β!D315))),Langues!$P:$Q,2,FALSE)="",IF(MID(β!C315,1,6)="CHROMO",VLOOKUP("CHROMOS",Langues!$B:$N,$L$1,FALSE)&amp;" "&amp;MID(β!C315,8,40),β!C315),HYPERLINK(VLOOKUP(TRIM(β!C315&amp;" "&amp;(IF(ISERROR(VLOOKUP(TRIM(β!C315&amp;" "&amp;β!D315),Langues!$P:$Q,2,FALSE)),VLOOKUP(β!D315,Langues!#REF!,2,FALSE),β!D315))),Langues!$P:$Q,2,FALSE),β!C315&amp;"*"))))</f>
        <v>CISTUS pulverulentus 'Sunset'*</v>
      </c>
      <c r="D315" s="195" t="str">
        <f>IF(Alphabet!$L$1=1,β!D315,β!E315)</f>
        <v>BP8</v>
      </c>
      <c r="E315" s="196" t="str">
        <f>β!F315</f>
        <v/>
      </c>
      <c r="F315" s="197"/>
      <c r="G315" s="198"/>
      <c r="H315" s="198"/>
      <c r="I315" s="157">
        <f>β!I315</f>
        <v>480</v>
      </c>
      <c r="J315" s="194" t="str">
        <f>β!J315</f>
        <v>(4625)</v>
      </c>
      <c r="K315" s="195" t="str">
        <f>IF(β!K315="","",IF(β!$Q$1="X",β!K315,IF(VLOOKUP(TRIM(β!K315&amp;" "&amp;(IF(ISERROR(VLOOKUP(TRIM(β!K315&amp;" "&amp;β!L315),Langues!$P:$Q,2,FALSE)),VLOOKUP(β!L315,Langues!#REF!,2,FALSE),β!L315))),Langues!$P:$Q,2,FALSE)="",IF(MID(β!K315,1,6)="CHROMO",VLOOKUP("CHROMOS",Langues!$B:$N,$L$1,FALSE)&amp;" "&amp;MID(β!K315,8,40),β!K315),HYPERLINK(VLOOKUP(TRIM(β!K315&amp;" "&amp;(IF(ISERROR(VLOOKUP(TRIM(β!K315&amp;" "&amp;β!L315),Langues!$P:$Q,2,FALSE)),VLOOKUP(β!L315,Langues!#REF!,2,FALSE),β!L315))),Langues!$P:$Q,2,FALSE),β!K315&amp;"*"))))</f>
        <v>ERICA darleyensis 'Furzey' lilas rose*</v>
      </c>
      <c r="L315" s="195" t="str">
        <f>IF(Alphabet!$L$1=1,β!L315,β!M315)</f>
        <v>BG9</v>
      </c>
      <c r="M315" s="196" t="str">
        <f>β!N315</f>
        <v/>
      </c>
      <c r="N315" s="199"/>
      <c r="R315" t="str">
        <f>β!P315</f>
        <v/>
      </c>
      <c r="S315" t="str">
        <f>β!Q315</f>
        <v/>
      </c>
    </row>
    <row r="316" spans="1:19" x14ac:dyDescent="0.25">
      <c r="A316" s="193">
        <f>β!A316</f>
        <v>349</v>
      </c>
      <c r="B316" s="194" t="str">
        <f>β!B316</f>
        <v>(3950)</v>
      </c>
      <c r="C316" s="195" t="str">
        <f>IF(β!C316="","",IF(β!$Q$1="X",β!C316,IF(VLOOKUP(TRIM(β!C316&amp;" "&amp;(IF(ISERROR(VLOOKUP(TRIM(β!C316&amp;" "&amp;β!D316),Langues!$P:$Q,2,FALSE)),VLOOKUP(β!D316,Langues!#REF!,2,FALSE),β!D316))),Langues!$P:$Q,2,FALSE)="",IF(MID(β!C316,1,6)="CHROMO",VLOOKUP("CHROMOS",Langues!$B:$N,$L$1,FALSE)&amp;" "&amp;MID(β!C316,8,40),β!C316),HYPERLINK(VLOOKUP(TRIM(β!C316&amp;" "&amp;(IF(ISERROR(VLOOKUP(TRIM(β!C316&amp;" "&amp;β!D316),Langues!$P:$Q,2,FALSE)),VLOOKUP(β!D316,Langues!#REF!,2,FALSE),β!D316))),Langues!$P:$Q,2,FALSE),β!C316&amp;"*"))))</f>
        <v>CONVOLVULUS cneorum*</v>
      </c>
      <c r="D316" s="195" t="str">
        <f>IF(Alphabet!$L$1=1,β!D316,β!E316)</f>
        <v>BG9</v>
      </c>
      <c r="E316" s="196" t="str">
        <f>β!F316</f>
        <v/>
      </c>
      <c r="F316" s="197"/>
      <c r="G316" s="198"/>
      <c r="H316" s="198"/>
      <c r="I316" s="157">
        <f>β!I316</f>
        <v>124</v>
      </c>
      <c r="J316" s="194" t="str">
        <f>β!J316</f>
        <v>(4627)</v>
      </c>
      <c r="K316" s="195" t="str">
        <f>IF(β!K316="","",IF(β!$Q$1="X",β!K316,IF(VLOOKUP(TRIM(β!K316&amp;" "&amp;(IF(ISERROR(VLOOKUP(TRIM(β!K316&amp;" "&amp;β!L316),Langues!$P:$Q,2,FALSE)),VLOOKUP(β!L316,Langues!#REF!,2,FALSE),β!L316))),Langues!$P:$Q,2,FALSE)="",IF(MID(β!K316,1,6)="CHROMO",VLOOKUP("CHROMOS",Langues!$B:$N,$L$1,FALSE)&amp;" "&amp;MID(β!K316,8,40),β!K316),HYPERLINK(VLOOKUP(TRIM(β!K316&amp;" "&amp;(IF(ISERROR(VLOOKUP(TRIM(β!K316&amp;" "&amp;β!L316),Langues!$P:$Q,2,FALSE)),VLOOKUP(β!L316,Langues!#REF!,2,FALSE),β!L316))),Langues!$P:$Q,2,FALSE),β!K316&amp;"*"))))</f>
        <v>ERICA darleyensis 'Silberschmelze' blanche*</v>
      </c>
      <c r="L316" s="195" t="str">
        <f>IF(Alphabet!$L$1=1,β!L316,β!M316)</f>
        <v>BG9</v>
      </c>
      <c r="M316" s="196" t="str">
        <f>β!N316</f>
        <v/>
      </c>
      <c r="N316" s="199"/>
      <c r="R316" t="str">
        <f>β!P316</f>
        <v/>
      </c>
      <c r="S316" t="str">
        <f>β!Q316</f>
        <v/>
      </c>
    </row>
    <row r="317" spans="1:19" x14ac:dyDescent="0.25">
      <c r="A317" s="193">
        <f>β!A317</f>
        <v>270</v>
      </c>
      <c r="B317" s="194" t="str">
        <f>β!B317</f>
        <v>(23621)</v>
      </c>
      <c r="C317" s="195" t="str">
        <f>IF(β!C317="","",IF(β!$Q$1="X",β!C317,IF(VLOOKUP(TRIM(β!C317&amp;" "&amp;(IF(ISERROR(VLOOKUP(TRIM(β!C317&amp;" "&amp;β!D317),Langues!$P:$Q,2,FALSE)),VLOOKUP(β!D317,Langues!#REF!,2,FALSE),β!D317))),Langues!$P:$Q,2,FALSE)="",IF(MID(β!C317,1,6)="CHROMO",VLOOKUP("CHROMOS",Langues!$B:$N,$L$1,FALSE)&amp;" "&amp;MID(β!C317,8,40),β!C317),HYPERLINK(VLOOKUP(TRIM(β!C317&amp;" "&amp;(IF(ISERROR(VLOOKUP(TRIM(β!C317&amp;" "&amp;β!D317),Langues!$P:$Q,2,FALSE)),VLOOKUP(β!D317,Langues!#REF!,2,FALSE),β!D317))),Langues!$P:$Q,2,FALSE),β!C317&amp;"*"))))</f>
        <v>COPROSMA kirkii</v>
      </c>
      <c r="D317" s="195" t="str">
        <f>IF(Alphabet!$L$1=1,β!D317,β!E317)</f>
        <v>BG9</v>
      </c>
      <c r="E317" s="196" t="str">
        <f>β!F317</f>
        <v/>
      </c>
      <c r="F317" s="197"/>
      <c r="G317" s="198"/>
      <c r="H317" s="198"/>
      <c r="I317" s="157">
        <f>β!I317</f>
        <v>450</v>
      </c>
      <c r="J317" s="194" t="str">
        <f>β!J317</f>
        <v>(23033)</v>
      </c>
      <c r="K317" s="195" t="str">
        <f>IF(β!K317="","",IF(β!$Q$1="X",β!K317,IF(VLOOKUP(TRIM(β!K317&amp;" "&amp;(IF(ISERROR(VLOOKUP(TRIM(β!K317&amp;" "&amp;β!L317),Langues!$P:$Q,2,FALSE)),VLOOKUP(β!L317,Langues!#REF!,2,FALSE),β!L317))),Langues!$P:$Q,2,FALSE)="",IF(MID(β!K317,1,6)="CHROMO",VLOOKUP("CHROMOS",Langues!$B:$N,$L$1,FALSE)&amp;" "&amp;MID(β!K317,8,40),β!K317),HYPERLINK(VLOOKUP(TRIM(β!K317&amp;" "&amp;(IF(ISERROR(VLOOKUP(TRIM(β!K317&amp;" "&amp;β!L317),Langues!$P:$Q,2,FALSE)),VLOOKUP(β!L317,Langues!#REF!,2,FALSE),β!L317))),Langues!$P:$Q,2,FALSE),β!K317&amp;"*"))))</f>
        <v>ERICA darleyensis 'White Glow' blanche</v>
      </c>
      <c r="L317" s="195" t="str">
        <f>IF(Alphabet!$L$1=1,β!L317,β!M317)</f>
        <v>BG9</v>
      </c>
      <c r="M317" s="196" t="str">
        <f>β!N317</f>
        <v/>
      </c>
      <c r="N317" s="199"/>
      <c r="R317" t="str">
        <f>β!P317</f>
        <v/>
      </c>
      <c r="S317" t="str">
        <f>β!Q317</f>
        <v/>
      </c>
    </row>
    <row r="318" spans="1:19" x14ac:dyDescent="0.25">
      <c r="A318" s="193">
        <f>β!A318</f>
        <v>185</v>
      </c>
      <c r="B318" s="194" t="str">
        <f>β!B318</f>
        <v>(23622)</v>
      </c>
      <c r="C318" s="195" t="str">
        <f>IF(β!C318="","",IF(β!$Q$1="X",β!C318,IF(VLOOKUP(TRIM(β!C318&amp;" "&amp;(IF(ISERROR(VLOOKUP(TRIM(β!C318&amp;" "&amp;β!D318),Langues!$P:$Q,2,FALSE)),VLOOKUP(β!D318,Langues!#REF!,2,FALSE),β!D318))),Langues!$P:$Q,2,FALSE)="",IF(MID(β!C318,1,6)="CHROMO",VLOOKUP("CHROMOS",Langues!$B:$N,$L$1,FALSE)&amp;" "&amp;MID(β!C318,8,40),β!C318),HYPERLINK(VLOOKUP(TRIM(β!C318&amp;" "&amp;(IF(ISERROR(VLOOKUP(TRIM(β!C318&amp;" "&amp;β!D318),Langues!$P:$Q,2,FALSE)),VLOOKUP(β!D318,Langues!#REF!,2,FALSE),β!D318))),Langues!$P:$Q,2,FALSE),β!C318&amp;"*"))))</f>
        <v>COPROSMA kirkii 'Variegata'</v>
      </c>
      <c r="D318" s="195" t="str">
        <f>IF(Alphabet!$L$1=1,β!D318,β!E318)</f>
        <v>BG9</v>
      </c>
      <c r="E318" s="196" t="str">
        <f>β!F318</f>
        <v/>
      </c>
      <c r="F318" s="197"/>
      <c r="G318" s="198"/>
      <c r="H318" s="198"/>
      <c r="I318" s="157">
        <f>β!I318</f>
        <v>320</v>
      </c>
      <c r="J318" s="194" t="str">
        <f>β!J318</f>
        <v>(4633)</v>
      </c>
      <c r="K318" s="195" t="str">
        <f>IF(β!K318="","",IF(β!$Q$1="X",β!K318,IF(VLOOKUP(TRIM(β!K318&amp;" "&amp;(IF(ISERROR(VLOOKUP(TRIM(β!K318&amp;" "&amp;β!L318),Langues!$P:$Q,2,FALSE)),VLOOKUP(β!L318,Langues!#REF!,2,FALSE),β!L318))),Langues!$P:$Q,2,FALSE)="",IF(MID(β!K318,1,6)="CHROMO",VLOOKUP("CHROMOS",Langues!$B:$N,$L$1,FALSE)&amp;" "&amp;MID(β!K318,8,40),β!K318),HYPERLINK(VLOOKUP(TRIM(β!K318&amp;" "&amp;(IF(ISERROR(VLOOKUP(TRIM(β!K318&amp;" "&amp;β!L318),Langues!$P:$Q,2,FALSE)),VLOOKUP(β!L318,Langues!#REF!,2,FALSE),β!L318))),Langues!$P:$Q,2,FALSE),β!K318&amp;"*"))))</f>
        <v>ERICA vagans 'Mrs DF Maxwell' rouge clair*</v>
      </c>
      <c r="L318" s="195" t="str">
        <f>IF(Alphabet!$L$1=1,β!L318,β!M318)</f>
        <v>BG9</v>
      </c>
      <c r="M318" s="196" t="str">
        <f>β!N318</f>
        <v/>
      </c>
      <c r="N318" s="199"/>
      <c r="R318" t="str">
        <f>β!P318</f>
        <v/>
      </c>
      <c r="S318" t="str">
        <f>β!Q318</f>
        <v/>
      </c>
    </row>
    <row r="319" spans="1:19" x14ac:dyDescent="0.25">
      <c r="A319" s="193">
        <f>β!A319</f>
        <v>30</v>
      </c>
      <c r="B319" s="194" t="str">
        <f>β!B319</f>
        <v>(22294)</v>
      </c>
      <c r="C319" s="195" t="str">
        <f>IF(β!C319="","",IF(β!$Q$1="X",β!C319,IF(VLOOKUP(TRIM(β!C319&amp;" "&amp;(IF(ISERROR(VLOOKUP(TRIM(β!C319&amp;" "&amp;β!D319),Langues!$P:$Q,2,FALSE)),VLOOKUP(β!D319,Langues!#REF!,2,FALSE),β!D319))),Langues!$P:$Q,2,FALSE)="",IF(MID(β!C319,1,6)="CHROMO",VLOOKUP("CHROMOS",Langues!$B:$N,$L$1,FALSE)&amp;" "&amp;MID(β!C319,8,40),β!C319),HYPERLINK(VLOOKUP(TRIM(β!C319&amp;" "&amp;(IF(ISERROR(VLOOKUP(TRIM(β!C319&amp;" "&amp;β!D319),Langues!$P:$Q,2,FALSE)),VLOOKUP(β!D319,Langues!#REF!,2,FALSE),β!D319))),Langues!$P:$Q,2,FALSE),β!C319&amp;"*"))))</f>
        <v>CORDYLINE australis 'Pink Champagne'*</v>
      </c>
      <c r="D319" s="195" t="str">
        <f>IF(Alphabet!$L$1=1,β!D319,β!E319)</f>
        <v>BG9</v>
      </c>
      <c r="E319" s="196" t="str">
        <f>β!F319</f>
        <v/>
      </c>
      <c r="F319" s="197"/>
      <c r="G319" s="198"/>
      <c r="H319" s="198"/>
      <c r="I319" s="157">
        <f>β!I319</f>
        <v>458</v>
      </c>
      <c r="J319" s="194" t="str">
        <f>β!J319</f>
        <v>(11067)</v>
      </c>
      <c r="K319" s="195" t="str">
        <f>IF(β!K319="","",IF(β!$Q$1="X",β!K319,IF(VLOOKUP(TRIM(β!K319&amp;" "&amp;(IF(ISERROR(VLOOKUP(TRIM(β!K319&amp;" "&amp;β!L319),Langues!$P:$Q,2,FALSE)),VLOOKUP(β!L319,Langues!#REF!,2,FALSE),β!L319))),Langues!$P:$Q,2,FALSE)="",IF(MID(β!K319,1,6)="CHROMO",VLOOKUP("CHROMOS",Langues!$B:$N,$L$1,FALSE)&amp;" "&amp;MID(β!K319,8,40),β!K319),HYPERLINK(VLOOKUP(TRIM(β!K319&amp;" "&amp;(IF(ISERROR(VLOOKUP(TRIM(β!K319&amp;" "&amp;β!L319),Langues!$P:$Q,2,FALSE)),VLOOKUP(β!L319,Langues!#REF!,2,FALSE),β!L319))),Langues!$P:$Q,2,FALSE),β!K319&amp;"*"))))</f>
        <v>ERIOSTEMON myoporoides*</v>
      </c>
      <c r="L319" s="195" t="str">
        <f>IF(Alphabet!$L$1=1,β!L319,β!M319)</f>
        <v>BG9</v>
      </c>
      <c r="M319" s="196" t="str">
        <f>β!N319</f>
        <v/>
      </c>
      <c r="N319" s="199"/>
      <c r="R319" t="str">
        <f>β!P319</f>
        <v>N</v>
      </c>
      <c r="S319" t="str">
        <f>β!Q319</f>
        <v/>
      </c>
    </row>
    <row r="320" spans="1:19" x14ac:dyDescent="0.25">
      <c r="A320" s="193">
        <f>β!A320</f>
        <v>551</v>
      </c>
      <c r="B320" s="194" t="str">
        <f>β!B320</f>
        <v>(9910)</v>
      </c>
      <c r="C320" s="195" t="str">
        <f>IF(β!C320="","",IF(β!$Q$1="X",β!C320,IF(VLOOKUP(TRIM(β!C320&amp;" "&amp;(IF(ISERROR(VLOOKUP(TRIM(β!C320&amp;" "&amp;β!D320),Langues!$P:$Q,2,FALSE)),VLOOKUP(β!D320,Langues!#REF!,2,FALSE),β!D320))),Langues!$P:$Q,2,FALSE)="",IF(MID(β!C320,1,6)="CHROMO",VLOOKUP("CHROMOS",Langues!$B:$N,$L$1,FALSE)&amp;" "&amp;MID(β!C320,8,40),β!C320),HYPERLINK(VLOOKUP(TRIM(β!C320&amp;" "&amp;(IF(ISERROR(VLOOKUP(TRIM(β!C320&amp;" "&amp;β!D320),Langues!$P:$Q,2,FALSE)),VLOOKUP(β!D320,Langues!#REF!,2,FALSE),β!D320))),Langues!$P:$Q,2,FALSE),β!C320&amp;"*"))))</f>
        <v>CORDYLINE australis 'Torbay Dazzler'*</v>
      </c>
      <c r="D320" s="195" t="str">
        <f>IF(Alphabet!$L$1=1,β!D320,β!E320)</f>
        <v>BG9</v>
      </c>
      <c r="E320" s="196" t="str">
        <f>β!F320</f>
        <v/>
      </c>
      <c r="F320" s="197"/>
      <c r="G320" s="198"/>
      <c r="H320" s="198"/>
      <c r="I320" s="157">
        <f>β!I320</f>
        <v>2380</v>
      </c>
      <c r="J320" s="194" t="str">
        <f>β!J320</f>
        <v>(11943)</v>
      </c>
      <c r="K320" s="195" t="str">
        <f>IF(β!K320="","",IF(β!$Q$1="X",β!K320,IF(VLOOKUP(TRIM(β!K320&amp;" "&amp;(IF(ISERROR(VLOOKUP(TRIM(β!K320&amp;" "&amp;β!L320),Langues!$P:$Q,2,FALSE)),VLOOKUP(β!L320,Langues!#REF!,2,FALSE),β!L320))),Langues!$P:$Q,2,FALSE)="",IF(MID(β!K320,1,6)="CHROMO",VLOOKUP("CHROMOS",Langues!$B:$N,$L$1,FALSE)&amp;" "&amp;MID(β!K320,8,40),β!K320),HYPERLINK(VLOOKUP(TRIM(β!K320&amp;" "&amp;(IF(ISERROR(VLOOKUP(TRIM(β!K320&amp;" "&amp;β!L320),Langues!$P:$Q,2,FALSE)),VLOOKUP(β!L320,Langues!#REF!,2,FALSE),β!L320))),Langues!$P:$Q,2,FALSE),β!K320&amp;"*"))))</f>
        <v>ERIOSTEMON myoporoides*</v>
      </c>
      <c r="L320" s="195" t="str">
        <f>IF(Alphabet!$L$1=1,β!L320,β!M320)</f>
        <v>BP8</v>
      </c>
      <c r="M320" s="196" t="str">
        <f>β!N320</f>
        <v/>
      </c>
      <c r="N320" s="199"/>
      <c r="R320" t="str">
        <f>β!P320</f>
        <v/>
      </c>
      <c r="S320" t="str">
        <f>β!Q320</f>
        <v/>
      </c>
    </row>
    <row r="321" spans="1:19" x14ac:dyDescent="0.25">
      <c r="A321" s="193">
        <f>β!A321</f>
        <v>1246</v>
      </c>
      <c r="B321" s="194" t="str">
        <f>β!B321</f>
        <v>(22874)</v>
      </c>
      <c r="C321" s="195" t="str">
        <f>IF(β!C321="","",IF(β!$Q$1="X",β!C321,IF(VLOOKUP(TRIM(β!C321&amp;" "&amp;(IF(ISERROR(VLOOKUP(TRIM(β!C321&amp;" "&amp;β!D321),Langues!$P:$Q,2,FALSE)),VLOOKUP(β!D321,Langues!#REF!,2,FALSE),β!D321))),Langues!$P:$Q,2,FALSE)="",IF(MID(β!C321,1,6)="CHROMO",VLOOKUP("CHROMOS",Langues!$B:$N,$L$1,FALSE)&amp;" "&amp;MID(β!C321,8,40),β!C321),HYPERLINK(VLOOKUP(TRIM(β!C321&amp;" "&amp;(IF(ISERROR(VLOOKUP(TRIM(β!C321&amp;" "&amp;β!D321),Langues!$P:$Q,2,FALSE)),VLOOKUP(β!D321,Langues!#REF!,2,FALSE),β!D321))),Langues!$P:$Q,2,FALSE),β!C321&amp;"*"))))</f>
        <v>CORDYLINE x FESTIVAL® BURGUNDY 'Red Fountain'*</v>
      </c>
      <c r="D321" s="195" t="str">
        <f>IF(Alphabet!$L$1=1,β!D321,β!E321)</f>
        <v>BG9</v>
      </c>
      <c r="E321" s="196" t="str">
        <f>β!F321</f>
        <v/>
      </c>
      <c r="F321" s="197"/>
      <c r="G321" s="198"/>
      <c r="H321" s="198"/>
      <c r="I321" s="157">
        <f>β!I321</f>
        <v>560</v>
      </c>
      <c r="J321" s="194" t="str">
        <f>β!J321</f>
        <v>(4637)</v>
      </c>
      <c r="K321" s="195" t="str">
        <f>IF(β!K321="","",IF(β!$Q$1="X",β!K321,IF(VLOOKUP(TRIM(β!K321&amp;" "&amp;(IF(ISERROR(VLOOKUP(TRIM(β!K321&amp;" "&amp;β!L321),Langues!$P:$Q,2,FALSE)),VLOOKUP(β!L321,Langues!#REF!,2,FALSE),β!L321))),Langues!$P:$Q,2,FALSE)="",IF(MID(β!K321,1,6)="CHROMO",VLOOKUP("CHROMOS",Langues!$B:$N,$L$1,FALSE)&amp;" "&amp;MID(β!K321,8,40),β!K321),HYPERLINK(VLOOKUP(TRIM(β!K321&amp;" "&amp;(IF(ISERROR(VLOOKUP(TRIM(β!K321&amp;" "&amp;β!L321),Langues!$P:$Q,2,FALSE)),VLOOKUP(β!L321,Langues!#REF!,2,FALSE),β!L321))),Langues!$P:$Q,2,FALSE),β!K321&amp;"*"))))</f>
        <v>ESCALLONIA 'Apple Blossom'*</v>
      </c>
      <c r="L321" s="195" t="str">
        <f>IF(Alphabet!$L$1=1,β!L321,β!M321)</f>
        <v>BP8</v>
      </c>
      <c r="M321" s="196" t="str">
        <f>β!N321</f>
        <v/>
      </c>
      <c r="N321" s="199"/>
      <c r="R321" t="str">
        <f>β!P321</f>
        <v/>
      </c>
      <c r="S321" t="str">
        <f>β!Q321</f>
        <v/>
      </c>
    </row>
    <row r="322" spans="1:19" x14ac:dyDescent="0.25">
      <c r="A322" s="193">
        <f>β!A322</f>
        <v>864</v>
      </c>
      <c r="B322" s="194" t="str">
        <f>β!B322</f>
        <v>(3962)</v>
      </c>
      <c r="C322" s="195" t="str">
        <f>IF(β!C322="","",IF(β!$Q$1="X",β!C322,IF(VLOOKUP(TRIM(β!C322&amp;" "&amp;(IF(ISERROR(VLOOKUP(TRIM(β!C322&amp;" "&amp;β!D322),Langues!$P:$Q,2,FALSE)),VLOOKUP(β!D322,Langues!#REF!,2,FALSE),β!D322))),Langues!$P:$Q,2,FALSE)="",IF(MID(β!C322,1,6)="CHROMO",VLOOKUP("CHROMOS",Langues!$B:$N,$L$1,FALSE)&amp;" "&amp;MID(β!C322,8,40),β!C322),HYPERLINK(VLOOKUP(TRIM(β!C322&amp;" "&amp;(IF(ISERROR(VLOOKUP(TRIM(β!C322&amp;" "&amp;β!D322),Langues!$P:$Q,2,FALSE)),VLOOKUP(β!D322,Langues!#REF!,2,FALSE),β!D322))),Langues!$P:$Q,2,FALSE),β!C322&amp;"*"))))</f>
        <v>CORNUS alba 'Aurea'*</v>
      </c>
      <c r="D322" s="195" t="str">
        <f>IF(Alphabet!$L$1=1,β!D322,β!E322)</f>
        <v>BP8</v>
      </c>
      <c r="E322" s="196" t="str">
        <f>β!F322</f>
        <v/>
      </c>
      <c r="F322" s="197"/>
      <c r="G322" s="198"/>
      <c r="H322" s="198"/>
      <c r="I322" s="157">
        <f>β!I322</f>
        <v>252</v>
      </c>
      <c r="J322" s="194" t="str">
        <f>β!J322</f>
        <v>(4652)</v>
      </c>
      <c r="K322" s="195" t="str">
        <f>IF(β!K322="","",IF(β!$Q$1="X",β!K322,IF(VLOOKUP(TRIM(β!K322&amp;" "&amp;(IF(ISERROR(VLOOKUP(TRIM(β!K322&amp;" "&amp;β!L322),Langues!$P:$Q,2,FALSE)),VLOOKUP(β!L322,Langues!#REF!,2,FALSE),β!L322))),Langues!$P:$Q,2,FALSE)="",IF(MID(β!K322,1,6)="CHROMO",VLOOKUP("CHROMOS",Langues!$B:$N,$L$1,FALSE)&amp;" "&amp;MID(β!K322,8,40),β!K322),HYPERLINK(VLOOKUP(TRIM(β!K322&amp;" "&amp;(IF(ISERROR(VLOOKUP(TRIM(β!K322&amp;" "&amp;β!L322),Langues!$P:$Q,2,FALSE)),VLOOKUP(β!L322,Langues!#REF!,2,FALSE),β!L322))),Langues!$P:$Q,2,FALSE),β!K322&amp;"*"))))</f>
        <v>ESCALLONIA 'Iveyi'*</v>
      </c>
      <c r="L322" s="195" t="str">
        <f>IF(Alphabet!$L$1=1,β!L322,β!M322)</f>
        <v>BP8</v>
      </c>
      <c r="M322" s="196" t="str">
        <f>β!N322</f>
        <v/>
      </c>
      <c r="N322" s="199"/>
      <c r="R322" t="str">
        <f>β!P322</f>
        <v/>
      </c>
      <c r="S322" t="str">
        <f>β!Q322</f>
        <v/>
      </c>
    </row>
    <row r="323" spans="1:19" x14ac:dyDescent="0.25">
      <c r="A323" s="193">
        <f>β!A323</f>
        <v>588</v>
      </c>
      <c r="B323" s="194" t="str">
        <f>β!B323</f>
        <v>(3994)</v>
      </c>
      <c r="C323" s="195" t="str">
        <f>IF(β!C323="","",IF(β!$Q$1="X",β!C323,IF(VLOOKUP(TRIM(β!C323&amp;" "&amp;(IF(ISERROR(VLOOKUP(TRIM(β!C323&amp;" "&amp;β!D323),Langues!$P:$Q,2,FALSE)),VLOOKUP(β!D323,Langues!#REF!,2,FALSE),β!D323))),Langues!$P:$Q,2,FALSE)="",IF(MID(β!C323,1,6)="CHROMO",VLOOKUP("CHROMOS",Langues!$B:$N,$L$1,FALSE)&amp;" "&amp;MID(β!C323,8,40),β!C323),HYPERLINK(VLOOKUP(TRIM(β!C323&amp;" "&amp;(IF(ISERROR(VLOOKUP(TRIM(β!C323&amp;" "&amp;β!D323),Langues!$P:$Q,2,FALSE)),VLOOKUP(β!D323,Langues!#REF!,2,FALSE),β!D323))),Langues!$P:$Q,2,FALSE),β!C323&amp;"*"))))</f>
        <v>CORNUS alba 'Kesselringii'*</v>
      </c>
      <c r="D323" s="195" t="str">
        <f>IF(Alphabet!$L$1=1,β!D323,β!E323)</f>
        <v>BP8</v>
      </c>
      <c r="E323" s="196" t="str">
        <f>β!F323</f>
        <v/>
      </c>
      <c r="F323" s="197"/>
      <c r="G323" s="198"/>
      <c r="H323" s="198"/>
      <c r="I323" s="157">
        <f>β!I323</f>
        <v>520</v>
      </c>
      <c r="J323" s="194" t="str">
        <f>β!J323</f>
        <v>(4661)</v>
      </c>
      <c r="K323" s="195" t="str">
        <f>IF(β!K323="","",IF(β!$Q$1="X",β!K323,IF(VLOOKUP(TRIM(β!K323&amp;" "&amp;(IF(ISERROR(VLOOKUP(TRIM(β!K323&amp;" "&amp;β!L323),Langues!$P:$Q,2,FALSE)),VLOOKUP(β!L323,Langues!#REF!,2,FALSE),β!L323))),Langues!$P:$Q,2,FALSE)="",IF(MID(β!K323,1,6)="CHROMO",VLOOKUP("CHROMOS",Langues!$B:$N,$L$1,FALSE)&amp;" "&amp;MID(β!K323,8,40),β!K323),HYPERLINK(VLOOKUP(TRIM(β!K323&amp;" "&amp;(IF(ISERROR(VLOOKUP(TRIM(β!K323&amp;" "&amp;β!L323),Langues!$P:$Q,2,FALSE)),VLOOKUP(β!L323,Langues!#REF!,2,FALSE),β!L323))),Langues!$P:$Q,2,FALSE),β!K323&amp;"*"))))</f>
        <v>ESCALLONIA 'Red Dream'*</v>
      </c>
      <c r="L323" s="195" t="str">
        <f>IF(Alphabet!$L$1=1,β!L323,β!M323)</f>
        <v>BG9</v>
      </c>
      <c r="M323" s="196" t="str">
        <f>β!N323</f>
        <v/>
      </c>
      <c r="N323" s="199"/>
      <c r="R323" t="str">
        <f>β!P323</f>
        <v/>
      </c>
      <c r="S323" t="str">
        <f>β!Q323</f>
        <v/>
      </c>
    </row>
    <row r="324" spans="1:19" x14ac:dyDescent="0.25">
      <c r="A324" s="193">
        <f>β!A324</f>
        <v>80</v>
      </c>
      <c r="B324" s="194" t="str">
        <f>β!B324</f>
        <v>(24615)</v>
      </c>
      <c r="C324" s="195" t="str">
        <f>IF(β!C324="","",IF(β!$Q$1="X",β!C324,IF(VLOOKUP(TRIM(β!C324&amp;" "&amp;(IF(ISERROR(VLOOKUP(TRIM(β!C324&amp;" "&amp;β!D324),Langues!$P:$Q,2,FALSE)),VLOOKUP(β!D324,Langues!#REF!,2,FALSE),β!D324))),Langues!$P:$Q,2,FALSE)="",IF(MID(β!C324,1,6)="CHROMO",VLOOKUP("CHROMOS",Langues!$B:$N,$L$1,FALSE)&amp;" "&amp;MID(β!C324,8,40),β!C324),HYPERLINK(VLOOKUP(TRIM(β!C324&amp;" "&amp;(IF(ISERROR(VLOOKUP(TRIM(β!C324&amp;" "&amp;β!D324),Langues!$P:$Q,2,FALSE)),VLOOKUP(β!D324,Langues!#REF!,2,FALSE),β!D324))),Langues!$P:$Q,2,FALSE),β!C324&amp;"*"))))</f>
        <v>CORNUS florida 'Pluribracteata'</v>
      </c>
      <c r="D324" s="195" t="str">
        <f>IF(Alphabet!$L$1=1,β!D324,β!E324)</f>
        <v>GG9</v>
      </c>
      <c r="E324" s="196" t="str">
        <f>β!F324</f>
        <v/>
      </c>
      <c r="F324" s="197"/>
      <c r="G324" s="198"/>
      <c r="H324" s="198"/>
      <c r="I324" s="157">
        <f>β!I324</f>
        <v>168</v>
      </c>
      <c r="J324" s="194" t="str">
        <f>β!J324</f>
        <v>(4660)</v>
      </c>
      <c r="K324" s="195" t="str">
        <f>IF(β!K324="","",IF(β!$Q$1="X",β!K324,IF(VLOOKUP(TRIM(β!K324&amp;" "&amp;(IF(ISERROR(VLOOKUP(TRIM(β!K324&amp;" "&amp;β!L324),Langues!$P:$Q,2,FALSE)),VLOOKUP(β!L324,Langues!#REF!,2,FALSE),β!L324))),Langues!$P:$Q,2,FALSE)="",IF(MID(β!K324,1,6)="CHROMO",VLOOKUP("CHROMOS",Langues!$B:$N,$L$1,FALSE)&amp;" "&amp;MID(β!K324,8,40),β!K324),HYPERLINK(VLOOKUP(TRIM(β!K324&amp;" "&amp;(IF(ISERROR(VLOOKUP(TRIM(β!K324&amp;" "&amp;β!L324),Langues!$P:$Q,2,FALSE)),VLOOKUP(β!L324,Langues!#REF!,2,FALSE),β!L324))),Langues!$P:$Q,2,FALSE),β!K324&amp;"*"))))</f>
        <v>ESCALLONIA 'Red Dream'*</v>
      </c>
      <c r="L324" s="195" t="str">
        <f>IF(Alphabet!$L$1=1,β!L324,β!M324)</f>
        <v>BP8</v>
      </c>
      <c r="M324" s="196" t="str">
        <f>β!N324</f>
        <v/>
      </c>
      <c r="N324" s="199"/>
      <c r="R324" t="str">
        <f>β!P324</f>
        <v/>
      </c>
      <c r="S324" t="str">
        <f>β!Q324</f>
        <v/>
      </c>
    </row>
    <row r="325" spans="1:19" x14ac:dyDescent="0.25">
      <c r="A325" s="193">
        <f>β!A325</f>
        <v>1385</v>
      </c>
      <c r="B325" s="194" t="str">
        <f>β!B325</f>
        <v>(24617)</v>
      </c>
      <c r="C325" s="195" t="str">
        <f>IF(β!C325="","",IF(β!$Q$1="X",β!C325,IF(VLOOKUP(TRIM(β!C325&amp;" "&amp;(IF(ISERROR(VLOOKUP(TRIM(β!C325&amp;" "&amp;β!D325),Langues!$P:$Q,2,FALSE)),VLOOKUP(β!D325,Langues!#REF!,2,FALSE),β!D325))),Langues!$P:$Q,2,FALSE)="",IF(MID(β!C325,1,6)="CHROMO",VLOOKUP("CHROMOS",Langues!$B:$N,$L$1,FALSE)&amp;" "&amp;MID(β!C325,8,40),β!C325),HYPERLINK(VLOOKUP(TRIM(β!C325&amp;" "&amp;(IF(ISERROR(VLOOKUP(TRIM(β!C325&amp;" "&amp;β!D325),Langues!$P:$Q,2,FALSE)),VLOOKUP(β!D325,Langues!#REF!,2,FALSE),β!D325))),Langues!$P:$Q,2,FALSE),β!C325&amp;"*"))))</f>
        <v>CORNUS hongkongensis</v>
      </c>
      <c r="D325" s="195" t="str">
        <f>IF(Alphabet!$L$1=1,β!D325,β!E325)</f>
        <v>GG9</v>
      </c>
      <c r="E325" s="196" t="str">
        <f>β!F325</f>
        <v/>
      </c>
      <c r="F325" s="197"/>
      <c r="G325" s="198"/>
      <c r="H325" s="198"/>
      <c r="I325" s="157">
        <f>β!I325</f>
        <v>56</v>
      </c>
      <c r="J325" s="194" t="str">
        <f>β!J325</f>
        <v>(9690)</v>
      </c>
      <c r="K325" s="195" t="str">
        <f>IF(β!K325="","",IF(β!$Q$1="X",β!K325,IF(VLOOKUP(TRIM(β!K325&amp;" "&amp;(IF(ISERROR(VLOOKUP(TRIM(β!K325&amp;" "&amp;β!L325),Langues!$P:$Q,2,FALSE)),VLOOKUP(β!L325,Langues!#REF!,2,FALSE),β!L325))),Langues!$P:$Q,2,FALSE)="",IF(MID(β!K325,1,6)="CHROMO",VLOOKUP("CHROMOS",Langues!$B:$N,$L$1,FALSE)&amp;" "&amp;MID(β!K325,8,40),β!K325),HYPERLINK(VLOOKUP(TRIM(β!K325&amp;" "&amp;(IF(ISERROR(VLOOKUP(TRIM(β!K325&amp;" "&amp;β!L325),Langues!$P:$Q,2,FALSE)),VLOOKUP(β!L325,Langues!#REF!,2,FALSE),β!L325))),Langues!$P:$Q,2,FALSE),β!K325&amp;"*"))))</f>
        <v>ESCALLONIA laevis PINK ELLE 'Lades'*</v>
      </c>
      <c r="L325" s="195" t="str">
        <f>IF(Alphabet!$L$1=1,β!L325,β!M325)</f>
        <v>BP8</v>
      </c>
      <c r="M325" s="196" t="str">
        <f>β!N325</f>
        <v>C</v>
      </c>
      <c r="N325" s="199"/>
      <c r="R325" t="str">
        <f>β!P325</f>
        <v/>
      </c>
      <c r="S325" t="str">
        <f>β!Q325</f>
        <v/>
      </c>
    </row>
    <row r="326" spans="1:19" x14ac:dyDescent="0.25">
      <c r="A326" s="193">
        <f>β!A326</f>
        <v>95</v>
      </c>
      <c r="B326" s="194" t="str">
        <f>β!B326</f>
        <v>(24621)</v>
      </c>
      <c r="C326" s="195" t="str">
        <f>IF(β!C326="","",IF(β!$Q$1="X",β!C326,IF(VLOOKUP(TRIM(β!C326&amp;" "&amp;(IF(ISERROR(VLOOKUP(TRIM(β!C326&amp;" "&amp;β!D326),Langues!$P:$Q,2,FALSE)),VLOOKUP(β!D326,Langues!#REF!,2,FALSE),β!D326))),Langues!$P:$Q,2,FALSE)="",IF(MID(β!C326,1,6)="CHROMO",VLOOKUP("CHROMOS",Langues!$B:$N,$L$1,FALSE)&amp;" "&amp;MID(β!C326,8,40),β!C326),HYPERLINK(VLOOKUP(TRIM(β!C326&amp;" "&amp;(IF(ISERROR(VLOOKUP(TRIM(β!C326&amp;" "&amp;β!D326),Langues!$P:$Q,2,FALSE)),VLOOKUP(β!D326,Langues!#REF!,2,FALSE),β!D326))),Langues!$P:$Q,2,FALSE),β!C326&amp;"*"))))</f>
        <v>CORNUS kousa 'Blue Shadow'</v>
      </c>
      <c r="D326" s="195" t="str">
        <f>IF(Alphabet!$L$1=1,β!D326,β!E326)</f>
        <v>GG9</v>
      </c>
      <c r="E326" s="196" t="str">
        <f>β!F326</f>
        <v/>
      </c>
      <c r="F326" s="197"/>
      <c r="G326" s="198"/>
      <c r="H326" s="198"/>
      <c r="I326" s="157">
        <f>β!I326</f>
        <v>140</v>
      </c>
      <c r="J326" s="194" t="str">
        <f>β!J326</f>
        <v>(11934)</v>
      </c>
      <c r="K326" s="195" t="str">
        <f>IF(β!K326="","",IF(β!$Q$1="X",β!K326,IF(VLOOKUP(TRIM(β!K326&amp;" "&amp;(IF(ISERROR(VLOOKUP(TRIM(β!K326&amp;" "&amp;β!L326),Langues!$P:$Q,2,FALSE)),VLOOKUP(β!L326,Langues!#REF!,2,FALSE),β!L326))),Langues!$P:$Q,2,FALSE)="",IF(MID(β!K326,1,6)="CHROMO",VLOOKUP("CHROMOS",Langues!$B:$N,$L$1,FALSE)&amp;" "&amp;MID(β!K326,8,40),β!K326),HYPERLINK(VLOOKUP(TRIM(β!K326&amp;" "&amp;(IF(ISERROR(VLOOKUP(TRIM(β!K326&amp;" "&amp;β!L326),Langues!$P:$Q,2,FALSE)),VLOOKUP(β!L326,Langues!#REF!,2,FALSE),β!L326))),Langues!$P:$Q,2,FALSE),β!K326&amp;"*"))))</f>
        <v>ESCALLONIA organiensis 'Le Louage'*</v>
      </c>
      <c r="L326" s="195" t="str">
        <f>IF(Alphabet!$L$1=1,β!L326,β!M326)</f>
        <v>BP8</v>
      </c>
      <c r="M326" s="196" t="str">
        <f>β!N326</f>
        <v/>
      </c>
      <c r="N326" s="199"/>
      <c r="R326" t="str">
        <f>β!P326</f>
        <v/>
      </c>
      <c r="S326" t="str">
        <f>β!Q326</f>
        <v/>
      </c>
    </row>
    <row r="327" spans="1:19" x14ac:dyDescent="0.25">
      <c r="A327" s="193">
        <f>β!A327</f>
        <v>42</v>
      </c>
      <c r="B327" s="194" t="str">
        <f>β!B327</f>
        <v>(24622)</v>
      </c>
      <c r="C327" s="195" t="str">
        <f>IF(β!C327="","",IF(β!$Q$1="X",β!C327,IF(VLOOKUP(TRIM(β!C327&amp;" "&amp;(IF(ISERROR(VLOOKUP(TRIM(β!C327&amp;" "&amp;β!D327),Langues!$P:$Q,2,FALSE)),VLOOKUP(β!D327,Langues!#REF!,2,FALSE),β!D327))),Langues!$P:$Q,2,FALSE)="",IF(MID(β!C327,1,6)="CHROMO",VLOOKUP("CHROMOS",Langues!$B:$N,$L$1,FALSE)&amp;" "&amp;MID(β!C327,8,40),β!C327),HYPERLINK(VLOOKUP(TRIM(β!C327&amp;" "&amp;(IF(ISERROR(VLOOKUP(TRIM(β!C327&amp;" "&amp;β!D327),Langues!$P:$Q,2,FALSE)),VLOOKUP(β!D327,Langues!#REF!,2,FALSE),β!D327))),Langues!$P:$Q,2,FALSE),β!C327&amp;"*"))))</f>
        <v>CORNUS kousa 'Bodnant'</v>
      </c>
      <c r="D327" s="195" t="str">
        <f>IF(Alphabet!$L$1=1,β!D327,β!E327)</f>
        <v>GG9</v>
      </c>
      <c r="E327" s="196" t="str">
        <f>β!F327</f>
        <v/>
      </c>
      <c r="F327" s="197"/>
      <c r="G327" s="198"/>
      <c r="H327" s="198"/>
      <c r="I327" s="157">
        <f>β!I327</f>
        <v>56</v>
      </c>
      <c r="J327" s="194" t="str">
        <f>β!J327</f>
        <v>(4670)</v>
      </c>
      <c r="K327" s="195" t="str">
        <f>IF(β!K327="","",IF(β!$Q$1="X",β!K327,IF(VLOOKUP(TRIM(β!K327&amp;" "&amp;(IF(ISERROR(VLOOKUP(TRIM(β!K327&amp;" "&amp;β!L327),Langues!$P:$Q,2,FALSE)),VLOOKUP(β!L327,Langues!#REF!,2,FALSE),β!L327))),Langues!$P:$Q,2,FALSE)="",IF(MID(β!K327,1,6)="CHROMO",VLOOKUP("CHROMOS",Langues!$B:$N,$L$1,FALSE)&amp;" "&amp;MID(β!K327,8,40),β!K327),HYPERLINK(VLOOKUP(TRIM(β!K327&amp;" "&amp;(IF(ISERROR(VLOOKUP(TRIM(β!K327&amp;" "&amp;β!L327),Langues!$P:$Q,2,FALSE)),VLOOKUP(β!L327,Langues!#REF!,2,FALSE),β!L327))),Langues!$P:$Q,2,FALSE),β!K327&amp;"*"))))</f>
        <v>ESCALLONIA rubra 'Macrantha'*</v>
      </c>
      <c r="L327" s="195" t="str">
        <f>IF(Alphabet!$L$1=1,β!L327,β!M327)</f>
        <v>BP8</v>
      </c>
      <c r="M327" s="196" t="str">
        <f>β!N327</f>
        <v/>
      </c>
      <c r="N327" s="199"/>
      <c r="R327" t="str">
        <f>β!P327</f>
        <v/>
      </c>
      <c r="S327" t="str">
        <f>β!Q327</f>
        <v/>
      </c>
    </row>
    <row r="328" spans="1:19" x14ac:dyDescent="0.25">
      <c r="A328" s="193">
        <f>β!A328</f>
        <v>25</v>
      </c>
      <c r="B328" s="194" t="str">
        <f>β!B328</f>
        <v>(24623)</v>
      </c>
      <c r="C328" s="195" t="str">
        <f>IF(β!C328="","",IF(β!$Q$1="X",β!C328,IF(VLOOKUP(TRIM(β!C328&amp;" "&amp;(IF(ISERROR(VLOOKUP(TRIM(β!C328&amp;" "&amp;β!D328),Langues!$P:$Q,2,FALSE)),VLOOKUP(β!D328,Langues!#REF!,2,FALSE),β!D328))),Langues!$P:$Q,2,FALSE)="",IF(MID(β!C328,1,6)="CHROMO",VLOOKUP("CHROMOS",Langues!$B:$N,$L$1,FALSE)&amp;" "&amp;MID(β!C328,8,40),β!C328),HYPERLINK(VLOOKUP(TRIM(β!C328&amp;" "&amp;(IF(ISERROR(VLOOKUP(TRIM(β!C328&amp;" "&amp;β!D328),Langues!$P:$Q,2,FALSE)),VLOOKUP(β!D328,Langues!#REF!,2,FALSE),β!D328))),Langues!$P:$Q,2,FALSE),β!C328&amp;"*"))))</f>
        <v>CORNUS kousa 'Celestial Shadow'</v>
      </c>
      <c r="D328" s="195" t="str">
        <f>IF(Alphabet!$L$1=1,β!D328,β!E328)</f>
        <v>GG9</v>
      </c>
      <c r="E328" s="196" t="str">
        <f>β!F328</f>
        <v/>
      </c>
      <c r="F328" s="197"/>
      <c r="G328" s="198"/>
      <c r="H328" s="198"/>
      <c r="I328" s="157">
        <f>β!I328</f>
        <v>730</v>
      </c>
      <c r="J328" s="194" t="str">
        <f>β!J328</f>
        <v>(23380)</v>
      </c>
      <c r="K328" s="195" t="str">
        <f>IF(β!K328="","",IF(β!$Q$1="X",β!K328,IF(VLOOKUP(TRIM(β!K328&amp;" "&amp;(IF(ISERROR(VLOOKUP(TRIM(β!K328&amp;" "&amp;β!L328),Langues!$P:$Q,2,FALSE)),VLOOKUP(β!L328,Langues!#REF!,2,FALSE),β!L328))),Langues!$P:$Q,2,FALSE)="",IF(MID(β!K328,1,6)="CHROMO",VLOOKUP("CHROMOS",Langues!$B:$N,$L$1,FALSE)&amp;" "&amp;MID(β!K328,8,40),β!K328),HYPERLINK(VLOOKUP(TRIM(β!K328&amp;" "&amp;(IF(ISERROR(VLOOKUP(TRIM(β!K328&amp;" "&amp;β!L328),Langues!$P:$Q,2,FALSE)),VLOOKUP(β!L328,Langues!#REF!,2,FALSE),β!L328))),Langues!$P:$Q,2,FALSE),β!K328&amp;"*"))))</f>
        <v>ESCALLONIA x GOLDEN CARPET 'Alcaura'*</v>
      </c>
      <c r="L328" s="195" t="str">
        <f>IF(Alphabet!$L$1=1,β!L328,β!M328)</f>
        <v>BG9</v>
      </c>
      <c r="M328" s="196" t="str">
        <f>β!N328</f>
        <v/>
      </c>
      <c r="N328" s="199"/>
      <c r="R328" t="str">
        <f>β!P328</f>
        <v/>
      </c>
      <c r="S328" t="str">
        <f>β!Q328</f>
        <v>N</v>
      </c>
    </row>
    <row r="329" spans="1:19" x14ac:dyDescent="0.25">
      <c r="A329" s="193">
        <f>β!A329</f>
        <v>30</v>
      </c>
      <c r="B329" s="194" t="str">
        <f>β!B329</f>
        <v>(4072)</v>
      </c>
      <c r="C329" s="195" t="str">
        <f>IF(β!C329="","",IF(β!$Q$1="X",β!C329,IF(VLOOKUP(TRIM(β!C329&amp;" "&amp;(IF(ISERROR(VLOOKUP(TRIM(β!C329&amp;" "&amp;β!D329),Langues!$P:$Q,2,FALSE)),VLOOKUP(β!D329,Langues!#REF!,2,FALSE),β!D329))),Langues!$P:$Q,2,FALSE)="",IF(MID(β!C329,1,6)="CHROMO",VLOOKUP("CHROMOS",Langues!$B:$N,$L$1,FALSE)&amp;" "&amp;MID(β!C329,8,40),β!C329),HYPERLINK(VLOOKUP(TRIM(β!C329&amp;" "&amp;(IF(ISERROR(VLOOKUP(TRIM(β!C329&amp;" "&amp;β!D329),Langues!$P:$Q,2,FALSE)),VLOOKUP(β!D329,Langues!#REF!,2,FALSE),β!D329))),Langues!$P:$Q,2,FALSE),β!C329&amp;"*"))))</f>
        <v>CORNUS kousa 'Chinensis'*</v>
      </c>
      <c r="D329" s="195" t="str">
        <f>IF(Alphabet!$L$1=1,β!D329,β!E329)</f>
        <v>SG9</v>
      </c>
      <c r="E329" s="196" t="str">
        <f>β!F329</f>
        <v/>
      </c>
      <c r="F329" s="197"/>
      <c r="G329" s="198"/>
      <c r="H329" s="198"/>
      <c r="I329" s="157">
        <f>β!I329</f>
        <v>345</v>
      </c>
      <c r="J329" s="194" t="str">
        <f>β!J329</f>
        <v>(4697)</v>
      </c>
      <c r="K329" s="195" t="str">
        <f>IF(β!K329="","",IF(β!$Q$1="X",β!K329,IF(VLOOKUP(TRIM(β!K329&amp;" "&amp;(IF(ISERROR(VLOOKUP(TRIM(β!K329&amp;" "&amp;β!L329),Langues!$P:$Q,2,FALSE)),VLOOKUP(β!L329,Langues!#REF!,2,FALSE),β!L329))),Langues!$P:$Q,2,FALSE)="",IF(MID(β!K329,1,6)="CHROMO",VLOOKUP("CHROMOS",Langues!$B:$N,$L$1,FALSE)&amp;" "&amp;MID(β!K329,8,40),β!K329),HYPERLINK(VLOOKUP(TRIM(β!K329&amp;" "&amp;(IF(ISERROR(VLOOKUP(TRIM(β!K329&amp;" "&amp;β!L329),Langues!$P:$Q,2,FALSE)),VLOOKUP(β!L329,Langues!#REF!,2,FALSE),β!L329))),Langues!$P:$Q,2,FALSE),β!K329&amp;"*"))))</f>
        <v>EUONYMUS fortunei 'Coloratus'*</v>
      </c>
      <c r="L329" s="195" t="str">
        <f>IF(Alphabet!$L$1=1,β!L329,β!M329)</f>
        <v>BG9</v>
      </c>
      <c r="M329" s="196" t="str">
        <f>β!N329</f>
        <v/>
      </c>
      <c r="N329" s="199"/>
      <c r="R329" t="str">
        <f>β!P329</f>
        <v/>
      </c>
      <c r="S329" t="str">
        <f>β!Q329</f>
        <v/>
      </c>
    </row>
    <row r="330" spans="1:19" x14ac:dyDescent="0.25">
      <c r="A330" s="193">
        <f>β!A330</f>
        <v>32</v>
      </c>
      <c r="B330" s="194" t="str">
        <f>β!B330</f>
        <v>(24626)</v>
      </c>
      <c r="C330" s="195" t="str">
        <f>IF(β!C330="","",IF(β!$Q$1="X",β!C330,IF(VLOOKUP(TRIM(β!C330&amp;" "&amp;(IF(ISERROR(VLOOKUP(TRIM(β!C330&amp;" "&amp;β!D330),Langues!$P:$Q,2,FALSE)),VLOOKUP(β!D330,Langues!#REF!,2,FALSE),β!D330))),Langues!$P:$Q,2,FALSE)="",IF(MID(β!C330,1,6)="CHROMO",VLOOKUP("CHROMOS",Langues!$B:$N,$L$1,FALSE)&amp;" "&amp;MID(β!C330,8,40),β!C330),HYPERLINK(VLOOKUP(TRIM(β!C330&amp;" "&amp;(IF(ISERROR(VLOOKUP(TRIM(β!C330&amp;" "&amp;β!D330),Langues!$P:$Q,2,FALSE)),VLOOKUP(β!D330,Langues!#REF!,2,FALSE),β!D330))),Langues!$P:$Q,2,FALSE),β!C330&amp;"*"))))</f>
        <v>CORNUS kousa 'National'</v>
      </c>
      <c r="D330" s="195" t="str">
        <f>IF(Alphabet!$L$1=1,β!D330,β!E330)</f>
        <v>GG9</v>
      </c>
      <c r="E330" s="196" t="str">
        <f>β!F330</f>
        <v/>
      </c>
      <c r="F330" s="197"/>
      <c r="G330" s="198"/>
      <c r="H330" s="198"/>
      <c r="I330" s="157">
        <f>β!I330</f>
        <v>552</v>
      </c>
      <c r="J330" s="194" t="str">
        <f>β!J330</f>
        <v>(4698)</v>
      </c>
      <c r="K330" s="195" t="str">
        <f>IF(β!K330="","",IF(β!$Q$1="X",β!K330,IF(VLOOKUP(TRIM(β!K330&amp;" "&amp;(IF(ISERROR(VLOOKUP(TRIM(β!K330&amp;" "&amp;β!L330),Langues!$P:$Q,2,FALSE)),VLOOKUP(β!L330,Langues!#REF!,2,FALSE),β!L330))),Langues!$P:$Q,2,FALSE)="",IF(MID(β!K330,1,6)="CHROMO",VLOOKUP("CHROMOS",Langues!$B:$N,$L$1,FALSE)&amp;" "&amp;MID(β!K330,8,40),β!K330),HYPERLINK(VLOOKUP(TRIM(β!K330&amp;" "&amp;(IF(ISERROR(VLOOKUP(TRIM(β!K330&amp;" "&amp;β!L330),Langues!$P:$Q,2,FALSE)),VLOOKUP(β!L330,Langues!#REF!,2,FALSE),β!L330))),Langues!$P:$Q,2,FALSE),β!K330&amp;"*"))))</f>
        <v>EUONYMUS fortunei 'Dart's Blanket'*</v>
      </c>
      <c r="L330" s="195" t="str">
        <f>IF(Alphabet!$L$1=1,β!L330,β!M330)</f>
        <v>BP8</v>
      </c>
      <c r="M330" s="196" t="str">
        <f>β!N330</f>
        <v/>
      </c>
      <c r="N330" s="199"/>
      <c r="R330" t="str">
        <f>β!P330</f>
        <v/>
      </c>
      <c r="S330" t="str">
        <f>β!Q330</f>
        <v/>
      </c>
    </row>
    <row r="331" spans="1:19" x14ac:dyDescent="0.25">
      <c r="A331" s="193">
        <f>β!A331</f>
        <v>29</v>
      </c>
      <c r="B331" s="194" t="str">
        <f>β!B331</f>
        <v>(24627)</v>
      </c>
      <c r="C331" s="195" t="str">
        <f>IF(β!C331="","",IF(β!$Q$1="X",β!C331,IF(VLOOKUP(TRIM(β!C331&amp;" "&amp;(IF(ISERROR(VLOOKUP(TRIM(β!C331&amp;" "&amp;β!D331),Langues!$P:$Q,2,FALSE)),VLOOKUP(β!D331,Langues!#REF!,2,FALSE),β!D331))),Langues!$P:$Q,2,FALSE)="",IF(MID(β!C331,1,6)="CHROMO",VLOOKUP("CHROMOS",Langues!$B:$N,$L$1,FALSE)&amp;" "&amp;MID(β!C331,8,40),β!C331),HYPERLINK(VLOOKUP(TRIM(β!C331&amp;" "&amp;(IF(ISERROR(VLOOKUP(TRIM(β!C331&amp;" "&amp;β!D331),Langues!$P:$Q,2,FALSE)),VLOOKUP(β!D331,Langues!#REF!,2,FALSE),β!D331))),Langues!$P:$Q,2,FALSE),β!C331&amp;"*"))))</f>
        <v>CORNUS kousa 'Nicole'</v>
      </c>
      <c r="D331" s="195" t="str">
        <f>IF(Alphabet!$L$1=1,β!D331,β!E331)</f>
        <v>GG9</v>
      </c>
      <c r="E331" s="196" t="str">
        <f>β!F331</f>
        <v/>
      </c>
      <c r="F331" s="197"/>
      <c r="G331" s="198"/>
      <c r="H331" s="198"/>
      <c r="I331" s="157">
        <f>β!I331</f>
        <v>376</v>
      </c>
      <c r="J331" s="194" t="str">
        <f>β!J331</f>
        <v>(9474)</v>
      </c>
      <c r="K331" s="195" t="str">
        <f>IF(β!K331="","",IF(β!$Q$1="X",β!K331,IF(VLOOKUP(TRIM(β!K331&amp;" "&amp;(IF(ISERROR(VLOOKUP(TRIM(β!K331&amp;" "&amp;β!L331),Langues!$P:$Q,2,FALSE)),VLOOKUP(β!L331,Langues!#REF!,2,FALSE),β!L331))),Langues!$P:$Q,2,FALSE)="",IF(MID(β!K331,1,6)="CHROMO",VLOOKUP("CHROMOS",Langues!$B:$N,$L$1,FALSE)&amp;" "&amp;MID(β!K331,8,40),β!K331),HYPERLINK(VLOOKUP(TRIM(β!K331&amp;" "&amp;(IF(ISERROR(VLOOKUP(TRIM(β!K331&amp;" "&amp;β!L331),Langues!$P:$Q,2,FALSE)),VLOOKUP(β!L331,Langues!#REF!,2,FALSE),β!L331))),Langues!$P:$Q,2,FALSE),β!K331&amp;"*"))))</f>
        <v>EUONYMUS fortunei 'Emerald Gaiety'</v>
      </c>
      <c r="L331" s="195" t="str">
        <f>IF(Alphabet!$L$1=1,β!L331,β!M331)</f>
        <v>BG9</v>
      </c>
      <c r="M331" s="196" t="str">
        <f>β!N331</f>
        <v/>
      </c>
      <c r="N331" s="199"/>
      <c r="R331" t="str">
        <f>β!P331</f>
        <v/>
      </c>
      <c r="S331" t="str">
        <f>β!Q331</f>
        <v/>
      </c>
    </row>
    <row r="332" spans="1:19" x14ac:dyDescent="0.25">
      <c r="A332" s="193">
        <f>β!A332</f>
        <v>32</v>
      </c>
      <c r="B332" s="194" t="str">
        <f>β!B332</f>
        <v>(24628)</v>
      </c>
      <c r="C332" s="195" t="str">
        <f>IF(β!C332="","",IF(β!$Q$1="X",β!C332,IF(VLOOKUP(TRIM(β!C332&amp;" "&amp;(IF(ISERROR(VLOOKUP(TRIM(β!C332&amp;" "&amp;β!D332),Langues!$P:$Q,2,FALSE)),VLOOKUP(β!D332,Langues!#REF!,2,FALSE),β!D332))),Langues!$P:$Q,2,FALSE)="",IF(MID(β!C332,1,6)="CHROMO",VLOOKUP("CHROMOS",Langues!$B:$N,$L$1,FALSE)&amp;" "&amp;MID(β!C332,8,40),β!C332),HYPERLINK(VLOOKUP(TRIM(β!C332&amp;" "&amp;(IF(ISERROR(VLOOKUP(TRIM(β!C332&amp;" "&amp;β!D332),Langues!$P:$Q,2,FALSE)),VLOOKUP(β!D332,Langues!#REF!,2,FALSE),β!D332))),Langues!$P:$Q,2,FALSE),β!C332&amp;"*"))))</f>
        <v>CORNUS kousa 'Pevé Limbo'</v>
      </c>
      <c r="D332" s="195" t="str">
        <f>IF(Alphabet!$L$1=1,β!D332,β!E332)</f>
        <v>GG9</v>
      </c>
      <c r="E332" s="196" t="str">
        <f>β!F332</f>
        <v/>
      </c>
      <c r="F332" s="197"/>
      <c r="G332" s="198"/>
      <c r="H332" s="198"/>
      <c r="I332" s="157">
        <f>β!I332</f>
        <v>92</v>
      </c>
      <c r="J332" s="194" t="str">
        <f>β!J332</f>
        <v>(9475)</v>
      </c>
      <c r="K332" s="195" t="str">
        <f>IF(β!K332="","",IF(β!$Q$1="X",β!K332,IF(VLOOKUP(TRIM(β!K332&amp;" "&amp;(IF(ISERROR(VLOOKUP(TRIM(β!K332&amp;" "&amp;β!L332),Langues!$P:$Q,2,FALSE)),VLOOKUP(β!L332,Langues!#REF!,2,FALSE),β!L332))),Langues!$P:$Q,2,FALSE)="",IF(MID(β!K332,1,6)="CHROMO",VLOOKUP("CHROMOS",Langues!$B:$N,$L$1,FALSE)&amp;" "&amp;MID(β!K332,8,40),β!K332),HYPERLINK(VLOOKUP(TRIM(β!K332&amp;" "&amp;(IF(ISERROR(VLOOKUP(TRIM(β!K332&amp;" "&amp;β!L332),Langues!$P:$Q,2,FALSE)),VLOOKUP(β!L332,Langues!#REF!,2,FALSE),β!L332))),Langues!$P:$Q,2,FALSE),β!K332&amp;"*"))))</f>
        <v>EUONYMUS fortunei 'Emerald'n Gold'</v>
      </c>
      <c r="L332" s="195" t="str">
        <f>IF(Alphabet!$L$1=1,β!L332,β!M332)</f>
        <v>BG9</v>
      </c>
      <c r="M332" s="196" t="str">
        <f>β!N332</f>
        <v/>
      </c>
      <c r="N332" s="199"/>
      <c r="R332" t="str">
        <f>β!P332</f>
        <v/>
      </c>
      <c r="S332" t="str">
        <f>β!Q332</f>
        <v/>
      </c>
    </row>
    <row r="333" spans="1:19" x14ac:dyDescent="0.25">
      <c r="A333" s="193">
        <f>β!A333</f>
        <v>65</v>
      </c>
      <c r="B333" s="194" t="str">
        <f>β!B333</f>
        <v>(24629)</v>
      </c>
      <c r="C333" s="195" t="str">
        <f>IF(β!C333="","",IF(β!$Q$1="X",β!C333,IF(VLOOKUP(TRIM(β!C333&amp;" "&amp;(IF(ISERROR(VLOOKUP(TRIM(β!C333&amp;" "&amp;β!D333),Langues!$P:$Q,2,FALSE)),VLOOKUP(β!D333,Langues!#REF!,2,FALSE),β!D333))),Langues!$P:$Q,2,FALSE)="",IF(MID(β!C333,1,6)="CHROMO",VLOOKUP("CHROMOS",Langues!$B:$N,$L$1,FALSE)&amp;" "&amp;MID(β!C333,8,40),β!C333),HYPERLINK(VLOOKUP(TRIM(β!C333&amp;" "&amp;(IF(ISERROR(VLOOKUP(TRIM(β!C333&amp;" "&amp;β!D333),Langues!$P:$Q,2,FALSE)),VLOOKUP(β!D333,Langues!#REF!,2,FALSE),β!D333))),Langues!$P:$Q,2,FALSE),β!C333&amp;"*"))))</f>
        <v>CORNUS kousa 'Satomi'</v>
      </c>
      <c r="D333" s="195" t="str">
        <f>IF(Alphabet!$L$1=1,β!D333,β!E333)</f>
        <v>GG9</v>
      </c>
      <c r="E333" s="196" t="str">
        <f>β!F333</f>
        <v/>
      </c>
      <c r="F333" s="197"/>
      <c r="G333" s="198"/>
      <c r="H333" s="198"/>
      <c r="I333" s="157">
        <f>β!I333</f>
        <v>50</v>
      </c>
      <c r="J333" s="194" t="str">
        <f>β!J333</f>
        <v>(23321)</v>
      </c>
      <c r="K333" s="195" t="str">
        <f>IF(β!K333="","",IF(β!$Q$1="X",β!K333,IF(VLOOKUP(TRIM(β!K333&amp;" "&amp;(IF(ISERROR(VLOOKUP(TRIM(β!K333&amp;" "&amp;β!L333),Langues!$P:$Q,2,FALSE)),VLOOKUP(β!L333,Langues!#REF!,2,FALSE),β!L333))),Langues!$P:$Q,2,FALSE)="",IF(MID(β!K333,1,6)="CHROMO",VLOOKUP("CHROMOS",Langues!$B:$N,$L$1,FALSE)&amp;" "&amp;MID(β!K333,8,40),β!K333),HYPERLINK(VLOOKUP(TRIM(β!K333&amp;" "&amp;(IF(ISERROR(VLOOKUP(TRIM(β!K333&amp;" "&amp;β!L333),Langues!$P:$Q,2,FALSE)),VLOOKUP(β!L333,Langues!#REF!,2,FALSE),β!L333))),Langues!$P:$Q,2,FALSE),β!K333&amp;"*"))))</f>
        <v>EUONYMUS fortunei 'Minimus'</v>
      </c>
      <c r="L333" s="195" t="str">
        <f>IF(Alphabet!$L$1=1,β!L333,β!M333)</f>
        <v>BG9</v>
      </c>
      <c r="M333" s="196" t="str">
        <f>β!N333</f>
        <v/>
      </c>
      <c r="N333" s="199"/>
      <c r="R333" t="str">
        <f>β!P333</f>
        <v/>
      </c>
      <c r="S333" t="str">
        <f>β!Q333</f>
        <v/>
      </c>
    </row>
    <row r="334" spans="1:19" x14ac:dyDescent="0.25">
      <c r="A334" s="193">
        <f>β!A334</f>
        <v>42</v>
      </c>
      <c r="B334" s="194" t="str">
        <f>β!B334</f>
        <v>(24632)</v>
      </c>
      <c r="C334" s="195" t="str">
        <f>IF(β!C334="","",IF(β!$Q$1="X",β!C334,IF(VLOOKUP(TRIM(β!C334&amp;" "&amp;(IF(ISERROR(VLOOKUP(TRIM(β!C334&amp;" "&amp;β!D334),Langues!$P:$Q,2,FALSE)),VLOOKUP(β!D334,Langues!#REF!,2,FALSE),β!D334))),Langues!$P:$Q,2,FALSE)="",IF(MID(β!C334,1,6)="CHROMO",VLOOKUP("CHROMOS",Langues!$B:$N,$L$1,FALSE)&amp;" "&amp;MID(β!C334,8,40),β!C334),HYPERLINK(VLOOKUP(TRIM(β!C334&amp;" "&amp;(IF(ISERROR(VLOOKUP(TRIM(β!C334&amp;" "&amp;β!D334),Langues!$P:$Q,2,FALSE)),VLOOKUP(β!D334,Langues!#REF!,2,FALSE),β!D334))),Langues!$P:$Q,2,FALSE),β!C334&amp;"*"))))</f>
        <v xml:space="preserve">CORNUS nuttallii 'North Star' </v>
      </c>
      <c r="D334" s="195" t="str">
        <f>IF(Alphabet!$L$1=1,β!D334,β!E334)</f>
        <v>GG9</v>
      </c>
      <c r="E334" s="196" t="str">
        <f>β!F334</f>
        <v/>
      </c>
      <c r="F334" s="197"/>
      <c r="G334" s="198"/>
      <c r="H334" s="198"/>
      <c r="I334" s="157">
        <f>β!I334</f>
        <v>334</v>
      </c>
      <c r="J334" s="194" t="str">
        <f>β!J334</f>
        <v>(14157)</v>
      </c>
      <c r="K334" s="195" t="str">
        <f>IF(β!K334="","",IF(β!$Q$1="X",β!K334,IF(VLOOKUP(TRIM(β!K334&amp;" "&amp;(IF(ISERROR(VLOOKUP(TRIM(β!K334&amp;" "&amp;β!L334),Langues!$P:$Q,2,FALSE)),VLOOKUP(β!L334,Langues!#REF!,2,FALSE),β!L334))),Langues!$P:$Q,2,FALSE)="",IF(MID(β!K334,1,6)="CHROMO",VLOOKUP("CHROMOS",Langues!$B:$N,$L$1,FALSE)&amp;" "&amp;MID(β!K334,8,40),β!K334),HYPERLINK(VLOOKUP(TRIM(β!K334&amp;" "&amp;(IF(ISERROR(VLOOKUP(TRIM(β!K334&amp;" "&amp;β!L334),Langues!$P:$Q,2,FALSE)),VLOOKUP(β!L334,Langues!#REF!,2,FALSE),β!L334))),Langues!$P:$Q,2,FALSE),β!K334&amp;"*"))))</f>
        <v>EUONYMUS fortunei 'Tustin'*</v>
      </c>
      <c r="L334" s="195" t="str">
        <f>IF(Alphabet!$L$1=1,β!L334,β!M334)</f>
        <v>BG9</v>
      </c>
      <c r="M334" s="196" t="str">
        <f>β!N334</f>
        <v/>
      </c>
      <c r="N334" s="199"/>
      <c r="R334" t="str">
        <f>β!P334</f>
        <v/>
      </c>
      <c r="S334" t="str">
        <f>β!Q334</f>
        <v/>
      </c>
    </row>
    <row r="335" spans="1:19" x14ac:dyDescent="0.25">
      <c r="A335" s="193">
        <f>β!A335</f>
        <v>42</v>
      </c>
      <c r="B335" s="194" t="str">
        <f>β!B335</f>
        <v>(24633)</v>
      </c>
      <c r="C335" s="195" t="str">
        <f>IF(β!C335="","",IF(β!$Q$1="X",β!C335,IF(VLOOKUP(TRIM(β!C335&amp;" "&amp;(IF(ISERROR(VLOOKUP(TRIM(β!C335&amp;" "&amp;β!D335),Langues!$P:$Q,2,FALSE)),VLOOKUP(β!D335,Langues!#REF!,2,FALSE),β!D335))),Langues!$P:$Q,2,FALSE)="",IF(MID(β!C335,1,6)="CHROMO",VLOOKUP("CHROMOS",Langues!$B:$N,$L$1,FALSE)&amp;" "&amp;MID(β!C335,8,40),β!C335),HYPERLINK(VLOOKUP(TRIM(β!C335&amp;" "&amp;(IF(ISERROR(VLOOKUP(TRIM(β!C335&amp;" "&amp;β!D335),Langues!$P:$Q,2,FALSE)),VLOOKUP(β!D335,Langues!#REF!,2,FALSE),β!D335))),Langues!$P:$Q,2,FALSE),β!C335&amp;"*"))))</f>
        <v xml:space="preserve">CORNUS nuttallii 'Portlemouth' </v>
      </c>
      <c r="D335" s="195" t="str">
        <f>IF(Alphabet!$L$1=1,β!D335,β!E335)</f>
        <v>GG9</v>
      </c>
      <c r="E335" s="196" t="str">
        <f>β!F335</f>
        <v/>
      </c>
      <c r="F335" s="197"/>
      <c r="G335" s="198"/>
      <c r="H335" s="198"/>
      <c r="I335" s="157">
        <f>β!I335</f>
        <v>28</v>
      </c>
      <c r="J335" s="194" t="str">
        <f>β!J335</f>
        <v>(4747)</v>
      </c>
      <c r="K335" s="195" t="str">
        <f>IF(β!K335="","",IF(β!$Q$1="X",β!K335,IF(VLOOKUP(TRIM(β!K335&amp;" "&amp;(IF(ISERROR(VLOOKUP(TRIM(β!K335&amp;" "&amp;β!L335),Langues!$P:$Q,2,FALSE)),VLOOKUP(β!L335,Langues!#REF!,2,FALSE),β!L335))),Langues!$P:$Q,2,FALSE)="",IF(MID(β!K335,1,6)="CHROMO",VLOOKUP("CHROMOS",Langues!$B:$N,$L$1,FALSE)&amp;" "&amp;MID(β!K335,8,40),β!K335),HYPERLINK(VLOOKUP(TRIM(β!K335&amp;" "&amp;(IF(ISERROR(VLOOKUP(TRIM(β!K335&amp;" "&amp;β!L335),Langues!$P:$Q,2,FALSE)),VLOOKUP(β!L335,Langues!#REF!,2,FALSE),β!L335))),Langues!$P:$Q,2,FALSE),β!K335&amp;"*"))))</f>
        <v>EUONYMUS japonicus*</v>
      </c>
      <c r="L335" s="195" t="str">
        <f>IF(Alphabet!$L$1=1,β!L335,β!M335)</f>
        <v>BP8</v>
      </c>
      <c r="M335" s="196" t="str">
        <f>β!N335</f>
        <v/>
      </c>
      <c r="N335" s="199"/>
      <c r="R335" t="str">
        <f>β!P335</f>
        <v/>
      </c>
      <c r="S335" t="str">
        <f>β!Q335</f>
        <v/>
      </c>
    </row>
    <row r="336" spans="1:19" x14ac:dyDescent="0.25">
      <c r="A336" s="193">
        <f>β!A336</f>
        <v>28</v>
      </c>
      <c r="B336" s="194" t="str">
        <f>β!B336</f>
        <v>(13593)</v>
      </c>
      <c r="C336" s="195" t="str">
        <f>IF(β!C336="","",IF(β!$Q$1="X",β!C336,IF(VLOOKUP(TRIM(β!C336&amp;" "&amp;(IF(ISERROR(VLOOKUP(TRIM(β!C336&amp;" "&amp;β!D336),Langues!$P:$Q,2,FALSE)),VLOOKUP(β!D336,Langues!#REF!,2,FALSE),β!D336))),Langues!$P:$Q,2,FALSE)="",IF(MID(β!C336,1,6)="CHROMO",VLOOKUP("CHROMOS",Langues!$B:$N,$L$1,FALSE)&amp;" "&amp;MID(β!C336,8,40),β!C336),HYPERLINK(VLOOKUP(TRIM(β!C336&amp;" "&amp;(IF(ISERROR(VLOOKUP(TRIM(β!C336&amp;" "&amp;β!D336),Langues!$P:$Q,2,FALSE)),VLOOKUP(β!D336,Langues!#REF!,2,FALSE),β!D336))),Langues!$P:$Q,2,FALSE),β!C336&amp;"*"))))</f>
        <v>CORNUS sanguinea*</v>
      </c>
      <c r="D336" s="195" t="str">
        <f>IF(Alphabet!$L$1=1,β!D336,β!E336)</f>
        <v>SP8</v>
      </c>
      <c r="E336" s="196" t="str">
        <f>β!F336</f>
        <v/>
      </c>
      <c r="F336" s="197"/>
      <c r="G336" s="198"/>
      <c r="H336" s="198"/>
      <c r="I336" s="157">
        <f>β!I336</f>
        <v>84</v>
      </c>
      <c r="J336" s="194" t="str">
        <f>β!J336</f>
        <v>(4752)</v>
      </c>
      <c r="K336" s="195" t="str">
        <f>IF(β!K336="","",IF(β!$Q$1="X",β!K336,IF(VLOOKUP(TRIM(β!K336&amp;" "&amp;(IF(ISERROR(VLOOKUP(TRIM(β!K336&amp;" "&amp;β!L336),Langues!$P:$Q,2,FALSE)),VLOOKUP(β!L336,Langues!#REF!,2,FALSE),β!L336))),Langues!$P:$Q,2,FALSE)="",IF(MID(β!K336,1,6)="CHROMO",VLOOKUP("CHROMOS",Langues!$B:$N,$L$1,FALSE)&amp;" "&amp;MID(β!K336,8,40),β!K336),HYPERLINK(VLOOKUP(TRIM(β!K336&amp;" "&amp;(IF(ISERROR(VLOOKUP(TRIM(β!K336&amp;" "&amp;β!L336),Langues!$P:$Q,2,FALSE)),VLOOKUP(β!L336,Langues!#REF!,2,FALSE),β!L336))),Langues!$P:$Q,2,FALSE),β!K336&amp;"*"))))</f>
        <v>EUONYMUS japonicus 'Microphyllus'*</v>
      </c>
      <c r="L336" s="195" t="str">
        <f>IF(Alphabet!$L$1=1,β!L336,β!M336)</f>
        <v>BP8</v>
      </c>
      <c r="M336" s="196" t="str">
        <f>β!N336</f>
        <v/>
      </c>
      <c r="N336" s="199"/>
      <c r="R336" t="str">
        <f>β!P336</f>
        <v/>
      </c>
      <c r="S336" t="str">
        <f>β!Q336</f>
        <v/>
      </c>
    </row>
    <row r="337" spans="1:19" x14ac:dyDescent="0.25">
      <c r="A337" s="193">
        <f>β!A337</f>
        <v>56</v>
      </c>
      <c r="B337" s="194" t="str">
        <f>β!B337</f>
        <v>(21944)</v>
      </c>
      <c r="C337" s="195" t="str">
        <f>IF(β!C337="","",IF(β!$Q$1="X",β!C337,IF(VLOOKUP(TRIM(β!C337&amp;" "&amp;(IF(ISERROR(VLOOKUP(TRIM(β!C337&amp;" "&amp;β!D337),Langues!$P:$Q,2,FALSE)),VLOOKUP(β!D337,Langues!#REF!,2,FALSE),β!D337))),Langues!$P:$Q,2,FALSE)="",IF(MID(β!C337,1,6)="CHROMO",VLOOKUP("CHROMOS",Langues!$B:$N,$L$1,FALSE)&amp;" "&amp;MID(β!C337,8,40),β!C337),HYPERLINK(VLOOKUP(TRIM(β!C337&amp;" "&amp;(IF(ISERROR(VLOOKUP(TRIM(β!C337&amp;" "&amp;β!D337),Langues!$P:$Q,2,FALSE)),VLOOKUP(β!D337,Langues!#REF!,2,FALSE),β!D337))),Langues!$P:$Q,2,FALSE),β!C337&amp;"*"))))</f>
        <v>CORNUS sanguinea 'Magic Flame'*</v>
      </c>
      <c r="D337" s="195" t="str">
        <f>IF(Alphabet!$L$1=1,β!D337,β!E337)</f>
        <v>BP8</v>
      </c>
      <c r="E337" s="196" t="str">
        <f>β!F337</f>
        <v/>
      </c>
      <c r="F337" s="197"/>
      <c r="G337" s="198"/>
      <c r="H337" s="198"/>
      <c r="I337" s="157">
        <f>β!I337</f>
        <v>1565</v>
      </c>
      <c r="J337" s="194" t="str">
        <f>β!J337</f>
        <v>(4767)</v>
      </c>
      <c r="K337" s="195" t="str">
        <f>IF(β!K337="","",IF(β!$Q$1="X",β!K337,IF(VLOOKUP(TRIM(β!K337&amp;" "&amp;(IF(ISERROR(VLOOKUP(TRIM(β!K337&amp;" "&amp;β!L337),Langues!$P:$Q,2,FALSE)),VLOOKUP(β!L337,Langues!#REF!,2,FALSE),β!L337))),Langues!$P:$Q,2,FALSE)="",IF(MID(β!K337,1,6)="CHROMO",VLOOKUP("CHROMOS",Langues!$B:$N,$L$1,FALSE)&amp;" "&amp;MID(β!K337,8,40),β!K337),HYPERLINK(VLOOKUP(TRIM(β!K337&amp;" "&amp;(IF(ISERROR(VLOOKUP(TRIM(β!K337&amp;" "&amp;β!L337),Langues!$P:$Q,2,FALSE)),VLOOKUP(β!L337,Langues!#REF!,2,FALSE),β!L337))),Langues!$P:$Q,2,FALSE),β!K337&amp;"*"))))</f>
        <v>EXOCHORDA macrantha*</v>
      </c>
      <c r="L337" s="195" t="str">
        <f>IF(Alphabet!$L$1=1,β!L337,β!M337)</f>
        <v>BG9</v>
      </c>
      <c r="M337" s="196" t="str">
        <f>β!N337</f>
        <v/>
      </c>
      <c r="N337" s="199"/>
      <c r="R337" t="str">
        <f>β!P337</f>
        <v/>
      </c>
      <c r="S337" t="str">
        <f>β!Q337</f>
        <v/>
      </c>
    </row>
    <row r="338" spans="1:19" x14ac:dyDescent="0.25">
      <c r="A338" s="193">
        <f>β!A338</f>
        <v>100</v>
      </c>
      <c r="B338" s="194" t="str">
        <f>β!B338</f>
        <v>(4132)</v>
      </c>
      <c r="C338" s="195" t="str">
        <f>IF(β!C338="","",IF(β!$Q$1="X",β!C338,IF(VLOOKUP(TRIM(β!C338&amp;" "&amp;(IF(ISERROR(VLOOKUP(TRIM(β!C338&amp;" "&amp;β!D338),Langues!$P:$Q,2,FALSE)),VLOOKUP(β!D338,Langues!#REF!,2,FALSE),β!D338))),Langues!$P:$Q,2,FALSE)="",IF(MID(β!C338,1,6)="CHROMO",VLOOKUP("CHROMOS",Langues!$B:$N,$L$1,FALSE)&amp;" "&amp;MID(β!C338,8,40),β!C338),HYPERLINK(VLOOKUP(TRIM(β!C338&amp;" "&amp;(IF(ISERROR(VLOOKUP(TRIM(β!C338&amp;" "&amp;β!D338),Langues!$P:$Q,2,FALSE)),VLOOKUP(β!D338,Langues!#REF!,2,FALSE),β!D338))),Langues!$P:$Q,2,FALSE),β!C338&amp;"*"))))</f>
        <v>CORNUS sanguinea 'Midwinter Fire'*</v>
      </c>
      <c r="D338" s="195" t="str">
        <f>IF(Alphabet!$L$1=1,β!D338,β!E338)</f>
        <v>BG9</v>
      </c>
      <c r="E338" s="196" t="str">
        <f>β!F338</f>
        <v/>
      </c>
      <c r="F338" s="197"/>
      <c r="G338" s="198"/>
      <c r="H338" s="198"/>
      <c r="I338" s="157">
        <f>β!I338</f>
        <v>40</v>
      </c>
      <c r="J338" s="194" t="str">
        <f>β!J338</f>
        <v>(4771)</v>
      </c>
      <c r="K338" s="195" t="str">
        <f>IF(β!K338="","",IF(β!$Q$1="X",β!K338,IF(VLOOKUP(TRIM(β!K338&amp;" "&amp;(IF(ISERROR(VLOOKUP(TRIM(β!K338&amp;" "&amp;β!L338),Langues!$P:$Q,2,FALSE)),VLOOKUP(β!L338,Langues!#REF!,2,FALSE),β!L338))),Langues!$P:$Q,2,FALSE)="",IF(MID(β!K338,1,6)="CHROMO",VLOOKUP("CHROMOS",Langues!$B:$N,$L$1,FALSE)&amp;" "&amp;MID(β!K338,8,40),β!K338),HYPERLINK(VLOOKUP(TRIM(β!K338&amp;" "&amp;(IF(ISERROR(VLOOKUP(TRIM(β!K338&amp;" "&amp;β!L338),Langues!$P:$Q,2,FALSE)),VLOOKUP(β!L338,Langues!#REF!,2,FALSE),β!L338))),Langues!$P:$Q,2,FALSE),β!K338&amp;"*"))))</f>
        <v>EXOCHORDA macrantha 'The Bride'*</v>
      </c>
      <c r="L338" s="195" t="str">
        <f>IF(Alphabet!$L$1=1,β!L338,β!M338)</f>
        <v>BG9</v>
      </c>
      <c r="M338" s="196" t="str">
        <f>β!N338</f>
        <v/>
      </c>
      <c r="N338" s="199"/>
      <c r="R338" t="str">
        <f>β!P338</f>
        <v/>
      </c>
      <c r="S338" t="str">
        <f>β!Q338</f>
        <v/>
      </c>
    </row>
    <row r="339" spans="1:19" x14ac:dyDescent="0.25">
      <c r="A339" s="193">
        <f>β!A339</f>
        <v>140</v>
      </c>
      <c r="B339" s="194" t="str">
        <f>β!B339</f>
        <v>(4161)</v>
      </c>
      <c r="C339" s="195" t="str">
        <f>IF(β!C339="","",IF(β!$Q$1="X",β!C339,IF(VLOOKUP(TRIM(β!C339&amp;" "&amp;(IF(ISERROR(VLOOKUP(TRIM(β!C339&amp;" "&amp;β!D339),Langues!$P:$Q,2,FALSE)),VLOOKUP(β!D339,Langues!#REF!,2,FALSE),β!D339))),Langues!$P:$Q,2,FALSE)="",IF(MID(β!C339,1,6)="CHROMO",VLOOKUP("CHROMOS",Langues!$B:$N,$L$1,FALSE)&amp;" "&amp;MID(β!C339,8,40),β!C339),HYPERLINK(VLOOKUP(TRIM(β!C339&amp;" "&amp;(IF(ISERROR(VLOOKUP(TRIM(β!C339&amp;" "&amp;β!D339),Langues!$P:$Q,2,FALSE)),VLOOKUP(β!D339,Langues!#REF!,2,FALSE),β!D339))),Langues!$P:$Q,2,FALSE),β!C339&amp;"*"))))</f>
        <v>CORNUS stolonifera 'Flaviramea'*</v>
      </c>
      <c r="D339" s="195" t="str">
        <f>IF(Alphabet!$L$1=1,β!D339,β!E339)</f>
        <v>BP8</v>
      </c>
      <c r="E339" s="196" t="str">
        <f>β!F339</f>
        <v/>
      </c>
      <c r="F339" s="197"/>
      <c r="G339" s="198"/>
      <c r="H339" s="198"/>
      <c r="I339" s="157">
        <f>β!I339</f>
        <v>316</v>
      </c>
      <c r="J339" s="194" t="str">
        <f>β!J339</f>
        <v>(14126)</v>
      </c>
      <c r="K339" s="195" t="str">
        <f>IF(β!K339="","",IF(β!$Q$1="X",β!K339,IF(VLOOKUP(TRIM(β!K339&amp;" "&amp;(IF(ISERROR(VLOOKUP(TRIM(β!K339&amp;" "&amp;β!L339),Langues!$P:$Q,2,FALSE)),VLOOKUP(β!L339,Langues!#REF!,2,FALSE),β!L339))),Langues!$P:$Q,2,FALSE)="",IF(MID(β!K339,1,6)="CHROMO",VLOOKUP("CHROMOS",Langues!$B:$N,$L$1,FALSE)&amp;" "&amp;MID(β!K339,8,40),β!K339),HYPERLINK(VLOOKUP(TRIM(β!K339&amp;" "&amp;(IF(ISERROR(VLOOKUP(TRIM(β!K339&amp;" "&amp;β!L339),Langues!$P:$Q,2,FALSE)),VLOOKUP(β!L339,Langues!#REF!,2,FALSE),β!L339))),Langues!$P:$Q,2,FALSE),β!K339&amp;"*"))))</f>
        <v>EXOCHORDA racemosa MAG.® SPRINGTIME 'Kolmasprit'*</v>
      </c>
      <c r="L339" s="195" t="str">
        <f>IF(Alphabet!$L$1=1,β!L339,β!M339)</f>
        <v>BG9</v>
      </c>
      <c r="M339" s="196" t="str">
        <f>β!N339</f>
        <v>C</v>
      </c>
      <c r="N339" s="199"/>
      <c r="R339" t="str">
        <f>β!P339</f>
        <v/>
      </c>
      <c r="S339" t="str">
        <f>β!Q339</f>
        <v>N</v>
      </c>
    </row>
    <row r="340" spans="1:19" x14ac:dyDescent="0.25">
      <c r="A340" s="193">
        <f>β!A340</f>
        <v>28</v>
      </c>
      <c r="B340" s="194" t="str">
        <f>β!B340</f>
        <v>(4169)</v>
      </c>
      <c r="C340" s="195" t="str">
        <f>IF(β!C340="","",IF(β!$Q$1="X",β!C340,IF(VLOOKUP(TRIM(β!C340&amp;" "&amp;(IF(ISERROR(VLOOKUP(TRIM(β!C340&amp;" "&amp;β!D340),Langues!$P:$Q,2,FALSE)),VLOOKUP(β!D340,Langues!#REF!,2,FALSE),β!D340))),Langues!$P:$Q,2,FALSE)="",IF(MID(β!C340,1,6)="CHROMO",VLOOKUP("CHROMOS",Langues!$B:$N,$L$1,FALSE)&amp;" "&amp;MID(β!C340,8,40),β!C340),HYPERLINK(VLOOKUP(TRIM(β!C340&amp;" "&amp;(IF(ISERROR(VLOOKUP(TRIM(β!C340&amp;" "&amp;β!D340),Langues!$P:$Q,2,FALSE)),VLOOKUP(β!D340,Langues!#REF!,2,FALSE),β!D340))),Langues!$P:$Q,2,FALSE),β!C340&amp;"*"))))</f>
        <v>CORNUS stolonifera 'Kelseyi'*</v>
      </c>
      <c r="D340" s="195" t="str">
        <f>IF(Alphabet!$L$1=1,β!D340,β!E340)</f>
        <v>BP8</v>
      </c>
      <c r="E340" s="196" t="str">
        <f>β!F340</f>
        <v/>
      </c>
      <c r="F340" s="197"/>
      <c r="G340" s="198"/>
      <c r="H340" s="198"/>
      <c r="I340" s="157">
        <f>β!I340</f>
        <v>82</v>
      </c>
      <c r="J340" s="194" t="str">
        <f>β!J340</f>
        <v>(12858)</v>
      </c>
      <c r="K340" s="195" t="str">
        <f>IF(β!K340="","",IF(β!$Q$1="X",β!K340,IF(VLOOKUP(TRIM(β!K340&amp;" "&amp;(IF(ISERROR(VLOOKUP(TRIM(β!K340&amp;" "&amp;β!L340),Langues!$P:$Q,2,FALSE)),VLOOKUP(β!L340,Langues!#REF!,2,FALSE),β!L340))),Langues!$P:$Q,2,FALSE)="",IF(MID(β!K340,1,6)="CHROMO",VLOOKUP("CHROMOS",Langues!$B:$N,$L$1,FALSE)&amp;" "&amp;MID(β!K340,8,40),β!K340),HYPERLINK(VLOOKUP(TRIM(β!K340&amp;" "&amp;(IF(ISERROR(VLOOKUP(TRIM(β!K340&amp;" "&amp;β!L340),Langues!$P:$Q,2,FALSE)),VLOOKUP(β!L340,Langues!#REF!,2,FALSE),β!L340))),Langues!$P:$Q,2,FALSE),β!K340&amp;"*"))))</f>
        <v>FABIANA imbricata 'Violacea'*</v>
      </c>
      <c r="L340" s="195" t="str">
        <f>IF(Alphabet!$L$1=1,β!L340,β!M340)</f>
        <v>BG9</v>
      </c>
      <c r="M340" s="196" t="str">
        <f>β!N340</f>
        <v/>
      </c>
      <c r="N340" s="199"/>
      <c r="R340" t="str">
        <f>β!P340</f>
        <v/>
      </c>
      <c r="S340" t="str">
        <f>β!Q340</f>
        <v/>
      </c>
    </row>
    <row r="341" spans="1:19" x14ac:dyDescent="0.25">
      <c r="A341" s="193">
        <f>β!A341</f>
        <v>280</v>
      </c>
      <c r="B341" s="194" t="str">
        <f>β!B341</f>
        <v>(23623)</v>
      </c>
      <c r="C341" s="195" t="str">
        <f>IF(β!C341="","",IF(β!$Q$1="X",β!C341,IF(VLOOKUP(TRIM(β!C341&amp;" "&amp;(IF(ISERROR(VLOOKUP(TRIM(β!C341&amp;" "&amp;β!D341),Langues!$P:$Q,2,FALSE)),VLOOKUP(β!D341,Langues!#REF!,2,FALSE),β!D341))),Langues!$P:$Q,2,FALSE)="",IF(MID(β!C341,1,6)="CHROMO",VLOOKUP("CHROMOS",Langues!$B:$N,$L$1,FALSE)&amp;" "&amp;MID(β!C341,8,40),β!C341),HYPERLINK(VLOOKUP(TRIM(β!C341&amp;" "&amp;(IF(ISERROR(VLOOKUP(TRIM(β!C341&amp;" "&amp;β!D341),Langues!$P:$Q,2,FALSE)),VLOOKUP(β!D341,Langues!#REF!,2,FALSE),β!D341))),Langues!$P:$Q,2,FALSE),β!C341&amp;"*"))))</f>
        <v xml:space="preserve">COROKIA x virgata 'Red Wonder' </v>
      </c>
      <c r="D341" s="195" t="str">
        <f>IF(Alphabet!$L$1=1,β!D341,β!E341)</f>
        <v>BG9</v>
      </c>
      <c r="E341" s="196" t="str">
        <f>β!F341</f>
        <v/>
      </c>
      <c r="F341" s="197"/>
      <c r="G341" s="198"/>
      <c r="H341" s="198"/>
      <c r="I341" s="157">
        <f>β!I341</f>
        <v>1781</v>
      </c>
      <c r="J341" s="194" t="str">
        <f>β!J341</f>
        <v>(4816)</v>
      </c>
      <c r="K341" s="195" t="str">
        <f>IF(β!K341="","",IF(β!$Q$1="X",β!K341,IF(VLOOKUP(TRIM(β!K341&amp;" "&amp;(IF(ISERROR(VLOOKUP(TRIM(β!K341&amp;" "&amp;β!L341),Langues!$P:$Q,2,FALSE)),VLOOKUP(β!L341,Langues!#REF!,2,FALSE),β!L341))),Langues!$P:$Q,2,FALSE)="",IF(MID(β!K341,1,6)="CHROMO",VLOOKUP("CHROMOS",Langues!$B:$N,$L$1,FALSE)&amp;" "&amp;MID(β!K341,8,40),β!K341),HYPERLINK(VLOOKUP(TRIM(β!K341&amp;" "&amp;(IF(ISERROR(VLOOKUP(TRIM(β!K341&amp;" "&amp;β!L341),Langues!$P:$Q,2,FALSE)),VLOOKUP(β!L341,Langues!#REF!,2,FALSE),β!L341))),Langues!$P:$Q,2,FALSE),β!K341&amp;"*"))))</f>
        <v>FEIJOA sellowiana*</v>
      </c>
      <c r="L341" s="195" t="str">
        <f>IF(Alphabet!$L$1=1,β!L341,β!M341)</f>
        <v>BG9</v>
      </c>
      <c r="M341" s="196" t="str">
        <f>β!N341</f>
        <v/>
      </c>
      <c r="N341" s="199"/>
      <c r="R341" t="str">
        <f>β!P341</f>
        <v/>
      </c>
      <c r="S341" t="str">
        <f>β!Q341</f>
        <v/>
      </c>
    </row>
    <row r="342" spans="1:19" x14ac:dyDescent="0.25">
      <c r="A342" s="193">
        <f>β!A342</f>
        <v>300</v>
      </c>
      <c r="B342" s="194" t="str">
        <f>β!B342</f>
        <v>(23624)</v>
      </c>
      <c r="C342" s="195" t="str">
        <f>IF(β!C342="","",IF(β!$Q$1="X",β!C342,IF(VLOOKUP(TRIM(β!C342&amp;" "&amp;(IF(ISERROR(VLOOKUP(TRIM(β!C342&amp;" "&amp;β!D342),Langues!$P:$Q,2,FALSE)),VLOOKUP(β!D342,Langues!#REF!,2,FALSE),β!D342))),Langues!$P:$Q,2,FALSE)="",IF(MID(β!C342,1,6)="CHROMO",VLOOKUP("CHROMOS",Langues!$B:$N,$L$1,FALSE)&amp;" "&amp;MID(β!C342,8,40),β!C342),HYPERLINK(VLOOKUP(TRIM(β!C342&amp;" "&amp;(IF(ISERROR(VLOOKUP(TRIM(β!C342&amp;" "&amp;β!D342),Langues!$P:$Q,2,FALSE)),VLOOKUP(β!D342,Langues!#REF!,2,FALSE),β!D342))),Langues!$P:$Q,2,FALSE),β!C342&amp;"*"))))</f>
        <v>COROKIA x virgata 'Sunsplash'</v>
      </c>
      <c r="D342" s="195" t="str">
        <f>IF(Alphabet!$L$1=1,β!D342,β!E342)</f>
        <v>BG9</v>
      </c>
      <c r="E342" s="196" t="str">
        <f>β!F342</f>
        <v/>
      </c>
      <c r="F342" s="197"/>
      <c r="G342" s="198"/>
      <c r="H342" s="198"/>
      <c r="I342" s="157">
        <f>β!I342</f>
        <v>1020</v>
      </c>
      <c r="J342" s="194" t="str">
        <f>β!J342</f>
        <v>(10672)</v>
      </c>
      <c r="K342" s="195" t="str">
        <f>IF(β!K342="","",IF(β!$Q$1="X",β!K342,IF(VLOOKUP(TRIM(β!K342&amp;" "&amp;(IF(ISERROR(VLOOKUP(TRIM(β!K342&amp;" "&amp;β!L342),Langues!$P:$Q,2,FALSE)),VLOOKUP(β!L342,Langues!#REF!,2,FALSE),β!L342))),Langues!$P:$Q,2,FALSE)="",IF(MID(β!K342,1,6)="CHROMO",VLOOKUP("CHROMOS",Langues!$B:$N,$L$1,FALSE)&amp;" "&amp;MID(β!K342,8,40),β!K342),HYPERLINK(VLOOKUP(TRIM(β!K342&amp;" "&amp;(IF(ISERROR(VLOOKUP(TRIM(β!K342&amp;" "&amp;β!L342),Langues!$P:$Q,2,FALSE)),VLOOKUP(β!L342,Langues!#REF!,2,FALSE),β!L342))),Langues!$P:$Q,2,FALSE),β!K342&amp;"*"))))</f>
        <v>FEIJOA sellowiana*</v>
      </c>
      <c r="L342" s="195" t="str">
        <f>IF(Alphabet!$L$1=1,β!L342,β!M342)</f>
        <v>SG9</v>
      </c>
      <c r="M342" s="196" t="str">
        <f>β!N342</f>
        <v/>
      </c>
      <c r="N342" s="199"/>
      <c r="R342" t="str">
        <f>β!P342</f>
        <v/>
      </c>
      <c r="S342" t="str">
        <f>β!Q342</f>
        <v/>
      </c>
    </row>
    <row r="343" spans="1:19" x14ac:dyDescent="0.25">
      <c r="A343" s="193">
        <f>β!A343</f>
        <v>1589</v>
      </c>
      <c r="B343" s="194" t="str">
        <f>β!B343</f>
        <v>(4017)</v>
      </c>
      <c r="C343" s="195" t="str">
        <f>IF(β!C343="","",IF(β!$Q$1="X",β!C343,IF(VLOOKUP(TRIM(β!C343&amp;" "&amp;(IF(ISERROR(VLOOKUP(TRIM(β!C343&amp;" "&amp;β!D343),Langues!$P:$Q,2,FALSE)),VLOOKUP(β!D343,Langues!#REF!,2,FALSE),β!D343))),Langues!$P:$Q,2,FALSE)="",IF(MID(β!C343,1,6)="CHROMO",VLOOKUP("CHROMOS",Langues!$B:$N,$L$1,FALSE)&amp;" "&amp;MID(β!C343,8,40),β!C343),HYPERLINK(VLOOKUP(TRIM(β!C343&amp;" "&amp;(IF(ISERROR(VLOOKUP(TRIM(β!C343&amp;" "&amp;β!D343),Langues!$P:$Q,2,FALSE)),VLOOKUP(β!D343,Langues!#REF!,2,FALSE),β!D343))),Langues!$P:$Q,2,FALSE),β!C343&amp;"*"))))</f>
        <v>CORYLUS avellana 'Contorta'*</v>
      </c>
      <c r="D343" s="195" t="str">
        <f>IF(Alphabet!$L$1=1,β!D343,β!E343)</f>
        <v>GG9</v>
      </c>
      <c r="E343" s="196" t="str">
        <f>β!F343</f>
        <v/>
      </c>
      <c r="F343" s="197"/>
      <c r="G343" s="198"/>
      <c r="H343" s="198"/>
      <c r="I343" s="157">
        <f>β!I343</f>
        <v>90</v>
      </c>
      <c r="J343" s="194" t="str">
        <f>β!J343</f>
        <v>(23083)</v>
      </c>
      <c r="K343" s="195" t="str">
        <f>IF(β!K343="","",IF(β!$Q$1="X",β!K343,IF(VLOOKUP(TRIM(β!K343&amp;" "&amp;(IF(ISERROR(VLOOKUP(TRIM(β!K343&amp;" "&amp;β!L343),Langues!$P:$Q,2,FALSE)),VLOOKUP(β!L343,Langues!#REF!,2,FALSE),β!L343))),Langues!$P:$Q,2,FALSE)="",IF(MID(β!K343,1,6)="CHROMO",VLOOKUP("CHROMOS",Langues!$B:$N,$L$1,FALSE)&amp;" "&amp;MID(β!K343,8,40),β!K343),HYPERLINK(VLOOKUP(TRIM(β!K343&amp;" "&amp;(IF(ISERROR(VLOOKUP(TRIM(β!K343&amp;" "&amp;β!L343),Langues!$P:$Q,2,FALSE)),VLOOKUP(β!L343,Langues!#REF!,2,FALSE),β!L343))),Langues!$P:$Q,2,FALSE),β!K343&amp;"*"))))</f>
        <v>FESTUCA glauca 'Festina'</v>
      </c>
      <c r="L343" s="195" t="str">
        <f>IF(Alphabet!$L$1=1,β!L343,β!M343)</f>
        <v>SG9</v>
      </c>
      <c r="M343" s="196" t="str">
        <f>β!N343</f>
        <v/>
      </c>
      <c r="N343" s="199"/>
      <c r="R343" t="str">
        <f>β!P343</f>
        <v/>
      </c>
      <c r="S343" t="str">
        <f>β!Q343</f>
        <v/>
      </c>
    </row>
    <row r="344" spans="1:19" x14ac:dyDescent="0.25">
      <c r="A344" s="193">
        <f>β!A344</f>
        <v>75</v>
      </c>
      <c r="B344" s="194" t="str">
        <f>β!B344</f>
        <v>(13597)</v>
      </c>
      <c r="C344" s="195" t="str">
        <f>IF(β!C344="","",IF(β!$Q$1="X",β!C344,IF(VLOOKUP(TRIM(β!C344&amp;" "&amp;(IF(ISERROR(VLOOKUP(TRIM(β!C344&amp;" "&amp;β!D344),Langues!$P:$Q,2,FALSE)),VLOOKUP(β!D344,Langues!#REF!,2,FALSE),β!D344))),Langues!$P:$Q,2,FALSE)="",IF(MID(β!C344,1,6)="CHROMO",VLOOKUP("CHROMOS",Langues!$B:$N,$L$1,FALSE)&amp;" "&amp;MID(β!C344,8,40),β!C344),HYPERLINK(VLOOKUP(TRIM(β!C344&amp;" "&amp;(IF(ISERROR(VLOOKUP(TRIM(β!C344&amp;" "&amp;β!D344),Langues!$P:$Q,2,FALSE)),VLOOKUP(β!D344,Langues!#REF!,2,FALSE),β!D344))),Langues!$P:$Q,2,FALSE),β!C344&amp;"*"))))</f>
        <v>CORYLUS avellana 'Red Majestic'*</v>
      </c>
      <c r="D344" s="195" t="str">
        <f>IF(Alphabet!$L$1=1,β!D344,β!E344)</f>
        <v>GG9</v>
      </c>
      <c r="E344" s="196" t="str">
        <f>β!F344</f>
        <v>C</v>
      </c>
      <c r="F344" s="197"/>
      <c r="G344" s="198"/>
      <c r="H344" s="198"/>
      <c r="I344" s="157">
        <f>β!I344</f>
        <v>56</v>
      </c>
      <c r="J344" s="194" t="str">
        <f>β!J344</f>
        <v>(4861)</v>
      </c>
      <c r="K344" s="195" t="str">
        <f>IF(β!K344="","",IF(β!$Q$1="X",β!K344,IF(VLOOKUP(TRIM(β!K344&amp;" "&amp;(IF(ISERROR(VLOOKUP(TRIM(β!K344&amp;" "&amp;β!L344),Langues!$P:$Q,2,FALSE)),VLOOKUP(β!L344,Langues!#REF!,2,FALSE),β!L344))),Langues!$P:$Q,2,FALSE)="",IF(MID(β!K344,1,6)="CHROMO",VLOOKUP("CHROMOS",Langues!$B:$N,$L$1,FALSE)&amp;" "&amp;MID(β!K344,8,40),β!K344),HYPERLINK(VLOOKUP(TRIM(β!K344&amp;" "&amp;(IF(ISERROR(VLOOKUP(TRIM(β!K344&amp;" "&amp;β!L344),Langues!$P:$Q,2,FALSE)),VLOOKUP(β!L344,Langues!#REF!,2,FALSE),β!L344))),Langues!$P:$Q,2,FALSE),β!K344&amp;"*"))))</f>
        <v>FORSYTHIA WEEK END® 'Courtalyn'*</v>
      </c>
      <c r="L344" s="195" t="str">
        <f>IF(Alphabet!$L$1=1,β!L344,β!M344)</f>
        <v>BP8</v>
      </c>
      <c r="M344" s="196" t="str">
        <f>β!N344</f>
        <v/>
      </c>
      <c r="N344" s="199"/>
      <c r="R344" t="str">
        <f>β!P344</f>
        <v/>
      </c>
      <c r="S344" t="str">
        <f>β!Q344</f>
        <v/>
      </c>
    </row>
    <row r="345" spans="1:19" x14ac:dyDescent="0.25">
      <c r="A345" s="193">
        <f>β!A345</f>
        <v>118</v>
      </c>
      <c r="B345" s="194" t="str">
        <f>β!B345</f>
        <v>(4246)</v>
      </c>
      <c r="C345" s="195" t="str">
        <f>IF(β!C345="","",IF(β!$Q$1="X",β!C345,IF(VLOOKUP(TRIM(β!C345&amp;" "&amp;(IF(ISERROR(VLOOKUP(TRIM(β!C345&amp;" "&amp;β!D345),Langues!$P:$Q,2,FALSE)),VLOOKUP(β!D345,Langues!#REF!,2,FALSE),β!D345))),Langues!$P:$Q,2,FALSE)="",IF(MID(β!C345,1,6)="CHROMO",VLOOKUP("CHROMOS",Langues!$B:$N,$L$1,FALSE)&amp;" "&amp;MID(β!C345,8,40),β!C345),HYPERLINK(VLOOKUP(TRIM(β!C345&amp;" "&amp;(IF(ISERROR(VLOOKUP(TRIM(β!C345&amp;" "&amp;β!D345),Langues!$P:$Q,2,FALSE)),VLOOKUP(β!D345,Langues!#REF!,2,FALSE),β!D345))),Langues!$P:$Q,2,FALSE),β!C345&amp;"*"))))</f>
        <v>COTONEASTER 'Eichholz'*</v>
      </c>
      <c r="D345" s="195" t="str">
        <f>IF(Alphabet!$L$1=1,β!D345,β!E345)</f>
        <v>BG9</v>
      </c>
      <c r="E345" s="196" t="str">
        <f>β!F345</f>
        <v/>
      </c>
      <c r="F345" s="197"/>
      <c r="G345" s="198"/>
      <c r="H345" s="198"/>
      <c r="I345" s="157">
        <f>β!I345</f>
        <v>200</v>
      </c>
      <c r="J345" s="194" t="str">
        <f>β!J345</f>
        <v>(13120)</v>
      </c>
      <c r="K345" s="195" t="str">
        <f>IF(β!K345="","",IF(β!$Q$1="X",β!K345,IF(VLOOKUP(TRIM(β!K345&amp;" "&amp;(IF(ISERROR(VLOOKUP(TRIM(β!K345&amp;" "&amp;β!L345),Langues!$P:$Q,2,FALSE)),VLOOKUP(β!L345,Langues!#REF!,2,FALSE),β!L345))),Langues!$P:$Q,2,FALSE)="",IF(MID(β!K345,1,6)="CHROMO",VLOOKUP("CHROMOS",Langues!$B:$N,$L$1,FALSE)&amp;" "&amp;MID(β!K345,8,40),β!K345),HYPERLINK(VLOOKUP(TRIM(β!K345&amp;" "&amp;(IF(ISERROR(VLOOKUP(TRIM(β!K345&amp;" "&amp;β!L345),Langues!$P:$Q,2,FALSE)),VLOOKUP(β!L345,Langues!#REF!,2,FALSE),β!L345))),Langues!$P:$Q,2,FALSE),β!K345&amp;"*"))))</f>
        <v>FUCHSIA 'Genii'</v>
      </c>
      <c r="L345" s="195" t="str">
        <f>IF(Alphabet!$L$1=1,β!L345,β!M345)</f>
        <v>BG9</v>
      </c>
      <c r="M345" s="196" t="str">
        <f>β!N345</f>
        <v/>
      </c>
      <c r="N345" s="199"/>
      <c r="R345" t="str">
        <f>β!P345</f>
        <v/>
      </c>
      <c r="S345" t="str">
        <f>β!Q345</f>
        <v/>
      </c>
    </row>
    <row r="346" spans="1:19" x14ac:dyDescent="0.25">
      <c r="A346" s="193">
        <f>β!A346</f>
        <v>151</v>
      </c>
      <c r="B346" s="194" t="str">
        <f>β!B346</f>
        <v>(4284)</v>
      </c>
      <c r="C346" s="195" t="str">
        <f>IF(β!C346="","",IF(β!$Q$1="X",β!C346,IF(VLOOKUP(TRIM(β!C346&amp;" "&amp;(IF(ISERROR(VLOOKUP(TRIM(β!C346&amp;" "&amp;β!D346),Langues!$P:$Q,2,FALSE)),VLOOKUP(β!D346,Langues!#REF!,2,FALSE),β!D346))),Langues!$P:$Q,2,FALSE)="",IF(MID(β!C346,1,6)="CHROMO",VLOOKUP("CHROMOS",Langues!$B:$N,$L$1,FALSE)&amp;" "&amp;MID(β!C346,8,40),β!C346),HYPERLINK(VLOOKUP(TRIM(β!C346&amp;" "&amp;(IF(ISERROR(VLOOKUP(TRIM(β!C346&amp;" "&amp;β!D346),Langues!$P:$Q,2,FALSE)),VLOOKUP(β!D346,Langues!#REF!,2,FALSE),β!D346))),Langues!$P:$Q,2,FALSE),β!C346&amp;"*"))))</f>
        <v>COTONEASTER 'Skogholm'*</v>
      </c>
      <c r="D346" s="195" t="str">
        <f>IF(Alphabet!$L$1=1,β!D346,β!E346)</f>
        <v>BG9</v>
      </c>
      <c r="E346" s="196" t="str">
        <f>β!F346</f>
        <v/>
      </c>
      <c r="F346" s="197"/>
      <c r="G346" s="198"/>
      <c r="H346" s="198"/>
      <c r="I346" s="157">
        <f>β!I346</f>
        <v>60</v>
      </c>
      <c r="J346" s="194" t="str">
        <f>β!J346</f>
        <v>(12942)</v>
      </c>
      <c r="K346" s="195" t="str">
        <f>IF(β!K346="","",IF(β!$Q$1="X",β!K346,IF(VLOOKUP(TRIM(β!K346&amp;" "&amp;(IF(ISERROR(VLOOKUP(TRIM(β!K346&amp;" "&amp;β!L346),Langues!$P:$Q,2,FALSE)),VLOOKUP(β!L346,Langues!#REF!,2,FALSE),β!L346))),Langues!$P:$Q,2,FALSE)="",IF(MID(β!K346,1,6)="CHROMO",VLOOKUP("CHROMOS",Langues!$B:$N,$L$1,FALSE)&amp;" "&amp;MID(β!K346,8,40),β!K346),HYPERLINK(VLOOKUP(TRIM(β!K346&amp;" "&amp;(IF(ISERROR(VLOOKUP(TRIM(β!K346&amp;" "&amp;β!L346),Langues!$P:$Q,2,FALSE)),VLOOKUP(β!L346,Langues!#REF!,2,FALSE),β!L346))),Langues!$P:$Q,2,FALSE),β!K346&amp;"*"))))</f>
        <v>FUCHSIA 'Riccartonii'</v>
      </c>
      <c r="L346" s="195" t="str">
        <f>IF(Alphabet!$L$1=1,β!L346,β!M346)</f>
        <v>BG9</v>
      </c>
      <c r="M346" s="196" t="str">
        <f>β!N346</f>
        <v/>
      </c>
      <c r="N346" s="199"/>
      <c r="R346" t="str">
        <f>β!P346</f>
        <v/>
      </c>
      <c r="S346" t="str">
        <f>β!Q346</f>
        <v/>
      </c>
    </row>
    <row r="347" spans="1:19" x14ac:dyDescent="0.25">
      <c r="A347" s="193">
        <f>β!A347</f>
        <v>150</v>
      </c>
      <c r="B347" s="194" t="str">
        <f>β!B347</f>
        <v>(12856)</v>
      </c>
      <c r="C347" s="195" t="str">
        <f>IF(β!C347="","",IF(β!$Q$1="X",β!C347,IF(VLOOKUP(TRIM(β!C347&amp;" "&amp;(IF(ISERROR(VLOOKUP(TRIM(β!C347&amp;" "&amp;β!D347),Langues!$P:$Q,2,FALSE)),VLOOKUP(β!D347,Langues!#REF!,2,FALSE),β!D347))),Langues!$P:$Q,2,FALSE)="",IF(MID(β!C347,1,6)="CHROMO",VLOOKUP("CHROMOS",Langues!$B:$N,$L$1,FALSE)&amp;" "&amp;MID(β!C347,8,40),β!C347),HYPERLINK(VLOOKUP(TRIM(β!C347&amp;" "&amp;(IF(ISERROR(VLOOKUP(TRIM(β!C347&amp;" "&amp;β!D347),Langues!$P:$Q,2,FALSE)),VLOOKUP(β!D347,Langues!#REF!,2,FALSE),β!D347))),Langues!$P:$Q,2,FALSE),β!C347&amp;"*"))))</f>
        <v>COTONEASTER dammeri 'Royal Carpet'*</v>
      </c>
      <c r="D347" s="195" t="str">
        <f>IF(Alphabet!$L$1=1,β!D347,β!E347)</f>
        <v>BG9</v>
      </c>
      <c r="E347" s="196" t="str">
        <f>β!F347</f>
        <v/>
      </c>
      <c r="F347" s="197"/>
      <c r="G347" s="198"/>
      <c r="H347" s="198"/>
      <c r="I347" s="157">
        <f>β!I347</f>
        <v>105</v>
      </c>
      <c r="J347" s="194" t="str">
        <f>β!J347</f>
        <v>(11010)</v>
      </c>
      <c r="K347" s="195" t="str">
        <f>IF(β!K347="","",IF(β!$Q$1="X",β!K347,IF(VLOOKUP(TRIM(β!K347&amp;" "&amp;(IF(ISERROR(VLOOKUP(TRIM(β!K347&amp;" "&amp;β!L347),Langues!$P:$Q,2,FALSE)),VLOOKUP(β!L347,Langues!#REF!,2,FALSE),β!L347))),Langues!$P:$Q,2,FALSE)="",IF(MID(β!K347,1,6)="CHROMO",VLOOKUP("CHROMOS",Langues!$B:$N,$L$1,FALSE)&amp;" "&amp;MID(β!K347,8,40),β!K347),HYPERLINK(VLOOKUP(TRIM(β!K347&amp;" "&amp;(IF(ISERROR(VLOOKUP(TRIM(β!K347&amp;" "&amp;β!L347),Langues!$P:$Q,2,FALSE)),VLOOKUP(β!L347,Langues!#REF!,2,FALSE),β!L347))),Langues!$P:$Q,2,FALSE),β!K347&amp;"*"))))</f>
        <v>FUCHSIA hatschbachii*</v>
      </c>
      <c r="L347" s="195" t="str">
        <f>IF(Alphabet!$L$1=1,β!L347,β!M347)</f>
        <v>BG9</v>
      </c>
      <c r="M347" s="196" t="str">
        <f>β!N347</f>
        <v/>
      </c>
      <c r="N347" s="199"/>
      <c r="R347" t="str">
        <f>β!P347</f>
        <v/>
      </c>
      <c r="S347" t="str">
        <f>β!Q347</f>
        <v/>
      </c>
    </row>
    <row r="348" spans="1:19" x14ac:dyDescent="0.25">
      <c r="A348" s="193">
        <f>β!A348</f>
        <v>846</v>
      </c>
      <c r="B348" s="194" t="str">
        <f>β!B348</f>
        <v>(11789)</v>
      </c>
      <c r="C348" s="195" t="str">
        <f>IF(β!C348="","",IF(β!$Q$1="X",β!C348,IF(VLOOKUP(TRIM(β!C348&amp;" "&amp;(IF(ISERROR(VLOOKUP(TRIM(β!C348&amp;" "&amp;β!D348),Langues!$P:$Q,2,FALSE)),VLOOKUP(β!D348,Langues!#REF!,2,FALSE),β!D348))),Langues!$P:$Q,2,FALSE)="",IF(MID(β!C348,1,6)="CHROMO",VLOOKUP("CHROMOS",Langues!$B:$N,$L$1,FALSE)&amp;" "&amp;MID(β!C348,8,40),β!C348),HYPERLINK(VLOOKUP(TRIM(β!C348&amp;" "&amp;(IF(ISERROR(VLOOKUP(TRIM(β!C348&amp;" "&amp;β!D348),Langues!$P:$Q,2,FALSE)),VLOOKUP(β!D348,Langues!#REF!,2,FALSE),β!D348))),Langues!$P:$Q,2,FALSE),β!C348&amp;"*"))))</f>
        <v>COTONEASTER franchetii*</v>
      </c>
      <c r="D348" s="195" t="str">
        <f>IF(Alphabet!$L$1=1,β!D348,β!E348)</f>
        <v>SP8</v>
      </c>
      <c r="E348" s="196" t="str">
        <f>β!F348</f>
        <v/>
      </c>
      <c r="F348" s="197"/>
      <c r="G348" s="198"/>
      <c r="H348" s="198"/>
      <c r="I348" s="157">
        <f>β!I348</f>
        <v>115</v>
      </c>
      <c r="J348" s="194" t="str">
        <f>β!J348</f>
        <v>(23948)</v>
      </c>
      <c r="K348" s="195" t="str">
        <f>IF(β!K348="","",IF(β!$Q$1="X",β!K348,IF(VLOOKUP(TRIM(β!K348&amp;" "&amp;(IF(ISERROR(VLOOKUP(TRIM(β!K348&amp;" "&amp;β!L348),Langues!$P:$Q,2,FALSE)),VLOOKUP(β!L348,Langues!#REF!,2,FALSE),β!L348))),Langues!$P:$Q,2,FALSE)="",IF(MID(β!K348,1,6)="CHROMO",VLOOKUP("CHROMOS",Langues!$B:$N,$L$1,FALSE)&amp;" "&amp;MID(β!K348,8,40),β!K348),HYPERLINK(VLOOKUP(TRIM(β!K348&amp;" "&amp;(IF(ISERROR(VLOOKUP(TRIM(β!K348&amp;" "&amp;β!L348),Langues!$P:$Q,2,FALSE)),VLOOKUP(β!L348,Langues!#REF!,2,FALSE),β!L348))),Langues!$P:$Q,2,FALSE),β!K348&amp;"*"))))</f>
        <v>FUCHSIA magellanica 'Arauco'</v>
      </c>
      <c r="L348" s="195" t="str">
        <f>IF(Alphabet!$L$1=1,β!L348,β!M348)</f>
        <v>BG9</v>
      </c>
      <c r="M348" s="196" t="str">
        <f>β!N348</f>
        <v/>
      </c>
      <c r="N348" s="199"/>
      <c r="R348" t="str">
        <f>β!P348</f>
        <v/>
      </c>
      <c r="S348" t="str">
        <f>β!Q348</f>
        <v/>
      </c>
    </row>
    <row r="349" spans="1:19" x14ac:dyDescent="0.25">
      <c r="A349" s="193">
        <f>β!A349</f>
        <v>237</v>
      </c>
      <c r="B349" s="194" t="str">
        <f>β!B349</f>
        <v>(23096)</v>
      </c>
      <c r="C349" s="195" t="str">
        <f>IF(β!C349="","",IF(β!$Q$1="X",β!C349,IF(VLOOKUP(TRIM(β!C349&amp;" "&amp;(IF(ISERROR(VLOOKUP(TRIM(β!C349&amp;" "&amp;β!D349),Langues!$P:$Q,2,FALSE)),VLOOKUP(β!D349,Langues!#REF!,2,FALSE),β!D349))),Langues!$P:$Q,2,FALSE)="",IF(MID(β!C349,1,6)="CHROMO",VLOOKUP("CHROMOS",Langues!$B:$N,$L$1,FALSE)&amp;" "&amp;MID(β!C349,8,40),β!C349),HYPERLINK(VLOOKUP(TRIM(β!C349&amp;" "&amp;(IF(ISERROR(VLOOKUP(TRIM(β!C349&amp;" "&amp;β!D349),Langues!$P:$Q,2,FALSE)),VLOOKUP(β!D349,Langues!#REF!,2,FALSE),β!D349))),Langues!$P:$Q,2,FALSE),β!C349&amp;"*"))))</f>
        <v>COTONEASTER horizontalis*</v>
      </c>
      <c r="D349" s="195" t="str">
        <f>IF(Alphabet!$L$1=1,β!D349,β!E349)</f>
        <v>BP8</v>
      </c>
      <c r="E349" s="196" t="str">
        <f>β!F349</f>
        <v/>
      </c>
      <c r="F349" s="197"/>
      <c r="G349" s="198"/>
      <c r="H349" s="198"/>
      <c r="I349" s="157">
        <f>β!I349</f>
        <v>190</v>
      </c>
      <c r="J349" s="194" t="str">
        <f>β!J349</f>
        <v>(13121)</v>
      </c>
      <c r="K349" s="195" t="str">
        <f>IF(β!K349="","",IF(β!$Q$1="X",β!K349,IF(VLOOKUP(TRIM(β!K349&amp;" "&amp;(IF(ISERROR(VLOOKUP(TRIM(β!K349&amp;" "&amp;β!L349),Langues!$P:$Q,2,FALSE)),VLOOKUP(β!L349,Langues!#REF!,2,FALSE),β!L349))),Langues!$P:$Q,2,FALSE)="",IF(MID(β!K349,1,6)="CHROMO",VLOOKUP("CHROMOS",Langues!$B:$N,$L$1,FALSE)&amp;" "&amp;MID(β!K349,8,40),β!K349),HYPERLINK(VLOOKUP(TRIM(β!K349&amp;" "&amp;(IF(ISERROR(VLOOKUP(TRIM(β!K349&amp;" "&amp;β!L349),Langues!$P:$Q,2,FALSE)),VLOOKUP(β!L349,Langues!#REF!,2,FALSE),β!L349))),Langues!$P:$Q,2,FALSE),β!K349&amp;"*"))))</f>
        <v>FUCHSIA magellanica 'Variegata'</v>
      </c>
      <c r="L349" s="195" t="str">
        <f>IF(Alphabet!$L$1=1,β!L349,β!M349)</f>
        <v>BG9</v>
      </c>
      <c r="M349" s="196" t="str">
        <f>β!N349</f>
        <v/>
      </c>
      <c r="N349" s="199"/>
      <c r="R349" t="str">
        <f>β!P349</f>
        <v/>
      </c>
      <c r="S349" t="str">
        <f>β!Q349</f>
        <v/>
      </c>
    </row>
    <row r="350" spans="1:19" x14ac:dyDescent="0.25">
      <c r="A350" s="193">
        <f>β!A350</f>
        <v>1458</v>
      </c>
      <c r="B350" s="194" t="str">
        <f>β!B350</f>
        <v>(9608)</v>
      </c>
      <c r="C350" s="195" t="str">
        <f>IF(β!C350="","",IF(β!$Q$1="X",β!C350,IF(VLOOKUP(TRIM(β!C350&amp;" "&amp;(IF(ISERROR(VLOOKUP(TRIM(β!C350&amp;" "&amp;β!D350),Langues!$P:$Q,2,FALSE)),VLOOKUP(β!D350,Langues!#REF!,2,FALSE),β!D350))),Langues!$P:$Q,2,FALSE)="",IF(MID(β!C350,1,6)="CHROMO",VLOOKUP("CHROMOS",Langues!$B:$N,$L$1,FALSE)&amp;" "&amp;MID(β!C350,8,40),β!C350),HYPERLINK(VLOOKUP(TRIM(β!C350&amp;" "&amp;(IF(ISERROR(VLOOKUP(TRIM(β!C350&amp;" "&amp;β!D350),Langues!$P:$Q,2,FALSE)),VLOOKUP(β!D350,Langues!#REF!,2,FALSE),β!D350))),Langues!$P:$Q,2,FALSE),β!C350&amp;"*"))))</f>
        <v>COTONEASTER horizontalis*</v>
      </c>
      <c r="D350" s="195" t="str">
        <f>IF(Alphabet!$L$1=1,β!D350,β!E350)</f>
        <v>SP8</v>
      </c>
      <c r="E350" s="196" t="str">
        <f>β!F350</f>
        <v/>
      </c>
      <c r="F350" s="197"/>
      <c r="G350" s="198"/>
      <c r="H350" s="198"/>
      <c r="I350" s="157">
        <f>β!I350</f>
        <v>332</v>
      </c>
      <c r="J350" s="194" t="str">
        <f>β!J350</f>
        <v>(4983)</v>
      </c>
      <c r="K350" s="195" t="str">
        <f>IF(β!K350="","",IF(β!$Q$1="X",β!K350,IF(VLOOKUP(TRIM(β!K350&amp;" "&amp;(IF(ISERROR(VLOOKUP(TRIM(β!K350&amp;" "&amp;β!L350),Langues!$P:$Q,2,FALSE)),VLOOKUP(β!L350,Langues!#REF!,2,FALSE),β!L350))),Langues!$P:$Q,2,FALSE)="",IF(MID(β!K350,1,6)="CHROMO",VLOOKUP("CHROMOS",Langues!$B:$N,$L$1,FALSE)&amp;" "&amp;MID(β!K350,8,40),β!K350),HYPERLINK(VLOOKUP(TRIM(β!K350&amp;" "&amp;(IF(ISERROR(VLOOKUP(TRIM(β!K350&amp;" "&amp;β!L350),Langues!$P:$Q,2,FALSE)),VLOOKUP(β!L350,Langues!#REF!,2,FALSE),β!L350))),Langues!$P:$Q,2,FALSE),β!K350&amp;"*"))))</f>
        <v>GENISTA 'Porlock'*</v>
      </c>
      <c r="L350" s="195" t="str">
        <f>IF(Alphabet!$L$1=1,β!L350,β!M350)</f>
        <v>BG9</v>
      </c>
      <c r="M350" s="196" t="str">
        <f>β!N350</f>
        <v/>
      </c>
      <c r="N350" s="199"/>
      <c r="R350" t="str">
        <f>β!P350</f>
        <v/>
      </c>
      <c r="S350" t="str">
        <f>β!Q350</f>
        <v/>
      </c>
    </row>
    <row r="351" spans="1:19" x14ac:dyDescent="0.25">
      <c r="A351" s="193">
        <f>β!A351</f>
        <v>300</v>
      </c>
      <c r="B351" s="194" t="str">
        <f>β!B351</f>
        <v>(12295)</v>
      </c>
      <c r="C351" s="195" t="str">
        <f>IF(β!C351="","",IF(β!$Q$1="X",β!C351,IF(VLOOKUP(TRIM(β!C351&amp;" "&amp;(IF(ISERROR(VLOOKUP(TRIM(β!C351&amp;" "&amp;β!D351),Langues!$P:$Q,2,FALSE)),VLOOKUP(β!D351,Langues!#REF!,2,FALSE),β!D351))),Langues!$P:$Q,2,FALSE)="",IF(MID(β!C351,1,6)="CHROMO",VLOOKUP("CHROMOS",Langues!$B:$N,$L$1,FALSE)&amp;" "&amp;MID(β!C351,8,40),β!C351),HYPERLINK(VLOOKUP(TRIM(β!C351&amp;" "&amp;(IF(ISERROR(VLOOKUP(TRIM(β!C351&amp;" "&amp;β!D351),Langues!$P:$Q,2,FALSE)),VLOOKUP(β!D351,Langues!#REF!,2,FALSE),β!D351))),Langues!$P:$Q,2,FALSE),β!C351&amp;"*"))))</f>
        <v>COTONEASTER integrifolius 'Silver Shadow'*</v>
      </c>
      <c r="D351" s="195" t="str">
        <f>IF(Alphabet!$L$1=1,β!D351,β!E351)</f>
        <v>BG9</v>
      </c>
      <c r="E351" s="196" t="str">
        <f>β!F351</f>
        <v/>
      </c>
      <c r="F351" s="197"/>
      <c r="G351" s="198"/>
      <c r="H351" s="198"/>
      <c r="I351" s="157">
        <f>β!I351</f>
        <v>190</v>
      </c>
      <c r="J351" s="194" t="str">
        <f>β!J351</f>
        <v>(4976)</v>
      </c>
      <c r="K351" s="195" t="str">
        <f>IF(β!K351="","",IF(β!$Q$1="X",β!K351,IF(VLOOKUP(TRIM(β!K351&amp;" "&amp;(IF(ISERROR(VLOOKUP(TRIM(β!K351&amp;" "&amp;β!L351),Langues!$P:$Q,2,FALSE)),VLOOKUP(β!L351,Langues!#REF!,2,FALSE),β!L351))),Langues!$P:$Q,2,FALSE)="",IF(MID(β!K351,1,6)="CHROMO",VLOOKUP("CHROMOS",Langues!$B:$N,$L$1,FALSE)&amp;" "&amp;MID(β!K351,8,40),β!K351),HYPERLINK(VLOOKUP(TRIM(β!K351&amp;" "&amp;(IF(ISERROR(VLOOKUP(TRIM(β!K351&amp;" "&amp;β!L351),Langues!$P:$Q,2,FALSE)),VLOOKUP(β!L351,Langues!#REF!,2,FALSE),β!L351))),Langues!$P:$Q,2,FALSE),β!K351&amp;"*"))))</f>
        <v>GENISTA hispanica*</v>
      </c>
      <c r="L351" s="195" t="str">
        <f>IF(Alphabet!$L$1=1,β!L351,β!M351)</f>
        <v>BG9</v>
      </c>
      <c r="M351" s="196" t="str">
        <f>β!N351</f>
        <v/>
      </c>
      <c r="N351" s="199"/>
      <c r="R351" t="str">
        <f>β!P351</f>
        <v/>
      </c>
      <c r="S351" t="str">
        <f>β!Q351</f>
        <v/>
      </c>
    </row>
    <row r="352" spans="1:19" x14ac:dyDescent="0.25">
      <c r="A352" s="193">
        <f>β!A352</f>
        <v>197</v>
      </c>
      <c r="B352" s="194" t="str">
        <f>β!B352</f>
        <v>(4272)</v>
      </c>
      <c r="C352" s="195" t="str">
        <f>IF(β!C352="","",IF(β!$Q$1="X",β!C352,IF(VLOOKUP(TRIM(β!C352&amp;" "&amp;(IF(ISERROR(VLOOKUP(TRIM(β!C352&amp;" "&amp;β!D352),Langues!$P:$Q,2,FALSE)),VLOOKUP(β!D352,Langues!#REF!,2,FALSE),β!D352))),Langues!$P:$Q,2,FALSE)="",IF(MID(β!C352,1,6)="CHROMO",VLOOKUP("CHROMOS",Langues!$B:$N,$L$1,FALSE)&amp;" "&amp;MID(β!C352,8,40),β!C352),HYPERLINK(VLOOKUP(TRIM(β!C352&amp;" "&amp;(IF(ISERROR(VLOOKUP(TRIM(β!C352&amp;" "&amp;β!D352),Langues!$P:$Q,2,FALSE)),VLOOKUP(β!D352,Langues!#REF!,2,FALSE),β!D352))),Langues!$P:$Q,2,FALSE),β!C352&amp;"*"))))</f>
        <v>COTONEASTER lacteus*</v>
      </c>
      <c r="D352" s="195" t="str">
        <f>IF(Alphabet!$L$1=1,β!D352,β!E352)</f>
        <v>SG9</v>
      </c>
      <c r="E352" s="196" t="str">
        <f>β!F352</f>
        <v/>
      </c>
      <c r="F352" s="197"/>
      <c r="G352" s="198"/>
      <c r="H352" s="198"/>
      <c r="I352" s="157">
        <f>β!I352</f>
        <v>794</v>
      </c>
      <c r="J352" s="194" t="str">
        <f>β!J352</f>
        <v>(24441)</v>
      </c>
      <c r="K352" s="195" t="str">
        <f>IF(β!K352="","",IF(β!$Q$1="X",β!K352,IF(VLOOKUP(TRIM(β!K352&amp;" "&amp;(IF(ISERROR(VLOOKUP(TRIM(β!K352&amp;" "&amp;β!L352),Langues!$P:$Q,2,FALSE)),VLOOKUP(β!L352,Langues!#REF!,2,FALSE),β!L352))),Langues!$P:$Q,2,FALSE)="",IF(MID(β!K352,1,6)="CHROMO",VLOOKUP("CHROMOS",Langues!$B:$N,$L$1,FALSE)&amp;" "&amp;MID(β!K352,8,40),β!K352),HYPERLINK(VLOOKUP(TRIM(β!K352&amp;" "&amp;(IF(ISERROR(VLOOKUP(TRIM(β!K352&amp;" "&amp;β!L352),Langues!$P:$Q,2,FALSE)),VLOOKUP(β!L352,Langues!#REF!,2,FALSE),β!L352))),Langues!$P:$Q,2,FALSE),β!K352&amp;"*"))))</f>
        <v>GENISTA x spachiana (= racemosus)</v>
      </c>
      <c r="L352" s="195" t="str">
        <f>IF(Alphabet!$L$1=1,β!L352,β!M352)</f>
        <v>BG9</v>
      </c>
      <c r="M352" s="196" t="str">
        <f>β!N352</f>
        <v/>
      </c>
      <c r="N352" s="199"/>
      <c r="R352" t="str">
        <f>β!P352</f>
        <v/>
      </c>
      <c r="S352" t="str">
        <f>β!Q352</f>
        <v/>
      </c>
    </row>
    <row r="353" spans="1:19" s="245" customFormat="1" x14ac:dyDescent="0.25">
      <c r="A353" s="270"/>
      <c r="B353" s="247"/>
      <c r="C353" s="271" t="str">
        <f>IF(β!C353="","",IF(β!$Q$1="X",β!C353,IF(VLOOKUP(TRIM(β!C353&amp;" "&amp;(IF(ISERROR(VLOOKUP(TRIM(β!C353&amp;" "&amp;β!D353),Langues!$P:$Q,2,FALSE)),VLOOKUP(β!D353,Langues!#REF!,2,FALSE),β!D353))),Langues!$P:$Q,2,FALSE)="",IF(MID(β!C353,1,6)="CHROMO",VLOOKUP("CHROMOS",Langues!$B:$N,$L$1,FALSE)&amp;" "&amp;MID(β!C353,8,40),β!C353),HYPERLINK(VLOOKUP(TRIM(β!C353&amp;" "&amp;(IF(ISERROR(VLOOKUP(TRIM(β!C353&amp;" "&amp;β!D353),Langues!$P:$Q,2,FALSE)),VLOOKUP(β!D353,Langues!#REF!,2,FALSE),β!D353))),Langues!$P:$Q,2,FALSE),β!C353&amp;"*"))))</f>
        <v/>
      </c>
      <c r="D353" s="270"/>
      <c r="E353" s="182"/>
      <c r="F353" s="267"/>
      <c r="G353" s="272"/>
      <c r="H353" s="272"/>
      <c r="I353" s="220"/>
      <c r="J353" s="273"/>
      <c r="K353" s="271" t="str">
        <f>IF(β!K353="","",IF(β!$Q$1="X",β!K353,IF(VLOOKUP(TRIM(β!K353&amp;" "&amp;(IF(ISERROR(VLOOKUP(TRIM(β!K353&amp;" "&amp;β!L353),Langues!$P:$Q,2,FALSE)),VLOOKUP(β!L353,Langues!#REF!,2,FALSE),β!L353))),Langues!$P:$Q,2,FALSE)="",IF(MID(β!K353,1,6)="CHROMO",VLOOKUP("CHROMOS",Langues!$B:$N,$L$1,FALSE)&amp;" "&amp;MID(β!K353,8,40),β!K353),HYPERLINK(VLOOKUP(TRIM(β!K353&amp;" "&amp;(IF(ISERROR(VLOOKUP(TRIM(β!K353&amp;" "&amp;β!L353),Langues!$P:$Q,2,FALSE)),VLOOKUP(β!L353,Langues!#REF!,2,FALSE),β!L353))),Langues!$P:$Q,2,FALSE),β!K353&amp;"*"))))</f>
        <v/>
      </c>
      <c r="L353" s="272"/>
      <c r="M353" s="274"/>
      <c r="N353" s="275"/>
      <c r="R353" t="str">
        <f>β!P353</f>
        <v/>
      </c>
      <c r="S353" t="str">
        <f>β!Q353</f>
        <v/>
      </c>
    </row>
    <row r="354" spans="1:19" s="245" customFormat="1" x14ac:dyDescent="0.25">
      <c r="A354" s="270"/>
      <c r="B354" s="247"/>
      <c r="C354" s="276" t="str">
        <f>IF(β!C354="","",IF(β!$Q$1="X",β!C354,IF(VLOOKUP(TRIM(β!C354&amp;" "&amp;(IF(ISERROR(VLOOKUP(TRIM(β!C354&amp;" "&amp;β!D354),Langues!$P:$Q,2,FALSE)),VLOOKUP(β!D354,Langues!#REF!,2,FALSE),β!D354))),Langues!$P:$Q,2,FALSE)="",IF(MID(β!C354,1,6)="CHROMO",VLOOKUP("CHROMOS",Langues!$B:$N,$L$1,FALSE)&amp;" "&amp;MID(β!C354,8,40),β!C354),HYPERLINK(VLOOKUP(TRIM(β!C354&amp;" "&amp;(IF(ISERROR(VLOOKUP(TRIM(β!C354&amp;" "&amp;β!D354),Langues!$P:$Q,2,FALSE)),VLOOKUP(β!D354,Langues!#REF!,2,FALSE),β!D354))),Langues!$P:$Q,2,FALSE),β!C354&amp;"*"))))</f>
        <v/>
      </c>
      <c r="D354" s="270"/>
      <c r="E354" s="182"/>
      <c r="F354" s="267"/>
      <c r="G354" s="272"/>
      <c r="H354" s="272"/>
      <c r="I354" s="220"/>
      <c r="J354" s="273"/>
      <c r="K354" s="276" t="str">
        <f>IF(β!K354="","",IF(β!$Q$1="X",β!K354,IF(VLOOKUP(TRIM(β!K354&amp;" "&amp;(IF(ISERROR(VLOOKUP(TRIM(β!K354&amp;" "&amp;β!L354),Langues!$P:$Q,2,FALSE)),VLOOKUP(β!L354,Langues!#REF!,2,FALSE),β!L354))),Langues!$P:$Q,2,FALSE)="",IF(MID(β!K354,1,6)="CHROMO",VLOOKUP("CHROMOS",Langues!$B:$N,$L$1,FALSE)&amp;" "&amp;MID(β!K354,8,40),β!K354),HYPERLINK(VLOOKUP(TRIM(β!K354&amp;" "&amp;(IF(ISERROR(VLOOKUP(TRIM(β!K354&amp;" "&amp;β!L354),Langues!$P:$Q,2,FALSE)),VLOOKUP(β!L354,Langues!#REF!,2,FALSE),β!L354))),Langues!$P:$Q,2,FALSE),β!K354&amp;"*"))))</f>
        <v/>
      </c>
      <c r="L354" s="272"/>
      <c r="M354" s="274"/>
      <c r="N354" s="275"/>
      <c r="R354" t="str">
        <f>β!P354</f>
        <v/>
      </c>
      <c r="S354" t="str">
        <f>β!Q354</f>
        <v/>
      </c>
    </row>
    <row r="355" spans="1:19" x14ac:dyDescent="0.25">
      <c r="A355" s="193">
        <f>β!A355</f>
        <v>2532</v>
      </c>
      <c r="B355" s="194" t="str">
        <f>β!B355</f>
        <v>(5050)</v>
      </c>
      <c r="C355" s="195" t="str">
        <f>IF(β!C355="","",IF(β!$Q$1="X",β!C355,IF(VLOOKUP(TRIM(β!C355&amp;" "&amp;(IF(ISERROR(VLOOKUP(TRIM(β!C355&amp;" "&amp;β!D355),Langues!$P:$Q,2,FALSE)),VLOOKUP(β!D355,Langues!#REF!,2,FALSE),β!D355))),Langues!$P:$Q,2,FALSE)="",IF(MID(β!C355,1,6)="CHROMO",VLOOKUP("CHROMOS",Langues!$B:$N,$L$1,FALSE)&amp;" "&amp;MID(β!C355,8,40),β!C355),HYPERLINK(VLOOKUP(TRIM(β!C355&amp;" "&amp;(IF(ISERROR(VLOOKUP(TRIM(β!C355&amp;" "&amp;β!D355),Langues!$P:$Q,2,FALSE)),VLOOKUP(β!D355,Langues!#REF!,2,FALSE),β!D355))),Langues!$P:$Q,2,FALSE),β!C355&amp;"*"))))</f>
        <v>GREVILLEA 'Camberra Gem'*</v>
      </c>
      <c r="D355" s="195" t="str">
        <f>IF(Alphabet!$L$1=1,β!D355,β!E355)</f>
        <v>BG9</v>
      </c>
      <c r="E355" s="196" t="str">
        <f>β!F355</f>
        <v/>
      </c>
      <c r="F355" s="197"/>
      <c r="G355" s="198"/>
      <c r="H355" s="198"/>
      <c r="I355" s="157">
        <f>β!I355</f>
        <v>630</v>
      </c>
      <c r="J355" s="194" t="str">
        <f>β!J355</f>
        <v>(5595)</v>
      </c>
      <c r="K355" s="195" t="str">
        <f>IF(β!K355="","",IF(β!$Q$1="X",β!K355,IF(VLOOKUP(TRIM(β!K355&amp;" "&amp;(IF(ISERROR(VLOOKUP(TRIM(β!K355&amp;" "&amp;β!L355),Langues!$P:$Q,2,FALSE)),VLOOKUP(β!L355,Langues!#REF!,2,FALSE),β!L355))),Langues!$P:$Q,2,FALSE)="",IF(MID(β!K355,1,6)="CHROMO",VLOOKUP("CHROMOS",Langues!$B:$N,$L$1,FALSE)&amp;" "&amp;MID(β!K355,8,40),β!K355),HYPERLINK(VLOOKUP(TRIM(β!K355&amp;" "&amp;(IF(ISERROR(VLOOKUP(TRIM(β!K355&amp;" "&amp;β!L355),Langues!$P:$Q,2,FALSE)),VLOOKUP(β!L355,Langues!#REF!,2,FALSE),β!L355))),Langues!$P:$Q,2,FALSE),β!K355&amp;"*"))))</f>
        <v>JUNIPERUS communis 'Green Carpet'*</v>
      </c>
      <c r="L355" s="195" t="str">
        <f>IF(Alphabet!$L$1=1,β!L355,β!M355)</f>
        <v>BG9</v>
      </c>
      <c r="M355" s="196" t="str">
        <f>β!N355</f>
        <v/>
      </c>
      <c r="N355" s="199"/>
      <c r="R355" t="str">
        <f>β!P355</f>
        <v/>
      </c>
      <c r="S355" t="str">
        <f>β!Q355</f>
        <v/>
      </c>
    </row>
    <row r="356" spans="1:19" x14ac:dyDescent="0.25">
      <c r="A356" s="193">
        <f>β!A356</f>
        <v>3365</v>
      </c>
      <c r="B356" s="194" t="str">
        <f>β!B356</f>
        <v>(22416)</v>
      </c>
      <c r="C356" s="195" t="str">
        <f>IF(β!C356="","",IF(β!$Q$1="X",β!C356,IF(VLOOKUP(TRIM(β!C356&amp;" "&amp;(IF(ISERROR(VLOOKUP(TRIM(β!C356&amp;" "&amp;β!D356),Langues!$P:$Q,2,FALSE)),VLOOKUP(β!D356,Langues!#REF!,2,FALSE),β!D356))),Langues!$P:$Q,2,FALSE)="",IF(MID(β!C356,1,6)="CHROMO",VLOOKUP("CHROMOS",Langues!$B:$N,$L$1,FALSE)&amp;" "&amp;MID(β!C356,8,40),β!C356),HYPERLINK(VLOOKUP(TRIM(β!C356&amp;" "&amp;(IF(ISERROR(VLOOKUP(TRIM(β!C356&amp;" "&amp;β!D356),Langues!$P:$Q,2,FALSE)),VLOOKUP(β!D356,Langues!#REF!,2,FALSE),β!D356))),Langues!$P:$Q,2,FALSE),β!C356&amp;"*"))))</f>
        <v>GREVILLEA juniperina*</v>
      </c>
      <c r="D356" s="195" t="str">
        <f>IF(Alphabet!$L$1=1,β!D356,β!E356)</f>
        <v>BG9</v>
      </c>
      <c r="E356" s="196" t="str">
        <f>β!F356</f>
        <v/>
      </c>
      <c r="F356" s="197"/>
      <c r="G356" s="198"/>
      <c r="H356" s="198"/>
      <c r="I356" s="157">
        <f>β!I356</f>
        <v>995</v>
      </c>
      <c r="J356" s="194" t="str">
        <f>β!J356</f>
        <v>(5600)</v>
      </c>
      <c r="K356" s="195" t="str">
        <f>IF(β!K356="","",IF(β!$Q$1="X",β!K356,IF(VLOOKUP(TRIM(β!K356&amp;" "&amp;(IF(ISERROR(VLOOKUP(TRIM(β!K356&amp;" "&amp;β!L356),Langues!$P:$Q,2,FALSE)),VLOOKUP(β!L356,Langues!#REF!,2,FALSE),β!L356))),Langues!$P:$Q,2,FALSE)="",IF(MID(β!K356,1,6)="CHROMO",VLOOKUP("CHROMOS",Langues!$B:$N,$L$1,FALSE)&amp;" "&amp;MID(β!K356,8,40),β!K356),HYPERLINK(VLOOKUP(TRIM(β!K356&amp;" "&amp;(IF(ISERROR(VLOOKUP(TRIM(β!K356&amp;" "&amp;β!L356),Langues!$P:$Q,2,FALSE)),VLOOKUP(β!L356,Langues!#REF!,2,FALSE),β!L356))),Langues!$P:$Q,2,FALSE),β!K356&amp;"*"))))</f>
        <v>JUNIPERUS communis 'Repanda'*</v>
      </c>
      <c r="L356" s="195" t="str">
        <f>IF(Alphabet!$L$1=1,β!L356,β!M356)</f>
        <v>BG9</v>
      </c>
      <c r="M356" s="196" t="str">
        <f>β!N356</f>
        <v/>
      </c>
      <c r="N356" s="199"/>
      <c r="R356" t="str">
        <f>β!P356</f>
        <v/>
      </c>
      <c r="S356" t="str">
        <f>β!Q356</f>
        <v/>
      </c>
    </row>
    <row r="357" spans="1:19" x14ac:dyDescent="0.25">
      <c r="A357" s="193">
        <f>β!A357</f>
        <v>3044</v>
      </c>
      <c r="B357" s="194" t="str">
        <f>β!B357</f>
        <v>(5040)</v>
      </c>
      <c r="C357" s="195" t="str">
        <f>IF(β!C357="","",IF(β!$Q$1="X",β!C357,IF(VLOOKUP(TRIM(β!C357&amp;" "&amp;(IF(ISERROR(VLOOKUP(TRIM(β!C357&amp;" "&amp;β!D357),Langues!$P:$Q,2,FALSE)),VLOOKUP(β!D357,Langues!#REF!,2,FALSE),β!D357))),Langues!$P:$Q,2,FALSE)="",IF(MID(β!C357,1,6)="CHROMO",VLOOKUP("CHROMOS",Langues!$B:$N,$L$1,FALSE)&amp;" "&amp;MID(β!C357,8,40),β!C357),HYPERLINK(VLOOKUP(TRIM(β!C357&amp;" "&amp;(IF(ISERROR(VLOOKUP(TRIM(β!C357&amp;" "&amp;β!D357),Langues!$P:$Q,2,FALSE)),VLOOKUP(β!D357,Langues!#REF!,2,FALSE),β!D357))),Langues!$P:$Q,2,FALSE),β!C357&amp;"*"))))</f>
        <v>GREVILLEA lanigera 'Mount Tamboritha'*</v>
      </c>
      <c r="D357" s="195" t="str">
        <f>IF(Alphabet!$L$1=1,β!D357,β!E357)</f>
        <v>BG9</v>
      </c>
      <c r="E357" s="196" t="str">
        <f>β!F357</f>
        <v/>
      </c>
      <c r="F357" s="197"/>
      <c r="G357" s="198"/>
      <c r="H357" s="198"/>
      <c r="I357" s="157">
        <f>β!I357</f>
        <v>743</v>
      </c>
      <c r="J357" s="194" t="str">
        <f>β!J357</f>
        <v>(10745)</v>
      </c>
      <c r="K357" s="195" t="str">
        <f>IF(β!K357="","",IF(β!$Q$1="X",β!K357,IF(VLOOKUP(TRIM(β!K357&amp;" "&amp;(IF(ISERROR(VLOOKUP(TRIM(β!K357&amp;" "&amp;β!L357),Langues!$P:$Q,2,FALSE)),VLOOKUP(β!L357,Langues!#REF!,2,FALSE),β!L357))),Langues!$P:$Q,2,FALSE)="",IF(MID(β!K357,1,6)="CHROMO",VLOOKUP("CHROMOS",Langues!$B:$N,$L$1,FALSE)&amp;" "&amp;MID(β!K357,8,40),β!K357),HYPERLINK(VLOOKUP(TRIM(β!K357&amp;" "&amp;(IF(ISERROR(VLOOKUP(TRIM(β!K357&amp;" "&amp;β!L357),Langues!$P:$Q,2,FALSE)),VLOOKUP(β!L357,Langues!#REF!,2,FALSE),β!L357))),Langues!$P:$Q,2,FALSE),β!K357&amp;"*"))))</f>
        <v>JUNIPERUS conferta 'Schlager'*</v>
      </c>
      <c r="L357" s="195" t="str">
        <f>IF(Alphabet!$L$1=1,β!L357,β!M357)</f>
        <v>BG9</v>
      </c>
      <c r="M357" s="196" t="str">
        <f>β!N357</f>
        <v/>
      </c>
      <c r="N357" s="199"/>
      <c r="R357" t="str">
        <f>β!P357</f>
        <v/>
      </c>
      <c r="S357" t="str">
        <f>β!Q357</f>
        <v/>
      </c>
    </row>
    <row r="358" spans="1:19" x14ac:dyDescent="0.25">
      <c r="A358" s="193">
        <f>β!A358</f>
        <v>1195</v>
      </c>
      <c r="B358" s="194" t="str">
        <f>β!B358</f>
        <v>(5045)</v>
      </c>
      <c r="C358" s="195" t="str">
        <f>IF(β!C358="","",IF(β!$Q$1="X",β!C358,IF(VLOOKUP(TRIM(β!C358&amp;" "&amp;(IF(ISERROR(VLOOKUP(TRIM(β!C358&amp;" "&amp;β!D358),Langues!$P:$Q,2,FALSE)),VLOOKUP(β!D358,Langues!#REF!,2,FALSE),β!D358))),Langues!$P:$Q,2,FALSE)="",IF(MID(β!C358,1,6)="CHROMO",VLOOKUP("CHROMOS",Langues!$B:$N,$L$1,FALSE)&amp;" "&amp;MID(β!C358,8,40),β!C358),HYPERLINK(VLOOKUP(TRIM(β!C358&amp;" "&amp;(IF(ISERROR(VLOOKUP(TRIM(β!C358&amp;" "&amp;β!D358),Langues!$P:$Q,2,FALSE)),VLOOKUP(β!D358,Langues!#REF!,2,FALSE),β!D358))),Langues!$P:$Q,2,FALSE),β!C358&amp;"*"))))</f>
        <v>GREVILLEA rosmarinifolia 'Jenkinsii'*</v>
      </c>
      <c r="D358" s="195" t="str">
        <f>IF(Alphabet!$L$1=1,β!D358,β!E358)</f>
        <v>BG9</v>
      </c>
      <c r="E358" s="196" t="str">
        <f>β!F358</f>
        <v/>
      </c>
      <c r="F358" s="197"/>
      <c r="G358" s="198"/>
      <c r="H358" s="198"/>
      <c r="I358" s="157">
        <f>β!I358</f>
        <v>100</v>
      </c>
      <c r="J358" s="194" t="str">
        <f>β!J358</f>
        <v>(5606)</v>
      </c>
      <c r="K358" s="195" t="str">
        <f>IF(β!K358="","",IF(β!$Q$1="X",β!K358,IF(VLOOKUP(TRIM(β!K358&amp;" "&amp;(IF(ISERROR(VLOOKUP(TRIM(β!K358&amp;" "&amp;β!L358),Langues!$P:$Q,2,FALSE)),VLOOKUP(β!L358,Langues!#REF!,2,FALSE),β!L358))),Langues!$P:$Q,2,FALSE)="",IF(MID(β!K358,1,6)="CHROMO",VLOOKUP("CHROMOS",Langues!$B:$N,$L$1,FALSE)&amp;" "&amp;MID(β!K358,8,40),β!K358),HYPERLINK(VLOOKUP(TRIM(β!K358&amp;" "&amp;(IF(ISERROR(VLOOKUP(TRIM(β!K358&amp;" "&amp;β!L358),Langues!$P:$Q,2,FALSE)),VLOOKUP(β!L358,Langues!#REF!,2,FALSE),β!L358))),Langues!$P:$Q,2,FALSE),β!K358&amp;"*"))))</f>
        <v>JUNIPERUS horizontalis 'Blue Chip'*</v>
      </c>
      <c r="L358" s="195" t="str">
        <f>IF(Alphabet!$L$1=1,β!L358,β!M358)</f>
        <v>BG9</v>
      </c>
      <c r="M358" s="196" t="str">
        <f>β!N358</f>
        <v/>
      </c>
      <c r="N358" s="199"/>
      <c r="R358" t="str">
        <f>β!P358</f>
        <v/>
      </c>
      <c r="S358" t="str">
        <f>β!Q358</f>
        <v/>
      </c>
    </row>
    <row r="359" spans="1:19" x14ac:dyDescent="0.25">
      <c r="A359" s="193">
        <f>β!A359</f>
        <v>58</v>
      </c>
      <c r="B359" s="194" t="str">
        <f>β!B359</f>
        <v>(5061)</v>
      </c>
      <c r="C359" s="195" t="str">
        <f>IF(β!C359="","",IF(β!$Q$1="X",β!C359,IF(VLOOKUP(TRIM(β!C359&amp;" "&amp;(IF(ISERROR(VLOOKUP(TRIM(β!C359&amp;" "&amp;β!D359),Langues!$P:$Q,2,FALSE)),VLOOKUP(β!D359,Langues!#REF!,2,FALSE),β!D359))),Langues!$P:$Q,2,FALSE)="",IF(MID(β!C359,1,6)="CHROMO",VLOOKUP("CHROMOS",Langues!$B:$N,$L$1,FALSE)&amp;" "&amp;MID(β!C359,8,40),β!C359),HYPERLINK(VLOOKUP(TRIM(β!C359&amp;" "&amp;(IF(ISERROR(VLOOKUP(TRIM(β!C359&amp;" "&amp;β!D359),Langues!$P:$Q,2,FALSE)),VLOOKUP(β!D359,Langues!#REF!,2,FALSE),β!D359))),Langues!$P:$Q,2,FALSE),β!C359&amp;"*"))))</f>
        <v>GRISELINIA littoralis 'Variegata'*</v>
      </c>
      <c r="D359" s="195" t="str">
        <f>IF(Alphabet!$L$1=1,β!D359,β!E359)</f>
        <v>BG9</v>
      </c>
      <c r="E359" s="196" t="str">
        <f>β!F359</f>
        <v/>
      </c>
      <c r="F359" s="197"/>
      <c r="G359" s="198"/>
      <c r="H359" s="198"/>
      <c r="I359" s="157">
        <f>β!I359</f>
        <v>1152</v>
      </c>
      <c r="J359" s="194" t="str">
        <f>β!J359</f>
        <v>(9400)</v>
      </c>
      <c r="K359" s="195" t="str">
        <f>IF(β!K359="","",IF(β!$Q$1="X",β!K359,IF(VLOOKUP(TRIM(β!K359&amp;" "&amp;(IF(ISERROR(VLOOKUP(TRIM(β!K359&amp;" "&amp;β!L359),Langues!$P:$Q,2,FALSE)),VLOOKUP(β!L359,Langues!#REF!,2,FALSE),β!L359))),Langues!$P:$Q,2,FALSE)="",IF(MID(β!K359,1,6)="CHROMO",VLOOKUP("CHROMOS",Langues!$B:$N,$L$1,FALSE)&amp;" "&amp;MID(β!K359,8,40),β!K359),HYPERLINK(VLOOKUP(TRIM(β!K359&amp;" "&amp;(IF(ISERROR(VLOOKUP(TRIM(β!K359&amp;" "&amp;β!L359),Langues!$P:$Q,2,FALSE)),VLOOKUP(β!L359,Langues!#REF!,2,FALSE),β!L359))),Langues!$P:$Q,2,FALSE),β!K359&amp;"*"))))</f>
        <v>JUNIPERUS media 'Gold Star'*</v>
      </c>
      <c r="L359" s="195" t="str">
        <f>IF(Alphabet!$L$1=1,β!L359,β!M359)</f>
        <v>BG9</v>
      </c>
      <c r="M359" s="196" t="str">
        <f>β!N359</f>
        <v/>
      </c>
      <c r="N359" s="199"/>
      <c r="R359" t="str">
        <f>β!P359</f>
        <v/>
      </c>
      <c r="S359" t="str">
        <f>β!Q359</f>
        <v/>
      </c>
    </row>
    <row r="360" spans="1:19" x14ac:dyDescent="0.25">
      <c r="A360" s="193">
        <f>β!A360</f>
        <v>1176</v>
      </c>
      <c r="B360" s="194" t="str">
        <f>β!B360</f>
        <v>(9642)</v>
      </c>
      <c r="C360" s="195" t="str">
        <f>IF(β!C360="","",IF(β!$Q$1="X",β!C360,IF(VLOOKUP(TRIM(β!C360&amp;" "&amp;(IF(ISERROR(VLOOKUP(TRIM(β!C360&amp;" "&amp;β!D360),Langues!$P:$Q,2,FALSE)),VLOOKUP(β!D360,Langues!#REF!,2,FALSE),β!D360))),Langues!$P:$Q,2,FALSE)="",IF(MID(β!C360,1,6)="CHROMO",VLOOKUP("CHROMOS",Langues!$B:$N,$L$1,FALSE)&amp;" "&amp;MID(β!C360,8,40),β!C360),HYPERLINK(VLOOKUP(TRIM(β!C360&amp;" "&amp;(IF(ISERROR(VLOOKUP(TRIM(β!C360&amp;" "&amp;β!D360),Langues!$P:$Q,2,FALSE)),VLOOKUP(β!D360,Langues!#REF!,2,FALSE),β!D360))),Langues!$P:$Q,2,FALSE),β!C360&amp;"*"))))</f>
        <v>HALIMIUM libanotis*</v>
      </c>
      <c r="D360" s="195" t="str">
        <f>IF(Alphabet!$L$1=1,β!D360,β!E360)</f>
        <v>BP8</v>
      </c>
      <c r="E360" s="196" t="str">
        <f>β!F360</f>
        <v/>
      </c>
      <c r="F360" s="197"/>
      <c r="G360" s="198"/>
      <c r="H360" s="198"/>
      <c r="I360" s="157">
        <f>β!I360</f>
        <v>990</v>
      </c>
      <c r="J360" s="194" t="str">
        <f>β!J360</f>
        <v>(5620)</v>
      </c>
      <c r="K360" s="195" t="str">
        <f>IF(β!K360="","",IF(β!$Q$1="X",β!K360,IF(VLOOKUP(TRIM(β!K360&amp;" "&amp;(IF(ISERROR(VLOOKUP(TRIM(β!K360&amp;" "&amp;β!L360),Langues!$P:$Q,2,FALSE)),VLOOKUP(β!L360,Langues!#REF!,2,FALSE),β!L360))),Langues!$P:$Q,2,FALSE)="",IF(MID(β!K360,1,6)="CHROMO",VLOOKUP("CHROMOS",Langues!$B:$N,$L$1,FALSE)&amp;" "&amp;MID(β!K360,8,40),β!K360),HYPERLINK(VLOOKUP(TRIM(β!K360&amp;" "&amp;(IF(ISERROR(VLOOKUP(TRIM(β!K360&amp;" "&amp;β!L360),Langues!$P:$Q,2,FALSE)),VLOOKUP(β!L360,Langues!#REF!,2,FALSE),β!L360))),Langues!$P:$Q,2,FALSE),β!K360&amp;"*"))))</f>
        <v>JUNIPERUS media 'Mint Julep'*</v>
      </c>
      <c r="L360" s="195" t="str">
        <f>IF(Alphabet!$L$1=1,β!L360,β!M360)</f>
        <v>BG9</v>
      </c>
      <c r="M360" s="196" t="str">
        <f>β!N360</f>
        <v/>
      </c>
      <c r="N360" s="199"/>
      <c r="R360" t="str">
        <f>β!P360</f>
        <v/>
      </c>
      <c r="S360" t="str">
        <f>β!Q360</f>
        <v/>
      </c>
    </row>
    <row r="361" spans="1:19" x14ac:dyDescent="0.25">
      <c r="A361" s="193">
        <f>β!A361</f>
        <v>240</v>
      </c>
      <c r="B361" s="194" t="str">
        <f>β!B361</f>
        <v>(23899)</v>
      </c>
      <c r="C361" s="195" t="str">
        <f>IF(β!C361="","",IF(β!$Q$1="X",β!C361,IF(VLOOKUP(TRIM(β!C361&amp;" "&amp;(IF(ISERROR(VLOOKUP(TRIM(β!C361&amp;" "&amp;β!D361),Langues!$P:$Q,2,FALSE)),VLOOKUP(β!D361,Langues!#REF!,2,FALSE),β!D361))),Langues!$P:$Q,2,FALSE)="",IF(MID(β!C361,1,6)="CHROMO",VLOOKUP("CHROMOS",Langues!$B:$N,$L$1,FALSE)&amp;" "&amp;MID(β!C361,8,40),β!C361),HYPERLINK(VLOOKUP(TRIM(β!C361&amp;" "&amp;(IF(ISERROR(VLOOKUP(TRIM(β!C361&amp;" "&amp;β!D361),Langues!$P:$Q,2,FALSE)),VLOOKUP(β!D361,Langues!#REF!,2,FALSE),β!D361))),Langues!$P:$Q,2,FALSE),β!C361&amp;"*"))))</f>
        <v>HAMAMELIS intermedia 'Aphrodite'</v>
      </c>
      <c r="D361" s="195" t="str">
        <f>IF(Alphabet!$L$1=1,β!D361,β!E361)</f>
        <v>GG9</v>
      </c>
      <c r="E361" s="196" t="str">
        <f>β!F361</f>
        <v/>
      </c>
      <c r="F361" s="197"/>
      <c r="G361" s="198"/>
      <c r="H361" s="198"/>
      <c r="I361" s="157">
        <f>β!I361</f>
        <v>60</v>
      </c>
      <c r="J361" s="194" t="str">
        <f>β!J361</f>
        <v>(5623)</v>
      </c>
      <c r="K361" s="195" t="str">
        <f>IF(β!K361="","",IF(β!$Q$1="X",β!K361,IF(VLOOKUP(TRIM(β!K361&amp;" "&amp;(IF(ISERROR(VLOOKUP(TRIM(β!K361&amp;" "&amp;β!L361),Langues!$P:$Q,2,FALSE)),VLOOKUP(β!L361,Langues!#REF!,2,FALSE),β!L361))),Langues!$P:$Q,2,FALSE)="",IF(MID(β!K361,1,6)="CHROMO",VLOOKUP("CHROMOS",Langues!$B:$N,$L$1,FALSE)&amp;" "&amp;MID(β!K361,8,40),β!K361),HYPERLINK(VLOOKUP(TRIM(β!K361&amp;" "&amp;(IF(ISERROR(VLOOKUP(TRIM(β!K361&amp;" "&amp;β!L361),Langues!$P:$Q,2,FALSE)),VLOOKUP(β!L361,Langues!#REF!,2,FALSE),β!L361))),Langues!$P:$Q,2,FALSE),β!K361&amp;"*"))))</f>
        <v>JUNIPERUS media 'Old Gold'*</v>
      </c>
      <c r="L361" s="195" t="str">
        <f>IF(Alphabet!$L$1=1,β!L361,β!M361)</f>
        <v>BG9</v>
      </c>
      <c r="M361" s="196" t="str">
        <f>β!N361</f>
        <v/>
      </c>
      <c r="N361" s="199"/>
      <c r="R361" t="str">
        <f>β!P361</f>
        <v/>
      </c>
      <c r="S361" t="str">
        <f>β!Q361</f>
        <v/>
      </c>
    </row>
    <row r="362" spans="1:19" x14ac:dyDescent="0.25">
      <c r="A362" s="193">
        <f>β!A362</f>
        <v>138</v>
      </c>
      <c r="B362" s="194" t="str">
        <f>β!B362</f>
        <v>(5070)</v>
      </c>
      <c r="C362" s="195" t="str">
        <f>IF(β!C362="","",IF(β!$Q$1="X",β!C362,IF(VLOOKUP(TRIM(β!C362&amp;" "&amp;(IF(ISERROR(VLOOKUP(TRIM(β!C362&amp;" "&amp;β!D362),Langues!$P:$Q,2,FALSE)),VLOOKUP(β!D362,Langues!#REF!,2,FALSE),β!D362))),Langues!$P:$Q,2,FALSE)="",IF(MID(β!C362,1,6)="CHROMO",VLOOKUP("CHROMOS",Langues!$B:$N,$L$1,FALSE)&amp;" "&amp;MID(β!C362,8,40),β!C362),HYPERLINK(VLOOKUP(TRIM(β!C362&amp;" "&amp;(IF(ISERROR(VLOOKUP(TRIM(β!C362&amp;" "&amp;β!D362),Langues!$P:$Q,2,FALSE)),VLOOKUP(β!D362,Langues!#REF!,2,FALSE),β!D362))),Langues!$P:$Q,2,FALSE),β!C362&amp;"*"))))</f>
        <v>HAMAMELIS intermedia 'Arnold Promise'</v>
      </c>
      <c r="D362" s="195" t="str">
        <f>IF(Alphabet!$L$1=1,β!D362,β!E362)</f>
        <v>GG9</v>
      </c>
      <c r="E362" s="196" t="str">
        <f>β!F362</f>
        <v/>
      </c>
      <c r="F362" s="197"/>
      <c r="G362" s="198"/>
      <c r="H362" s="198"/>
      <c r="I362" s="157">
        <f>β!I362</f>
        <v>215</v>
      </c>
      <c r="J362" s="194" t="str">
        <f>β!J362</f>
        <v>(5626)</v>
      </c>
      <c r="K362" s="195" t="str">
        <f>IF(β!K362="","",IF(β!$Q$1="X",β!K362,IF(VLOOKUP(TRIM(β!K362&amp;" "&amp;(IF(ISERROR(VLOOKUP(TRIM(β!K362&amp;" "&amp;β!L362),Langues!$P:$Q,2,FALSE)),VLOOKUP(β!L362,Langues!#REF!,2,FALSE),β!L362))),Langues!$P:$Q,2,FALSE)="",IF(MID(β!K362,1,6)="CHROMO",VLOOKUP("CHROMOS",Langues!$B:$N,$L$1,FALSE)&amp;" "&amp;MID(β!K362,8,40),β!K362),HYPERLINK(VLOOKUP(TRIM(β!K362&amp;" "&amp;(IF(ISERROR(VLOOKUP(TRIM(β!K362&amp;" "&amp;β!L362),Langues!$P:$Q,2,FALSE)),VLOOKUP(β!L362,Langues!#REF!,2,FALSE),β!L362))),Langues!$P:$Q,2,FALSE),β!K362&amp;"*"))))</f>
        <v>JUNIPERUS media 'Pfitzeriana'*</v>
      </c>
      <c r="L362" s="195" t="str">
        <f>IF(Alphabet!$L$1=1,β!L362,β!M362)</f>
        <v>BG9</v>
      </c>
      <c r="M362" s="196" t="str">
        <f>β!N362</f>
        <v/>
      </c>
      <c r="N362" s="199"/>
      <c r="R362" t="str">
        <f>β!P362</f>
        <v/>
      </c>
      <c r="S362" t="str">
        <f>β!Q362</f>
        <v/>
      </c>
    </row>
    <row r="363" spans="1:19" x14ac:dyDescent="0.25">
      <c r="A363" s="193">
        <f>β!A363</f>
        <v>578</v>
      </c>
      <c r="B363" s="194" t="str">
        <f>β!B363</f>
        <v>(5072)</v>
      </c>
      <c r="C363" s="195" t="str">
        <f>IF(β!C363="","",IF(β!$Q$1="X",β!C363,IF(VLOOKUP(TRIM(β!C363&amp;" "&amp;(IF(ISERROR(VLOOKUP(TRIM(β!C363&amp;" "&amp;β!D363),Langues!$P:$Q,2,FALSE)),VLOOKUP(β!D363,Langues!#REF!,2,FALSE),β!D363))),Langues!$P:$Q,2,FALSE)="",IF(MID(β!C363,1,6)="CHROMO",VLOOKUP("CHROMOS",Langues!$B:$N,$L$1,FALSE)&amp;" "&amp;MID(β!C363,8,40),β!C363),HYPERLINK(VLOOKUP(TRIM(β!C363&amp;" "&amp;(IF(ISERROR(VLOOKUP(TRIM(β!C363&amp;" "&amp;β!D363),Langues!$P:$Q,2,FALSE)),VLOOKUP(β!D363,Langues!#REF!,2,FALSE),β!D363))),Langues!$P:$Q,2,FALSE),β!C363&amp;"*"))))</f>
        <v>HAMAMELIS intermedia 'Diane'*</v>
      </c>
      <c r="D363" s="195" t="str">
        <f>IF(Alphabet!$L$1=1,β!D363,β!E363)</f>
        <v>GG9</v>
      </c>
      <c r="E363" s="196" t="str">
        <f>β!F363</f>
        <v/>
      </c>
      <c r="F363" s="197"/>
      <c r="G363" s="198"/>
      <c r="H363" s="198"/>
      <c r="I363" s="157">
        <f>β!I363</f>
        <v>455</v>
      </c>
      <c r="J363" s="194" t="str">
        <f>β!J363</f>
        <v>(5628)</v>
      </c>
      <c r="K363" s="195" t="str">
        <f>IF(β!K363="","",IF(β!$Q$1="X",β!K363,IF(VLOOKUP(TRIM(β!K363&amp;" "&amp;(IF(ISERROR(VLOOKUP(TRIM(β!K363&amp;" "&amp;β!L363),Langues!$P:$Q,2,FALSE)),VLOOKUP(β!L363,Langues!#REF!,2,FALSE),β!L363))),Langues!$P:$Q,2,FALSE)="",IF(MID(β!K363,1,6)="CHROMO",VLOOKUP("CHROMOS",Langues!$B:$N,$L$1,FALSE)&amp;" "&amp;MID(β!K363,8,40),β!K363),HYPERLINK(VLOOKUP(TRIM(β!K363&amp;" "&amp;(IF(ISERROR(VLOOKUP(TRIM(β!K363&amp;" "&amp;β!L363),Langues!$P:$Q,2,FALSE)),VLOOKUP(β!L363,Langues!#REF!,2,FALSE),β!L363))),Langues!$P:$Q,2,FALSE),β!K363&amp;"*"))))</f>
        <v>JUNIPERUS media 'Pfitzeriana Aurea'*</v>
      </c>
      <c r="L363" s="195" t="str">
        <f>IF(Alphabet!$L$1=1,β!L363,β!M363)</f>
        <v>BG9</v>
      </c>
      <c r="M363" s="196" t="str">
        <f>β!N363</f>
        <v/>
      </c>
      <c r="N363" s="199"/>
      <c r="R363" t="str">
        <f>β!P363</f>
        <v/>
      </c>
      <c r="S363" t="str">
        <f>β!Q363</f>
        <v/>
      </c>
    </row>
    <row r="364" spans="1:19" x14ac:dyDescent="0.25">
      <c r="A364" s="193">
        <f>β!A364</f>
        <v>234</v>
      </c>
      <c r="B364" s="194" t="str">
        <f>β!B364</f>
        <v>(5073)</v>
      </c>
      <c r="C364" s="195" t="str">
        <f>IF(β!C364="","",IF(β!$Q$1="X",β!C364,IF(VLOOKUP(TRIM(β!C364&amp;" "&amp;(IF(ISERROR(VLOOKUP(TRIM(β!C364&amp;" "&amp;β!D364),Langues!$P:$Q,2,FALSE)),VLOOKUP(β!D364,Langues!#REF!,2,FALSE),β!D364))),Langues!$P:$Q,2,FALSE)="",IF(MID(β!C364,1,6)="CHROMO",VLOOKUP("CHROMOS",Langues!$B:$N,$L$1,FALSE)&amp;" "&amp;MID(β!C364,8,40),β!C364),HYPERLINK(VLOOKUP(TRIM(β!C364&amp;" "&amp;(IF(ISERROR(VLOOKUP(TRIM(β!C364&amp;" "&amp;β!D364),Langues!$P:$Q,2,FALSE)),VLOOKUP(β!D364,Langues!#REF!,2,FALSE),β!D364))),Langues!$P:$Q,2,FALSE),β!C364&amp;"*"))))</f>
        <v>HAMAMELIS intermedia 'Feuerzauber'*</v>
      </c>
      <c r="D364" s="195" t="str">
        <f>IF(Alphabet!$L$1=1,β!D364,β!E364)</f>
        <v>GG9</v>
      </c>
      <c r="E364" s="196" t="str">
        <f>β!F364</f>
        <v/>
      </c>
      <c r="F364" s="197"/>
      <c r="G364" s="198"/>
      <c r="H364" s="198"/>
      <c r="I364" s="157">
        <f>β!I364</f>
        <v>164</v>
      </c>
      <c r="J364" s="194" t="str">
        <f>β!J364</f>
        <v>(5635)</v>
      </c>
      <c r="K364" s="195" t="str">
        <f>IF(β!K364="","",IF(β!$Q$1="X",β!K364,IF(VLOOKUP(TRIM(β!K364&amp;" "&amp;(IF(ISERROR(VLOOKUP(TRIM(β!K364&amp;" "&amp;β!L364),Langues!$P:$Q,2,FALSE)),VLOOKUP(β!L364,Langues!#REF!,2,FALSE),β!L364))),Langues!$P:$Q,2,FALSE)="",IF(MID(β!K364,1,6)="CHROMO",VLOOKUP("CHROMOS",Langues!$B:$N,$L$1,FALSE)&amp;" "&amp;MID(β!K364,8,40),β!K364),HYPERLINK(VLOOKUP(TRIM(β!K364&amp;" "&amp;(IF(ISERROR(VLOOKUP(TRIM(β!K364&amp;" "&amp;β!L364),Langues!$P:$Q,2,FALSE)),VLOOKUP(β!L364,Langues!#REF!,2,FALSE),β!L364))),Langues!$P:$Q,2,FALSE),β!K364&amp;"*"))))</f>
        <v>JUNIPERUS procumbens 'Nana'*</v>
      </c>
      <c r="L364" s="195" t="str">
        <f>IF(Alphabet!$L$1=1,β!L364,β!M364)</f>
        <v>BG9</v>
      </c>
      <c r="M364" s="196" t="str">
        <f>β!N364</f>
        <v/>
      </c>
      <c r="N364" s="199"/>
      <c r="R364" t="str">
        <f>β!P364</f>
        <v/>
      </c>
      <c r="S364" t="str">
        <f>β!Q364</f>
        <v/>
      </c>
    </row>
    <row r="365" spans="1:19" x14ac:dyDescent="0.25">
      <c r="A365" s="193">
        <f>β!A365</f>
        <v>90</v>
      </c>
      <c r="B365" s="194" t="str">
        <f>β!B365</f>
        <v>(5074)</v>
      </c>
      <c r="C365" s="195" t="str">
        <f>IF(β!C365="","",IF(β!$Q$1="X",β!C365,IF(VLOOKUP(TRIM(β!C365&amp;" "&amp;(IF(ISERROR(VLOOKUP(TRIM(β!C365&amp;" "&amp;β!D365),Langues!$P:$Q,2,FALSE)),VLOOKUP(β!D365,Langues!#REF!,2,FALSE),β!D365))),Langues!$P:$Q,2,FALSE)="",IF(MID(β!C365,1,6)="CHROMO",VLOOKUP("CHROMOS",Langues!$B:$N,$L$1,FALSE)&amp;" "&amp;MID(β!C365,8,40),β!C365),HYPERLINK(VLOOKUP(TRIM(β!C365&amp;" "&amp;(IF(ISERROR(VLOOKUP(TRIM(β!C365&amp;" "&amp;β!D365),Langues!$P:$Q,2,FALSE)),VLOOKUP(β!D365,Langues!#REF!,2,FALSE),β!D365))),Langues!$P:$Q,2,FALSE),β!C365&amp;"*"))))</f>
        <v>HAMAMELIS intermedia 'Jelena'</v>
      </c>
      <c r="D365" s="195" t="str">
        <f>IF(Alphabet!$L$1=1,β!D365,β!E365)</f>
        <v>GG9</v>
      </c>
      <c r="E365" s="196" t="str">
        <f>β!F365</f>
        <v/>
      </c>
      <c r="F365" s="197"/>
      <c r="G365" s="198"/>
      <c r="H365" s="198"/>
      <c r="I365" s="157">
        <f>β!I365</f>
        <v>889</v>
      </c>
      <c r="J365" s="194" t="str">
        <f>β!J365</f>
        <v>(5638)</v>
      </c>
      <c r="K365" s="195" t="str">
        <f>IF(β!K365="","",IF(β!$Q$1="X",β!K365,IF(VLOOKUP(TRIM(β!K365&amp;" "&amp;(IF(ISERROR(VLOOKUP(TRIM(β!K365&amp;" "&amp;β!L365),Langues!$P:$Q,2,FALSE)),VLOOKUP(β!L365,Langues!#REF!,2,FALSE),β!L365))),Langues!$P:$Q,2,FALSE)="",IF(MID(β!K365,1,6)="CHROMO",VLOOKUP("CHROMOS",Langues!$B:$N,$L$1,FALSE)&amp;" "&amp;MID(β!K365,8,40),β!K365),HYPERLINK(VLOOKUP(TRIM(β!K365&amp;" "&amp;(IF(ISERROR(VLOOKUP(TRIM(β!K365&amp;" "&amp;β!L365),Langues!$P:$Q,2,FALSE)),VLOOKUP(β!L365,Langues!#REF!,2,FALSE),β!L365))),Langues!$P:$Q,2,FALSE),β!K365&amp;"*"))))</f>
        <v>JUNIPERUS sabina 'Tamariscifolia'*</v>
      </c>
      <c r="L365" s="195" t="str">
        <f>IF(Alphabet!$L$1=1,β!L365,β!M365)</f>
        <v>BG9</v>
      </c>
      <c r="M365" s="196" t="str">
        <f>β!N365</f>
        <v/>
      </c>
      <c r="N365" s="199"/>
      <c r="R365" t="str">
        <f>β!P365</f>
        <v/>
      </c>
      <c r="S365" t="str">
        <f>β!Q365</f>
        <v/>
      </c>
    </row>
    <row r="366" spans="1:19" x14ac:dyDescent="0.25">
      <c r="A366" s="193">
        <f>β!A366</f>
        <v>186</v>
      </c>
      <c r="B366" s="194" t="str">
        <f>β!B366</f>
        <v>(23896)</v>
      </c>
      <c r="C366" s="195" t="str">
        <f>IF(β!C366="","",IF(β!$Q$1="X",β!C366,IF(VLOOKUP(TRIM(β!C366&amp;" "&amp;(IF(ISERROR(VLOOKUP(TRIM(β!C366&amp;" "&amp;β!D366),Langues!$P:$Q,2,FALSE)),VLOOKUP(β!D366,Langues!#REF!,2,FALSE),β!D366))),Langues!$P:$Q,2,FALSE)="",IF(MID(β!C366,1,6)="CHROMO",VLOOKUP("CHROMOS",Langues!$B:$N,$L$1,FALSE)&amp;" "&amp;MID(β!C366,8,40),β!C366),HYPERLINK(VLOOKUP(TRIM(β!C366&amp;" "&amp;(IF(ISERROR(VLOOKUP(TRIM(β!C366&amp;" "&amp;β!D366),Langues!$P:$Q,2,FALSE)),VLOOKUP(β!D366,Langues!#REF!,2,FALSE),β!D366))),Langues!$P:$Q,2,FALSE),β!C366&amp;"*"))))</f>
        <v>HAMAMELIS intermedia 'Orange Beauty'</v>
      </c>
      <c r="D366" s="195" t="str">
        <f>IF(Alphabet!$L$1=1,β!D366,β!E366)</f>
        <v>GG9</v>
      </c>
      <c r="E366" s="196" t="str">
        <f>β!F366</f>
        <v/>
      </c>
      <c r="F366" s="197"/>
      <c r="G366" s="198"/>
      <c r="H366" s="198"/>
      <c r="I366" s="157">
        <f>β!I366</f>
        <v>860</v>
      </c>
      <c r="J366" s="194" t="str">
        <f>β!J366</f>
        <v>(5644)</v>
      </c>
      <c r="K366" s="195" t="str">
        <f>IF(β!K366="","",IF(β!$Q$1="X",β!K366,IF(VLOOKUP(TRIM(β!K366&amp;" "&amp;(IF(ISERROR(VLOOKUP(TRIM(β!K366&amp;" "&amp;β!L366),Langues!$P:$Q,2,FALSE)),VLOOKUP(β!L366,Langues!#REF!,2,FALSE),β!L366))),Langues!$P:$Q,2,FALSE)="",IF(MID(β!K366,1,6)="CHROMO",VLOOKUP("CHROMOS",Langues!$B:$N,$L$1,FALSE)&amp;" "&amp;MID(β!K366,8,40),β!K366),HYPERLINK(VLOOKUP(TRIM(β!K366&amp;" "&amp;(IF(ISERROR(VLOOKUP(TRIM(β!K366&amp;" "&amp;β!L366),Langues!$P:$Q,2,FALSE)),VLOOKUP(β!L366,Langues!#REF!,2,FALSE),β!L366))),Langues!$P:$Q,2,FALSE),β!K366&amp;"*"))))</f>
        <v>JUNIPERUS squamata 'Blue Carpet'*</v>
      </c>
      <c r="L366" s="195" t="str">
        <f>IF(Alphabet!$L$1=1,β!L366,β!M366)</f>
        <v>BG9</v>
      </c>
      <c r="M366" s="196" t="str">
        <f>β!N366</f>
        <v/>
      </c>
      <c r="N366" s="199"/>
      <c r="R366" t="str">
        <f>β!P366</f>
        <v/>
      </c>
      <c r="S366" t="str">
        <f>β!Q366</f>
        <v/>
      </c>
    </row>
    <row r="367" spans="1:19" x14ac:dyDescent="0.25">
      <c r="A367" s="193">
        <f>β!A367</f>
        <v>255</v>
      </c>
      <c r="B367" s="194" t="str">
        <f>β!B367</f>
        <v>(23897)</v>
      </c>
      <c r="C367" s="195" t="str">
        <f>IF(β!C367="","",IF(β!$Q$1="X",β!C367,IF(VLOOKUP(TRIM(β!C367&amp;" "&amp;(IF(ISERROR(VLOOKUP(TRIM(β!C367&amp;" "&amp;β!D367),Langues!$P:$Q,2,FALSE)),VLOOKUP(β!D367,Langues!#REF!,2,FALSE),β!D367))),Langues!$P:$Q,2,FALSE)="",IF(MID(β!C367,1,6)="CHROMO",VLOOKUP("CHROMOS",Langues!$B:$N,$L$1,FALSE)&amp;" "&amp;MID(β!C367,8,40),β!C367),HYPERLINK(VLOOKUP(TRIM(β!C367&amp;" "&amp;(IF(ISERROR(VLOOKUP(TRIM(β!C367&amp;" "&amp;β!D367),Langues!$P:$Q,2,FALSE)),VLOOKUP(β!D367,Langues!#REF!,2,FALSE),β!D367))),Langues!$P:$Q,2,FALSE),β!C367&amp;"*"))))</f>
        <v>HAMAMELIS intermedia 'Primavera'</v>
      </c>
      <c r="D367" s="195" t="str">
        <f>IF(Alphabet!$L$1=1,β!D367,β!E367)</f>
        <v>GG9</v>
      </c>
      <c r="E367" s="196" t="str">
        <f>β!F367</f>
        <v/>
      </c>
      <c r="F367" s="197"/>
      <c r="G367" s="198"/>
      <c r="H367" s="198"/>
      <c r="I367" s="157">
        <f>β!I367</f>
        <v>2341</v>
      </c>
      <c r="J367" s="194" t="str">
        <f>β!J367</f>
        <v>(5646)</v>
      </c>
      <c r="K367" s="195" t="str">
        <f>IF(β!K367="","",IF(β!$Q$1="X",β!K367,IF(VLOOKUP(TRIM(β!K367&amp;" "&amp;(IF(ISERROR(VLOOKUP(TRIM(β!K367&amp;" "&amp;β!L367),Langues!$P:$Q,2,FALSE)),VLOOKUP(β!L367,Langues!#REF!,2,FALSE),β!L367))),Langues!$P:$Q,2,FALSE)="",IF(MID(β!K367,1,6)="CHROMO",VLOOKUP("CHROMOS",Langues!$B:$N,$L$1,FALSE)&amp;" "&amp;MID(β!K367,8,40),β!K367),HYPERLINK(VLOOKUP(TRIM(β!K367&amp;" "&amp;(IF(ISERROR(VLOOKUP(TRIM(β!K367&amp;" "&amp;β!L367),Langues!$P:$Q,2,FALSE)),VLOOKUP(β!L367,Langues!#REF!,2,FALSE),β!L367))),Langues!$P:$Q,2,FALSE),β!K367&amp;"*"))))</f>
        <v>JUNIPERUS squamata 'Blue Star'*</v>
      </c>
      <c r="L367" s="195" t="str">
        <f>IF(Alphabet!$L$1=1,β!L367,β!M367)</f>
        <v>BG9</v>
      </c>
      <c r="M367" s="196" t="str">
        <f>β!N367</f>
        <v/>
      </c>
      <c r="N367" s="199"/>
      <c r="R367" t="str">
        <f>β!P367</f>
        <v/>
      </c>
      <c r="S367" t="str">
        <f>β!Q367</f>
        <v/>
      </c>
    </row>
    <row r="368" spans="1:19" x14ac:dyDescent="0.25">
      <c r="A368" s="193">
        <f>β!A368</f>
        <v>353</v>
      </c>
      <c r="B368" s="194" t="str">
        <f>β!B368</f>
        <v>(23895)</v>
      </c>
      <c r="C368" s="195" t="str">
        <f>IF(β!C368="","",IF(β!$Q$1="X",β!C368,IF(VLOOKUP(TRIM(β!C368&amp;" "&amp;(IF(ISERROR(VLOOKUP(TRIM(β!C368&amp;" "&amp;β!D368),Langues!$P:$Q,2,FALSE)),VLOOKUP(β!D368,Langues!#REF!,2,FALSE),β!D368))),Langues!$P:$Q,2,FALSE)="",IF(MID(β!C368,1,6)="CHROMO",VLOOKUP("CHROMOS",Langues!$B:$N,$L$1,FALSE)&amp;" "&amp;MID(β!C368,8,40),β!C368),HYPERLINK(VLOOKUP(TRIM(β!C368&amp;" "&amp;(IF(ISERROR(VLOOKUP(TRIM(β!C368&amp;" "&amp;β!D368),Langues!$P:$Q,2,FALSE)),VLOOKUP(β!D368,Langues!#REF!,2,FALSE),β!D368))),Langues!$P:$Q,2,FALSE),β!C368&amp;"*"))))</f>
        <v>HAMAMELIS intermedia 'Ruby Glow'*</v>
      </c>
      <c r="D368" s="195" t="str">
        <f>IF(Alphabet!$L$1=1,β!D368,β!E368)</f>
        <v>GG9</v>
      </c>
      <c r="E368" s="196" t="str">
        <f>β!F368</f>
        <v/>
      </c>
      <c r="F368" s="197"/>
      <c r="G368" s="198"/>
      <c r="H368" s="198"/>
      <c r="I368" s="157">
        <f>β!I368</f>
        <v>530</v>
      </c>
      <c r="J368" s="194" t="str">
        <f>β!J368</f>
        <v>(5647)</v>
      </c>
      <c r="K368" s="195" t="str">
        <f>IF(β!K368="","",IF(β!$Q$1="X",β!K368,IF(VLOOKUP(TRIM(β!K368&amp;" "&amp;(IF(ISERROR(VLOOKUP(TRIM(β!K368&amp;" "&amp;β!L368),Langues!$P:$Q,2,FALSE)),VLOOKUP(β!L368,Langues!#REF!,2,FALSE),β!L368))),Langues!$P:$Q,2,FALSE)="",IF(MID(β!K368,1,6)="CHROMO",VLOOKUP("CHROMOS",Langues!$B:$N,$L$1,FALSE)&amp;" "&amp;MID(β!K368,8,40),β!K368),HYPERLINK(VLOOKUP(TRIM(β!K368&amp;" "&amp;(IF(ISERROR(VLOOKUP(TRIM(β!K368&amp;" "&amp;β!L368),Langues!$P:$Q,2,FALSE)),VLOOKUP(β!L368,Langues!#REF!,2,FALSE),β!L368))),Langues!$P:$Q,2,FALSE),β!K368&amp;"*"))))</f>
        <v>JUNIPERUS squamata 'Holger'*</v>
      </c>
      <c r="L368" s="195" t="str">
        <f>IF(Alphabet!$L$1=1,β!L368,β!M368)</f>
        <v>BG9</v>
      </c>
      <c r="M368" s="196" t="str">
        <f>β!N368</f>
        <v/>
      </c>
      <c r="N368" s="199"/>
      <c r="R368" t="str">
        <f>β!P368</f>
        <v/>
      </c>
      <c r="S368" t="str">
        <f>β!Q368</f>
        <v/>
      </c>
    </row>
    <row r="369" spans="1:19" x14ac:dyDescent="0.25">
      <c r="A369" s="193">
        <f>β!A369</f>
        <v>240</v>
      </c>
      <c r="B369" s="194" t="str">
        <f>β!B369</f>
        <v>(23898)</v>
      </c>
      <c r="C369" s="195" t="str">
        <f>IF(β!C369="","",IF(β!$Q$1="X",β!C369,IF(VLOOKUP(TRIM(β!C369&amp;" "&amp;(IF(ISERROR(VLOOKUP(TRIM(β!C369&amp;" "&amp;β!D369),Langues!$P:$Q,2,FALSE)),VLOOKUP(β!D369,Langues!#REF!,2,FALSE),β!D369))),Langues!$P:$Q,2,FALSE)="",IF(MID(β!C369,1,6)="CHROMO",VLOOKUP("CHROMOS",Langues!$B:$N,$L$1,FALSE)&amp;" "&amp;MID(β!C369,8,40),β!C369),HYPERLINK(VLOOKUP(TRIM(β!C369&amp;" "&amp;(IF(ISERROR(VLOOKUP(TRIM(β!C369&amp;" "&amp;β!D369),Langues!$P:$Q,2,FALSE)),VLOOKUP(β!D369,Langues!#REF!,2,FALSE),β!D369))),Langues!$P:$Q,2,FALSE),β!C369&amp;"*"))))</f>
        <v>HAMAMELIS mollis*</v>
      </c>
      <c r="D369" s="195" t="str">
        <f>IF(Alphabet!$L$1=1,β!D369,β!E369)</f>
        <v>GG9</v>
      </c>
      <c r="E369" s="196" t="str">
        <f>β!F369</f>
        <v/>
      </c>
      <c r="F369" s="197"/>
      <c r="G369" s="198"/>
      <c r="H369" s="198"/>
      <c r="I369" s="157">
        <f>β!I369</f>
        <v>25</v>
      </c>
      <c r="J369" s="194" t="str">
        <f>β!J369</f>
        <v>(21642)</v>
      </c>
      <c r="K369" s="195" t="str">
        <f>IF(β!K369="","",IF(β!$Q$1="X",β!K369,IF(VLOOKUP(TRIM(β!K369&amp;" "&amp;(IF(ISERROR(VLOOKUP(TRIM(β!K369&amp;" "&amp;β!L369),Langues!$P:$Q,2,FALSE)),VLOOKUP(β!L369,Langues!#REF!,2,FALSE),β!L369))),Langues!$P:$Q,2,FALSE)="",IF(MID(β!K369,1,6)="CHROMO",VLOOKUP("CHROMOS",Langues!$B:$N,$L$1,FALSE)&amp;" "&amp;MID(β!K369,8,40),β!K369),HYPERLINK(VLOOKUP(TRIM(β!K369&amp;" "&amp;(IF(ISERROR(VLOOKUP(TRIM(β!K369&amp;" "&amp;β!L369),Langues!$P:$Q,2,FALSE)),VLOOKUP(β!L369,Langues!#REF!,2,FALSE),β!L369))),Langues!$P:$Q,2,FALSE),β!K369&amp;"*"))))</f>
        <v>LAGERSTROEMIA indica 'Rose Indien'*</v>
      </c>
      <c r="L369" s="195" t="str">
        <f>IF(Alphabet!$L$1=1,β!L369,β!M369)</f>
        <v>BG9</v>
      </c>
      <c r="M369" s="196" t="str">
        <f>β!N369</f>
        <v/>
      </c>
      <c r="N369" s="199"/>
      <c r="R369" t="str">
        <f>β!P369</f>
        <v/>
      </c>
      <c r="S369" t="str">
        <f>β!Q369</f>
        <v/>
      </c>
    </row>
    <row r="370" spans="1:19" x14ac:dyDescent="0.25">
      <c r="A370" s="193">
        <f>β!A370</f>
        <v>1200</v>
      </c>
      <c r="B370" s="194" t="str">
        <f>β!B370</f>
        <v>(5075)</v>
      </c>
      <c r="C370" s="195" t="str">
        <f>IF(β!C370="","",IF(β!$Q$1="X",β!C370,IF(VLOOKUP(TRIM(β!C370&amp;" "&amp;(IF(ISERROR(VLOOKUP(TRIM(β!C370&amp;" "&amp;β!D370),Langues!$P:$Q,2,FALSE)),VLOOKUP(β!D370,Langues!#REF!,2,FALSE),β!D370))),Langues!$P:$Q,2,FALSE)="",IF(MID(β!C370,1,6)="CHROMO",VLOOKUP("CHROMOS",Langues!$B:$N,$L$1,FALSE)&amp;" "&amp;MID(β!C370,8,40),β!C370),HYPERLINK(VLOOKUP(TRIM(β!C370&amp;" "&amp;(IF(ISERROR(VLOOKUP(TRIM(β!C370&amp;" "&amp;β!D370),Langues!$P:$Q,2,FALSE)),VLOOKUP(β!D370,Langues!#REF!,2,FALSE),β!D370))),Langues!$P:$Q,2,FALSE),β!C370&amp;"*"))))</f>
        <v>HAMAMELIS mollis 'Pallida'*</v>
      </c>
      <c r="D370" s="195" t="str">
        <f>IF(Alphabet!$L$1=1,β!D370,β!E370)</f>
        <v>GG9</v>
      </c>
      <c r="E370" s="196" t="str">
        <f>β!F370</f>
        <v/>
      </c>
      <c r="F370" s="197"/>
      <c r="G370" s="198"/>
      <c r="H370" s="198"/>
      <c r="I370" s="157">
        <f>β!I370</f>
        <v>2330</v>
      </c>
      <c r="J370" s="194" t="str">
        <f>β!J370</f>
        <v>(11327)</v>
      </c>
      <c r="K370" s="195" t="str">
        <f>IF(β!K370="","",IF(β!$Q$1="X",β!K370,IF(VLOOKUP(TRIM(β!K370&amp;" "&amp;(IF(ISERROR(VLOOKUP(TRIM(β!K370&amp;" "&amp;β!L370),Langues!$P:$Q,2,FALSE)),VLOOKUP(β!L370,Langues!#REF!,2,FALSE),β!L370))),Langues!$P:$Q,2,FALSE)="",IF(MID(β!K370,1,6)="CHROMO",VLOOKUP("CHROMOS",Langues!$B:$N,$L$1,FALSE)&amp;" "&amp;MID(β!K370,8,40),β!K370),HYPERLINK(VLOOKUP(TRIM(β!K370&amp;" "&amp;(IF(ISERROR(VLOOKUP(TRIM(β!K370&amp;" "&amp;β!L370),Langues!$P:$Q,2,FALSE)),VLOOKUP(β!L370,Langues!#REF!,2,FALSE),β!L370))),Langues!$P:$Q,2,FALSE),β!K370&amp;"*"))))</f>
        <v>LAGERSTROEMIA indica INDiYA CHARMS® VIOLET D'ETE® 'Indyvio'*</v>
      </c>
      <c r="L370" s="195" t="str">
        <f>IF(Alphabet!$L$1=1,β!L370,β!M370)</f>
        <v>BG9</v>
      </c>
      <c r="M370" s="196" t="str">
        <f>β!N370</f>
        <v>C</v>
      </c>
      <c r="N370" s="199"/>
      <c r="R370" t="str">
        <f>β!P370</f>
        <v/>
      </c>
      <c r="S370" t="str">
        <f>β!Q370</f>
        <v/>
      </c>
    </row>
    <row r="371" spans="1:19" x14ac:dyDescent="0.25">
      <c r="A371" s="193">
        <f>β!A371</f>
        <v>1568</v>
      </c>
      <c r="B371" s="194" t="str">
        <f>β!B371</f>
        <v>(21976)</v>
      </c>
      <c r="C371" s="195" t="str">
        <f>IF(β!C371="","",IF(β!$Q$1="X",β!C371,IF(VLOOKUP(TRIM(β!C371&amp;" "&amp;(IF(ISERROR(VLOOKUP(TRIM(β!C371&amp;" "&amp;β!D371),Langues!$P:$Q,2,FALSE)),VLOOKUP(β!D371,Langues!#REF!,2,FALSE),β!D371))),Langues!$P:$Q,2,FALSE)="",IF(MID(β!C371,1,6)="CHROMO",VLOOKUP("CHROMOS",Langues!$B:$N,$L$1,FALSE)&amp;" "&amp;MID(β!C371,8,40),β!C371),HYPERLINK(VLOOKUP(TRIM(β!C371&amp;" "&amp;(IF(ISERROR(VLOOKUP(TRIM(β!C371&amp;" "&amp;β!D371),Langues!$P:$Q,2,FALSE)),VLOOKUP(β!D371,Langues!#REF!,2,FALSE),β!D371))),Langues!$P:$Q,2,FALSE),β!C371&amp;"*"))))</f>
        <v>HEBE 'Celebration'*</v>
      </c>
      <c r="D371" s="195" t="str">
        <f>IF(Alphabet!$L$1=1,β!D371,β!E371)</f>
        <v>BP8</v>
      </c>
      <c r="E371" s="196" t="str">
        <f>β!F371</f>
        <v/>
      </c>
      <c r="F371" s="197"/>
      <c r="G371" s="198"/>
      <c r="H371" s="198"/>
      <c r="I371" s="157">
        <f>β!I371</f>
        <v>205</v>
      </c>
      <c r="J371" s="194" t="str">
        <f>β!J371</f>
        <v>(5720)</v>
      </c>
      <c r="K371" s="195" t="str">
        <f>IF(β!K371="","",IF(β!$Q$1="X",β!K371,IF(VLOOKUP(TRIM(β!K371&amp;" "&amp;(IF(ISERROR(VLOOKUP(TRIM(β!K371&amp;" "&amp;β!L371),Langues!$P:$Q,2,FALSE)),VLOOKUP(β!L371,Langues!#REF!,2,FALSE),β!L371))),Langues!$P:$Q,2,FALSE)="",IF(MID(β!K371,1,6)="CHROMO",VLOOKUP("CHROMOS",Langues!$B:$N,$L$1,FALSE)&amp;" "&amp;MID(β!K371,8,40),β!K371),HYPERLINK(VLOOKUP(TRIM(β!K371&amp;" "&amp;(IF(ISERROR(VLOOKUP(TRIM(β!K371&amp;" "&amp;β!L371),Langues!$P:$Q,2,FALSE)),VLOOKUP(β!L371,Langues!#REF!,2,FALSE),β!L371))),Langues!$P:$Q,2,FALSE),β!K371&amp;"*"))))</f>
        <v>LAGERSTROEMIA indica 'Nivea'*</v>
      </c>
      <c r="L371" s="195" t="str">
        <f>IF(Alphabet!$L$1=1,β!L371,β!M371)</f>
        <v>BG9</v>
      </c>
      <c r="M371" s="196" t="str">
        <f>β!N371</f>
        <v/>
      </c>
      <c r="N371" s="199"/>
      <c r="R371" t="str">
        <f>β!P371</f>
        <v>N</v>
      </c>
      <c r="S371" t="str">
        <f>β!Q371</f>
        <v/>
      </c>
    </row>
    <row r="372" spans="1:19" x14ac:dyDescent="0.25">
      <c r="A372" s="193">
        <f>β!A372</f>
        <v>1092</v>
      </c>
      <c r="B372" s="194" t="str">
        <f>β!B372</f>
        <v>(5093)</v>
      </c>
      <c r="C372" s="195" t="str">
        <f>IF(β!C372="","",IF(β!$Q$1="X",β!C372,IF(VLOOKUP(TRIM(β!C372&amp;" "&amp;(IF(ISERROR(VLOOKUP(TRIM(β!C372&amp;" "&amp;β!D372),Langues!$P:$Q,2,FALSE)),VLOOKUP(β!D372,Langues!#REF!,2,FALSE),β!D372))),Langues!$P:$Q,2,FALSE)="",IF(MID(β!C372,1,6)="CHROMO",VLOOKUP("CHROMOS",Langues!$B:$N,$L$1,FALSE)&amp;" "&amp;MID(β!C372,8,40),β!C372),HYPERLINK(VLOOKUP(TRIM(β!C372&amp;" "&amp;(IF(ISERROR(VLOOKUP(TRIM(β!C372&amp;" "&amp;β!D372),Langues!$P:$Q,2,FALSE)),VLOOKUP(β!D372,Langues!#REF!,2,FALSE),β!D372))),Langues!$P:$Q,2,FALSE),β!C372&amp;"*"))))</f>
        <v>HEBE 'Wiri Charm'*</v>
      </c>
      <c r="D372" s="195" t="str">
        <f>IF(Alphabet!$L$1=1,β!D372,β!E372)</f>
        <v>BP8</v>
      </c>
      <c r="E372" s="196" t="str">
        <f>β!F372</f>
        <v/>
      </c>
      <c r="F372" s="197"/>
      <c r="G372" s="198"/>
      <c r="H372" s="198"/>
      <c r="I372" s="157">
        <f>β!I372</f>
        <v>95</v>
      </c>
      <c r="J372" s="194" t="str">
        <f>β!J372</f>
        <v>(5721)</v>
      </c>
      <c r="K372" s="195" t="str">
        <f>IF(β!K372="","",IF(β!$Q$1="X",β!K372,IF(VLOOKUP(TRIM(β!K372&amp;" "&amp;(IF(ISERROR(VLOOKUP(TRIM(β!K372&amp;" "&amp;β!L372),Langues!$P:$Q,2,FALSE)),VLOOKUP(β!L372,Langues!#REF!,2,FALSE),β!L372))),Langues!$P:$Q,2,FALSE)="",IF(MID(β!K372,1,6)="CHROMO",VLOOKUP("CHROMOS",Langues!$B:$N,$L$1,FALSE)&amp;" "&amp;MID(β!K372,8,40),β!K372),HYPERLINK(VLOOKUP(TRIM(β!K372&amp;" "&amp;(IF(ISERROR(VLOOKUP(TRIM(β!K372&amp;" "&amp;β!L372),Langues!$P:$Q,2,FALSE)),VLOOKUP(β!L372,Langues!#REF!,2,FALSE),β!L372))),Langues!$P:$Q,2,FALSE),β!K372&amp;"*"))))</f>
        <v>LAGERSTROEMIA indica PETITE PINK 'Monkie'*</v>
      </c>
      <c r="L372" s="195" t="str">
        <f>IF(Alphabet!$L$1=1,β!L372,β!M372)</f>
        <v>BG9</v>
      </c>
      <c r="M372" s="196" t="str">
        <f>β!N372</f>
        <v/>
      </c>
      <c r="N372" s="199"/>
      <c r="R372" t="str">
        <f>β!P372</f>
        <v/>
      </c>
      <c r="S372" t="str">
        <f>β!Q372</f>
        <v/>
      </c>
    </row>
    <row r="373" spans="1:19" x14ac:dyDescent="0.25">
      <c r="A373" s="193">
        <f>β!A373</f>
        <v>110</v>
      </c>
      <c r="B373" s="194" t="str">
        <f>β!B373</f>
        <v>(5078)</v>
      </c>
      <c r="C373" s="195" t="str">
        <f>IF(β!C373="","",IF(β!$Q$1="X",β!C373,IF(VLOOKUP(TRIM(β!C373&amp;" "&amp;(IF(ISERROR(VLOOKUP(TRIM(β!C373&amp;" "&amp;β!D373),Langues!$P:$Q,2,FALSE)),VLOOKUP(β!D373,Langues!#REF!,2,FALSE),β!D373))),Langues!$P:$Q,2,FALSE)="",IF(MID(β!C373,1,6)="CHROMO",VLOOKUP("CHROMOS",Langues!$B:$N,$L$1,FALSE)&amp;" "&amp;MID(β!C373,8,40),β!C373),HYPERLINK(VLOOKUP(TRIM(β!C373&amp;" "&amp;(IF(ISERROR(VLOOKUP(TRIM(β!C373&amp;" "&amp;β!D373),Langues!$P:$Q,2,FALSE)),VLOOKUP(β!D373,Langues!#REF!,2,FALSE),β!D373))),Langues!$P:$Q,2,FALSE),β!C373&amp;"*"))))</f>
        <v>HEBE albicans 'Red Edge'</v>
      </c>
      <c r="D373" s="195" t="str">
        <f>IF(Alphabet!$L$1=1,β!D373,β!E373)</f>
        <v>BG9</v>
      </c>
      <c r="E373" s="196" t="str">
        <f>β!F373</f>
        <v/>
      </c>
      <c r="F373" s="197"/>
      <c r="G373" s="198"/>
      <c r="H373" s="198"/>
      <c r="I373" s="157">
        <f>β!I373</f>
        <v>604</v>
      </c>
      <c r="J373" s="194" t="str">
        <f>β!J373</f>
        <v>(21995)</v>
      </c>
      <c r="K373" s="195" t="str">
        <f>IF(β!K373="","",IF(β!$Q$1="X",β!K373,IF(VLOOKUP(TRIM(β!K373&amp;" "&amp;(IF(ISERROR(VLOOKUP(TRIM(β!K373&amp;" "&amp;β!L373),Langues!$P:$Q,2,FALSE)),VLOOKUP(β!L373,Langues!#REF!,2,FALSE),β!L373))),Langues!$P:$Q,2,FALSE)="",IF(MID(β!K373,1,6)="CHROMO",VLOOKUP("CHROMOS",Langues!$B:$N,$L$1,FALSE)&amp;" "&amp;MID(β!K373,8,40),β!K373),HYPERLINK(VLOOKUP(TRIM(β!K373&amp;" "&amp;(IF(ISERROR(VLOOKUP(TRIM(β!K373&amp;" "&amp;β!L373),Langues!$P:$Q,2,FALSE)),VLOOKUP(β!L373,Langues!#REF!,2,FALSE),β!L373))),Langues!$P:$Q,2,FALSE),β!K373&amp;"*"))))</f>
        <v>LAGERSTROEMIA indica RASPBERRY ALL THE BEST® 'Conlagras'</v>
      </c>
      <c r="L373" s="195" t="str">
        <f>IF(Alphabet!$L$1=1,β!L373,β!M373)</f>
        <v>BG9</v>
      </c>
      <c r="M373" s="196" t="str">
        <f>β!N373</f>
        <v/>
      </c>
      <c r="N373" s="199"/>
      <c r="R373" t="str">
        <f>β!P373</f>
        <v/>
      </c>
      <c r="S373" t="str">
        <f>β!Q373</f>
        <v>N</v>
      </c>
    </row>
    <row r="374" spans="1:19" x14ac:dyDescent="0.25">
      <c r="A374" s="193">
        <f>β!A374</f>
        <v>230</v>
      </c>
      <c r="B374" s="194" t="str">
        <f>β!B374</f>
        <v>(23634)</v>
      </c>
      <c r="C374" s="195" t="str">
        <f>IF(β!C374="","",IF(β!$Q$1="X",β!C374,IF(VLOOKUP(TRIM(β!C374&amp;" "&amp;(IF(ISERROR(VLOOKUP(TRIM(β!C374&amp;" "&amp;β!D374),Langues!$P:$Q,2,FALSE)),VLOOKUP(β!D374,Langues!#REF!,2,FALSE),β!D374))),Langues!$P:$Q,2,FALSE)="",IF(MID(β!C374,1,6)="CHROMO",VLOOKUP("CHROMOS",Langues!$B:$N,$L$1,FALSE)&amp;" "&amp;MID(β!C374,8,40),β!C374),HYPERLINK(VLOOKUP(TRIM(β!C374&amp;" "&amp;(IF(ISERROR(VLOOKUP(TRIM(β!C374&amp;" "&amp;β!D374),Langues!$P:$Q,2,FALSE)),VLOOKUP(β!D374,Langues!#REF!,2,FALSE),β!D374))),Langues!$P:$Q,2,FALSE),β!C374&amp;"*"))))</f>
        <v>HEBE diosmifolia</v>
      </c>
      <c r="D374" s="195" t="str">
        <f>IF(Alphabet!$L$1=1,β!D374,β!E374)</f>
        <v>BG9</v>
      </c>
      <c r="E374" s="196" t="str">
        <f>β!F374</f>
        <v/>
      </c>
      <c r="F374" s="197"/>
      <c r="G374" s="198"/>
      <c r="H374" s="198"/>
      <c r="I374" s="157">
        <f>β!I374</f>
        <v>698</v>
      </c>
      <c r="J374" s="194" t="str">
        <f>β!J374</f>
        <v>(5722)</v>
      </c>
      <c r="K374" s="195" t="str">
        <f>IF(β!K374="","",IF(β!$Q$1="X",β!K374,IF(VLOOKUP(TRIM(β!K374&amp;" "&amp;(IF(ISERROR(VLOOKUP(TRIM(β!K374&amp;" "&amp;β!L374),Langues!$P:$Q,2,FALSE)),VLOOKUP(β!L374,Langues!#REF!,2,FALSE),β!L374))),Langues!$P:$Q,2,FALSE)="",IF(MID(β!K374,1,6)="CHROMO",VLOOKUP("CHROMOS",Langues!$B:$N,$L$1,FALSE)&amp;" "&amp;MID(β!K374,8,40),β!K374),HYPERLINK(VLOOKUP(TRIM(β!K374&amp;" "&amp;(IF(ISERROR(VLOOKUP(TRIM(β!K374&amp;" "&amp;β!L374),Langues!$P:$Q,2,FALSE)),VLOOKUP(β!L374,Langues!#REF!,2,FALSE),β!L374))),Langues!$P:$Q,2,FALSE),β!K374&amp;"*"))))</f>
        <v>LAGERSTROEMIA indica 'Red Imperator'*</v>
      </c>
      <c r="L374" s="195" t="str">
        <f>IF(Alphabet!$L$1=1,β!L374,β!M374)</f>
        <v>BG9</v>
      </c>
      <c r="M374" s="196" t="str">
        <f>β!N374</f>
        <v/>
      </c>
      <c r="N374" s="199"/>
      <c r="R374" t="str">
        <f>β!P374</f>
        <v/>
      </c>
      <c r="S374" t="str">
        <f>β!Q374</f>
        <v/>
      </c>
    </row>
    <row r="375" spans="1:19" x14ac:dyDescent="0.25">
      <c r="A375" s="193">
        <f>β!A375</f>
        <v>37</v>
      </c>
      <c r="B375" s="194" t="str">
        <f>β!B375</f>
        <v>(5102)</v>
      </c>
      <c r="C375" s="195" t="str">
        <f>IF(β!C375="","",IF(β!$Q$1="X",β!C375,IF(VLOOKUP(TRIM(β!C375&amp;" "&amp;(IF(ISERROR(VLOOKUP(TRIM(β!C375&amp;" "&amp;β!D375),Langues!$P:$Q,2,FALSE)),VLOOKUP(β!D375,Langues!#REF!,2,FALSE),β!D375))),Langues!$P:$Q,2,FALSE)="",IF(MID(β!C375,1,6)="CHROMO",VLOOKUP("CHROMOS",Langues!$B:$N,$L$1,FALSE)&amp;" "&amp;MID(β!C375,8,40),β!C375),HYPERLINK(VLOOKUP(TRIM(β!C375&amp;" "&amp;(IF(ISERROR(VLOOKUP(TRIM(β!C375&amp;" "&amp;β!D375),Langues!$P:$Q,2,FALSE)),VLOOKUP(β!D375,Langues!#REF!,2,FALSE),β!D375))),Langues!$P:$Q,2,FALSE),β!C375&amp;"*"))))</f>
        <v>HEDERA canariensis 'Gloire de Marengo'*</v>
      </c>
      <c r="D375" s="195" t="str">
        <f>IF(Alphabet!$L$1=1,β!D375,β!E375)</f>
        <v>BG9</v>
      </c>
      <c r="E375" s="196" t="str">
        <f>β!F375</f>
        <v/>
      </c>
      <c r="F375" s="197"/>
      <c r="G375" s="198"/>
      <c r="H375" s="198"/>
      <c r="I375" s="157">
        <f>β!I375</f>
        <v>445</v>
      </c>
      <c r="J375" s="194" t="str">
        <f>β!J375</f>
        <v>(12097)</v>
      </c>
      <c r="K375" s="195" t="str">
        <f>IF(β!K375="","",IF(β!$Q$1="X",β!K375,IF(VLOOKUP(TRIM(β!K375&amp;" "&amp;(IF(ISERROR(VLOOKUP(TRIM(β!K375&amp;" "&amp;β!L375),Langues!$P:$Q,2,FALSE)),VLOOKUP(β!L375,Langues!#REF!,2,FALSE),β!L375))),Langues!$P:$Q,2,FALSE)="",IF(MID(β!K375,1,6)="CHROMO",VLOOKUP("CHROMOS",Langues!$B:$N,$L$1,FALSE)&amp;" "&amp;MID(β!K375,8,40),β!K375),HYPERLINK(VLOOKUP(TRIM(β!K375&amp;" "&amp;(IF(ISERROR(VLOOKUP(TRIM(β!K375&amp;" "&amp;β!L375),Langues!$P:$Q,2,FALSE)),VLOOKUP(β!L375,Langues!#REF!,2,FALSE),β!L375))),Langues!$P:$Q,2,FALSE),β!K375&amp;"*"))))</f>
        <v>LAGERSTROEMIA indica Rose clair*</v>
      </c>
      <c r="L375" s="195" t="str">
        <f>IF(Alphabet!$L$1=1,β!L375,β!M375)</f>
        <v>BG9</v>
      </c>
      <c r="M375" s="196" t="str">
        <f>β!N375</f>
        <v/>
      </c>
      <c r="N375" s="199"/>
      <c r="R375" t="str">
        <f>β!P375</f>
        <v/>
      </c>
      <c r="S375" t="str">
        <f>β!Q375</f>
        <v/>
      </c>
    </row>
    <row r="376" spans="1:19" x14ac:dyDescent="0.25">
      <c r="A376" s="193">
        <f>β!A376</f>
        <v>880</v>
      </c>
      <c r="B376" s="194" t="str">
        <f>β!B376</f>
        <v>(9114)</v>
      </c>
      <c r="C376" s="195" t="str">
        <f>IF(β!C376="","",IF(β!$Q$1="X",β!C376,IF(VLOOKUP(TRIM(β!C376&amp;" "&amp;(IF(ISERROR(VLOOKUP(TRIM(β!C376&amp;" "&amp;β!D376),Langues!$P:$Q,2,FALSE)),VLOOKUP(β!D376,Langues!#REF!,2,FALSE),β!D376))),Langues!$P:$Q,2,FALSE)="",IF(MID(β!C376,1,6)="CHROMO",VLOOKUP("CHROMOS",Langues!$B:$N,$L$1,FALSE)&amp;" "&amp;MID(β!C376,8,40),β!C376),HYPERLINK(VLOOKUP(TRIM(β!C376&amp;" "&amp;(IF(ISERROR(VLOOKUP(TRIM(β!C376&amp;" "&amp;β!D376),Langues!$P:$Q,2,FALSE)),VLOOKUP(β!D376,Langues!#REF!,2,FALSE),β!D376))),Langues!$P:$Q,2,FALSE),β!C376&amp;"*"))))</f>
        <v>HEDERA helix*</v>
      </c>
      <c r="D376" s="195" t="str">
        <f>IF(Alphabet!$L$1=1,β!D376,β!E376)</f>
        <v>BG9</v>
      </c>
      <c r="E376" s="196" t="str">
        <f>β!F376</f>
        <v/>
      </c>
      <c r="F376" s="197"/>
      <c r="G376" s="198"/>
      <c r="H376" s="198"/>
      <c r="I376" s="157">
        <f>β!I376</f>
        <v>415</v>
      </c>
      <c r="J376" s="194" t="str">
        <f>β!J376</f>
        <v>(11508)</v>
      </c>
      <c r="K376" s="195" t="str">
        <f>IF(β!K376="","",IF(β!$Q$1="X",β!K376,IF(VLOOKUP(TRIM(β!K376&amp;" "&amp;(IF(ISERROR(VLOOKUP(TRIM(β!K376&amp;" "&amp;β!L376),Langues!$P:$Q,2,FALSE)),VLOOKUP(β!L376,Langues!#REF!,2,FALSE),β!L376))),Langues!$P:$Q,2,FALSE)="",IF(MID(β!K376,1,6)="CHROMO",VLOOKUP("CHROMOS",Langues!$B:$N,$L$1,FALSE)&amp;" "&amp;MID(β!K376,8,40),β!K376),HYPERLINK(VLOOKUP(TRIM(β!K376&amp;" "&amp;(IF(ISERROR(VLOOKUP(TRIM(β!K376&amp;" "&amp;β!L376),Langues!$P:$Q,2,FALSE)),VLOOKUP(β!L376,Langues!#REF!,2,FALSE),β!L376))),Langues!$P:$Q,2,FALSE),β!K376&amp;"*"))))</f>
        <v>LAGERSTROEMIA indica Rose pâle*</v>
      </c>
      <c r="L376" s="195" t="str">
        <f>IF(Alphabet!$L$1=1,β!L376,β!M376)</f>
        <v>BG9</v>
      </c>
      <c r="M376" s="196" t="str">
        <f>β!N376</f>
        <v/>
      </c>
      <c r="N376" s="199"/>
      <c r="R376" t="str">
        <f>β!P376</f>
        <v/>
      </c>
      <c r="S376" t="str">
        <f>β!Q376</f>
        <v/>
      </c>
    </row>
    <row r="377" spans="1:19" x14ac:dyDescent="0.25">
      <c r="A377" s="193">
        <f>β!A377</f>
        <v>322</v>
      </c>
      <c r="B377" s="194" t="str">
        <f>β!B377</f>
        <v>(5111)</v>
      </c>
      <c r="C377" s="195" t="str">
        <f>IF(β!C377="","",IF(β!$Q$1="X",β!C377,IF(VLOOKUP(TRIM(β!C377&amp;" "&amp;(IF(ISERROR(VLOOKUP(TRIM(β!C377&amp;" "&amp;β!D377),Langues!$P:$Q,2,FALSE)),VLOOKUP(β!D377,Langues!#REF!,2,FALSE),β!D377))),Langues!$P:$Q,2,FALSE)="",IF(MID(β!C377,1,6)="CHROMO",VLOOKUP("CHROMOS",Langues!$B:$N,$L$1,FALSE)&amp;" "&amp;MID(β!C377,8,40),β!C377),HYPERLINK(VLOOKUP(TRIM(β!C377&amp;" "&amp;(IF(ISERROR(VLOOKUP(TRIM(β!C377&amp;" "&amp;β!D377),Langues!$P:$Q,2,FALSE)),VLOOKUP(β!D377,Langues!#REF!,2,FALSE),β!D377))),Langues!$P:$Q,2,FALSE),β!C377&amp;"*"))))</f>
        <v>HEDERA helix 'Gold Child'*</v>
      </c>
      <c r="D377" s="195" t="str">
        <f>IF(Alphabet!$L$1=1,β!D377,β!E377)</f>
        <v>BG9</v>
      </c>
      <c r="E377" s="196" t="str">
        <f>β!F377</f>
        <v/>
      </c>
      <c r="F377" s="197"/>
      <c r="G377" s="198"/>
      <c r="H377" s="198"/>
      <c r="I377" s="157">
        <f>β!I377</f>
        <v>1280</v>
      </c>
      <c r="J377" s="194" t="str">
        <f>β!J377</f>
        <v>(11506)</v>
      </c>
      <c r="K377" s="195" t="str">
        <f>IF(β!K377="","",IF(β!$Q$1="X",β!K377,IF(VLOOKUP(TRIM(β!K377&amp;" "&amp;(IF(ISERROR(VLOOKUP(TRIM(β!K377&amp;" "&amp;β!L377),Langues!$P:$Q,2,FALSE)),VLOOKUP(β!L377,Langues!#REF!,2,FALSE),β!L377))),Langues!$P:$Q,2,FALSE)="",IF(MID(β!K377,1,6)="CHROMO",VLOOKUP("CHROMOS",Langues!$B:$N,$L$1,FALSE)&amp;" "&amp;MID(β!K377,8,40),β!K377),HYPERLINK(VLOOKUP(TRIM(β!K377&amp;" "&amp;(IF(ISERROR(VLOOKUP(TRIM(β!K377&amp;" "&amp;β!L377),Langues!$P:$Q,2,FALSE)),VLOOKUP(β!L377,Langues!#REF!,2,FALSE),β!L377))),Langues!$P:$Q,2,FALSE),β!K377&amp;"*"))))</f>
        <v>LAGERSTROEMIA indica Rouge clair*</v>
      </c>
      <c r="L377" s="195" t="str">
        <f>IF(Alphabet!$L$1=1,β!L377,β!M377)</f>
        <v>BG9</v>
      </c>
      <c r="M377" s="196" t="str">
        <f>β!N377</f>
        <v/>
      </c>
      <c r="N377" s="199"/>
      <c r="R377" t="str">
        <f>β!P377</f>
        <v/>
      </c>
      <c r="S377" t="str">
        <f>β!Q377</f>
        <v/>
      </c>
    </row>
    <row r="378" spans="1:19" x14ac:dyDescent="0.25">
      <c r="A378" s="193">
        <f>β!A378</f>
        <v>110</v>
      </c>
      <c r="B378" s="194" t="str">
        <f>β!B378</f>
        <v>(5117)</v>
      </c>
      <c r="C378" s="195" t="str">
        <f>IF(β!C378="","",IF(β!$Q$1="X",β!C378,IF(VLOOKUP(TRIM(β!C378&amp;" "&amp;(IF(ISERROR(VLOOKUP(TRIM(β!C378&amp;" "&amp;β!D378),Langues!$P:$Q,2,FALSE)),VLOOKUP(β!D378,Langues!#REF!,2,FALSE),β!D378))),Langues!$P:$Q,2,FALSE)="",IF(MID(β!C378,1,6)="CHROMO",VLOOKUP("CHROMOS",Langues!$B:$N,$L$1,FALSE)&amp;" "&amp;MID(β!C378,8,40),β!C378),HYPERLINK(VLOOKUP(TRIM(β!C378&amp;" "&amp;(IF(ISERROR(VLOOKUP(TRIM(β!C378&amp;" "&amp;β!D378),Langues!$P:$Q,2,FALSE)),VLOOKUP(β!D378,Langues!#REF!,2,FALSE),β!D378))),Langues!$P:$Q,2,FALSE),β!C378&amp;"*"))))</f>
        <v>HEDERA helix 'Green Ripple'*</v>
      </c>
      <c r="D378" s="195" t="str">
        <f>IF(Alphabet!$L$1=1,β!D378,β!E378)</f>
        <v>BG9</v>
      </c>
      <c r="E378" s="196" t="str">
        <f>β!F378</f>
        <v/>
      </c>
      <c r="F378" s="197"/>
      <c r="G378" s="198"/>
      <c r="H378" s="198"/>
      <c r="I378" s="157">
        <f>β!I378</f>
        <v>1320</v>
      </c>
      <c r="J378" s="194" t="str">
        <f>β!J378</f>
        <v>(11505)</v>
      </c>
      <c r="K378" s="195" t="str">
        <f>IF(β!K378="","",IF(β!$Q$1="X",β!K378,IF(VLOOKUP(TRIM(β!K378&amp;" "&amp;(IF(ISERROR(VLOOKUP(TRIM(β!K378&amp;" "&amp;β!L378),Langues!$P:$Q,2,FALSE)),VLOOKUP(β!L378,Langues!#REF!,2,FALSE),β!L378))),Langues!$P:$Q,2,FALSE)="",IF(MID(β!K378,1,6)="CHROMO",VLOOKUP("CHROMOS",Langues!$B:$N,$L$1,FALSE)&amp;" "&amp;MID(β!K378,8,40),β!K378),HYPERLINK(VLOOKUP(TRIM(β!K378&amp;" "&amp;(IF(ISERROR(VLOOKUP(TRIM(β!K378&amp;" "&amp;β!L378),Langues!$P:$Q,2,FALSE)),VLOOKUP(β!L378,Langues!#REF!,2,FALSE),β!L378))),Langues!$P:$Q,2,FALSE),β!K378&amp;"*"))))</f>
        <v>LAGERSTROEMIA indica Rouge soutenu*</v>
      </c>
      <c r="L378" s="195" t="str">
        <f>IF(Alphabet!$L$1=1,β!L378,β!M378)</f>
        <v>BG9</v>
      </c>
      <c r="M378" s="196" t="str">
        <f>β!N378</f>
        <v/>
      </c>
      <c r="N378" s="199"/>
      <c r="R378" t="str">
        <f>β!P378</f>
        <v/>
      </c>
      <c r="S378" t="str">
        <f>β!Q378</f>
        <v/>
      </c>
    </row>
    <row r="379" spans="1:19" x14ac:dyDescent="0.25">
      <c r="A379" s="193">
        <f>β!A379</f>
        <v>500</v>
      </c>
      <c r="B379" s="194" t="str">
        <f>β!B379</f>
        <v>(12303)</v>
      </c>
      <c r="C379" s="195" t="str">
        <f>IF(β!C379="","",IF(β!$Q$1="X",β!C379,IF(VLOOKUP(TRIM(β!C379&amp;" "&amp;(IF(ISERROR(VLOOKUP(TRIM(β!C379&amp;" "&amp;β!D379),Langues!$P:$Q,2,FALSE)),VLOOKUP(β!D379,Langues!#REF!,2,FALSE),β!D379))),Langues!$P:$Q,2,FALSE)="",IF(MID(β!C379,1,6)="CHROMO",VLOOKUP("CHROMOS",Langues!$B:$N,$L$1,FALSE)&amp;" "&amp;MID(β!C379,8,40),β!C379),HYPERLINK(VLOOKUP(TRIM(β!C379&amp;" "&amp;(IF(ISERROR(VLOOKUP(TRIM(β!C379&amp;" "&amp;β!D379),Langues!$P:$Q,2,FALSE)),VLOOKUP(β!D379,Langues!#REF!,2,FALSE),β!D379))),Langues!$P:$Q,2,FALSE),β!C379&amp;"*"))))</f>
        <v>HEDERA helix 'Pixie'*</v>
      </c>
      <c r="D379" s="195" t="str">
        <f>IF(Alphabet!$L$1=1,β!D379,β!E379)</f>
        <v>BG9</v>
      </c>
      <c r="E379" s="196" t="str">
        <f>β!F379</f>
        <v/>
      </c>
      <c r="F379" s="197"/>
      <c r="G379" s="198"/>
      <c r="H379" s="198"/>
      <c r="I379" s="157">
        <f>β!I379</f>
        <v>85</v>
      </c>
      <c r="J379" s="194" t="str">
        <f>β!J379</f>
        <v>(5726)</v>
      </c>
      <c r="K379" s="195" t="str">
        <f>IF(β!K379="","",IF(β!$Q$1="X",β!K379,IF(VLOOKUP(TRIM(β!K379&amp;" "&amp;(IF(ISERROR(VLOOKUP(TRIM(β!K379&amp;" "&amp;β!L379),Langues!$P:$Q,2,FALSE)),VLOOKUP(β!L379,Langues!#REF!,2,FALSE),β!L379))),Langues!$P:$Q,2,FALSE)="",IF(MID(β!K379,1,6)="CHROMO",VLOOKUP("CHROMOS",Langues!$B:$N,$L$1,FALSE)&amp;" "&amp;MID(β!K379,8,40),β!K379),HYPERLINK(VLOOKUP(TRIM(β!K379&amp;" "&amp;(IF(ISERROR(VLOOKUP(TRIM(β!K379&amp;" "&amp;β!L379),Langues!$P:$Q,2,FALSE)),VLOOKUP(β!L379,Langues!#REF!,2,FALSE),β!L379))),Langues!$P:$Q,2,FALSE),β!K379&amp;"*"))))</f>
        <v>LAGERSTROEMIA indica 'Rubra Magnifica'*</v>
      </c>
      <c r="L379" s="195" t="str">
        <f>IF(Alphabet!$L$1=1,β!L379,β!M379)</f>
        <v>BG9</v>
      </c>
      <c r="M379" s="196" t="str">
        <f>β!N379</f>
        <v/>
      </c>
      <c r="N379" s="199"/>
      <c r="R379" t="str">
        <f>β!P379</f>
        <v/>
      </c>
      <c r="S379" t="str">
        <f>β!Q379</f>
        <v/>
      </c>
    </row>
    <row r="380" spans="1:19" x14ac:dyDescent="0.25">
      <c r="A380" s="193">
        <f>β!A380</f>
        <v>246</v>
      </c>
      <c r="B380" s="194" t="str">
        <f>β!B380</f>
        <v>(12865)</v>
      </c>
      <c r="C380" s="195" t="str">
        <f>IF(β!C380="","",IF(β!$Q$1="X",β!C380,IF(VLOOKUP(TRIM(β!C380&amp;" "&amp;(IF(ISERROR(VLOOKUP(TRIM(β!C380&amp;" "&amp;β!D380),Langues!$P:$Q,2,FALSE)),VLOOKUP(β!D380,Langues!#REF!,2,FALSE),β!D380))),Langues!$P:$Q,2,FALSE)="",IF(MID(β!C380,1,6)="CHROMO",VLOOKUP("CHROMOS",Langues!$B:$N,$L$1,FALSE)&amp;" "&amp;MID(β!C380,8,40),β!C380),HYPERLINK(VLOOKUP(TRIM(β!C380&amp;" "&amp;(IF(ISERROR(VLOOKUP(TRIM(β!C380&amp;" "&amp;β!D380),Langues!$P:$Q,2,FALSE)),VLOOKUP(β!D380,Langues!#REF!,2,FALSE),β!D380))),Langues!$P:$Q,2,FALSE),β!C380&amp;"*"))))</f>
        <v>HEDERA helix 'Yellow Ripple'*</v>
      </c>
      <c r="D380" s="195" t="str">
        <f>IF(Alphabet!$L$1=1,β!D380,β!E380)</f>
        <v>BG9</v>
      </c>
      <c r="E380" s="196" t="str">
        <f>β!F380</f>
        <v/>
      </c>
      <c r="F380" s="197"/>
      <c r="G380" s="198"/>
      <c r="H380" s="198"/>
      <c r="I380" s="157">
        <f>β!I380</f>
        <v>103</v>
      </c>
      <c r="J380" s="194" t="str">
        <f>β!J380</f>
        <v>(22865)</v>
      </c>
      <c r="K380" s="195" t="str">
        <f>IF(β!K380="","",IF(β!$Q$1="X",β!K380,IF(VLOOKUP(TRIM(β!K380&amp;" "&amp;(IF(ISERROR(VLOOKUP(TRIM(β!K380&amp;" "&amp;β!L380),Langues!$P:$Q,2,FALSE)),VLOOKUP(β!L380,Langues!#REF!,2,FALSE),β!L380))),Langues!$P:$Q,2,FALSE)="",IF(MID(β!K380,1,6)="CHROMO",VLOOKUP("CHROMOS",Langues!$B:$N,$L$1,FALSE)&amp;" "&amp;MID(β!K380,8,40),β!K380),HYPERLINK(VLOOKUP(TRIM(β!K380&amp;" "&amp;(IF(ISERROR(VLOOKUP(TRIM(β!K380&amp;" "&amp;β!L380),Langues!$P:$Q,2,FALSE)),VLOOKUP(β!L380,Langues!#REF!,2,FALSE),β!L380))),Langues!$P:$Q,2,FALSE),β!K380&amp;"*"))))</f>
        <v>LAURUS nobilis*</v>
      </c>
      <c r="L380" s="195" t="str">
        <f>IF(Alphabet!$L$1=1,β!L380,β!M380)</f>
        <v>SG9</v>
      </c>
      <c r="M380" s="196" t="str">
        <f>β!N380</f>
        <v/>
      </c>
      <c r="N380" s="199"/>
      <c r="R380" t="str">
        <f>β!P380</f>
        <v/>
      </c>
      <c r="S380" t="str">
        <f>β!Q380</f>
        <v/>
      </c>
    </row>
    <row r="381" spans="1:19" x14ac:dyDescent="0.25">
      <c r="A381" s="193">
        <f>β!A381</f>
        <v>1690</v>
      </c>
      <c r="B381" s="194" t="str">
        <f>β!B381</f>
        <v>(10796)</v>
      </c>
      <c r="C381" s="195" t="str">
        <f>IF(β!C381="","",IF(β!$Q$1="X",β!C381,IF(VLOOKUP(TRIM(β!C381&amp;" "&amp;(IF(ISERROR(VLOOKUP(TRIM(β!C381&amp;" "&amp;β!D381),Langues!$P:$Q,2,FALSE)),VLOOKUP(β!D381,Langues!#REF!,2,FALSE),β!D381))),Langues!$P:$Q,2,FALSE)="",IF(MID(β!C381,1,6)="CHROMO",VLOOKUP("CHROMOS",Langues!$B:$N,$L$1,FALSE)&amp;" "&amp;MID(β!C381,8,40),β!C381),HYPERLINK(VLOOKUP(TRIM(β!C381&amp;" "&amp;(IF(ISERROR(VLOOKUP(TRIM(β!C381&amp;" "&amp;β!D381),Langues!$P:$Q,2,FALSE)),VLOOKUP(β!D381,Langues!#REF!,2,FALSE),β!D381))),Langues!$P:$Q,2,FALSE),β!C381&amp;"*"))))</f>
        <v>HELICHRYSUM italicum 'Dwarf'*</v>
      </c>
      <c r="D381" s="195" t="str">
        <f>IF(Alphabet!$L$1=1,β!D381,β!E381)</f>
        <v>BG9</v>
      </c>
      <c r="E381" s="196" t="str">
        <f>β!F381</f>
        <v/>
      </c>
      <c r="F381" s="197"/>
      <c r="G381" s="198"/>
      <c r="H381" s="198"/>
      <c r="I381" s="157">
        <f>β!I381</f>
        <v>756</v>
      </c>
      <c r="J381" s="194" t="str">
        <f>β!J381</f>
        <v>(5745)</v>
      </c>
      <c r="K381" s="195" t="str">
        <f>IF(β!K381="","",IF(β!$Q$1="X",β!K381,IF(VLOOKUP(TRIM(β!K381&amp;" "&amp;(IF(ISERROR(VLOOKUP(TRIM(β!K381&amp;" "&amp;β!L381),Langues!$P:$Q,2,FALSE)),VLOOKUP(β!L381,Langues!#REF!,2,FALSE),β!L381))),Langues!$P:$Q,2,FALSE)="",IF(MID(β!K381,1,6)="CHROMO",VLOOKUP("CHROMOS",Langues!$B:$N,$L$1,FALSE)&amp;" "&amp;MID(β!K381,8,40),β!K381),HYPERLINK(VLOOKUP(TRIM(β!K381&amp;" "&amp;(IF(ISERROR(VLOOKUP(TRIM(β!K381&amp;" "&amp;β!L381),Langues!$P:$Q,2,FALSE)),VLOOKUP(β!L381,Langues!#REF!,2,FALSE),β!L381))),Langues!$P:$Q,2,FALSE),β!K381&amp;"*"))))</f>
        <v>LAVANDULA angustifolia 'Edelweiss'*</v>
      </c>
      <c r="L381" s="195" t="str">
        <f>IF(Alphabet!$L$1=1,β!L381,β!M381)</f>
        <v>BG9</v>
      </c>
      <c r="M381" s="196" t="str">
        <f>β!N381</f>
        <v/>
      </c>
      <c r="N381" s="199"/>
      <c r="R381" t="str">
        <f>β!P381</f>
        <v/>
      </c>
      <c r="S381" t="str">
        <f>β!Q381</f>
        <v/>
      </c>
    </row>
    <row r="382" spans="1:19" x14ac:dyDescent="0.25">
      <c r="A382" s="193">
        <f>β!A382</f>
        <v>1675</v>
      </c>
      <c r="B382" s="194" t="str">
        <f>β!B382</f>
        <v>(5141)</v>
      </c>
      <c r="C382" s="195" t="str">
        <f>IF(β!C382="","",IF(β!$Q$1="X",β!C382,IF(VLOOKUP(TRIM(β!C382&amp;" "&amp;(IF(ISERROR(VLOOKUP(TRIM(β!C382&amp;" "&amp;β!D382),Langues!$P:$Q,2,FALSE)),VLOOKUP(β!D382,Langues!#REF!,2,FALSE),β!D382))),Langues!$P:$Q,2,FALSE)="",IF(MID(β!C382,1,6)="CHROMO",VLOOKUP("CHROMOS",Langues!$B:$N,$L$1,FALSE)&amp;" "&amp;MID(β!C382,8,40),β!C382),HYPERLINK(VLOOKUP(TRIM(β!C382&amp;" "&amp;(IF(ISERROR(VLOOKUP(TRIM(β!C382&amp;" "&amp;β!D382),Langues!$P:$Q,2,FALSE)),VLOOKUP(β!D382,Langues!#REF!,2,FALSE),β!D382))),Langues!$P:$Q,2,FALSE),β!C382&amp;"*"))))</f>
        <v>HIBISCUS moscheutos Blanc Coeur rouge*</v>
      </c>
      <c r="D382" s="195" t="str">
        <f>IF(Alphabet!$L$1=1,β!D382,β!E382)</f>
        <v>BG9</v>
      </c>
      <c r="E382" s="196" t="str">
        <f>β!F382</f>
        <v/>
      </c>
      <c r="F382" s="197"/>
      <c r="G382" s="198"/>
      <c r="H382" s="198"/>
      <c r="I382" s="157">
        <f>β!I382</f>
        <v>330</v>
      </c>
      <c r="J382" s="194" t="str">
        <f>β!J382</f>
        <v>(5798)</v>
      </c>
      <c r="K382" s="195" t="str">
        <f>IF(β!K382="","",IF(β!$Q$1="X",β!K382,IF(VLOOKUP(TRIM(β!K382&amp;" "&amp;(IF(ISERROR(VLOOKUP(TRIM(β!K382&amp;" "&amp;β!L382),Langues!$P:$Q,2,FALSE)),VLOOKUP(β!L382,Langues!#REF!,2,FALSE),β!L382))),Langues!$P:$Q,2,FALSE)="",IF(MID(β!K382,1,6)="CHROMO",VLOOKUP("CHROMOS",Langues!$B:$N,$L$1,FALSE)&amp;" "&amp;MID(β!K382,8,40),β!K382),HYPERLINK(VLOOKUP(TRIM(β!K382&amp;" "&amp;(IF(ISERROR(VLOOKUP(TRIM(β!K382&amp;" "&amp;β!L382),Langues!$P:$Q,2,FALSE)),VLOOKUP(β!L382,Langues!#REF!,2,FALSE),β!L382))),Langues!$P:$Q,2,FALSE),β!K382&amp;"*"))))</f>
        <v>LAVANDULA angustifolia 'Rosea'*</v>
      </c>
      <c r="L382" s="195" t="str">
        <f>IF(Alphabet!$L$1=1,β!L382,β!M382)</f>
        <v>BG9</v>
      </c>
      <c r="M382" s="196" t="str">
        <f>β!N382</f>
        <v/>
      </c>
      <c r="N382" s="199"/>
      <c r="R382" t="str">
        <f>β!P382</f>
        <v/>
      </c>
      <c r="S382" t="str">
        <f>β!Q382</f>
        <v/>
      </c>
    </row>
    <row r="383" spans="1:19" x14ac:dyDescent="0.25">
      <c r="A383" s="193">
        <f>β!A383</f>
        <v>418</v>
      </c>
      <c r="B383" s="194" t="str">
        <f>β!B383</f>
        <v>(11756)</v>
      </c>
      <c r="C383" s="195" t="str">
        <f>IF(β!C383="","",IF(β!$Q$1="X",β!C383,IF(VLOOKUP(TRIM(β!C383&amp;" "&amp;(IF(ISERROR(VLOOKUP(TRIM(β!C383&amp;" "&amp;β!D383),Langues!$P:$Q,2,FALSE)),VLOOKUP(β!D383,Langues!#REF!,2,FALSE),β!D383))),Langues!$P:$Q,2,FALSE)="",IF(MID(β!C383,1,6)="CHROMO",VLOOKUP("CHROMOS",Langues!$B:$N,$L$1,FALSE)&amp;" "&amp;MID(β!C383,8,40),β!C383),HYPERLINK(VLOOKUP(TRIM(β!C383&amp;" "&amp;(IF(ISERROR(VLOOKUP(TRIM(β!C383&amp;" "&amp;β!D383),Langues!$P:$Q,2,FALSE)),VLOOKUP(β!D383,Langues!#REF!,2,FALSE),β!D383))),Langues!$P:$Q,2,FALSE),β!C383&amp;"*"))))</f>
        <v>HIBISCUS moscheutos PLANET® SOLENE 'Tansol'*</v>
      </c>
      <c r="D383" s="195" t="str">
        <f>IF(Alphabet!$L$1=1,β!D383,β!E383)</f>
        <v>BG9</v>
      </c>
      <c r="E383" s="196" t="str">
        <f>β!F383</f>
        <v>C</v>
      </c>
      <c r="F383" s="197"/>
      <c r="G383" s="198"/>
      <c r="H383" s="198"/>
      <c r="I383" s="157">
        <f>β!I383</f>
        <v>730</v>
      </c>
      <c r="J383" s="194" t="str">
        <f>β!J383</f>
        <v>(5811)</v>
      </c>
      <c r="K383" s="195" t="str">
        <f>IF(β!K383="","",IF(β!$Q$1="X",β!K383,IF(VLOOKUP(TRIM(β!K383&amp;" "&amp;(IF(ISERROR(VLOOKUP(TRIM(β!K383&amp;" "&amp;β!L383),Langues!$P:$Q,2,FALSE)),VLOOKUP(β!L383,Langues!#REF!,2,FALSE),β!L383))),Langues!$P:$Q,2,FALSE)="",IF(MID(β!K383,1,6)="CHROMO",VLOOKUP("CHROMOS",Langues!$B:$N,$L$1,FALSE)&amp;" "&amp;MID(β!K383,8,40),β!K383),HYPERLINK(VLOOKUP(TRIM(β!K383&amp;" "&amp;(IF(ISERROR(VLOOKUP(TRIM(β!K383&amp;" "&amp;β!L383),Langues!$P:$Q,2,FALSE)),VLOOKUP(β!L383,Langues!#REF!,2,FALSE),β!L383))),Langues!$P:$Q,2,FALSE),β!K383&amp;"*"))))</f>
        <v>LAVANDULA intermedia 'Seguret'*</v>
      </c>
      <c r="L383" s="195" t="str">
        <f>IF(Alphabet!$L$1=1,β!L383,β!M383)</f>
        <v>BG9</v>
      </c>
      <c r="M383" s="196" t="str">
        <f>β!N383</f>
        <v/>
      </c>
      <c r="N383" s="199"/>
      <c r="R383" t="str">
        <f>β!P383</f>
        <v/>
      </c>
      <c r="S383" t="str">
        <f>β!Q383</f>
        <v/>
      </c>
    </row>
    <row r="384" spans="1:19" x14ac:dyDescent="0.25">
      <c r="A384" s="193">
        <f>β!A384</f>
        <v>3088</v>
      </c>
      <c r="B384" s="194" t="str">
        <f>β!B384</f>
        <v>(10873)</v>
      </c>
      <c r="C384" s="195" t="str">
        <f>IF(β!C384="","",IF(β!$Q$1="X",β!C384,IF(VLOOKUP(TRIM(β!C384&amp;" "&amp;(IF(ISERROR(VLOOKUP(TRIM(β!C384&amp;" "&amp;β!D384),Langues!$P:$Q,2,FALSE)),VLOOKUP(β!D384,Langues!#REF!,2,FALSE),β!D384))),Langues!$P:$Q,2,FALSE)="",IF(MID(β!C384,1,6)="CHROMO",VLOOKUP("CHROMOS",Langues!$B:$N,$L$1,FALSE)&amp;" "&amp;MID(β!C384,8,40),β!C384),HYPERLINK(VLOOKUP(TRIM(β!C384&amp;" "&amp;(IF(ISERROR(VLOOKUP(TRIM(β!C384&amp;" "&amp;β!D384),Langues!$P:$Q,2,FALSE)),VLOOKUP(β!D384,Langues!#REF!,2,FALSE),β!D384))),Langues!$P:$Q,2,FALSE),β!C384&amp;"*"))))</f>
        <v>HIBISCUS moscheutos Rose clair*</v>
      </c>
      <c r="D384" s="195" t="str">
        <f>IF(Alphabet!$L$1=1,β!D384,β!E384)</f>
        <v>BG9</v>
      </c>
      <c r="E384" s="196" t="str">
        <f>β!F384</f>
        <v/>
      </c>
      <c r="F384" s="197"/>
      <c r="G384" s="198"/>
      <c r="H384" s="198"/>
      <c r="I384" s="157">
        <f>β!I384</f>
        <v>1190</v>
      </c>
      <c r="J384" s="194" t="str">
        <f>β!J384</f>
        <v>(5834)</v>
      </c>
      <c r="K384" s="195" t="str">
        <f>IF(β!K384="","",IF(β!$Q$1="X",β!K384,IF(VLOOKUP(TRIM(β!K384&amp;" "&amp;(IF(ISERROR(VLOOKUP(TRIM(β!K384&amp;" "&amp;β!L384),Langues!$P:$Q,2,FALSE)),VLOOKUP(β!L384,Langues!#REF!,2,FALSE),β!L384))),Langues!$P:$Q,2,FALSE)="",IF(MID(β!K384,1,6)="CHROMO",VLOOKUP("CHROMOS",Langues!$B:$N,$L$1,FALSE)&amp;" "&amp;MID(β!K384,8,40),β!K384),HYPERLINK(VLOOKUP(TRIM(β!K384&amp;" "&amp;(IF(ISERROR(VLOOKUP(TRIM(β!K384&amp;" "&amp;β!L384),Langues!$P:$Q,2,FALSE)),VLOOKUP(β!L384,Langues!#REF!,2,FALSE),β!L384))),Langues!$P:$Q,2,FALSE),β!K384&amp;"*"))))</f>
        <v>LAVANDULA stoechas 'Pedunculata'*</v>
      </c>
      <c r="L384" s="195" t="str">
        <f>IF(Alphabet!$L$1=1,β!L384,β!M384)</f>
        <v>BG9</v>
      </c>
      <c r="M384" s="196" t="str">
        <f>β!N384</f>
        <v/>
      </c>
      <c r="N384" s="199"/>
      <c r="R384" t="str">
        <f>β!P384</f>
        <v/>
      </c>
      <c r="S384" t="str">
        <f>β!Q384</f>
        <v/>
      </c>
    </row>
    <row r="385" spans="1:19" x14ac:dyDescent="0.25">
      <c r="A385" s="193">
        <f>β!A385</f>
        <v>3349</v>
      </c>
      <c r="B385" s="194" t="str">
        <f>β!B385</f>
        <v>(5146)</v>
      </c>
      <c r="C385" s="195" t="str">
        <f>IF(β!C385="","",IF(β!$Q$1="X",β!C385,IF(VLOOKUP(TRIM(β!C385&amp;" "&amp;(IF(ISERROR(VLOOKUP(TRIM(β!C385&amp;" "&amp;β!D385),Langues!$P:$Q,2,FALSE)),VLOOKUP(β!D385,Langues!#REF!,2,FALSE),β!D385))),Langues!$P:$Q,2,FALSE)="",IF(MID(β!C385,1,6)="CHROMO",VLOOKUP("CHROMOS",Langues!$B:$N,$L$1,FALSE)&amp;" "&amp;MID(β!C385,8,40),β!C385),HYPERLINK(VLOOKUP(TRIM(β!C385&amp;" "&amp;(IF(ISERROR(VLOOKUP(TRIM(β!C385&amp;" "&amp;β!D385),Langues!$P:$Q,2,FALSE)),VLOOKUP(β!D385,Langues!#REF!,2,FALSE),β!D385))),Langues!$P:$Q,2,FALSE),β!C385&amp;"*"))))</f>
        <v>HIBISCUS moscheutos Rouge*</v>
      </c>
      <c r="D385" s="195" t="str">
        <f>IF(Alphabet!$L$1=1,β!D385,β!E385)</f>
        <v>BG9</v>
      </c>
      <c r="E385" s="196" t="str">
        <f>β!F385</f>
        <v/>
      </c>
      <c r="F385" s="197"/>
      <c r="G385" s="198"/>
      <c r="H385" s="198"/>
      <c r="I385" s="157">
        <f>β!I385</f>
        <v>145</v>
      </c>
      <c r="J385" s="194" t="str">
        <f>β!J385</f>
        <v>(5840)</v>
      </c>
      <c r="K385" s="195" t="str">
        <f>IF(β!K385="","",IF(β!$Q$1="X",β!K385,IF(VLOOKUP(TRIM(β!K385&amp;" "&amp;(IF(ISERROR(VLOOKUP(TRIM(β!K385&amp;" "&amp;β!L385),Langues!$P:$Q,2,FALSE)),VLOOKUP(β!L385,Langues!#REF!,2,FALSE),β!L385))),Langues!$P:$Q,2,FALSE)="",IF(MID(β!K385,1,6)="CHROMO",VLOOKUP("CHROMOS",Langues!$B:$N,$L$1,FALSE)&amp;" "&amp;MID(β!K385,8,40),β!K385),HYPERLINK(VLOOKUP(TRIM(β!K385&amp;" "&amp;(IF(ISERROR(VLOOKUP(TRIM(β!K385&amp;" "&amp;β!L385),Langues!$P:$Q,2,FALSE)),VLOOKUP(β!L385,Langues!#REF!,2,FALSE),β!L385))),Langues!$P:$Q,2,FALSE),β!K385&amp;"*"))))</f>
        <v>LAVANDULA stoechas 'Regal Splendour'</v>
      </c>
      <c r="L385" s="195" t="str">
        <f>IF(Alphabet!$L$1=1,β!L385,β!M385)</f>
        <v>BG9</v>
      </c>
      <c r="M385" s="196" t="str">
        <f>β!N385</f>
        <v>C</v>
      </c>
      <c r="N385" s="199"/>
      <c r="R385" t="str">
        <f>β!P385</f>
        <v/>
      </c>
      <c r="S385" t="str">
        <f>β!Q385</f>
        <v/>
      </c>
    </row>
    <row r="386" spans="1:19" x14ac:dyDescent="0.25">
      <c r="A386" s="193">
        <f>β!A386</f>
        <v>416</v>
      </c>
      <c r="B386" s="194" t="str">
        <f>β!B386</f>
        <v>(22019)</v>
      </c>
      <c r="C386" s="195" t="str">
        <f>IF(β!C386="","",IF(β!$Q$1="X",β!C386,IF(VLOOKUP(TRIM(β!C386&amp;" "&amp;(IF(ISERROR(VLOOKUP(TRIM(β!C386&amp;" "&amp;β!D386),Langues!$P:$Q,2,FALSE)),VLOOKUP(β!D386,Langues!#REF!,2,FALSE),β!D386))),Langues!$P:$Q,2,FALSE)="",IF(MID(β!C386,1,6)="CHROMO",VLOOKUP("CHROMOS",Langues!$B:$N,$L$1,FALSE)&amp;" "&amp;MID(β!C386,8,40),β!C386),HYPERLINK(VLOOKUP(TRIM(β!C386&amp;" "&amp;(IF(ISERROR(VLOOKUP(TRIM(β!C386&amp;" "&amp;β!D386),Langues!$P:$Q,2,FALSE)),VLOOKUP(β!D386,Langues!#REF!,2,FALSE),β!D386))),Langues!$P:$Q,2,FALSE),β!C386&amp;"*"))))</f>
        <v>HIBISCUS moscheutos SUMMERIFIC® 'Berry Awesome'*</v>
      </c>
      <c r="D386" s="195" t="str">
        <f>IF(Alphabet!$L$1=1,β!D386,β!E386)</f>
        <v>BG9</v>
      </c>
      <c r="E386" s="196" t="str">
        <f>β!F386</f>
        <v>C</v>
      </c>
      <c r="F386" s="197"/>
      <c r="G386" s="198"/>
      <c r="H386" s="198"/>
      <c r="I386" s="157">
        <f>β!I386</f>
        <v>305</v>
      </c>
      <c r="J386" s="194" t="str">
        <f>β!J386</f>
        <v>(22949)</v>
      </c>
      <c r="K386" s="195" t="str">
        <f>IF(β!K386="","",IF(β!$Q$1="X",β!K386,IF(VLOOKUP(TRIM(β!K386&amp;" "&amp;(IF(ISERROR(VLOOKUP(TRIM(β!K386&amp;" "&amp;β!L386),Langues!$P:$Q,2,FALSE)),VLOOKUP(β!L386,Langues!#REF!,2,FALSE),β!L386))),Langues!$P:$Q,2,FALSE)="",IF(MID(β!K386,1,6)="CHROMO",VLOOKUP("CHROMOS",Langues!$B:$N,$L$1,FALSE)&amp;" "&amp;MID(β!K386,8,40),β!K386),HYPERLINK(VLOOKUP(TRIM(β!K386&amp;" "&amp;(IF(ISERROR(VLOOKUP(TRIM(β!K386&amp;" "&amp;β!L386),Langues!$P:$Q,2,FALSE)),VLOOKUP(β!L386,Langues!#REF!,2,FALSE),β!L386))),Langues!$P:$Q,2,FALSE),β!K386&amp;"*"))))</f>
        <v>LAVANDULA stoechas THE PRINCESS ® LAVENDER 'IB910-2'</v>
      </c>
      <c r="L386" s="195" t="str">
        <f>IF(Alphabet!$L$1=1,β!L386,β!M386)</f>
        <v>BG9</v>
      </c>
      <c r="M386" s="196" t="str">
        <f>β!N386</f>
        <v/>
      </c>
      <c r="N386" s="199"/>
      <c r="R386" t="str">
        <f>β!P386</f>
        <v>N</v>
      </c>
      <c r="S386" t="str">
        <f>β!Q386</f>
        <v>N</v>
      </c>
    </row>
    <row r="387" spans="1:19" x14ac:dyDescent="0.25">
      <c r="A387" s="193">
        <f>β!A387</f>
        <v>1531</v>
      </c>
      <c r="B387" s="194" t="str">
        <f>β!B387</f>
        <v>(22025)</v>
      </c>
      <c r="C387" s="195" t="str">
        <f>IF(β!C387="","",IF(β!$Q$1="X",β!C387,IF(VLOOKUP(TRIM(β!C387&amp;" "&amp;(IF(ISERROR(VLOOKUP(TRIM(β!C387&amp;" "&amp;β!D387),Langues!$P:$Q,2,FALSE)),VLOOKUP(β!D387,Langues!#REF!,2,FALSE),β!D387))),Langues!$P:$Q,2,FALSE)="",IF(MID(β!C387,1,6)="CHROMO",VLOOKUP("CHROMOS",Langues!$B:$N,$L$1,FALSE)&amp;" "&amp;MID(β!C387,8,40),β!C387),HYPERLINK(VLOOKUP(TRIM(β!C387&amp;" "&amp;(IF(ISERROR(VLOOKUP(TRIM(β!C387&amp;" "&amp;β!D387),Langues!$P:$Q,2,FALSE)),VLOOKUP(β!D387,Langues!#REF!,2,FALSE),β!D387))),Langues!$P:$Q,2,FALSE),β!C387&amp;"*"))))</f>
        <v>HIBISCUS moscheutos SUMMERIFIC® 'Perfect Storm'</v>
      </c>
      <c r="D387" s="195" t="str">
        <f>IF(Alphabet!$L$1=1,β!D387,β!E387)</f>
        <v>BG9</v>
      </c>
      <c r="E387" s="196" t="str">
        <f>β!F387</f>
        <v>C</v>
      </c>
      <c r="F387" s="197"/>
      <c r="G387" s="198"/>
      <c r="H387" s="198"/>
      <c r="I387" s="157">
        <f>β!I387</f>
        <v>125</v>
      </c>
      <c r="J387" s="194" t="str">
        <f>β!J387</f>
        <v>(11316)</v>
      </c>
      <c r="K387" s="195" t="str">
        <f>IF(β!K387="","",IF(β!$Q$1="X",β!K387,IF(VLOOKUP(TRIM(β!K387&amp;" "&amp;(IF(ISERROR(VLOOKUP(TRIM(β!K387&amp;" "&amp;β!L387),Langues!$P:$Q,2,FALSE)),VLOOKUP(β!L387,Langues!#REF!,2,FALSE),β!L387))),Langues!$P:$Q,2,FALSE)="",IF(MID(β!K387,1,6)="CHROMO",VLOOKUP("CHROMOS",Langues!$B:$N,$L$1,FALSE)&amp;" "&amp;MID(β!K387,8,40),β!K387),HYPERLINK(VLOOKUP(TRIM(β!K387&amp;" "&amp;(IF(ISERROR(VLOOKUP(TRIM(β!K387&amp;" "&amp;β!L387),Langues!$P:$Q,2,FALSE)),VLOOKUP(β!L387,Langues!#REF!,2,FALSE),β!L387))),Langues!$P:$Q,2,FALSE),β!K387&amp;"*"))))</f>
        <v>LAVANDULA stoechas TIARA 'Fair10'*</v>
      </c>
      <c r="L387" s="195" t="str">
        <f>IF(Alphabet!$L$1=1,β!L387,β!M387)</f>
        <v>BG9</v>
      </c>
      <c r="M387" s="196" t="str">
        <f>β!N387</f>
        <v/>
      </c>
      <c r="N387" s="199"/>
      <c r="R387" t="str">
        <f>β!P387</f>
        <v>N</v>
      </c>
      <c r="S387" t="str">
        <f>β!Q387</f>
        <v/>
      </c>
    </row>
    <row r="388" spans="1:19" x14ac:dyDescent="0.25">
      <c r="A388" s="193">
        <f>β!A388</f>
        <v>997</v>
      </c>
      <c r="B388" s="194" t="str">
        <f>β!B388</f>
        <v>(12085)</v>
      </c>
      <c r="C388" s="195" t="str">
        <f>IF(β!C388="","",IF(β!$Q$1="X",β!C388,IF(VLOOKUP(TRIM(β!C388&amp;" "&amp;(IF(ISERROR(VLOOKUP(TRIM(β!C388&amp;" "&amp;β!D388),Langues!$P:$Q,2,FALSE)),VLOOKUP(β!D388,Langues!#REF!,2,FALSE),β!D388))),Langues!$P:$Q,2,FALSE)="",IF(MID(β!C388,1,6)="CHROMO",VLOOKUP("CHROMOS",Langues!$B:$N,$L$1,FALSE)&amp;" "&amp;MID(β!C388,8,40),β!C388),HYPERLINK(VLOOKUP(TRIM(β!C388&amp;" "&amp;(IF(ISERROR(VLOOKUP(TRIM(β!C388&amp;" "&amp;β!D388),Langues!$P:$Q,2,FALSE)),VLOOKUP(β!D388,Langues!#REF!,2,FALSE),β!D388))),Langues!$P:$Q,2,FALSE),β!C388&amp;"*"))))</f>
        <v>HYDRANGEA macrophylla BELLE SEDUCTION® 'Bodalan'*</v>
      </c>
      <c r="D388" s="195" t="str">
        <f>IF(Alphabet!$L$1=1,β!D388,β!E388)</f>
        <v>BG9</v>
      </c>
      <c r="E388" s="196" t="str">
        <f>β!F388</f>
        <v>C</v>
      </c>
      <c r="F388" s="197"/>
      <c r="G388" s="198"/>
      <c r="H388" s="198"/>
      <c r="I388" s="157">
        <f>β!I388</f>
        <v>1370</v>
      </c>
      <c r="J388" s="194" t="str">
        <f>β!J388</f>
        <v>(5829)</v>
      </c>
      <c r="K388" s="195" t="str">
        <f>IF(β!K388="","",IF(β!$Q$1="X",β!K388,IF(VLOOKUP(TRIM(β!K388&amp;" "&amp;(IF(ISERROR(VLOOKUP(TRIM(β!K388&amp;" "&amp;β!L388),Langues!$P:$Q,2,FALSE)),VLOOKUP(β!L388,Langues!#REF!,2,FALSE),β!L388))),Langues!$P:$Q,2,FALSE)="",IF(MID(β!K388,1,6)="CHROMO",VLOOKUP("CHROMOS",Langues!$B:$N,$L$1,FALSE)&amp;" "&amp;MID(β!K388,8,40),β!K388),HYPERLINK(VLOOKUP(TRIM(β!K388&amp;" "&amp;(IF(ISERROR(VLOOKUP(TRIM(β!K388&amp;" "&amp;β!L388),Langues!$P:$Q,2,FALSE)),VLOOKUP(β!L388,Langues!#REF!,2,FALSE),β!L388))),Langues!$P:$Q,2,FALSE),β!K388&amp;"*"))))</f>
        <v>LAVANDULA x chaytorae 'Richard Gray'*</v>
      </c>
      <c r="L388" s="195" t="str">
        <f>IF(Alphabet!$L$1=1,β!L388,β!M388)</f>
        <v>BG9</v>
      </c>
      <c r="M388" s="196" t="str">
        <f>β!N388</f>
        <v/>
      </c>
      <c r="N388" s="199"/>
      <c r="R388" t="str">
        <f>β!P388</f>
        <v/>
      </c>
      <c r="S388" t="str">
        <f>β!Q388</f>
        <v/>
      </c>
    </row>
    <row r="389" spans="1:19" x14ac:dyDescent="0.25">
      <c r="A389" s="193">
        <f>β!A389</f>
        <v>263</v>
      </c>
      <c r="B389" s="194" t="str">
        <f>β!B389</f>
        <v>(12084)</v>
      </c>
      <c r="C389" s="195" t="str">
        <f>IF(β!C389="","",IF(β!$Q$1="X",β!C389,IF(VLOOKUP(TRIM(β!C389&amp;" "&amp;(IF(ISERROR(VLOOKUP(TRIM(β!C389&amp;" "&amp;β!D389),Langues!$P:$Q,2,FALSE)),VLOOKUP(β!D389,Langues!#REF!,2,FALSE),β!D389))),Langues!$P:$Q,2,FALSE)="",IF(MID(β!C389,1,6)="CHROMO",VLOOKUP("CHROMOS",Langues!$B:$N,$L$1,FALSE)&amp;" "&amp;MID(β!C389,8,40),β!C389),HYPERLINK(VLOOKUP(TRIM(β!C389&amp;" "&amp;(IF(ISERROR(VLOOKUP(TRIM(β!C389&amp;" "&amp;β!D389),Langues!$P:$Q,2,FALSE)),VLOOKUP(β!D389,Langues!#REF!,2,FALSE),β!D389))),Langues!$P:$Q,2,FALSE),β!C389&amp;"*"))))</f>
        <v>HYDRANGEA macrophylla DOLCE® FARFALLE 'Dolfarf'*</v>
      </c>
      <c r="D389" s="195" t="str">
        <f>IF(Alphabet!$L$1=1,β!D389,β!E389)</f>
        <v>BG9</v>
      </c>
      <c r="E389" s="196" t="str">
        <f>β!F389</f>
        <v>C</v>
      </c>
      <c r="F389" s="197"/>
      <c r="G389" s="198"/>
      <c r="H389" s="198"/>
      <c r="I389" s="157">
        <f>β!I389</f>
        <v>763</v>
      </c>
      <c r="J389" s="194" t="str">
        <f>β!J389</f>
        <v>(11813)</v>
      </c>
      <c r="K389" s="195" t="str">
        <f>IF(β!K389="","",IF(β!$Q$1="X",β!K389,IF(VLOOKUP(TRIM(β!K389&amp;" "&amp;(IF(ISERROR(VLOOKUP(TRIM(β!K389&amp;" "&amp;β!L389),Langues!$P:$Q,2,FALSE)),VLOOKUP(β!L389,Langues!#REF!,2,FALSE),β!L389))),Langues!$P:$Q,2,FALSE)="",IF(MID(β!K389,1,6)="CHROMO",VLOOKUP("CHROMOS",Langues!$B:$N,$L$1,FALSE)&amp;" "&amp;MID(β!K389,8,40),β!K389),HYPERLINK(VLOOKUP(TRIM(β!K389&amp;" "&amp;(IF(ISERROR(VLOOKUP(TRIM(β!K389&amp;" "&amp;β!L389),Langues!$P:$Q,2,FALSE)),VLOOKUP(β!L389,Langues!#REF!,2,FALSE),β!L389))),Langues!$P:$Q,2,FALSE),β!K389&amp;"*"))))</f>
        <v>LAVATERA BLUE BIRD® 'Renlav'*</v>
      </c>
      <c r="L389" s="195" t="str">
        <f>IF(Alphabet!$L$1=1,β!L389,β!M389)</f>
        <v>BG9</v>
      </c>
      <c r="M389" s="196" t="str">
        <f>β!N389</f>
        <v>C</v>
      </c>
      <c r="N389" s="199"/>
      <c r="R389" t="str">
        <f>β!P389</f>
        <v/>
      </c>
      <c r="S389" t="str">
        <f>β!Q389</f>
        <v/>
      </c>
    </row>
    <row r="390" spans="1:19" x14ac:dyDescent="0.25">
      <c r="A390" s="193">
        <f>β!A390</f>
        <v>420</v>
      </c>
      <c r="B390" s="194" t="str">
        <f>β!B390</f>
        <v>(5360)</v>
      </c>
      <c r="C390" s="195" t="str">
        <f>IF(β!C390="","",IF(β!$Q$1="X",β!C390,IF(VLOOKUP(TRIM(β!C390&amp;" "&amp;(IF(ISERROR(VLOOKUP(TRIM(β!C390&amp;" "&amp;β!D390),Langues!$P:$Q,2,FALSE)),VLOOKUP(β!D390,Langues!#REF!,2,FALSE),β!D390))),Langues!$P:$Q,2,FALSE)="",IF(MID(β!C390,1,6)="CHROMO",VLOOKUP("CHROMOS",Langues!$B:$N,$L$1,FALSE)&amp;" "&amp;MID(β!C390,8,40),β!C390),HYPERLINK(VLOOKUP(TRIM(β!C390&amp;" "&amp;(IF(ISERROR(VLOOKUP(TRIM(β!C390&amp;" "&amp;β!D390),Langues!$P:$Q,2,FALSE)),VLOOKUP(β!D390,Langues!#REF!,2,FALSE),β!D390))),Langues!$P:$Q,2,FALSE),β!C390&amp;"*"))))</f>
        <v>HYDRANGEA macrophylla DOLCE® GIPSY 'Dolgip'*</v>
      </c>
      <c r="D390" s="195" t="str">
        <f>IF(Alphabet!$L$1=1,β!D390,β!E390)</f>
        <v>BG9</v>
      </c>
      <c r="E390" s="196" t="str">
        <f>β!F390</f>
        <v>C</v>
      </c>
      <c r="F390" s="197"/>
      <c r="G390" s="198"/>
      <c r="H390" s="198"/>
      <c r="I390" s="157">
        <f>β!I390</f>
        <v>529</v>
      </c>
      <c r="J390" s="194" t="str">
        <f>β!J390</f>
        <v>(5738)</v>
      </c>
      <c r="K390" s="195" t="str">
        <f>IF(β!K390="","",IF(β!$Q$1="X",β!K390,IF(VLOOKUP(TRIM(β!K390&amp;" "&amp;(IF(ISERROR(VLOOKUP(TRIM(β!K390&amp;" "&amp;β!L390),Langues!$P:$Q,2,FALSE)),VLOOKUP(β!L390,Langues!#REF!,2,FALSE),β!L390))),Langues!$P:$Q,2,FALSE)="",IF(MID(β!K390,1,6)="CHROMO",VLOOKUP("CHROMOS",Langues!$B:$N,$L$1,FALSE)&amp;" "&amp;MID(β!K390,8,40),β!K390),HYPERLINK(VLOOKUP(TRIM(β!K390&amp;" "&amp;(IF(ISERROR(VLOOKUP(TRIM(β!K390&amp;" "&amp;β!L390),Langues!$P:$Q,2,FALSE)),VLOOKUP(β!L390,Langues!#REF!,2,FALSE),β!L390))),Langues!$P:$Q,2,FALSE),β!K390&amp;"*"))))</f>
        <v>LAVATERA CHAMALLOW® 'Inovera'*</v>
      </c>
      <c r="L390" s="195" t="str">
        <f>IF(Alphabet!$L$1=1,β!L390,β!M390)</f>
        <v>BG9</v>
      </c>
      <c r="M390" s="196" t="str">
        <f>β!N390</f>
        <v>C</v>
      </c>
      <c r="N390" s="199"/>
      <c r="R390" t="str">
        <f>β!P390</f>
        <v/>
      </c>
      <c r="S390" t="str">
        <f>β!Q390</f>
        <v/>
      </c>
    </row>
    <row r="391" spans="1:19" x14ac:dyDescent="0.25">
      <c r="A391" s="193">
        <f>β!A391</f>
        <v>567</v>
      </c>
      <c r="B391" s="194" t="str">
        <f>β!B391</f>
        <v>(5364)</v>
      </c>
      <c r="C391" s="195" t="str">
        <f>IF(β!C391="","",IF(β!$Q$1="X",β!C391,IF(VLOOKUP(TRIM(β!C391&amp;" "&amp;(IF(ISERROR(VLOOKUP(TRIM(β!C391&amp;" "&amp;β!D391),Langues!$P:$Q,2,FALSE)),VLOOKUP(β!D391,Langues!#REF!,2,FALSE),β!D391))),Langues!$P:$Q,2,FALSE)="",IF(MID(β!C391,1,6)="CHROMO",VLOOKUP("CHROMOS",Langues!$B:$N,$L$1,FALSE)&amp;" "&amp;MID(β!C391,8,40),β!C391),HYPERLINK(VLOOKUP(TRIM(β!C391&amp;" "&amp;(IF(ISERROR(VLOOKUP(TRIM(β!C391&amp;" "&amp;β!D391),Langues!$P:$Q,2,FALSE)),VLOOKUP(β!D391,Langues!#REF!,2,FALSE),β!D391))),Langues!$P:$Q,2,FALSE),β!C391&amp;"*"))))</f>
        <v>HYDRANGEA macrophylla 'Lanarth White'*</v>
      </c>
      <c r="D391" s="195" t="str">
        <f>IF(Alphabet!$L$1=1,β!D391,β!E391)</f>
        <v>BG9</v>
      </c>
      <c r="E391" s="196" t="str">
        <f>β!F391</f>
        <v/>
      </c>
      <c r="F391" s="197"/>
      <c r="G391" s="198"/>
      <c r="H391" s="198"/>
      <c r="I391" s="157">
        <f>β!I391</f>
        <v>458</v>
      </c>
      <c r="J391" s="194" t="str">
        <f>β!J391</f>
        <v>(5863)</v>
      </c>
      <c r="K391" s="195" t="str">
        <f>IF(β!K391="","",IF(β!$Q$1="X",β!K391,IF(VLOOKUP(TRIM(β!K391&amp;" "&amp;(IF(ISERROR(VLOOKUP(TRIM(β!K391&amp;" "&amp;β!L391),Langues!$P:$Q,2,FALSE)),VLOOKUP(β!L391,Langues!#REF!,2,FALSE),β!L391))),Langues!$P:$Q,2,FALSE)="",IF(MID(β!K391,1,6)="CHROMO",VLOOKUP("CHROMOS",Langues!$B:$N,$L$1,FALSE)&amp;" "&amp;MID(β!K391,8,40),β!K391),HYPERLINK(VLOOKUP(TRIM(β!K391&amp;" "&amp;(IF(ISERROR(VLOOKUP(TRIM(β!K391&amp;" "&amp;β!L391),Langues!$P:$Q,2,FALSE)),VLOOKUP(β!L391,Langues!#REF!,2,FALSE),β!L391))),Langues!$P:$Q,2,FALSE),β!K391&amp;"*"))))</f>
        <v>LAVATERA thuringiaca 'Bredon Spring'*</v>
      </c>
      <c r="L391" s="195" t="str">
        <f>IF(Alphabet!$L$1=1,β!L391,β!M391)</f>
        <v>BG9</v>
      </c>
      <c r="M391" s="196" t="str">
        <f>β!N391</f>
        <v/>
      </c>
      <c r="N391" s="199"/>
      <c r="R391" t="str">
        <f>β!P391</f>
        <v/>
      </c>
      <c r="S391" t="str">
        <f>β!Q391</f>
        <v/>
      </c>
    </row>
    <row r="392" spans="1:19" x14ac:dyDescent="0.25">
      <c r="A392" s="193">
        <f>β!A392</f>
        <v>337</v>
      </c>
      <c r="B392" s="194" t="str">
        <f>β!B392</f>
        <v>(21988)</v>
      </c>
      <c r="C392" s="195" t="str">
        <f>IF(β!C392="","",IF(β!$Q$1="X",β!C392,IF(VLOOKUP(TRIM(β!C392&amp;" "&amp;(IF(ISERROR(VLOOKUP(TRIM(β!C392&amp;" "&amp;β!D392),Langues!$P:$Q,2,FALSE)),VLOOKUP(β!D392,Langues!#REF!,2,FALSE),β!D392))),Langues!$P:$Q,2,FALSE)="",IF(MID(β!C392,1,6)="CHROMO",VLOOKUP("CHROMOS",Langues!$B:$N,$L$1,FALSE)&amp;" "&amp;MID(β!C392,8,40),β!C392),HYPERLINK(VLOOKUP(TRIM(β!C392&amp;" "&amp;(IF(ISERROR(VLOOKUP(TRIM(β!C392&amp;" "&amp;β!D392),Langues!$P:$Q,2,FALSE)),VLOOKUP(β!D392,Langues!#REF!,2,FALSE),β!D392))),Langues!$P:$Q,2,FALSE),β!C392&amp;"*"))))</f>
        <v>HYDRANGEA macrophylla SO LONG® EBONY 'Monmar'*</v>
      </c>
      <c r="D392" s="195" t="str">
        <f>IF(Alphabet!$L$1=1,β!D392,β!E392)</f>
        <v>BG9</v>
      </c>
      <c r="E392" s="196" t="str">
        <f>β!F392</f>
        <v>C</v>
      </c>
      <c r="F392" s="197"/>
      <c r="G392" s="198"/>
      <c r="H392" s="198"/>
      <c r="I392" s="157">
        <f>β!I392</f>
        <v>424</v>
      </c>
      <c r="J392" s="194" t="str">
        <f>β!J392</f>
        <v>(5867)</v>
      </c>
      <c r="K392" s="195" t="str">
        <f>IF(β!K392="","",IF(β!$Q$1="X",β!K392,IF(VLOOKUP(TRIM(β!K392&amp;" "&amp;(IF(ISERROR(VLOOKUP(TRIM(β!K392&amp;" "&amp;β!L392),Langues!$P:$Q,2,FALSE)),VLOOKUP(β!L392,Langues!#REF!,2,FALSE),β!L392))),Langues!$P:$Q,2,FALSE)="",IF(MID(β!K392,1,6)="CHROMO",VLOOKUP("CHROMOS",Langues!$B:$N,$L$1,FALSE)&amp;" "&amp;MID(β!K392,8,40),β!K392),HYPERLINK(VLOOKUP(TRIM(β!K392&amp;" "&amp;(IF(ISERROR(VLOOKUP(TRIM(β!K392&amp;" "&amp;β!L392),Langues!$P:$Q,2,FALSE)),VLOOKUP(β!L392,Langues!#REF!,2,FALSE),β!L392))),Langues!$P:$Q,2,FALSE),β!K392&amp;"*"))))</f>
        <v>LAVATERA thuringiaca 'Burgundy Wine'*</v>
      </c>
      <c r="L392" s="195" t="str">
        <f>IF(Alphabet!$L$1=1,β!L392,β!M392)</f>
        <v>BG9</v>
      </c>
      <c r="M392" s="196" t="str">
        <f>β!N392</f>
        <v/>
      </c>
      <c r="N392" s="199"/>
      <c r="R392" t="str">
        <f>β!P392</f>
        <v>N</v>
      </c>
      <c r="S392" t="str">
        <f>β!Q392</f>
        <v/>
      </c>
    </row>
    <row r="393" spans="1:19" x14ac:dyDescent="0.25">
      <c r="A393" s="193">
        <f>β!A393</f>
        <v>1115</v>
      </c>
      <c r="B393" s="194" t="str">
        <f>β!B393</f>
        <v>(9315)</v>
      </c>
      <c r="C393" s="195" t="str">
        <f>IF(β!C393="","",IF(β!$Q$1="X",β!C393,IF(VLOOKUP(TRIM(β!C393&amp;" "&amp;(IF(ISERROR(VLOOKUP(TRIM(β!C393&amp;" "&amp;β!D393),Langues!$P:$Q,2,FALSE)),VLOOKUP(β!D393,Langues!#REF!,2,FALSE),β!D393))),Langues!$P:$Q,2,FALSE)="",IF(MID(β!C393,1,6)="CHROMO",VLOOKUP("CHROMOS",Langues!$B:$N,$L$1,FALSE)&amp;" "&amp;MID(β!C393,8,40),β!C393),HYPERLINK(VLOOKUP(TRIM(β!C393&amp;" "&amp;(IF(ISERROR(VLOOKUP(TRIM(β!C393&amp;" "&amp;β!D393),Langues!$P:$Q,2,FALSE)),VLOOKUP(β!D393,Langues!#REF!,2,FALSE),β!D393))),Langues!$P:$Q,2,FALSE),β!C393&amp;"*"))))</f>
        <v>HYDRANGEA macrophylla 'Soeur Thérèse'*</v>
      </c>
      <c r="D393" s="195" t="str">
        <f>IF(Alphabet!$L$1=1,β!D393,β!E393)</f>
        <v>BG9</v>
      </c>
      <c r="E393" s="196" t="str">
        <f>β!F393</f>
        <v/>
      </c>
      <c r="F393" s="197"/>
      <c r="G393" s="198"/>
      <c r="H393" s="198"/>
      <c r="I393" s="157">
        <f>β!I393</f>
        <v>195</v>
      </c>
      <c r="J393" s="194" t="str">
        <f>β!J393</f>
        <v>(11979)</v>
      </c>
      <c r="K393" s="195" t="str">
        <f>IF(β!K393="","",IF(β!$Q$1="X",β!K393,IF(VLOOKUP(TRIM(β!K393&amp;" "&amp;(IF(ISERROR(VLOOKUP(TRIM(β!K393&amp;" "&amp;β!L393),Langues!$P:$Q,2,FALSE)),VLOOKUP(β!L393,Langues!#REF!,2,FALSE),β!L393))),Langues!$P:$Q,2,FALSE)="",IF(MID(β!K393,1,6)="CHROMO",VLOOKUP("CHROMOS",Langues!$B:$N,$L$1,FALSE)&amp;" "&amp;MID(β!K393,8,40),β!K393),HYPERLINK(VLOOKUP(TRIM(β!K393&amp;" "&amp;(IF(ISERROR(VLOOKUP(TRIM(β!K393&amp;" "&amp;β!L393),Langues!$P:$Q,2,FALSE)),VLOOKUP(β!L393,Langues!#REF!,2,FALSE),β!L393))),Langues!$P:$Q,2,FALSE),β!K393&amp;"*"))))</f>
        <v>LAVATERA thuringiaca 'Eyes Catcher'*</v>
      </c>
      <c r="L393" s="195" t="str">
        <f>IF(Alphabet!$L$1=1,β!L393,β!M393)</f>
        <v>BG9</v>
      </c>
      <c r="M393" s="196" t="str">
        <f>β!N393</f>
        <v/>
      </c>
      <c r="N393" s="199"/>
      <c r="R393" t="str">
        <f>β!P393</f>
        <v/>
      </c>
      <c r="S393" t="str">
        <f>β!Q393</f>
        <v/>
      </c>
    </row>
    <row r="394" spans="1:19" x14ac:dyDescent="0.25">
      <c r="A394" s="193">
        <f>β!A394</f>
        <v>881</v>
      </c>
      <c r="B394" s="194" t="str">
        <f>β!B394</f>
        <v>(5435)</v>
      </c>
      <c r="C394" s="195" t="str">
        <f>IF(β!C394="","",IF(β!$Q$1="X",β!C394,IF(VLOOKUP(TRIM(β!C394&amp;" "&amp;(IF(ISERROR(VLOOKUP(TRIM(β!C394&amp;" "&amp;β!D394),Langues!$P:$Q,2,FALSE)),VLOOKUP(β!D394,Langues!#REF!,2,FALSE),β!D394))),Langues!$P:$Q,2,FALSE)="",IF(MID(β!C394,1,6)="CHROMO",VLOOKUP("CHROMOS",Langues!$B:$N,$L$1,FALSE)&amp;" "&amp;MID(β!C394,8,40),β!C394),HYPERLINK(VLOOKUP(TRIM(β!C394&amp;" "&amp;(IF(ISERROR(VLOOKUP(TRIM(β!C394&amp;" "&amp;β!D394),Langues!$P:$Q,2,FALSE)),VLOOKUP(β!D394,Langues!#REF!,2,FALSE),β!D394))),Langues!$P:$Q,2,FALSE),β!C394&amp;"*"))))</f>
        <v>HYDRANGEA paniculata PRIM WHITE® 'Dolprim'*</v>
      </c>
      <c r="D394" s="195" t="str">
        <f>IF(Alphabet!$L$1=1,β!D394,β!E394)</f>
        <v>BG9</v>
      </c>
      <c r="E394" s="196" t="str">
        <f>β!F394</f>
        <v>C</v>
      </c>
      <c r="F394" s="197"/>
      <c r="G394" s="198"/>
      <c r="H394" s="198"/>
      <c r="I394" s="157">
        <f>β!I394</f>
        <v>594</v>
      </c>
      <c r="J394" s="194" t="str">
        <f>β!J394</f>
        <v>(5869)</v>
      </c>
      <c r="K394" s="195" t="str">
        <f>IF(β!K394="","",IF(β!$Q$1="X",β!K394,IF(VLOOKUP(TRIM(β!K394&amp;" "&amp;(IF(ISERROR(VLOOKUP(TRIM(β!K394&amp;" "&amp;β!L394),Langues!$P:$Q,2,FALSE)),VLOOKUP(β!L394,Langues!#REF!,2,FALSE),β!L394))),Langues!$P:$Q,2,FALSE)="",IF(MID(β!K394,1,6)="CHROMO",VLOOKUP("CHROMOS",Langues!$B:$N,$L$1,FALSE)&amp;" "&amp;MID(β!K394,8,40),β!K394),HYPERLINK(VLOOKUP(TRIM(β!K394&amp;" "&amp;(IF(ISERROR(VLOOKUP(TRIM(β!K394&amp;" "&amp;β!L394),Langues!$P:$Q,2,FALSE)),VLOOKUP(β!L394,Langues!#REF!,2,FALSE),β!L394))),Langues!$P:$Q,2,FALSE),β!K394&amp;"*"))))</f>
        <v>LAVATERA thuringiaca 'Princesse de Ligne'*</v>
      </c>
      <c r="L394" s="195" t="str">
        <f>IF(Alphabet!$L$1=1,β!L394,β!M394)</f>
        <v>BG9</v>
      </c>
      <c r="M394" s="196" t="str">
        <f>β!N394</f>
        <v/>
      </c>
      <c r="N394" s="199"/>
      <c r="R394" t="str">
        <f>β!P394</f>
        <v/>
      </c>
      <c r="S394" t="str">
        <f>β!Q394</f>
        <v/>
      </c>
    </row>
    <row r="395" spans="1:19" x14ac:dyDescent="0.25">
      <c r="A395" s="193">
        <f>β!A395</f>
        <v>455</v>
      </c>
      <c r="B395" s="194" t="str">
        <f>β!B395</f>
        <v>(13594)</v>
      </c>
      <c r="C395" s="195" t="str">
        <f>IF(β!C395="","",IF(β!$Q$1="X",β!C395,IF(VLOOKUP(TRIM(β!C395&amp;" "&amp;(IF(ISERROR(VLOOKUP(TRIM(β!C395&amp;" "&amp;β!D395),Langues!$P:$Q,2,FALSE)),VLOOKUP(β!D395,Langues!#REF!,2,FALSE),β!D395))),Langues!$P:$Q,2,FALSE)="",IF(MID(β!C395,1,6)="CHROMO",VLOOKUP("CHROMOS",Langues!$B:$N,$L$1,FALSE)&amp;" "&amp;MID(β!C395,8,40),β!C395),HYPERLINK(VLOOKUP(TRIM(β!C395&amp;" "&amp;(IF(ISERROR(VLOOKUP(TRIM(β!C395&amp;" "&amp;β!D395),Langues!$P:$Q,2,FALSE)),VLOOKUP(β!D395,Langues!#REF!,2,FALSE),β!D395))),Langues!$P:$Q,2,FALSE),β!C395&amp;"*"))))</f>
        <v>HYDRANGEA paniculata VANILLE FRAISE® 'Renhy'*</v>
      </c>
      <c r="D395" s="195" t="str">
        <f>IF(Alphabet!$L$1=1,β!D395,β!E395)</f>
        <v>BG9 TIGE</v>
      </c>
      <c r="E395" s="196" t="str">
        <f>β!F395</f>
        <v>C</v>
      </c>
      <c r="F395" s="197"/>
      <c r="G395" s="198"/>
      <c r="H395" s="198"/>
      <c r="I395" s="157">
        <f>β!I395</f>
        <v>837</v>
      </c>
      <c r="J395" s="194" t="str">
        <f>β!J395</f>
        <v>(5873)</v>
      </c>
      <c r="K395" s="195" t="str">
        <f>IF(β!K395="","",IF(β!$Q$1="X",β!K395,IF(VLOOKUP(TRIM(β!K395&amp;" "&amp;(IF(ISERROR(VLOOKUP(TRIM(β!K395&amp;" "&amp;β!L395),Langues!$P:$Q,2,FALSE)),VLOOKUP(β!L395,Langues!#REF!,2,FALSE),β!L395))),Langues!$P:$Q,2,FALSE)="",IF(MID(β!K395,1,6)="CHROMO",VLOOKUP("CHROMOS",Langues!$B:$N,$L$1,FALSE)&amp;" "&amp;MID(β!K395,8,40),β!K395),HYPERLINK(VLOOKUP(TRIM(β!K395&amp;" "&amp;(IF(ISERROR(VLOOKUP(TRIM(β!K395&amp;" "&amp;β!L395),Langues!$P:$Q,2,FALSE)),VLOOKUP(β!L395,Langues!#REF!,2,FALSE),β!L395))),Langues!$P:$Q,2,FALSE),β!K395&amp;"*"))))</f>
        <v>LAVATERA thuringiaca 'Rosea'*</v>
      </c>
      <c r="L395" s="195" t="str">
        <f>IF(Alphabet!$L$1=1,β!L395,β!M395)</f>
        <v>BG9</v>
      </c>
      <c r="M395" s="196" t="str">
        <f>β!N395</f>
        <v/>
      </c>
      <c r="N395" s="199"/>
      <c r="R395" t="str">
        <f>β!P395</f>
        <v/>
      </c>
      <c r="S395" t="str">
        <f>β!Q395</f>
        <v/>
      </c>
    </row>
    <row r="396" spans="1:19" x14ac:dyDescent="0.25">
      <c r="A396" s="193">
        <f>β!A396</f>
        <v>25</v>
      </c>
      <c r="B396" s="194" t="str">
        <f>β!B396</f>
        <v>(5463)</v>
      </c>
      <c r="C396" s="195" t="str">
        <f>IF(β!C396="","",IF(β!$Q$1="X",β!C396,IF(VLOOKUP(TRIM(β!C396&amp;" "&amp;(IF(ISERROR(VLOOKUP(TRIM(β!C396&amp;" "&amp;β!D396),Langues!$P:$Q,2,FALSE)),VLOOKUP(β!D396,Langues!#REF!,2,FALSE),β!D396))),Langues!$P:$Q,2,FALSE)="",IF(MID(β!C396,1,6)="CHROMO",VLOOKUP("CHROMOS",Langues!$B:$N,$L$1,FALSE)&amp;" "&amp;MID(β!C396,8,40),β!C396),HYPERLINK(VLOOKUP(TRIM(β!C396&amp;" "&amp;(IF(ISERROR(VLOOKUP(TRIM(β!C396&amp;" "&amp;β!D396),Langues!$P:$Q,2,FALSE)),VLOOKUP(β!D396,Langues!#REF!,2,FALSE),β!D396))),Langues!$P:$Q,2,FALSE),β!C396&amp;"*"))))</f>
        <v>HYDRANGEA petiolaris*</v>
      </c>
      <c r="D396" s="195" t="str">
        <f>IF(Alphabet!$L$1=1,β!D396,β!E396)</f>
        <v>BG9</v>
      </c>
      <c r="E396" s="196" t="str">
        <f>β!F396</f>
        <v/>
      </c>
      <c r="F396" s="197"/>
      <c r="G396" s="198"/>
      <c r="H396" s="198"/>
      <c r="I396" s="157">
        <f>β!I396</f>
        <v>413</v>
      </c>
      <c r="J396" s="194" t="str">
        <f>β!J396</f>
        <v>(22943)</v>
      </c>
      <c r="K396" s="195" t="str">
        <f>IF(β!K396="","",IF(β!$Q$1="X",β!K396,IF(VLOOKUP(TRIM(β!K396&amp;" "&amp;(IF(ISERROR(VLOOKUP(TRIM(β!K396&amp;" "&amp;β!L396),Langues!$P:$Q,2,FALSE)),VLOOKUP(β!L396,Langues!#REF!,2,FALSE),β!L396))),Langues!$P:$Q,2,FALSE)="",IF(MID(β!K396,1,6)="CHROMO",VLOOKUP("CHROMOS",Langues!$B:$N,$L$1,FALSE)&amp;" "&amp;MID(β!K396,8,40),β!K396),HYPERLINK(VLOOKUP(TRIM(β!K396&amp;" "&amp;(IF(ISERROR(VLOOKUP(TRIM(β!K396&amp;" "&amp;β!L396),Langues!$P:$Q,2,FALSE)),VLOOKUP(β!L396,Langues!#REF!,2,FALSE),β!L396))),Langues!$P:$Q,2,FALSE),β!K396&amp;"*"))))</f>
        <v>LEPTOSPERMUM lanigerum 'Mesmer Eyes'*</v>
      </c>
      <c r="L396" s="195" t="str">
        <f>IF(Alphabet!$L$1=1,β!L396,β!M396)</f>
        <v>BG9</v>
      </c>
      <c r="M396" s="196" t="str">
        <f>β!N396</f>
        <v/>
      </c>
      <c r="N396" s="199"/>
      <c r="R396" t="str">
        <f>β!P396</f>
        <v/>
      </c>
      <c r="S396" t="str">
        <f>β!Q396</f>
        <v/>
      </c>
    </row>
    <row r="397" spans="1:19" x14ac:dyDescent="0.25">
      <c r="A397" s="193">
        <f>β!A397</f>
        <v>700</v>
      </c>
      <c r="B397" s="194" t="str">
        <f>β!B397</f>
        <v>(5475)</v>
      </c>
      <c r="C397" s="195" t="str">
        <f>IF(β!C397="","",IF(β!$Q$1="X",β!C397,IF(VLOOKUP(TRIM(β!C397&amp;" "&amp;(IF(ISERROR(VLOOKUP(TRIM(β!C397&amp;" "&amp;β!D397),Langues!$P:$Q,2,FALSE)),VLOOKUP(β!D397,Langues!#REF!,2,FALSE),β!D397))),Langues!$P:$Q,2,FALSE)="",IF(MID(β!C397,1,6)="CHROMO",VLOOKUP("CHROMOS",Langues!$B:$N,$L$1,FALSE)&amp;" "&amp;MID(β!C397,8,40),β!C397),HYPERLINK(VLOOKUP(TRIM(β!C397&amp;" "&amp;(IF(ISERROR(VLOOKUP(TRIM(β!C397&amp;" "&amp;β!D397),Langues!$P:$Q,2,FALSE)),VLOOKUP(β!D397,Langues!#REF!,2,FALSE),β!D397))),Langues!$P:$Q,2,FALSE),β!C397&amp;"*"))))</f>
        <v>HYDRANGEA serrata AVELROZ® 'Dolmyf'*</v>
      </c>
      <c r="D397" s="195" t="str">
        <f>IF(Alphabet!$L$1=1,β!D397,β!E397)</f>
        <v>BG9</v>
      </c>
      <c r="E397" s="196" t="str">
        <f>β!F397</f>
        <v>C</v>
      </c>
      <c r="F397" s="197"/>
      <c r="G397" s="198"/>
      <c r="H397" s="198"/>
      <c r="I397" s="157">
        <f>β!I397</f>
        <v>1921</v>
      </c>
      <c r="J397" s="194" t="str">
        <f>β!J397</f>
        <v>(5874)</v>
      </c>
      <c r="K397" s="195" t="str">
        <f>IF(β!K397="","",IF(β!$Q$1="X",β!K397,IF(VLOOKUP(TRIM(β!K397&amp;" "&amp;(IF(ISERROR(VLOOKUP(TRIM(β!K397&amp;" "&amp;β!L397),Langues!$P:$Q,2,FALSE)),VLOOKUP(β!L397,Langues!#REF!,2,FALSE),β!L397))),Langues!$P:$Q,2,FALSE)="",IF(MID(β!K397,1,6)="CHROMO",VLOOKUP("CHROMOS",Langues!$B:$N,$L$1,FALSE)&amp;" "&amp;MID(β!K397,8,40),β!K397),HYPERLINK(VLOOKUP(TRIM(β!K397&amp;" "&amp;(IF(ISERROR(VLOOKUP(TRIM(β!K397&amp;" "&amp;β!L397),Langues!$P:$Q,2,FALSE)),VLOOKUP(β!L397,Langues!#REF!,2,FALSE),β!L397))),Langues!$P:$Q,2,FALSE),β!K397&amp;"*"))))</f>
        <v>LEPTOSPERMUM lanigerum 'Silver Sheen'*</v>
      </c>
      <c r="L397" s="195" t="str">
        <f>IF(Alphabet!$L$1=1,β!L397,β!M397)</f>
        <v>BG9</v>
      </c>
      <c r="M397" s="196" t="str">
        <f>β!N397</f>
        <v/>
      </c>
      <c r="N397" s="199"/>
      <c r="R397" t="str">
        <f>β!P397</f>
        <v/>
      </c>
      <c r="S397" t="str">
        <f>β!Q397</f>
        <v/>
      </c>
    </row>
    <row r="398" spans="1:19" x14ac:dyDescent="0.25">
      <c r="A398" s="193">
        <f>β!A398</f>
        <v>252</v>
      </c>
      <c r="B398" s="194" t="str">
        <f>β!B398</f>
        <v>(5505)</v>
      </c>
      <c r="C398" s="195" t="str">
        <f>IF(β!C398="","",IF(β!$Q$1="X",β!C398,IF(VLOOKUP(TRIM(β!C398&amp;" "&amp;(IF(ISERROR(VLOOKUP(TRIM(β!C398&amp;" "&amp;β!D398),Langues!$P:$Q,2,FALSE)),VLOOKUP(β!D398,Langues!#REF!,2,FALSE),β!D398))),Langues!$P:$Q,2,FALSE)="",IF(MID(β!C398,1,6)="CHROMO",VLOOKUP("CHROMOS",Langues!$B:$N,$L$1,FALSE)&amp;" "&amp;MID(β!C398,8,40),β!C398),HYPERLINK(VLOOKUP(TRIM(β!C398&amp;" "&amp;(IF(ISERROR(VLOOKUP(TRIM(β!C398&amp;" "&amp;β!D398),Langues!$P:$Q,2,FALSE)),VLOOKUP(β!D398,Langues!#REF!,2,FALSE),β!D398))),Langues!$P:$Q,2,FALSE),β!C398&amp;"*"))))</f>
        <v>HYPERICUM 'Hidcote'*</v>
      </c>
      <c r="D398" s="195" t="str">
        <f>IF(Alphabet!$L$1=1,β!D398,β!E398)</f>
        <v>BP8</v>
      </c>
      <c r="E398" s="196" t="str">
        <f>β!F398</f>
        <v/>
      </c>
      <c r="F398" s="197"/>
      <c r="G398" s="198"/>
      <c r="H398" s="198"/>
      <c r="I398" s="157">
        <f>β!I398</f>
        <v>673</v>
      </c>
      <c r="J398" s="194" t="str">
        <f>β!J398</f>
        <v>(24438)</v>
      </c>
      <c r="K398" s="195" t="str">
        <f>IF(β!K398="","",IF(β!$Q$1="X",β!K398,IF(VLOOKUP(TRIM(β!K398&amp;" "&amp;(IF(ISERROR(VLOOKUP(TRIM(β!K398&amp;" "&amp;β!L398),Langues!$P:$Q,2,FALSE)),VLOOKUP(β!L398,Langues!#REF!,2,FALSE),β!L398))),Langues!$P:$Q,2,FALSE)="",IF(MID(β!K398,1,6)="CHROMO",VLOOKUP("CHROMOS",Langues!$B:$N,$L$1,FALSE)&amp;" "&amp;MID(β!K398,8,40),β!K398),HYPERLINK(VLOOKUP(TRIM(β!K398&amp;" "&amp;(IF(ISERROR(VLOOKUP(TRIM(β!K398&amp;" "&amp;β!L398),Langues!$P:$Q,2,FALSE)),VLOOKUP(β!L398,Langues!#REF!,2,FALSE),β!L398))),Langues!$P:$Q,2,FALSE),β!K398&amp;"*"))))</f>
        <v>LEPTOSPERMUM scoparium 'High NPA Westland'</v>
      </c>
      <c r="L398" s="195" t="str">
        <f>IF(Alphabet!$L$1=1,β!L398,β!M398)</f>
        <v>SG9</v>
      </c>
      <c r="M398" s="196" t="str">
        <f>β!N398</f>
        <v/>
      </c>
      <c r="N398" s="199"/>
      <c r="R398" t="str">
        <f>β!P398</f>
        <v/>
      </c>
      <c r="S398" t="str">
        <f>β!Q398</f>
        <v/>
      </c>
    </row>
    <row r="399" spans="1:19" x14ac:dyDescent="0.25">
      <c r="A399" s="193">
        <f>β!A399</f>
        <v>896</v>
      </c>
      <c r="B399" s="194" t="str">
        <f>β!B399</f>
        <v>(10211)</v>
      </c>
      <c r="C399" s="195" t="str">
        <f>IF(β!C399="","",IF(β!$Q$1="X",β!C399,IF(VLOOKUP(TRIM(β!C399&amp;" "&amp;(IF(ISERROR(VLOOKUP(TRIM(β!C399&amp;" "&amp;β!D399),Langues!$P:$Q,2,FALSE)),VLOOKUP(β!D399,Langues!#REF!,2,FALSE),β!D399))),Langues!$P:$Q,2,FALSE)="",IF(MID(β!C399,1,6)="CHROMO",VLOOKUP("CHROMOS",Langues!$B:$N,$L$1,FALSE)&amp;" "&amp;MID(β!C399,8,40),β!C399),HYPERLINK(VLOOKUP(TRIM(β!C399&amp;" "&amp;(IF(ISERROR(VLOOKUP(TRIM(β!C399&amp;" "&amp;β!D399),Langues!$P:$Q,2,FALSE)),VLOOKUP(β!D399,Langues!#REF!,2,FALSE),β!D399))),Langues!$P:$Q,2,FALSE),β!C399&amp;"*"))))</f>
        <v>HYPERICUM balearicum*</v>
      </c>
      <c r="D399" s="195" t="str">
        <f>IF(Alphabet!$L$1=1,β!D399,β!E399)</f>
        <v>BP8</v>
      </c>
      <c r="E399" s="196" t="str">
        <f>β!F399</f>
        <v/>
      </c>
      <c r="F399" s="197"/>
      <c r="G399" s="198"/>
      <c r="H399" s="198"/>
      <c r="I399" s="157">
        <f>β!I399</f>
        <v>84</v>
      </c>
      <c r="J399" s="194" t="str">
        <f>β!J399</f>
        <v>(9464)</v>
      </c>
      <c r="K399" s="195" t="str">
        <f>IF(β!K399="","",IF(β!$Q$1="X",β!K399,IF(VLOOKUP(TRIM(β!K399&amp;" "&amp;(IF(ISERROR(VLOOKUP(TRIM(β!K399&amp;" "&amp;β!L399),Langues!$P:$Q,2,FALSE)),VLOOKUP(β!L399,Langues!#REF!,2,FALSE),β!L399))),Langues!$P:$Q,2,FALSE)="",IF(MID(β!K399,1,6)="CHROMO",VLOOKUP("CHROMOS",Langues!$B:$N,$L$1,FALSE)&amp;" "&amp;MID(β!K399,8,40),β!K399),HYPERLINK(VLOOKUP(TRIM(β!K399&amp;" "&amp;(IF(ISERROR(VLOOKUP(TRIM(β!K399&amp;" "&amp;β!L399),Langues!$P:$Q,2,FALSE)),VLOOKUP(β!L399,Langues!#REF!,2,FALSE),β!L399))),Langues!$P:$Q,2,FALSE),β!K399&amp;"*"))))</f>
        <v>LEPTOSPERMUM scoparium 'Martini'*</v>
      </c>
      <c r="L399" s="195" t="str">
        <f>IF(Alphabet!$L$1=1,β!L399,β!M399)</f>
        <v>BP8</v>
      </c>
      <c r="M399" s="196" t="str">
        <f>β!N399</f>
        <v/>
      </c>
      <c r="N399" s="199"/>
      <c r="R399" t="str">
        <f>β!P399</f>
        <v/>
      </c>
      <c r="S399" t="str">
        <f>β!Q399</f>
        <v/>
      </c>
    </row>
    <row r="400" spans="1:19" x14ac:dyDescent="0.25">
      <c r="A400" s="193">
        <f>β!A400</f>
        <v>1725</v>
      </c>
      <c r="B400" s="194" t="str">
        <f>β!B400</f>
        <v>(5517)</v>
      </c>
      <c r="C400" s="195" t="str">
        <f>IF(β!C400="","",IF(β!$Q$1="X",β!C400,IF(VLOOKUP(TRIM(β!C400&amp;" "&amp;(IF(ISERROR(VLOOKUP(TRIM(β!C400&amp;" "&amp;β!D400),Langues!$P:$Q,2,FALSE)),VLOOKUP(β!D400,Langues!#REF!,2,FALSE),β!D400))),Langues!$P:$Q,2,FALSE)="",IF(MID(β!C400,1,6)="CHROMO",VLOOKUP("CHROMOS",Langues!$B:$N,$L$1,FALSE)&amp;" "&amp;MID(β!C400,8,40),β!C400),HYPERLINK(VLOOKUP(TRIM(β!C400&amp;" "&amp;(IF(ISERROR(VLOOKUP(TRIM(β!C400&amp;" "&amp;β!D400),Langues!$P:$Q,2,FALSE)),VLOOKUP(β!D400,Langues!#REF!,2,FALSE),β!D400))),Langues!$P:$Q,2,FALSE),β!C400&amp;"*"))))</f>
        <v>HYPERICUM inodorum MAG.® BEAUTY 'Kolmbeau'*</v>
      </c>
      <c r="D400" s="195" t="str">
        <f>IF(Alphabet!$L$1=1,β!D400,β!E400)</f>
        <v>BG9</v>
      </c>
      <c r="E400" s="196" t="str">
        <f>β!F400</f>
        <v>C</v>
      </c>
      <c r="F400" s="197"/>
      <c r="G400" s="198"/>
      <c r="H400" s="198"/>
      <c r="I400" s="157">
        <f>β!I400</f>
        <v>22</v>
      </c>
      <c r="J400" s="194" t="str">
        <f>β!J400</f>
        <v>(9347)</v>
      </c>
      <c r="K400" s="195" t="str">
        <f>IF(β!K400="","",IF(β!$Q$1="X",β!K400,IF(VLOOKUP(TRIM(β!K400&amp;" "&amp;(IF(ISERROR(VLOOKUP(TRIM(β!K400&amp;" "&amp;β!L400),Langues!$P:$Q,2,FALSE)),VLOOKUP(β!L400,Langues!#REF!,2,FALSE),β!L400))),Langues!$P:$Q,2,FALSE)="",IF(MID(β!K400,1,6)="CHROMO",VLOOKUP("CHROMOS",Langues!$B:$N,$L$1,FALSE)&amp;" "&amp;MID(β!K400,8,40),β!K400),HYPERLINK(VLOOKUP(TRIM(β!K400&amp;" "&amp;(IF(ISERROR(VLOOKUP(TRIM(β!K400&amp;" "&amp;β!L400),Langues!$P:$Q,2,FALSE)),VLOOKUP(β!L400,Langues!#REF!,2,FALSE),β!L400))),Langues!$P:$Q,2,FALSE),β!K400&amp;"*"))))</f>
        <v>LEPTOSPERMUM scoparium rouge double nain*</v>
      </c>
      <c r="L400" s="195" t="str">
        <f>IF(Alphabet!$L$1=1,β!L400,β!M400)</f>
        <v>BG9</v>
      </c>
      <c r="M400" s="196" t="str">
        <f>β!N400</f>
        <v/>
      </c>
      <c r="N400" s="199"/>
      <c r="R400" t="str">
        <f>β!P400</f>
        <v/>
      </c>
      <c r="S400" t="str">
        <f>β!Q400</f>
        <v/>
      </c>
    </row>
    <row r="401" spans="1:19" x14ac:dyDescent="0.25">
      <c r="A401" s="193">
        <f>β!A401</f>
        <v>1090</v>
      </c>
      <c r="B401" s="194" t="str">
        <f>β!B401</f>
        <v>(13701)</v>
      </c>
      <c r="C401" s="195" t="str">
        <f>IF(β!C401="","",IF(β!$Q$1="X",β!C401,IF(VLOOKUP(TRIM(β!C401&amp;" "&amp;(IF(ISERROR(VLOOKUP(TRIM(β!C401&amp;" "&amp;β!D401),Langues!$P:$Q,2,FALSE)),VLOOKUP(β!D401,Langues!#REF!,2,FALSE),β!D401))),Langues!$P:$Q,2,FALSE)="",IF(MID(β!C401,1,6)="CHROMO",VLOOKUP("CHROMOS",Langues!$B:$N,$L$1,FALSE)&amp;" "&amp;MID(β!C401,8,40),β!C401),HYPERLINK(VLOOKUP(TRIM(β!C401&amp;" "&amp;(IF(ISERROR(VLOOKUP(TRIM(β!C401&amp;" "&amp;β!D401),Langues!$P:$Q,2,FALSE)),VLOOKUP(β!D401,Langues!#REF!,2,FALSE),β!D401))),Langues!$P:$Q,2,FALSE),β!C401&amp;"*"))))</f>
        <v>HYPERICUM inodorum MAG.® PUMPKIN 'Kolmapuki'*</v>
      </c>
      <c r="D401" s="195" t="str">
        <f>IF(Alphabet!$L$1=1,β!D401,β!E401)</f>
        <v>BG9</v>
      </c>
      <c r="E401" s="196" t="str">
        <f>β!F401</f>
        <v>C</v>
      </c>
      <c r="F401" s="197"/>
      <c r="G401" s="198"/>
      <c r="H401" s="198"/>
      <c r="I401" s="157">
        <f>β!I401</f>
        <v>80</v>
      </c>
      <c r="J401" s="194" t="str">
        <f>β!J401</f>
        <v>(5889)</v>
      </c>
      <c r="K401" s="195" t="str">
        <f>IF(β!K401="","",IF(β!$Q$1="X",β!K401,IF(VLOOKUP(TRIM(β!K401&amp;" "&amp;(IF(ISERROR(VLOOKUP(TRIM(β!K401&amp;" "&amp;β!L401),Langues!$P:$Q,2,FALSE)),VLOOKUP(β!L401,Langues!#REF!,2,FALSE),β!L401))),Langues!$P:$Q,2,FALSE)="",IF(MID(β!K401,1,6)="CHROMO",VLOOKUP("CHROMOS",Langues!$B:$N,$L$1,FALSE)&amp;" "&amp;MID(β!K401,8,40),β!K401),HYPERLINK(VLOOKUP(TRIM(β!K401&amp;" "&amp;(IF(ISERROR(VLOOKUP(TRIM(β!K401&amp;" "&amp;β!L401),Langues!$P:$Q,2,FALSE)),VLOOKUP(β!L401,Langues!#REF!,2,FALSE),β!L401))),Langues!$P:$Q,2,FALSE),β!K401&amp;"*"))))</f>
        <v>LEPTOSPERMUM scoparium 'Winter Cheer'*</v>
      </c>
      <c r="L401" s="195" t="str">
        <f>IF(Alphabet!$L$1=1,β!L401,β!M401)</f>
        <v>BG9</v>
      </c>
      <c r="M401" s="196" t="str">
        <f>β!N401</f>
        <v/>
      </c>
      <c r="N401" s="199"/>
      <c r="R401" t="str">
        <f>β!P401</f>
        <v/>
      </c>
      <c r="S401" t="str">
        <f>β!Q401</f>
        <v/>
      </c>
    </row>
    <row r="402" spans="1:19" x14ac:dyDescent="0.25">
      <c r="A402" s="193">
        <f>β!A402</f>
        <v>1170</v>
      </c>
      <c r="B402" s="194" t="str">
        <f>β!B402</f>
        <v>(5518)</v>
      </c>
      <c r="C402" s="195" t="str">
        <f>IF(β!C402="","",IF(β!$Q$1="X",β!C402,IF(VLOOKUP(TRIM(β!C402&amp;" "&amp;(IF(ISERROR(VLOOKUP(TRIM(β!C402&amp;" "&amp;β!D402),Langues!$P:$Q,2,FALSE)),VLOOKUP(β!D402,Langues!#REF!,2,FALSE),β!D402))),Langues!$P:$Q,2,FALSE)="",IF(MID(β!C402,1,6)="CHROMO",VLOOKUP("CHROMOS",Langues!$B:$N,$L$1,FALSE)&amp;" "&amp;MID(β!C402,8,40),β!C402),HYPERLINK(VLOOKUP(TRIM(β!C402&amp;" "&amp;(IF(ISERROR(VLOOKUP(TRIM(β!C402&amp;" "&amp;β!D402),Langues!$P:$Q,2,FALSE)),VLOOKUP(β!D402,Langues!#REF!,2,FALSE),β!D402))),Langues!$P:$Q,2,FALSE),β!C402&amp;"*"))))</f>
        <v>HYPERICUM inodorum MAG.® SUNSHINE 'Kolmasun'*</v>
      </c>
      <c r="D402" s="195" t="str">
        <f>IF(Alphabet!$L$1=1,β!D402,β!E402)</f>
        <v>BG9</v>
      </c>
      <c r="E402" s="196" t="str">
        <f>β!F402</f>
        <v>C</v>
      </c>
      <c r="F402" s="197"/>
      <c r="G402" s="198"/>
      <c r="H402" s="198"/>
      <c r="I402" s="157">
        <f>β!I402</f>
        <v>28</v>
      </c>
      <c r="J402" s="194" t="str">
        <f>β!J402</f>
        <v>(9463)</v>
      </c>
      <c r="K402" s="195" t="str">
        <f>IF(β!K402="","",IF(β!$Q$1="X",β!K402,IF(VLOOKUP(TRIM(β!K402&amp;" "&amp;(IF(ISERROR(VLOOKUP(TRIM(β!K402&amp;" "&amp;β!L402),Langues!$P:$Q,2,FALSE)),VLOOKUP(β!L402,Langues!#REF!,2,FALSE),β!L402))),Langues!$P:$Q,2,FALSE)="",IF(MID(β!K402,1,6)="CHROMO",VLOOKUP("CHROMOS",Langues!$B:$N,$L$1,FALSE)&amp;" "&amp;MID(β!K402,8,40),β!K402),HYPERLINK(VLOOKUP(TRIM(β!K402&amp;" "&amp;(IF(ISERROR(VLOOKUP(TRIM(β!K402&amp;" "&amp;β!L402),Langues!$P:$Q,2,FALSE)),VLOOKUP(β!L402,Langues!#REF!,2,FALSE),β!L402))),Langues!$P:$Q,2,FALSE),β!K402&amp;"*"))))</f>
        <v>LEPTOSPERMUM scoparium 'Winter Cheer'*</v>
      </c>
      <c r="L402" s="195" t="str">
        <f>IF(Alphabet!$L$1=1,β!L402,β!M402)</f>
        <v>BP8</v>
      </c>
      <c r="M402" s="196" t="str">
        <f>β!N402</f>
        <v/>
      </c>
      <c r="N402" s="199"/>
      <c r="R402" t="str">
        <f>β!P402</f>
        <v/>
      </c>
      <c r="S402" t="str">
        <f>β!Q402</f>
        <v/>
      </c>
    </row>
    <row r="403" spans="1:19" x14ac:dyDescent="0.25">
      <c r="A403" s="193">
        <f>β!A403</f>
        <v>692</v>
      </c>
      <c r="B403" s="194" t="str">
        <f>β!B403</f>
        <v>(13702)</v>
      </c>
      <c r="C403" s="195" t="str">
        <f>IF(β!C403="","",IF(β!$Q$1="X",β!C403,IF(VLOOKUP(TRIM(β!C403&amp;" "&amp;(IF(ISERROR(VLOOKUP(TRIM(β!C403&amp;" "&amp;β!D403),Langues!$P:$Q,2,FALSE)),VLOOKUP(β!D403,Langues!#REF!,2,FALSE),β!D403))),Langues!$P:$Q,2,FALSE)="",IF(MID(β!C403,1,6)="CHROMO",VLOOKUP("CHROMOS",Langues!$B:$N,$L$1,FALSE)&amp;" "&amp;MID(β!C403,8,40),β!C403),HYPERLINK(VLOOKUP(TRIM(β!C403&amp;" "&amp;(IF(ISERROR(VLOOKUP(TRIM(β!C403&amp;" "&amp;β!D403),Langues!$P:$Q,2,FALSE)),VLOOKUP(β!D403,Langues!#REF!,2,FALSE),β!D403))),Langues!$P:$Q,2,FALSE),β!C403&amp;"*"))))</f>
        <v>HYPERICUM inodorum MAG.® UNIVERSE 'Kolmuni'*</v>
      </c>
      <c r="D403" s="195" t="str">
        <f>IF(Alphabet!$L$1=1,β!D403,β!E403)</f>
        <v>BG9</v>
      </c>
      <c r="E403" s="196" t="str">
        <f>β!F403</f>
        <v>C</v>
      </c>
      <c r="F403" s="197"/>
      <c r="G403" s="198"/>
      <c r="H403" s="198"/>
      <c r="I403" s="157">
        <f>β!I403</f>
        <v>112</v>
      </c>
      <c r="J403" s="194" t="str">
        <f>β!J403</f>
        <v>(5912)</v>
      </c>
      <c r="K403" s="195" t="str">
        <f>IF(β!K403="","",IF(β!$Q$1="X",β!K403,IF(VLOOKUP(TRIM(β!K403&amp;" "&amp;(IF(ISERROR(VLOOKUP(TRIM(β!K403&amp;" "&amp;β!L403),Langues!$P:$Q,2,FALSE)),VLOOKUP(β!L403,Langues!#REF!,2,FALSE),β!L403))),Langues!$P:$Q,2,FALSE)="",IF(MID(β!K403,1,6)="CHROMO",VLOOKUP("CHROMOS",Langues!$B:$N,$L$1,FALSE)&amp;" "&amp;MID(β!K403,8,40),β!K403),HYPERLINK(VLOOKUP(TRIM(β!K403&amp;" "&amp;(IF(ISERROR(VLOOKUP(TRIM(β!K403&amp;" "&amp;β!L403),Langues!$P:$Q,2,FALSE)),VLOOKUP(β!L403,Langues!#REF!,2,FALSE),β!L403))),Langues!$P:$Q,2,FALSE),β!K403&amp;"*"))))</f>
        <v>LEYCESTERIA formosa 'Purple Rain'*</v>
      </c>
      <c r="L403" s="195" t="str">
        <f>IF(Alphabet!$L$1=1,β!L403,β!M403)</f>
        <v>BP8</v>
      </c>
      <c r="M403" s="196" t="str">
        <f>β!N403</f>
        <v/>
      </c>
      <c r="N403" s="199"/>
      <c r="R403" t="str">
        <f>β!P403</f>
        <v>N</v>
      </c>
      <c r="S403" t="str">
        <f>β!Q403</f>
        <v/>
      </c>
    </row>
    <row r="404" spans="1:19" x14ac:dyDescent="0.25">
      <c r="A404" s="193">
        <f>β!A404</f>
        <v>252</v>
      </c>
      <c r="B404" s="194" t="str">
        <f>β!B404</f>
        <v>(5513)</v>
      </c>
      <c r="C404" s="195" t="str">
        <f>IF(β!C404="","",IF(β!$Q$1="X",β!C404,IF(VLOOKUP(TRIM(β!C404&amp;" "&amp;(IF(ISERROR(VLOOKUP(TRIM(β!C404&amp;" "&amp;β!D404),Langues!$P:$Q,2,FALSE)),VLOOKUP(β!D404,Langues!#REF!,2,FALSE),β!D404))),Langues!$P:$Q,2,FALSE)="",IF(MID(β!C404,1,6)="CHROMO",VLOOKUP("CHROMOS",Langues!$B:$N,$L$1,FALSE)&amp;" "&amp;MID(β!C404,8,40),β!C404),HYPERLINK(VLOOKUP(TRIM(β!C404&amp;" "&amp;(IF(ISERROR(VLOOKUP(TRIM(β!C404&amp;" "&amp;β!D404),Langues!$P:$Q,2,FALSE)),VLOOKUP(β!D404,Langues!#REF!,2,FALSE),β!D404))),Langues!$P:$Q,2,FALSE),β!C404&amp;"*"))))</f>
        <v>HYPERICUM moserianum*</v>
      </c>
      <c r="D404" s="195" t="str">
        <f>IF(Alphabet!$L$1=1,β!D404,β!E404)</f>
        <v>BP8</v>
      </c>
      <c r="E404" s="196" t="str">
        <f>β!F404</f>
        <v/>
      </c>
      <c r="F404" s="197"/>
      <c r="G404" s="198"/>
      <c r="H404" s="198"/>
      <c r="I404" s="157">
        <f>β!I404</f>
        <v>1036</v>
      </c>
      <c r="J404" s="194" t="str">
        <f>β!J404</f>
        <v>(13872)</v>
      </c>
      <c r="K404" s="195" t="str">
        <f>IF(β!K404="","",IF(β!$Q$1="X",β!K404,IF(VLOOKUP(TRIM(β!K404&amp;" "&amp;(IF(ISERROR(VLOOKUP(TRIM(β!K404&amp;" "&amp;β!L404),Langues!$P:$Q,2,FALSE)),VLOOKUP(β!L404,Langues!#REF!,2,FALSE),β!L404))),Langues!$P:$Q,2,FALSE)="",IF(MID(β!K404,1,6)="CHROMO",VLOOKUP("CHROMOS",Langues!$B:$N,$L$1,FALSE)&amp;" "&amp;MID(β!K404,8,40),β!K404),HYPERLINK(VLOOKUP(TRIM(β!K404&amp;" "&amp;(IF(ISERROR(VLOOKUP(TRIM(β!K404&amp;" "&amp;β!L404),Langues!$P:$Q,2,FALSE)),VLOOKUP(β!L404,Langues!#REF!,2,FALSE),β!L404))),Langues!$P:$Q,2,FALSE),β!K404&amp;"*"))))</f>
        <v>LIGUSTRUM ibota*</v>
      </c>
      <c r="L404" s="195" t="str">
        <f>IF(Alphabet!$L$1=1,β!L404,β!M404)</f>
        <v>BP8</v>
      </c>
      <c r="M404" s="196" t="str">
        <f>β!N404</f>
        <v/>
      </c>
      <c r="N404" s="199"/>
      <c r="R404" t="str">
        <f>β!P404</f>
        <v/>
      </c>
      <c r="S404" t="str">
        <f>β!Q404</f>
        <v/>
      </c>
    </row>
    <row r="405" spans="1:19" x14ac:dyDescent="0.25">
      <c r="A405" s="193">
        <f>β!A405</f>
        <v>28</v>
      </c>
      <c r="B405" s="194" t="str">
        <f>β!B405</f>
        <v>(5522)</v>
      </c>
      <c r="C405" s="195" t="str">
        <f>IF(β!C405="","",IF(β!$Q$1="X",β!C405,IF(VLOOKUP(TRIM(β!C405&amp;" "&amp;(IF(ISERROR(VLOOKUP(TRIM(β!C405&amp;" "&amp;β!D405),Langues!$P:$Q,2,FALSE)),VLOOKUP(β!D405,Langues!#REF!,2,FALSE),β!D405))),Langues!$P:$Q,2,FALSE)="",IF(MID(β!C405,1,6)="CHROMO",VLOOKUP("CHROMOS",Langues!$B:$N,$L$1,FALSE)&amp;" "&amp;MID(β!C405,8,40),β!C405),HYPERLINK(VLOOKUP(TRIM(β!C405&amp;" "&amp;(IF(ISERROR(VLOOKUP(TRIM(β!C405&amp;" "&amp;β!D405),Langues!$P:$Q,2,FALSE)),VLOOKUP(β!D405,Langues!#REF!,2,FALSE),β!D405))),Langues!$P:$Q,2,FALSE),β!C405&amp;"*"))))</f>
        <v>HYPERICUM moserianum 'Tricolor'*</v>
      </c>
      <c r="D405" s="195" t="str">
        <f>IF(Alphabet!$L$1=1,β!D405,β!E405)</f>
        <v>BP8</v>
      </c>
      <c r="E405" s="196" t="str">
        <f>β!F405</f>
        <v/>
      </c>
      <c r="F405" s="197"/>
      <c r="G405" s="198"/>
      <c r="H405" s="198"/>
      <c r="I405" s="157">
        <f>β!I405</f>
        <v>1764</v>
      </c>
      <c r="J405" s="194" t="str">
        <f>β!J405</f>
        <v>(5939)</v>
      </c>
      <c r="K405" s="195" t="str">
        <f>IF(β!K405="","",IF(β!$Q$1="X",β!K405,IF(VLOOKUP(TRIM(β!K405&amp;" "&amp;(IF(ISERROR(VLOOKUP(TRIM(β!K405&amp;" "&amp;β!L405),Langues!$P:$Q,2,FALSE)),VLOOKUP(β!L405,Langues!#REF!,2,FALSE),β!L405))),Langues!$P:$Q,2,FALSE)="",IF(MID(β!K405,1,6)="CHROMO",VLOOKUP("CHROMOS",Langues!$B:$N,$L$1,FALSE)&amp;" "&amp;MID(β!K405,8,40),β!K405),HYPERLINK(VLOOKUP(TRIM(β!K405&amp;" "&amp;(IF(ISERROR(VLOOKUP(TRIM(β!K405&amp;" "&amp;β!L405),Langues!$P:$Q,2,FALSE)),VLOOKUP(β!L405,Langues!#REF!,2,FALSE),β!L405))),Langues!$P:$Q,2,FALSE),β!K405&amp;"*"))))</f>
        <v>LIGUSTRUM japonicum*</v>
      </c>
      <c r="L405" s="195" t="str">
        <f>IF(Alphabet!$L$1=1,β!L405,β!M405)</f>
        <v>SP8</v>
      </c>
      <c r="M405" s="196" t="str">
        <f>β!N405</f>
        <v/>
      </c>
      <c r="N405" s="199"/>
      <c r="R405" t="str">
        <f>β!P405</f>
        <v/>
      </c>
      <c r="S405" t="str">
        <f>β!Q405</f>
        <v/>
      </c>
    </row>
    <row r="406" spans="1:19" x14ac:dyDescent="0.25">
      <c r="A406" s="193">
        <f>β!A406</f>
        <v>630</v>
      </c>
      <c r="B406" s="194" t="str">
        <f>β!B406</f>
        <v>(5526)</v>
      </c>
      <c r="C406" s="195" t="str">
        <f>IF(β!C406="","",IF(β!$Q$1="X",β!C406,IF(VLOOKUP(TRIM(β!C406&amp;" "&amp;(IF(ISERROR(VLOOKUP(TRIM(β!C406&amp;" "&amp;β!D406),Langues!$P:$Q,2,FALSE)),VLOOKUP(β!D406,Langues!#REF!,2,FALSE),β!D406))),Langues!$P:$Q,2,FALSE)="",IF(MID(β!C406,1,6)="CHROMO",VLOOKUP("CHROMOS",Langues!$B:$N,$L$1,FALSE)&amp;" "&amp;MID(β!C406,8,40),β!C406),HYPERLINK(VLOOKUP(TRIM(β!C406&amp;" "&amp;(IF(ISERROR(VLOOKUP(TRIM(β!C406&amp;" "&amp;β!D406),Langues!$P:$Q,2,FALSE)),VLOOKUP(β!D406,Langues!#REF!,2,FALSE),β!D406))),Langues!$P:$Q,2,FALSE),β!C406&amp;"*"))))</f>
        <v>ILEX altaclerensis 'Golden King'*</v>
      </c>
      <c r="D406" s="195" t="str">
        <f>IF(Alphabet!$L$1=1,β!D406,β!E406)</f>
        <v>BG9</v>
      </c>
      <c r="E406" s="196" t="str">
        <f>β!F406</f>
        <v/>
      </c>
      <c r="F406" s="197"/>
      <c r="G406" s="198"/>
      <c r="H406" s="198"/>
      <c r="I406" s="157">
        <f>β!I406</f>
        <v>120</v>
      </c>
      <c r="J406" s="194" t="str">
        <f>β!J406</f>
        <v>(5918)</v>
      </c>
      <c r="K406" s="195" t="str">
        <f>IF(β!K406="","",IF(β!$Q$1="X",β!K406,IF(VLOOKUP(TRIM(β!K406&amp;" "&amp;(IF(ISERROR(VLOOKUP(TRIM(β!K406&amp;" "&amp;β!L406),Langues!$P:$Q,2,FALSE)),VLOOKUP(β!L406,Langues!#REF!,2,FALSE),β!L406))),Langues!$P:$Q,2,FALSE)="",IF(MID(β!K406,1,6)="CHROMO",VLOOKUP("CHROMOS",Langues!$B:$N,$L$1,FALSE)&amp;" "&amp;MID(β!K406,8,40),β!K406),HYPERLINK(VLOOKUP(TRIM(β!K406&amp;" "&amp;(IF(ISERROR(VLOOKUP(TRIM(β!K406&amp;" "&amp;β!L406),Langues!$P:$Q,2,FALSE)),VLOOKUP(β!L406,Langues!#REF!,2,FALSE),β!L406))),Langues!$P:$Q,2,FALSE),β!K406&amp;"*"))))</f>
        <v>LIGUSTRUM japonicum 'Rotundifolium'*</v>
      </c>
      <c r="L406" s="195" t="str">
        <f>IF(Alphabet!$L$1=1,β!L406,β!M406)</f>
        <v>BG9</v>
      </c>
      <c r="M406" s="196" t="str">
        <f>β!N406</f>
        <v/>
      </c>
      <c r="N406" s="199"/>
      <c r="R406" t="str">
        <f>β!P406</f>
        <v/>
      </c>
      <c r="S406" t="str">
        <f>β!Q406</f>
        <v/>
      </c>
    </row>
    <row r="407" spans="1:19" x14ac:dyDescent="0.25">
      <c r="A407" s="193">
        <f>β!A407</f>
        <v>1970</v>
      </c>
      <c r="B407" s="194" t="str">
        <f>β!B407</f>
        <v>(13319)</v>
      </c>
      <c r="C407" s="195" t="str">
        <f>IF(β!C407="","",IF(β!$Q$1="X",β!C407,IF(VLOOKUP(TRIM(β!C407&amp;" "&amp;(IF(ISERROR(VLOOKUP(TRIM(β!C407&amp;" "&amp;β!D407),Langues!$P:$Q,2,FALSE)),VLOOKUP(β!D407,Langues!#REF!,2,FALSE),β!D407))),Langues!$P:$Q,2,FALSE)="",IF(MID(β!C407,1,6)="CHROMO",VLOOKUP("CHROMOS",Langues!$B:$N,$L$1,FALSE)&amp;" "&amp;MID(β!C407,8,40),β!C407),HYPERLINK(VLOOKUP(TRIM(β!C407&amp;" "&amp;(IF(ISERROR(VLOOKUP(TRIM(β!C407&amp;" "&amp;β!D407),Langues!$P:$Q,2,FALSE)),VLOOKUP(β!D407,Langues!#REF!,2,FALSE),β!D407))),Langues!$P:$Q,2,FALSE),β!C407&amp;"*"))))</f>
        <v>ILEX aquifolium HECKENZWERG 'Hachzwerg'*</v>
      </c>
      <c r="D407" s="195" t="str">
        <f>IF(Alphabet!$L$1=1,β!D407,β!E407)</f>
        <v>BG9</v>
      </c>
      <c r="E407" s="196" t="str">
        <f>β!F407</f>
        <v>C</v>
      </c>
      <c r="F407" s="197"/>
      <c r="G407" s="198"/>
      <c r="H407" s="198"/>
      <c r="I407" s="157">
        <f>β!I407</f>
        <v>699</v>
      </c>
      <c r="J407" s="194" t="str">
        <f>β!J407</f>
        <v>(5919)</v>
      </c>
      <c r="K407" s="195" t="str">
        <f>IF(β!K407="","",IF(β!$Q$1="X",β!K407,IF(VLOOKUP(TRIM(β!K407&amp;" "&amp;(IF(ISERROR(VLOOKUP(TRIM(β!K407&amp;" "&amp;β!L407),Langues!$P:$Q,2,FALSE)),VLOOKUP(β!L407,Langues!#REF!,2,FALSE),β!L407))),Langues!$P:$Q,2,FALSE)="",IF(MID(β!K407,1,6)="CHROMO",VLOOKUP("CHROMOS",Langues!$B:$N,$L$1,FALSE)&amp;" "&amp;MID(β!K407,8,40),β!K407),HYPERLINK(VLOOKUP(TRIM(β!K407&amp;" "&amp;(IF(ISERROR(VLOOKUP(TRIM(β!K407&amp;" "&amp;β!L407),Langues!$P:$Q,2,FALSE)),VLOOKUP(β!L407,Langues!#REF!,2,FALSE),β!L407))),Langues!$P:$Q,2,FALSE),β!K407&amp;"*"))))</f>
        <v>LIGUSTRUM japonicum 'Texanum'*</v>
      </c>
      <c r="L407" s="195" t="str">
        <f>IF(Alphabet!$L$1=1,β!L407,β!M407)</f>
        <v>BG9</v>
      </c>
      <c r="M407" s="196" t="str">
        <f>β!N407</f>
        <v/>
      </c>
      <c r="N407" s="199"/>
      <c r="R407" t="str">
        <f>β!P407</f>
        <v/>
      </c>
      <c r="S407" t="str">
        <f>β!Q407</f>
        <v/>
      </c>
    </row>
    <row r="408" spans="1:19" x14ac:dyDescent="0.25">
      <c r="A408" s="193">
        <f>β!A408</f>
        <v>850</v>
      </c>
      <c r="B408" s="194" t="str">
        <f>β!B408</f>
        <v>(13568)</v>
      </c>
      <c r="C408" s="195" t="str">
        <f>IF(β!C408="","",IF(β!$Q$1="X",β!C408,IF(VLOOKUP(TRIM(β!C408&amp;" "&amp;(IF(ISERROR(VLOOKUP(TRIM(β!C408&amp;" "&amp;β!D408),Langues!$P:$Q,2,FALSE)),VLOOKUP(β!D408,Langues!#REF!,2,FALSE),β!D408))),Langues!$P:$Q,2,FALSE)="",IF(MID(β!C408,1,6)="CHROMO",VLOOKUP("CHROMOS",Langues!$B:$N,$L$1,FALSE)&amp;" "&amp;MID(β!C408,8,40),β!C408),HYPERLINK(VLOOKUP(TRIM(β!C408&amp;" "&amp;(IF(ISERROR(VLOOKUP(TRIM(β!C408&amp;" "&amp;β!D408),Langues!$P:$Q,2,FALSE)),VLOOKUP(β!D408,Langues!#REF!,2,FALSE),β!D408))),Langues!$P:$Q,2,FALSE),β!C408&amp;"*"))))</f>
        <v>ILEX crenata 'Fastigiata'*</v>
      </c>
      <c r="D408" s="195" t="str">
        <f>IF(Alphabet!$L$1=1,β!D408,β!E408)</f>
        <v>BG9</v>
      </c>
      <c r="E408" s="196" t="str">
        <f>β!F408</f>
        <v/>
      </c>
      <c r="F408" s="197"/>
      <c r="G408" s="198"/>
      <c r="H408" s="198"/>
      <c r="I408" s="157">
        <f>β!I408</f>
        <v>290</v>
      </c>
      <c r="J408" s="194" t="str">
        <f>β!J408</f>
        <v>(13770)</v>
      </c>
      <c r="K408" s="195" t="str">
        <f>IF(β!K408="","",IF(β!$Q$1="X",β!K408,IF(VLOOKUP(TRIM(β!K408&amp;" "&amp;(IF(ISERROR(VLOOKUP(TRIM(β!K408&amp;" "&amp;β!L408),Langues!$P:$Q,2,FALSE)),VLOOKUP(β!L408,Langues!#REF!,2,FALSE),β!L408))),Langues!$P:$Q,2,FALSE)="",IF(MID(β!K408,1,6)="CHROMO",VLOOKUP("CHROMOS",Langues!$B:$N,$L$1,FALSE)&amp;" "&amp;MID(β!K408,8,40),β!K408),HYPERLINK(VLOOKUP(TRIM(β!K408&amp;" "&amp;(IF(ISERROR(VLOOKUP(TRIM(β!K408&amp;" "&amp;β!L408),Langues!$P:$Q,2,FALSE)),VLOOKUP(β!L408,Langues!#REF!,2,FALSE),β!L408))),Langues!$P:$Q,2,FALSE),β!K408&amp;"*"))))</f>
        <v>LIGUSTRUM japonicum 'Texanum Sélection'*</v>
      </c>
      <c r="L408" s="195" t="str">
        <f>IF(Alphabet!$L$1=1,β!L408,β!M408)</f>
        <v>BG9</v>
      </c>
      <c r="M408" s="196" t="str">
        <f>β!N408</f>
        <v/>
      </c>
      <c r="N408" s="199"/>
      <c r="R408" t="str">
        <f>β!P408</f>
        <v/>
      </c>
      <c r="S408" t="str">
        <f>β!Q408</f>
        <v/>
      </c>
    </row>
    <row r="409" spans="1:19" x14ac:dyDescent="0.25">
      <c r="A409" s="193">
        <f>β!A409</f>
        <v>185</v>
      </c>
      <c r="B409" s="194" t="str">
        <f>β!B409</f>
        <v>(13320)</v>
      </c>
      <c r="C409" s="195" t="str">
        <f>IF(β!C409="","",IF(β!$Q$1="X",β!C409,IF(VLOOKUP(TRIM(β!C409&amp;" "&amp;(IF(ISERROR(VLOOKUP(TRIM(β!C409&amp;" "&amp;β!D409),Langues!$P:$Q,2,FALSE)),VLOOKUP(β!D409,Langues!#REF!,2,FALSE),β!D409))),Langues!$P:$Q,2,FALSE)="",IF(MID(β!C409,1,6)="CHROMO",VLOOKUP("CHROMOS",Langues!$B:$N,$L$1,FALSE)&amp;" "&amp;MID(β!C409,8,40),β!C409),HYPERLINK(VLOOKUP(TRIM(β!C409&amp;" "&amp;(IF(ISERROR(VLOOKUP(TRIM(β!C409&amp;" "&amp;β!D409),Langues!$P:$Q,2,FALSE)),VLOOKUP(β!D409,Langues!#REF!,2,FALSE),β!D409))),Langues!$P:$Q,2,FALSE),β!C409&amp;"*"))))</f>
        <v>ILEX crenata 'Glorie Dwarf'*</v>
      </c>
      <c r="D409" s="195" t="str">
        <f>IF(Alphabet!$L$1=1,β!D409,β!E409)</f>
        <v>BG9</v>
      </c>
      <c r="E409" s="196" t="str">
        <f>β!F409</f>
        <v>C</v>
      </c>
      <c r="F409" s="197"/>
      <c r="G409" s="198"/>
      <c r="H409" s="198"/>
      <c r="I409" s="157">
        <f>β!I409</f>
        <v>1217</v>
      </c>
      <c r="J409" s="194" t="str">
        <f>β!J409</f>
        <v>(5922)</v>
      </c>
      <c r="K409" s="195" t="str">
        <f>IF(β!K409="","",IF(β!$Q$1="X",β!K409,IF(VLOOKUP(TRIM(β!K409&amp;" "&amp;(IF(ISERROR(VLOOKUP(TRIM(β!K409&amp;" "&amp;β!L409),Langues!$P:$Q,2,FALSE)),VLOOKUP(β!L409,Langues!#REF!,2,FALSE),β!L409))),Langues!$P:$Q,2,FALSE)="",IF(MID(β!K409,1,6)="CHROMO",VLOOKUP("CHROMOS",Langues!$B:$N,$L$1,FALSE)&amp;" "&amp;MID(β!K409,8,40),β!K409),HYPERLINK(VLOOKUP(TRIM(β!K409&amp;" "&amp;(IF(ISERROR(VLOOKUP(TRIM(β!K409&amp;" "&amp;β!L409),Langues!$P:$Q,2,FALSE)),VLOOKUP(β!L409,Langues!#REF!,2,FALSE),β!L409))),Langues!$P:$Q,2,FALSE),β!K409&amp;"*"))))</f>
        <v>LIGUSTRUM lucidum 'Tricolor'*</v>
      </c>
      <c r="L409" s="195" t="str">
        <f>IF(Alphabet!$L$1=1,β!L409,β!M409)</f>
        <v>GG9</v>
      </c>
      <c r="M409" s="196" t="str">
        <f>β!N409</f>
        <v/>
      </c>
      <c r="N409" s="199"/>
      <c r="R409" t="str">
        <f>β!P409</f>
        <v/>
      </c>
      <c r="S409" t="str">
        <f>β!Q409</f>
        <v/>
      </c>
    </row>
    <row r="410" spans="1:19" x14ac:dyDescent="0.25">
      <c r="A410" s="193">
        <f>β!A410</f>
        <v>200</v>
      </c>
      <c r="B410" s="194" t="str">
        <f>β!B410</f>
        <v>(11788)</v>
      </c>
      <c r="C410" s="195" t="str">
        <f>IF(β!C410="","",IF(β!$Q$1="X",β!C410,IF(VLOOKUP(TRIM(β!C410&amp;" "&amp;(IF(ISERROR(VLOOKUP(TRIM(β!C410&amp;" "&amp;β!D410),Langues!$P:$Q,2,FALSE)),VLOOKUP(β!D410,Langues!#REF!,2,FALSE),β!D410))),Langues!$P:$Q,2,FALSE)="",IF(MID(β!C410,1,6)="CHROMO",VLOOKUP("CHROMOS",Langues!$B:$N,$L$1,FALSE)&amp;" "&amp;MID(β!C410,8,40),β!C410),HYPERLINK(VLOOKUP(TRIM(β!C410&amp;" "&amp;(IF(ISERROR(VLOOKUP(TRIM(β!C410&amp;" "&amp;β!D410),Langues!$P:$Q,2,FALSE)),VLOOKUP(β!D410,Langues!#REF!,2,FALSE),β!D410))),Langues!$P:$Q,2,FALSE),β!C410&amp;"*"))))</f>
        <v>ILEX mutchagara 'Nellie R. Stevens'*</v>
      </c>
      <c r="D410" s="195" t="str">
        <f>IF(Alphabet!$L$1=1,β!D410,β!E410)</f>
        <v>BG9</v>
      </c>
      <c r="E410" s="196" t="str">
        <f>β!F410</f>
        <v/>
      </c>
      <c r="F410" s="197"/>
      <c r="G410" s="198"/>
      <c r="H410" s="198"/>
      <c r="I410" s="157">
        <f>β!I410</f>
        <v>224</v>
      </c>
      <c r="J410" s="194" t="str">
        <f>β!J410</f>
        <v>(5950)</v>
      </c>
      <c r="K410" s="195" t="str">
        <f>IF(β!K410="","",IF(β!$Q$1="X",β!K410,IF(VLOOKUP(TRIM(β!K410&amp;" "&amp;(IF(ISERROR(VLOOKUP(TRIM(β!K410&amp;" "&amp;β!L410),Langues!$P:$Q,2,FALSE)),VLOOKUP(β!L410,Langues!#REF!,2,FALSE),β!L410))),Langues!$P:$Q,2,FALSE)="",IF(MID(β!K410,1,6)="CHROMO",VLOOKUP("CHROMOS",Langues!$B:$N,$L$1,FALSE)&amp;" "&amp;MID(β!K410,8,40),β!K410),HYPERLINK(VLOOKUP(TRIM(β!K410&amp;" "&amp;(IF(ISERROR(VLOOKUP(TRIM(β!K410&amp;" "&amp;β!L410),Langues!$P:$Q,2,FALSE)),VLOOKUP(β!L410,Langues!#REF!,2,FALSE),β!L410))),Langues!$P:$Q,2,FALSE),β!K410&amp;"*"))))</f>
        <v>LIGUSTRUM ovalifolium*</v>
      </c>
      <c r="L410" s="195" t="str">
        <f>IF(Alphabet!$L$1=1,β!L410,β!M410)</f>
        <v>BP8</v>
      </c>
      <c r="M410" s="196" t="str">
        <f>β!N410</f>
        <v/>
      </c>
      <c r="N410" s="199"/>
      <c r="R410" t="str">
        <f>β!P410</f>
        <v/>
      </c>
      <c r="S410" t="str">
        <f>β!Q410</f>
        <v/>
      </c>
    </row>
    <row r="411" spans="1:19" x14ac:dyDescent="0.25">
      <c r="A411" s="193">
        <f>β!A411</f>
        <v>422</v>
      </c>
      <c r="B411" s="194" t="str">
        <f>β!B411</f>
        <v>(14161)</v>
      </c>
      <c r="C411" s="195" t="str">
        <f>IF(β!C411="","",IF(β!$Q$1="X",β!C411,IF(VLOOKUP(TRIM(β!C411&amp;" "&amp;(IF(ISERROR(VLOOKUP(TRIM(β!C411&amp;" "&amp;β!D411),Langues!$P:$Q,2,FALSE)),VLOOKUP(β!D411,Langues!#REF!,2,FALSE),β!D411))),Langues!$P:$Q,2,FALSE)="",IF(MID(β!C411,1,6)="CHROMO",VLOOKUP("CHROMOS",Langues!$B:$N,$L$1,FALSE)&amp;" "&amp;MID(β!C411,8,40),β!C411),HYPERLINK(VLOOKUP(TRIM(β!C411&amp;" "&amp;(IF(ISERROR(VLOOKUP(TRIM(β!C411&amp;" "&amp;β!D411),Langues!$P:$Q,2,FALSE)),VLOOKUP(β!D411,Langues!#REF!,2,FALSE),β!D411))),Langues!$P:$Q,2,FALSE),β!C411&amp;"*"))))</f>
        <v>JACOBINIA suberecta*</v>
      </c>
      <c r="D411" s="195" t="str">
        <f>IF(Alphabet!$L$1=1,β!D411,β!E411)</f>
        <v>BG9</v>
      </c>
      <c r="E411" s="196" t="str">
        <f>β!F411</f>
        <v/>
      </c>
      <c r="F411" s="197"/>
      <c r="G411" s="198"/>
      <c r="H411" s="198"/>
      <c r="I411" s="157">
        <f>β!I411</f>
        <v>840</v>
      </c>
      <c r="J411" s="194" t="str">
        <f>β!J411</f>
        <v>(5931)</v>
      </c>
      <c r="K411" s="195" t="str">
        <f>IF(β!K411="","",IF(β!$Q$1="X",β!K411,IF(VLOOKUP(TRIM(β!K411&amp;" "&amp;(IF(ISERROR(VLOOKUP(TRIM(β!K411&amp;" "&amp;β!L411),Langues!$P:$Q,2,FALSE)),VLOOKUP(β!L411,Langues!#REF!,2,FALSE),β!L411))),Langues!$P:$Q,2,FALSE)="",IF(MID(β!K411,1,6)="CHROMO",VLOOKUP("CHROMOS",Langues!$B:$N,$L$1,FALSE)&amp;" "&amp;MID(β!K411,8,40),β!K411),HYPERLINK(VLOOKUP(TRIM(β!K411&amp;" "&amp;(IF(ISERROR(VLOOKUP(TRIM(β!K411&amp;" "&amp;β!L411),Langues!$P:$Q,2,FALSE)),VLOOKUP(β!L411,Langues!#REF!,2,FALSE),β!L411))),Langues!$P:$Q,2,FALSE),β!K411&amp;"*"))))</f>
        <v>LIGUSTRUM ovalifolium 'Aureum'*</v>
      </c>
      <c r="L411" s="195" t="str">
        <f>IF(Alphabet!$L$1=1,β!L411,β!M411)</f>
        <v>BP8</v>
      </c>
      <c r="M411" s="196" t="str">
        <f>β!N411</f>
        <v/>
      </c>
      <c r="N411" s="199"/>
      <c r="R411" t="str">
        <f>β!P411</f>
        <v/>
      </c>
      <c r="S411" t="str">
        <f>β!Q411</f>
        <v/>
      </c>
    </row>
    <row r="412" spans="1:19" x14ac:dyDescent="0.25">
      <c r="A412" s="193">
        <f>β!A412</f>
        <v>780</v>
      </c>
      <c r="B412" s="194" t="str">
        <f>β!B412</f>
        <v>(5567)</v>
      </c>
      <c r="C412" s="195" t="str">
        <f>IF(β!C412="","",IF(β!$Q$1="X",β!C412,IF(VLOOKUP(TRIM(β!C412&amp;" "&amp;(IF(ISERROR(VLOOKUP(TRIM(β!C412&amp;" "&amp;β!D412),Langues!$P:$Q,2,FALSE)),VLOOKUP(β!D412,Langues!#REF!,2,FALSE),β!D412))),Langues!$P:$Q,2,FALSE)="",IF(MID(β!C412,1,6)="CHROMO",VLOOKUP("CHROMOS",Langues!$B:$N,$L$1,FALSE)&amp;" "&amp;MID(β!C412,8,40),β!C412),HYPERLINK(VLOOKUP(TRIM(β!C412&amp;" "&amp;(IF(ISERROR(VLOOKUP(TRIM(β!C412&amp;" "&amp;β!D412),Langues!$P:$Q,2,FALSE)),VLOOKUP(β!D412,Langues!#REF!,2,FALSE),β!D412))),Langues!$P:$Q,2,FALSE),β!C412&amp;"*"))))</f>
        <v>JASMINUM nudiflorum*</v>
      </c>
      <c r="D412" s="195" t="str">
        <f>IF(Alphabet!$L$1=1,β!D412,β!E412)</f>
        <v>BG9</v>
      </c>
      <c r="E412" s="196" t="str">
        <f>β!F412</f>
        <v/>
      </c>
      <c r="F412" s="197"/>
      <c r="G412" s="198"/>
      <c r="H412" s="198"/>
      <c r="I412" s="157">
        <f>β!I412</f>
        <v>896</v>
      </c>
      <c r="J412" s="194" t="str">
        <f>β!J412</f>
        <v>(21681)</v>
      </c>
      <c r="K412" s="195" t="str">
        <f>IF(β!K412="","",IF(β!$Q$1="X",β!K412,IF(VLOOKUP(TRIM(β!K412&amp;" "&amp;(IF(ISERROR(VLOOKUP(TRIM(β!K412&amp;" "&amp;β!L412),Langues!$P:$Q,2,FALSE)),VLOOKUP(β!L412,Langues!#REF!,2,FALSE),β!L412))),Langues!$P:$Q,2,FALSE)="",IF(MID(β!K412,1,6)="CHROMO",VLOOKUP("CHROMOS",Langues!$B:$N,$L$1,FALSE)&amp;" "&amp;MID(β!K412,8,40),β!K412),HYPERLINK(VLOOKUP(TRIM(β!K412&amp;" "&amp;(IF(ISERROR(VLOOKUP(TRIM(β!K412&amp;" "&amp;β!L412),Langues!$P:$Q,2,FALSE)),VLOOKUP(β!L412,Langues!#REF!,2,FALSE),β!L412))),Langues!$P:$Q,2,FALSE),β!K412&amp;"*"))))</f>
        <v>LIGUSTRUM ovalifolium GREEN DIAMOND 'Josalig 1'*</v>
      </c>
      <c r="L412" s="195" t="str">
        <f>IF(Alphabet!$L$1=1,β!L412,β!M412)</f>
        <v>BP8</v>
      </c>
      <c r="M412" s="196" t="str">
        <f>β!N412</f>
        <v>C</v>
      </c>
      <c r="N412" s="199"/>
      <c r="R412" t="str">
        <f>β!P412</f>
        <v/>
      </c>
      <c r="S412" t="str">
        <f>β!Q412</f>
        <v>N</v>
      </c>
    </row>
    <row r="413" spans="1:19" x14ac:dyDescent="0.25">
      <c r="A413" s="193">
        <f>β!A413</f>
        <v>1261</v>
      </c>
      <c r="B413" s="194" t="str">
        <f>β!B413</f>
        <v>(5572)</v>
      </c>
      <c r="C413" s="195" t="str">
        <f>IF(β!C413="","",IF(β!$Q$1="X",β!C413,IF(VLOOKUP(TRIM(β!C413&amp;" "&amp;(IF(ISERROR(VLOOKUP(TRIM(β!C413&amp;" "&amp;β!D413),Langues!$P:$Q,2,FALSE)),VLOOKUP(β!D413,Langues!#REF!,2,FALSE),β!D413))),Langues!$P:$Q,2,FALSE)="",IF(MID(β!C413,1,6)="CHROMO",VLOOKUP("CHROMOS",Langues!$B:$N,$L$1,FALSE)&amp;" "&amp;MID(β!C413,8,40),β!C413),HYPERLINK(VLOOKUP(TRIM(β!C413&amp;" "&amp;(IF(ISERROR(VLOOKUP(TRIM(β!C413&amp;" "&amp;β!D413),Langues!$P:$Q,2,FALSE)),VLOOKUP(β!D413,Langues!#REF!,2,FALSE),β!D413))),Langues!$P:$Q,2,FALSE),β!C413&amp;"*"))))</f>
        <v>JASMINUM officinale*</v>
      </c>
      <c r="D413" s="195" t="str">
        <f>IF(Alphabet!$L$1=1,β!D413,β!E413)</f>
        <v>BG9</v>
      </c>
      <c r="E413" s="196" t="str">
        <f>β!F413</f>
        <v/>
      </c>
      <c r="F413" s="197"/>
      <c r="G413" s="198"/>
      <c r="H413" s="198"/>
      <c r="I413" s="157">
        <f>β!I413</f>
        <v>940</v>
      </c>
      <c r="J413" s="194" t="str">
        <f>β!J413</f>
        <v>(5965)</v>
      </c>
      <c r="K413" s="195" t="str">
        <f>IF(β!K413="","",IF(β!$Q$1="X",β!K413,IF(VLOOKUP(TRIM(β!K413&amp;" "&amp;(IF(ISERROR(VLOOKUP(TRIM(β!K413&amp;" "&amp;β!L413),Langues!$P:$Q,2,FALSE)),VLOOKUP(β!L413,Langues!#REF!,2,FALSE),β!L413))),Langues!$P:$Q,2,FALSE)="",IF(MID(β!K413,1,6)="CHROMO",VLOOKUP("CHROMOS",Langues!$B:$N,$L$1,FALSE)&amp;" "&amp;MID(β!K413,8,40),β!K413),HYPERLINK(VLOOKUP(TRIM(β!K413&amp;" "&amp;(IF(ISERROR(VLOOKUP(TRIM(β!K413&amp;" "&amp;β!L413),Langues!$P:$Q,2,FALSE)),VLOOKUP(β!L413,Langues!#REF!,2,FALSE),β!L413))),Langues!$P:$Q,2,FALSE),β!K413&amp;"*"))))</f>
        <v>LIGUSTRUM sinense*</v>
      </c>
      <c r="L413" s="195" t="str">
        <f>IF(Alphabet!$L$1=1,β!L413,β!M413)</f>
        <v>SP8</v>
      </c>
      <c r="M413" s="196" t="str">
        <f>β!N413</f>
        <v/>
      </c>
      <c r="N413" s="199"/>
      <c r="R413" t="str">
        <f>β!P413</f>
        <v/>
      </c>
      <c r="S413" t="str">
        <f>β!Q413</f>
        <v/>
      </c>
    </row>
    <row r="414" spans="1:19" x14ac:dyDescent="0.25">
      <c r="A414" s="193">
        <f>β!A414</f>
        <v>310</v>
      </c>
      <c r="B414" s="194" t="str">
        <f>β!B414</f>
        <v>(5582)</v>
      </c>
      <c r="C414" s="195" t="str">
        <f>IF(β!C414="","",IF(β!$Q$1="X",β!C414,IF(VLOOKUP(TRIM(β!C414&amp;" "&amp;(IF(ISERROR(VLOOKUP(TRIM(β!C414&amp;" "&amp;β!D414),Langues!$P:$Q,2,FALSE)),VLOOKUP(β!D414,Langues!#REF!,2,FALSE),β!D414))),Langues!$P:$Q,2,FALSE)="",IF(MID(β!C414,1,6)="CHROMO",VLOOKUP("CHROMOS",Langues!$B:$N,$L$1,FALSE)&amp;" "&amp;MID(β!C414,8,40),β!C414),HYPERLINK(VLOOKUP(TRIM(β!C414&amp;" "&amp;(IF(ISERROR(VLOOKUP(TRIM(β!C414&amp;" "&amp;β!D414),Langues!$P:$Q,2,FALSE)),VLOOKUP(β!D414,Langues!#REF!,2,FALSE),β!D414))),Langues!$P:$Q,2,FALSE),β!C414&amp;"*"))))</f>
        <v>JUNIPERUS chinensis 'Blue Alps'*</v>
      </c>
      <c r="D414" s="195" t="str">
        <f>IF(Alphabet!$L$1=1,β!D414,β!E414)</f>
        <v>BG9</v>
      </c>
      <c r="E414" s="196" t="str">
        <f>β!F414</f>
        <v/>
      </c>
      <c r="F414" s="197"/>
      <c r="G414" s="198"/>
      <c r="H414" s="198"/>
      <c r="I414" s="157">
        <f>β!I414</f>
        <v>81</v>
      </c>
      <c r="J414" s="194" t="str">
        <f>β!J414</f>
        <v>(22003)</v>
      </c>
      <c r="K414" s="195" t="str">
        <f>IF(β!K414="","",IF(β!$Q$1="X",β!K414,IF(VLOOKUP(TRIM(β!K414&amp;" "&amp;(IF(ISERROR(VLOOKUP(TRIM(β!K414&amp;" "&amp;β!L414),Langues!$P:$Q,2,FALSE)),VLOOKUP(β!L414,Langues!#REF!,2,FALSE),β!L414))),Langues!$P:$Q,2,FALSE)="",IF(MID(β!K414,1,6)="CHROMO",VLOOKUP("CHROMOS",Langues!$B:$N,$L$1,FALSE)&amp;" "&amp;MID(β!K414,8,40),β!K414),HYPERLINK(VLOOKUP(TRIM(β!K414&amp;" "&amp;(IF(ISERROR(VLOOKUP(TRIM(β!K414&amp;" "&amp;β!L414),Langues!$P:$Q,2,FALSE)),VLOOKUP(β!L414,Langues!#REF!,2,FALSE),β!L414))),Langues!$P:$Q,2,FALSE),β!K414&amp;"*"))))</f>
        <v>LIGUSTRUM sinense 'Eugène Clive'*</v>
      </c>
      <c r="L414" s="195" t="str">
        <f>IF(Alphabet!$L$1=1,β!L414,β!M414)</f>
        <v>BG9</v>
      </c>
      <c r="M414" s="196" t="str">
        <f>β!N414</f>
        <v/>
      </c>
      <c r="N414" s="199"/>
      <c r="R414" t="str">
        <f>β!P414</f>
        <v/>
      </c>
      <c r="S414" t="str">
        <f>β!Q414</f>
        <v/>
      </c>
    </row>
    <row r="415" spans="1:19" s="245" customFormat="1" ht="18.75" x14ac:dyDescent="0.25">
      <c r="A415" s="264"/>
      <c r="B415" s="247"/>
      <c r="C415" s="271" t="str">
        <f>IF(β!C415="","",IF(β!$Q$1="X",β!C415,IF(VLOOKUP(TRIM(β!C415&amp;" "&amp;(IF(ISERROR(VLOOKUP(TRIM(β!C415&amp;" "&amp;β!D415),Langues!$P:$Q,2,FALSE)),VLOOKUP(β!D415,Langues!#REF!,2,FALSE),β!D415))),Langues!$P:$Q,2,FALSE)="",IF(MID(β!C415,1,6)="CHROMO",VLOOKUP("CHROMOS",Langues!$B:$N,$L$1,FALSE)&amp;" "&amp;MID(β!C415,8,40),β!C415),HYPERLINK(VLOOKUP(TRIM(β!C415&amp;" "&amp;(IF(ISERROR(VLOOKUP(TRIM(β!C415&amp;" "&amp;β!D415),Langues!$P:$Q,2,FALSE)),VLOOKUP(β!D415,Langues!#REF!,2,FALSE),β!D415))),Langues!$P:$Q,2,FALSE),β!C415&amp;"*"))))</f>
        <v/>
      </c>
      <c r="D415" s="265"/>
      <c r="E415" s="266"/>
      <c r="F415" s="267"/>
      <c r="G415" s="268"/>
      <c r="H415" s="268"/>
      <c r="I415" s="268"/>
      <c r="J415" s="269"/>
      <c r="K415" s="271" t="str">
        <f>IF(β!K415="","",IF(β!$Q$1="X",β!K415,IF(VLOOKUP(TRIM(β!K415&amp;" "&amp;(IF(ISERROR(VLOOKUP(TRIM(β!K415&amp;" "&amp;β!L415),Langues!$P:$Q,2,FALSE)),VLOOKUP(β!L415,Langues!#REF!,2,FALSE),β!L415))),Langues!$P:$Q,2,FALSE)="",IF(MID(β!K415,1,6)="CHROMO",VLOOKUP("CHROMOS",Langues!$B:$N,$L$1,FALSE)&amp;" "&amp;MID(β!K415,8,40),β!K415),HYPERLINK(VLOOKUP(TRIM(β!K415&amp;" "&amp;(IF(ISERROR(VLOOKUP(TRIM(β!K415&amp;" "&amp;β!L415),Langues!$P:$Q,2,FALSE)),VLOOKUP(β!L415,Langues!#REF!,2,FALSE),β!L415))),Langues!$P:$Q,2,FALSE),β!K415&amp;"*"))))</f>
        <v/>
      </c>
      <c r="L415" s="268"/>
      <c r="M415" s="277"/>
      <c r="N415" s="278"/>
      <c r="R415" t="str">
        <f>β!P415</f>
        <v/>
      </c>
      <c r="S415" t="str">
        <f>β!Q415</f>
        <v/>
      </c>
    </row>
    <row r="416" spans="1:19" s="245" customFormat="1" ht="18.75" x14ac:dyDescent="0.25">
      <c r="A416" s="264"/>
      <c r="B416" s="247"/>
      <c r="C416" s="276" t="str">
        <f>IF(β!C416="","",IF(β!$Q$1="X",β!C416,IF(VLOOKUP(TRIM(β!C416&amp;" "&amp;(IF(ISERROR(VLOOKUP(TRIM(β!C416&amp;" "&amp;β!D416),Langues!$P:$Q,2,FALSE)),VLOOKUP(β!D416,Langues!#REF!,2,FALSE),β!D416))),Langues!$P:$Q,2,FALSE)="",IF(MID(β!C416,1,6)="CHROMO",VLOOKUP("CHROMOS",Langues!$B:$N,$L$1,FALSE)&amp;" "&amp;MID(β!C416,8,40),β!C416),HYPERLINK(VLOOKUP(TRIM(β!C416&amp;" "&amp;(IF(ISERROR(VLOOKUP(TRIM(β!C416&amp;" "&amp;β!D416),Langues!$P:$Q,2,FALSE)),VLOOKUP(β!D416,Langues!#REF!,2,FALSE),β!D416))),Langues!$P:$Q,2,FALSE),β!C416&amp;"*"))))</f>
        <v/>
      </c>
      <c r="D416" s="265"/>
      <c r="E416" s="266"/>
      <c r="F416" s="267"/>
      <c r="G416" s="268"/>
      <c r="H416" s="268"/>
      <c r="I416" s="268"/>
      <c r="J416" s="269"/>
      <c r="K416" s="276" t="str">
        <f>IF(β!K416="","",IF(β!$Q$1="X",β!K416,IF(VLOOKUP(TRIM(β!K416&amp;" "&amp;(IF(ISERROR(VLOOKUP(TRIM(β!K416&amp;" "&amp;β!L416),Langues!$P:$Q,2,FALSE)),VLOOKUP(β!L416,Langues!#REF!,2,FALSE),β!L416))),Langues!$P:$Q,2,FALSE)="",IF(MID(β!K416,1,6)="CHROMO",VLOOKUP("CHROMOS",Langues!$B:$N,$L$1,FALSE)&amp;" "&amp;MID(β!K416,8,40),β!K416),HYPERLINK(VLOOKUP(TRIM(β!K416&amp;" "&amp;(IF(ISERROR(VLOOKUP(TRIM(β!K416&amp;" "&amp;β!L416),Langues!$P:$Q,2,FALSE)),VLOOKUP(β!L416,Langues!#REF!,2,FALSE),β!L416))),Langues!$P:$Q,2,FALSE),β!K416&amp;"*"))))</f>
        <v/>
      </c>
      <c r="L416" s="268"/>
      <c r="M416" s="277"/>
      <c r="N416" s="278"/>
      <c r="R416" t="str">
        <f>β!P416</f>
        <v/>
      </c>
      <c r="S416" t="str">
        <f>β!Q416</f>
        <v/>
      </c>
    </row>
    <row r="417" spans="1:19" x14ac:dyDescent="0.25">
      <c r="A417" s="193">
        <f>β!A417</f>
        <v>480</v>
      </c>
      <c r="B417" s="194" t="str">
        <f>β!B417</f>
        <v>(14162)</v>
      </c>
      <c r="C417" s="195" t="str">
        <f>IF(β!C417="","",IF(β!$Q$1="X",β!C417,IF(VLOOKUP(TRIM(β!C417&amp;" "&amp;(IF(ISERROR(VLOOKUP(TRIM(β!C417&amp;" "&amp;β!D417),Langues!$P:$Q,2,FALSE)),VLOOKUP(β!D417,Langues!#REF!,2,FALSE),β!D417))),Langues!$P:$Q,2,FALSE)="",IF(MID(β!C417,1,6)="CHROMO",VLOOKUP("CHROMOS",Langues!$B:$N,$L$1,FALSE)&amp;" "&amp;MID(β!C417,8,40),β!C417),HYPERLINK(VLOOKUP(TRIM(β!C417&amp;" "&amp;(IF(ISERROR(VLOOKUP(TRIM(β!C417&amp;" "&amp;β!D417),Langues!$P:$Q,2,FALSE)),VLOOKUP(β!D417,Langues!#REF!,2,FALSE),β!D417))),Langues!$P:$Q,2,FALSE),β!C417&amp;"*"))))</f>
        <v>LIGUSTRUM sinense 'Wimbei'*</v>
      </c>
      <c r="D417" s="195" t="str">
        <f>IF(Alphabet!$L$1=1,β!D417,β!E417)</f>
        <v>BG9</v>
      </c>
      <c r="E417" s="196" t="str">
        <f>β!F417</f>
        <v/>
      </c>
      <c r="F417" s="197"/>
      <c r="G417" s="198"/>
      <c r="H417" s="198"/>
      <c r="I417" s="157">
        <f>β!I417</f>
        <v>34</v>
      </c>
      <c r="J417" s="194" t="str">
        <f>β!J417</f>
        <v>(6784)</v>
      </c>
      <c r="K417" s="195" t="str">
        <f>IF(β!K417="","",IF(β!$Q$1="X",β!K417,IF(VLOOKUP(TRIM(β!K417&amp;" "&amp;(IF(ISERROR(VLOOKUP(TRIM(β!K417&amp;" "&amp;β!L417),Langues!$P:$Q,2,FALSE)),VLOOKUP(β!L417,Langues!#REF!,2,FALSE),β!L417))),Langues!$P:$Q,2,FALSE)="",IF(MID(β!K417,1,6)="CHROMO",VLOOKUP("CHROMOS",Langues!$B:$N,$L$1,FALSE)&amp;" "&amp;MID(β!K417,8,40),β!K417),HYPERLINK(VLOOKUP(TRIM(β!K417&amp;" "&amp;(IF(ISERROR(VLOOKUP(TRIM(β!K417&amp;" "&amp;β!L417),Langues!$P:$Q,2,FALSE)),VLOOKUP(β!L417,Langues!#REF!,2,FALSE),β!L417))),Langues!$P:$Q,2,FALSE),β!K417&amp;"*"))))</f>
        <v>PICEA pungens 'Hoopsii'*</v>
      </c>
      <c r="L417" s="195" t="str">
        <f>IF(Alphabet!$L$1=1,β!L417,β!M417)</f>
        <v>GG9</v>
      </c>
      <c r="M417" s="196" t="str">
        <f>β!N417</f>
        <v/>
      </c>
      <c r="N417" s="199"/>
      <c r="R417" t="str">
        <f>β!P417</f>
        <v/>
      </c>
      <c r="S417" t="str">
        <f>β!Q417</f>
        <v/>
      </c>
    </row>
    <row r="418" spans="1:19" x14ac:dyDescent="0.25">
      <c r="A418" s="193">
        <f>β!A418</f>
        <v>252</v>
      </c>
      <c r="B418" s="194" t="str">
        <f>β!B418</f>
        <v>(5968)</v>
      </c>
      <c r="C418" s="195" t="str">
        <f>IF(β!C418="","",IF(β!$Q$1="X",β!C418,IF(VLOOKUP(TRIM(β!C418&amp;" "&amp;(IF(ISERROR(VLOOKUP(TRIM(β!C418&amp;" "&amp;β!D418),Langues!$P:$Q,2,FALSE)),VLOOKUP(β!D418,Langues!#REF!,2,FALSE),β!D418))),Langues!$P:$Q,2,FALSE)="",IF(MID(β!C418,1,6)="CHROMO",VLOOKUP("CHROMOS",Langues!$B:$N,$L$1,FALSE)&amp;" "&amp;MID(β!C418,8,40),β!C418),HYPERLINK(VLOOKUP(TRIM(β!C418&amp;" "&amp;(IF(ISERROR(VLOOKUP(TRIM(β!C418&amp;" "&amp;β!D418),Langues!$P:$Q,2,FALSE)),VLOOKUP(β!D418,Langues!#REF!,2,FALSE),β!D418))),Langues!$P:$Q,2,FALSE),β!C418&amp;"*"))))</f>
        <v>LIGUSTRUM vulgare 'Atrovirens'*</v>
      </c>
      <c r="D418" s="195" t="str">
        <f>IF(Alphabet!$L$1=1,β!D418,β!E418)</f>
        <v>BP8</v>
      </c>
      <c r="E418" s="196" t="str">
        <f>β!F418</f>
        <v/>
      </c>
      <c r="F418" s="197"/>
      <c r="G418" s="198"/>
      <c r="H418" s="198"/>
      <c r="I418" s="157">
        <f>β!I418</f>
        <v>120</v>
      </c>
      <c r="J418" s="194" t="str">
        <f>β!J418</f>
        <v>(6785)</v>
      </c>
      <c r="K418" s="195" t="str">
        <f>IF(β!K418="","",IF(β!$Q$1="X",β!K418,IF(VLOOKUP(TRIM(β!K418&amp;" "&amp;(IF(ISERROR(VLOOKUP(TRIM(β!K418&amp;" "&amp;β!L418),Langues!$P:$Q,2,FALSE)),VLOOKUP(β!L418,Langues!#REF!,2,FALSE),β!L418))),Langues!$P:$Q,2,FALSE)="",IF(MID(β!K418,1,6)="CHROMO",VLOOKUP("CHROMOS",Langues!$B:$N,$L$1,FALSE)&amp;" "&amp;MID(β!K418,8,40),β!K418),HYPERLINK(VLOOKUP(TRIM(β!K418&amp;" "&amp;(IF(ISERROR(VLOOKUP(TRIM(β!K418&amp;" "&amp;β!L418),Langues!$P:$Q,2,FALSE)),VLOOKUP(β!L418,Langues!#REF!,2,FALSE),β!L418))),Langues!$P:$Q,2,FALSE),β!K418&amp;"*"))))</f>
        <v>PICEA pungens 'Koster'*</v>
      </c>
      <c r="L418" s="195" t="str">
        <f>IF(Alphabet!$L$1=1,β!L418,β!M418)</f>
        <v>GG9</v>
      </c>
      <c r="M418" s="196" t="str">
        <f>β!N418</f>
        <v/>
      </c>
      <c r="N418" s="199"/>
      <c r="R418" t="str">
        <f>β!P418</f>
        <v/>
      </c>
      <c r="S418" t="str">
        <f>β!Q418</f>
        <v/>
      </c>
    </row>
    <row r="419" spans="1:19" x14ac:dyDescent="0.25">
      <c r="A419" s="193">
        <f>β!A419</f>
        <v>336</v>
      </c>
      <c r="B419" s="194" t="str">
        <f>β!B419</f>
        <v>(6105)</v>
      </c>
      <c r="C419" s="195" t="str">
        <f>IF(β!C419="","",IF(β!$Q$1="X",β!C419,IF(VLOOKUP(TRIM(β!C419&amp;" "&amp;(IF(ISERROR(VLOOKUP(TRIM(β!C419&amp;" "&amp;β!D419),Langues!$P:$Q,2,FALSE)),VLOOKUP(β!D419,Langues!#REF!,2,FALSE),β!D419))),Langues!$P:$Q,2,FALSE)="",IF(MID(β!C419,1,6)="CHROMO",VLOOKUP("CHROMOS",Langues!$B:$N,$L$1,FALSE)&amp;" "&amp;MID(β!C419,8,40),β!C419),HYPERLINK(VLOOKUP(TRIM(β!C419&amp;" "&amp;(IF(ISERROR(VLOOKUP(TRIM(β!C419&amp;" "&amp;β!D419),Langues!$P:$Q,2,FALSE)),VLOOKUP(β!D419,Langues!#REF!,2,FALSE),β!D419))),Langues!$P:$Q,2,FALSE),β!C419&amp;"*"))))</f>
        <v>LONICERA japonica 'Chinensis'*</v>
      </c>
      <c r="D419" s="195" t="str">
        <f>IF(Alphabet!$L$1=1,β!D419,β!E419)</f>
        <v>BP8</v>
      </c>
      <c r="E419" s="196" t="str">
        <f>β!F419</f>
        <v/>
      </c>
      <c r="F419" s="197"/>
      <c r="G419" s="198"/>
      <c r="H419" s="198"/>
      <c r="I419" s="157">
        <f>β!I419</f>
        <v>29</v>
      </c>
      <c r="J419" s="194" t="str">
        <f>β!J419</f>
        <v>(24001)</v>
      </c>
      <c r="K419" s="195" t="str">
        <f>IF(β!K419="","",IF(β!$Q$1="X",β!K419,IF(VLOOKUP(TRIM(β!K419&amp;" "&amp;(IF(ISERROR(VLOOKUP(TRIM(β!K419&amp;" "&amp;β!L419),Langues!$P:$Q,2,FALSE)),VLOOKUP(β!L419,Langues!#REF!,2,FALSE),β!L419))),Langues!$P:$Q,2,FALSE)="",IF(MID(β!K419,1,6)="CHROMO",VLOOKUP("CHROMOS",Langues!$B:$N,$L$1,FALSE)&amp;" "&amp;MID(β!K419,8,40),β!K419),HYPERLINK(VLOOKUP(TRIM(β!K419&amp;" "&amp;(IF(ISERROR(VLOOKUP(TRIM(β!K419&amp;" "&amp;β!L419),Langues!$P:$Q,2,FALSE)),VLOOKUP(β!L419,Langues!#REF!,2,FALSE),β!L419))),Langues!$P:$Q,2,FALSE),β!K419&amp;"*"))))</f>
        <v>PINUS 'Marie Bregeon'*</v>
      </c>
      <c r="L419" s="195" t="str">
        <f>IF(Alphabet!$L$1=1,β!L419,β!M419)</f>
        <v>GC2L5 TIGE 60 CM</v>
      </c>
      <c r="M419" s="196" t="str">
        <f>β!N419</f>
        <v/>
      </c>
      <c r="N419" s="199"/>
      <c r="R419" t="str">
        <f>β!P419</f>
        <v/>
      </c>
      <c r="S419" t="str">
        <f>β!Q419</f>
        <v/>
      </c>
    </row>
    <row r="420" spans="1:19" x14ac:dyDescent="0.25">
      <c r="A420" s="193">
        <f>β!A420</f>
        <v>1288</v>
      </c>
      <c r="B420" s="194" t="str">
        <f>β!B420</f>
        <v>(6117)</v>
      </c>
      <c r="C420" s="195" t="str">
        <f>IF(β!C420="","",IF(β!$Q$1="X",β!C420,IF(VLOOKUP(TRIM(β!C420&amp;" "&amp;(IF(ISERROR(VLOOKUP(TRIM(β!C420&amp;" "&amp;β!D420),Langues!$P:$Q,2,FALSE)),VLOOKUP(β!D420,Langues!#REF!,2,FALSE),β!D420))),Langues!$P:$Q,2,FALSE)="",IF(MID(β!C420,1,6)="CHROMO",VLOOKUP("CHROMOS",Langues!$B:$N,$L$1,FALSE)&amp;" "&amp;MID(β!C420,8,40),β!C420),HYPERLINK(VLOOKUP(TRIM(β!C420&amp;" "&amp;(IF(ISERROR(VLOOKUP(TRIM(β!C420&amp;" "&amp;β!D420),Langues!$P:$Q,2,FALSE)),VLOOKUP(β!D420,Langues!#REF!,2,FALSE),β!D420))),Langues!$P:$Q,2,FALSE),β!C420&amp;"*"))))</f>
        <v>LONICERA japonica 'Hall's Prolific'*</v>
      </c>
      <c r="D420" s="195" t="str">
        <f>IF(Alphabet!$L$1=1,β!D420,β!E420)</f>
        <v>BP8</v>
      </c>
      <c r="E420" s="196" t="str">
        <f>β!F420</f>
        <v/>
      </c>
      <c r="F420" s="197"/>
      <c r="G420" s="198"/>
      <c r="H420" s="198"/>
      <c r="I420" s="157">
        <f>β!I420</f>
        <v>35</v>
      </c>
      <c r="J420" s="194" t="str">
        <f>β!J420</f>
        <v>(23750)</v>
      </c>
      <c r="K420" s="195" t="str">
        <f>IF(β!K420="","",IF(β!$Q$1="X",β!K420,IF(VLOOKUP(TRIM(β!K420&amp;" "&amp;(IF(ISERROR(VLOOKUP(TRIM(β!K420&amp;" "&amp;β!L420),Langues!$P:$Q,2,FALSE)),VLOOKUP(β!L420,Langues!#REF!,2,FALSE),β!L420))),Langues!$P:$Q,2,FALSE)="",IF(MID(β!K420,1,6)="CHROMO",VLOOKUP("CHROMOS",Langues!$B:$N,$L$1,FALSE)&amp;" "&amp;MID(β!K420,8,40),β!K420),HYPERLINK(VLOOKUP(TRIM(β!K420&amp;" "&amp;(IF(ISERROR(VLOOKUP(TRIM(β!K420&amp;" "&amp;β!L420),Langues!$P:$Q,2,FALSE)),VLOOKUP(β!L420,Langues!#REF!,2,FALSE),β!L420))),Langues!$P:$Q,2,FALSE),β!K420&amp;"*"))))</f>
        <v>PINUS flexilis 'Tiny Temple'*</v>
      </c>
      <c r="L420" s="195" t="str">
        <f>IF(Alphabet!$L$1=1,β!L420,β!M420)</f>
        <v>GG9</v>
      </c>
      <c r="M420" s="196" t="str">
        <f>β!N420</f>
        <v/>
      </c>
      <c r="N420" s="199"/>
      <c r="R420" t="str">
        <f>β!P420</f>
        <v/>
      </c>
      <c r="S420" t="str">
        <f>β!Q420</f>
        <v/>
      </c>
    </row>
    <row r="421" spans="1:19" x14ac:dyDescent="0.25">
      <c r="A421" s="193">
        <f>β!A421</f>
        <v>56</v>
      </c>
      <c r="B421" s="194" t="str">
        <f>β!B421</f>
        <v>(6090)</v>
      </c>
      <c r="C421" s="195" t="str">
        <f>IF(β!C421="","",IF(β!$Q$1="X",β!C421,IF(VLOOKUP(TRIM(β!C421&amp;" "&amp;(IF(ISERROR(VLOOKUP(TRIM(β!C421&amp;" "&amp;β!D421),Langues!$P:$Q,2,FALSE)),VLOOKUP(β!D421,Langues!#REF!,2,FALSE),β!D421))),Langues!$P:$Q,2,FALSE)="",IF(MID(β!C421,1,6)="CHROMO",VLOOKUP("CHROMOS",Langues!$B:$N,$L$1,FALSE)&amp;" "&amp;MID(β!C421,8,40),β!C421),HYPERLINK(VLOOKUP(TRIM(β!C421&amp;" "&amp;(IF(ISERROR(VLOOKUP(TRIM(β!C421&amp;" "&amp;β!D421),Langues!$P:$Q,2,FALSE)),VLOOKUP(β!D421,Langues!#REF!,2,FALSE),β!D421))),Langues!$P:$Q,2,FALSE),β!C421&amp;"*"))))</f>
        <v>LONICERA nitida*</v>
      </c>
      <c r="D421" s="195" t="str">
        <f>IF(Alphabet!$L$1=1,β!D421,β!E421)</f>
        <v>BP8</v>
      </c>
      <c r="E421" s="196" t="str">
        <f>β!F421</f>
        <v/>
      </c>
      <c r="F421" s="197"/>
      <c r="G421" s="198"/>
      <c r="H421" s="198"/>
      <c r="I421" s="157">
        <f>β!I421</f>
        <v>35</v>
      </c>
      <c r="J421" s="194" t="str">
        <f>β!J421</f>
        <v>(23765)</v>
      </c>
      <c r="K421" s="195" t="str">
        <f>IF(β!K421="","",IF(β!$Q$1="X",β!K421,IF(VLOOKUP(TRIM(β!K421&amp;" "&amp;(IF(ISERROR(VLOOKUP(TRIM(β!K421&amp;" "&amp;β!L421),Langues!$P:$Q,2,FALSE)),VLOOKUP(β!L421,Langues!#REF!,2,FALSE),β!L421))),Langues!$P:$Q,2,FALSE)="",IF(MID(β!K421,1,6)="CHROMO",VLOOKUP("CHROMOS",Langues!$B:$N,$L$1,FALSE)&amp;" "&amp;MID(β!K421,8,40),β!K421),HYPERLINK(VLOOKUP(TRIM(β!K421&amp;" "&amp;(IF(ISERROR(VLOOKUP(TRIM(β!K421&amp;" "&amp;β!L421),Langues!$P:$Q,2,FALSE)),VLOOKUP(β!L421,Langues!#REF!,2,FALSE),β!L421))),Langues!$P:$Q,2,FALSE),β!K421&amp;"*"))))</f>
        <v>PINUS mugo 'Picobello' *</v>
      </c>
      <c r="L421" s="195" t="str">
        <f>IF(Alphabet!$L$1=1,β!L421,β!M421)</f>
        <v>GG9</v>
      </c>
      <c r="M421" s="196" t="str">
        <f>β!N421</f>
        <v/>
      </c>
      <c r="N421" s="199"/>
      <c r="R421" t="str">
        <f>β!P421</f>
        <v/>
      </c>
      <c r="S421" t="str">
        <f>β!Q421</f>
        <v/>
      </c>
    </row>
    <row r="422" spans="1:19" x14ac:dyDescent="0.25">
      <c r="A422" s="193">
        <f>β!A422</f>
        <v>364</v>
      </c>
      <c r="B422" s="194" t="str">
        <f>β!B422</f>
        <v>(13866)</v>
      </c>
      <c r="C422" s="195" t="str">
        <f>IF(β!C422="","",IF(β!$Q$1="X",β!C422,IF(VLOOKUP(TRIM(β!C422&amp;" "&amp;(IF(ISERROR(VLOOKUP(TRIM(β!C422&amp;" "&amp;β!D422),Langues!$P:$Q,2,FALSE)),VLOOKUP(β!D422,Langues!#REF!,2,FALSE),β!D422))),Langues!$P:$Q,2,FALSE)="",IF(MID(β!C422,1,6)="CHROMO",VLOOKUP("CHROMOS",Langues!$B:$N,$L$1,FALSE)&amp;" "&amp;MID(β!C422,8,40),β!C422),HYPERLINK(VLOOKUP(TRIM(β!C422&amp;" "&amp;(IF(ISERROR(VLOOKUP(TRIM(β!C422&amp;" "&amp;β!D422),Langues!$P:$Q,2,FALSE)),VLOOKUP(β!D422,Langues!#REF!,2,FALSE),β!D422))),Langues!$P:$Q,2,FALSE),β!C422&amp;"*"))))</f>
        <v>LONICERA nitida 'Elegant'*</v>
      </c>
      <c r="D422" s="195" t="str">
        <f>IF(Alphabet!$L$1=1,β!D422,β!E422)</f>
        <v>BP8</v>
      </c>
      <c r="E422" s="196" t="str">
        <f>β!F422</f>
        <v/>
      </c>
      <c r="F422" s="197"/>
      <c r="G422" s="198"/>
      <c r="H422" s="198"/>
      <c r="I422" s="157">
        <f>β!I422</f>
        <v>104</v>
      </c>
      <c r="J422" s="194" t="str">
        <f>β!J422</f>
        <v>(6854)</v>
      </c>
      <c r="K422" s="195" t="str">
        <f>IF(β!K422="","",IF(β!$Q$1="X",β!K422,IF(VLOOKUP(TRIM(β!K422&amp;" "&amp;(IF(ISERROR(VLOOKUP(TRIM(β!K422&amp;" "&amp;β!L422),Langues!$P:$Q,2,FALSE)),VLOOKUP(β!L422,Langues!#REF!,2,FALSE),β!L422))),Langues!$P:$Q,2,FALSE)="",IF(MID(β!K422,1,6)="CHROMO",VLOOKUP("CHROMOS",Langues!$B:$N,$L$1,FALSE)&amp;" "&amp;MID(β!K422,8,40),β!K422),HYPERLINK(VLOOKUP(TRIM(β!K422&amp;" "&amp;(IF(ISERROR(VLOOKUP(TRIM(β!K422&amp;" "&amp;β!L422),Langues!$P:$Q,2,FALSE)),VLOOKUP(β!L422,Langues!#REF!,2,FALSE),β!L422))),Langues!$P:$Q,2,FALSE),β!K422&amp;"*"))))</f>
        <v>PINUS strobus 'Nana'*</v>
      </c>
      <c r="L422" s="195" t="str">
        <f>IF(Alphabet!$L$1=1,β!L422,β!M422)</f>
        <v>GG9</v>
      </c>
      <c r="M422" s="196" t="str">
        <f>β!N422</f>
        <v/>
      </c>
      <c r="N422" s="199"/>
      <c r="R422" t="str">
        <f>β!P422</f>
        <v/>
      </c>
      <c r="S422" t="str">
        <f>β!Q422</f>
        <v/>
      </c>
    </row>
    <row r="423" spans="1:19" x14ac:dyDescent="0.25">
      <c r="A423" s="193">
        <f>β!A423</f>
        <v>40</v>
      </c>
      <c r="B423" s="194" t="str">
        <f>β!B423</f>
        <v>(24566)</v>
      </c>
      <c r="C423" s="195" t="str">
        <f>IF(β!C423="","",IF(β!$Q$1="X",β!C423,IF(VLOOKUP(TRIM(β!C423&amp;" "&amp;(IF(ISERROR(VLOOKUP(TRIM(β!C423&amp;" "&amp;β!D423),Langues!$P:$Q,2,FALSE)),VLOOKUP(β!D423,Langues!#REF!,2,FALSE),β!D423))),Langues!$P:$Q,2,FALSE)="",IF(MID(β!C423,1,6)="CHROMO",VLOOKUP("CHROMOS",Langues!$B:$N,$L$1,FALSE)&amp;" "&amp;MID(β!C423,8,40),β!C423),HYPERLINK(VLOOKUP(TRIM(β!C423&amp;" "&amp;(IF(ISERROR(VLOOKUP(TRIM(β!C423&amp;" "&amp;β!D423),Langues!$P:$Q,2,FALSE)),VLOOKUP(β!D423,Langues!#REF!,2,FALSE),β!D423))),Langues!$P:$Q,2,FALSE),β!C423&amp;"*"))))</f>
        <v>LONICERA nitida 'Ernest Wilson'</v>
      </c>
      <c r="D423" s="195" t="str">
        <f>IF(Alphabet!$L$1=1,β!D423,β!E423)</f>
        <v>BG9</v>
      </c>
      <c r="E423" s="196" t="str">
        <f>β!F423</f>
        <v/>
      </c>
      <c r="F423" s="197"/>
      <c r="G423" s="198"/>
      <c r="H423" s="198"/>
      <c r="I423" s="157">
        <f>β!I423</f>
        <v>855</v>
      </c>
      <c r="J423" s="194" t="str">
        <f>β!J423</f>
        <v>(6910)</v>
      </c>
      <c r="K423" s="195" t="str">
        <f>IF(β!K423="","",IF(β!$Q$1="X",β!K423,IF(VLOOKUP(TRIM(β!K423&amp;" "&amp;(IF(ISERROR(VLOOKUP(TRIM(β!K423&amp;" "&amp;β!L423),Langues!$P:$Q,2,FALSE)),VLOOKUP(β!L423,Langues!#REF!,2,FALSE),β!L423))),Langues!$P:$Q,2,FALSE)="",IF(MID(β!K423,1,6)="CHROMO",VLOOKUP("CHROMOS",Langues!$B:$N,$L$1,FALSE)&amp;" "&amp;MID(β!K423,8,40),β!K423),HYPERLINK(VLOOKUP(TRIM(β!K423&amp;" "&amp;(IF(ISERROR(VLOOKUP(TRIM(β!K423&amp;" "&amp;β!L423),Langues!$P:$Q,2,FALSE)),VLOOKUP(β!L423,Langues!#REF!,2,FALSE),β!L423))),Langues!$P:$Q,2,FALSE),β!K423&amp;"*"))))</f>
        <v>PITTOSPORUM heterophyllum*</v>
      </c>
      <c r="L423" s="195" t="str">
        <f>IF(Alphabet!$L$1=1,β!L423,β!M423)</f>
        <v>BG9</v>
      </c>
      <c r="M423" s="196" t="str">
        <f>β!N423</f>
        <v/>
      </c>
      <c r="N423" s="199"/>
      <c r="R423" t="str">
        <f>β!P423</f>
        <v/>
      </c>
      <c r="S423" t="str">
        <f>β!Q423</f>
        <v/>
      </c>
    </row>
    <row r="424" spans="1:19" x14ac:dyDescent="0.25">
      <c r="A424" s="193">
        <f>β!A424</f>
        <v>56</v>
      </c>
      <c r="B424" s="194" t="str">
        <f>β!B424</f>
        <v>(6142)</v>
      </c>
      <c r="C424" s="195" t="str">
        <f>IF(β!C424="","",IF(β!$Q$1="X",β!C424,IF(VLOOKUP(TRIM(β!C424&amp;" "&amp;(IF(ISERROR(VLOOKUP(TRIM(β!C424&amp;" "&amp;β!D424),Langues!$P:$Q,2,FALSE)),VLOOKUP(β!D424,Langues!#REF!,2,FALSE),β!D424))),Langues!$P:$Q,2,FALSE)="",IF(MID(β!C424,1,6)="CHROMO",VLOOKUP("CHROMOS",Langues!$B:$N,$L$1,FALSE)&amp;" "&amp;MID(β!C424,8,40),β!C424),HYPERLINK(VLOOKUP(TRIM(β!C424&amp;" "&amp;(IF(ISERROR(VLOOKUP(TRIM(β!C424&amp;" "&amp;β!D424),Langues!$P:$Q,2,FALSE)),VLOOKUP(β!D424,Langues!#REF!,2,FALSE),β!D424))),Langues!$P:$Q,2,FALSE),β!C424&amp;"*"))))</f>
        <v>LONICERA nitida 'Maigrun'*</v>
      </c>
      <c r="D424" s="195" t="str">
        <f>IF(Alphabet!$L$1=1,β!D424,β!E424)</f>
        <v>BG9</v>
      </c>
      <c r="E424" s="196" t="str">
        <f>β!F424</f>
        <v/>
      </c>
      <c r="F424" s="197"/>
      <c r="G424" s="198"/>
      <c r="H424" s="198"/>
      <c r="I424" s="157">
        <f>β!I424</f>
        <v>8485</v>
      </c>
      <c r="J424" s="194" t="str">
        <f>β!J424</f>
        <v>(13268)</v>
      </c>
      <c r="K424" s="195" t="str">
        <f>IF(β!K424="","",IF(β!$Q$1="X",β!K424,IF(VLOOKUP(TRIM(β!K424&amp;" "&amp;(IF(ISERROR(VLOOKUP(TRIM(β!K424&amp;" "&amp;β!L424),Langues!$P:$Q,2,FALSE)),VLOOKUP(β!L424,Langues!#REF!,2,FALSE),β!L424))),Langues!$P:$Q,2,FALSE)="",IF(MID(β!K424,1,6)="CHROMO",VLOOKUP("CHROMOS",Langues!$B:$N,$L$1,FALSE)&amp;" "&amp;MID(β!K424,8,40),β!K424),HYPERLINK(VLOOKUP(TRIM(β!K424&amp;" "&amp;(IF(ISERROR(VLOOKUP(TRIM(β!K424&amp;" "&amp;β!L424),Langues!$P:$Q,2,FALSE)),VLOOKUP(β!L424,Langues!#REF!,2,FALSE),β!L424))),Langues!$P:$Q,2,FALSE),β!K424&amp;"*"))))</f>
        <v>PITTOSPORUM tenuifolium 'Golden Ball'*</v>
      </c>
      <c r="L424" s="195" t="str">
        <f>IF(Alphabet!$L$1=1,β!L424,β!M424)</f>
        <v>BG9</v>
      </c>
      <c r="M424" s="196" t="str">
        <f>β!N424</f>
        <v/>
      </c>
      <c r="N424" s="199"/>
      <c r="R424" t="str">
        <f>β!P424</f>
        <v/>
      </c>
      <c r="S424" t="str">
        <f>β!Q424</f>
        <v>N</v>
      </c>
    </row>
    <row r="425" spans="1:19" x14ac:dyDescent="0.25">
      <c r="A425" s="193">
        <f>β!A425</f>
        <v>252</v>
      </c>
      <c r="B425" s="194" t="str">
        <f>β!B425</f>
        <v>(6138)</v>
      </c>
      <c r="C425" s="195" t="str">
        <f>IF(β!C425="","",IF(β!$Q$1="X",β!C425,IF(VLOOKUP(TRIM(β!C425&amp;" "&amp;(IF(ISERROR(VLOOKUP(TRIM(β!C425&amp;" "&amp;β!D425),Langues!$P:$Q,2,FALSE)),VLOOKUP(β!D425,Langues!#REF!,2,FALSE),β!D425))),Langues!$P:$Q,2,FALSE)="",IF(MID(β!C425,1,6)="CHROMO",VLOOKUP("CHROMOS",Langues!$B:$N,$L$1,FALSE)&amp;" "&amp;MID(β!C425,8,40),β!C425),HYPERLINK(VLOOKUP(TRIM(β!C425&amp;" "&amp;(IF(ISERROR(VLOOKUP(TRIM(β!C425&amp;" "&amp;β!D425),Langues!$P:$Q,2,FALSE)),VLOOKUP(β!D425,Langues!#REF!,2,FALSE),β!D425))),Langues!$P:$Q,2,FALSE),β!C425&amp;"*"))))</f>
        <v>LONICERA nitida 'Maigrun'*</v>
      </c>
      <c r="D425" s="195" t="str">
        <f>IF(Alphabet!$L$1=1,β!D425,β!E425)</f>
        <v>BP8</v>
      </c>
      <c r="E425" s="196" t="str">
        <f>β!F425</f>
        <v/>
      </c>
      <c r="F425" s="197"/>
      <c r="G425" s="198"/>
      <c r="H425" s="198"/>
      <c r="I425" s="157">
        <f>β!I425</f>
        <v>783</v>
      </c>
      <c r="J425" s="194" t="str">
        <f>β!J425</f>
        <v>(13327)</v>
      </c>
      <c r="K425" s="195" t="str">
        <f>IF(β!K425="","",IF(β!$Q$1="X",β!K425,IF(VLOOKUP(TRIM(β!K425&amp;" "&amp;(IF(ISERROR(VLOOKUP(TRIM(β!K425&amp;" "&amp;β!L425),Langues!$P:$Q,2,FALSE)),VLOOKUP(β!L425,Langues!#REF!,2,FALSE),β!L425))),Langues!$P:$Q,2,FALSE)="",IF(MID(β!K425,1,6)="CHROMO",VLOOKUP("CHROMOS",Langues!$B:$N,$L$1,FALSE)&amp;" "&amp;MID(β!K425,8,40),β!K425),HYPERLINK(VLOOKUP(TRIM(β!K425&amp;" "&amp;(IF(ISERROR(VLOOKUP(TRIM(β!K425&amp;" "&amp;β!L425),Langues!$P:$Q,2,FALSE)),VLOOKUP(β!L425,Langues!#REF!,2,FALSE),β!L425))),Langues!$P:$Q,2,FALSE),β!K425&amp;"*"))))</f>
        <v>PITTOSPORUM tenuifolium 'Macrophyllum'*</v>
      </c>
      <c r="L425" s="195" t="str">
        <f>IF(Alphabet!$L$1=1,β!L425,β!M425)</f>
        <v>BG9</v>
      </c>
      <c r="M425" s="196" t="str">
        <f>β!N425</f>
        <v/>
      </c>
      <c r="N425" s="199"/>
      <c r="R425" t="str">
        <f>β!P425</f>
        <v/>
      </c>
      <c r="S425" t="str">
        <f>β!Q425</f>
        <v/>
      </c>
    </row>
    <row r="426" spans="1:19" x14ac:dyDescent="0.25">
      <c r="A426" s="193">
        <f>β!A426</f>
        <v>95</v>
      </c>
      <c r="B426" s="194" t="str">
        <f>β!B426</f>
        <v>(6144)</v>
      </c>
      <c r="C426" s="195" t="str">
        <f>IF(β!C426="","",IF(β!$Q$1="X",β!C426,IF(VLOOKUP(TRIM(β!C426&amp;" "&amp;(IF(ISERROR(VLOOKUP(TRIM(β!C426&amp;" "&amp;β!D426),Langues!$P:$Q,2,FALSE)),VLOOKUP(β!D426,Langues!#REF!,2,FALSE),β!D426))),Langues!$P:$Q,2,FALSE)="",IF(MID(β!C426,1,6)="CHROMO",VLOOKUP("CHROMOS",Langues!$B:$N,$L$1,FALSE)&amp;" "&amp;MID(β!C426,8,40),β!C426),HYPERLINK(VLOOKUP(TRIM(β!C426&amp;" "&amp;(IF(ISERROR(VLOOKUP(TRIM(β!C426&amp;" "&amp;β!D426),Langues!$P:$Q,2,FALSE)),VLOOKUP(β!D426,Langues!#REF!,2,FALSE),β!D426))),Langues!$P:$Q,2,FALSE),β!C426&amp;"*"))))</f>
        <v>LONICERA nitida 'Ophelie'*</v>
      </c>
      <c r="D426" s="195" t="str">
        <f>IF(Alphabet!$L$1=1,β!D426,β!E426)</f>
        <v>BG9</v>
      </c>
      <c r="E426" s="196" t="str">
        <f>β!F426</f>
        <v/>
      </c>
      <c r="F426" s="197"/>
      <c r="G426" s="198"/>
      <c r="H426" s="198"/>
      <c r="I426" s="157">
        <f>β!I426</f>
        <v>523</v>
      </c>
      <c r="J426" s="194" t="str">
        <f>β!J426</f>
        <v>(6895)</v>
      </c>
      <c r="K426" s="195" t="str">
        <f>IF(β!K426="","",IF(β!$Q$1="X",β!K426,IF(VLOOKUP(TRIM(β!K426&amp;" "&amp;(IF(ISERROR(VLOOKUP(TRIM(β!K426&amp;" "&amp;β!L426),Langues!$P:$Q,2,FALSE)),VLOOKUP(β!L426,Langues!#REF!,2,FALSE),β!L426))),Langues!$P:$Q,2,FALSE)="",IF(MID(β!K426,1,6)="CHROMO",VLOOKUP("CHROMOS",Langues!$B:$N,$L$1,FALSE)&amp;" "&amp;MID(β!K426,8,40),β!K426),HYPERLINK(VLOOKUP(TRIM(β!K426&amp;" "&amp;(IF(ISERROR(VLOOKUP(TRIM(β!K426&amp;" "&amp;β!L426),Langues!$P:$Q,2,FALSE)),VLOOKUP(β!L426,Langues!#REF!,2,FALSE),β!L426))),Langues!$P:$Q,2,FALSE),β!K426&amp;"*"))))</f>
        <v>PITTOSPORUM tenuifolium 'Purpureum'*</v>
      </c>
      <c r="L426" s="195" t="str">
        <f>IF(Alphabet!$L$1=1,β!L426,β!M426)</f>
        <v>BG9</v>
      </c>
      <c r="M426" s="196" t="str">
        <f>β!N426</f>
        <v/>
      </c>
      <c r="N426" s="199"/>
      <c r="R426" t="str">
        <f>β!P426</f>
        <v/>
      </c>
      <c r="S426" t="str">
        <f>β!Q426</f>
        <v/>
      </c>
    </row>
    <row r="427" spans="1:19" x14ac:dyDescent="0.25">
      <c r="A427" s="193">
        <f>β!A427</f>
        <v>260</v>
      </c>
      <c r="B427" s="194" t="str">
        <f>β!B427</f>
        <v>(24568)</v>
      </c>
      <c r="C427" s="195" t="str">
        <f>IF(β!C427="","",IF(β!$Q$1="X",β!C427,IF(VLOOKUP(TRIM(β!C427&amp;" "&amp;(IF(ISERROR(VLOOKUP(TRIM(β!C427&amp;" "&amp;β!D427),Langues!$P:$Q,2,FALSE)),VLOOKUP(β!D427,Langues!#REF!,2,FALSE),β!D427))),Langues!$P:$Q,2,FALSE)="",IF(MID(β!C427,1,6)="CHROMO",VLOOKUP("CHROMOS",Langues!$B:$N,$L$1,FALSE)&amp;" "&amp;MID(β!C427,8,40),β!C427),HYPERLINK(VLOOKUP(TRIM(β!C427&amp;" "&amp;(IF(ISERROR(VLOOKUP(TRIM(β!C427&amp;" "&amp;β!D427),Langues!$P:$Q,2,FALSE)),VLOOKUP(β!D427,Langues!#REF!,2,FALSE),β!D427))),Langues!$P:$Q,2,FALSE),β!C427&amp;"*"))))</f>
        <v>LONICERA nitida 'Twiggy'</v>
      </c>
      <c r="D427" s="195" t="str">
        <f>IF(Alphabet!$L$1=1,β!D427,β!E427)</f>
        <v>BG9</v>
      </c>
      <c r="E427" s="196" t="str">
        <f>β!F427</f>
        <v/>
      </c>
      <c r="F427" s="197"/>
      <c r="G427" s="198"/>
      <c r="H427" s="198"/>
      <c r="I427" s="157">
        <f>β!I427</f>
        <v>35</v>
      </c>
      <c r="J427" s="194" t="str">
        <f>β!J427</f>
        <v>(13270)</v>
      </c>
      <c r="K427" s="195" t="str">
        <f>IF(β!K427="","",IF(β!$Q$1="X",β!K427,IF(VLOOKUP(TRIM(β!K427&amp;" "&amp;(IF(ISERROR(VLOOKUP(TRIM(β!K427&amp;" "&amp;β!L427),Langues!$P:$Q,2,FALSE)),VLOOKUP(β!L427,Langues!#REF!,2,FALSE),β!L427))),Langues!$P:$Q,2,FALSE)="",IF(MID(β!K427,1,6)="CHROMO",VLOOKUP("CHROMOS",Langues!$B:$N,$L$1,FALSE)&amp;" "&amp;MID(β!K427,8,40),β!K427),HYPERLINK(VLOOKUP(TRIM(β!K427&amp;" "&amp;(IF(ISERROR(VLOOKUP(TRIM(β!K427&amp;" "&amp;β!L427),Langues!$P:$Q,2,FALSE)),VLOOKUP(β!L427,Langues!#REF!,2,FALSE),β!L427))),Langues!$P:$Q,2,FALSE),β!K427&amp;"*"))))</f>
        <v>PITTOSPORUM tenuifolium 'Silver Ball'*</v>
      </c>
      <c r="L427" s="195" t="str">
        <f>IF(Alphabet!$L$1=1,β!L427,β!M427)</f>
        <v>BG9</v>
      </c>
      <c r="M427" s="196" t="str">
        <f>β!N427</f>
        <v>C</v>
      </c>
      <c r="N427" s="199"/>
      <c r="R427" t="str">
        <f>β!P427</f>
        <v/>
      </c>
      <c r="S427" t="str">
        <f>β!Q427</f>
        <v>N</v>
      </c>
    </row>
    <row r="428" spans="1:19" x14ac:dyDescent="0.25">
      <c r="A428" s="193">
        <f>β!A428</f>
        <v>200</v>
      </c>
      <c r="B428" s="194" t="str">
        <f>β!B428</f>
        <v>(6099)</v>
      </c>
      <c r="C428" s="195" t="str">
        <f>IF(β!C428="","",IF(β!$Q$1="X",β!C428,IF(VLOOKUP(TRIM(β!C428&amp;" "&amp;(IF(ISERROR(VLOOKUP(TRIM(β!C428&amp;" "&amp;β!D428),Langues!$P:$Q,2,FALSE)),VLOOKUP(β!D428,Langues!#REF!,2,FALSE),β!D428))),Langues!$P:$Q,2,FALSE)="",IF(MID(β!C428,1,6)="CHROMO",VLOOKUP("CHROMOS",Langues!$B:$N,$L$1,FALSE)&amp;" "&amp;MID(β!C428,8,40),β!C428),HYPERLINK(VLOOKUP(TRIM(β!C428&amp;" "&amp;(IF(ISERROR(VLOOKUP(TRIM(β!C428&amp;" "&amp;β!D428),Langues!$P:$Q,2,FALSE)),VLOOKUP(β!D428,Langues!#REF!,2,FALSE),β!D428))),Langues!$P:$Q,2,FALSE),β!C428&amp;"*"))))</f>
        <v>LONICERA pileata*</v>
      </c>
      <c r="D428" s="195" t="str">
        <f>IF(Alphabet!$L$1=1,β!D428,β!E428)</f>
        <v>BG9</v>
      </c>
      <c r="E428" s="196" t="str">
        <f>β!F428</f>
        <v/>
      </c>
      <c r="F428" s="197"/>
      <c r="G428" s="198"/>
      <c r="H428" s="198"/>
      <c r="I428" s="157">
        <f>β!I428</f>
        <v>150</v>
      </c>
      <c r="J428" s="194" t="str">
        <f>β!J428</f>
        <v>(6899)</v>
      </c>
      <c r="K428" s="195" t="str">
        <f>IF(β!K428="","",IF(β!$Q$1="X",β!K428,IF(VLOOKUP(TRIM(β!K428&amp;" "&amp;(IF(ISERROR(VLOOKUP(TRIM(β!K428&amp;" "&amp;β!L428),Langues!$P:$Q,2,FALSE)),VLOOKUP(β!L428,Langues!#REF!,2,FALSE),β!L428))),Langues!$P:$Q,2,FALSE)="",IF(MID(β!K428,1,6)="CHROMO",VLOOKUP("CHROMOS",Langues!$B:$N,$L$1,FALSE)&amp;" "&amp;MID(β!K428,8,40),β!K428),HYPERLINK(VLOOKUP(TRIM(β!K428&amp;" "&amp;(IF(ISERROR(VLOOKUP(TRIM(β!K428&amp;" "&amp;β!L428),Langues!$P:$Q,2,FALSE)),VLOOKUP(β!L428,Langues!#REF!,2,FALSE),β!L428))),Langues!$P:$Q,2,FALSE),β!K428&amp;"*"))))</f>
        <v>PITTOSPORUM tenuifolium 'Tom Thumb'*</v>
      </c>
      <c r="L428" s="195" t="str">
        <f>IF(Alphabet!$L$1=1,β!L428,β!M428)</f>
        <v>BG9</v>
      </c>
      <c r="M428" s="196" t="str">
        <f>β!N428</f>
        <v/>
      </c>
      <c r="N428" s="199"/>
      <c r="R428" t="str">
        <f>β!P428</f>
        <v/>
      </c>
      <c r="S428" t="str">
        <f>β!Q428</f>
        <v/>
      </c>
    </row>
    <row r="429" spans="1:19" x14ac:dyDescent="0.25">
      <c r="A429" s="193">
        <f>β!A429</f>
        <v>780</v>
      </c>
      <c r="B429" s="194" t="str">
        <f>β!B429</f>
        <v>(11921)</v>
      </c>
      <c r="C429" s="195" t="str">
        <f>IF(β!C429="","",IF(β!$Q$1="X",β!C429,IF(VLOOKUP(TRIM(β!C429&amp;" "&amp;(IF(ISERROR(VLOOKUP(TRIM(β!C429&amp;" "&amp;β!D429),Langues!$P:$Q,2,FALSE)),VLOOKUP(β!D429,Langues!#REF!,2,FALSE),β!D429))),Langues!$P:$Q,2,FALSE)="",IF(MID(β!C429,1,6)="CHROMO",VLOOKUP("CHROMOS",Langues!$B:$N,$L$1,FALSE)&amp;" "&amp;MID(β!C429,8,40),β!C429),HYPERLINK(VLOOKUP(TRIM(β!C429&amp;" "&amp;(IF(ISERROR(VLOOKUP(TRIM(β!C429&amp;" "&amp;β!D429),Langues!$P:$Q,2,FALSE)),VLOOKUP(β!D429,Langues!#REF!,2,FALSE),β!D429))),Langues!$P:$Q,2,FALSE),β!C429&amp;"*"))))</f>
        <v>LONICERA pileata 'Mossgreen'</v>
      </c>
      <c r="D429" s="195" t="str">
        <f>IF(Alphabet!$L$1=1,β!D429,β!E429)</f>
        <v>BG9</v>
      </c>
      <c r="E429" s="196" t="str">
        <f>β!F429</f>
        <v/>
      </c>
      <c r="F429" s="197"/>
      <c r="G429" s="198"/>
      <c r="H429" s="198"/>
      <c r="I429" s="157">
        <f>β!I429</f>
        <v>172</v>
      </c>
      <c r="J429" s="194" t="str">
        <f>β!J429</f>
        <v>(7000)</v>
      </c>
      <c r="K429" s="195" t="str">
        <f>IF(β!K429="","",IF(β!$Q$1="X",β!K429,IF(VLOOKUP(TRIM(β!K429&amp;" "&amp;(IF(ISERROR(VLOOKUP(TRIM(β!K429&amp;" "&amp;β!L429),Langues!$P:$Q,2,FALSE)),VLOOKUP(β!L429,Langues!#REF!,2,FALSE),β!L429))),Langues!$P:$Q,2,FALSE)="",IF(MID(β!K429,1,6)="CHROMO",VLOOKUP("CHROMOS",Langues!$B:$N,$L$1,FALSE)&amp;" "&amp;MID(β!K429,8,40),β!K429),HYPERLINK(VLOOKUP(TRIM(β!K429&amp;" "&amp;(IF(ISERROR(VLOOKUP(TRIM(β!K429&amp;" "&amp;β!L429),Langues!$P:$Q,2,FALSE)),VLOOKUP(β!L429,Langues!#REF!,2,FALSE),β!L429))),Langues!$P:$Q,2,FALSE),β!K429&amp;"*"))))</f>
        <v>POTENTILLA 'Goldstar'*</v>
      </c>
      <c r="L429" s="195" t="str">
        <f>IF(Alphabet!$L$1=1,β!L429,β!M429)</f>
        <v>BP8</v>
      </c>
      <c r="M429" s="196" t="str">
        <f>β!N429</f>
        <v/>
      </c>
      <c r="N429" s="199"/>
      <c r="R429" t="str">
        <f>β!P429</f>
        <v/>
      </c>
      <c r="S429" t="str">
        <f>β!Q429</f>
        <v/>
      </c>
    </row>
    <row r="430" spans="1:19" x14ac:dyDescent="0.25">
      <c r="A430" s="193">
        <f>β!A430</f>
        <v>460</v>
      </c>
      <c r="B430" s="194" t="str">
        <f>β!B430</f>
        <v>(21870)</v>
      </c>
      <c r="C430" s="195" t="str">
        <f>IF(β!C430="","",IF(β!$Q$1="X",β!C430,IF(VLOOKUP(TRIM(β!C430&amp;" "&amp;(IF(ISERROR(VLOOKUP(TRIM(β!C430&amp;" "&amp;β!D430),Langues!$P:$Q,2,FALSE)),VLOOKUP(β!D430,Langues!#REF!,2,FALSE),β!D430))),Langues!$P:$Q,2,FALSE)="",IF(MID(β!C430,1,6)="CHROMO",VLOOKUP("CHROMOS",Langues!$B:$N,$L$1,FALSE)&amp;" "&amp;MID(β!C430,8,40),β!C430),HYPERLINK(VLOOKUP(TRIM(β!C430&amp;" "&amp;(IF(ISERROR(VLOOKUP(TRIM(β!C430&amp;" "&amp;β!D430),Langues!$P:$Q,2,FALSE)),VLOOKUP(β!D430,Langues!#REF!,2,FALSE),β!D430))),Langues!$P:$Q,2,FALSE),β!C430&amp;"*"))))</f>
        <v>LOPHOMYRTHUS x ralphii ' Purpurea'</v>
      </c>
      <c r="D430" s="195" t="str">
        <f>IF(Alphabet!$L$1=1,β!D430,β!E430)</f>
        <v>BG9</v>
      </c>
      <c r="E430" s="196" t="str">
        <f>β!F430</f>
        <v/>
      </c>
      <c r="F430" s="197"/>
      <c r="G430" s="198"/>
      <c r="H430" s="198"/>
      <c r="I430" s="157">
        <f>β!I430</f>
        <v>655</v>
      </c>
      <c r="J430" s="194" t="str">
        <f>β!J430</f>
        <v>(24263)</v>
      </c>
      <c r="K430" s="195" t="str">
        <f>IF(β!K430="","",IF(β!$Q$1="X",β!K430,IF(VLOOKUP(TRIM(β!K430&amp;" "&amp;(IF(ISERROR(VLOOKUP(TRIM(β!K430&amp;" "&amp;β!L430),Langues!$P:$Q,2,FALSE)),VLOOKUP(β!L430,Langues!#REF!,2,FALSE),β!L430))),Langues!$P:$Q,2,FALSE)="",IF(MID(β!K430,1,6)="CHROMO",VLOOKUP("CHROMOS",Langues!$B:$N,$L$1,FALSE)&amp;" "&amp;MID(β!K430,8,40),β!K430),HYPERLINK(VLOOKUP(TRIM(β!K430&amp;" "&amp;(IF(ISERROR(VLOOKUP(TRIM(β!K430&amp;" "&amp;β!L430),Langues!$P:$Q,2,FALSE)),VLOOKUP(β!L430,Langues!#REF!,2,FALSE),β!L430))),Langues!$P:$Q,2,FALSE),β!K430&amp;"*"))))</f>
        <v>POTENTILLA fruticosa var. veitchii</v>
      </c>
      <c r="L430" s="195" t="str">
        <f>IF(Alphabet!$L$1=1,β!L430,β!M430)</f>
        <v>BG9</v>
      </c>
      <c r="M430" s="196" t="str">
        <f>β!N430</f>
        <v/>
      </c>
      <c r="N430" s="199"/>
      <c r="R430" t="str">
        <f>β!P430</f>
        <v/>
      </c>
      <c r="S430" t="str">
        <f>β!Q430</f>
        <v/>
      </c>
    </row>
    <row r="431" spans="1:19" x14ac:dyDescent="0.25">
      <c r="A431" s="193">
        <f>β!A431</f>
        <v>55</v>
      </c>
      <c r="B431" s="194" t="str">
        <f>β!B431</f>
        <v>(23985)</v>
      </c>
      <c r="C431" s="195" t="str">
        <f>IF(β!C431="","",IF(β!$Q$1="X",β!C431,IF(VLOOKUP(TRIM(β!C431&amp;" "&amp;(IF(ISERROR(VLOOKUP(TRIM(β!C431&amp;" "&amp;β!D431),Langues!$P:$Q,2,FALSE)),VLOOKUP(β!D431,Langues!#REF!,2,FALSE),β!D431))),Langues!$P:$Q,2,FALSE)="",IF(MID(β!C431,1,6)="CHROMO",VLOOKUP("CHROMOS",Langues!$B:$N,$L$1,FALSE)&amp;" "&amp;MID(β!C431,8,40),β!C431),HYPERLINK(VLOOKUP(TRIM(β!C431&amp;" "&amp;(IF(ISERROR(VLOOKUP(TRIM(β!C431&amp;" "&amp;β!D431),Langues!$P:$Q,2,FALSE)),VLOOKUP(β!D431,Langues!#REF!,2,FALSE),β!D431))),Langues!$P:$Q,2,FALSE),β!C431&amp;"*"))))</f>
        <v>MAGNOLIA 'Serene'</v>
      </c>
      <c r="D431" s="195" t="str">
        <f>IF(Alphabet!$L$1=1,β!D431,β!E431)</f>
        <v>GG9</v>
      </c>
      <c r="E431" s="196" t="str">
        <f>β!F431</f>
        <v/>
      </c>
      <c r="F431" s="197"/>
      <c r="G431" s="198"/>
      <c r="H431" s="198"/>
      <c r="I431" s="157">
        <f>β!I431</f>
        <v>952</v>
      </c>
      <c r="J431" s="194" t="str">
        <f>β!J431</f>
        <v>(13847)</v>
      </c>
      <c r="K431" s="195" t="str">
        <f>IF(β!K431="","",IF(β!$Q$1="X",β!K431,IF(VLOOKUP(TRIM(β!K431&amp;" "&amp;(IF(ISERROR(VLOOKUP(TRIM(β!K431&amp;" "&amp;β!L431),Langues!$P:$Q,2,FALSE)),VLOOKUP(β!L431,Langues!#REF!,2,FALSE),β!L431))),Langues!$P:$Q,2,FALSE)="",IF(MID(β!K431,1,6)="CHROMO",VLOOKUP("CHROMOS",Langues!$B:$N,$L$1,FALSE)&amp;" "&amp;MID(β!K431,8,40),β!K431),HYPERLINK(VLOOKUP(TRIM(β!K431&amp;" "&amp;(IF(ISERROR(VLOOKUP(TRIM(β!K431&amp;" "&amp;β!L431),Langues!$P:$Q,2,FALSE)),VLOOKUP(β!L431,Langues!#REF!,2,FALSE),β!L431))),Langues!$P:$Q,2,FALSE),β!K431&amp;"*"))))</f>
        <v>POTENTILLA fruticosa var. veitchii*</v>
      </c>
      <c r="L431" s="195" t="str">
        <f>IF(Alphabet!$L$1=1,β!L431,β!M431)</f>
        <v>BP8</v>
      </c>
      <c r="M431" s="196" t="str">
        <f>β!N431</f>
        <v/>
      </c>
      <c r="N431" s="199"/>
      <c r="R431" t="str">
        <f>β!P431</f>
        <v/>
      </c>
      <c r="S431" t="str">
        <f>β!Q431</f>
        <v/>
      </c>
    </row>
    <row r="432" spans="1:19" x14ac:dyDescent="0.25">
      <c r="A432" s="193">
        <f>β!A432</f>
        <v>146</v>
      </c>
      <c r="B432" s="194" t="str">
        <f>β!B432</f>
        <v>(6256)</v>
      </c>
      <c r="C432" s="195" t="str">
        <f>IF(β!C432="","",IF(β!$Q$1="X",β!C432,IF(VLOOKUP(TRIM(β!C432&amp;" "&amp;(IF(ISERROR(VLOOKUP(TRIM(β!C432&amp;" "&amp;β!D432),Langues!$P:$Q,2,FALSE)),VLOOKUP(β!D432,Langues!#REF!,2,FALSE),β!D432))),Langues!$P:$Q,2,FALSE)="",IF(MID(β!C432,1,6)="CHROMO",VLOOKUP("CHROMOS",Langues!$B:$N,$L$1,FALSE)&amp;" "&amp;MID(β!C432,8,40),β!C432),HYPERLINK(VLOOKUP(TRIM(β!C432&amp;" "&amp;(IF(ISERROR(VLOOKUP(TRIM(β!C432&amp;" "&amp;β!D432),Langues!$P:$Q,2,FALSE)),VLOOKUP(β!D432,Langues!#REF!,2,FALSE),β!D432))),Langues!$P:$Q,2,FALSE),β!C432&amp;"*"))))</f>
        <v>MAGNOLIA 'Susan'*</v>
      </c>
      <c r="D432" s="195" t="str">
        <f>IF(Alphabet!$L$1=1,β!D432,β!E432)</f>
        <v>BG9</v>
      </c>
      <c r="E432" s="196" t="str">
        <f>β!F432</f>
        <v/>
      </c>
      <c r="F432" s="197"/>
      <c r="G432" s="198"/>
      <c r="H432" s="198"/>
      <c r="I432" s="157">
        <f>β!I432</f>
        <v>1375</v>
      </c>
      <c r="J432" s="194" t="str">
        <f>β!J432</f>
        <v>(7044)</v>
      </c>
      <c r="K432" s="195" t="str">
        <f>IF(β!K432="","",IF(β!$Q$1="X",β!K432,IF(VLOOKUP(TRIM(β!K432&amp;" "&amp;(IF(ISERROR(VLOOKUP(TRIM(β!K432&amp;" "&amp;β!L432),Langues!$P:$Q,2,FALSE)),VLOOKUP(β!L432,Langues!#REF!,2,FALSE),β!L432))),Langues!$P:$Q,2,FALSE)="",IF(MID(β!K432,1,6)="CHROMO",VLOOKUP("CHROMOS",Langues!$B:$N,$L$1,FALSE)&amp;" "&amp;MID(β!K432,8,40),β!K432),HYPERLINK(VLOOKUP(TRIM(β!K432&amp;" "&amp;(IF(ISERROR(VLOOKUP(TRIM(β!K432&amp;" "&amp;β!L432),Langues!$P:$Q,2,FALSE)),VLOOKUP(β!L432,Langues!#REF!,2,FALSE),β!L432))),Langues!$P:$Q,2,FALSE),β!K432&amp;"*"))))</f>
        <v>PROSTANTHERA cuneata*</v>
      </c>
      <c r="L432" s="195" t="str">
        <f>IF(Alphabet!$L$1=1,β!L432,β!M432)</f>
        <v>BG9</v>
      </c>
      <c r="M432" s="196" t="str">
        <f>β!N432</f>
        <v/>
      </c>
      <c r="N432" s="199"/>
      <c r="R432" t="str">
        <f>β!P432</f>
        <v/>
      </c>
      <c r="S432" t="str">
        <f>β!Q432</f>
        <v/>
      </c>
    </row>
    <row r="433" spans="1:19" x14ac:dyDescent="0.25">
      <c r="A433" s="193">
        <f>β!A433</f>
        <v>835</v>
      </c>
      <c r="B433" s="194" t="str">
        <f>β!B433</f>
        <v>(6197)</v>
      </c>
      <c r="C433" s="195" t="str">
        <f>IF(β!C433="","",IF(β!$Q$1="X",β!C433,IF(VLOOKUP(TRIM(β!C433&amp;" "&amp;(IF(ISERROR(VLOOKUP(TRIM(β!C433&amp;" "&amp;β!D433),Langues!$P:$Q,2,FALSE)),VLOOKUP(β!D433,Langues!#REF!,2,FALSE),β!D433))),Langues!$P:$Q,2,FALSE)="",IF(MID(β!C433,1,6)="CHROMO",VLOOKUP("CHROMOS",Langues!$B:$N,$L$1,FALSE)&amp;" "&amp;MID(β!C433,8,40),β!C433),HYPERLINK(VLOOKUP(TRIM(β!C433&amp;" "&amp;(IF(ISERROR(VLOOKUP(TRIM(β!C433&amp;" "&amp;β!D433),Langues!$P:$Q,2,FALSE)),VLOOKUP(β!D433,Langues!#REF!,2,FALSE),β!D433))),Langues!$P:$Q,2,FALSE),β!C433&amp;"*"))))</f>
        <v>MAGNOLIA loebneri 'Leonard Messel'*</v>
      </c>
      <c r="D433" s="195" t="str">
        <f>IF(Alphabet!$L$1=1,β!D433,β!E433)</f>
        <v>BG9</v>
      </c>
      <c r="E433" s="196" t="str">
        <f>β!F433</f>
        <v/>
      </c>
      <c r="F433" s="197"/>
      <c r="G433" s="198"/>
      <c r="H433" s="198"/>
      <c r="I433" s="157">
        <f>β!I433</f>
        <v>1490</v>
      </c>
      <c r="J433" s="194" t="str">
        <f>β!J433</f>
        <v>(11052)</v>
      </c>
      <c r="K433" s="195" t="str">
        <f>IF(β!K433="","",IF(β!$Q$1="X",β!K433,IF(VLOOKUP(TRIM(β!K433&amp;" "&amp;(IF(ISERROR(VLOOKUP(TRIM(β!K433&amp;" "&amp;β!L433),Langues!$P:$Q,2,FALSE)),VLOOKUP(β!L433,Langues!#REF!,2,FALSE),β!L433))),Langues!$P:$Q,2,FALSE)="",IF(MID(β!K433,1,6)="CHROMO",VLOOKUP("CHROMOS",Langues!$B:$N,$L$1,FALSE)&amp;" "&amp;MID(β!K433,8,40),β!K433),HYPERLINK(VLOOKUP(TRIM(β!K433&amp;" "&amp;(IF(ISERROR(VLOOKUP(TRIM(β!K433&amp;" "&amp;β!L433),Langues!$P:$Q,2,FALSE)),VLOOKUP(β!L433,Langues!#REF!,2,FALSE),β!L433))),Langues!$P:$Q,2,FALSE),β!K433&amp;"*"))))</f>
        <v>PRUNUS azorica TICO® 'Ybrazo01'*</v>
      </c>
      <c r="L433" s="195" t="str">
        <f>IF(Alphabet!$L$1=1,β!L433,β!M433)</f>
        <v>BG9</v>
      </c>
      <c r="M433" s="196" t="str">
        <f>β!N433</f>
        <v>C</v>
      </c>
      <c r="N433" s="199"/>
      <c r="R433" t="str">
        <f>β!P433</f>
        <v/>
      </c>
      <c r="S433" t="str">
        <f>β!Q433</f>
        <v/>
      </c>
    </row>
    <row r="434" spans="1:19" x14ac:dyDescent="0.25">
      <c r="A434" s="193">
        <f>β!A434</f>
        <v>4890</v>
      </c>
      <c r="B434" s="194" t="str">
        <f>β!B434</f>
        <v>(6246)</v>
      </c>
      <c r="C434" s="195" t="str">
        <f>IF(β!C434="","",IF(β!$Q$1="X",β!C434,IF(VLOOKUP(TRIM(β!C434&amp;" "&amp;(IF(ISERROR(VLOOKUP(TRIM(β!C434&amp;" "&amp;β!D434),Langues!$P:$Q,2,FALSE)),VLOOKUP(β!D434,Langues!#REF!,2,FALSE),β!D434))),Langues!$P:$Q,2,FALSE)="",IF(MID(β!C434,1,6)="CHROMO",VLOOKUP("CHROMOS",Langues!$B:$N,$L$1,FALSE)&amp;" "&amp;MID(β!C434,8,40),β!C434),HYPERLINK(VLOOKUP(TRIM(β!C434&amp;" "&amp;(IF(ISERROR(VLOOKUP(TRIM(β!C434&amp;" "&amp;β!D434),Langues!$P:$Q,2,FALSE)),VLOOKUP(β!D434,Langues!#REF!,2,FALSE),β!D434))),Langues!$P:$Q,2,FALSE),β!C434&amp;"*"))))</f>
        <v>MAGNOLIA stellata*</v>
      </c>
      <c r="D434" s="195" t="str">
        <f>IF(Alphabet!$L$1=1,β!D434,β!E434)</f>
        <v>BG9</v>
      </c>
      <c r="E434" s="196" t="str">
        <f>β!F434</f>
        <v/>
      </c>
      <c r="F434" s="197"/>
      <c r="G434" s="198"/>
      <c r="H434" s="198"/>
      <c r="I434" s="157">
        <f>β!I434</f>
        <v>2352</v>
      </c>
      <c r="J434" s="194" t="str">
        <f>β!J434</f>
        <v>(7084)</v>
      </c>
      <c r="K434" s="195" t="str">
        <f>IF(β!K434="","",IF(β!$Q$1="X",β!K434,IF(VLOOKUP(TRIM(β!K434&amp;" "&amp;(IF(ISERROR(VLOOKUP(TRIM(β!K434&amp;" "&amp;β!L434),Langues!$P:$Q,2,FALSE)),VLOOKUP(β!L434,Langues!#REF!,2,FALSE),β!L434))),Langues!$P:$Q,2,FALSE)="",IF(MID(β!K434,1,6)="CHROMO",VLOOKUP("CHROMOS",Langues!$B:$N,$L$1,FALSE)&amp;" "&amp;MID(β!K434,8,40),β!K434),HYPERLINK(VLOOKUP(TRIM(β!K434&amp;" "&amp;(IF(ISERROR(VLOOKUP(TRIM(β!K434&amp;" "&amp;β!L434),Langues!$P:$Q,2,FALSE)),VLOOKUP(β!L434,Langues!#REF!,2,FALSE),β!L434))),Langues!$P:$Q,2,FALSE),β!K434&amp;"*"))))</f>
        <v>PRUNUS laurocerasus ETNA® 'Anbri'*</v>
      </c>
      <c r="L434" s="195" t="str">
        <f>IF(Alphabet!$L$1=1,β!L434,β!M434)</f>
        <v>BP8</v>
      </c>
      <c r="M434" s="196" t="str">
        <f>β!N434</f>
        <v>C</v>
      </c>
      <c r="N434" s="199"/>
      <c r="R434" t="str">
        <f>β!P434</f>
        <v/>
      </c>
      <c r="S434" t="str">
        <f>β!Q434</f>
        <v/>
      </c>
    </row>
    <row r="435" spans="1:19" x14ac:dyDescent="0.25">
      <c r="A435" s="193">
        <f>β!A435</f>
        <v>110</v>
      </c>
      <c r="B435" s="194" t="str">
        <f>β!B435</f>
        <v>(6270)</v>
      </c>
      <c r="C435" s="195" t="str">
        <f>IF(β!C435="","",IF(β!$Q$1="X",β!C435,IF(VLOOKUP(TRIM(β!C435&amp;" "&amp;(IF(ISERROR(VLOOKUP(TRIM(β!C435&amp;" "&amp;β!D435),Langues!$P:$Q,2,FALSE)),VLOOKUP(β!D435,Langues!#REF!,2,FALSE),β!D435))),Langues!$P:$Q,2,FALSE)="",IF(MID(β!C435,1,6)="CHROMO",VLOOKUP("CHROMOS",Langues!$B:$N,$L$1,FALSE)&amp;" "&amp;MID(β!C435,8,40),β!C435),HYPERLINK(VLOOKUP(TRIM(β!C435&amp;" "&amp;(IF(ISERROR(VLOOKUP(TRIM(β!C435&amp;" "&amp;β!D435),Langues!$P:$Q,2,FALSE)),VLOOKUP(β!D435,Langues!#REF!,2,FALSE),β!D435))),Langues!$P:$Q,2,FALSE),β!C435&amp;"*"))))</f>
        <v>MAGNOLIA stellata 'Royal Star'*</v>
      </c>
      <c r="D435" s="195" t="str">
        <f>IF(Alphabet!$L$1=1,β!D435,β!E435)</f>
        <v>BG9</v>
      </c>
      <c r="E435" s="196" t="str">
        <f>β!F435</f>
        <v/>
      </c>
      <c r="F435" s="197"/>
      <c r="G435" s="198"/>
      <c r="H435" s="198"/>
      <c r="I435" s="157">
        <f>β!I435</f>
        <v>28</v>
      </c>
      <c r="J435" s="194" t="str">
        <f>β!J435</f>
        <v>(21733)</v>
      </c>
      <c r="K435" s="195" t="str">
        <f>IF(β!K435="","",IF(β!$Q$1="X",β!K435,IF(VLOOKUP(TRIM(β!K435&amp;" "&amp;(IF(ISERROR(VLOOKUP(TRIM(β!K435&amp;" "&amp;β!L435),Langues!$P:$Q,2,FALSE)),VLOOKUP(β!L435,Langues!#REF!,2,FALSE),β!L435))),Langues!$P:$Q,2,FALSE)="",IF(MID(β!K435,1,6)="CHROMO",VLOOKUP("CHROMOS",Langues!$B:$N,$L$1,FALSE)&amp;" "&amp;MID(β!K435,8,40),β!K435),HYPERLINK(VLOOKUP(TRIM(β!K435&amp;" "&amp;(IF(ISERROR(VLOOKUP(TRIM(β!K435&amp;" "&amp;β!L435),Langues!$P:$Q,2,FALSE)),VLOOKUP(β!L435,Langues!#REF!,2,FALSE),β!L435))),Langues!$P:$Q,2,FALSE),β!K435&amp;"*"))))</f>
        <v>PRUNUS laurocerasus 'Fontanette'*</v>
      </c>
      <c r="L435" s="195" t="str">
        <f>IF(Alphabet!$L$1=1,β!L435,β!M435)</f>
        <v>BP8</v>
      </c>
      <c r="M435" s="196" t="str">
        <f>β!N435</f>
        <v/>
      </c>
      <c r="N435" s="199"/>
      <c r="R435" t="str">
        <f>β!P435</f>
        <v/>
      </c>
      <c r="S435" t="str">
        <f>β!Q435</f>
        <v/>
      </c>
    </row>
    <row r="436" spans="1:19" x14ac:dyDescent="0.25">
      <c r="A436" s="193">
        <f>β!A436</f>
        <v>165</v>
      </c>
      <c r="B436" s="194" t="str">
        <f>β!B436</f>
        <v>(23904)</v>
      </c>
      <c r="C436" s="195" t="str">
        <f>IF(β!C436="","",IF(β!$Q$1="X",β!C436,IF(VLOOKUP(TRIM(β!C436&amp;" "&amp;(IF(ISERROR(VLOOKUP(TRIM(β!C436&amp;" "&amp;β!D436),Langues!$P:$Q,2,FALSE)),VLOOKUP(β!D436,Langues!#REF!,2,FALSE),β!D436))),Langues!$P:$Q,2,FALSE)="",IF(MID(β!C436,1,6)="CHROMO",VLOOKUP("CHROMOS",Langues!$B:$N,$L$1,FALSE)&amp;" "&amp;MID(β!C436,8,40),β!C436),HYPERLINK(VLOOKUP(TRIM(β!C436&amp;" "&amp;(IF(ISERROR(VLOOKUP(TRIM(β!C436&amp;" "&amp;β!D436),Langues!$P:$Q,2,FALSE)),VLOOKUP(β!D436,Langues!#REF!,2,FALSE),β!D436))),Langues!$P:$Q,2,FALSE),β!C436&amp;"*"))))</f>
        <v>MAGNOLIA virginiana 'Vulcan'*</v>
      </c>
      <c r="D436" s="195" t="str">
        <f>IF(Alphabet!$L$1=1,β!D436,β!E436)</f>
        <v>GG9</v>
      </c>
      <c r="E436" s="196" t="str">
        <f>β!F436</f>
        <v/>
      </c>
      <c r="F436" s="197"/>
      <c r="G436" s="198"/>
      <c r="H436" s="198"/>
      <c r="I436" s="157">
        <f>β!I436</f>
        <v>6384</v>
      </c>
      <c r="J436" s="194" t="str">
        <f>β!J436</f>
        <v>(9212)</v>
      </c>
      <c r="K436" s="195" t="str">
        <f>IF(β!K436="","",IF(β!$Q$1="X",β!K436,IF(VLOOKUP(TRIM(β!K436&amp;" "&amp;(IF(ISERROR(VLOOKUP(TRIM(β!K436&amp;" "&amp;β!L436),Langues!$P:$Q,2,FALSE)),VLOOKUP(β!L436,Langues!#REF!,2,FALSE),β!L436))),Langues!$P:$Q,2,FALSE)="",IF(MID(β!K436,1,6)="CHROMO",VLOOKUP("CHROMOS",Langues!$B:$N,$L$1,FALSE)&amp;" "&amp;MID(β!K436,8,40),β!K436),HYPERLINK(VLOOKUP(TRIM(β!K436&amp;" "&amp;(IF(ISERROR(VLOOKUP(TRIM(β!K436&amp;" "&amp;β!L436),Langues!$P:$Q,2,FALSE)),VLOOKUP(β!L436,Langues!#REF!,2,FALSE),β!L436))),Langues!$P:$Q,2,FALSE),β!K436&amp;"*"))))</f>
        <v>PRUNUS laurocerasus 'Greentorch'*</v>
      </c>
      <c r="L436" s="195" t="str">
        <f>IF(Alphabet!$L$1=1,β!L436,β!M436)</f>
        <v>BP8</v>
      </c>
      <c r="M436" s="196" t="str">
        <f>β!N436</f>
        <v/>
      </c>
      <c r="N436" s="199"/>
      <c r="R436" t="str">
        <f>β!P436</f>
        <v/>
      </c>
      <c r="S436" t="str">
        <f>β!Q436</f>
        <v/>
      </c>
    </row>
    <row r="437" spans="1:19" x14ac:dyDescent="0.25">
      <c r="A437" s="193">
        <f>β!A437</f>
        <v>210</v>
      </c>
      <c r="B437" s="194" t="str">
        <f>β!B437</f>
        <v>(6279)</v>
      </c>
      <c r="C437" s="195" t="str">
        <f>IF(β!C437="","",IF(β!$Q$1="X",β!C437,IF(VLOOKUP(TRIM(β!C437&amp;" "&amp;(IF(ISERROR(VLOOKUP(TRIM(β!C437&amp;" "&amp;β!D437),Langues!$P:$Q,2,FALSE)),VLOOKUP(β!D437,Langues!#REF!,2,FALSE),β!D437))),Langues!$P:$Q,2,FALSE)="",IF(MID(β!C437,1,6)="CHROMO",VLOOKUP("CHROMOS",Langues!$B:$N,$L$1,FALSE)&amp;" "&amp;MID(β!C437,8,40),β!C437),HYPERLINK(VLOOKUP(TRIM(β!C437&amp;" "&amp;(IF(ISERROR(VLOOKUP(TRIM(β!C437&amp;" "&amp;β!D437),Langues!$P:$Q,2,FALSE)),VLOOKUP(β!D437,Langues!#REF!,2,FALSE),β!D437))),Langues!$P:$Q,2,FALSE),β!C437&amp;"*"))))</f>
        <v>MAHONIA aquifolium*</v>
      </c>
      <c r="D437" s="195" t="str">
        <f>IF(Alphabet!$L$1=1,β!D437,β!E437)</f>
        <v>SG9</v>
      </c>
      <c r="E437" s="196" t="str">
        <f>β!F437</f>
        <v/>
      </c>
      <c r="F437" s="197"/>
      <c r="G437" s="198"/>
      <c r="H437" s="198"/>
      <c r="I437" s="157">
        <f>β!I437</f>
        <v>1260</v>
      </c>
      <c r="J437" s="194" t="str">
        <f>β!J437</f>
        <v>(7134)</v>
      </c>
      <c r="K437" s="195" t="str">
        <f>IF(β!K437="","",IF(β!$Q$1="X",β!K437,IF(VLOOKUP(TRIM(β!K437&amp;" "&amp;(IF(ISERROR(VLOOKUP(TRIM(β!K437&amp;" "&amp;β!L437),Langues!$P:$Q,2,FALSE)),VLOOKUP(β!L437,Langues!#REF!,2,FALSE),β!L437))),Langues!$P:$Q,2,FALSE)="",IF(MID(β!K437,1,6)="CHROMO",VLOOKUP("CHROMOS",Langues!$B:$N,$L$1,FALSE)&amp;" "&amp;MID(β!K437,8,40),β!K437),HYPERLINK(VLOOKUP(TRIM(β!K437&amp;" "&amp;(IF(ISERROR(VLOOKUP(TRIM(β!K437&amp;" "&amp;β!L437),Langues!$P:$Q,2,FALSE)),VLOOKUP(β!L437,Langues!#REF!,2,FALSE),β!L437))),Langues!$P:$Q,2,FALSE),β!K437&amp;"*"))))</f>
        <v>PRUNUS laurocerasus 'Novita'*</v>
      </c>
      <c r="L437" s="195" t="str">
        <f>IF(Alphabet!$L$1=1,β!L437,β!M437)</f>
        <v>BP8</v>
      </c>
      <c r="M437" s="196" t="str">
        <f>β!N437</f>
        <v/>
      </c>
      <c r="N437" s="199"/>
      <c r="R437" t="str">
        <f>β!P437</f>
        <v/>
      </c>
      <c r="S437" t="str">
        <f>β!Q437</f>
        <v/>
      </c>
    </row>
    <row r="438" spans="1:19" x14ac:dyDescent="0.25">
      <c r="A438" s="193">
        <f>β!A438</f>
        <v>345</v>
      </c>
      <c r="B438" s="194" t="str">
        <f>β!B438</f>
        <v>(6299)</v>
      </c>
      <c r="C438" s="195" t="str">
        <f>IF(β!C438="","",IF(β!$Q$1="X",β!C438,IF(VLOOKUP(TRIM(β!C438&amp;" "&amp;(IF(ISERROR(VLOOKUP(TRIM(β!C438&amp;" "&amp;β!D438),Langues!$P:$Q,2,FALSE)),VLOOKUP(β!D438,Langues!#REF!,2,FALSE),β!D438))),Langues!$P:$Q,2,FALSE)="",IF(MID(β!C438,1,6)="CHROMO",VLOOKUP("CHROMOS",Langues!$B:$N,$L$1,FALSE)&amp;" "&amp;MID(β!C438,8,40),β!C438),HYPERLINK(VLOOKUP(TRIM(β!C438&amp;" "&amp;(IF(ISERROR(VLOOKUP(TRIM(β!C438&amp;" "&amp;β!D438),Langues!$P:$Q,2,FALSE)),VLOOKUP(β!D438,Langues!#REF!,2,FALSE),β!D438))),Langues!$P:$Q,2,FALSE),β!C438&amp;"*"))))</f>
        <v>MALUS COCCINELLA® 'Courtarou'*</v>
      </c>
      <c r="D438" s="195" t="str">
        <f>IF(Alphabet!$L$1=1,β!D438,β!E438)</f>
        <v>BG9</v>
      </c>
      <c r="E438" s="196" t="str">
        <f>β!F438</f>
        <v/>
      </c>
      <c r="F438" s="197"/>
      <c r="G438" s="198"/>
      <c r="H438" s="198"/>
      <c r="I438" s="157">
        <f>β!I438</f>
        <v>598</v>
      </c>
      <c r="J438" s="194" t="str">
        <f>β!J438</f>
        <v>(7136)</v>
      </c>
      <c r="K438" s="195" t="str">
        <f>IF(β!K438="","",IF(β!$Q$1="X",β!K438,IF(VLOOKUP(TRIM(β!K438&amp;" "&amp;(IF(ISERROR(VLOOKUP(TRIM(β!K438&amp;" "&amp;β!L438),Langues!$P:$Q,2,FALSE)),VLOOKUP(β!L438,Langues!#REF!,2,FALSE),β!L438))),Langues!$P:$Q,2,FALSE)="",IF(MID(β!K438,1,6)="CHROMO",VLOOKUP("CHROMOS",Langues!$B:$N,$L$1,FALSE)&amp;" "&amp;MID(β!K438,8,40),β!K438),HYPERLINK(VLOOKUP(TRIM(β!K438&amp;" "&amp;(IF(ISERROR(VLOOKUP(TRIM(β!K438&amp;" "&amp;β!L438),Langues!$P:$Q,2,FALSE)),VLOOKUP(β!L438,Langues!#REF!,2,FALSE),β!L438))),Langues!$P:$Q,2,FALSE),β!K438&amp;"*"))))</f>
        <v>PRUNUS laurocerasus 'Otto Luyken'*</v>
      </c>
      <c r="L438" s="195" t="str">
        <f>IF(Alphabet!$L$1=1,β!L438,β!M438)</f>
        <v>BG9</v>
      </c>
      <c r="M438" s="196" t="str">
        <f>β!N438</f>
        <v/>
      </c>
      <c r="N438" s="199"/>
      <c r="R438" t="str">
        <f>β!P438</f>
        <v/>
      </c>
      <c r="S438" t="str">
        <f>β!Q438</f>
        <v/>
      </c>
    </row>
    <row r="439" spans="1:19" x14ac:dyDescent="0.25">
      <c r="A439" s="193">
        <f>β!A439</f>
        <v>252</v>
      </c>
      <c r="B439" s="194" t="str">
        <f>β!B439</f>
        <v>(6308)</v>
      </c>
      <c r="C439" s="195" t="str">
        <f>IF(β!C439="","",IF(β!$Q$1="X",β!C439,IF(VLOOKUP(TRIM(β!C439&amp;" "&amp;(IF(ISERROR(VLOOKUP(TRIM(β!C439&amp;" "&amp;β!D439),Langues!$P:$Q,2,FALSE)),VLOOKUP(β!D439,Langues!#REF!,2,FALSE),β!D439))),Langues!$P:$Q,2,FALSE)="",IF(MID(β!C439,1,6)="CHROMO",VLOOKUP("CHROMOS",Langues!$B:$N,$L$1,FALSE)&amp;" "&amp;MID(β!C439,8,40),β!C439),HYPERLINK(VLOOKUP(TRIM(β!C439&amp;" "&amp;(IF(ISERROR(VLOOKUP(TRIM(β!C439&amp;" "&amp;β!D439),Langues!$P:$Q,2,FALSE)),VLOOKUP(β!D439,Langues!#REF!,2,FALSE),β!D439))),Langues!$P:$Q,2,FALSE),β!C439&amp;"*"))))</f>
        <v>MALUS COCCINELLA® 'Courtarou'*</v>
      </c>
      <c r="D439" s="195" t="str">
        <f>IF(Alphabet!$L$1=1,β!D439,β!E439)</f>
        <v>BP8</v>
      </c>
      <c r="E439" s="196" t="str">
        <f>β!F439</f>
        <v/>
      </c>
      <c r="F439" s="197"/>
      <c r="G439" s="198"/>
      <c r="H439" s="198"/>
      <c r="I439" s="157">
        <f>β!I439</f>
        <v>380</v>
      </c>
      <c r="J439" s="194" t="str">
        <f>β!J439</f>
        <v>(21858)</v>
      </c>
      <c r="K439" s="195" t="str">
        <f>IF(β!K439="","",IF(β!$Q$1="X",β!K439,IF(VLOOKUP(TRIM(β!K439&amp;" "&amp;(IF(ISERROR(VLOOKUP(TRIM(β!K439&amp;" "&amp;β!L439),Langues!$P:$Q,2,FALSE)),VLOOKUP(β!L439,Langues!#REF!,2,FALSE),β!L439))),Langues!$P:$Q,2,FALSE)="",IF(MID(β!K439,1,6)="CHROMO",VLOOKUP("CHROMOS",Langues!$B:$N,$L$1,FALSE)&amp;" "&amp;MID(β!K439,8,40),β!K439),HYPERLINK(VLOOKUP(TRIM(β!K439&amp;" "&amp;(IF(ISERROR(VLOOKUP(TRIM(β!K439&amp;" "&amp;β!L439),Langues!$P:$Q,2,FALSE)),VLOOKUP(β!L439,Langues!#REF!,2,FALSE),β!L439))),Langues!$P:$Q,2,FALSE),β!K439&amp;"*"))))</f>
        <v>PRUNUS laurocerasus 'Piri'*</v>
      </c>
      <c r="L439" s="195" t="str">
        <f>IF(Alphabet!$L$1=1,β!L439,β!M439)</f>
        <v>BG9</v>
      </c>
      <c r="M439" s="196" t="str">
        <f>β!N439</f>
        <v/>
      </c>
      <c r="N439" s="199"/>
      <c r="R439" t="str">
        <f>β!P439</f>
        <v/>
      </c>
      <c r="S439" t="str">
        <f>β!Q439</f>
        <v/>
      </c>
    </row>
    <row r="440" spans="1:19" x14ac:dyDescent="0.25">
      <c r="A440" s="193">
        <f>β!A440</f>
        <v>60</v>
      </c>
      <c r="B440" s="194" t="str">
        <f>β!B440</f>
        <v>(6332)</v>
      </c>
      <c r="C440" s="195" t="str">
        <f>IF(β!C440="","",IF(β!$Q$1="X",β!C440,IF(VLOOKUP(TRIM(β!C440&amp;" "&amp;(IF(ISERROR(VLOOKUP(TRIM(β!C440&amp;" "&amp;β!D440),Langues!$P:$Q,2,FALSE)),VLOOKUP(β!D440,Langues!#REF!,2,FALSE),β!D440))),Langues!$P:$Q,2,FALSE)="",IF(MID(β!C440,1,6)="CHROMO",VLOOKUP("CHROMOS",Langues!$B:$N,$L$1,FALSE)&amp;" "&amp;MID(β!C440,8,40),β!C440),HYPERLINK(VLOOKUP(TRIM(β!C440&amp;" "&amp;(IF(ISERROR(VLOOKUP(TRIM(β!C440&amp;" "&amp;β!D440),Langues!$P:$Q,2,FALSE)),VLOOKUP(β!D440,Langues!#REF!,2,FALSE),β!D440))),Langues!$P:$Q,2,FALSE),β!C440&amp;"*"))))</f>
        <v>MALUS PERPETU® 'Evereste'*</v>
      </c>
      <c r="D440" s="195" t="str">
        <f>IF(Alphabet!$L$1=1,β!D440,β!E440)</f>
        <v>BG9</v>
      </c>
      <c r="E440" s="196" t="str">
        <f>β!F440</f>
        <v/>
      </c>
      <c r="F440" s="197"/>
      <c r="G440" s="198"/>
      <c r="H440" s="198"/>
      <c r="I440" s="157">
        <f>β!I440</f>
        <v>2296</v>
      </c>
      <c r="J440" s="194" t="str">
        <f>β!J440</f>
        <v>(21850)</v>
      </c>
      <c r="K440" s="195" t="str">
        <f>IF(β!K440="","",IF(β!$Q$1="X",β!K440,IF(VLOOKUP(TRIM(β!K440&amp;" "&amp;(IF(ISERROR(VLOOKUP(TRIM(β!K440&amp;" "&amp;β!L440),Langues!$P:$Q,2,FALSE)),VLOOKUP(β!L440,Langues!#REF!,2,FALSE),β!L440))),Langues!$P:$Q,2,FALSE)="",IF(MID(β!K440,1,6)="CHROMO",VLOOKUP("CHROMOS",Langues!$B:$N,$L$1,FALSE)&amp;" "&amp;MID(β!K440,8,40),β!K440),HYPERLINK(VLOOKUP(TRIM(β!K440&amp;" "&amp;(IF(ISERROR(VLOOKUP(TRIM(β!K440&amp;" "&amp;β!L440),Langues!$P:$Q,2,FALSE)),VLOOKUP(β!L440,Langues!#REF!,2,FALSE),β!L440))),Langues!$P:$Q,2,FALSE),β!K440&amp;"*"))))</f>
        <v>PRUNUS laurocerasus TITAN® 'Rentan'*</v>
      </c>
      <c r="L440" s="195" t="str">
        <f>IF(Alphabet!$L$1=1,β!L440,β!M440)</f>
        <v>BP8</v>
      </c>
      <c r="M440" s="196" t="str">
        <f>β!N440</f>
        <v/>
      </c>
      <c r="N440" s="199"/>
      <c r="R440" t="str">
        <f>β!P440</f>
        <v/>
      </c>
      <c r="S440" t="str">
        <f>β!Q440</f>
        <v>N</v>
      </c>
    </row>
    <row r="441" spans="1:19" x14ac:dyDescent="0.25">
      <c r="A441" s="193">
        <f>β!A441</f>
        <v>25</v>
      </c>
      <c r="B441" s="194" t="str">
        <f>β!B441</f>
        <v>(9331)</v>
      </c>
      <c r="C441" s="195" t="str">
        <f>IF(β!C441="","",IF(β!$Q$1="X",β!C441,IF(VLOOKUP(TRIM(β!C441&amp;" "&amp;(IF(ISERROR(VLOOKUP(TRIM(β!C441&amp;" "&amp;β!D441),Langues!$P:$Q,2,FALSE)),VLOOKUP(β!D441,Langues!#REF!,2,FALSE),β!D441))),Langues!$P:$Q,2,FALSE)="",IF(MID(β!C441,1,6)="CHROMO",VLOOKUP("CHROMOS",Langues!$B:$N,$L$1,FALSE)&amp;" "&amp;MID(β!C441,8,40),β!C441),HYPERLINK(VLOOKUP(TRIM(β!C441&amp;" "&amp;(IF(ISERROR(VLOOKUP(TRIM(β!C441&amp;" "&amp;β!D441),Langues!$P:$Q,2,FALSE)),VLOOKUP(β!D441,Langues!#REF!,2,FALSE),β!D441))),Langues!$P:$Q,2,FALSE),β!C441&amp;"*"))))</f>
        <v>MALUS 'Prairie Fire'*</v>
      </c>
      <c r="D441" s="195" t="str">
        <f>IF(Alphabet!$L$1=1,β!D441,β!E441)</f>
        <v>BG9</v>
      </c>
      <c r="E441" s="196" t="str">
        <f>β!F441</f>
        <v/>
      </c>
      <c r="F441" s="197"/>
      <c r="G441" s="198"/>
      <c r="H441" s="198"/>
      <c r="I441" s="157">
        <f>β!I441</f>
        <v>926</v>
      </c>
      <c r="J441" s="194" t="str">
        <f>β!J441</f>
        <v>(14111)</v>
      </c>
      <c r="K441" s="195" t="str">
        <f>IF(β!K441="","",IF(β!$Q$1="X",β!K441,IF(VLOOKUP(TRIM(β!K441&amp;" "&amp;(IF(ISERROR(VLOOKUP(TRIM(β!K441&amp;" "&amp;β!L441),Langues!$P:$Q,2,FALSE)),VLOOKUP(β!L441,Langues!#REF!,2,FALSE),β!L441))),Langues!$P:$Q,2,FALSE)="",IF(MID(β!K441,1,6)="CHROMO",VLOOKUP("CHROMOS",Langues!$B:$N,$L$1,FALSE)&amp;" "&amp;MID(β!K441,8,40),β!K441),HYPERLINK(VLOOKUP(TRIM(β!K441&amp;" "&amp;(IF(ISERROR(VLOOKUP(TRIM(β!K441&amp;" "&amp;β!L441),Langues!$P:$Q,2,FALSE)),VLOOKUP(β!L441,Langues!#REF!,2,FALSE),β!L441))),Langues!$P:$Q,2,FALSE),β!K441&amp;"*"))))</f>
        <v>PRUNUS tomentosa*</v>
      </c>
      <c r="L441" s="195" t="str">
        <f>IF(Alphabet!$L$1=1,β!L441,β!M441)</f>
        <v>BG9</v>
      </c>
      <c r="M441" s="196" t="str">
        <f>β!N441</f>
        <v/>
      </c>
      <c r="N441" s="199"/>
      <c r="R441" t="str">
        <f>β!P441</f>
        <v/>
      </c>
      <c r="S441" t="str">
        <f>β!Q441</f>
        <v/>
      </c>
    </row>
    <row r="442" spans="1:19" x14ac:dyDescent="0.25">
      <c r="A442" s="193">
        <f>β!A442</f>
        <v>352</v>
      </c>
      <c r="B442" s="194" t="str">
        <f>β!B442</f>
        <v>(21878)</v>
      </c>
      <c r="C442" s="195" t="str">
        <f>IF(β!C442="","",IF(β!$Q$1="X",β!C442,IF(VLOOKUP(TRIM(β!C442&amp;" "&amp;(IF(ISERROR(VLOOKUP(TRIM(β!C442&amp;" "&amp;β!D442),Langues!$P:$Q,2,FALSE)),VLOOKUP(β!D442,Langues!#REF!,2,FALSE),β!D442))),Langues!$P:$Q,2,FALSE)="",IF(MID(β!C442,1,6)="CHROMO",VLOOKUP("CHROMOS",Langues!$B:$N,$L$1,FALSE)&amp;" "&amp;MID(β!C442,8,40),β!C442),HYPERLINK(VLOOKUP(TRIM(β!C442&amp;" "&amp;(IF(ISERROR(VLOOKUP(TRIM(β!C442&amp;" "&amp;β!D442),Langues!$P:$Q,2,FALSE)),VLOOKUP(β!D442,Langues!#REF!,2,FALSE),β!D442))),Langues!$P:$Q,2,FALSE),β!C442&amp;"*"))))</f>
        <v>MALVASTRUM lateritium*</v>
      </c>
      <c r="D442" s="195" t="str">
        <f>IF(Alphabet!$L$1=1,β!D442,β!E442)</f>
        <v>BG9</v>
      </c>
      <c r="E442" s="196" t="str">
        <f>β!F442</f>
        <v/>
      </c>
      <c r="F442" s="197"/>
      <c r="G442" s="198"/>
      <c r="H442" s="198"/>
      <c r="I442" s="157">
        <f>β!I442</f>
        <v>128</v>
      </c>
      <c r="J442" s="194" t="str">
        <f>β!J442</f>
        <v>(7329)</v>
      </c>
      <c r="K442" s="195" t="str">
        <f>IF(β!K442="","",IF(β!$Q$1="X",β!K442,IF(VLOOKUP(TRIM(β!K442&amp;" "&amp;(IF(ISERROR(VLOOKUP(TRIM(β!K442&amp;" "&amp;β!L442),Langues!$P:$Q,2,FALSE)),VLOOKUP(β!L442,Langues!#REF!,2,FALSE),β!L442))),Langues!$P:$Q,2,FALSE)="",IF(MID(β!K442,1,6)="CHROMO",VLOOKUP("CHROMOS",Langues!$B:$N,$L$1,FALSE)&amp;" "&amp;MID(β!K442,8,40),β!K442),HYPERLINK(VLOOKUP(TRIM(β!K442&amp;" "&amp;(IF(ISERROR(VLOOKUP(TRIM(β!K442&amp;" "&amp;β!L442),Langues!$P:$Q,2,FALSE)),VLOOKUP(β!L442,Langues!#REF!,2,FALSE),β!L442))),Langues!$P:$Q,2,FALSE),β!K442&amp;"*"))))</f>
        <v>PUNICA granatum 'Chico'*</v>
      </c>
      <c r="L442" s="195" t="str">
        <f>IF(Alphabet!$L$1=1,β!L442,β!M442)</f>
        <v>BG9</v>
      </c>
      <c r="M442" s="196" t="str">
        <f>β!N442</f>
        <v/>
      </c>
      <c r="N442" s="199"/>
      <c r="R442" t="str">
        <f>β!P442</f>
        <v>N</v>
      </c>
      <c r="S442" t="str">
        <f>β!Q442</f>
        <v/>
      </c>
    </row>
    <row r="443" spans="1:19" x14ac:dyDescent="0.25">
      <c r="A443" s="193">
        <f>β!A443</f>
        <v>672</v>
      </c>
      <c r="B443" s="194" t="str">
        <f>β!B443</f>
        <v>(22052)</v>
      </c>
      <c r="C443" s="195" t="str">
        <f>IF(β!C443="","",IF(β!$Q$1="X",β!C443,IF(VLOOKUP(TRIM(β!C443&amp;" "&amp;(IF(ISERROR(VLOOKUP(TRIM(β!C443&amp;" "&amp;β!D443),Langues!$P:$Q,2,FALSE)),VLOOKUP(β!D443,Langues!#REF!,2,FALSE),β!D443))),Langues!$P:$Q,2,FALSE)="",IF(MID(β!C443,1,6)="CHROMO",VLOOKUP("CHROMOS",Langues!$B:$N,$L$1,FALSE)&amp;" "&amp;MID(β!C443,8,40),β!C443),HYPERLINK(VLOOKUP(TRIM(β!C443&amp;" "&amp;(IF(ISERROR(VLOOKUP(TRIM(β!C443&amp;" "&amp;β!D443),Langues!$P:$Q,2,FALSE)),VLOOKUP(β!D443,Langues!#REF!,2,FALSE),β!D443))),Langues!$P:$Q,2,FALSE),β!C443&amp;"*"))))</f>
        <v>MUEHLENBECKIA complexa*</v>
      </c>
      <c r="D443" s="195" t="str">
        <f>IF(Alphabet!$L$1=1,β!D443,β!E443)</f>
        <v>BG9</v>
      </c>
      <c r="E443" s="196" t="str">
        <f>β!F443</f>
        <v/>
      </c>
      <c r="F443" s="197"/>
      <c r="G443" s="198"/>
      <c r="H443" s="198"/>
      <c r="I443" s="157">
        <f>β!I443</f>
        <v>440</v>
      </c>
      <c r="J443" s="194" t="str">
        <f>β!J443</f>
        <v>(7333)</v>
      </c>
      <c r="K443" s="195" t="str">
        <f>IF(β!K443="","",IF(β!$Q$1="X",β!K443,IF(VLOOKUP(TRIM(β!K443&amp;" "&amp;(IF(ISERROR(VLOOKUP(TRIM(β!K443&amp;" "&amp;β!L443),Langues!$P:$Q,2,FALSE)),VLOOKUP(β!L443,Langues!#REF!,2,FALSE),β!L443))),Langues!$P:$Q,2,FALSE)="",IF(MID(β!K443,1,6)="CHROMO",VLOOKUP("CHROMOS",Langues!$B:$N,$L$1,FALSE)&amp;" "&amp;MID(β!K443,8,40),β!K443),HYPERLINK(VLOOKUP(TRIM(β!K443&amp;" "&amp;(IF(ISERROR(VLOOKUP(TRIM(β!K443&amp;" "&amp;β!L443),Langues!$P:$Q,2,FALSE)),VLOOKUP(β!L443,Langues!#REF!,2,FALSE),β!L443))),Langues!$P:$Q,2,FALSE),β!K443&amp;"*"))))</f>
        <v>PUNICA granatum 'Legrelleae'*</v>
      </c>
      <c r="L443" s="195" t="str">
        <f>IF(Alphabet!$L$1=1,β!L443,β!M443)</f>
        <v>BG9</v>
      </c>
      <c r="M443" s="196" t="str">
        <f>β!N443</f>
        <v/>
      </c>
      <c r="N443" s="199"/>
      <c r="R443" t="str">
        <f>β!P443</f>
        <v/>
      </c>
      <c r="S443" t="str">
        <f>β!Q443</f>
        <v/>
      </c>
    </row>
    <row r="444" spans="1:19" x14ac:dyDescent="0.25">
      <c r="A444" s="193">
        <f>β!A444</f>
        <v>320</v>
      </c>
      <c r="B444" s="194" t="str">
        <f>β!B444</f>
        <v>(22499)</v>
      </c>
      <c r="C444" s="195" t="str">
        <f>IF(β!C444="","",IF(β!$Q$1="X",β!C444,IF(VLOOKUP(TRIM(β!C444&amp;" "&amp;(IF(ISERROR(VLOOKUP(TRIM(β!C444&amp;" "&amp;β!D444),Langues!$P:$Q,2,FALSE)),VLOOKUP(β!D444,Langues!#REF!,2,FALSE),β!D444))),Langues!$P:$Q,2,FALSE)="",IF(MID(β!C444,1,6)="CHROMO",VLOOKUP("CHROMOS",Langues!$B:$N,$L$1,FALSE)&amp;" "&amp;MID(β!C444,8,40),β!C444),HYPERLINK(VLOOKUP(TRIM(β!C444&amp;" "&amp;(IF(ISERROR(VLOOKUP(TRIM(β!C444&amp;" "&amp;β!D444),Langues!$P:$Q,2,FALSE)),VLOOKUP(β!D444,Langues!#REF!,2,FALSE),β!D444))),Langues!$P:$Q,2,FALSE),β!C444&amp;"*"))))</f>
        <v>MUEHLENBECKIA complexa 'Tricolor'*</v>
      </c>
      <c r="D444" s="195" t="str">
        <f>IF(Alphabet!$L$1=1,β!D444,β!E444)</f>
        <v>BG9</v>
      </c>
      <c r="E444" s="196" t="str">
        <f>β!F444</f>
        <v/>
      </c>
      <c r="F444" s="197"/>
      <c r="G444" s="198"/>
      <c r="H444" s="198"/>
      <c r="I444" s="157">
        <f>β!I444</f>
        <v>510</v>
      </c>
      <c r="J444" s="194" t="str">
        <f>β!J444</f>
        <v>(7334)</v>
      </c>
      <c r="K444" s="195" t="str">
        <f>IF(β!K444="","",IF(β!$Q$1="X",β!K444,IF(VLOOKUP(TRIM(β!K444&amp;" "&amp;(IF(ISERROR(VLOOKUP(TRIM(β!K444&amp;" "&amp;β!L444),Langues!$P:$Q,2,FALSE)),VLOOKUP(β!L444,Langues!#REF!,2,FALSE),β!L444))),Langues!$P:$Q,2,FALSE)="",IF(MID(β!K444,1,6)="CHROMO",VLOOKUP("CHROMOS",Langues!$B:$N,$L$1,FALSE)&amp;" "&amp;MID(β!K444,8,40),β!K444),HYPERLINK(VLOOKUP(TRIM(β!K444&amp;" "&amp;(IF(ISERROR(VLOOKUP(TRIM(β!K444&amp;" "&amp;β!L444),Langues!$P:$Q,2,FALSE)),VLOOKUP(β!L444,Langues!#REF!,2,FALSE),β!L444))),Langues!$P:$Q,2,FALSE),β!K444&amp;"*"))))</f>
        <v>PUNICA granatum 'Maxima Rubra'*</v>
      </c>
      <c r="L444" s="195" t="str">
        <f>IF(Alphabet!$L$1=1,β!L444,β!M444)</f>
        <v>BG9</v>
      </c>
      <c r="M444" s="196" t="str">
        <f>β!N444</f>
        <v/>
      </c>
      <c r="N444" s="199"/>
      <c r="R444" t="str">
        <f>β!P444</f>
        <v/>
      </c>
      <c r="S444" t="str">
        <f>β!Q444</f>
        <v/>
      </c>
    </row>
    <row r="445" spans="1:19" x14ac:dyDescent="0.25">
      <c r="A445" s="193">
        <f>β!A445</f>
        <v>76</v>
      </c>
      <c r="B445" s="194" t="str">
        <f>β!B445</f>
        <v>(6426)</v>
      </c>
      <c r="C445" s="195" t="str">
        <f>IF(β!C445="","",IF(β!$Q$1="X",β!C445,IF(VLOOKUP(TRIM(β!C445&amp;" "&amp;(IF(ISERROR(VLOOKUP(TRIM(β!C445&amp;" "&amp;β!D445),Langues!$P:$Q,2,FALSE)),VLOOKUP(β!D445,Langues!#REF!,2,FALSE),β!D445))),Langues!$P:$Q,2,FALSE)="",IF(MID(β!C445,1,6)="CHROMO",VLOOKUP("CHROMOS",Langues!$B:$N,$L$1,FALSE)&amp;" "&amp;MID(β!C445,8,40),β!C445),HYPERLINK(VLOOKUP(TRIM(β!C445&amp;" "&amp;(IF(ISERROR(VLOOKUP(TRIM(β!C445&amp;" "&amp;β!D445),Langues!$P:$Q,2,FALSE)),VLOOKUP(β!D445,Langues!#REF!,2,FALSE),β!D445))),Langues!$P:$Q,2,FALSE),β!C445&amp;"*"))))</f>
        <v>NANDINA domestica 'Firepower'*</v>
      </c>
      <c r="D445" s="195" t="str">
        <f>IF(Alphabet!$L$1=1,β!D445,β!E445)</f>
        <v>BG9</v>
      </c>
      <c r="E445" s="196" t="str">
        <f>β!F445</f>
        <v/>
      </c>
      <c r="F445" s="197"/>
      <c r="G445" s="198"/>
      <c r="H445" s="198"/>
      <c r="I445" s="157">
        <f>β!I445</f>
        <v>630</v>
      </c>
      <c r="J445" s="194" t="str">
        <f>β!J445</f>
        <v>(7340)</v>
      </c>
      <c r="K445" s="195" t="str">
        <f>IF(β!K445="","",IF(β!$Q$1="X",β!K445,IF(VLOOKUP(TRIM(β!K445&amp;" "&amp;(IF(ISERROR(VLOOKUP(TRIM(β!K445&amp;" "&amp;β!L445),Langues!$P:$Q,2,FALSE)),VLOOKUP(β!L445,Langues!#REF!,2,FALSE),β!L445))),Langues!$P:$Q,2,FALSE)="",IF(MID(β!K445,1,6)="CHROMO",VLOOKUP("CHROMOS",Langues!$B:$N,$L$1,FALSE)&amp;" "&amp;MID(β!K445,8,40),β!K445),HYPERLINK(VLOOKUP(TRIM(β!K445&amp;" "&amp;(IF(ISERROR(VLOOKUP(TRIM(β!K445&amp;" "&amp;β!L445),Langues!$P:$Q,2,FALSE)),VLOOKUP(β!L445,Langues!#REF!,2,FALSE),β!L445))),Langues!$P:$Q,2,FALSE),β!K445&amp;"*"))))</f>
        <v>PUNICA granatum 'Pleniflora'*</v>
      </c>
      <c r="L445" s="195" t="str">
        <f>IF(Alphabet!$L$1=1,β!L445,β!M445)</f>
        <v>BG9</v>
      </c>
      <c r="M445" s="196" t="str">
        <f>β!N445</f>
        <v/>
      </c>
      <c r="N445" s="199"/>
      <c r="R445" t="str">
        <f>β!P445</f>
        <v/>
      </c>
      <c r="S445" t="str">
        <f>β!Q445</f>
        <v/>
      </c>
    </row>
    <row r="446" spans="1:19" x14ac:dyDescent="0.25">
      <c r="A446" s="193">
        <f>β!A446</f>
        <v>6875</v>
      </c>
      <c r="B446" s="194" t="str">
        <f>β!B446</f>
        <v>(12421)</v>
      </c>
      <c r="C446" s="195" t="str">
        <f>IF(β!C446="","",IF(β!$Q$1="X",β!C446,IF(VLOOKUP(TRIM(β!C446&amp;" "&amp;(IF(ISERROR(VLOOKUP(TRIM(β!C446&amp;" "&amp;β!D446),Langues!$P:$Q,2,FALSE)),VLOOKUP(β!D446,Langues!#REF!,2,FALSE),β!D446))),Langues!$P:$Q,2,FALSE)="",IF(MID(β!C446,1,6)="CHROMO",VLOOKUP("CHROMOS",Langues!$B:$N,$L$1,FALSE)&amp;" "&amp;MID(β!C446,8,40),β!C446),HYPERLINK(VLOOKUP(TRIM(β!C446&amp;" "&amp;(IF(ISERROR(VLOOKUP(TRIM(β!C446&amp;" "&amp;β!D446),Langues!$P:$Q,2,FALSE)),VLOOKUP(β!D446,Langues!#REF!,2,FALSE),β!D446))),Langues!$P:$Q,2,FALSE),β!C446&amp;"*"))))</f>
        <v>NANDINA domestica 'Twilight'*</v>
      </c>
      <c r="D446" s="195" t="str">
        <f>IF(Alphabet!$L$1=1,β!D446,β!E446)</f>
        <v>BG9</v>
      </c>
      <c r="E446" s="196" t="str">
        <f>β!F446</f>
        <v/>
      </c>
      <c r="F446" s="197"/>
      <c r="G446" s="198"/>
      <c r="H446" s="198"/>
      <c r="I446" s="157">
        <f>β!I446</f>
        <v>57</v>
      </c>
      <c r="J446" s="194" t="str">
        <f>β!J446</f>
        <v>(7349)</v>
      </c>
      <c r="K446" s="195" t="str">
        <f>IF(β!K446="","",IF(β!$Q$1="X",β!K446,IF(VLOOKUP(TRIM(β!K446&amp;" "&amp;(IF(ISERROR(VLOOKUP(TRIM(β!K446&amp;" "&amp;β!L446),Langues!$P:$Q,2,FALSE)),VLOOKUP(β!L446,Langues!#REF!,2,FALSE),β!L446))),Langues!$P:$Q,2,FALSE)="",IF(MID(β!K446,1,6)="CHROMO",VLOOKUP("CHROMOS",Langues!$B:$N,$L$1,FALSE)&amp;" "&amp;MID(β!K446,8,40),β!K446),HYPERLINK(VLOOKUP(TRIM(β!K446&amp;" "&amp;(IF(ISERROR(VLOOKUP(TRIM(β!K446&amp;" "&amp;β!L446),Langues!$P:$Q,2,FALSE)),VLOOKUP(β!L446,Langues!#REF!,2,FALSE),β!L446))),Langues!$P:$Q,2,FALSE),β!K446&amp;"*"))))</f>
        <v>PYRACANTHA 'Mohave'*</v>
      </c>
      <c r="L446" s="195" t="str">
        <f>IF(Alphabet!$L$1=1,β!L446,β!M446)</f>
        <v>BG9</v>
      </c>
      <c r="M446" s="196" t="str">
        <f>β!N446</f>
        <v/>
      </c>
      <c r="N446" s="199"/>
      <c r="R446" t="str">
        <f>β!P446</f>
        <v>N</v>
      </c>
      <c r="S446" t="str">
        <f>β!Q446</f>
        <v/>
      </c>
    </row>
    <row r="447" spans="1:19" x14ac:dyDescent="0.25">
      <c r="A447" s="193">
        <f>β!A447</f>
        <v>340</v>
      </c>
      <c r="B447" s="194" t="str">
        <f>β!B447</f>
        <v>(6515)</v>
      </c>
      <c r="C447" s="195" t="str">
        <f>IF(β!C447="","",IF(β!$Q$1="X",β!C447,IF(VLOOKUP(TRIM(β!C447&amp;" "&amp;(IF(ISERROR(VLOOKUP(TRIM(β!C447&amp;" "&amp;β!D447),Langues!$P:$Q,2,FALSE)),VLOOKUP(β!D447,Langues!#REF!,2,FALSE),β!D447))),Langues!$P:$Q,2,FALSE)="",IF(MID(β!C447,1,6)="CHROMO",VLOOKUP("CHROMOS",Langues!$B:$N,$L$1,FALSE)&amp;" "&amp;MID(β!C447,8,40),β!C447),HYPERLINK(VLOOKUP(TRIM(β!C447&amp;" "&amp;(IF(ISERROR(VLOOKUP(TRIM(β!C447&amp;" "&amp;β!D447),Langues!$P:$Q,2,FALSE)),VLOOKUP(β!D447,Langues!#REF!,2,FALSE),β!D447))),Langues!$P:$Q,2,FALSE),β!C447&amp;"*"))))</f>
        <v>OSMANTHUS heterophyllus 'Goshiki'*</v>
      </c>
      <c r="D447" s="195" t="str">
        <f>IF(Alphabet!$L$1=1,β!D447,β!E447)</f>
        <v>BG9</v>
      </c>
      <c r="E447" s="196" t="str">
        <f>β!F447</f>
        <v/>
      </c>
      <c r="F447" s="197"/>
      <c r="G447" s="198"/>
      <c r="H447" s="198"/>
      <c r="I447" s="157">
        <f>β!I447</f>
        <v>1125</v>
      </c>
      <c r="J447" s="194" t="str">
        <f>β!J447</f>
        <v>(7354)</v>
      </c>
      <c r="K447" s="195" t="str">
        <f>IF(β!K447="","",IF(β!$Q$1="X",β!K447,IF(VLOOKUP(TRIM(β!K447&amp;" "&amp;(IF(ISERROR(VLOOKUP(TRIM(β!K447&amp;" "&amp;β!L447),Langues!$P:$Q,2,FALSE)),VLOOKUP(β!L447,Langues!#REF!,2,FALSE),β!L447))),Langues!$P:$Q,2,FALSE)="",IF(MID(β!K447,1,6)="CHROMO",VLOOKUP("CHROMOS",Langues!$B:$N,$L$1,FALSE)&amp;" "&amp;MID(β!K447,8,40),β!K447),HYPERLINK(VLOOKUP(TRIM(β!K447&amp;" "&amp;(IF(ISERROR(VLOOKUP(TRIM(β!K447&amp;" "&amp;β!L447),Langues!$P:$Q,2,FALSE)),VLOOKUP(β!L447,Langues!#REF!,2,FALSE),β!L447))),Langues!$P:$Q,2,FALSE),β!K447&amp;"*"))))</f>
        <v>PYRACANTHA 'Orange Glow'*</v>
      </c>
      <c r="L447" s="195" t="str">
        <f>IF(Alphabet!$L$1=1,β!L447,β!M447)</f>
        <v>BG9</v>
      </c>
      <c r="M447" s="196" t="str">
        <f>β!N447</f>
        <v/>
      </c>
      <c r="N447" s="199"/>
      <c r="R447" t="str">
        <f>β!P447</f>
        <v/>
      </c>
      <c r="S447" t="str">
        <f>β!Q447</f>
        <v/>
      </c>
    </row>
    <row r="448" spans="1:19" x14ac:dyDescent="0.25">
      <c r="A448" s="193">
        <f>β!A448</f>
        <v>30</v>
      </c>
      <c r="B448" s="194" t="str">
        <f>β!B448</f>
        <v>(6520)</v>
      </c>
      <c r="C448" s="195" t="str">
        <f>IF(β!C448="","",IF(β!$Q$1="X",β!C448,IF(VLOOKUP(TRIM(β!C448&amp;" "&amp;(IF(ISERROR(VLOOKUP(TRIM(β!C448&amp;" "&amp;β!D448),Langues!$P:$Q,2,FALSE)),VLOOKUP(β!D448,Langues!#REF!,2,FALSE),β!D448))),Langues!$P:$Q,2,FALSE)="",IF(MID(β!C448,1,6)="CHROMO",VLOOKUP("CHROMOS",Langues!$B:$N,$L$1,FALSE)&amp;" "&amp;MID(β!C448,8,40),β!C448),HYPERLINK(VLOOKUP(TRIM(β!C448&amp;" "&amp;(IF(ISERROR(VLOOKUP(TRIM(β!C448&amp;" "&amp;β!D448),Langues!$P:$Q,2,FALSE)),VLOOKUP(β!D448,Langues!#REF!,2,FALSE),β!D448))),Langues!$P:$Q,2,FALSE),β!C448&amp;"*"))))</f>
        <v>OSMANTHUS heterophyllus 'Purpureus'*</v>
      </c>
      <c r="D448" s="195" t="str">
        <f>IF(Alphabet!$L$1=1,β!D448,β!E448)</f>
        <v>BG9</v>
      </c>
      <c r="E448" s="196" t="str">
        <f>β!F448</f>
        <v/>
      </c>
      <c r="F448" s="197"/>
      <c r="G448" s="198"/>
      <c r="H448" s="198"/>
      <c r="I448" s="157">
        <f>β!I448</f>
        <v>1108</v>
      </c>
      <c r="J448" s="194" t="str">
        <f>β!J448</f>
        <v>(7358)</v>
      </c>
      <c r="K448" s="195" t="str">
        <f>IF(β!K448="","",IF(β!$Q$1="X",β!K448,IF(VLOOKUP(TRIM(β!K448&amp;" "&amp;(IF(ISERROR(VLOOKUP(TRIM(β!K448&amp;" "&amp;β!L448),Langues!$P:$Q,2,FALSE)),VLOOKUP(β!L448,Langues!#REF!,2,FALSE),β!L448))),Langues!$P:$Q,2,FALSE)="",IF(MID(β!K448,1,6)="CHROMO",VLOOKUP("CHROMOS",Langues!$B:$N,$L$1,FALSE)&amp;" "&amp;MID(β!K448,8,40),β!K448),HYPERLINK(VLOOKUP(TRIM(β!K448&amp;" "&amp;(IF(ISERROR(VLOOKUP(TRIM(β!K448&amp;" "&amp;β!L448),Langues!$P:$Q,2,FALSE)),VLOOKUP(β!L448,Langues!#REF!,2,FALSE),β!L448))),Langues!$P:$Q,2,FALSE),β!K448&amp;"*"))))</f>
        <v>PYRACANTHA 'Red Column'*</v>
      </c>
      <c r="L448" s="195" t="str">
        <f>IF(Alphabet!$L$1=1,β!L448,β!M448)</f>
        <v>BG9</v>
      </c>
      <c r="M448" s="196" t="str">
        <f>β!N448</f>
        <v/>
      </c>
      <c r="N448" s="199"/>
      <c r="R448" t="str">
        <f>β!P448</f>
        <v/>
      </c>
      <c r="S448" t="str">
        <f>β!Q448</f>
        <v/>
      </c>
    </row>
    <row r="449" spans="1:19" x14ac:dyDescent="0.25">
      <c r="A449" s="193">
        <f>β!A449</f>
        <v>147</v>
      </c>
      <c r="B449" s="194" t="str">
        <f>β!B449</f>
        <v>(10706)</v>
      </c>
      <c r="C449" s="195" t="str">
        <f>IF(β!C449="","",IF(β!$Q$1="X",β!C449,IF(VLOOKUP(TRIM(β!C449&amp;" "&amp;(IF(ISERROR(VLOOKUP(TRIM(β!C449&amp;" "&amp;β!D449),Langues!$P:$Q,2,FALSE)),VLOOKUP(β!D449,Langues!#REF!,2,FALSE),β!D449))),Langues!$P:$Q,2,FALSE)="",IF(MID(β!C449,1,6)="CHROMO",VLOOKUP("CHROMOS",Langues!$B:$N,$L$1,FALSE)&amp;" "&amp;MID(β!C449,8,40),β!C449),HYPERLINK(VLOOKUP(TRIM(β!C449&amp;" "&amp;(IF(ISERROR(VLOOKUP(TRIM(β!C449&amp;" "&amp;β!D449),Langues!$P:$Q,2,FALSE)),VLOOKUP(β!D449,Langues!#REF!,2,FALSE),β!D449))),Langues!$P:$Q,2,FALSE),β!C449&amp;"*"))))</f>
        <v>PARAHEBE x 'Avalanche'*</v>
      </c>
      <c r="D449" s="195" t="str">
        <f>IF(Alphabet!$L$1=1,β!D449,β!E449)</f>
        <v>BG9</v>
      </c>
      <c r="E449" s="196" t="str">
        <f>β!F449</f>
        <v>C</v>
      </c>
      <c r="F449" s="197"/>
      <c r="G449" s="198"/>
      <c r="H449" s="198"/>
      <c r="I449" s="157">
        <f>β!I449</f>
        <v>810</v>
      </c>
      <c r="J449" s="194" t="str">
        <f>β!J449</f>
        <v>(7363)</v>
      </c>
      <c r="K449" s="195" t="str">
        <f>IF(β!K449="","",IF(β!$Q$1="X",β!K449,IF(VLOOKUP(TRIM(β!K449&amp;" "&amp;(IF(ISERROR(VLOOKUP(TRIM(β!K449&amp;" "&amp;β!L449),Langues!$P:$Q,2,FALSE)),VLOOKUP(β!L449,Langues!#REF!,2,FALSE),β!L449))),Langues!$P:$Q,2,FALSE)="",IF(MID(β!K449,1,6)="CHROMO",VLOOKUP("CHROMOS",Langues!$B:$N,$L$1,FALSE)&amp;" "&amp;MID(β!K449,8,40),β!K449),HYPERLINK(VLOOKUP(TRIM(β!K449&amp;" "&amp;(IF(ISERROR(VLOOKUP(TRIM(β!K449&amp;" "&amp;β!L449),Langues!$P:$Q,2,FALSE)),VLOOKUP(β!L449,Langues!#REF!,2,FALSE),β!L449))),Langues!$P:$Q,2,FALSE),β!K449&amp;"*"))))</f>
        <v>PYRACANTHA SAPHYR® Jaune 'Cadaune'*</v>
      </c>
      <c r="L449" s="195" t="str">
        <f>IF(Alphabet!$L$1=1,β!L449,β!M449)</f>
        <v>BG9</v>
      </c>
      <c r="M449" s="196" t="str">
        <f>β!N449</f>
        <v>C</v>
      </c>
      <c r="N449" s="199"/>
      <c r="R449" t="str">
        <f>β!P449</f>
        <v/>
      </c>
      <c r="S449" t="str">
        <f>β!Q449</f>
        <v/>
      </c>
    </row>
    <row r="450" spans="1:19" x14ac:dyDescent="0.25">
      <c r="A450" s="193">
        <f>β!A450</f>
        <v>2356</v>
      </c>
      <c r="B450" s="194" t="str">
        <f>β!B450</f>
        <v>(6552)</v>
      </c>
      <c r="C450" s="195" t="str">
        <f>IF(β!C450="","",IF(β!$Q$1="X",β!C450,IF(VLOOKUP(TRIM(β!C450&amp;" "&amp;(IF(ISERROR(VLOOKUP(TRIM(β!C450&amp;" "&amp;β!D450),Langues!$P:$Q,2,FALSE)),VLOOKUP(β!D450,Langues!#REF!,2,FALSE),β!D450))),Langues!$P:$Q,2,FALSE)="",IF(MID(β!C450,1,6)="CHROMO",VLOOKUP("CHROMOS",Langues!$B:$N,$L$1,FALSE)&amp;" "&amp;MID(β!C450,8,40),β!C450),HYPERLINK(VLOOKUP(TRIM(β!C450&amp;" "&amp;(IF(ISERROR(VLOOKUP(TRIM(β!C450&amp;" "&amp;β!D450),Langues!$P:$Q,2,FALSE)),VLOOKUP(β!D450,Langues!#REF!,2,FALSE),β!D450))),Langues!$P:$Q,2,FALSE),β!C450&amp;"*"))))</f>
        <v>PARTHENOCISSUS tricuspidata 'Veitchii Robusta'*</v>
      </c>
      <c r="D450" s="195" t="str">
        <f>IF(Alphabet!$L$1=1,β!D450,β!E450)</f>
        <v>GG9</v>
      </c>
      <c r="E450" s="196" t="str">
        <f>β!F450</f>
        <v/>
      </c>
      <c r="F450" s="197"/>
      <c r="G450" s="198"/>
      <c r="H450" s="198"/>
      <c r="I450" s="157">
        <f>β!I450</f>
        <v>1680</v>
      </c>
      <c r="J450" s="194" t="str">
        <f>β!J450</f>
        <v>(7365)</v>
      </c>
      <c r="K450" s="195" t="str">
        <f>IF(β!K450="","",IF(β!$Q$1="X",β!K450,IF(VLOOKUP(TRIM(β!K450&amp;" "&amp;(IF(ISERROR(VLOOKUP(TRIM(β!K450&amp;" "&amp;β!L450),Langues!$P:$Q,2,FALSE)),VLOOKUP(β!L450,Langues!#REF!,2,FALSE),β!L450))),Langues!$P:$Q,2,FALSE)="",IF(MID(β!K450,1,6)="CHROMO",VLOOKUP("CHROMOS",Langues!$B:$N,$L$1,FALSE)&amp;" "&amp;MID(β!K450,8,40),β!K450),HYPERLINK(VLOOKUP(TRIM(β!K450&amp;" "&amp;(IF(ISERROR(VLOOKUP(TRIM(β!K450&amp;" "&amp;β!L450),Langues!$P:$Q,2,FALSE)),VLOOKUP(β!L450,Langues!#REF!,2,FALSE),β!L450))),Langues!$P:$Q,2,FALSE),β!K450&amp;"*"))))</f>
        <v>PYRACANTHA SAPHYR® Jaune 'Cadaune'*</v>
      </c>
      <c r="L450" s="195" t="str">
        <f>IF(Alphabet!$L$1=1,β!L450,β!M450)</f>
        <v>BP8</v>
      </c>
      <c r="M450" s="196" t="str">
        <f>β!N450</f>
        <v>C</v>
      </c>
      <c r="N450" s="199"/>
      <c r="R450" t="str">
        <f>β!P450</f>
        <v/>
      </c>
      <c r="S450" t="str">
        <f>β!Q450</f>
        <v/>
      </c>
    </row>
    <row r="451" spans="1:19" x14ac:dyDescent="0.25">
      <c r="A451" s="193">
        <f>β!A451</f>
        <v>29</v>
      </c>
      <c r="B451" s="194" t="str">
        <f>β!B451</f>
        <v>(6560)</v>
      </c>
      <c r="C451" s="195" t="str">
        <f>IF(β!C451="","",IF(β!$Q$1="X",β!C451,IF(VLOOKUP(TRIM(β!C451&amp;" "&amp;(IF(ISERROR(VLOOKUP(TRIM(β!C451&amp;" "&amp;β!D451),Langues!$P:$Q,2,FALSE)),VLOOKUP(β!D451,Langues!#REF!,2,FALSE),β!D451))),Langues!$P:$Q,2,FALSE)="",IF(MID(β!C451,1,6)="CHROMO",VLOOKUP("CHROMOS",Langues!$B:$N,$L$1,FALSE)&amp;" "&amp;MID(β!C451,8,40),β!C451),HYPERLINK(VLOOKUP(TRIM(β!C451&amp;" "&amp;(IF(ISERROR(VLOOKUP(TRIM(β!C451&amp;" "&amp;β!D451),Langues!$P:$Q,2,FALSE)),VLOOKUP(β!D451,Langues!#REF!,2,FALSE),β!D451))),Langues!$P:$Q,2,FALSE),β!C451&amp;"*"))))</f>
        <v>PASSIFLORA caerulea</v>
      </c>
      <c r="D451" s="195" t="str">
        <f>IF(Alphabet!$L$1=1,β!D451,β!E451)</f>
        <v>SG9</v>
      </c>
      <c r="E451" s="196" t="str">
        <f>β!F451</f>
        <v/>
      </c>
      <c r="F451" s="197"/>
      <c r="G451" s="198"/>
      <c r="H451" s="198"/>
      <c r="I451" s="157">
        <f>β!I451</f>
        <v>640</v>
      </c>
      <c r="J451" s="194" t="str">
        <f>β!J451</f>
        <v>(7370)</v>
      </c>
      <c r="K451" s="195" t="str">
        <f>IF(β!K451="","",IF(β!$Q$1="X",β!K451,IF(VLOOKUP(TRIM(β!K451&amp;" "&amp;(IF(ISERROR(VLOOKUP(TRIM(β!K451&amp;" "&amp;β!L451),Langues!$P:$Q,2,FALSE)),VLOOKUP(β!L451,Langues!#REF!,2,FALSE),β!L451))),Langues!$P:$Q,2,FALSE)="",IF(MID(β!K451,1,6)="CHROMO",VLOOKUP("CHROMOS",Langues!$B:$N,$L$1,FALSE)&amp;" "&amp;MID(β!K451,8,40),β!K451),HYPERLINK(VLOOKUP(TRIM(β!K451&amp;" "&amp;(IF(ISERROR(VLOOKUP(TRIM(β!K451&amp;" "&amp;β!L451),Langues!$P:$Q,2,FALSE)),VLOOKUP(β!L451,Langues!#REF!,2,FALSE),β!L451))),Langues!$P:$Q,2,FALSE),β!K451&amp;"*"))))</f>
        <v>PYRACANTHA SAPHYR® Orange 'Cadange'*</v>
      </c>
      <c r="L451" s="195" t="str">
        <f>IF(Alphabet!$L$1=1,β!L451,β!M451)</f>
        <v>BG9</v>
      </c>
      <c r="M451" s="196" t="str">
        <f>β!N451</f>
        <v>C</v>
      </c>
      <c r="N451" s="199"/>
      <c r="R451" t="str">
        <f>β!P451</f>
        <v/>
      </c>
      <c r="S451" t="str">
        <f>β!Q451</f>
        <v/>
      </c>
    </row>
    <row r="452" spans="1:19" x14ac:dyDescent="0.25">
      <c r="A452" s="193">
        <f>β!A452</f>
        <v>558</v>
      </c>
      <c r="B452" s="194" t="str">
        <f>β!B452</f>
        <v>(21864)</v>
      </c>
      <c r="C452" s="195" t="str">
        <f>IF(β!C452="","",IF(β!$Q$1="X",β!C452,IF(VLOOKUP(TRIM(β!C452&amp;" "&amp;(IF(ISERROR(VLOOKUP(TRIM(β!C452&amp;" "&amp;β!D452),Langues!$P:$Q,2,FALSE)),VLOOKUP(β!D452,Langues!#REF!,2,FALSE),β!D452))),Langues!$P:$Q,2,FALSE)="",IF(MID(β!C452,1,6)="CHROMO",VLOOKUP("CHROMOS",Langues!$B:$N,$L$1,FALSE)&amp;" "&amp;MID(β!C452,8,40),β!C452),HYPERLINK(VLOOKUP(TRIM(β!C452&amp;" "&amp;(IF(ISERROR(VLOOKUP(TRIM(β!C452&amp;" "&amp;β!D452),Langues!$P:$Q,2,FALSE)),VLOOKUP(β!D452,Langues!#REF!,2,FALSE),β!D452))),Langues!$P:$Q,2,FALSE),β!C452&amp;"*"))))</f>
        <v>PASSIFLORA caerulea 'Purple Haze'*</v>
      </c>
      <c r="D452" s="195" t="str">
        <f>IF(Alphabet!$L$1=1,β!D452,β!E452)</f>
        <v>BG9</v>
      </c>
      <c r="E452" s="196" t="str">
        <f>β!F452</f>
        <v/>
      </c>
      <c r="F452" s="197"/>
      <c r="G452" s="198"/>
      <c r="H452" s="198"/>
      <c r="I452" s="157">
        <f>β!I452</f>
        <v>868</v>
      </c>
      <c r="J452" s="194" t="str">
        <f>β!J452</f>
        <v>(7372)</v>
      </c>
      <c r="K452" s="195" t="str">
        <f>IF(β!K452="","",IF(β!$Q$1="X",β!K452,IF(VLOOKUP(TRIM(β!K452&amp;" "&amp;(IF(ISERROR(VLOOKUP(TRIM(β!K452&amp;" "&amp;β!L452),Langues!$P:$Q,2,FALSE)),VLOOKUP(β!L452,Langues!#REF!,2,FALSE),β!L452))),Langues!$P:$Q,2,FALSE)="",IF(MID(β!K452,1,6)="CHROMO",VLOOKUP("CHROMOS",Langues!$B:$N,$L$1,FALSE)&amp;" "&amp;MID(β!K452,8,40),β!K452),HYPERLINK(VLOOKUP(TRIM(β!K452&amp;" "&amp;(IF(ISERROR(VLOOKUP(TRIM(β!K452&amp;" "&amp;β!L452),Langues!$P:$Q,2,FALSE)),VLOOKUP(β!L452,Langues!#REF!,2,FALSE),β!L452))),Langues!$P:$Q,2,FALSE),β!K452&amp;"*"))))</f>
        <v>PYRACANTHA SAPHYR® Orange 'Cadange'*</v>
      </c>
      <c r="L452" s="195" t="str">
        <f>IF(Alphabet!$L$1=1,β!L452,β!M452)</f>
        <v>BP8</v>
      </c>
      <c r="M452" s="196" t="str">
        <f>β!N452</f>
        <v>C</v>
      </c>
      <c r="N452" s="199"/>
      <c r="R452" t="str">
        <f>β!P452</f>
        <v/>
      </c>
      <c r="S452" t="str">
        <f>β!Q452</f>
        <v/>
      </c>
    </row>
    <row r="453" spans="1:19" x14ac:dyDescent="0.25">
      <c r="A453" s="193">
        <f>β!A453</f>
        <v>112</v>
      </c>
      <c r="B453" s="194" t="str">
        <f>β!B453</f>
        <v>(23111)</v>
      </c>
      <c r="C453" s="195" t="str">
        <f>IF(β!C453="","",IF(β!$Q$1="X",β!C453,IF(VLOOKUP(TRIM(β!C453&amp;" "&amp;(IF(ISERROR(VLOOKUP(TRIM(β!C453&amp;" "&amp;β!D453),Langues!$P:$Q,2,FALSE)),VLOOKUP(β!D453,Langues!#REF!,2,FALSE),β!D453))),Langues!$P:$Q,2,FALSE)="",IF(MID(β!C453,1,6)="CHROMO",VLOOKUP("CHROMOS",Langues!$B:$N,$L$1,FALSE)&amp;" "&amp;MID(β!C453,8,40),β!C453),HYPERLINK(VLOOKUP(TRIM(β!C453&amp;" "&amp;(IF(ISERROR(VLOOKUP(TRIM(β!C453&amp;" "&amp;β!D453),Langues!$P:$Q,2,FALSE)),VLOOKUP(β!D453,Langues!#REF!,2,FALSE),β!D453))),Langues!$P:$Q,2,FALSE),β!C453&amp;"*"))))</f>
        <v>PHILADELPHUS 'Belle Etoile'*</v>
      </c>
      <c r="D453" s="195" t="str">
        <f>IF(Alphabet!$L$1=1,β!D453,β!E453)</f>
        <v>BP8</v>
      </c>
      <c r="E453" s="196" t="str">
        <f>β!F453</f>
        <v/>
      </c>
      <c r="F453" s="197"/>
      <c r="G453" s="198"/>
      <c r="H453" s="198"/>
      <c r="I453" s="157">
        <f>β!I453</f>
        <v>1775</v>
      </c>
      <c r="J453" s="194" t="str">
        <f>β!J453</f>
        <v>(7378)</v>
      </c>
      <c r="K453" s="195" t="str">
        <f>IF(β!K453="","",IF(β!$Q$1="X",β!K453,IF(VLOOKUP(TRIM(β!K453&amp;" "&amp;(IF(ISERROR(VLOOKUP(TRIM(β!K453&amp;" "&amp;β!L453),Langues!$P:$Q,2,FALSE)),VLOOKUP(β!L453,Langues!#REF!,2,FALSE),β!L453))),Langues!$P:$Q,2,FALSE)="",IF(MID(β!K453,1,6)="CHROMO",VLOOKUP("CHROMOS",Langues!$B:$N,$L$1,FALSE)&amp;" "&amp;MID(β!K453,8,40),β!K453),HYPERLINK(VLOOKUP(TRIM(β!K453&amp;" "&amp;(IF(ISERROR(VLOOKUP(TRIM(β!K453&amp;" "&amp;β!L453),Langues!$P:$Q,2,FALSE)),VLOOKUP(β!L453,Langues!#REF!,2,FALSE),β!L453))),Langues!$P:$Q,2,FALSE),β!K453&amp;"*"))))</f>
        <v>PYRACANTHA SAPHYR® Rouge 'Cadrou'*</v>
      </c>
      <c r="L453" s="195" t="str">
        <f>IF(Alphabet!$L$1=1,β!L453,β!M453)</f>
        <v>BG9</v>
      </c>
      <c r="M453" s="196" t="str">
        <f>β!N453</f>
        <v/>
      </c>
      <c r="N453" s="199"/>
      <c r="R453" t="str">
        <f>β!P453</f>
        <v/>
      </c>
      <c r="S453" t="str">
        <f>β!Q453</f>
        <v/>
      </c>
    </row>
    <row r="454" spans="1:19" x14ac:dyDescent="0.25">
      <c r="A454" s="193">
        <f>β!A454</f>
        <v>1008</v>
      </c>
      <c r="B454" s="194" t="str">
        <f>β!B454</f>
        <v>(22732)</v>
      </c>
      <c r="C454" s="195" t="str">
        <f>IF(β!C454="","",IF(β!$Q$1="X",β!C454,IF(VLOOKUP(TRIM(β!C454&amp;" "&amp;(IF(ISERROR(VLOOKUP(TRIM(β!C454&amp;" "&amp;β!D454),Langues!$P:$Q,2,FALSE)),VLOOKUP(β!D454,Langues!#REF!,2,FALSE),β!D454))),Langues!$P:$Q,2,FALSE)="",IF(MID(β!C454,1,6)="CHROMO",VLOOKUP("CHROMOS",Langues!$B:$N,$L$1,FALSE)&amp;" "&amp;MID(β!C454,8,40),β!C454),HYPERLINK(VLOOKUP(TRIM(β!C454&amp;" "&amp;(IF(ISERROR(VLOOKUP(TRIM(β!C454&amp;" "&amp;β!D454),Langues!$P:$Q,2,FALSE)),VLOOKUP(β!D454,Langues!#REF!,2,FALSE),β!D454))),Langues!$P:$Q,2,FALSE),β!C454&amp;"*"))))</f>
        <v>PHILADELPHUS 'Lemoinei'*</v>
      </c>
      <c r="D454" s="195" t="str">
        <f>IF(Alphabet!$L$1=1,β!D454,β!E454)</f>
        <v>BP8</v>
      </c>
      <c r="E454" s="196" t="str">
        <f>β!F454</f>
        <v/>
      </c>
      <c r="F454" s="197"/>
      <c r="G454" s="198"/>
      <c r="H454" s="198"/>
      <c r="I454" s="157">
        <f>β!I454</f>
        <v>1176</v>
      </c>
      <c r="J454" s="194" t="str">
        <f>β!J454</f>
        <v>(7380)</v>
      </c>
      <c r="K454" s="195" t="str">
        <f>IF(β!K454="","",IF(β!$Q$1="X",β!K454,IF(VLOOKUP(TRIM(β!K454&amp;" "&amp;(IF(ISERROR(VLOOKUP(TRIM(β!K454&amp;" "&amp;β!L454),Langues!$P:$Q,2,FALSE)),VLOOKUP(β!L454,Langues!#REF!,2,FALSE),β!L454))),Langues!$P:$Q,2,FALSE)="",IF(MID(β!K454,1,6)="CHROMO",VLOOKUP("CHROMOS",Langues!$B:$N,$L$1,FALSE)&amp;" "&amp;MID(β!K454,8,40),β!K454),HYPERLINK(VLOOKUP(TRIM(β!K454&amp;" "&amp;(IF(ISERROR(VLOOKUP(TRIM(β!K454&amp;" "&amp;β!L454),Langues!$P:$Q,2,FALSE)),VLOOKUP(β!L454,Langues!#REF!,2,FALSE),β!L454))),Langues!$P:$Q,2,FALSE),β!K454&amp;"*"))))</f>
        <v>PYRACANTHA SAPHYR® Rouge 'Cadrou'*</v>
      </c>
      <c r="L454" s="195" t="str">
        <f>IF(Alphabet!$L$1=1,β!L454,β!M454)</f>
        <v>BP8</v>
      </c>
      <c r="M454" s="196" t="str">
        <f>β!N454</f>
        <v/>
      </c>
      <c r="N454" s="199"/>
      <c r="R454" t="str">
        <f>β!P454</f>
        <v/>
      </c>
      <c r="S454" t="str">
        <f>β!Q454</f>
        <v/>
      </c>
    </row>
    <row r="455" spans="1:19" x14ac:dyDescent="0.25">
      <c r="A455" s="193">
        <f>β!A455</f>
        <v>896</v>
      </c>
      <c r="B455" s="194" t="str">
        <f>β!B455</f>
        <v>(23115)</v>
      </c>
      <c r="C455" s="195" t="str">
        <f>IF(β!C455="","",IF(β!$Q$1="X",β!C455,IF(VLOOKUP(TRIM(β!C455&amp;" "&amp;(IF(ISERROR(VLOOKUP(TRIM(β!C455&amp;" "&amp;β!D455),Langues!$P:$Q,2,FALSE)),VLOOKUP(β!D455,Langues!#REF!,2,FALSE),β!D455))),Langues!$P:$Q,2,FALSE)="",IF(MID(β!C455,1,6)="CHROMO",VLOOKUP("CHROMOS",Langues!$B:$N,$L$1,FALSE)&amp;" "&amp;MID(β!C455,8,40),β!C455),HYPERLINK(VLOOKUP(TRIM(β!C455&amp;" "&amp;(IF(ISERROR(VLOOKUP(TRIM(β!C455&amp;" "&amp;β!D455),Langues!$P:$Q,2,FALSE)),VLOOKUP(β!D455,Langues!#REF!,2,FALSE),β!D455))),Langues!$P:$Q,2,FALSE),β!C455&amp;"*"))))</f>
        <v>PHILADELPHUS 'Starbright'</v>
      </c>
      <c r="D455" s="195" t="str">
        <f>IF(Alphabet!$L$1=1,β!D455,β!E455)</f>
        <v>BP8</v>
      </c>
      <c r="E455" s="196" t="str">
        <f>β!F455</f>
        <v/>
      </c>
      <c r="F455" s="197"/>
      <c r="G455" s="198"/>
      <c r="H455" s="198"/>
      <c r="I455" s="157">
        <f>β!I455</f>
        <v>770</v>
      </c>
      <c r="J455" s="194" t="str">
        <f>β!J455</f>
        <v>(7384)</v>
      </c>
      <c r="K455" s="195" t="str">
        <f>IF(β!K455="","",IF(β!$Q$1="X",β!K455,IF(VLOOKUP(TRIM(β!K455&amp;" "&amp;(IF(ISERROR(VLOOKUP(TRIM(β!K455&amp;" "&amp;β!L455),Langues!$P:$Q,2,FALSE)),VLOOKUP(β!L455,Langues!#REF!,2,FALSE),β!L455))),Langues!$P:$Q,2,FALSE)="",IF(MID(β!K455,1,6)="CHROMO",VLOOKUP("CHROMOS",Langues!$B:$N,$L$1,FALSE)&amp;" "&amp;MID(β!K455,8,40),β!K455),HYPERLINK(VLOOKUP(TRIM(β!K455&amp;" "&amp;(IF(ISERROR(VLOOKUP(TRIM(β!K455&amp;" "&amp;β!L455),Langues!$P:$Q,2,FALSE)),VLOOKUP(β!L455,Langues!#REF!,2,FALSE),β!L455))),Langues!$P:$Q,2,FALSE),β!K455&amp;"*"))))</f>
        <v>PYRACANTHA 'Soleil d'Or'*</v>
      </c>
      <c r="L455" s="195" t="str">
        <f>IF(Alphabet!$L$1=1,β!L455,β!M455)</f>
        <v>BG9</v>
      </c>
      <c r="M455" s="196" t="str">
        <f>β!N455</f>
        <v/>
      </c>
      <c r="N455" s="199"/>
      <c r="R455" t="str">
        <f>β!P455</f>
        <v>N</v>
      </c>
      <c r="S455" t="str">
        <f>β!Q455</f>
        <v/>
      </c>
    </row>
    <row r="456" spans="1:19" x14ac:dyDescent="0.25">
      <c r="A456" s="193">
        <f>β!A456</f>
        <v>196</v>
      </c>
      <c r="B456" s="194" t="str">
        <f>β!B456</f>
        <v>(9339)</v>
      </c>
      <c r="C456" s="195" t="str">
        <f>IF(β!C456="","",IF(β!$Q$1="X",β!C456,IF(VLOOKUP(TRIM(β!C456&amp;" "&amp;(IF(ISERROR(VLOOKUP(TRIM(β!C456&amp;" "&amp;β!D456),Langues!$P:$Q,2,FALSE)),VLOOKUP(β!D456,Langues!#REF!,2,FALSE),β!D456))),Langues!$P:$Q,2,FALSE)="",IF(MID(β!C456,1,6)="CHROMO",VLOOKUP("CHROMOS",Langues!$B:$N,$L$1,FALSE)&amp;" "&amp;MID(β!C456,8,40),β!C456),HYPERLINK(VLOOKUP(TRIM(β!C456&amp;" "&amp;(IF(ISERROR(VLOOKUP(TRIM(β!C456&amp;" "&amp;β!D456),Langues!$P:$Q,2,FALSE)),VLOOKUP(β!D456,Langues!#REF!,2,FALSE),β!D456))),Langues!$P:$Q,2,FALSE),β!C456&amp;"*"))))</f>
        <v>PHILADELPHUS coronarius*</v>
      </c>
      <c r="D456" s="195" t="str">
        <f>IF(Alphabet!$L$1=1,β!D456,β!E456)</f>
        <v>BP8</v>
      </c>
      <c r="E456" s="196" t="str">
        <f>β!F456</f>
        <v/>
      </c>
      <c r="F456" s="197"/>
      <c r="G456" s="198"/>
      <c r="H456" s="198"/>
      <c r="I456" s="157">
        <f>β!I456</f>
        <v>25</v>
      </c>
      <c r="J456" s="194" t="str">
        <f>β!J456</f>
        <v>(7498)</v>
      </c>
      <c r="K456" s="195" t="str">
        <f>IF(β!K456="","",IF(β!$Q$1="X",β!K456,IF(VLOOKUP(TRIM(β!K456&amp;" "&amp;(IF(ISERROR(VLOOKUP(TRIM(β!K456&amp;" "&amp;β!L456),Langues!$P:$Q,2,FALSE)),VLOOKUP(β!L456,Langues!#REF!,2,FALSE),β!L456))),Langues!$P:$Q,2,FALSE)="",IF(MID(β!K456,1,6)="CHROMO",VLOOKUP("CHROMOS",Langues!$B:$N,$L$1,FALSE)&amp;" "&amp;MID(β!K456,8,40),β!K456),HYPERLINK(VLOOKUP(TRIM(β!K456&amp;" "&amp;(IF(ISERROR(VLOOKUP(TRIM(β!K456&amp;" "&amp;β!L456),Langues!$P:$Q,2,FALSE)),VLOOKUP(β!L456,Langues!#REF!,2,FALSE),β!L456))),Langues!$P:$Q,2,FALSE),β!K456&amp;"*"))))</f>
        <v>RHAMNUS frangula 'Asplenifolia'*</v>
      </c>
      <c r="L456" s="195" t="str">
        <f>IF(Alphabet!$L$1=1,β!L456,β!M456)</f>
        <v>BG9</v>
      </c>
      <c r="M456" s="196" t="str">
        <f>β!N456</f>
        <v/>
      </c>
      <c r="N456" s="199"/>
      <c r="R456" t="str">
        <f>β!P456</f>
        <v/>
      </c>
      <c r="S456" t="str">
        <f>β!Q456</f>
        <v/>
      </c>
    </row>
    <row r="457" spans="1:19" x14ac:dyDescent="0.25">
      <c r="A457" s="193">
        <f>β!A457</f>
        <v>84</v>
      </c>
      <c r="B457" s="194" t="str">
        <f>β!B457</f>
        <v>(6586)</v>
      </c>
      <c r="C457" s="195" t="str">
        <f>IF(β!C457="","",IF(β!$Q$1="X",β!C457,IF(VLOOKUP(TRIM(β!C457&amp;" "&amp;(IF(ISERROR(VLOOKUP(TRIM(β!C457&amp;" "&amp;β!D457),Langues!$P:$Q,2,FALSE)),VLOOKUP(β!D457,Langues!#REF!,2,FALSE),β!D457))),Langues!$P:$Q,2,FALSE)="",IF(MID(β!C457,1,6)="CHROMO",VLOOKUP("CHROMOS",Langues!$B:$N,$L$1,FALSE)&amp;" "&amp;MID(β!C457,8,40),β!C457),HYPERLINK(VLOOKUP(TRIM(β!C457&amp;" "&amp;(IF(ISERROR(VLOOKUP(TRIM(β!C457&amp;" "&amp;β!D457),Langues!$P:$Q,2,FALSE)),VLOOKUP(β!D457,Langues!#REF!,2,FALSE),β!D457))),Langues!$P:$Q,2,FALSE),β!C457&amp;"*"))))</f>
        <v>PHILADELPHUS coronarius 'Aureus'*</v>
      </c>
      <c r="D457" s="195" t="str">
        <f>IF(Alphabet!$L$1=1,β!D457,β!E457)</f>
        <v>BP8</v>
      </c>
      <c r="E457" s="196" t="str">
        <f>β!F457</f>
        <v/>
      </c>
      <c r="F457" s="197"/>
      <c r="G457" s="198"/>
      <c r="H457" s="198"/>
      <c r="I457" s="157">
        <f>β!I457</f>
        <v>526</v>
      </c>
      <c r="J457" s="194" t="str">
        <f>β!J457</f>
        <v>(12066)</v>
      </c>
      <c r="K457" s="195" t="str">
        <f>IF(β!K457="","",IF(β!$Q$1="X",β!K457,IF(VLOOKUP(TRIM(β!K457&amp;" "&amp;(IF(ISERROR(VLOOKUP(TRIM(β!K457&amp;" "&amp;β!L457),Langues!$P:$Q,2,FALSE)),VLOOKUP(β!L457,Langues!#REF!,2,FALSE),β!L457))),Langues!$P:$Q,2,FALSE)="",IF(MID(β!K457,1,6)="CHROMO",VLOOKUP("CHROMOS",Langues!$B:$N,$L$1,FALSE)&amp;" "&amp;MID(β!K457,8,40),β!K457),HYPERLINK(VLOOKUP(TRIM(β!K457&amp;" "&amp;(IF(ISERROR(VLOOKUP(TRIM(β!K457&amp;" "&amp;β!L457),Langues!$P:$Q,2,FALSE)),VLOOKUP(β!L457,Langues!#REF!,2,FALSE),β!L457))),Langues!$P:$Q,2,FALSE),β!K457&amp;"*"))))</f>
        <v>ROSA CHARMANT 'Korpeligo'*</v>
      </c>
      <c r="L457" s="195" t="str">
        <f>IF(Alphabet!$L$1=1,β!L457,β!M457)</f>
        <v>BG9</v>
      </c>
      <c r="M457" s="196" t="str">
        <f>β!N457</f>
        <v>C</v>
      </c>
      <c r="N457" s="199"/>
      <c r="R457" t="str">
        <f>β!P457</f>
        <v/>
      </c>
      <c r="S457" t="str">
        <f>β!Q457</f>
        <v/>
      </c>
    </row>
    <row r="458" spans="1:19" x14ac:dyDescent="0.25">
      <c r="A458" s="193">
        <f>β!A458</f>
        <v>238</v>
      </c>
      <c r="B458" s="194" t="str">
        <f>β!B458</f>
        <v>(9340)</v>
      </c>
      <c r="C458" s="195" t="str">
        <f>IF(β!C458="","",IF(β!$Q$1="X",β!C458,IF(VLOOKUP(TRIM(β!C458&amp;" "&amp;(IF(ISERROR(VLOOKUP(TRIM(β!C458&amp;" "&amp;β!D458),Langues!$P:$Q,2,FALSE)),VLOOKUP(β!D458,Langues!#REF!,2,FALSE),β!D458))),Langues!$P:$Q,2,FALSE)="",IF(MID(β!C458,1,6)="CHROMO",VLOOKUP("CHROMOS",Langues!$B:$N,$L$1,FALSE)&amp;" "&amp;MID(β!C458,8,40),β!C458),HYPERLINK(VLOOKUP(TRIM(β!C458&amp;" "&amp;(IF(ISERROR(VLOOKUP(TRIM(β!C458&amp;" "&amp;β!D458),Langues!$P:$Q,2,FALSE)),VLOOKUP(β!D458,Langues!#REF!,2,FALSE),β!D458))),Langues!$P:$Q,2,FALSE),β!C458&amp;"*"))))</f>
        <v>PHILADELPHUS virginalis 'Minnesota Snowflake'*</v>
      </c>
      <c r="D458" s="195" t="str">
        <f>IF(Alphabet!$L$1=1,β!D458,β!E458)</f>
        <v>BP8</v>
      </c>
      <c r="E458" s="196" t="str">
        <f>β!F458</f>
        <v/>
      </c>
      <c r="F458" s="197"/>
      <c r="G458" s="198"/>
      <c r="H458" s="198"/>
      <c r="I458" s="157">
        <f>β!I458</f>
        <v>66</v>
      </c>
      <c r="J458" s="194" t="str">
        <f>β!J458</f>
        <v>(12072)</v>
      </c>
      <c r="K458" s="195" t="str">
        <f>IF(β!K458="","",IF(β!$Q$1="X",β!K458,IF(VLOOKUP(TRIM(β!K458&amp;" "&amp;(IF(ISERROR(VLOOKUP(TRIM(β!K458&amp;" "&amp;β!L458),Langues!$P:$Q,2,FALSE)),VLOOKUP(β!L458,Langues!#REF!,2,FALSE),β!L458))),Langues!$P:$Q,2,FALSE)="",IF(MID(β!K458,1,6)="CHROMO",VLOOKUP("CHROMOS",Langues!$B:$N,$L$1,FALSE)&amp;" "&amp;MID(β!K458,8,40),β!K458),HYPERLINK(VLOOKUP(TRIM(β!K458&amp;" "&amp;(IF(ISERROR(VLOOKUP(TRIM(β!K458&amp;" "&amp;β!L458),Langues!$P:$Q,2,FALSE)),VLOOKUP(β!L458,Langues!#REF!,2,FALSE),β!L458))),Langues!$P:$Q,2,FALSE),β!K458&amp;"*"))))</f>
        <v>ROSA RIGO INNOCENCIA® 'Korstarnow'*</v>
      </c>
      <c r="L458" s="195" t="str">
        <f>IF(Alphabet!$L$1=1,β!L458,β!M458)</f>
        <v>BG9</v>
      </c>
      <c r="M458" s="196" t="str">
        <f>β!N458</f>
        <v>C</v>
      </c>
      <c r="N458" s="199"/>
      <c r="R458" t="str">
        <f>β!P458</f>
        <v/>
      </c>
      <c r="S458" t="str">
        <f>β!Q458</f>
        <v/>
      </c>
    </row>
    <row r="459" spans="1:19" x14ac:dyDescent="0.25">
      <c r="A459" s="193">
        <f>β!A459</f>
        <v>125</v>
      </c>
      <c r="B459" s="194" t="str">
        <f>β!B459</f>
        <v>(9551)</v>
      </c>
      <c r="C459" s="195" t="str">
        <f>IF(β!C459="","",IF(β!$Q$1="X",β!C459,IF(VLOOKUP(TRIM(β!C459&amp;" "&amp;(IF(ISERROR(VLOOKUP(TRIM(β!C459&amp;" "&amp;β!D459),Langues!$P:$Q,2,FALSE)),VLOOKUP(β!D459,Langues!#REF!,2,FALSE),β!D459))),Langues!$P:$Q,2,FALSE)="",IF(MID(β!C459,1,6)="CHROMO",VLOOKUP("CHROMOS",Langues!$B:$N,$L$1,FALSE)&amp;" "&amp;MID(β!C459,8,40),β!C459),HYPERLINK(VLOOKUP(TRIM(β!C459&amp;" "&amp;(IF(ISERROR(VLOOKUP(TRIM(β!C459&amp;" "&amp;β!D459),Langues!$P:$Q,2,FALSE)),VLOOKUP(β!D459,Langues!#REF!,2,FALSE),β!D459))),Langues!$P:$Q,2,FALSE),β!C459&amp;"*"))))</f>
        <v>PHLOMIS lanata</v>
      </c>
      <c r="D459" s="195" t="str">
        <f>IF(Alphabet!$L$1=1,β!D459,β!E459)</f>
        <v>BG9</v>
      </c>
      <c r="E459" s="196" t="str">
        <f>β!F459</f>
        <v/>
      </c>
      <c r="F459" s="197"/>
      <c r="G459" s="198"/>
      <c r="H459" s="198"/>
      <c r="I459" s="157">
        <f>β!I459</f>
        <v>261</v>
      </c>
      <c r="J459" s="194" t="str">
        <f>β!J459</f>
        <v>(12070)</v>
      </c>
      <c r="K459" s="195" t="str">
        <f>IF(β!K459="","",IF(β!$Q$1="X",β!K459,IF(VLOOKUP(TRIM(β!K459&amp;" "&amp;(IF(ISERROR(VLOOKUP(TRIM(β!K459&amp;" "&amp;β!L459),Langues!$P:$Q,2,FALSE)),VLOOKUP(β!L459,Langues!#REF!,2,FALSE),β!L459))),Langues!$P:$Q,2,FALSE)="",IF(MID(β!K459,1,6)="CHROMO",VLOOKUP("CHROMOS",Langues!$B:$N,$L$1,FALSE)&amp;" "&amp;MID(β!K459,8,40),β!K459),HYPERLINK(VLOOKUP(TRIM(β!K459&amp;" "&amp;(IF(ISERROR(VLOOKUP(TRIM(β!K459&amp;" "&amp;β!L459),Langues!$P:$Q,2,FALSE)),VLOOKUP(β!L459,Langues!#REF!,2,FALSE),β!L459))),Langues!$P:$Q,2,FALSE),β!K459&amp;"*"))))</f>
        <v>ROSA RIGO SOLERO 'Korgeleflo'*</v>
      </c>
      <c r="L459" s="195" t="str">
        <f>IF(Alphabet!$L$1=1,β!L459,β!M459)</f>
        <v>BG9</v>
      </c>
      <c r="M459" s="196" t="str">
        <f>β!N459</f>
        <v>C</v>
      </c>
      <c r="N459" s="199"/>
      <c r="R459" t="str">
        <f>β!P459</f>
        <v/>
      </c>
      <c r="S459" t="str">
        <f>β!Q459</f>
        <v/>
      </c>
    </row>
    <row r="460" spans="1:19" x14ac:dyDescent="0.25">
      <c r="A460" s="193">
        <f>β!A460</f>
        <v>500</v>
      </c>
      <c r="B460" s="194" t="str">
        <f>β!B460</f>
        <v>(6731)</v>
      </c>
      <c r="C460" s="195" t="str">
        <f>IF(β!C460="","",IF(β!$Q$1="X",β!C460,IF(VLOOKUP(TRIM(β!C460&amp;" "&amp;(IF(ISERROR(VLOOKUP(TRIM(β!C460&amp;" "&amp;β!D460),Langues!$P:$Q,2,FALSE)),VLOOKUP(β!D460,Langues!#REF!,2,FALSE),β!D460))),Langues!$P:$Q,2,FALSE)="",IF(MID(β!C460,1,6)="CHROMO",VLOOKUP("CHROMOS",Langues!$B:$N,$L$1,FALSE)&amp;" "&amp;MID(β!C460,8,40),β!C460),HYPERLINK(VLOOKUP(TRIM(β!C460&amp;" "&amp;(IF(ISERROR(VLOOKUP(TRIM(β!C460&amp;" "&amp;β!D460),Langues!$P:$Q,2,FALSE)),VLOOKUP(β!D460,Langues!#REF!,2,FALSE),β!D460))),Langues!$P:$Q,2,FALSE),β!C460&amp;"*"))))</f>
        <v>PHORMIUM tenax*</v>
      </c>
      <c r="D460" s="195" t="str">
        <f>IF(Alphabet!$L$1=1,β!D460,β!E460)</f>
        <v>SG9</v>
      </c>
      <c r="E460" s="196" t="str">
        <f>β!F460</f>
        <v/>
      </c>
      <c r="F460" s="197"/>
      <c r="G460" s="198"/>
      <c r="H460" s="198"/>
      <c r="I460" s="157">
        <f>β!I460</f>
        <v>370</v>
      </c>
      <c r="J460" s="194" t="str">
        <f>β!J460</f>
        <v>(12067)</v>
      </c>
      <c r="K460" s="195" t="str">
        <f>IF(β!K460="","",IF(β!$Q$1="X",β!K460,IF(VLOOKUP(TRIM(β!K460&amp;" "&amp;(IF(ISERROR(VLOOKUP(TRIM(β!K460&amp;" "&amp;β!L460),Langues!$P:$Q,2,FALSE)),VLOOKUP(β!L460,Langues!#REF!,2,FALSE),β!L460))),Langues!$P:$Q,2,FALSE)="",IF(MID(β!K460,1,6)="CHROMO",VLOOKUP("CHROMOS",Langues!$B:$N,$L$1,FALSE)&amp;" "&amp;MID(β!K460,8,40),β!K460),HYPERLINK(VLOOKUP(TRIM(β!K460&amp;" "&amp;(IF(ISERROR(VLOOKUP(TRIM(β!K460&amp;" "&amp;β!L460),Langues!$P:$Q,2,FALSE)),VLOOKUP(β!L460,Langues!#REF!,2,FALSE),β!L460))),Langues!$P:$Q,2,FALSE),β!K460&amp;"*"))))</f>
        <v>ROSA ROSE DU SOLEIL 'Korlitare'*</v>
      </c>
      <c r="L460" s="195" t="str">
        <f>IF(Alphabet!$L$1=1,β!L460,β!M460)</f>
        <v>BG9</v>
      </c>
      <c r="M460" s="196" t="str">
        <f>β!N460</f>
        <v>C</v>
      </c>
      <c r="N460" s="199"/>
      <c r="R460" t="str">
        <f>β!P460</f>
        <v/>
      </c>
      <c r="S460" t="str">
        <f>β!Q460</f>
        <v/>
      </c>
    </row>
    <row r="461" spans="1:19" x14ac:dyDescent="0.25">
      <c r="A461" s="193">
        <f>β!A461</f>
        <v>28</v>
      </c>
      <c r="B461" s="194" t="str">
        <f>β!B461</f>
        <v>(12101)</v>
      </c>
      <c r="C461" s="195" t="str">
        <f>IF(β!C461="","",IF(β!$Q$1="X",β!C461,IF(VLOOKUP(TRIM(β!C461&amp;" "&amp;(IF(ISERROR(VLOOKUP(TRIM(β!C461&amp;" "&amp;β!D461),Langues!$P:$Q,2,FALSE)),VLOOKUP(β!D461,Langues!#REF!,2,FALSE),β!D461))),Langues!$P:$Q,2,FALSE)="",IF(MID(β!C461,1,6)="CHROMO",VLOOKUP("CHROMOS",Langues!$B:$N,$L$1,FALSE)&amp;" "&amp;MID(β!C461,8,40),β!C461),HYPERLINK(VLOOKUP(TRIM(β!C461&amp;" "&amp;(IF(ISERROR(VLOOKUP(TRIM(β!C461&amp;" "&amp;β!D461),Langues!$P:$Q,2,FALSE)),VLOOKUP(β!D461,Langues!#REF!,2,FALSE),β!D461))),Langues!$P:$Q,2,FALSE),β!C461&amp;"*"))))</f>
        <v>PHORMIUM tenax</v>
      </c>
      <c r="D461" s="195" t="str">
        <f>IF(Alphabet!$L$1=1,β!D461,β!E461)</f>
        <v>SP8</v>
      </c>
      <c r="E461" s="196" t="str">
        <f>β!F461</f>
        <v/>
      </c>
      <c r="F461" s="197"/>
      <c r="G461" s="198"/>
      <c r="H461" s="198"/>
      <c r="I461" s="157">
        <f>β!I461</f>
        <v>28</v>
      </c>
      <c r="J461" s="194" t="str">
        <f>β!J461</f>
        <v>(7647)</v>
      </c>
      <c r="K461" s="195" t="str">
        <f>IF(β!K461="","",IF(β!$Q$1="X",β!K461,IF(VLOOKUP(TRIM(β!K461&amp;" "&amp;(IF(ISERROR(VLOOKUP(TRIM(β!K461&amp;" "&amp;β!L461),Langues!$P:$Q,2,FALSE)),VLOOKUP(β!L461,Langues!#REF!,2,FALSE),β!L461))),Langues!$P:$Q,2,FALSE)="",IF(MID(β!K461,1,6)="CHROMO",VLOOKUP("CHROMOS",Langues!$B:$N,$L$1,FALSE)&amp;" "&amp;MID(β!K461,8,40),β!K461),HYPERLINK(VLOOKUP(TRIM(β!K461&amp;" "&amp;(IF(ISERROR(VLOOKUP(TRIM(β!K461&amp;" "&amp;β!L461),Langues!$P:$Q,2,FALSE)),VLOOKUP(β!L461,Langues!#REF!,2,FALSE),β!L461))),Langues!$P:$Q,2,FALSE),β!K461&amp;"*"))))</f>
        <v>ROSA 'The Fairy'*</v>
      </c>
      <c r="L461" s="195" t="str">
        <f>IF(Alphabet!$L$1=1,β!L461,β!M461)</f>
        <v>BP8</v>
      </c>
      <c r="M461" s="196" t="str">
        <f>β!N461</f>
        <v/>
      </c>
      <c r="N461" s="199"/>
      <c r="R461" t="str">
        <f>β!P461</f>
        <v/>
      </c>
      <c r="S461" t="str">
        <f>β!Q461</f>
        <v/>
      </c>
    </row>
    <row r="462" spans="1:19" x14ac:dyDescent="0.25">
      <c r="A462" s="193">
        <f>β!A462</f>
        <v>180</v>
      </c>
      <c r="B462" s="194" t="str">
        <f>β!B462</f>
        <v>(6743)</v>
      </c>
      <c r="C462" s="195" t="str">
        <f>IF(β!C462="","",IF(β!$Q$1="X",β!C462,IF(VLOOKUP(TRIM(β!C462&amp;" "&amp;(IF(ISERROR(VLOOKUP(TRIM(β!C462&amp;" "&amp;β!D462),Langues!$P:$Q,2,FALSE)),VLOOKUP(β!D462,Langues!#REF!,2,FALSE),β!D462))),Langues!$P:$Q,2,FALSE)="",IF(MID(β!C462,1,6)="CHROMO",VLOOKUP("CHROMOS",Langues!$B:$N,$L$1,FALSE)&amp;" "&amp;MID(β!C462,8,40),β!C462),HYPERLINK(VLOOKUP(TRIM(β!C462&amp;" "&amp;(IF(ISERROR(VLOOKUP(TRIM(β!C462&amp;" "&amp;β!D462),Langues!$P:$Q,2,FALSE)),VLOOKUP(β!D462,Langues!#REF!,2,FALSE),β!D462))),Langues!$P:$Q,2,FALSE),β!C462&amp;"*"))))</f>
        <v>PHORMIUM tenax 'Purpureum'*</v>
      </c>
      <c r="D462" s="195" t="str">
        <f>IF(Alphabet!$L$1=1,β!D462,β!E462)</f>
        <v>SG9</v>
      </c>
      <c r="E462" s="196" t="str">
        <f>β!F462</f>
        <v/>
      </c>
      <c r="F462" s="197"/>
      <c r="G462" s="198"/>
      <c r="H462" s="198"/>
      <c r="I462" s="157">
        <f>β!I462</f>
        <v>37</v>
      </c>
      <c r="J462" s="194" t="str">
        <f>β!J462</f>
        <v>(12069)</v>
      </c>
      <c r="K462" s="195" t="str">
        <f>IF(β!K462="","",IF(β!$Q$1="X",β!K462,IF(VLOOKUP(TRIM(β!K462&amp;" "&amp;(IF(ISERROR(VLOOKUP(TRIM(β!K462&amp;" "&amp;β!L462),Langues!$P:$Q,2,FALSE)),VLOOKUP(β!L462,Langues!#REF!,2,FALSE),β!L462))),Langues!$P:$Q,2,FALSE)="",IF(MID(β!K462,1,6)="CHROMO",VLOOKUP("CHROMOS",Langues!$B:$N,$L$1,FALSE)&amp;" "&amp;MID(β!K462,8,40),β!K462),HYPERLINK(VLOOKUP(TRIM(β!K462&amp;" "&amp;(IF(ISERROR(VLOOKUP(TRIM(β!K462&amp;" "&amp;β!L462),Langues!$P:$Q,2,FALSE)),VLOOKUP(β!L462,Langues!#REF!,2,FALSE),β!L462))),Langues!$P:$Q,2,FALSE),β!K462&amp;"*"))))</f>
        <v>ROSA TOSCANA 'Korstesgli'*</v>
      </c>
      <c r="L462" s="195" t="str">
        <f>IF(Alphabet!$L$1=1,β!L462,β!M462)</f>
        <v>BG9</v>
      </c>
      <c r="M462" s="196" t="str">
        <f>β!N462</f>
        <v>C</v>
      </c>
      <c r="N462" s="199"/>
      <c r="R462" t="str">
        <f>β!P462</f>
        <v/>
      </c>
      <c r="S462" t="str">
        <f>β!Q462</f>
        <v/>
      </c>
    </row>
    <row r="463" spans="1:19" x14ac:dyDescent="0.25">
      <c r="A463" s="193">
        <f>β!A463</f>
        <v>7328</v>
      </c>
      <c r="B463" s="194" t="str">
        <f>β!B463</f>
        <v>(9236)</v>
      </c>
      <c r="C463" s="195" t="str">
        <f>IF(β!C463="","",IF(β!$Q$1="X",β!C463,IF(VLOOKUP(TRIM(β!C463&amp;" "&amp;(IF(ISERROR(VLOOKUP(TRIM(β!C463&amp;" "&amp;β!D463),Langues!$P:$Q,2,FALSE)),VLOOKUP(β!D463,Langues!#REF!,2,FALSE),β!D463))),Langues!$P:$Q,2,FALSE)="",IF(MID(β!C463,1,6)="CHROMO",VLOOKUP("CHROMOS",Langues!$B:$N,$L$1,FALSE)&amp;" "&amp;MID(β!C463,8,40),β!C463),HYPERLINK(VLOOKUP(TRIM(β!C463&amp;" "&amp;(IF(ISERROR(VLOOKUP(TRIM(β!C463&amp;" "&amp;β!D463),Langues!$P:$Q,2,FALSE)),VLOOKUP(β!D463,Langues!#REF!,2,FALSE),β!D463))),Langues!$P:$Q,2,FALSE),β!C463&amp;"*"))))</f>
        <v>PHOTINIA fraseri 'Little Red Robin'*</v>
      </c>
      <c r="D463" s="195" t="str">
        <f>IF(Alphabet!$L$1=1,β!D463,β!E463)</f>
        <v>BG9</v>
      </c>
      <c r="E463" s="196" t="str">
        <f>β!F463</f>
        <v/>
      </c>
      <c r="F463" s="197"/>
      <c r="G463" s="198"/>
      <c r="H463" s="198"/>
      <c r="I463" s="157">
        <f>β!I463</f>
        <v>1485</v>
      </c>
      <c r="J463" s="194" t="str">
        <f>β!J463</f>
        <v>(7653)</v>
      </c>
      <c r="K463" s="195" t="str">
        <f>IF(β!K463="","",IF(β!$Q$1="X",β!K463,IF(VLOOKUP(TRIM(β!K463&amp;" "&amp;(IF(ISERROR(VLOOKUP(TRIM(β!K463&amp;" "&amp;β!L463),Langues!$P:$Q,2,FALSE)),VLOOKUP(β!L463,Langues!#REF!,2,FALSE),β!L463))),Langues!$P:$Q,2,FALSE)="",IF(MID(β!K463,1,6)="CHROMO",VLOOKUP("CHROMOS",Langues!$B:$N,$L$1,FALSE)&amp;" "&amp;MID(β!K463,8,40),β!K463),HYPERLINK(VLOOKUP(TRIM(β!K463&amp;" "&amp;(IF(ISERROR(VLOOKUP(TRIM(β!K463&amp;" "&amp;β!L463),Langues!$P:$Q,2,FALSE)),VLOOKUP(β!L463,Langues!#REF!,2,FALSE),β!L463))),Langues!$P:$Q,2,FALSE),β!K463&amp;"*"))))</f>
        <v>ROSA banksiae 'Alba Plena'*</v>
      </c>
      <c r="L463" s="195" t="str">
        <f>IF(Alphabet!$L$1=1,β!L463,β!M463)</f>
        <v>BG9</v>
      </c>
      <c r="M463" s="196" t="str">
        <f>β!N463</f>
        <v/>
      </c>
      <c r="N463" s="199"/>
      <c r="R463" t="str">
        <f>β!P463</f>
        <v/>
      </c>
      <c r="S463" t="str">
        <f>β!Q463</f>
        <v/>
      </c>
    </row>
    <row r="464" spans="1:19" x14ac:dyDescent="0.25">
      <c r="A464" s="193">
        <f>β!A464</f>
        <v>644</v>
      </c>
      <c r="B464" s="194" t="str">
        <f>β!B464</f>
        <v>(9235)</v>
      </c>
      <c r="C464" s="195" t="str">
        <f>IF(β!C464="","",IF(β!$Q$1="X",β!C464,IF(VLOOKUP(TRIM(β!C464&amp;" "&amp;(IF(ISERROR(VLOOKUP(TRIM(β!C464&amp;" "&amp;β!D464),Langues!$P:$Q,2,FALSE)),VLOOKUP(β!D464,Langues!#REF!,2,FALSE),β!D464))),Langues!$P:$Q,2,FALSE)="",IF(MID(β!C464,1,6)="CHROMO",VLOOKUP("CHROMOS",Langues!$B:$N,$L$1,FALSE)&amp;" "&amp;MID(β!C464,8,40),β!C464),HYPERLINK(VLOOKUP(TRIM(β!C464&amp;" "&amp;(IF(ISERROR(VLOOKUP(TRIM(β!C464&amp;" "&amp;β!D464),Langues!$P:$Q,2,FALSE)),VLOOKUP(β!D464,Langues!#REF!,2,FALSE),β!D464))),Langues!$P:$Q,2,FALSE),β!C464&amp;"*"))))</f>
        <v>PHOTINIA fraseri 'Little Red Robin'*</v>
      </c>
      <c r="D464" s="195" t="str">
        <f>IF(Alphabet!$L$1=1,β!D464,β!E464)</f>
        <v>BP8</v>
      </c>
      <c r="E464" s="196" t="str">
        <f>β!F464</f>
        <v/>
      </c>
      <c r="F464" s="197"/>
      <c r="G464" s="198"/>
      <c r="H464" s="198"/>
      <c r="I464" s="157">
        <f>β!I464</f>
        <v>200</v>
      </c>
      <c r="J464" s="194" t="str">
        <f>β!J464</f>
        <v>(7669)</v>
      </c>
      <c r="K464" s="195" t="str">
        <f>IF(β!K464="","",IF(β!$Q$1="X",β!K464,IF(VLOOKUP(TRIM(β!K464&amp;" "&amp;(IF(ISERROR(VLOOKUP(TRIM(β!K464&amp;" "&amp;β!L464),Langues!$P:$Q,2,FALSE)),VLOOKUP(β!L464,Langues!#REF!,2,FALSE),β!L464))),Langues!$P:$Q,2,FALSE)="",IF(MID(β!K464,1,6)="CHROMO",VLOOKUP("CHROMOS",Langues!$B:$N,$L$1,FALSE)&amp;" "&amp;MID(β!K464,8,40),β!K464),HYPERLINK(VLOOKUP(TRIM(β!K464&amp;" "&amp;(IF(ISERROR(VLOOKUP(TRIM(β!K464&amp;" "&amp;β!L464),Langues!$P:$Q,2,FALSE)),VLOOKUP(β!L464,Langues!#REF!,2,FALSE),β!L464))),Langues!$P:$Q,2,FALSE),β!K464&amp;"*"))))</f>
        <v>ROSA chinensis 'Sanguinea'*</v>
      </c>
      <c r="L464" s="195" t="str">
        <f>IF(Alphabet!$L$1=1,β!L464,β!M464)</f>
        <v>BG9</v>
      </c>
      <c r="M464" s="196" t="str">
        <f>β!N464</f>
        <v/>
      </c>
      <c r="N464" s="199"/>
      <c r="R464" t="str">
        <f>β!P464</f>
        <v/>
      </c>
      <c r="S464" t="str">
        <f>β!Q464</f>
        <v/>
      </c>
    </row>
    <row r="465" spans="1:19" x14ac:dyDescent="0.25">
      <c r="A465" s="193">
        <f>β!A465</f>
        <v>50</v>
      </c>
      <c r="B465" s="194" t="str">
        <f>β!B465</f>
        <v>(21827)</v>
      </c>
      <c r="C465" s="195" t="str">
        <f>IF(β!C465="","",IF(β!$Q$1="X",β!C465,IF(VLOOKUP(TRIM(β!C465&amp;" "&amp;(IF(ISERROR(VLOOKUP(TRIM(β!C465&amp;" "&amp;β!D465),Langues!$P:$Q,2,FALSE)),VLOOKUP(β!D465,Langues!#REF!,2,FALSE),β!D465))),Langues!$P:$Q,2,FALSE)="",IF(MID(β!C465,1,6)="CHROMO",VLOOKUP("CHROMOS",Langues!$B:$N,$L$1,FALSE)&amp;" "&amp;MID(β!C465,8,40),β!C465),HYPERLINK(VLOOKUP(TRIM(β!C465&amp;" "&amp;(IF(ISERROR(VLOOKUP(TRIM(β!C465&amp;" "&amp;β!D465),Langues!$P:$Q,2,FALSE)),VLOOKUP(β!D465,Langues!#REF!,2,FALSE),β!D465))),Langues!$P:$Q,2,FALSE),β!C465&amp;"*"))))</f>
        <v>PHOTINIA fraseri LOUISE 'McLarlou'*</v>
      </c>
      <c r="D465" s="195" t="str">
        <f>IF(Alphabet!$L$1=1,β!D465,β!E465)</f>
        <v>BG9</v>
      </c>
      <c r="E465" s="196" t="str">
        <f>β!F465</f>
        <v>C</v>
      </c>
      <c r="F465" s="197"/>
      <c r="G465" s="198"/>
      <c r="H465" s="198"/>
      <c r="I465" s="157">
        <f>β!I465</f>
        <v>70</v>
      </c>
      <c r="J465" s="194" t="str">
        <f>β!J465</f>
        <v>(7693)</v>
      </c>
      <c r="K465" s="195" t="str">
        <f>IF(β!K465="","",IF(β!$Q$1="X",β!K465,IF(VLOOKUP(TRIM(β!K465&amp;" "&amp;(IF(ISERROR(VLOOKUP(TRIM(β!K465&amp;" "&amp;β!L465),Langues!$P:$Q,2,FALSE)),VLOOKUP(β!L465,Langues!#REF!,2,FALSE),β!L465))),Langues!$P:$Q,2,FALSE)="",IF(MID(β!K465,1,6)="CHROMO",VLOOKUP("CHROMOS",Langues!$B:$N,$L$1,FALSE)&amp;" "&amp;MID(β!K465,8,40),β!K465),HYPERLINK(VLOOKUP(TRIM(β!K465&amp;" "&amp;(IF(ISERROR(VLOOKUP(TRIM(β!K465&amp;" "&amp;β!L465),Langues!$P:$Q,2,FALSE)),VLOOKUP(β!L465,Langues!#REF!,2,FALSE),β!L465))),Langues!$P:$Q,2,FALSE),β!K465&amp;"*"))))</f>
        <v>ROSA rugosa ADMIRATION® 'Rosa Zwerg'*</v>
      </c>
      <c r="L465" s="195" t="str">
        <f>IF(Alphabet!$L$1=1,β!L465,β!M465)</f>
        <v>BG9</v>
      </c>
      <c r="M465" s="196" t="str">
        <f>β!N465</f>
        <v/>
      </c>
      <c r="N465" s="199"/>
      <c r="R465" t="str">
        <f>β!P465</f>
        <v/>
      </c>
      <c r="S465" t="str">
        <f>β!Q465</f>
        <v/>
      </c>
    </row>
    <row r="466" spans="1:19" x14ac:dyDescent="0.25">
      <c r="A466" s="193">
        <f>β!A466</f>
        <v>1620</v>
      </c>
      <c r="B466" s="194" t="str">
        <f>β!B466</f>
        <v>(12966)</v>
      </c>
      <c r="C466" s="195" t="str">
        <f>IF(β!C466="","",IF(β!$Q$1="X",β!C466,IF(VLOOKUP(TRIM(β!C466&amp;" "&amp;(IF(ISERROR(VLOOKUP(TRIM(β!C466&amp;" "&amp;β!D466),Langues!$P:$Q,2,FALSE)),VLOOKUP(β!D466,Langues!#REF!,2,FALSE),β!D466))),Langues!$P:$Q,2,FALSE)="",IF(MID(β!C466,1,6)="CHROMO",VLOOKUP("CHROMOS",Langues!$B:$N,$L$1,FALSE)&amp;" "&amp;MID(β!C466,8,40),β!C466),HYPERLINK(VLOOKUP(TRIM(β!C466&amp;" "&amp;(IF(ISERROR(VLOOKUP(TRIM(β!C466&amp;" "&amp;β!D466),Langues!$P:$Q,2,FALSE)),VLOOKUP(β!D466,Langues!#REF!,2,FALSE),β!D466))),Langues!$P:$Q,2,FALSE),β!C466&amp;"*"))))</f>
        <v>PHOTINIA fraseri LOUISE 'McLarlou'*</v>
      </c>
      <c r="D466" s="195" t="str">
        <f>IF(Alphabet!$L$1=1,β!D466,β!E466)</f>
        <v>BG9 TIGE</v>
      </c>
      <c r="E466" s="196" t="str">
        <f>β!F466</f>
        <v>C</v>
      </c>
      <c r="F466" s="197"/>
      <c r="G466" s="198"/>
      <c r="H466" s="198"/>
      <c r="I466" s="157">
        <f>β!I466</f>
        <v>51</v>
      </c>
      <c r="J466" s="194" t="str">
        <f>β!J466</f>
        <v>(11615)</v>
      </c>
      <c r="K466" s="195" t="str">
        <f>IF(β!K466="","",IF(β!$Q$1="X",β!K466,IF(VLOOKUP(TRIM(β!K466&amp;" "&amp;(IF(ISERROR(VLOOKUP(TRIM(β!K466&amp;" "&amp;β!L466),Langues!$P:$Q,2,FALSE)),VLOOKUP(β!L466,Langues!#REF!,2,FALSE),β!L466))),Langues!$P:$Q,2,FALSE)="",IF(MID(β!K466,1,6)="CHROMO",VLOOKUP("CHROMOS",Langues!$B:$N,$L$1,FALSE)&amp;" "&amp;MID(β!K466,8,40),β!K466),HYPERLINK(VLOOKUP(TRIM(β!K466&amp;" "&amp;(IF(ISERROR(VLOOKUP(TRIM(β!K466&amp;" "&amp;β!L466),Langues!$P:$Q,2,FALSE)),VLOOKUP(β!L466,Langues!#REF!,2,FALSE),β!L466))),Langues!$P:$Q,2,FALSE),β!K466&amp;"*"))))</f>
        <v>ROSA rugosa 'Emotion'*</v>
      </c>
      <c r="L466" s="195" t="str">
        <f>IF(Alphabet!$L$1=1,β!L466,β!M466)</f>
        <v>BG9</v>
      </c>
      <c r="M466" s="196" t="str">
        <f>β!N466</f>
        <v/>
      </c>
      <c r="N466" s="199"/>
      <c r="R466" t="str">
        <f>β!P466</f>
        <v/>
      </c>
      <c r="S466" t="str">
        <f>β!Q466</f>
        <v/>
      </c>
    </row>
    <row r="467" spans="1:19" x14ac:dyDescent="0.25">
      <c r="A467" s="193">
        <f>β!A467</f>
        <v>200</v>
      </c>
      <c r="B467" s="194" t="str">
        <f>β!B467</f>
        <v>(10093)</v>
      </c>
      <c r="C467" s="195" t="str">
        <f>IF(β!C467="","",IF(β!$Q$1="X",β!C467,IF(VLOOKUP(TRIM(β!C467&amp;" "&amp;(IF(ISERROR(VLOOKUP(TRIM(β!C467&amp;" "&amp;β!D467),Langues!$P:$Q,2,FALSE)),VLOOKUP(β!D467,Langues!#REF!,2,FALSE),β!D467))),Langues!$P:$Q,2,FALSE)="",IF(MID(β!C467,1,6)="CHROMO",VLOOKUP("CHROMOS",Langues!$B:$N,$L$1,FALSE)&amp;" "&amp;MID(β!C467,8,40),β!C467),HYPERLINK(VLOOKUP(TRIM(β!C467&amp;" "&amp;(IF(ISERROR(VLOOKUP(TRIM(β!C467&amp;" "&amp;β!D467),Langues!$P:$Q,2,FALSE)),VLOOKUP(β!D467,Langues!#REF!,2,FALSE),β!D467))),Langues!$P:$Q,2,FALSE),β!C467&amp;"*"))))</f>
        <v>PHOTINIA fraseri 'Red Robin'*</v>
      </c>
      <c r="D467" s="195" t="str">
        <f>IF(Alphabet!$L$1=1,β!D467,β!E467)</f>
        <v>BG9</v>
      </c>
      <c r="E467" s="196" t="str">
        <f>β!F467</f>
        <v/>
      </c>
      <c r="F467" s="197"/>
      <c r="G467" s="198"/>
      <c r="H467" s="198"/>
      <c r="I467" s="157">
        <f>β!I467</f>
        <v>28</v>
      </c>
      <c r="J467" s="194" t="str">
        <f>β!J467</f>
        <v>(7672)</v>
      </c>
      <c r="K467" s="195" t="str">
        <f>IF(β!K467="","",IF(β!$Q$1="X",β!K467,IF(VLOOKUP(TRIM(β!K467&amp;" "&amp;(IF(ISERROR(VLOOKUP(TRIM(β!K467&amp;" "&amp;β!L467),Langues!$P:$Q,2,FALSE)),VLOOKUP(β!L467,Langues!#REF!,2,FALSE),β!L467))),Langues!$P:$Q,2,FALSE)="",IF(MID(β!K467,1,6)="CHROMO",VLOOKUP("CHROMOS",Langues!$B:$N,$L$1,FALSE)&amp;" "&amp;MID(β!K467,8,40),β!K467),HYPERLINK(VLOOKUP(TRIM(β!K467&amp;" "&amp;(IF(ISERROR(VLOOKUP(TRIM(β!K467&amp;" "&amp;β!L467),Langues!$P:$Q,2,FALSE)),VLOOKUP(β!L467,Langues!#REF!,2,FALSE),β!L467))),Langues!$P:$Q,2,FALSE),β!K467&amp;"*"))))</f>
        <v>ROSMARINUS officinalis*</v>
      </c>
      <c r="L467" s="195" t="str">
        <f>IF(Alphabet!$L$1=1,β!L467,β!M467)</f>
        <v>BP8</v>
      </c>
      <c r="M467" s="196" t="str">
        <f>β!N467</f>
        <v/>
      </c>
      <c r="N467" s="199"/>
      <c r="R467" t="str">
        <f>β!P467</f>
        <v/>
      </c>
      <c r="S467" t="str">
        <f>β!Q467</f>
        <v/>
      </c>
    </row>
    <row r="468" spans="1:19" x14ac:dyDescent="0.25">
      <c r="A468" s="193">
        <f>β!A468</f>
        <v>28</v>
      </c>
      <c r="B468" s="194" t="str">
        <f>β!B468</f>
        <v>(6674)</v>
      </c>
      <c r="C468" s="195" t="str">
        <f>IF(β!C468="","",IF(β!$Q$1="X",β!C468,IF(VLOOKUP(TRIM(β!C468&amp;" "&amp;(IF(ISERROR(VLOOKUP(TRIM(β!C468&amp;" "&amp;β!D468),Langues!$P:$Q,2,FALSE)),VLOOKUP(β!D468,Langues!#REF!,2,FALSE),β!D468))),Langues!$P:$Q,2,FALSE)="",IF(MID(β!C468,1,6)="CHROMO",VLOOKUP("CHROMOS",Langues!$B:$N,$L$1,FALSE)&amp;" "&amp;MID(β!C468,8,40),β!C468),HYPERLINK(VLOOKUP(TRIM(β!C468&amp;" "&amp;(IF(ISERROR(VLOOKUP(TRIM(β!C468&amp;" "&amp;β!D468),Langues!$P:$Q,2,FALSE)),VLOOKUP(β!D468,Langues!#REF!,2,FALSE),β!D468))),Langues!$P:$Q,2,FALSE),β!C468&amp;"*"))))</f>
        <v>PHOTINIA fraseri 'Red Robin'*</v>
      </c>
      <c r="D468" s="195" t="str">
        <f>IF(Alphabet!$L$1=1,β!D468,β!E468)</f>
        <v>BP8</v>
      </c>
      <c r="E468" s="196" t="str">
        <f>β!F468</f>
        <v/>
      </c>
      <c r="F468" s="197"/>
      <c r="G468" s="198"/>
      <c r="H468" s="198"/>
      <c r="I468" s="157">
        <f>β!I468</f>
        <v>2621</v>
      </c>
      <c r="J468" s="194" t="str">
        <f>β!J468</f>
        <v>(7679)</v>
      </c>
      <c r="K468" s="195" t="str">
        <f>IF(β!K468="","",IF(β!$Q$1="X",β!K468,IF(VLOOKUP(TRIM(β!K468&amp;" "&amp;(IF(ISERROR(VLOOKUP(TRIM(β!K468&amp;" "&amp;β!L468),Langues!$P:$Q,2,FALSE)),VLOOKUP(β!L468,Langues!#REF!,2,FALSE),β!L468))),Langues!$P:$Q,2,FALSE)="",IF(MID(β!K468,1,6)="CHROMO",VLOOKUP("CHROMOS",Langues!$B:$N,$L$1,FALSE)&amp;" "&amp;MID(β!K468,8,40),β!K468),HYPERLINK(VLOOKUP(TRIM(β!K468&amp;" "&amp;(IF(ISERROR(VLOOKUP(TRIM(β!K468&amp;" "&amp;β!L468),Langues!$P:$Q,2,FALSE)),VLOOKUP(β!L468,Langues!#REF!,2,FALSE),β!L468))),Langues!$P:$Q,2,FALSE),β!K468&amp;"*"))))</f>
        <v>ROSMARINUS officinalis 'Corsican Blue'*</v>
      </c>
      <c r="L468" s="195" t="str">
        <f>IF(Alphabet!$L$1=1,β!L468,β!M468)</f>
        <v>BG9</v>
      </c>
      <c r="M468" s="196" t="str">
        <f>β!N468</f>
        <v/>
      </c>
      <c r="N468" s="199"/>
      <c r="R468" t="str">
        <f>β!P468</f>
        <v/>
      </c>
      <c r="S468" t="str">
        <f>β!Q468</f>
        <v/>
      </c>
    </row>
    <row r="469" spans="1:19" x14ac:dyDescent="0.25">
      <c r="A469" s="193">
        <f>β!A469</f>
        <v>500</v>
      </c>
      <c r="B469" s="194" t="str">
        <f>β!B469</f>
        <v>(10095)</v>
      </c>
      <c r="C469" s="195" t="str">
        <f>IF(β!C469="","",IF(β!$Q$1="X",β!C469,IF(VLOOKUP(TRIM(β!C469&amp;" "&amp;(IF(ISERROR(VLOOKUP(TRIM(β!C469&amp;" "&amp;β!D469),Langues!$P:$Q,2,FALSE)),VLOOKUP(β!D469,Langues!#REF!,2,FALSE),β!D469))),Langues!$P:$Q,2,FALSE)="",IF(MID(β!C469,1,6)="CHROMO",VLOOKUP("CHROMOS",Langues!$B:$N,$L$1,FALSE)&amp;" "&amp;MID(β!C469,8,40),β!C469),HYPERLINK(VLOOKUP(TRIM(β!C469&amp;" "&amp;(IF(ISERROR(VLOOKUP(TRIM(β!C469&amp;" "&amp;β!D469),Langues!$P:$Q,2,FALSE)),VLOOKUP(β!D469,Langues!#REF!,2,FALSE),β!D469))),Langues!$P:$Q,2,FALSE),β!C469&amp;"*"))))</f>
        <v>PHOTINIA fraseri 'Red Select'*</v>
      </c>
      <c r="D469" s="195" t="str">
        <f>IF(Alphabet!$L$1=1,β!D469,β!E469)</f>
        <v>BG9</v>
      </c>
      <c r="E469" s="196" t="str">
        <f>β!F469</f>
        <v/>
      </c>
      <c r="F469" s="197"/>
      <c r="G469" s="198"/>
      <c r="H469" s="198"/>
      <c r="I469" s="157">
        <f>β!I469</f>
        <v>2113</v>
      </c>
      <c r="J469" s="194" t="str">
        <f>β!J469</f>
        <v>(7680)</v>
      </c>
      <c r="K469" s="195" t="str">
        <f>IF(β!K469="","",IF(β!$Q$1="X",β!K469,IF(VLOOKUP(TRIM(β!K469&amp;" "&amp;(IF(ISERROR(VLOOKUP(TRIM(β!K469&amp;" "&amp;β!L469),Langues!$P:$Q,2,FALSE)),VLOOKUP(β!L469,Langues!#REF!,2,FALSE),β!L469))),Langues!$P:$Q,2,FALSE)="",IF(MID(β!K469,1,6)="CHROMO",VLOOKUP("CHROMOS",Langues!$B:$N,$L$1,FALSE)&amp;" "&amp;MID(β!K469,8,40),β!K469),HYPERLINK(VLOOKUP(TRIM(β!K469&amp;" "&amp;(IF(ISERROR(VLOOKUP(TRIM(β!K469&amp;" "&amp;β!L469),Langues!$P:$Q,2,FALSE)),VLOOKUP(β!L469,Langues!#REF!,2,FALSE),β!L469))),Langues!$P:$Q,2,FALSE),β!K469&amp;"*"))))</f>
        <v>ROSMARINUS officinalis 'Corsican Blue'</v>
      </c>
      <c r="L469" s="195" t="str">
        <f>IF(Alphabet!$L$1=1,β!L469,β!M469)</f>
        <v>BP8</v>
      </c>
      <c r="M469" s="196" t="str">
        <f>β!N469</f>
        <v/>
      </c>
      <c r="N469" s="199"/>
      <c r="R469" t="str">
        <f>β!P469</f>
        <v/>
      </c>
      <c r="S469" t="str">
        <f>β!Q469</f>
        <v/>
      </c>
    </row>
    <row r="470" spans="1:19" x14ac:dyDescent="0.25">
      <c r="A470" s="193">
        <f>β!A470</f>
        <v>391</v>
      </c>
      <c r="B470" s="194" t="str">
        <f>β!B470</f>
        <v>(12024)</v>
      </c>
      <c r="C470" s="195" t="str">
        <f>IF(β!C470="","",IF(β!$Q$1="X",β!C470,IF(VLOOKUP(TRIM(β!C470&amp;" "&amp;(IF(ISERROR(VLOOKUP(TRIM(β!C470&amp;" "&amp;β!D470),Langues!$P:$Q,2,FALSE)),VLOOKUP(β!D470,Langues!#REF!,2,FALSE),β!D470))),Langues!$P:$Q,2,FALSE)="",IF(MID(β!C470,1,6)="CHROMO",VLOOKUP("CHROMOS",Langues!$B:$N,$L$1,FALSE)&amp;" "&amp;MID(β!C470,8,40),β!C470),HYPERLINK(VLOOKUP(TRIM(β!C470&amp;" "&amp;(IF(ISERROR(VLOOKUP(TRIM(β!C470&amp;" "&amp;β!D470),Langues!$P:$Q,2,FALSE)),VLOOKUP(β!D470,Langues!#REF!,2,FALSE),β!D470))),Langues!$P:$Q,2,FALSE),β!C470&amp;"*"))))</f>
        <v>PHOTINIA serratifolia CRUNCHY® 'Rev100'*</v>
      </c>
      <c r="D470" s="195" t="str">
        <f>IF(Alphabet!$L$1=1,β!D470,β!E470)</f>
        <v>BG9</v>
      </c>
      <c r="E470" s="196" t="str">
        <f>β!F470</f>
        <v/>
      </c>
      <c r="F470" s="197"/>
      <c r="G470" s="198"/>
      <c r="H470" s="198"/>
      <c r="I470" s="157">
        <f>β!I470</f>
        <v>260</v>
      </c>
      <c r="J470" s="194" t="str">
        <f>β!J470</f>
        <v>(9572)</v>
      </c>
      <c r="K470" s="195" t="str">
        <f>IF(β!K470="","",IF(β!$Q$1="X",β!K470,IF(VLOOKUP(TRIM(β!K470&amp;" "&amp;(IF(ISERROR(VLOOKUP(TRIM(β!K470&amp;" "&amp;β!L470),Langues!$P:$Q,2,FALSE)),VLOOKUP(β!L470,Langues!#REF!,2,FALSE),β!L470))),Langues!$P:$Q,2,FALSE)="",IF(MID(β!K470,1,6)="CHROMO",VLOOKUP("CHROMOS",Langues!$B:$N,$L$1,FALSE)&amp;" "&amp;MID(β!K470,8,40),β!K470),HYPERLINK(VLOOKUP(TRIM(β!K470&amp;" "&amp;(IF(ISERROR(VLOOKUP(TRIM(β!K470&amp;" "&amp;β!L470),Langues!$P:$Q,2,FALSE)),VLOOKUP(β!L470,Langues!#REF!,2,FALSE),β!L470))),Langues!$P:$Q,2,FALSE),β!K470&amp;"*"))))</f>
        <v>ROSMARINUS officinalis 'Miss Jessop's Upright'*</v>
      </c>
      <c r="L470" s="195" t="str">
        <f>IF(Alphabet!$L$1=1,β!L470,β!M470)</f>
        <v>BG9</v>
      </c>
      <c r="M470" s="196" t="str">
        <f>β!N470</f>
        <v/>
      </c>
      <c r="N470" s="199"/>
      <c r="R470" t="str">
        <f>β!P470</f>
        <v/>
      </c>
      <c r="S470" t="str">
        <f>β!Q470</f>
        <v/>
      </c>
    </row>
    <row r="471" spans="1:19" x14ac:dyDescent="0.25">
      <c r="A471" s="193">
        <f>β!A471</f>
        <v>103</v>
      </c>
      <c r="B471" s="194" t="str">
        <f>β!B471</f>
        <v>(13284)</v>
      </c>
      <c r="C471" s="195" t="str">
        <f>IF(β!C471="","",IF(β!$Q$1="X",β!C471,IF(VLOOKUP(TRIM(β!C471&amp;" "&amp;(IF(ISERROR(VLOOKUP(TRIM(β!C471&amp;" "&amp;β!D471),Langues!$P:$Q,2,FALSE)),VLOOKUP(β!D471,Langues!#REF!,2,FALSE),β!D471))),Langues!$P:$Q,2,FALSE)="",IF(MID(β!C471,1,6)="CHROMO",VLOOKUP("CHROMOS",Langues!$B:$N,$L$1,FALSE)&amp;" "&amp;MID(β!C471,8,40),β!C471),HYPERLINK(VLOOKUP(TRIM(β!C471&amp;" "&amp;(IF(ISERROR(VLOOKUP(TRIM(β!C471&amp;" "&amp;β!D471),Langues!$P:$Q,2,FALSE)),VLOOKUP(β!D471,Langues!#REF!,2,FALSE),β!D471))),Langues!$P:$Q,2,FALSE),β!C471&amp;"*"))))</f>
        <v>PHYSOCARPUS opulifolius MIDNIGHT 'Jonight'*</v>
      </c>
      <c r="D471" s="195" t="str">
        <f>IF(Alphabet!$L$1=1,β!D471,β!E471)</f>
        <v>BG9 TIGE</v>
      </c>
      <c r="E471" s="196" t="str">
        <f>β!F471</f>
        <v>C</v>
      </c>
      <c r="F471" s="197"/>
      <c r="G471" s="198"/>
      <c r="H471" s="198"/>
      <c r="I471" s="157">
        <f>β!I471</f>
        <v>1022</v>
      </c>
      <c r="J471" s="194" t="str">
        <f>β!J471</f>
        <v>(7683)</v>
      </c>
      <c r="K471" s="195" t="str">
        <f>IF(β!K471="","",IF(β!$Q$1="X",β!K471,IF(VLOOKUP(TRIM(β!K471&amp;" "&amp;(IF(ISERROR(VLOOKUP(TRIM(β!K471&amp;" "&amp;β!L471),Langues!$P:$Q,2,FALSE)),VLOOKUP(β!L471,Langues!#REF!,2,FALSE),β!L471))),Langues!$P:$Q,2,FALSE)="",IF(MID(β!K471,1,6)="CHROMO",VLOOKUP("CHROMOS",Langues!$B:$N,$L$1,FALSE)&amp;" "&amp;MID(β!K471,8,40),β!K471),HYPERLINK(VLOOKUP(TRIM(β!K471&amp;" "&amp;(IF(ISERROR(VLOOKUP(TRIM(β!K471&amp;" "&amp;β!L471),Langues!$P:$Q,2,FALSE)),VLOOKUP(β!L471,Langues!#REF!,2,FALSE),β!L471))),Langues!$P:$Q,2,FALSE),β!K471&amp;"*"))))</f>
        <v>ROSMARINUS officinalis 'Pointe du Raz'*</v>
      </c>
      <c r="L471" s="195" t="str">
        <f>IF(Alphabet!$L$1=1,β!L471,β!M471)</f>
        <v>BG9</v>
      </c>
      <c r="M471" s="196" t="str">
        <f>β!N471</f>
        <v/>
      </c>
      <c r="N471" s="199"/>
      <c r="R471" t="str">
        <f>β!P471</f>
        <v/>
      </c>
      <c r="S471" t="str">
        <f>β!Q471</f>
        <v/>
      </c>
    </row>
    <row r="472" spans="1:19" x14ac:dyDescent="0.25">
      <c r="A472" s="193">
        <f>β!A472</f>
        <v>28</v>
      </c>
      <c r="B472" s="194" t="str">
        <f>β!B472</f>
        <v>(6763)</v>
      </c>
      <c r="C472" s="195" t="str">
        <f>IF(β!C472="","",IF(β!$Q$1="X",β!C472,IF(VLOOKUP(TRIM(β!C472&amp;" "&amp;(IF(ISERROR(VLOOKUP(TRIM(β!C472&amp;" "&amp;β!D472),Langues!$P:$Q,2,FALSE)),VLOOKUP(β!D472,Langues!#REF!,2,FALSE),β!D472))),Langues!$P:$Q,2,FALSE)="",IF(MID(β!C472,1,6)="CHROMO",VLOOKUP("CHROMOS",Langues!$B:$N,$L$1,FALSE)&amp;" "&amp;MID(β!C472,8,40),β!C472),HYPERLINK(VLOOKUP(TRIM(β!C472&amp;" "&amp;(IF(ISERROR(VLOOKUP(TRIM(β!C472&amp;" "&amp;β!D472),Langues!$P:$Q,2,FALSE)),VLOOKUP(β!D472,Langues!#REF!,2,FALSE),β!D472))),Langues!$P:$Q,2,FALSE),β!C472&amp;"*"))))</f>
        <v>PHYSOCARPUS opulifolius DIABLE D'OR® 'Mindia'*</v>
      </c>
      <c r="D472" s="195" t="str">
        <f>IF(Alphabet!$L$1=1,β!D472,β!E472)</f>
        <v>BP8</v>
      </c>
      <c r="E472" s="196" t="str">
        <f>β!F472</f>
        <v>C</v>
      </c>
      <c r="F472" s="197"/>
      <c r="G472" s="198"/>
      <c r="H472" s="198"/>
      <c r="I472" s="157">
        <f>β!I472</f>
        <v>3723</v>
      </c>
      <c r="J472" s="194" t="str">
        <f>β!J472</f>
        <v>(7682)</v>
      </c>
      <c r="K472" s="195" t="str">
        <f>IF(β!K472="","",IF(β!$Q$1="X",β!K472,IF(VLOOKUP(TRIM(β!K472&amp;" "&amp;(IF(ISERROR(VLOOKUP(TRIM(β!K472&amp;" "&amp;β!L472),Langues!$P:$Q,2,FALSE)),VLOOKUP(β!L472,Langues!#REF!,2,FALSE),β!L472))),Langues!$P:$Q,2,FALSE)="",IF(MID(β!K472,1,6)="CHROMO",VLOOKUP("CHROMOS",Langues!$B:$N,$L$1,FALSE)&amp;" "&amp;MID(β!K472,8,40),β!K472),HYPERLINK(VLOOKUP(TRIM(β!K472&amp;" "&amp;(IF(ISERROR(VLOOKUP(TRIM(β!K472&amp;" "&amp;β!L472),Langues!$P:$Q,2,FALSE)),VLOOKUP(β!L472,Langues!#REF!,2,FALSE),β!L472))),Langues!$P:$Q,2,FALSE),β!K472&amp;"*"))))</f>
        <v>ROSMARINUS officinalis 'Pointe du Raz'*</v>
      </c>
      <c r="L472" s="195" t="str">
        <f>IF(Alphabet!$L$1=1,β!L472,β!M472)</f>
        <v>BP8</v>
      </c>
      <c r="M472" s="196" t="str">
        <f>β!N472</f>
        <v/>
      </c>
      <c r="N472" s="199"/>
      <c r="R472" t="str">
        <f>β!P472</f>
        <v/>
      </c>
      <c r="S472" t="str">
        <f>β!Q472</f>
        <v/>
      </c>
    </row>
    <row r="473" spans="1:19" x14ac:dyDescent="0.25">
      <c r="A473" s="193">
        <f>β!A473</f>
        <v>42</v>
      </c>
      <c r="B473" s="194" t="str">
        <f>β!B473</f>
        <v>(22072)</v>
      </c>
      <c r="C473" s="195" t="str">
        <f>IF(β!C473="","",IF(β!$Q$1="X",β!C473,IF(VLOOKUP(TRIM(β!C473&amp;" "&amp;(IF(ISERROR(VLOOKUP(TRIM(β!C473&amp;" "&amp;β!D473),Langues!$P:$Q,2,FALSE)),VLOOKUP(β!D473,Langues!#REF!,2,FALSE),β!D473))),Langues!$P:$Q,2,FALSE)="",IF(MID(β!C473,1,6)="CHROMO",VLOOKUP("CHROMOS",Langues!$B:$N,$L$1,FALSE)&amp;" "&amp;MID(β!C473,8,40),β!C473),HYPERLINK(VLOOKUP(TRIM(β!C473&amp;" "&amp;(IF(ISERROR(VLOOKUP(TRIM(β!C473&amp;" "&amp;β!D473),Langues!$P:$Q,2,FALSE)),VLOOKUP(β!D473,Langues!#REF!,2,FALSE),β!D473))),Langues!$P:$Q,2,FALSE),β!C473&amp;"*"))))</f>
        <v>PHYSOCARPUS opulifolius LITTLE ANGEL 'Hoogi016'*</v>
      </c>
      <c r="D473" s="195" t="str">
        <f>IF(Alphabet!$L$1=1,β!D473,β!E473)</f>
        <v>BP8</v>
      </c>
      <c r="E473" s="196" t="str">
        <f>β!F473</f>
        <v>C</v>
      </c>
      <c r="F473" s="197"/>
      <c r="G473" s="198"/>
      <c r="H473" s="198"/>
      <c r="I473" s="157">
        <f>β!I473</f>
        <v>1687</v>
      </c>
      <c r="J473" s="194" t="str">
        <f>β!J473</f>
        <v>(23957)</v>
      </c>
      <c r="K473" s="195" t="str">
        <f>IF(β!K473="","",IF(β!$Q$1="X",β!K473,IF(VLOOKUP(TRIM(β!K473&amp;" "&amp;(IF(ISERROR(VLOOKUP(TRIM(β!K473&amp;" "&amp;β!L473),Langues!$P:$Q,2,FALSE)),VLOOKUP(β!L473,Langues!#REF!,2,FALSE),β!L473))),Langues!$P:$Q,2,FALSE)="",IF(MID(β!K473,1,6)="CHROMO",VLOOKUP("CHROMOS",Langues!$B:$N,$L$1,FALSE)&amp;" "&amp;MID(β!K473,8,40),β!K473),HYPERLINK(VLOOKUP(TRIM(β!K473&amp;" "&amp;(IF(ISERROR(VLOOKUP(TRIM(β!K473&amp;" "&amp;β!L473),Langues!$P:$Q,2,FALSE)),VLOOKUP(β!L473,Langues!#REF!,2,FALSE),β!L473))),Langues!$P:$Q,2,FALSE),β!K473&amp;"*"))))</f>
        <v>ROSMARINUS officinalis 'Tuscan Blue'</v>
      </c>
      <c r="L473" s="195" t="str">
        <f>IF(Alphabet!$L$1=1,β!L473,β!M473)</f>
        <v>BP8</v>
      </c>
      <c r="M473" s="196" t="str">
        <f>β!N473</f>
        <v/>
      </c>
      <c r="N473" s="199"/>
      <c r="R473" t="str">
        <f>β!P473</f>
        <v/>
      </c>
      <c r="S473" t="str">
        <f>β!Q473</f>
        <v/>
      </c>
    </row>
    <row r="474" spans="1:19" x14ac:dyDescent="0.25">
      <c r="A474" s="193">
        <f>β!A474</f>
        <v>165</v>
      </c>
      <c r="B474" s="194" t="str">
        <f>β!B474</f>
        <v>(21701)</v>
      </c>
      <c r="C474" s="195" t="str">
        <f>IF(β!C474="","",IF(β!$Q$1="X",β!C474,IF(VLOOKUP(TRIM(β!C474&amp;" "&amp;(IF(ISERROR(VLOOKUP(TRIM(β!C474&amp;" "&amp;β!D474),Langues!$P:$Q,2,FALSE)),VLOOKUP(β!D474,Langues!#REF!,2,FALSE),β!D474))),Langues!$P:$Q,2,FALSE)="",IF(MID(β!C474,1,6)="CHROMO",VLOOKUP("CHROMOS",Langues!$B:$N,$L$1,FALSE)&amp;" "&amp;MID(β!C474,8,40),β!C474),HYPERLINK(VLOOKUP(TRIM(β!C474&amp;" "&amp;(IF(ISERROR(VLOOKUP(TRIM(β!C474&amp;" "&amp;β!D474),Langues!$P:$Q,2,FALSE)),VLOOKUP(β!D474,Langues!#REF!,2,FALSE),β!D474))),Langues!$P:$Q,2,FALSE),β!C474&amp;"*"))))</f>
        <v>PHYSOCARPUS opulifolius LITTLE JOKER 'Hoogi021'*</v>
      </c>
      <c r="D474" s="195" t="str">
        <f>IF(Alphabet!$L$1=1,β!D474,β!E474)</f>
        <v>BG9</v>
      </c>
      <c r="E474" s="196" t="str">
        <f>β!F474</f>
        <v>C</v>
      </c>
      <c r="F474" s="197"/>
      <c r="G474" s="198"/>
      <c r="H474" s="198"/>
      <c r="I474" s="157">
        <f>β!I474</f>
        <v>1362</v>
      </c>
      <c r="J474" s="194" t="str">
        <f>β!J474</f>
        <v>(7739)</v>
      </c>
      <c r="K474" s="195" t="str">
        <f>IF(β!K474="","",IF(β!$Q$1="X",β!K474,IF(VLOOKUP(TRIM(β!K474&amp;" "&amp;(IF(ISERROR(VLOOKUP(TRIM(β!K474&amp;" "&amp;β!L474),Langues!$P:$Q,2,FALSE)),VLOOKUP(β!L474,Langues!#REF!,2,FALSE),β!L474))),Langues!$P:$Q,2,FALSE)="",IF(MID(β!K474,1,6)="CHROMO",VLOOKUP("CHROMOS",Langues!$B:$N,$L$1,FALSE)&amp;" "&amp;MID(β!K474,8,40),β!K474),HYPERLINK(VLOOKUP(TRIM(β!K474&amp;" "&amp;(IF(ISERROR(VLOOKUP(TRIM(β!K474&amp;" "&amp;β!L474),Langues!$P:$Q,2,FALSE)),VLOOKUP(β!L474,Langues!#REF!,2,FALSE),β!L474))),Langues!$P:$Q,2,FALSE),β!K474&amp;"*"))))</f>
        <v>RUBUS 'Betty Ashburner'*</v>
      </c>
      <c r="L474" s="195" t="str">
        <f>IF(Alphabet!$L$1=1,β!L474,β!M474)</f>
        <v>BG9</v>
      </c>
      <c r="M474" s="196" t="str">
        <f>β!N474</f>
        <v/>
      </c>
      <c r="N474" s="199"/>
      <c r="R474" t="str">
        <f>β!P474</f>
        <v>N</v>
      </c>
      <c r="S474" t="str">
        <f>β!Q474</f>
        <v/>
      </c>
    </row>
    <row r="475" spans="1:19" x14ac:dyDescent="0.25">
      <c r="A475" s="193">
        <f>β!A475</f>
        <v>252</v>
      </c>
      <c r="B475" s="194" t="str">
        <f>β!B475</f>
        <v>(6768)</v>
      </c>
      <c r="C475" s="195" t="str">
        <f>IF(β!C475="","",IF(β!$Q$1="X",β!C475,IF(VLOOKUP(TRIM(β!C475&amp;" "&amp;(IF(ISERROR(VLOOKUP(TRIM(β!C475&amp;" "&amp;β!D475),Langues!$P:$Q,2,FALSE)),VLOOKUP(β!D475,Langues!#REF!,2,FALSE),β!D475))),Langues!$P:$Q,2,FALSE)="",IF(MID(β!C475,1,6)="CHROMO",VLOOKUP("CHROMOS",Langues!$B:$N,$L$1,FALSE)&amp;" "&amp;MID(β!C475,8,40),β!C475),HYPERLINK(VLOOKUP(TRIM(β!C475&amp;" "&amp;(IF(ISERROR(VLOOKUP(TRIM(β!C475&amp;" "&amp;β!D475),Langues!$P:$Q,2,FALSE)),VLOOKUP(β!D475,Langues!#REF!,2,FALSE),β!D475))),Langues!$P:$Q,2,FALSE),β!C475&amp;"*"))))</f>
        <v>PHYSOCARPUS opulifolius 'Nugget'*</v>
      </c>
      <c r="D475" s="195" t="str">
        <f>IF(Alphabet!$L$1=1,β!D475,β!E475)</f>
        <v>BP8</v>
      </c>
      <c r="E475" s="196" t="str">
        <f>β!F475</f>
        <v/>
      </c>
      <c r="F475" s="197"/>
      <c r="G475" s="198"/>
      <c r="H475" s="198"/>
      <c r="I475" s="157">
        <f>β!I475</f>
        <v>56</v>
      </c>
      <c r="J475" s="194" t="str">
        <f>β!J475</f>
        <v>(24572)</v>
      </c>
      <c r="K475" s="195" t="str">
        <f>IF(β!K475="","",IF(β!$Q$1="X",β!K475,IF(VLOOKUP(TRIM(β!K475&amp;" "&amp;(IF(ISERROR(VLOOKUP(TRIM(β!K475&amp;" "&amp;β!L475),Langues!$P:$Q,2,FALSE)),VLOOKUP(β!L475,Langues!#REF!,2,FALSE),β!L475))),Langues!$P:$Q,2,FALSE)="",IF(MID(β!K475,1,6)="CHROMO",VLOOKUP("CHROMOS",Langues!$B:$N,$L$1,FALSE)&amp;" "&amp;MID(β!K475,8,40),β!K475),HYPERLINK(VLOOKUP(TRIM(β!K475&amp;" "&amp;(IF(ISERROR(VLOOKUP(TRIM(β!K475&amp;" "&amp;β!L475),Langues!$P:$Q,2,FALSE)),VLOOKUP(β!L475,Langues!#REF!,2,FALSE),β!L475))),Langues!$P:$Q,2,FALSE),β!K475&amp;"*"))))</f>
        <v>RUBUS calycinoides</v>
      </c>
      <c r="L475" s="195" t="str">
        <f>IF(Alphabet!$L$1=1,β!L475,β!M475)</f>
        <v>BP8</v>
      </c>
      <c r="M475" s="196" t="str">
        <f>β!N475</f>
        <v/>
      </c>
      <c r="N475" s="199"/>
      <c r="R475" t="str">
        <f>β!P475</f>
        <v/>
      </c>
      <c r="S475" t="str">
        <f>β!Q475</f>
        <v/>
      </c>
    </row>
    <row r="476" spans="1:19" x14ac:dyDescent="0.25">
      <c r="A476" s="193">
        <f>β!A476</f>
        <v>49</v>
      </c>
      <c r="B476" s="194" t="str">
        <f>β!B476</f>
        <v>(24144)</v>
      </c>
      <c r="C476" s="195" t="str">
        <f>IF(β!C476="","",IF(β!$Q$1="X",β!C476,IF(VLOOKUP(TRIM(β!C476&amp;" "&amp;(IF(ISERROR(VLOOKUP(TRIM(β!C476&amp;" "&amp;β!D476),Langues!$P:$Q,2,FALSE)),VLOOKUP(β!D476,Langues!#REF!,2,FALSE),β!D476))),Langues!$P:$Q,2,FALSE)="",IF(MID(β!C476,1,6)="CHROMO",VLOOKUP("CHROMOS",Langues!$B:$N,$L$1,FALSE)&amp;" "&amp;MID(β!C476,8,40),β!C476),HYPERLINK(VLOOKUP(TRIM(β!C476&amp;" "&amp;(IF(ISERROR(VLOOKUP(TRIM(β!C476&amp;" "&amp;β!D476),Langues!$P:$Q,2,FALSE)),VLOOKUP(β!D476,Langues!#REF!,2,FALSE),β!D476))),Langues!$P:$Q,2,FALSE),β!C476&amp;"*"))))</f>
        <v>PICEA omorika 'Nana'</v>
      </c>
      <c r="D476" s="195" t="str">
        <f>IF(Alphabet!$L$1=1,β!D476,β!E476)</f>
        <v>GG9 TIGE</v>
      </c>
      <c r="E476" s="196" t="str">
        <f>β!F476</f>
        <v/>
      </c>
      <c r="F476" s="197"/>
      <c r="G476" s="198"/>
      <c r="H476" s="198"/>
      <c r="I476" s="157">
        <f>β!I476</f>
        <v>28</v>
      </c>
      <c r="J476" s="194" t="str">
        <f>β!J476</f>
        <v>(22809)</v>
      </c>
      <c r="K476" s="195" t="str">
        <f>IF(β!K476="","",IF(β!$Q$1="X",β!K476,IF(VLOOKUP(TRIM(β!K476&amp;" "&amp;(IF(ISERROR(VLOOKUP(TRIM(β!K476&amp;" "&amp;β!L476),Langues!$P:$Q,2,FALSE)),VLOOKUP(β!L476,Langues!#REF!,2,FALSE),β!L476))),Langues!$P:$Q,2,FALSE)="",IF(MID(β!K476,1,6)="CHROMO",VLOOKUP("CHROMOS",Langues!$B:$N,$L$1,FALSE)&amp;" "&amp;MID(β!K476,8,40),β!K476),HYPERLINK(VLOOKUP(TRIM(β!K476&amp;" "&amp;(IF(ISERROR(VLOOKUP(TRIM(β!K476&amp;" "&amp;β!L476),Langues!$P:$Q,2,FALSE)),VLOOKUP(β!L476,Langues!#REF!,2,FALSE),β!L476))),Langues!$P:$Q,2,FALSE),β!K476&amp;"*"))))</f>
        <v>SALIX integra 'Hakuro Nishiki'*</v>
      </c>
      <c r="L476" s="195" t="str">
        <f>IF(Alphabet!$L$1=1,β!L476,β!M476)</f>
        <v>BA8</v>
      </c>
      <c r="M476" s="196" t="str">
        <f>β!N476</f>
        <v/>
      </c>
      <c r="N476" s="199"/>
      <c r="R476" t="str">
        <f>β!P476</f>
        <v/>
      </c>
      <c r="S476" t="str">
        <f>β!Q476</f>
        <v/>
      </c>
    </row>
    <row r="477" spans="1:19" s="245" customFormat="1" x14ac:dyDescent="0.25">
      <c r="A477" s="270"/>
      <c r="B477" s="247"/>
      <c r="C477" s="271" t="str">
        <f>IF(β!C477="","",IF(β!$Q$1="X",β!C477,IF(VLOOKUP(TRIM(β!C477&amp;" "&amp;(IF(ISERROR(VLOOKUP(TRIM(β!C477&amp;" "&amp;β!D477),Langues!$P:$Q,2,FALSE)),VLOOKUP(β!D477,Langues!#REF!,2,FALSE),β!D477))),Langues!$P:$Q,2,FALSE)="",IF(MID(β!C477,1,6)="CHROMO",VLOOKUP("CHROMOS",Langues!$B:$N,$L$1,FALSE)&amp;" "&amp;MID(β!C477,8,40),β!C477),HYPERLINK(VLOOKUP(TRIM(β!C477&amp;" "&amp;(IF(ISERROR(VLOOKUP(TRIM(β!C477&amp;" "&amp;β!D477),Langues!$P:$Q,2,FALSE)),VLOOKUP(β!D477,Langues!#REF!,2,FALSE),β!D477))),Langues!$P:$Q,2,FALSE),β!C477&amp;"*"))))</f>
        <v/>
      </c>
      <c r="D477" s="272"/>
      <c r="E477" s="274"/>
      <c r="F477" s="267"/>
      <c r="G477" s="272"/>
      <c r="H477" s="272"/>
      <c r="I477" s="220"/>
      <c r="J477" s="273"/>
      <c r="K477" s="271" t="str">
        <f>IF(β!K477="","",IF(β!$Q$1="X",β!K477,IF(VLOOKUP(TRIM(β!K477&amp;" "&amp;(IF(ISERROR(VLOOKUP(TRIM(β!K477&amp;" "&amp;β!L477),Langues!$P:$Q,2,FALSE)),VLOOKUP(β!L477,Langues!#REF!,2,FALSE),β!L477))),Langues!$P:$Q,2,FALSE)="",IF(MID(β!K477,1,6)="CHROMO",VLOOKUP("CHROMOS",Langues!$B:$N,$L$1,FALSE)&amp;" "&amp;MID(β!K477,8,40),β!K477),HYPERLINK(VLOOKUP(TRIM(β!K477&amp;" "&amp;(IF(ISERROR(VLOOKUP(TRIM(β!K477&amp;" "&amp;β!L477),Langues!$P:$Q,2,FALSE)),VLOOKUP(β!L477,Langues!#REF!,2,FALSE),β!L477))),Langues!$P:$Q,2,FALSE),β!K477&amp;"*"))))</f>
        <v/>
      </c>
      <c r="L477" s="272"/>
      <c r="M477" s="274"/>
      <c r="N477" s="275"/>
      <c r="R477" t="str">
        <f>β!P477</f>
        <v/>
      </c>
      <c r="S477" t="str">
        <f>β!Q477</f>
        <v/>
      </c>
    </row>
    <row r="478" spans="1:19" s="245" customFormat="1" x14ac:dyDescent="0.25">
      <c r="A478" s="270"/>
      <c r="B478" s="247"/>
      <c r="C478" s="276" t="str">
        <f>IF(β!C478="","",IF(β!$Q$1="X",β!C478,IF(VLOOKUP(TRIM(β!C478&amp;" "&amp;(IF(ISERROR(VLOOKUP(TRIM(β!C478&amp;" "&amp;β!D478),Langues!$P:$Q,2,FALSE)),VLOOKUP(β!D478,Langues!#REF!,2,FALSE),β!D478))),Langues!$P:$Q,2,FALSE)="",IF(MID(β!C478,1,6)="CHROMO",VLOOKUP("CHROMOS",Langues!$B:$N,$L$1,FALSE)&amp;" "&amp;MID(β!C478,8,40),β!C478),HYPERLINK(VLOOKUP(TRIM(β!C478&amp;" "&amp;(IF(ISERROR(VLOOKUP(TRIM(β!C478&amp;" "&amp;β!D478),Langues!$P:$Q,2,FALSE)),VLOOKUP(β!D478,Langues!#REF!,2,FALSE),β!D478))),Langues!$P:$Q,2,FALSE),β!C478&amp;"*"))))</f>
        <v/>
      </c>
      <c r="D478" s="272"/>
      <c r="E478" s="274"/>
      <c r="F478" s="267"/>
      <c r="G478" s="272"/>
      <c r="H478" s="272"/>
      <c r="I478" s="220"/>
      <c r="J478" s="273"/>
      <c r="K478" s="276" t="str">
        <f>IF(β!K478="","",IF(β!$Q$1="X",β!K478,IF(VLOOKUP(TRIM(β!K478&amp;" "&amp;(IF(ISERROR(VLOOKUP(TRIM(β!K478&amp;" "&amp;β!L478),Langues!$P:$Q,2,FALSE)),VLOOKUP(β!L478,Langues!#REF!,2,FALSE),β!L478))),Langues!$P:$Q,2,FALSE)="",IF(MID(β!K478,1,6)="CHROMO",VLOOKUP("CHROMOS",Langues!$B:$N,$L$1,FALSE)&amp;" "&amp;MID(β!K478,8,40),β!K478),HYPERLINK(VLOOKUP(TRIM(β!K478&amp;" "&amp;(IF(ISERROR(VLOOKUP(TRIM(β!K478&amp;" "&amp;β!L478),Langues!$P:$Q,2,FALSE)),VLOOKUP(β!L478,Langues!#REF!,2,FALSE),β!L478))),Langues!$P:$Q,2,FALSE),β!K478&amp;"*"))))</f>
        <v/>
      </c>
      <c r="L478" s="272"/>
      <c r="M478" s="274"/>
      <c r="N478" s="275"/>
      <c r="R478" t="str">
        <f>β!P478</f>
        <v/>
      </c>
      <c r="S478" t="str">
        <f>β!Q478</f>
        <v/>
      </c>
    </row>
    <row r="479" spans="1:19" x14ac:dyDescent="0.25">
      <c r="A479" s="193">
        <f>β!A479</f>
        <v>60</v>
      </c>
      <c r="B479" s="194" t="str">
        <f>β!B479</f>
        <v>(7760)</v>
      </c>
      <c r="C479" s="195" t="str">
        <f>IF(β!C479="","",IF(β!$Q$1="X",β!C479,IF(VLOOKUP(TRIM(β!C479&amp;" "&amp;(IF(ISERROR(VLOOKUP(TRIM(β!C479&amp;" "&amp;β!D479),Langues!$P:$Q,2,FALSE)),VLOOKUP(β!D479,Langues!#REF!,2,FALSE),β!D479))),Langues!$P:$Q,2,FALSE)="",IF(MID(β!C479,1,6)="CHROMO",VLOOKUP("CHROMOS",Langues!$B:$N,$L$1,FALSE)&amp;" "&amp;MID(β!C479,8,40),β!C479),HYPERLINK(VLOOKUP(TRIM(β!C479&amp;" "&amp;(IF(ISERROR(VLOOKUP(TRIM(β!C479&amp;" "&amp;β!D479),Langues!$P:$Q,2,FALSE)),VLOOKUP(β!D479,Langues!#REF!,2,FALSE),β!D479))),Langues!$P:$Q,2,FALSE),β!C479&amp;"*"))))</f>
        <v>SALIX integra 'Hakuro Nishiki'*</v>
      </c>
      <c r="D479" s="195" t="str">
        <f>IF(Alphabet!$L$1=1,β!D479,β!E479)</f>
        <v>BG9</v>
      </c>
      <c r="E479" s="196" t="str">
        <f>β!F479</f>
        <v/>
      </c>
      <c r="F479" s="197"/>
      <c r="G479" s="198"/>
      <c r="H479" s="198"/>
      <c r="I479" s="157">
        <f>β!I479</f>
        <v>1435</v>
      </c>
      <c r="J479" s="194" t="str">
        <f>β!J479</f>
        <v>(8201)</v>
      </c>
      <c r="K479" s="195" t="str">
        <f>IF(β!K479="","",IF(β!$Q$1="X",β!K479,IF(VLOOKUP(TRIM(β!K479&amp;" "&amp;(IF(ISERROR(VLOOKUP(TRIM(β!K479&amp;" "&amp;β!L479),Langues!$P:$Q,2,FALSE)),VLOOKUP(β!L479,Langues!#REF!,2,FALSE),β!L479))),Langues!$P:$Q,2,FALSE)="",IF(MID(β!K479,1,6)="CHROMO",VLOOKUP("CHROMOS",Langues!$B:$N,$L$1,FALSE)&amp;" "&amp;MID(β!K479,8,40),β!K479),HYPERLINK(VLOOKUP(TRIM(β!K479&amp;" "&amp;(IF(ISERROR(VLOOKUP(TRIM(β!K479&amp;" "&amp;β!L479),Langues!$P:$Q,2,FALSE)),VLOOKUP(β!L479,Langues!#REF!,2,FALSE),β!L479))),Langues!$P:$Q,2,FALSE),β!K479&amp;"*"))))</f>
        <v>TAXUS media 'Strait Hedge'*</v>
      </c>
      <c r="L479" s="195" t="str">
        <f>IF(Alphabet!$L$1=1,β!L479,β!M479)</f>
        <v>BG9</v>
      </c>
      <c r="M479" s="196" t="str">
        <f>β!N479</f>
        <v/>
      </c>
      <c r="N479" s="199"/>
      <c r="R479" t="str">
        <f>β!P479</f>
        <v/>
      </c>
      <c r="S479" t="str">
        <f>β!Q479</f>
        <v/>
      </c>
    </row>
    <row r="480" spans="1:19" x14ac:dyDescent="0.25">
      <c r="A480" s="193">
        <f>β!A480</f>
        <v>140</v>
      </c>
      <c r="B480" s="194" t="str">
        <f>β!B480</f>
        <v>(9211)</v>
      </c>
      <c r="C480" s="195" t="str">
        <f>IF(β!C480="","",IF(β!$Q$1="X",β!C480,IF(VLOOKUP(TRIM(β!C480&amp;" "&amp;(IF(ISERROR(VLOOKUP(TRIM(β!C480&amp;" "&amp;β!D480),Langues!$P:$Q,2,FALSE)),VLOOKUP(β!D480,Langues!#REF!,2,FALSE),β!D480))),Langues!$P:$Q,2,FALSE)="",IF(MID(β!C480,1,6)="CHROMO",VLOOKUP("CHROMOS",Langues!$B:$N,$L$1,FALSE)&amp;" "&amp;MID(β!C480,8,40),β!C480),HYPERLINK(VLOOKUP(TRIM(β!C480&amp;" "&amp;(IF(ISERROR(VLOOKUP(TRIM(β!C480&amp;" "&amp;β!D480),Langues!$P:$Q,2,FALSE)),VLOOKUP(β!D480,Langues!#REF!,2,FALSE),β!D480))),Langues!$P:$Q,2,FALSE),β!C480&amp;"*"))))</f>
        <v>SALIX integra 'Hakuro Nishiki'*</v>
      </c>
      <c r="D480" s="195" t="str">
        <f>IF(Alphabet!$L$1=1,β!D480,β!E480)</f>
        <v>BP8</v>
      </c>
      <c r="E480" s="196" t="str">
        <f>β!F480</f>
        <v/>
      </c>
      <c r="F480" s="197"/>
      <c r="G480" s="198"/>
      <c r="H480" s="198"/>
      <c r="I480" s="157">
        <f>β!I480</f>
        <v>270</v>
      </c>
      <c r="J480" s="194" t="str">
        <f>β!J480</f>
        <v>(24562)</v>
      </c>
      <c r="K480" s="195" t="str">
        <f>IF(β!K480="","",IF(β!$Q$1="X",β!K480,IF(VLOOKUP(TRIM(β!K480&amp;" "&amp;(IF(ISERROR(VLOOKUP(TRIM(β!K480&amp;" "&amp;β!L480),Langues!$P:$Q,2,FALSE)),VLOOKUP(β!L480,Langues!#REF!,2,FALSE),β!L480))),Langues!$P:$Q,2,FALSE)="",IF(MID(β!K480,1,6)="CHROMO",VLOOKUP("CHROMOS",Langues!$B:$N,$L$1,FALSE)&amp;" "&amp;MID(β!K480,8,40),β!K480),HYPERLINK(VLOOKUP(TRIM(β!K480&amp;" "&amp;(IF(ISERROR(VLOOKUP(TRIM(β!K480&amp;" "&amp;β!L480),Langues!$P:$Q,2,FALSE)),VLOOKUP(β!L480,Langues!#REF!,2,FALSE),β!L480))),Langues!$P:$Q,2,FALSE),β!K480&amp;"*"))))</f>
        <v>TEUCRIUM chamaedrys 'Alba'</v>
      </c>
      <c r="L480" s="195" t="str">
        <f>IF(Alphabet!$L$1=1,β!L480,β!M480)</f>
        <v>BG9</v>
      </c>
      <c r="M480" s="196" t="str">
        <f>β!N480</f>
        <v/>
      </c>
      <c r="N480" s="199"/>
      <c r="R480" t="str">
        <f>β!P480</f>
        <v/>
      </c>
      <c r="S480" t="str">
        <f>β!Q480</f>
        <v/>
      </c>
    </row>
    <row r="481" spans="1:19" x14ac:dyDescent="0.25">
      <c r="A481" s="193">
        <f>β!A481</f>
        <v>250</v>
      </c>
      <c r="B481" s="194" t="str">
        <f>β!B481</f>
        <v>(23333)</v>
      </c>
      <c r="C481" s="195" t="str">
        <f>IF(β!C481="","",IF(β!$Q$1="X",β!C481,IF(VLOOKUP(TRIM(β!C481&amp;" "&amp;(IF(ISERROR(VLOOKUP(TRIM(β!C481&amp;" "&amp;β!D481),Langues!$P:$Q,2,FALSE)),VLOOKUP(β!D481,Langues!#REF!,2,FALSE),β!D481))),Langues!$P:$Q,2,FALSE)="",IF(MID(β!C481,1,6)="CHROMO",VLOOKUP("CHROMOS",Langues!$B:$N,$L$1,FALSE)&amp;" "&amp;MID(β!C481,8,40),β!C481),HYPERLINK(VLOOKUP(TRIM(β!C481&amp;" "&amp;(IF(ISERROR(VLOOKUP(TRIM(β!C481&amp;" "&amp;β!D481),Langues!$P:$Q,2,FALSE)),VLOOKUP(β!D481,Langues!#REF!,2,FALSE),β!D481))),Langues!$P:$Q,2,FALSE),β!C481&amp;"*"))))</f>
        <v>SALIX pentandra</v>
      </c>
      <c r="D481" s="195" t="str">
        <f>IF(Alphabet!$L$1=1,β!D481,β!E481)</f>
        <v>BG9</v>
      </c>
      <c r="E481" s="196" t="str">
        <f>β!F481</f>
        <v/>
      </c>
      <c r="F481" s="197"/>
      <c r="G481" s="198"/>
      <c r="H481" s="198"/>
      <c r="I481" s="157">
        <f>β!I481</f>
        <v>115</v>
      </c>
      <c r="J481" s="194" t="str">
        <f>β!J481</f>
        <v>(12317)</v>
      </c>
      <c r="K481" s="195" t="str">
        <f>IF(β!K481="","",IF(β!$Q$1="X",β!K481,IF(VLOOKUP(TRIM(β!K481&amp;" "&amp;(IF(ISERROR(VLOOKUP(TRIM(β!K481&amp;" "&amp;β!L481),Langues!$P:$Q,2,FALSE)),VLOOKUP(β!L481,Langues!#REF!,2,FALSE),β!L481))),Langues!$P:$Q,2,FALSE)="",IF(MID(β!K481,1,6)="CHROMO",VLOOKUP("CHROMOS",Langues!$B:$N,$L$1,FALSE)&amp;" "&amp;MID(β!K481,8,40),β!K481),HYPERLINK(VLOOKUP(TRIM(β!K481&amp;" "&amp;(IF(ISERROR(VLOOKUP(TRIM(β!K481&amp;" "&amp;β!L481),Langues!$P:$Q,2,FALSE)),VLOOKUP(β!L481,Langues!#REF!,2,FALSE),β!L481))),Langues!$P:$Q,2,FALSE),β!K481&amp;"*"))))</f>
        <v>TEUCRIUM trizeus</v>
      </c>
      <c r="L481" s="195" t="str">
        <f>IF(Alphabet!$L$1=1,β!L481,β!M481)</f>
        <v>BG9</v>
      </c>
      <c r="M481" s="196" t="str">
        <f>β!N481</f>
        <v/>
      </c>
      <c r="N481" s="199"/>
      <c r="R481" t="str">
        <f>β!P481</f>
        <v/>
      </c>
      <c r="S481" t="str">
        <f>β!Q481</f>
        <v/>
      </c>
    </row>
    <row r="482" spans="1:19" x14ac:dyDescent="0.25">
      <c r="A482" s="193">
        <f>β!A482</f>
        <v>1820</v>
      </c>
      <c r="B482" s="194" t="str">
        <f>β!B482</f>
        <v>(7791)</v>
      </c>
      <c r="C482" s="195" t="str">
        <f>IF(β!C482="","",IF(β!$Q$1="X",β!C482,IF(VLOOKUP(TRIM(β!C482&amp;" "&amp;(IF(ISERROR(VLOOKUP(TRIM(β!C482&amp;" "&amp;β!D482),Langues!$P:$Q,2,FALSE)),VLOOKUP(β!D482,Langues!#REF!,2,FALSE),β!D482))),Langues!$P:$Q,2,FALSE)="",IF(MID(β!C482,1,6)="CHROMO",VLOOKUP("CHROMOS",Langues!$B:$N,$L$1,FALSE)&amp;" "&amp;MID(β!C482,8,40),β!C482),HYPERLINK(VLOOKUP(TRIM(β!C482&amp;" "&amp;(IF(ISERROR(VLOOKUP(TRIM(β!C482&amp;" "&amp;β!D482),Langues!$P:$Q,2,FALSE)),VLOOKUP(β!D482,Langues!#REF!,2,FALSE),β!D482))),Langues!$P:$Q,2,FALSE),β!C482&amp;"*"))))</f>
        <v>SALIX purpurea 'Nana' (=Gracilis)*</v>
      </c>
      <c r="D482" s="195" t="str">
        <f>IF(Alphabet!$L$1=1,β!D482,β!E482)</f>
        <v>BP8</v>
      </c>
      <c r="E482" s="196" t="str">
        <f>β!F482</f>
        <v/>
      </c>
      <c r="F482" s="197"/>
      <c r="G482" s="198"/>
      <c r="H482" s="198"/>
      <c r="I482" s="157">
        <f>β!I482</f>
        <v>529</v>
      </c>
      <c r="J482" s="194" t="str">
        <f>β!J482</f>
        <v>(8228)</v>
      </c>
      <c r="K482" s="195" t="str">
        <f>IF(β!K482="","",IF(β!$Q$1="X",β!K482,IF(VLOOKUP(TRIM(β!K482&amp;" "&amp;(IF(ISERROR(VLOOKUP(TRIM(β!K482&amp;" "&amp;β!L482),Langues!$P:$Q,2,FALSE)),VLOOKUP(β!L482,Langues!#REF!,2,FALSE),β!L482))),Langues!$P:$Q,2,FALSE)="",IF(MID(β!K482,1,6)="CHROMO",VLOOKUP("CHROMOS",Langues!$B:$N,$L$1,FALSE)&amp;" "&amp;MID(β!K482,8,40),β!K482),HYPERLINK(VLOOKUP(TRIM(β!K482&amp;" "&amp;(IF(ISERROR(VLOOKUP(TRIM(β!K482&amp;" "&amp;β!L482),Langues!$P:$Q,2,FALSE)),VLOOKUP(β!L482,Langues!#REF!,2,FALSE),β!L482))),Langues!$P:$Q,2,FALSE),β!K482&amp;"*"))))</f>
        <v>THUJA occidentalis 'Danica'*</v>
      </c>
      <c r="L482" s="195" t="str">
        <f>IF(Alphabet!$L$1=1,β!L482,β!M482)</f>
        <v>BG9</v>
      </c>
      <c r="M482" s="196" t="str">
        <f>β!N482</f>
        <v/>
      </c>
      <c r="N482" s="199"/>
      <c r="R482" t="str">
        <f>β!P482</f>
        <v/>
      </c>
      <c r="S482" t="str">
        <f>β!Q482</f>
        <v/>
      </c>
    </row>
    <row r="483" spans="1:19" x14ac:dyDescent="0.25">
      <c r="A483" s="193">
        <f>β!A483</f>
        <v>456</v>
      </c>
      <c r="B483" s="194" t="str">
        <f>β!B483</f>
        <v>(14167)</v>
      </c>
      <c r="C483" s="195" t="str">
        <f>IF(β!C483="","",IF(β!$Q$1="X",β!C483,IF(VLOOKUP(TRIM(β!C483&amp;" "&amp;(IF(ISERROR(VLOOKUP(TRIM(β!C483&amp;" "&amp;β!D483),Langues!$P:$Q,2,FALSE)),VLOOKUP(β!D483,Langues!#REF!,2,FALSE),β!D483))),Langues!$P:$Q,2,FALSE)="",IF(MID(β!C483,1,6)="CHROMO",VLOOKUP("CHROMOS",Langues!$B:$N,$L$1,FALSE)&amp;" "&amp;MID(β!C483,8,40),β!C483),HYPERLINK(VLOOKUP(TRIM(β!C483&amp;" "&amp;(IF(ISERROR(VLOOKUP(TRIM(β!C483&amp;" "&amp;β!D483),Langues!$P:$Q,2,FALSE)),VLOOKUP(β!D483,Langues!#REF!,2,FALSE),β!D483))),Langues!$P:$Q,2,FALSE),β!C483&amp;"*"))))</f>
        <v>SALIX repens 'Dart's Silver'</v>
      </c>
      <c r="D483" s="195" t="str">
        <f>IF(Alphabet!$L$1=1,β!D483,β!E483)</f>
        <v>BG9</v>
      </c>
      <c r="E483" s="196" t="str">
        <f>β!F483</f>
        <v/>
      </c>
      <c r="F483" s="197"/>
      <c r="G483" s="198"/>
      <c r="H483" s="198"/>
      <c r="I483" s="157">
        <f>β!I483</f>
        <v>26857</v>
      </c>
      <c r="J483" s="194" t="str">
        <f>β!J483</f>
        <v>(8232)</v>
      </c>
      <c r="K483" s="195" t="str">
        <f>IF(β!K483="","",IF(β!$Q$1="X",β!K483,IF(VLOOKUP(TRIM(β!K483&amp;" "&amp;(IF(ISERROR(VLOOKUP(TRIM(β!K483&amp;" "&amp;β!L483),Langues!$P:$Q,2,FALSE)),VLOOKUP(β!L483,Langues!#REF!,2,FALSE),β!L483))),Langues!$P:$Q,2,FALSE)="",IF(MID(β!K483,1,6)="CHROMO",VLOOKUP("CHROMOS",Langues!$B:$N,$L$1,FALSE)&amp;" "&amp;MID(β!K483,8,40),β!K483),HYPERLINK(VLOOKUP(TRIM(β!K483&amp;" "&amp;(IF(ISERROR(VLOOKUP(TRIM(β!K483&amp;" "&amp;β!L483),Langues!$P:$Q,2,FALSE)),VLOOKUP(β!L483,Langues!#REF!,2,FALSE),β!L483))),Langues!$P:$Q,2,FALSE),β!K483&amp;"*"))))</f>
        <v>THUJA occidentalis 'Emeraude'(='Smaragd')*</v>
      </c>
      <c r="L483" s="195" t="str">
        <f>IF(Alphabet!$L$1=1,β!L483,β!M483)</f>
        <v>BG9</v>
      </c>
      <c r="M483" s="196" t="str">
        <f>β!N483</f>
        <v/>
      </c>
      <c r="N483" s="199"/>
      <c r="R483" t="str">
        <f>β!P483</f>
        <v/>
      </c>
      <c r="S483" t="str">
        <f>β!Q483</f>
        <v/>
      </c>
    </row>
    <row r="484" spans="1:19" x14ac:dyDescent="0.25">
      <c r="A484" s="193">
        <f>β!A484</f>
        <v>252</v>
      </c>
      <c r="B484" s="194" t="str">
        <f>β!B484</f>
        <v>(7764)</v>
      </c>
      <c r="C484" s="195" t="str">
        <f>IF(β!C484="","",IF(β!$Q$1="X",β!C484,IF(VLOOKUP(TRIM(β!C484&amp;" "&amp;(IF(ISERROR(VLOOKUP(TRIM(β!C484&amp;" "&amp;β!D484),Langues!$P:$Q,2,FALSE)),VLOOKUP(β!D484,Langues!#REF!,2,FALSE),β!D484))),Langues!$P:$Q,2,FALSE)="",IF(MID(β!C484,1,6)="CHROMO",VLOOKUP("CHROMOS",Langues!$B:$N,$L$1,FALSE)&amp;" "&amp;MID(β!C484,8,40),β!C484),HYPERLINK(VLOOKUP(TRIM(β!C484&amp;" "&amp;(IF(ISERROR(VLOOKUP(TRIM(β!C484&amp;" "&amp;β!D484),Langues!$P:$Q,2,FALSE)),VLOOKUP(β!D484,Langues!#REF!,2,FALSE),β!D484))),Langues!$P:$Q,2,FALSE),β!C484&amp;"*"))))</f>
        <v>SALIX rosmarinifolia*</v>
      </c>
      <c r="D484" s="195" t="str">
        <f>IF(Alphabet!$L$1=1,β!D484,β!E484)</f>
        <v>BP8</v>
      </c>
      <c r="E484" s="196" t="str">
        <f>β!F484</f>
        <v/>
      </c>
      <c r="F484" s="197"/>
      <c r="G484" s="198"/>
      <c r="H484" s="198"/>
      <c r="I484" s="157">
        <f>β!I484</f>
        <v>250</v>
      </c>
      <c r="J484" s="194" t="str">
        <f>β!J484</f>
        <v>(11935)</v>
      </c>
      <c r="K484" s="195" t="str">
        <f>IF(β!K484="","",IF(β!$Q$1="X",β!K484,IF(VLOOKUP(TRIM(β!K484&amp;" "&amp;(IF(ISERROR(VLOOKUP(TRIM(β!K484&amp;" "&amp;β!L484),Langues!$P:$Q,2,FALSE)),VLOOKUP(β!L484,Langues!#REF!,2,FALSE),β!L484))),Langues!$P:$Q,2,FALSE)="",IF(MID(β!K484,1,6)="CHROMO",VLOOKUP("CHROMOS",Langues!$B:$N,$L$1,FALSE)&amp;" "&amp;MID(β!K484,8,40),β!K484),HYPERLINK(VLOOKUP(TRIM(β!K484&amp;" "&amp;(IF(ISERROR(VLOOKUP(TRIM(β!K484&amp;" "&amp;β!L484),Langues!$P:$Q,2,FALSE)),VLOOKUP(β!L484,Langues!#REF!,2,FALSE),β!L484))),Langues!$P:$Q,2,FALSE),β!K484&amp;"*"))))</f>
        <v>THUJA occidentalis FIRE CHIEF® 'Congabe'*</v>
      </c>
      <c r="L484" s="195" t="str">
        <f>IF(Alphabet!$L$1=1,β!L484,β!M484)</f>
        <v>BG9</v>
      </c>
      <c r="M484" s="196" t="str">
        <f>β!N484</f>
        <v/>
      </c>
      <c r="N484" s="199"/>
      <c r="R484" t="str">
        <f>β!P484</f>
        <v/>
      </c>
      <c r="S484" t="str">
        <f>β!Q484</f>
        <v>N</v>
      </c>
    </row>
    <row r="485" spans="1:19" x14ac:dyDescent="0.25">
      <c r="A485" s="193">
        <f>β!A485</f>
        <v>200</v>
      </c>
      <c r="B485" s="194" t="str">
        <f>β!B485</f>
        <v>(13724)</v>
      </c>
      <c r="C485" s="195" t="str">
        <f>IF(β!C485="","",IF(β!$Q$1="X",β!C485,IF(VLOOKUP(TRIM(β!C485&amp;" "&amp;(IF(ISERROR(VLOOKUP(TRIM(β!C485&amp;" "&amp;β!D485),Langues!$P:$Q,2,FALSE)),VLOOKUP(β!D485,Langues!#REF!,2,FALSE),β!D485))),Langues!$P:$Q,2,FALSE)="",IF(MID(β!C485,1,6)="CHROMO",VLOOKUP("CHROMOS",Langues!$B:$N,$L$1,FALSE)&amp;" "&amp;MID(β!C485,8,40),β!C485),HYPERLINK(VLOOKUP(TRIM(β!C485&amp;" "&amp;(IF(ISERROR(VLOOKUP(TRIM(β!C485&amp;" "&amp;β!D485),Langues!$P:$Q,2,FALSE)),VLOOKUP(β!D485,Langues!#REF!,2,FALSE),β!D485))),Langues!$P:$Q,2,FALSE),β!C485&amp;"*"))))</f>
        <v>SALIX triandra</v>
      </c>
      <c r="D485" s="195" t="str">
        <f>IF(Alphabet!$L$1=1,β!D485,β!E485)</f>
        <v>SG9</v>
      </c>
      <c r="E485" s="196" t="str">
        <f>β!F485</f>
        <v/>
      </c>
      <c r="F485" s="197"/>
      <c r="G485" s="198"/>
      <c r="H485" s="198"/>
      <c r="I485" s="157">
        <f>β!I485</f>
        <v>2247</v>
      </c>
      <c r="J485" s="194" t="str">
        <f>β!J485</f>
        <v>(13466)</v>
      </c>
      <c r="K485" s="195" t="str">
        <f>IF(β!K485="","",IF(β!$Q$1="X",β!K485,IF(VLOOKUP(TRIM(β!K485&amp;" "&amp;(IF(ISERROR(VLOOKUP(TRIM(β!K485&amp;" "&amp;β!L485),Langues!$P:$Q,2,FALSE)),VLOOKUP(β!L485,Langues!#REF!,2,FALSE),β!L485))),Langues!$P:$Q,2,FALSE)="",IF(MID(β!K485,1,6)="CHROMO",VLOOKUP("CHROMOS",Langues!$B:$N,$L$1,FALSE)&amp;" "&amp;MID(β!K485,8,40),β!K485),HYPERLINK(VLOOKUP(TRIM(β!K485&amp;" "&amp;(IF(ISERROR(VLOOKUP(TRIM(β!K485&amp;" "&amp;β!L485),Langues!$P:$Q,2,FALSE)),VLOOKUP(β!L485,Langues!#REF!,2,FALSE),β!L485))),Langues!$P:$Q,2,FALSE),β!K485&amp;"*"))))</f>
        <v>THUJA occidentalis 'Golden Brabant'*</v>
      </c>
      <c r="L485" s="195" t="str">
        <f>IF(Alphabet!$L$1=1,β!L485,β!M485)</f>
        <v>BG9</v>
      </c>
      <c r="M485" s="196" t="str">
        <f>β!N485</f>
        <v/>
      </c>
      <c r="N485" s="199"/>
      <c r="R485" t="str">
        <f>β!P485</f>
        <v/>
      </c>
      <c r="S485" t="str">
        <f>β!Q485</f>
        <v>N</v>
      </c>
    </row>
    <row r="486" spans="1:19" x14ac:dyDescent="0.25">
      <c r="A486" s="193">
        <f>β!A486</f>
        <v>199</v>
      </c>
      <c r="B486" s="194" t="str">
        <f>β!B486</f>
        <v>(14098)</v>
      </c>
      <c r="C486" s="195" t="str">
        <f>IF(β!C486="","",IF(β!$Q$1="X",β!C486,IF(VLOOKUP(TRIM(β!C486&amp;" "&amp;(IF(ISERROR(VLOOKUP(TRIM(β!C486&amp;" "&amp;β!D486),Langues!$P:$Q,2,FALSE)),VLOOKUP(β!D486,Langues!#REF!,2,FALSE),β!D486))),Langues!$P:$Q,2,FALSE)="",IF(MID(β!C486,1,6)="CHROMO",VLOOKUP("CHROMOS",Langues!$B:$N,$L$1,FALSE)&amp;" "&amp;MID(β!C486,8,40),β!C486),HYPERLINK(VLOOKUP(TRIM(β!C486&amp;" "&amp;(IF(ISERROR(VLOOKUP(TRIM(β!C486&amp;" "&amp;β!D486),Langues!$P:$Q,2,FALSE)),VLOOKUP(β!D486,Langues!#REF!,2,FALSE),β!D486))),Langues!$P:$Q,2,FALSE),β!C486&amp;"*"))))</f>
        <v>SALVIA 'Blue Note' ®</v>
      </c>
      <c r="D486" s="195" t="str">
        <f>IF(Alphabet!$L$1=1,β!D486,β!E486)</f>
        <v>BG9</v>
      </c>
      <c r="E486" s="196" t="str">
        <f>β!F486</f>
        <v/>
      </c>
      <c r="F486" s="197"/>
      <c r="G486" s="198"/>
      <c r="H486" s="198"/>
      <c r="I486" s="157">
        <f>β!I486</f>
        <v>894</v>
      </c>
      <c r="J486" s="194" t="str">
        <f>β!J486</f>
        <v>(10341)</v>
      </c>
      <c r="K486" s="195" t="str">
        <f>IF(β!K486="","",IF(β!$Q$1="X",β!K486,IF(VLOOKUP(TRIM(β!K486&amp;" "&amp;(IF(ISERROR(VLOOKUP(TRIM(β!K486&amp;" "&amp;β!L486),Langues!$P:$Q,2,FALSE)),VLOOKUP(β!L486,Langues!#REF!,2,FALSE),β!L486))),Langues!$P:$Q,2,FALSE)="",IF(MID(β!K486,1,6)="CHROMO",VLOOKUP("CHROMOS",Langues!$B:$N,$L$1,FALSE)&amp;" "&amp;MID(β!K486,8,40),β!K486),HYPERLINK(VLOOKUP(TRIM(β!K486&amp;" "&amp;(IF(ISERROR(VLOOKUP(TRIM(β!K486&amp;" "&amp;β!L486),Langues!$P:$Q,2,FALSE)),VLOOKUP(β!L486,Langues!#REF!,2,FALSE),β!L486))),Langues!$P:$Q,2,FALSE),β!K486&amp;"*"))))</f>
        <v>THUJA occidentalis PANCAKE 'Concesarini'*</v>
      </c>
      <c r="L486" s="195" t="str">
        <f>IF(Alphabet!$L$1=1,β!L486,β!M486)</f>
        <v>BG9</v>
      </c>
      <c r="M486" s="196" t="str">
        <f>β!N486</f>
        <v/>
      </c>
      <c r="N486" s="199"/>
      <c r="R486" t="str">
        <f>β!P486</f>
        <v/>
      </c>
      <c r="S486" t="str">
        <f>β!Q486</f>
        <v>N</v>
      </c>
    </row>
    <row r="487" spans="1:19" x14ac:dyDescent="0.25">
      <c r="A487" s="193">
        <f>β!A487</f>
        <v>505</v>
      </c>
      <c r="B487" s="194" t="str">
        <f>β!B487</f>
        <v>(13336)</v>
      </c>
      <c r="C487" s="195" t="str">
        <f>IF(β!C487="","",IF(β!$Q$1="X",β!C487,IF(VLOOKUP(TRIM(β!C487&amp;" "&amp;(IF(ISERROR(VLOOKUP(TRIM(β!C487&amp;" "&amp;β!D487),Langues!$P:$Q,2,FALSE)),VLOOKUP(β!D487,Langues!#REF!,2,FALSE),β!D487))),Langues!$P:$Q,2,FALSE)="",IF(MID(β!C487,1,6)="CHROMO",VLOOKUP("CHROMOS",Langues!$B:$N,$L$1,FALSE)&amp;" "&amp;MID(β!C487,8,40),β!C487),HYPERLINK(VLOOKUP(TRIM(β!C487&amp;" "&amp;(IF(ISERROR(VLOOKUP(TRIM(β!C487&amp;" "&amp;β!D487),Langues!$P:$Q,2,FALSE)),VLOOKUP(β!D487,Langues!#REF!,2,FALSE),β!D487))),Langues!$P:$Q,2,FALSE),β!C487&amp;"*"))))</f>
        <v>SALVIA 'Blue Note' ®</v>
      </c>
      <c r="D487" s="195" t="str">
        <f>IF(Alphabet!$L$1=1,β!D487,β!E487)</f>
        <v>BP8</v>
      </c>
      <c r="E487" s="196" t="str">
        <f>β!F487</f>
        <v/>
      </c>
      <c r="F487" s="197"/>
      <c r="G487" s="198"/>
      <c r="H487" s="198"/>
      <c r="I487" s="157">
        <f>β!I487</f>
        <v>530</v>
      </c>
      <c r="J487" s="194" t="str">
        <f>β!J487</f>
        <v>(8240)</v>
      </c>
      <c r="K487" s="195" t="str">
        <f>IF(β!K487="","",IF(β!$Q$1="X",β!K487,IF(VLOOKUP(TRIM(β!K487&amp;" "&amp;(IF(ISERROR(VLOOKUP(TRIM(β!K487&amp;" "&amp;β!L487),Langues!$P:$Q,2,FALSE)),VLOOKUP(β!L487,Langues!#REF!,2,FALSE),β!L487))),Langues!$P:$Q,2,FALSE)="",IF(MID(β!K487,1,6)="CHROMO",VLOOKUP("CHROMOS",Langues!$B:$N,$L$1,FALSE)&amp;" "&amp;MID(β!K487,8,40),β!K487),HYPERLINK(VLOOKUP(TRIM(β!K487&amp;" "&amp;(IF(ISERROR(VLOOKUP(TRIM(β!K487&amp;" "&amp;β!L487),Langues!$P:$Q,2,FALSE)),VLOOKUP(β!L487,Langues!#REF!,2,FALSE),β!L487))),Langues!$P:$Q,2,FALSE),β!K487&amp;"*"))))</f>
        <v>THUJA occidentalis 'Rheingold'*</v>
      </c>
      <c r="L487" s="195" t="str">
        <f>IF(Alphabet!$L$1=1,β!L487,β!M487)</f>
        <v>BG9</v>
      </c>
      <c r="M487" s="196" t="str">
        <f>β!N487</f>
        <v/>
      </c>
      <c r="N487" s="199"/>
      <c r="R487" t="str">
        <f>β!P487</f>
        <v/>
      </c>
      <c r="S487" t="str">
        <f>β!Q487</f>
        <v/>
      </c>
    </row>
    <row r="488" spans="1:19" x14ac:dyDescent="0.25">
      <c r="A488" s="193">
        <f>β!A488</f>
        <v>180</v>
      </c>
      <c r="B488" s="194" t="str">
        <f>β!B488</f>
        <v>(7783)</v>
      </c>
      <c r="C488" s="195" t="str">
        <f>IF(β!C488="","",IF(β!$Q$1="X",β!C488,IF(VLOOKUP(TRIM(β!C488&amp;" "&amp;(IF(ISERROR(VLOOKUP(TRIM(β!C488&amp;" "&amp;β!D488),Langues!$P:$Q,2,FALSE)),VLOOKUP(β!D488,Langues!#REF!,2,FALSE),β!D488))),Langues!$P:$Q,2,FALSE)="",IF(MID(β!C488,1,6)="CHROMO",VLOOKUP("CHROMOS",Langues!$B:$N,$L$1,FALSE)&amp;" "&amp;MID(β!C488,8,40),β!C488),HYPERLINK(VLOOKUP(TRIM(β!C488&amp;" "&amp;(IF(ISERROR(VLOOKUP(TRIM(β!C488&amp;" "&amp;β!D488),Langues!$P:$Q,2,FALSE)),VLOOKUP(β!D488,Langues!#REF!,2,FALSE),β!D488))),Langues!$P:$Q,2,FALSE),β!C488&amp;"*"))))</f>
        <v>SALVIA microphylla 'Royal Bumble'</v>
      </c>
      <c r="D488" s="195" t="str">
        <f>IF(Alphabet!$L$1=1,β!D488,β!E488)</f>
        <v>BG9</v>
      </c>
      <c r="E488" s="196" t="str">
        <f>β!F488</f>
        <v/>
      </c>
      <c r="F488" s="197"/>
      <c r="G488" s="198"/>
      <c r="H488" s="198"/>
      <c r="I488" s="157">
        <f>β!I488</f>
        <v>365</v>
      </c>
      <c r="J488" s="194" t="str">
        <f>β!J488</f>
        <v>(21860)</v>
      </c>
      <c r="K488" s="195" t="str">
        <f>IF(β!K488="","",IF(β!$Q$1="X",β!K488,IF(VLOOKUP(TRIM(β!K488&amp;" "&amp;(IF(ISERROR(VLOOKUP(TRIM(β!K488&amp;" "&amp;β!L488),Langues!$P:$Q,2,FALSE)),VLOOKUP(β!L488,Langues!#REF!,2,FALSE),β!L488))),Langues!$P:$Q,2,FALSE)="",IF(MID(β!K488,1,6)="CHROMO",VLOOKUP("CHROMOS",Langues!$B:$N,$L$1,FALSE)&amp;" "&amp;MID(β!K488,8,40),β!K488),HYPERLINK(VLOOKUP(TRIM(β!K488&amp;" "&amp;(IF(ISERROR(VLOOKUP(TRIM(β!K488&amp;" "&amp;β!L488),Langues!$P:$Q,2,FALSE)),VLOOKUP(β!L488,Langues!#REF!,2,FALSE),β!L488))),Langues!$P:$Q,2,FALSE),β!K488&amp;"*"))))</f>
        <v>THUJA occidentalis SUNNY SMARAGD 'Hoogi023'*</v>
      </c>
      <c r="L488" s="195" t="str">
        <f>IF(Alphabet!$L$1=1,β!L488,β!M488)</f>
        <v>BG9</v>
      </c>
      <c r="M488" s="196" t="str">
        <f>β!N488</f>
        <v/>
      </c>
      <c r="N488" s="199"/>
      <c r="R488" t="str">
        <f>β!P488</f>
        <v/>
      </c>
      <c r="S488" t="str">
        <f>β!Q488</f>
        <v>N</v>
      </c>
    </row>
    <row r="489" spans="1:19" x14ac:dyDescent="0.25">
      <c r="A489" s="193">
        <f>β!A489</f>
        <v>279</v>
      </c>
      <c r="B489" s="194" t="str">
        <f>β!B489</f>
        <v>(7818)</v>
      </c>
      <c r="C489" s="195" t="str">
        <f>IF(β!C489="","",IF(β!$Q$1="X",β!C489,IF(VLOOKUP(TRIM(β!C489&amp;" "&amp;(IF(ISERROR(VLOOKUP(TRIM(β!C489&amp;" "&amp;β!D489),Langues!$P:$Q,2,FALSE)),VLOOKUP(β!D489,Langues!#REF!,2,FALSE),β!D489))),Langues!$P:$Q,2,FALSE)="",IF(MID(β!C489,1,6)="CHROMO",VLOOKUP("CHROMOS",Langues!$B:$N,$L$1,FALSE)&amp;" "&amp;MID(β!C489,8,40),β!C489),HYPERLINK(VLOOKUP(TRIM(β!C489&amp;" "&amp;(IF(ISERROR(VLOOKUP(TRIM(β!C489&amp;" "&amp;β!D489),Langues!$P:$Q,2,FALSE)),VLOOKUP(β!D489,Langues!#REF!,2,FALSE),β!D489))),Langues!$P:$Q,2,FALSE),β!C489&amp;"*"))))</f>
        <v>SAMBUCUS nigra BLACK BEAUTY 'Gerda'*</v>
      </c>
      <c r="D489" s="195" t="str">
        <f>IF(Alphabet!$L$1=1,β!D489,β!E489)</f>
        <v>BG9</v>
      </c>
      <c r="E489" s="196" t="str">
        <f>β!F489</f>
        <v>C</v>
      </c>
      <c r="F489" s="197"/>
      <c r="G489" s="198"/>
      <c r="H489" s="198"/>
      <c r="I489" s="157">
        <f>β!I489</f>
        <v>70</v>
      </c>
      <c r="J489" s="194" t="str">
        <f>β!J489</f>
        <v>(8255)</v>
      </c>
      <c r="K489" s="195" t="str">
        <f>IF(β!K489="","",IF(β!$Q$1="X",β!K489,IF(VLOOKUP(TRIM(β!K489&amp;" "&amp;(IF(ISERROR(VLOOKUP(TRIM(β!K489&amp;" "&amp;β!L489),Langues!$P:$Q,2,FALSE)),VLOOKUP(β!L489,Langues!#REF!,2,FALSE),β!L489))),Langues!$P:$Q,2,FALSE)="",IF(MID(β!K489,1,6)="CHROMO",VLOOKUP("CHROMOS",Langues!$B:$N,$L$1,FALSE)&amp;" "&amp;MID(β!K489,8,40),β!K489),HYPERLINK(VLOOKUP(TRIM(β!K489&amp;" "&amp;(IF(ISERROR(VLOOKUP(TRIM(β!K489&amp;" "&amp;β!L489),Langues!$P:$Q,2,FALSE)),VLOOKUP(β!L489,Langues!#REF!,2,FALSE),β!L489))),Langues!$P:$Q,2,FALSE),β!K489&amp;"*"))))</f>
        <v>THUJA orientalis 'Pyramidalis Aurea'*</v>
      </c>
      <c r="L489" s="195" t="str">
        <f>IF(Alphabet!$L$1=1,β!L489,β!M489)</f>
        <v>BG9</v>
      </c>
      <c r="M489" s="196" t="str">
        <f>β!N489</f>
        <v/>
      </c>
      <c r="N489" s="199"/>
      <c r="R489" t="str">
        <f>β!P489</f>
        <v/>
      </c>
      <c r="S489" t="str">
        <f>β!Q489</f>
        <v/>
      </c>
    </row>
    <row r="490" spans="1:19" x14ac:dyDescent="0.25">
      <c r="A490" s="193">
        <f>β!A490</f>
        <v>137</v>
      </c>
      <c r="B490" s="194" t="str">
        <f>β!B490</f>
        <v>(9433)</v>
      </c>
      <c r="C490" s="195" t="str">
        <f>IF(β!C490="","",IF(β!$Q$1="X",β!C490,IF(VLOOKUP(TRIM(β!C490&amp;" "&amp;(IF(ISERROR(VLOOKUP(TRIM(β!C490&amp;" "&amp;β!D490),Langues!$P:$Q,2,FALSE)),VLOOKUP(β!D490,Langues!#REF!,2,FALSE),β!D490))),Langues!$P:$Q,2,FALSE)="",IF(MID(β!C490,1,6)="CHROMO",VLOOKUP("CHROMOS",Langues!$B:$N,$L$1,FALSE)&amp;" "&amp;MID(β!C490,8,40),β!C490),HYPERLINK(VLOOKUP(TRIM(β!C490&amp;" "&amp;(IF(ISERROR(VLOOKUP(TRIM(β!C490&amp;" "&amp;β!D490),Langues!$P:$Q,2,FALSE)),VLOOKUP(β!D490,Langues!#REF!,2,FALSE),β!D490))),Langues!$P:$Q,2,FALSE),β!C490&amp;"*"))))</f>
        <v>SAMBUCUS nigra 'Madonna'*</v>
      </c>
      <c r="D490" s="195" t="str">
        <f>IF(Alphabet!$L$1=1,β!D490,β!E490)</f>
        <v>BG9</v>
      </c>
      <c r="E490" s="196" t="str">
        <f>β!F490</f>
        <v/>
      </c>
      <c r="F490" s="197"/>
      <c r="G490" s="198"/>
      <c r="H490" s="198"/>
      <c r="I490" s="157">
        <f>β!I490</f>
        <v>1110</v>
      </c>
      <c r="J490" s="194" t="str">
        <f>β!J490</f>
        <v>(8264)</v>
      </c>
      <c r="K490" s="195" t="str">
        <f>IF(β!K490="","",IF(β!$Q$1="X",β!K490,IF(VLOOKUP(TRIM(β!K490&amp;" "&amp;(IF(ISERROR(VLOOKUP(TRIM(β!K490&amp;" "&amp;β!L490),Langues!$P:$Q,2,FALSE)),VLOOKUP(β!L490,Langues!#REF!,2,FALSE),β!L490))),Langues!$P:$Q,2,FALSE)="",IF(MID(β!K490,1,6)="CHROMO",VLOOKUP("CHROMOS",Langues!$B:$N,$L$1,FALSE)&amp;" "&amp;MID(β!K490,8,40),β!K490),HYPERLINK(VLOOKUP(TRIM(β!K490&amp;" "&amp;(IF(ISERROR(VLOOKUP(TRIM(β!K490&amp;" "&amp;β!L490),Langues!$P:$Q,2,FALSE)),VLOOKUP(β!L490,Langues!#REF!,2,FALSE),β!L490))),Langues!$P:$Q,2,FALSE),β!K490&amp;"*"))))</f>
        <v>THUJA plicata 'Excelsa'*</v>
      </c>
      <c r="L490" s="195" t="str">
        <f>IF(Alphabet!$L$1=1,β!L490,β!M490)</f>
        <v>BG9</v>
      </c>
      <c r="M490" s="196" t="str">
        <f>β!N490</f>
        <v/>
      </c>
      <c r="N490" s="199"/>
      <c r="R490" t="str">
        <f>β!P490</f>
        <v/>
      </c>
      <c r="S490" t="str">
        <f>β!Q490</f>
        <v/>
      </c>
    </row>
    <row r="491" spans="1:19" x14ac:dyDescent="0.25">
      <c r="A491" s="193">
        <f>β!A491</f>
        <v>804</v>
      </c>
      <c r="B491" s="194" t="str">
        <f>β!B491</f>
        <v>(13288)</v>
      </c>
      <c r="C491" s="195" t="str">
        <f>IF(β!C491="","",IF(β!$Q$1="X",β!C491,IF(VLOOKUP(TRIM(β!C491&amp;" "&amp;(IF(ISERROR(VLOOKUP(TRIM(β!C491&amp;" "&amp;β!D491),Langues!$P:$Q,2,FALSE)),VLOOKUP(β!D491,Langues!#REF!,2,FALSE),β!D491))),Langues!$P:$Q,2,FALSE)="",IF(MID(β!C491,1,6)="CHROMO",VLOOKUP("CHROMOS",Langues!$B:$N,$L$1,FALSE)&amp;" "&amp;MID(β!C491,8,40),β!C491),HYPERLINK(VLOOKUP(TRIM(β!C491&amp;" "&amp;(IF(ISERROR(VLOOKUP(TRIM(β!C491&amp;" "&amp;β!D491),Langues!$P:$Q,2,FALSE)),VLOOKUP(β!D491,Langues!#REF!,2,FALSE),β!D491))),Langues!$P:$Q,2,FALSE),β!C491&amp;"*"))))</f>
        <v>SAMBUCUS nigra SERENADE® 'Jonade'*</v>
      </c>
      <c r="D491" s="195" t="str">
        <f>IF(Alphabet!$L$1=1,β!D491,β!E491)</f>
        <v>BG9</v>
      </c>
      <c r="E491" s="196" t="str">
        <f>β!F491</f>
        <v/>
      </c>
      <c r="F491" s="197"/>
      <c r="G491" s="198"/>
      <c r="H491" s="198"/>
      <c r="I491" s="157">
        <f>β!I491</f>
        <v>630</v>
      </c>
      <c r="J491" s="194" t="str">
        <f>β!J491</f>
        <v>(8267)</v>
      </c>
      <c r="K491" s="195" t="str">
        <f>IF(β!K491="","",IF(β!$Q$1="X",β!K491,IF(VLOOKUP(TRIM(β!K491&amp;" "&amp;(IF(ISERROR(VLOOKUP(TRIM(β!K491&amp;" "&amp;β!L491),Langues!$P:$Q,2,FALSE)),VLOOKUP(β!L491,Langues!#REF!,2,FALSE),β!L491))),Langues!$P:$Q,2,FALSE)="",IF(MID(β!K491,1,6)="CHROMO",VLOOKUP("CHROMOS",Langues!$B:$N,$L$1,FALSE)&amp;" "&amp;MID(β!K491,8,40),β!K491),HYPERLINK(VLOOKUP(TRIM(β!K491&amp;" "&amp;(IF(ISERROR(VLOOKUP(TRIM(β!K491&amp;" "&amp;β!L491),Langues!$P:$Q,2,FALSE)),VLOOKUP(β!L491,Langues!#REF!,2,FALSE),β!L491))),Langues!$P:$Q,2,FALSE),β!K491&amp;"*"))))</f>
        <v>THUJA plicata 'Gelderland'*</v>
      </c>
      <c r="L491" s="195" t="str">
        <f>IF(Alphabet!$L$1=1,β!L491,β!M491)</f>
        <v>BG9</v>
      </c>
      <c r="M491" s="196" t="str">
        <f>β!N491</f>
        <v/>
      </c>
      <c r="N491" s="199"/>
      <c r="R491" t="str">
        <f>β!P491</f>
        <v/>
      </c>
      <c r="S491" t="str">
        <f>β!Q491</f>
        <v/>
      </c>
    </row>
    <row r="492" spans="1:19" x14ac:dyDescent="0.25">
      <c r="A492" s="193">
        <f>β!A492</f>
        <v>27</v>
      </c>
      <c r="B492" s="194" t="str">
        <f>β!B492</f>
        <v>(8837)</v>
      </c>
      <c r="C492" s="195" t="str">
        <f>IF(β!C492="","",IF(β!$Q$1="X",β!C492,IF(VLOOKUP(TRIM(β!C492&amp;" "&amp;(IF(ISERROR(VLOOKUP(TRIM(β!C492&amp;" "&amp;β!D492),Langues!$P:$Q,2,FALSE)),VLOOKUP(β!D492,Langues!#REF!,2,FALSE),β!D492))),Langues!$P:$Q,2,FALSE)="",IF(MID(β!C492,1,6)="CHROMO",VLOOKUP("CHROMOS",Langues!$B:$N,$L$1,FALSE)&amp;" "&amp;MID(β!C492,8,40),β!C492),HYPERLINK(VLOOKUP(TRIM(β!C492&amp;" "&amp;(IF(ISERROR(VLOOKUP(TRIM(β!C492&amp;" "&amp;β!D492),Langues!$P:$Q,2,FALSE)),VLOOKUP(β!D492,Langues!#REF!,2,FALSE),β!D492))),Langues!$P:$Q,2,FALSE),β!C492&amp;"*"))))</f>
        <v>SARCOCOCCA ruscifolia*</v>
      </c>
      <c r="D492" s="195" t="str">
        <f>IF(Alphabet!$L$1=1,β!D492,β!E492)</f>
        <v>BG9</v>
      </c>
      <c r="E492" s="196" t="str">
        <f>β!F492</f>
        <v/>
      </c>
      <c r="F492" s="197"/>
      <c r="G492" s="198"/>
      <c r="H492" s="198"/>
      <c r="I492" s="157">
        <f>β!I492</f>
        <v>595</v>
      </c>
      <c r="J492" s="194" t="str">
        <f>β!J492</f>
        <v>(8361)</v>
      </c>
      <c r="K492" s="195" t="str">
        <f>IF(β!K492="","",IF(β!$Q$1="X",β!K492,IF(VLOOKUP(TRIM(β!K492&amp;" "&amp;(IF(ISERROR(VLOOKUP(TRIM(β!K492&amp;" "&amp;β!L492),Langues!$P:$Q,2,FALSE)),VLOOKUP(β!L492,Langues!#REF!,2,FALSE),β!L492))),Langues!$P:$Q,2,FALSE)="",IF(MID(β!K492,1,6)="CHROMO",VLOOKUP("CHROMOS",Langues!$B:$N,$L$1,FALSE)&amp;" "&amp;MID(β!K492,8,40),β!K492),HYPERLINK(VLOOKUP(TRIM(β!K492&amp;" "&amp;(IF(ISERROR(VLOOKUP(TRIM(β!K492&amp;" "&amp;β!L492),Langues!$P:$Q,2,FALSE)),VLOOKUP(β!L492,Langues!#REF!,2,FALSE),β!L492))),Langues!$P:$Q,2,FALSE),β!K492&amp;"*"))))</f>
        <v>TRACHELOSPERMUM asiaticum 'Mandanianum'*</v>
      </c>
      <c r="L492" s="195" t="str">
        <f>IF(Alphabet!$L$1=1,β!L492,β!M492)</f>
        <v>BG9</v>
      </c>
      <c r="M492" s="196" t="str">
        <f>β!N492</f>
        <v/>
      </c>
      <c r="N492" s="199"/>
      <c r="R492" t="str">
        <f>β!P492</f>
        <v/>
      </c>
      <c r="S492" t="str">
        <f>β!Q492</f>
        <v/>
      </c>
    </row>
    <row r="493" spans="1:19" x14ac:dyDescent="0.25">
      <c r="A493" s="193">
        <f>β!A493</f>
        <v>364</v>
      </c>
      <c r="B493" s="194" t="str">
        <f>β!B493</f>
        <v>(7873)</v>
      </c>
      <c r="C493" s="195" t="str">
        <f>IF(β!C493="","",IF(β!$Q$1="X",β!C493,IF(VLOOKUP(TRIM(β!C493&amp;" "&amp;(IF(ISERROR(VLOOKUP(TRIM(β!C493&amp;" "&amp;β!D493),Langues!$P:$Q,2,FALSE)),VLOOKUP(β!D493,Langues!#REF!,2,FALSE),β!D493))),Langues!$P:$Q,2,FALSE)="",IF(MID(β!C493,1,6)="CHROMO",VLOOKUP("CHROMOS",Langues!$B:$N,$L$1,FALSE)&amp;" "&amp;MID(β!C493,8,40),β!C493),HYPERLINK(VLOOKUP(TRIM(β!C493&amp;" "&amp;(IF(ISERROR(VLOOKUP(TRIM(β!C493&amp;" "&amp;β!D493),Langues!$P:$Q,2,FALSE)),VLOOKUP(β!D493,Langues!#REF!,2,FALSE),β!D493))),Langues!$P:$Q,2,FALSE),β!C493&amp;"*"))))</f>
        <v>SOLANUM jasminoides 'Alba'*</v>
      </c>
      <c r="D493" s="195" t="str">
        <f>IF(Alphabet!$L$1=1,β!D493,β!E493)</f>
        <v>BP8</v>
      </c>
      <c r="E493" s="196" t="str">
        <f>β!F493</f>
        <v/>
      </c>
      <c r="F493" s="197"/>
      <c r="G493" s="198"/>
      <c r="H493" s="198"/>
      <c r="I493" s="157">
        <f>β!I493</f>
        <v>1970</v>
      </c>
      <c r="J493" s="194" t="str">
        <f>β!J493</f>
        <v>(14170)</v>
      </c>
      <c r="K493" s="195" t="str">
        <f>IF(β!K493="","",IF(β!$Q$1="X",β!K493,IF(VLOOKUP(TRIM(β!K493&amp;" "&amp;(IF(ISERROR(VLOOKUP(TRIM(β!K493&amp;" "&amp;β!L493),Langues!$P:$Q,2,FALSE)),VLOOKUP(β!L493,Langues!#REF!,2,FALSE),β!L493))),Langues!$P:$Q,2,FALSE)="",IF(MID(β!K493,1,6)="CHROMO",VLOOKUP("CHROMOS",Langues!$B:$N,$L$1,FALSE)&amp;" "&amp;MID(β!K493,8,40),β!K493),HYPERLINK(VLOOKUP(TRIM(β!K493&amp;" "&amp;(IF(ISERROR(VLOOKUP(TRIM(β!K493&amp;" "&amp;β!L493),Langues!$P:$Q,2,FALSE)),VLOOKUP(β!L493,Langues!#REF!,2,FALSE),β!L493))),Langues!$P:$Q,2,FALSE),β!K493&amp;"*"))))</f>
        <v>TRACHELOSPERMUM asiaticum 'Ogon Nishiki'*</v>
      </c>
      <c r="L493" s="195" t="str">
        <f>IF(Alphabet!$L$1=1,β!L493,β!M493)</f>
        <v>BG9</v>
      </c>
      <c r="M493" s="196" t="str">
        <f>β!N493</f>
        <v/>
      </c>
      <c r="N493" s="199"/>
      <c r="R493" t="str">
        <f>β!P493</f>
        <v/>
      </c>
      <c r="S493" t="str">
        <f>β!Q493</f>
        <v/>
      </c>
    </row>
    <row r="494" spans="1:19" x14ac:dyDescent="0.25">
      <c r="A494" s="193">
        <f>β!A494</f>
        <v>196</v>
      </c>
      <c r="B494" s="194" t="str">
        <f>β!B494</f>
        <v>(7877)</v>
      </c>
      <c r="C494" s="195" t="str">
        <f>IF(β!C494="","",IF(β!$Q$1="X",β!C494,IF(VLOOKUP(TRIM(β!C494&amp;" "&amp;(IF(ISERROR(VLOOKUP(TRIM(β!C494&amp;" "&amp;β!D494),Langues!$P:$Q,2,FALSE)),VLOOKUP(β!D494,Langues!#REF!,2,FALSE),β!D494))),Langues!$P:$Q,2,FALSE)="",IF(MID(β!C494,1,6)="CHROMO",VLOOKUP("CHROMOS",Langues!$B:$N,$L$1,FALSE)&amp;" "&amp;MID(β!C494,8,40),β!C494),HYPERLINK(VLOOKUP(TRIM(β!C494&amp;" "&amp;(IF(ISERROR(VLOOKUP(TRIM(β!C494&amp;" "&amp;β!D494),Langues!$P:$Q,2,FALSE)),VLOOKUP(β!D494,Langues!#REF!,2,FALSE),β!D494))),Langues!$P:$Q,2,FALSE),β!C494&amp;"*"))))</f>
        <v>SOLANUM jasminoides bleu*</v>
      </c>
      <c r="D494" s="195" t="str">
        <f>IF(Alphabet!$L$1=1,β!D494,β!E494)</f>
        <v>BP8</v>
      </c>
      <c r="E494" s="196" t="str">
        <f>β!F494</f>
        <v/>
      </c>
      <c r="F494" s="197"/>
      <c r="G494" s="198"/>
      <c r="H494" s="198"/>
      <c r="I494" s="157">
        <f>β!I494</f>
        <v>1787</v>
      </c>
      <c r="J494" s="194" t="str">
        <f>β!J494</f>
        <v>(8372)</v>
      </c>
      <c r="K494" s="195" t="str">
        <f>IF(β!K494="","",IF(β!$Q$1="X",β!K494,IF(VLOOKUP(TRIM(β!K494&amp;" "&amp;(IF(ISERROR(VLOOKUP(TRIM(β!K494&amp;" "&amp;β!L494),Langues!$P:$Q,2,FALSE)),VLOOKUP(β!L494,Langues!#REF!,2,FALSE),β!L494))),Langues!$P:$Q,2,FALSE)="",IF(MID(β!K494,1,6)="CHROMO",VLOOKUP("CHROMOS",Langues!$B:$N,$L$1,FALSE)&amp;" "&amp;MID(β!K494,8,40),β!K494),HYPERLINK(VLOOKUP(TRIM(β!K494&amp;" "&amp;(IF(ISERROR(VLOOKUP(TRIM(β!K494&amp;" "&amp;β!L494),Langues!$P:$Q,2,FALSE)),VLOOKUP(β!L494,Langues!#REF!,2,FALSE),β!L494))),Langues!$P:$Q,2,FALSE),β!K494&amp;"*"))))</f>
        <v>TRACHELOSPERMUM jasminoides*</v>
      </c>
      <c r="L494" s="195" t="str">
        <f>IF(Alphabet!$L$1=1,β!L494,β!M494)</f>
        <v>BG9</v>
      </c>
      <c r="M494" s="196" t="str">
        <f>β!N494</f>
        <v/>
      </c>
      <c r="N494" s="199"/>
      <c r="R494" t="str">
        <f>β!P494</f>
        <v/>
      </c>
      <c r="S494" t="str">
        <f>β!Q494</f>
        <v/>
      </c>
    </row>
    <row r="495" spans="1:19" x14ac:dyDescent="0.25">
      <c r="A495" s="193">
        <f>β!A495</f>
        <v>200</v>
      </c>
      <c r="B495" s="194" t="str">
        <f>β!B495</f>
        <v>(13217)</v>
      </c>
      <c r="C495" s="195" t="str">
        <f>IF(β!C495="","",IF(β!$Q$1="X",β!C495,IF(VLOOKUP(TRIM(β!C495&amp;" "&amp;(IF(ISERROR(VLOOKUP(TRIM(β!C495&amp;" "&amp;β!D495),Langues!$P:$Q,2,FALSE)),VLOOKUP(β!D495,Langues!#REF!,2,FALSE),β!D495))),Langues!$P:$Q,2,FALSE)="",IF(MID(β!C495,1,6)="CHROMO",VLOOKUP("CHROMOS",Langues!$B:$N,$L$1,FALSE)&amp;" "&amp;MID(β!C495,8,40),β!C495),HYPERLINK(VLOOKUP(TRIM(β!C495&amp;" "&amp;(IF(ISERROR(VLOOKUP(TRIM(β!C495&amp;" "&amp;β!D495),Langues!$P:$Q,2,FALSE)),VLOOKUP(β!D495,Langues!#REF!,2,FALSE),β!D495))),Langues!$P:$Q,2,FALSE),β!C495&amp;"*"))))</f>
        <v>SOLEIROLIA soleirolii</v>
      </c>
      <c r="D495" s="195" t="str">
        <f>IF(Alphabet!$L$1=1,β!D495,β!E495)</f>
        <v>BG9</v>
      </c>
      <c r="E495" s="196" t="str">
        <f>β!F495</f>
        <v/>
      </c>
      <c r="F495" s="197"/>
      <c r="G495" s="198"/>
      <c r="H495" s="198"/>
      <c r="I495" s="157">
        <f>β!I495</f>
        <v>1900</v>
      </c>
      <c r="J495" s="194" t="str">
        <f>β!J495</f>
        <v>(10626)</v>
      </c>
      <c r="K495" s="195" t="str">
        <f>IF(β!K495="","",IF(β!$Q$1="X",β!K495,IF(VLOOKUP(TRIM(β!K495&amp;" "&amp;(IF(ISERROR(VLOOKUP(TRIM(β!K495&amp;" "&amp;β!L495),Langues!$P:$Q,2,FALSE)),VLOOKUP(β!L495,Langues!#REF!,2,FALSE),β!L495))),Langues!$P:$Q,2,FALSE)="",IF(MID(β!K495,1,6)="CHROMO",VLOOKUP("CHROMOS",Langues!$B:$N,$L$1,FALSE)&amp;" "&amp;MID(β!K495,8,40),β!K495),HYPERLINK(VLOOKUP(TRIM(β!K495&amp;" "&amp;(IF(ISERROR(VLOOKUP(TRIM(β!K495&amp;" "&amp;β!L495),Langues!$P:$Q,2,FALSE)),VLOOKUP(β!L495,Langues!#REF!,2,FALSE),β!L495))),Langues!$P:$Q,2,FALSE),β!K495&amp;"*"))))</f>
        <v>TRACHELOSPERMUM asiaticum 'Christabel Bielenberg'*</v>
      </c>
      <c r="L495" s="195" t="str">
        <f>IF(Alphabet!$L$1=1,β!L495,β!M495)</f>
        <v>BG9</v>
      </c>
      <c r="M495" s="196" t="str">
        <f>β!N495</f>
        <v/>
      </c>
      <c r="N495" s="199"/>
      <c r="R495" t="str">
        <f>β!P495</f>
        <v/>
      </c>
      <c r="S495" t="str">
        <f>β!Q495</f>
        <v/>
      </c>
    </row>
    <row r="496" spans="1:19" x14ac:dyDescent="0.25">
      <c r="A496" s="193">
        <f>β!A496</f>
        <v>812</v>
      </c>
      <c r="B496" s="194" t="str">
        <f>β!B496</f>
        <v>(7999)</v>
      </c>
      <c r="C496" s="195" t="str">
        <f>IF(β!C496="","",IF(β!$Q$1="X",β!C496,IF(VLOOKUP(TRIM(β!C496&amp;" "&amp;(IF(ISERROR(VLOOKUP(TRIM(β!C496&amp;" "&amp;β!D496),Langues!$P:$Q,2,FALSE)),VLOOKUP(β!D496,Langues!#REF!,2,FALSE),β!D496))),Langues!$P:$Q,2,FALSE)="",IF(MID(β!C496,1,6)="CHROMO",VLOOKUP("CHROMOS",Langues!$B:$N,$L$1,FALSE)&amp;" "&amp;MID(β!C496,8,40),β!C496),HYPERLINK(VLOOKUP(TRIM(β!C496&amp;" "&amp;(IF(ISERROR(VLOOKUP(TRIM(β!C496&amp;" "&amp;β!D496),Langues!$P:$Q,2,FALSE)),VLOOKUP(β!D496,Langues!#REF!,2,FALSE),β!D496))),Langues!$P:$Q,2,FALSE),β!C496&amp;"*"))))</f>
        <v>SPIRAEA arguta*</v>
      </c>
      <c r="D496" s="195" t="str">
        <f>IF(Alphabet!$L$1=1,β!D496,β!E496)</f>
        <v>BP8</v>
      </c>
      <c r="E496" s="196" t="str">
        <f>β!F496</f>
        <v/>
      </c>
      <c r="F496" s="197"/>
      <c r="G496" s="198"/>
      <c r="H496" s="198"/>
      <c r="I496" s="157">
        <f>β!I496</f>
        <v>883</v>
      </c>
      <c r="J496" s="194" t="str">
        <f>β!J496</f>
        <v>(8377)</v>
      </c>
      <c r="K496" s="195" t="str">
        <f>IF(β!K496="","",IF(β!$Q$1="X",β!K496,IF(VLOOKUP(TRIM(β!K496&amp;" "&amp;(IF(ISERROR(VLOOKUP(TRIM(β!K496&amp;" "&amp;β!L496),Langues!$P:$Q,2,FALSE)),VLOOKUP(β!L496,Langues!#REF!,2,FALSE),β!L496))),Langues!$P:$Q,2,FALSE)="",IF(MID(β!K496,1,6)="CHROMO",VLOOKUP("CHROMOS",Langues!$B:$N,$L$1,FALSE)&amp;" "&amp;MID(β!K496,8,40),β!K496),HYPERLINK(VLOOKUP(TRIM(β!K496&amp;" "&amp;(IF(ISERROR(VLOOKUP(TRIM(β!K496&amp;" "&amp;β!L496),Langues!$P:$Q,2,FALSE)),VLOOKUP(β!L496,Langues!#REF!,2,FALSE),β!L496))),Langues!$P:$Q,2,FALSE),β!K496&amp;"*"))))</f>
        <v>TRACHELOSPERMUM jasminoides 'Variegatum'*</v>
      </c>
      <c r="L496" s="195" t="str">
        <f>IF(Alphabet!$L$1=1,β!L496,β!M496)</f>
        <v>BG9</v>
      </c>
      <c r="M496" s="196" t="str">
        <f>β!N496</f>
        <v/>
      </c>
      <c r="N496" s="199"/>
      <c r="R496" t="str">
        <f>β!P496</f>
        <v/>
      </c>
      <c r="S496" t="str">
        <f>β!Q496</f>
        <v/>
      </c>
    </row>
    <row r="497" spans="1:19" x14ac:dyDescent="0.25">
      <c r="A497" s="193">
        <f>β!A497</f>
        <v>254</v>
      </c>
      <c r="B497" s="194" t="str">
        <f>β!B497</f>
        <v>(13287)</v>
      </c>
      <c r="C497" s="195" t="str">
        <f>IF(β!C497="","",IF(β!$Q$1="X",β!C497,IF(VLOOKUP(TRIM(β!C497&amp;" "&amp;(IF(ISERROR(VLOOKUP(TRIM(β!C497&amp;" "&amp;β!D497),Langues!$P:$Q,2,FALSE)),VLOOKUP(β!D497,Langues!#REF!,2,FALSE),β!D497))),Langues!$P:$Q,2,FALSE)="",IF(MID(β!C497,1,6)="CHROMO",VLOOKUP("CHROMOS",Langues!$B:$N,$L$1,FALSE)&amp;" "&amp;MID(β!C497,8,40),β!C497),HYPERLINK(VLOOKUP(TRIM(β!C497&amp;" "&amp;(IF(ISERROR(VLOOKUP(TRIM(β!C497&amp;" "&amp;β!D497),Langues!$P:$Q,2,FALSE)),VLOOKUP(β!D497,Langues!#REF!,2,FALSE),β!D497))),Langues!$P:$Q,2,FALSE),β!C497&amp;"*"))))</f>
        <v>SPIRAEA betulifolia PINK SPARKLER® 'Courispi01'*</v>
      </c>
      <c r="D497" s="195" t="str">
        <f>IF(Alphabet!$L$1=1,β!D497,β!E497)</f>
        <v>BG9</v>
      </c>
      <c r="E497" s="196" t="str">
        <f>β!F497</f>
        <v>C</v>
      </c>
      <c r="F497" s="197"/>
      <c r="G497" s="198"/>
      <c r="H497" s="198"/>
      <c r="I497" s="157">
        <f>β!I497</f>
        <v>316</v>
      </c>
      <c r="J497" s="194" t="str">
        <f>β!J497</f>
        <v>(21765)</v>
      </c>
      <c r="K497" s="195" t="str">
        <f>IF(β!K497="","",IF(β!$Q$1="X",β!K497,IF(VLOOKUP(TRIM(β!K497&amp;" "&amp;(IF(ISERROR(VLOOKUP(TRIM(β!K497&amp;" "&amp;β!L497),Langues!$P:$Q,2,FALSE)),VLOOKUP(β!L497,Langues!#REF!,2,FALSE),β!L497))),Langues!$P:$Q,2,FALSE)="",IF(MID(β!K497,1,6)="CHROMO",VLOOKUP("CHROMOS",Langues!$B:$N,$L$1,FALSE)&amp;" "&amp;MID(β!K497,8,40),β!K497),HYPERLINK(VLOOKUP(TRIM(β!K497&amp;" "&amp;(IF(ISERROR(VLOOKUP(TRIM(β!K497&amp;" "&amp;β!L497),Langues!$P:$Q,2,FALSE)),VLOOKUP(β!L497,Langues!#REF!,2,FALSE),β!L497))),Langues!$P:$Q,2,FALSE),β!K497&amp;"*"))))</f>
        <v>TRACHELOSPERMUM jasminoides 'Waterwheel'*</v>
      </c>
      <c r="L497" s="195" t="str">
        <f>IF(Alphabet!$L$1=1,β!L497,β!M497)</f>
        <v>BG9</v>
      </c>
      <c r="M497" s="196" t="str">
        <f>β!N497</f>
        <v/>
      </c>
      <c r="N497" s="199"/>
      <c r="R497" t="str">
        <f>β!P497</f>
        <v>N</v>
      </c>
      <c r="S497" t="str">
        <f>β!Q497</f>
        <v>N</v>
      </c>
    </row>
    <row r="498" spans="1:19" x14ac:dyDescent="0.25">
      <c r="A498" s="193">
        <f>β!A498</f>
        <v>448</v>
      </c>
      <c r="B498" s="194" t="str">
        <f>β!B498</f>
        <v>(7929)</v>
      </c>
      <c r="C498" s="195" t="str">
        <f>IF(β!C498="","",IF(β!$Q$1="X",β!C498,IF(VLOOKUP(TRIM(β!C498&amp;" "&amp;(IF(ISERROR(VLOOKUP(TRIM(β!C498&amp;" "&amp;β!D498),Langues!$P:$Q,2,FALSE)),VLOOKUP(β!D498,Langues!#REF!,2,FALSE),β!D498))),Langues!$P:$Q,2,FALSE)="",IF(MID(β!C498,1,6)="CHROMO",VLOOKUP("CHROMOS",Langues!$B:$N,$L$1,FALSE)&amp;" "&amp;MID(β!C498,8,40),β!C498),HYPERLINK(VLOOKUP(TRIM(β!C498&amp;" "&amp;(IF(ISERROR(VLOOKUP(TRIM(β!C498&amp;" "&amp;β!D498),Langues!$P:$Q,2,FALSE)),VLOOKUP(β!D498,Langues!#REF!,2,FALSE),β!D498))),Langues!$P:$Q,2,FALSE),β!C498&amp;"*"))))</f>
        <v>SPIRAEA cinerea 'Grefsheim'*</v>
      </c>
      <c r="D498" s="195" t="str">
        <f>IF(Alphabet!$L$1=1,β!D498,β!E498)</f>
        <v>BP8</v>
      </c>
      <c r="E498" s="196" t="str">
        <f>β!F498</f>
        <v/>
      </c>
      <c r="F498" s="197"/>
      <c r="G498" s="198"/>
      <c r="H498" s="198"/>
      <c r="I498" s="157">
        <f>β!I498</f>
        <v>80</v>
      </c>
      <c r="J498" s="194" t="str">
        <f>β!J498</f>
        <v>(8493)</v>
      </c>
      <c r="K498" s="195" t="str">
        <f>IF(β!K498="","",IF(β!$Q$1="X",β!K498,IF(VLOOKUP(TRIM(β!K498&amp;" "&amp;(IF(ISERROR(VLOOKUP(TRIM(β!K498&amp;" "&amp;β!L498),Langues!$P:$Q,2,FALSE)),VLOOKUP(β!L498,Langues!#REF!,2,FALSE),β!L498))),Langues!$P:$Q,2,FALSE)="",IF(MID(β!K498,1,6)="CHROMO",VLOOKUP("CHROMOS",Langues!$B:$N,$L$1,FALSE)&amp;" "&amp;MID(β!K498,8,40),β!K498),HYPERLINK(VLOOKUP(TRIM(β!K498&amp;" "&amp;(IF(ISERROR(VLOOKUP(TRIM(β!K498&amp;" "&amp;β!L498),Langues!$P:$Q,2,FALSE)),VLOOKUP(β!L498,Langues!#REF!,2,FALSE),β!L498))),Langues!$P:$Q,2,FALSE),β!K498&amp;"*"))))</f>
        <v>VIBURNUM 'Eskimo'*</v>
      </c>
      <c r="L498" s="195" t="str">
        <f>IF(Alphabet!$L$1=1,β!L498,β!M498)</f>
        <v>GG9</v>
      </c>
      <c r="M498" s="196" t="str">
        <f>β!N498</f>
        <v/>
      </c>
      <c r="N498" s="199"/>
      <c r="R498" t="str">
        <f>β!P498</f>
        <v/>
      </c>
      <c r="S498" t="str">
        <f>β!Q498</f>
        <v/>
      </c>
    </row>
    <row r="499" spans="1:19" x14ac:dyDescent="0.25">
      <c r="A499" s="193">
        <f>β!A499</f>
        <v>616</v>
      </c>
      <c r="B499" s="194" t="str">
        <f>β!B499</f>
        <v>(7938)</v>
      </c>
      <c r="C499" s="195" t="str">
        <f>IF(β!C499="","",IF(β!$Q$1="X",β!C499,IF(VLOOKUP(TRIM(β!C499&amp;" "&amp;(IF(ISERROR(VLOOKUP(TRIM(β!C499&amp;" "&amp;β!D499),Langues!$P:$Q,2,FALSE)),VLOOKUP(β!D499,Langues!#REF!,2,FALSE),β!D499))),Langues!$P:$Q,2,FALSE)="",IF(MID(β!C499,1,6)="CHROMO",VLOOKUP("CHROMOS",Langues!$B:$N,$L$1,FALSE)&amp;" "&amp;MID(β!C499,8,40),β!C499),HYPERLINK(VLOOKUP(TRIM(β!C499&amp;" "&amp;(IF(ISERROR(VLOOKUP(TRIM(β!C499&amp;" "&amp;β!D499),Langues!$P:$Q,2,FALSE)),VLOOKUP(β!D499,Langues!#REF!,2,FALSE),β!D499))),Langues!$P:$Q,2,FALSE),β!C499&amp;"*"))))</f>
        <v>SPIRAEA japonica 'Anthony Waterer'*</v>
      </c>
      <c r="D499" s="195" t="str">
        <f>IF(Alphabet!$L$1=1,β!D499,β!E499)</f>
        <v>BP8</v>
      </c>
      <c r="E499" s="196" t="str">
        <f>β!F499</f>
        <v/>
      </c>
      <c r="F499" s="197"/>
      <c r="G499" s="198"/>
      <c r="H499" s="198"/>
      <c r="I499" s="157">
        <f>β!I499</f>
        <v>385</v>
      </c>
      <c r="J499" s="194" t="str">
        <f>β!J499</f>
        <v>(8482)</v>
      </c>
      <c r="K499" s="195" t="str">
        <f>IF(β!K499="","",IF(β!$Q$1="X",β!K499,IF(VLOOKUP(TRIM(β!K499&amp;" "&amp;(IF(ISERROR(VLOOKUP(TRIM(β!K499&amp;" "&amp;β!L499),Langues!$P:$Q,2,FALSE)),VLOOKUP(β!L499,Langues!#REF!,2,FALSE),β!L499))),Langues!$P:$Q,2,FALSE)="",IF(MID(β!K499,1,6)="CHROMO",VLOOKUP("CHROMOS",Langues!$B:$N,$L$1,FALSE)&amp;" "&amp;MID(β!K499,8,40),β!K499),HYPERLINK(VLOOKUP(TRIM(β!K499&amp;" "&amp;(IF(ISERROR(VLOOKUP(TRIM(β!K499&amp;" "&amp;β!L499),Langues!$P:$Q,2,FALSE)),VLOOKUP(β!L499,Langues!#REF!,2,FALSE),β!L499))),Langues!$P:$Q,2,FALSE),β!K499&amp;"*"))))</f>
        <v>VIBURNUM burkwoodii*</v>
      </c>
      <c r="L499" s="195" t="str">
        <f>IF(Alphabet!$L$1=1,β!L499,β!M499)</f>
        <v>BG9</v>
      </c>
      <c r="M499" s="196" t="str">
        <f>β!N499</f>
        <v/>
      </c>
      <c r="N499" s="199"/>
      <c r="R499" t="str">
        <f>β!P499</f>
        <v/>
      </c>
      <c r="S499" t="str">
        <f>β!Q499</f>
        <v/>
      </c>
    </row>
    <row r="500" spans="1:19" x14ac:dyDescent="0.25">
      <c r="A500" s="193">
        <f>β!A500</f>
        <v>168</v>
      </c>
      <c r="B500" s="194" t="str">
        <f>β!B500</f>
        <v>(7945)</v>
      </c>
      <c r="C500" s="195" t="str">
        <f>IF(β!C500="","",IF(β!$Q$1="X",β!C500,IF(VLOOKUP(TRIM(β!C500&amp;" "&amp;(IF(ISERROR(VLOOKUP(TRIM(β!C500&amp;" "&amp;β!D500),Langues!$P:$Q,2,FALSE)),VLOOKUP(β!D500,Langues!#REF!,2,FALSE),β!D500))),Langues!$P:$Q,2,FALSE)="",IF(MID(β!C500,1,6)="CHROMO",VLOOKUP("CHROMOS",Langues!$B:$N,$L$1,FALSE)&amp;" "&amp;MID(β!C500,8,40),β!C500),HYPERLINK(VLOOKUP(TRIM(β!C500&amp;" "&amp;(IF(ISERROR(VLOOKUP(TRIM(β!C500&amp;" "&amp;β!D500),Langues!$P:$Q,2,FALSE)),VLOOKUP(β!D500,Langues!#REF!,2,FALSE),β!D500))),Langues!$P:$Q,2,FALSE),β!C500&amp;"*"))))</f>
        <v>SPIRAEA japonica 'Crispa'*</v>
      </c>
      <c r="D500" s="195" t="str">
        <f>IF(Alphabet!$L$1=1,β!D500,β!E500)</f>
        <v>BP8</v>
      </c>
      <c r="E500" s="196" t="str">
        <f>β!F500</f>
        <v/>
      </c>
      <c r="F500" s="197"/>
      <c r="G500" s="198"/>
      <c r="H500" s="198"/>
      <c r="I500" s="157">
        <f>β!I500</f>
        <v>355</v>
      </c>
      <c r="J500" s="194" t="str">
        <f>β!J500</f>
        <v>(23646)</v>
      </c>
      <c r="K500" s="195" t="str">
        <f>IF(β!K500="","",IF(β!$Q$1="X",β!K500,IF(VLOOKUP(TRIM(β!K500&amp;" "&amp;(IF(ISERROR(VLOOKUP(TRIM(β!K500&amp;" "&amp;β!L500),Langues!$P:$Q,2,FALSE)),VLOOKUP(β!L500,Langues!#REF!,2,FALSE),β!L500))),Langues!$P:$Q,2,FALSE)="",IF(MID(β!K500,1,6)="CHROMO",VLOOKUP("CHROMOS",Langues!$B:$N,$L$1,FALSE)&amp;" "&amp;MID(β!K500,8,40),β!K500),HYPERLINK(VLOOKUP(TRIM(β!K500&amp;" "&amp;(IF(ISERROR(VLOOKUP(TRIM(β!K500&amp;" "&amp;β!L500),Langues!$P:$Q,2,FALSE)),VLOOKUP(β!L500,Langues!#REF!,2,FALSE),β!L500))),Langues!$P:$Q,2,FALSE),β!K500&amp;"*"))))</f>
        <v>VIBURNUM burkwoodii*</v>
      </c>
      <c r="L500" s="195" t="str">
        <f>IF(Alphabet!$L$1=1,β!L500,β!M500)</f>
        <v>GG9</v>
      </c>
      <c r="M500" s="196" t="str">
        <f>β!N500</f>
        <v/>
      </c>
      <c r="N500" s="199"/>
      <c r="R500" t="str">
        <f>β!P500</f>
        <v/>
      </c>
      <c r="S500" t="str">
        <f>β!Q500</f>
        <v/>
      </c>
    </row>
    <row r="501" spans="1:19" x14ac:dyDescent="0.25">
      <c r="A501" s="193">
        <f>β!A501</f>
        <v>28</v>
      </c>
      <c r="B501" s="194" t="str">
        <f>β!B501</f>
        <v>(7954)</v>
      </c>
      <c r="C501" s="195" t="str">
        <f>IF(β!C501="","",IF(β!$Q$1="X",β!C501,IF(VLOOKUP(TRIM(β!C501&amp;" "&amp;(IF(ISERROR(VLOOKUP(TRIM(β!C501&amp;" "&amp;β!D501),Langues!$P:$Q,2,FALSE)),VLOOKUP(β!D501,Langues!#REF!,2,FALSE),β!D501))),Langues!$P:$Q,2,FALSE)="",IF(MID(β!C501,1,6)="CHROMO",VLOOKUP("CHROMOS",Langues!$B:$N,$L$1,FALSE)&amp;" "&amp;MID(β!C501,8,40),β!C501),HYPERLINK(VLOOKUP(TRIM(β!C501&amp;" "&amp;(IF(ISERROR(VLOOKUP(TRIM(β!C501&amp;" "&amp;β!D501),Langues!$P:$Q,2,FALSE)),VLOOKUP(β!D501,Langues!#REF!,2,FALSE),β!D501))),Langues!$P:$Q,2,FALSE),β!C501&amp;"*"))))</f>
        <v>SPIRAEA japonica 'Genpei' (=Shirobana)*</v>
      </c>
      <c r="D501" s="195" t="str">
        <f>IF(Alphabet!$L$1=1,β!D501,β!E501)</f>
        <v>BP8</v>
      </c>
      <c r="E501" s="196" t="str">
        <f>β!F501</f>
        <v/>
      </c>
      <c r="F501" s="197"/>
      <c r="G501" s="198"/>
      <c r="H501" s="198"/>
      <c r="I501" s="157">
        <f>β!I501</f>
        <v>112</v>
      </c>
      <c r="J501" s="194" t="str">
        <f>β!J501</f>
        <v>(24354)</v>
      </c>
      <c r="K501" s="195" t="str">
        <f>IF(β!K501="","",IF(β!$Q$1="X",β!K501,IF(VLOOKUP(TRIM(β!K501&amp;" "&amp;(IF(ISERROR(VLOOKUP(TRIM(β!K501&amp;" "&amp;β!L501),Langues!$P:$Q,2,FALSE)),VLOOKUP(β!L501,Langues!#REF!,2,FALSE),β!L501))),Langues!$P:$Q,2,FALSE)="",IF(MID(β!K501,1,6)="CHROMO",VLOOKUP("CHROMOS",Langues!$B:$N,$L$1,FALSE)&amp;" "&amp;MID(β!K501,8,40),β!K501),HYPERLINK(VLOOKUP(TRIM(β!K501&amp;" "&amp;(IF(ISERROR(VLOOKUP(TRIM(β!K501&amp;" "&amp;β!L501),Langues!$P:$Q,2,FALSE)),VLOOKUP(β!L501,Langues!#REF!,2,FALSE),β!L501))),Langues!$P:$Q,2,FALSE),β!K501&amp;"*"))))</f>
        <v>VIBURNUM carlcephalum*</v>
      </c>
      <c r="L501" s="195" t="str">
        <f>IF(Alphabet!$L$1=1,β!L501,β!M501)</f>
        <v>GG9</v>
      </c>
      <c r="M501" s="196" t="str">
        <f>β!N501</f>
        <v/>
      </c>
      <c r="N501" s="199"/>
      <c r="R501" t="str">
        <f>β!P501</f>
        <v/>
      </c>
      <c r="S501" t="str">
        <f>β!Q501</f>
        <v/>
      </c>
    </row>
    <row r="502" spans="1:19" x14ac:dyDescent="0.25">
      <c r="A502" s="193">
        <f>β!A502</f>
        <v>308</v>
      </c>
      <c r="B502" s="194" t="str">
        <f>β!B502</f>
        <v>(7968)</v>
      </c>
      <c r="C502" s="195" t="str">
        <f>IF(β!C502="","",IF(β!$Q$1="X",β!C502,IF(VLOOKUP(TRIM(β!C502&amp;" "&amp;(IF(ISERROR(VLOOKUP(TRIM(β!C502&amp;" "&amp;β!D502),Langues!$P:$Q,2,FALSE)),VLOOKUP(β!D502,Langues!#REF!,2,FALSE),β!D502))),Langues!$P:$Q,2,FALSE)="",IF(MID(β!C502,1,6)="CHROMO",VLOOKUP("CHROMOS",Langues!$B:$N,$L$1,FALSE)&amp;" "&amp;MID(β!C502,8,40),β!C502),HYPERLINK(VLOOKUP(TRIM(β!C502&amp;" "&amp;(IF(ISERROR(VLOOKUP(TRIM(β!C502&amp;" "&amp;β!D502),Langues!$P:$Q,2,FALSE)),VLOOKUP(β!D502,Langues!#REF!,2,FALSE),β!D502))),Langues!$P:$Q,2,FALSE),β!C502&amp;"*"))))</f>
        <v>SPIRAEA japonica 'Golden Princess'*</v>
      </c>
      <c r="D502" s="195" t="str">
        <f>IF(Alphabet!$L$1=1,β!D502,β!E502)</f>
        <v>BP8</v>
      </c>
      <c r="E502" s="196" t="str">
        <f>β!F502</f>
        <v/>
      </c>
      <c r="F502" s="197"/>
      <c r="G502" s="198"/>
      <c r="H502" s="198"/>
      <c r="I502" s="157">
        <f>β!I502</f>
        <v>500</v>
      </c>
      <c r="J502" s="194" t="str">
        <f>β!J502</f>
        <v>(8423)</v>
      </c>
      <c r="K502" s="195" t="str">
        <f>IF(β!K502="","",IF(β!$Q$1="X",β!K502,IF(VLOOKUP(TRIM(β!K502&amp;" "&amp;(IF(ISERROR(VLOOKUP(TRIM(β!K502&amp;" "&amp;β!L502),Langues!$P:$Q,2,FALSE)),VLOOKUP(β!L502,Langues!#REF!,2,FALSE),β!L502))),Langues!$P:$Q,2,FALSE)="",IF(MID(β!K502,1,6)="CHROMO",VLOOKUP("CHROMOS",Langues!$B:$N,$L$1,FALSE)&amp;" "&amp;MID(β!K502,8,40),β!K502),HYPERLINK(VLOOKUP(TRIM(β!K502&amp;" "&amp;(IF(ISERROR(VLOOKUP(TRIM(β!K502&amp;" "&amp;β!L502),Langues!$P:$Q,2,FALSE)),VLOOKUP(β!L502,Langues!#REF!,2,FALSE),β!L502))),Langues!$P:$Q,2,FALSE),β!K502&amp;"*"))))</f>
        <v>VIBURNUM carlesii 'Aurora'*</v>
      </c>
      <c r="L502" s="195" t="str">
        <f>IF(Alphabet!$L$1=1,β!L502,β!M502)</f>
        <v>GG9</v>
      </c>
      <c r="M502" s="196" t="str">
        <f>β!N502</f>
        <v/>
      </c>
      <c r="N502" s="199"/>
      <c r="R502" t="str">
        <f>β!P502</f>
        <v/>
      </c>
      <c r="S502" t="str">
        <f>β!Q502</f>
        <v/>
      </c>
    </row>
    <row r="503" spans="1:19" x14ac:dyDescent="0.25">
      <c r="A503" s="193">
        <f>β!A503</f>
        <v>1176</v>
      </c>
      <c r="B503" s="194" t="str">
        <f>β!B503</f>
        <v>(13759)</v>
      </c>
      <c r="C503" s="195" t="str">
        <f>IF(β!C503="","",IF(β!$Q$1="X",β!C503,IF(VLOOKUP(TRIM(β!C503&amp;" "&amp;(IF(ISERROR(VLOOKUP(TRIM(β!C503&amp;" "&amp;β!D503),Langues!$P:$Q,2,FALSE)),VLOOKUP(β!D503,Langues!#REF!,2,FALSE),β!D503))),Langues!$P:$Q,2,FALSE)="",IF(MID(β!C503,1,6)="CHROMO",VLOOKUP("CHROMOS",Langues!$B:$N,$L$1,FALSE)&amp;" "&amp;MID(β!C503,8,40),β!C503),HYPERLINK(VLOOKUP(TRIM(β!C503&amp;" "&amp;(IF(ISERROR(VLOOKUP(TRIM(β!C503&amp;" "&amp;β!D503),Langues!$P:$Q,2,FALSE)),VLOOKUP(β!D503,Langues!#REF!,2,FALSE),β!D503))),Langues!$P:$Q,2,FALSE),β!C503&amp;"*"))))</f>
        <v>SPIRAEA japonica LITTLE FLAME® 'Minspil04' *</v>
      </c>
      <c r="D503" s="195" t="str">
        <f>IF(Alphabet!$L$1=1,β!D503,β!E503)</f>
        <v>BP8</v>
      </c>
      <c r="E503" s="196" t="str">
        <f>β!F503</f>
        <v/>
      </c>
      <c r="F503" s="197"/>
      <c r="G503" s="198"/>
      <c r="H503" s="198"/>
      <c r="I503" s="157">
        <f>β!I503</f>
        <v>58</v>
      </c>
      <c r="J503" s="194" t="str">
        <f>β!J503</f>
        <v>(9493)</v>
      </c>
      <c r="K503" s="195" t="str">
        <f>IF(β!K503="","",IF(β!$Q$1="X",β!K503,IF(VLOOKUP(TRIM(β!K503&amp;" "&amp;(IF(ISERROR(VLOOKUP(TRIM(β!K503&amp;" "&amp;β!L503),Langues!$P:$Q,2,FALSE)),VLOOKUP(β!L503,Langues!#REF!,2,FALSE),β!L503))),Langues!$P:$Q,2,FALSE)="",IF(MID(β!K503,1,6)="CHROMO",VLOOKUP("CHROMOS",Langues!$B:$N,$L$1,FALSE)&amp;" "&amp;MID(β!K503,8,40),β!K503),HYPERLINK(VLOOKUP(TRIM(β!K503&amp;" "&amp;(IF(ISERROR(VLOOKUP(TRIM(β!K503&amp;" "&amp;β!L503),Langues!$P:$Q,2,FALSE)),VLOOKUP(β!L503,Langues!#REF!,2,FALSE),β!L503))),Langues!$P:$Q,2,FALSE),β!K503&amp;"*"))))</f>
        <v>VIBURNUM carlesii 'Diana'*</v>
      </c>
      <c r="L503" s="195" t="str">
        <f>IF(Alphabet!$L$1=1,β!L503,β!M503)</f>
        <v>GG9</v>
      </c>
      <c r="M503" s="196" t="str">
        <f>β!N503</f>
        <v/>
      </c>
      <c r="N503" s="199"/>
      <c r="R503" t="str">
        <f>β!P503</f>
        <v/>
      </c>
      <c r="S503" t="str">
        <f>β!Q503</f>
        <v/>
      </c>
    </row>
    <row r="504" spans="1:19" x14ac:dyDescent="0.25">
      <c r="A504" s="193">
        <f>β!A504</f>
        <v>2268</v>
      </c>
      <c r="B504" s="194" t="str">
        <f>β!B504</f>
        <v>(7976)</v>
      </c>
      <c r="C504" s="195" t="str">
        <f>IF(β!C504="","",IF(β!$Q$1="X",β!C504,IF(VLOOKUP(TRIM(β!C504&amp;" "&amp;(IF(ISERROR(VLOOKUP(TRIM(β!C504&amp;" "&amp;β!D504),Langues!$P:$Q,2,FALSE)),VLOOKUP(β!D504,Langues!#REF!,2,FALSE),β!D504))),Langues!$P:$Q,2,FALSE)="",IF(MID(β!C504,1,6)="CHROMO",VLOOKUP("CHROMOS",Langues!$B:$N,$L$1,FALSE)&amp;" "&amp;MID(β!C504,8,40),β!C504),HYPERLINK(VLOOKUP(TRIM(β!C504&amp;" "&amp;(IF(ISERROR(VLOOKUP(TRIM(β!C504&amp;" "&amp;β!D504),Langues!$P:$Q,2,FALSE)),VLOOKUP(β!D504,Langues!#REF!,2,FALSE),β!D504))),Langues!$P:$Q,2,FALSE),β!C504&amp;"*"))))</f>
        <v>SPIRAEA japonica 'Little Princess'*</v>
      </c>
      <c r="D504" s="195" t="str">
        <f>IF(Alphabet!$L$1=1,β!D504,β!E504)</f>
        <v>BP8</v>
      </c>
      <c r="E504" s="196" t="str">
        <f>β!F504</f>
        <v/>
      </c>
      <c r="F504" s="197"/>
      <c r="G504" s="198"/>
      <c r="H504" s="198"/>
      <c r="I504" s="157">
        <f>β!I504</f>
        <v>155</v>
      </c>
      <c r="J504" s="194" t="str">
        <f>β!J504</f>
        <v>(23648)</v>
      </c>
      <c r="K504" s="195" t="str">
        <f>IF(β!K504="","",IF(β!$Q$1="X",β!K504,IF(VLOOKUP(TRIM(β!K504&amp;" "&amp;(IF(ISERROR(VLOOKUP(TRIM(β!K504&amp;" "&amp;β!L504),Langues!$P:$Q,2,FALSE)),VLOOKUP(β!L504,Langues!#REF!,2,FALSE),β!L504))),Langues!$P:$Q,2,FALSE)="",IF(MID(β!K504,1,6)="CHROMO",VLOOKUP("CHROMOS",Langues!$B:$N,$L$1,FALSE)&amp;" "&amp;MID(β!K504,8,40),β!K504),HYPERLINK(VLOOKUP(TRIM(β!K504&amp;" "&amp;(IF(ISERROR(VLOOKUP(TRIM(β!K504&amp;" "&amp;β!L504),Langues!$P:$Q,2,FALSE)),VLOOKUP(β!L504,Langues!#REF!,2,FALSE),β!L504))),Langues!$P:$Q,2,FALSE),β!K504&amp;"*"))))</f>
        <v>VIBURNUM carlesii 'Juddii'*</v>
      </c>
      <c r="L504" s="195" t="str">
        <f>IF(Alphabet!$L$1=1,β!L504,β!M504)</f>
        <v>GG9</v>
      </c>
      <c r="M504" s="196" t="str">
        <f>β!N504</f>
        <v/>
      </c>
      <c r="N504" s="199"/>
      <c r="R504" t="str">
        <f>β!P504</f>
        <v/>
      </c>
      <c r="S504" t="str">
        <f>β!Q504</f>
        <v/>
      </c>
    </row>
    <row r="505" spans="1:19" x14ac:dyDescent="0.25">
      <c r="A505" s="193">
        <f>β!A505</f>
        <v>1204</v>
      </c>
      <c r="B505" s="194" t="str">
        <f>β!B505</f>
        <v>(7983)</v>
      </c>
      <c r="C505" s="195" t="str">
        <f>IF(β!C505="","",IF(β!$Q$1="X",β!C505,IF(VLOOKUP(TRIM(β!C505&amp;" "&amp;(IF(ISERROR(VLOOKUP(TRIM(β!C505&amp;" "&amp;β!D505),Langues!$P:$Q,2,FALSE)),VLOOKUP(β!D505,Langues!#REF!,2,FALSE),β!D505))),Langues!$P:$Q,2,FALSE)="",IF(MID(β!C505,1,6)="CHROMO",VLOOKUP("CHROMOS",Langues!$B:$N,$L$1,FALSE)&amp;" "&amp;MID(β!C505,8,40),β!C505),HYPERLINK(VLOOKUP(TRIM(β!C505&amp;" "&amp;(IF(ISERROR(VLOOKUP(TRIM(β!C505&amp;" "&amp;β!D505),Langues!$P:$Q,2,FALSE)),VLOOKUP(β!D505,Langues!#REF!,2,FALSE),β!D505))),Langues!$P:$Q,2,FALSE),β!C505&amp;"*"))))</f>
        <v>SPIRAEA japonica MAGNUM ROSE 'Brolanspi'*</v>
      </c>
      <c r="D505" s="195" t="str">
        <f>IF(Alphabet!$L$1=1,β!D505,β!E505)</f>
        <v>BP8</v>
      </c>
      <c r="E505" s="196" t="str">
        <f>β!F505</f>
        <v/>
      </c>
      <c r="F505" s="197"/>
      <c r="G505" s="198"/>
      <c r="H505" s="198"/>
      <c r="I505" s="157">
        <f>β!I505</f>
        <v>810</v>
      </c>
      <c r="J505" s="194" t="str">
        <f>β!J505</f>
        <v>(8425)</v>
      </c>
      <c r="K505" s="195" t="str">
        <f>IF(β!K505="","",IF(β!$Q$1="X",β!K505,IF(VLOOKUP(TRIM(β!K505&amp;" "&amp;(IF(ISERROR(VLOOKUP(TRIM(β!K505&amp;" "&amp;β!L505),Langues!$P:$Q,2,FALSE)),VLOOKUP(β!L505,Langues!#REF!,2,FALSE),β!L505))),Langues!$P:$Q,2,FALSE)="",IF(MID(β!K505,1,6)="CHROMO",VLOOKUP("CHROMOS",Langues!$B:$N,$L$1,FALSE)&amp;" "&amp;MID(β!K505,8,40),β!K505),HYPERLINK(VLOOKUP(TRIM(β!K505&amp;" "&amp;(IF(ISERROR(VLOOKUP(TRIM(β!K505&amp;" "&amp;β!L505),Langues!$P:$Q,2,FALSE)),VLOOKUP(β!L505,Langues!#REF!,2,FALSE),β!L505))),Langues!$P:$Q,2,FALSE),β!K505&amp;"*"))))</f>
        <v>VIBURNUM davidii 'Angustifolia'*</v>
      </c>
      <c r="L505" s="195" t="str">
        <f>IF(Alphabet!$L$1=1,β!L505,β!M505)</f>
        <v>BG9</v>
      </c>
      <c r="M505" s="196" t="str">
        <f>β!N505</f>
        <v/>
      </c>
      <c r="N505" s="199"/>
      <c r="R505" t="str">
        <f>β!P505</f>
        <v/>
      </c>
      <c r="S505" t="str">
        <f>β!Q505</f>
        <v/>
      </c>
    </row>
    <row r="506" spans="1:19" x14ac:dyDescent="0.25">
      <c r="A506" s="193">
        <f>β!A506</f>
        <v>1372</v>
      </c>
      <c r="B506" s="194" t="str">
        <f>β!B506</f>
        <v>(7982)</v>
      </c>
      <c r="C506" s="195" t="str">
        <f>IF(β!C506="","",IF(β!$Q$1="X",β!C506,IF(VLOOKUP(TRIM(β!C506&amp;" "&amp;(IF(ISERROR(VLOOKUP(TRIM(β!C506&amp;" "&amp;β!D506),Langues!$P:$Q,2,FALSE)),VLOOKUP(β!D506,Langues!#REF!,2,FALSE),β!D506))),Langues!$P:$Q,2,FALSE)="",IF(MID(β!C506,1,6)="CHROMO",VLOOKUP("CHROMOS",Langues!$B:$N,$L$1,FALSE)&amp;" "&amp;MID(β!C506,8,40),β!C506),HYPERLINK(VLOOKUP(TRIM(β!C506&amp;" "&amp;(IF(ISERROR(VLOOKUP(TRIM(β!C506&amp;" "&amp;β!D506),Langues!$P:$Q,2,FALSE)),VLOOKUP(β!D506,Langues!#REF!,2,FALSE),β!D506))),Langues!$P:$Q,2,FALSE),β!C506&amp;"*"))))</f>
        <v>SPIRAEA japonica 'Manon'*</v>
      </c>
      <c r="D506" s="195" t="str">
        <f>IF(Alphabet!$L$1=1,β!D506,β!E506)</f>
        <v>BP8</v>
      </c>
      <c r="E506" s="196" t="str">
        <f>β!F506</f>
        <v/>
      </c>
      <c r="F506" s="197"/>
      <c r="G506" s="198"/>
      <c r="H506" s="198"/>
      <c r="I506" s="157">
        <f>β!I506</f>
        <v>235</v>
      </c>
      <c r="J506" s="194" t="str">
        <f>β!J506</f>
        <v>(8426)</v>
      </c>
      <c r="K506" s="195" t="str">
        <f>IF(β!K506="","",IF(β!$Q$1="X",β!K506,IF(VLOOKUP(TRIM(β!K506&amp;" "&amp;(IF(ISERROR(VLOOKUP(TRIM(β!K506&amp;" "&amp;β!L506),Langues!$P:$Q,2,FALSE)),VLOOKUP(β!L506,Langues!#REF!,2,FALSE),β!L506))),Langues!$P:$Q,2,FALSE)="",IF(MID(β!K506,1,6)="CHROMO",VLOOKUP("CHROMOS",Langues!$B:$N,$L$1,FALSE)&amp;" "&amp;MID(β!K506,8,40),β!K506),HYPERLINK(VLOOKUP(TRIM(β!K506&amp;" "&amp;(IF(ISERROR(VLOOKUP(TRIM(β!K506&amp;" "&amp;β!L506),Langues!$P:$Q,2,FALSE)),VLOOKUP(β!L506,Langues!#REF!,2,FALSE),β!L506))),Langues!$P:$Q,2,FALSE),β!K506&amp;"*"))))</f>
        <v>VIBURNUM hillieri 'Winton'*</v>
      </c>
      <c r="L506" s="195" t="str">
        <f>IF(Alphabet!$L$1=1,β!L506,β!M506)</f>
        <v>BG9</v>
      </c>
      <c r="M506" s="196" t="str">
        <f>β!N506</f>
        <v/>
      </c>
      <c r="N506" s="199"/>
      <c r="R506" t="str">
        <f>β!P506</f>
        <v/>
      </c>
      <c r="S506" t="str">
        <f>β!Q506</f>
        <v/>
      </c>
    </row>
    <row r="507" spans="1:19" x14ac:dyDescent="0.25">
      <c r="A507" s="193">
        <f>β!A507</f>
        <v>238</v>
      </c>
      <c r="B507" s="194" t="str">
        <f>β!B507</f>
        <v>(13036)</v>
      </c>
      <c r="C507" s="195" t="str">
        <f>IF(β!C507="","",IF(β!$Q$1="X",β!C507,IF(VLOOKUP(TRIM(β!C507&amp;" "&amp;(IF(ISERROR(VLOOKUP(TRIM(β!C507&amp;" "&amp;β!D507),Langues!$P:$Q,2,FALSE)),VLOOKUP(β!D507,Langues!#REF!,2,FALSE),β!D507))),Langues!$P:$Q,2,FALSE)="",IF(MID(β!C507,1,6)="CHROMO",VLOOKUP("CHROMOS",Langues!$B:$N,$L$1,FALSE)&amp;" "&amp;MID(β!C507,8,40),β!C507),HYPERLINK(VLOOKUP(TRIM(β!C507&amp;" "&amp;(IF(ISERROR(VLOOKUP(TRIM(β!C507&amp;" "&amp;β!D507),Langues!$P:$Q,2,FALSE)),VLOOKUP(β!D507,Langues!#REF!,2,FALSE),β!D507))),Langues!$P:$Q,2,FALSE),β!C507&amp;"*"))))</f>
        <v>SPIRAEA japonica MERLO® GREEN 'Davrou01'*</v>
      </c>
      <c r="D507" s="195" t="str">
        <f>IF(Alphabet!$L$1=1,β!D507,β!E507)</f>
        <v>BP8</v>
      </c>
      <c r="E507" s="196" t="str">
        <f>β!F507</f>
        <v/>
      </c>
      <c r="F507" s="197"/>
      <c r="G507" s="198"/>
      <c r="H507" s="198"/>
      <c r="I507" s="157">
        <f>β!I507</f>
        <v>82</v>
      </c>
      <c r="J507" s="194" t="str">
        <f>β!J507</f>
        <v>(23929)</v>
      </c>
      <c r="K507" s="195" t="str">
        <f>IF(β!K507="","",IF(β!$Q$1="X",β!K507,IF(VLOOKUP(TRIM(β!K507&amp;" "&amp;(IF(ISERROR(VLOOKUP(TRIM(β!K507&amp;" "&amp;β!L507),Langues!$P:$Q,2,FALSE)),VLOOKUP(β!L507,Langues!#REF!,2,FALSE),β!L507))),Langues!$P:$Q,2,FALSE)="",IF(MID(β!K507,1,6)="CHROMO",VLOOKUP("CHROMOS",Langues!$B:$N,$L$1,FALSE)&amp;" "&amp;MID(β!K507,8,40),β!K507),HYPERLINK(VLOOKUP(TRIM(β!K507&amp;" "&amp;(IF(ISERROR(VLOOKUP(TRIM(β!K507&amp;" "&amp;β!L507),Langues!$P:$Q,2,FALSE)),VLOOKUP(β!L507,Langues!#REF!,2,FALSE),β!L507))),Langues!$P:$Q,2,FALSE),β!K507&amp;"*"))))</f>
        <v>VIBURNUM macrocephalum*</v>
      </c>
      <c r="L507" s="195" t="str">
        <f>IF(Alphabet!$L$1=1,β!L507,β!M507)</f>
        <v>GG9</v>
      </c>
      <c r="M507" s="196" t="str">
        <f>β!N507</f>
        <v/>
      </c>
      <c r="N507" s="199"/>
      <c r="R507" t="str">
        <f>β!P507</f>
        <v>N</v>
      </c>
      <c r="S507" t="str">
        <f>β!Q507</f>
        <v/>
      </c>
    </row>
    <row r="508" spans="1:19" x14ac:dyDescent="0.25">
      <c r="A508" s="193">
        <f>β!A508</f>
        <v>364</v>
      </c>
      <c r="B508" s="194" t="str">
        <f>β!B508</f>
        <v>(22119)</v>
      </c>
      <c r="C508" s="195" t="str">
        <f>IF(β!C508="","",IF(β!$Q$1="X",β!C508,IF(VLOOKUP(TRIM(β!C508&amp;" "&amp;(IF(ISERROR(VLOOKUP(TRIM(β!C508&amp;" "&amp;β!D508),Langues!$P:$Q,2,FALSE)),VLOOKUP(β!D508,Langues!#REF!,2,FALSE),β!D508))),Langues!$P:$Q,2,FALSE)="",IF(MID(β!C508,1,6)="CHROMO",VLOOKUP("CHROMOS",Langues!$B:$N,$L$1,FALSE)&amp;" "&amp;MID(β!C508,8,40),β!C508),HYPERLINK(VLOOKUP(TRIM(β!C508&amp;" "&amp;(IF(ISERROR(VLOOKUP(TRIM(β!C508&amp;" "&amp;β!D508),Langues!$P:$Q,2,FALSE)),VLOOKUP(β!D508,Langues!#REF!,2,FALSE),β!D508))),Langues!$P:$Q,2,FALSE),β!C508&amp;"*"))))</f>
        <v>SPIRAEA japonica MERLO® STAR 'Davcop01'*</v>
      </c>
      <c r="D508" s="195" t="str">
        <f>IF(Alphabet!$L$1=1,β!D508,β!E508)</f>
        <v>BP8</v>
      </c>
      <c r="E508" s="196" t="str">
        <f>β!F508</f>
        <v>C</v>
      </c>
      <c r="F508" s="197"/>
      <c r="G508" s="198"/>
      <c r="H508" s="198"/>
      <c r="I508" s="157">
        <f>β!I508</f>
        <v>919</v>
      </c>
      <c r="J508" s="194" t="str">
        <f>β!J508</f>
        <v>(13381)</v>
      </c>
      <c r="K508" s="195" t="str">
        <f>IF(β!K508="","",IF(β!$Q$1="X",β!K508,IF(VLOOKUP(TRIM(β!K508&amp;" "&amp;(IF(ISERROR(VLOOKUP(TRIM(β!K508&amp;" "&amp;β!L508),Langues!$P:$Q,2,FALSE)),VLOOKUP(β!L508,Langues!#REF!,2,FALSE),β!L508))),Langues!$P:$Q,2,FALSE)="",IF(MID(β!K508,1,6)="CHROMO",VLOOKUP("CHROMOS",Langues!$B:$N,$L$1,FALSE)&amp;" "&amp;MID(β!K508,8,40),β!K508),HYPERLINK(VLOOKUP(TRIM(β!K508&amp;" "&amp;(IF(ISERROR(VLOOKUP(TRIM(β!K508&amp;" "&amp;β!L508),Langues!$P:$Q,2,FALSE)),VLOOKUP(β!L508,Langues!#REF!,2,FALSE),β!L508))),Langues!$P:$Q,2,FALSE),β!K508&amp;"*"))))</f>
        <v>VIBURNUM odoratissimum*</v>
      </c>
      <c r="L508" s="195" t="str">
        <f>IF(Alphabet!$L$1=1,β!L508,β!M508)</f>
        <v>BG9</v>
      </c>
      <c r="M508" s="196" t="str">
        <f>β!N508</f>
        <v/>
      </c>
      <c r="N508" s="199"/>
      <c r="R508" t="str">
        <f>β!P508</f>
        <v>N</v>
      </c>
      <c r="S508" t="str">
        <f>β!Q508</f>
        <v/>
      </c>
    </row>
    <row r="509" spans="1:19" x14ac:dyDescent="0.25">
      <c r="A509" s="193">
        <f>β!A509</f>
        <v>3948</v>
      </c>
      <c r="B509" s="194" t="str">
        <f>β!B509</f>
        <v>(22822)</v>
      </c>
      <c r="C509" s="195" t="str">
        <f>IF(β!C509="","",IF(β!$Q$1="X",β!C509,IF(VLOOKUP(TRIM(β!C509&amp;" "&amp;(IF(ISERROR(VLOOKUP(TRIM(β!C509&amp;" "&amp;β!D509),Langues!$P:$Q,2,FALSE)),VLOOKUP(β!D509,Langues!#REF!,2,FALSE),β!D509))),Langues!$P:$Q,2,FALSE)="",IF(MID(β!C509,1,6)="CHROMO",VLOOKUP("CHROMOS",Langues!$B:$N,$L$1,FALSE)&amp;" "&amp;MID(β!C509,8,40),β!C509),HYPERLINK(VLOOKUP(TRIM(β!C509&amp;" "&amp;(IF(ISERROR(VLOOKUP(TRIM(β!C509&amp;" "&amp;β!D509),Langues!$P:$Q,2,FALSE)),VLOOKUP(β!D509,Langues!#REF!,2,FALSE),β!D509))),Langues!$P:$Q,2,FALSE),β!C509&amp;"*"))))</f>
        <v>SPIRAEA japonica SPARKLING CHAMPAGNE 'Lonspi'*</v>
      </c>
      <c r="D509" s="195" t="str">
        <f>IF(Alphabet!$L$1=1,β!D509,β!E509)</f>
        <v>BP8</v>
      </c>
      <c r="E509" s="196" t="str">
        <f>β!F509</f>
        <v/>
      </c>
      <c r="F509" s="197"/>
      <c r="G509" s="198"/>
      <c r="H509" s="198"/>
      <c r="I509" s="157">
        <f>β!I509</f>
        <v>28</v>
      </c>
      <c r="J509" s="194" t="str">
        <f>β!J509</f>
        <v>(8447)</v>
      </c>
      <c r="K509" s="195" t="str">
        <f>IF(β!K509="","",IF(β!$Q$1="X",β!K509,IF(VLOOKUP(TRIM(β!K509&amp;" "&amp;(IF(ISERROR(VLOOKUP(TRIM(β!K509&amp;" "&amp;β!L509),Langues!$P:$Q,2,FALSE)),VLOOKUP(β!L509,Langues!#REF!,2,FALSE),β!L509))),Langues!$P:$Q,2,FALSE)="",IF(MID(β!K509,1,6)="CHROMO",VLOOKUP("CHROMOS",Langues!$B:$N,$L$1,FALSE)&amp;" "&amp;MID(β!K509,8,40),β!K509),HYPERLINK(VLOOKUP(TRIM(β!K509&amp;" "&amp;(IF(ISERROR(VLOOKUP(TRIM(β!K509&amp;" "&amp;β!L509),Langues!$P:$Q,2,FALSE)),VLOOKUP(β!L509,Langues!#REF!,2,FALSE),β!L509))),Langues!$P:$Q,2,FALSE),β!K509&amp;"*"))))</f>
        <v>VIBURNUM plicatum 'Lanarth'*</v>
      </c>
      <c r="L509" s="195" t="str">
        <f>IF(Alphabet!$L$1=1,β!L509,β!M509)</f>
        <v>BG9</v>
      </c>
      <c r="M509" s="196" t="str">
        <f>β!N509</f>
        <v/>
      </c>
      <c r="N509" s="199"/>
      <c r="R509" t="str">
        <f>β!P509</f>
        <v>N</v>
      </c>
      <c r="S509" t="str">
        <f>β!Q509</f>
        <v/>
      </c>
    </row>
    <row r="510" spans="1:19" x14ac:dyDescent="0.25">
      <c r="A510" s="193">
        <f>β!A510</f>
        <v>924</v>
      </c>
      <c r="B510" s="194" t="str">
        <f>β!B510</f>
        <v>(7988)</v>
      </c>
      <c r="C510" s="195" t="str">
        <f>IF(β!C510="","",IF(β!$Q$1="X",β!C510,IF(VLOOKUP(TRIM(β!C510&amp;" "&amp;(IF(ISERROR(VLOOKUP(TRIM(β!C510&amp;" "&amp;β!D510),Langues!$P:$Q,2,FALSE)),VLOOKUP(β!D510,Langues!#REF!,2,FALSE),β!D510))),Langues!$P:$Q,2,FALSE)="",IF(MID(β!C510,1,6)="CHROMO",VLOOKUP("CHROMOS",Langues!$B:$N,$L$1,FALSE)&amp;" "&amp;MID(β!C510,8,40),β!C510),HYPERLINK(VLOOKUP(TRIM(β!C510&amp;" "&amp;(IF(ISERROR(VLOOKUP(TRIM(β!C510&amp;" "&amp;β!D510),Langues!$P:$Q,2,FALSE)),VLOOKUP(β!D510,Langues!#REF!,2,FALSE),β!D510))),Langues!$P:$Q,2,FALSE),β!C510&amp;"*"))))</f>
        <v>SPIRAEA nipponica 'Snowmound'*</v>
      </c>
      <c r="D510" s="195" t="str">
        <f>IF(Alphabet!$L$1=1,β!D510,β!E510)</f>
        <v>BP8</v>
      </c>
      <c r="E510" s="196" t="str">
        <f>β!F510</f>
        <v/>
      </c>
      <c r="F510" s="197"/>
      <c r="G510" s="198"/>
      <c r="H510" s="198"/>
      <c r="I510" s="157">
        <f>β!I510</f>
        <v>2237</v>
      </c>
      <c r="J510" s="194" t="str">
        <f>β!J510</f>
        <v>(8456)</v>
      </c>
      <c r="K510" s="195" t="str">
        <f>IF(β!K510="","",IF(β!$Q$1="X",β!K510,IF(VLOOKUP(TRIM(β!K510&amp;" "&amp;(IF(ISERROR(VLOOKUP(TRIM(β!K510&amp;" "&amp;β!L510),Langues!$P:$Q,2,FALSE)),VLOOKUP(β!L510,Langues!#REF!,2,FALSE),β!L510))),Langues!$P:$Q,2,FALSE)="",IF(MID(β!K510,1,6)="CHROMO",VLOOKUP("CHROMOS",Langues!$B:$N,$L$1,FALSE)&amp;" "&amp;MID(β!K510,8,40),β!K510),HYPERLINK(VLOOKUP(TRIM(β!K510&amp;" "&amp;(IF(ISERROR(VLOOKUP(TRIM(β!K510&amp;" "&amp;β!L510),Langues!$P:$Q,2,FALSE)),VLOOKUP(β!L510,Langues!#REF!,2,FALSE),β!L510))),Langues!$P:$Q,2,FALSE),β!K510&amp;"*"))))</f>
        <v>VIBURNUM plicatum 'Summer Snowflake'*</v>
      </c>
      <c r="L510" s="195" t="str">
        <f>IF(Alphabet!$L$1=1,β!L510,β!M510)</f>
        <v>BG9</v>
      </c>
      <c r="M510" s="196" t="str">
        <f>β!N510</f>
        <v/>
      </c>
      <c r="N510" s="199"/>
      <c r="R510" t="str">
        <f>β!P510</f>
        <v/>
      </c>
      <c r="S510" t="str">
        <f>β!Q510</f>
        <v/>
      </c>
    </row>
    <row r="511" spans="1:19" x14ac:dyDescent="0.25">
      <c r="A511" s="193">
        <f>β!A511</f>
        <v>896</v>
      </c>
      <c r="B511" s="194" t="str">
        <f>β!B511</f>
        <v>(8006)</v>
      </c>
      <c r="C511" s="195" t="str">
        <f>IF(β!C511="","",IF(β!$Q$1="X",β!C511,IF(VLOOKUP(TRIM(β!C511&amp;" "&amp;(IF(ISERROR(VLOOKUP(TRIM(β!C511&amp;" "&amp;β!D511),Langues!$P:$Q,2,FALSE)),VLOOKUP(β!D511,Langues!#REF!,2,FALSE),β!D511))),Langues!$P:$Q,2,FALSE)="",IF(MID(β!C511,1,6)="CHROMO",VLOOKUP("CHROMOS",Langues!$B:$N,$L$1,FALSE)&amp;" "&amp;MID(β!C511,8,40),β!C511),HYPERLINK(VLOOKUP(TRIM(β!C511&amp;" "&amp;(IF(ISERROR(VLOOKUP(TRIM(β!C511&amp;" "&amp;β!D511),Langues!$P:$Q,2,FALSE)),VLOOKUP(β!D511,Langues!#REF!,2,FALSE),β!D511))),Langues!$P:$Q,2,FALSE),β!C511&amp;"*"))))</f>
        <v>SPIRAEA thunbergii*</v>
      </c>
      <c r="D511" s="195" t="str">
        <f>IF(Alphabet!$L$1=1,β!D511,β!E511)</f>
        <v>BP8</v>
      </c>
      <c r="E511" s="196" t="str">
        <f>β!F511</f>
        <v/>
      </c>
      <c r="F511" s="197"/>
      <c r="G511" s="198"/>
      <c r="H511" s="198"/>
      <c r="I511" s="157">
        <f>β!I511</f>
        <v>1506</v>
      </c>
      <c r="J511" s="194" t="str">
        <f>β!J511</f>
        <v>(9705)</v>
      </c>
      <c r="K511" s="195" t="str">
        <f>IF(β!K511="","",IF(β!$Q$1="X",β!K511,IF(VLOOKUP(TRIM(β!K511&amp;" "&amp;(IF(ISERROR(VLOOKUP(TRIM(β!K511&amp;" "&amp;β!L511),Langues!$P:$Q,2,FALSE)),VLOOKUP(β!L511,Langues!#REF!,2,FALSE),β!L511))),Langues!$P:$Q,2,FALSE)="",IF(MID(β!K511,1,6)="CHROMO",VLOOKUP("CHROMOS",Langues!$B:$N,$L$1,FALSE)&amp;" "&amp;MID(β!K511,8,40),β!K511),HYPERLINK(VLOOKUP(TRIM(β!K511&amp;" "&amp;(IF(ISERROR(VLOOKUP(TRIM(β!K511&amp;" "&amp;β!L511),Langues!$P:$Q,2,FALSE)),VLOOKUP(β!L511,Langues!#REF!,2,FALSE),β!L511))),Langues!$P:$Q,2,FALSE),β!K511&amp;"*"))))</f>
        <v>VIBURNUM plicatum 'Watanabe'*</v>
      </c>
      <c r="L511" s="195" t="str">
        <f>IF(Alphabet!$L$1=1,β!L511,β!M511)</f>
        <v>BG9</v>
      </c>
      <c r="M511" s="196" t="str">
        <f>β!N511</f>
        <v/>
      </c>
      <c r="N511" s="199"/>
      <c r="R511" t="str">
        <f>β!P511</f>
        <v/>
      </c>
      <c r="S511" t="str">
        <f>β!Q511</f>
        <v/>
      </c>
    </row>
    <row r="512" spans="1:19" x14ac:dyDescent="0.25">
      <c r="A512" s="193">
        <f>β!A512</f>
        <v>560</v>
      </c>
      <c r="B512" s="194" t="str">
        <f>β!B512</f>
        <v>(8016)</v>
      </c>
      <c r="C512" s="195" t="str">
        <f>IF(β!C512="","",IF(β!$Q$1="X",β!C512,IF(VLOOKUP(TRIM(β!C512&amp;" "&amp;(IF(ISERROR(VLOOKUP(TRIM(β!C512&amp;" "&amp;β!D512),Langues!$P:$Q,2,FALSE)),VLOOKUP(β!D512,Langues!#REF!,2,FALSE),β!D512))),Langues!$P:$Q,2,FALSE)="",IF(MID(β!C512,1,6)="CHROMO",VLOOKUP("CHROMOS",Langues!$B:$N,$L$1,FALSE)&amp;" "&amp;MID(β!C512,8,40),β!C512),HYPERLINK(VLOOKUP(TRIM(β!C512&amp;" "&amp;(IF(ISERROR(VLOOKUP(TRIM(β!C512&amp;" "&amp;β!D512),Langues!$P:$Q,2,FALSE)),VLOOKUP(β!D512,Langues!#REF!,2,FALSE),β!D512))),Langues!$P:$Q,2,FALSE),β!C512&amp;"*"))))</f>
        <v>SPIRAEA thunbergii 'Fujino Pink'*</v>
      </c>
      <c r="D512" s="195" t="str">
        <f>IF(Alphabet!$L$1=1,β!D512,β!E512)</f>
        <v>BP8</v>
      </c>
      <c r="E512" s="196" t="str">
        <f>β!F512</f>
        <v/>
      </c>
      <c r="F512" s="197"/>
      <c r="G512" s="198"/>
      <c r="H512" s="198"/>
      <c r="I512" s="157">
        <f>β!I512</f>
        <v>446</v>
      </c>
      <c r="J512" s="194" t="str">
        <f>β!J512</f>
        <v>(9829)</v>
      </c>
      <c r="K512" s="195" t="str">
        <f>IF(β!K512="","",IF(β!$Q$1="X",β!K512,IF(VLOOKUP(TRIM(β!K512&amp;" "&amp;(IF(ISERROR(VLOOKUP(TRIM(β!K512&amp;" "&amp;β!L512),Langues!$P:$Q,2,FALSE)),VLOOKUP(β!L512,Langues!#REF!,2,FALSE),β!L512))),Langues!$P:$Q,2,FALSE)="",IF(MID(β!K512,1,6)="CHROMO",VLOOKUP("CHROMOS",Langues!$B:$N,$L$1,FALSE)&amp;" "&amp;MID(β!K512,8,40),β!K512),HYPERLINK(VLOOKUP(TRIM(β!K512&amp;" "&amp;(IF(ISERROR(VLOOKUP(TRIM(β!K512&amp;" "&amp;β!L512),Langues!$P:$Q,2,FALSE)),VLOOKUP(β!L512,Langues!#REF!,2,FALSE),β!L512))),Langues!$P:$Q,2,FALSE),β!K512&amp;"*"))))</f>
        <v>VIBURNUM sargentii 'Onondaga'*</v>
      </c>
      <c r="L512" s="195" t="str">
        <f>IF(Alphabet!$L$1=1,β!L512,β!M512)</f>
        <v>BG9</v>
      </c>
      <c r="M512" s="196" t="str">
        <f>β!N512</f>
        <v/>
      </c>
      <c r="N512" s="199"/>
      <c r="R512" t="str">
        <f>β!P512</f>
        <v/>
      </c>
      <c r="S512" t="str">
        <f>β!Q512</f>
        <v/>
      </c>
    </row>
    <row r="513" spans="1:19" x14ac:dyDescent="0.25">
      <c r="A513" s="193">
        <f>β!A513</f>
        <v>644</v>
      </c>
      <c r="B513" s="194" t="str">
        <f>β!B513</f>
        <v>(8030)</v>
      </c>
      <c r="C513" s="195" t="str">
        <f>IF(β!C513="","",IF(β!$Q$1="X",β!C513,IF(VLOOKUP(TRIM(β!C513&amp;" "&amp;(IF(ISERROR(VLOOKUP(TRIM(β!C513&amp;" "&amp;β!D513),Langues!$P:$Q,2,FALSE)),VLOOKUP(β!D513,Langues!#REF!,2,FALSE),β!D513))),Langues!$P:$Q,2,FALSE)="",IF(MID(β!C513,1,6)="CHROMO",VLOOKUP("CHROMOS",Langues!$B:$N,$L$1,FALSE)&amp;" "&amp;MID(β!C513,8,40),β!C513),HYPERLINK(VLOOKUP(TRIM(β!C513&amp;" "&amp;(IF(ISERROR(VLOOKUP(TRIM(β!C513&amp;" "&amp;β!D513),Langues!$P:$Q,2,FALSE)),VLOOKUP(β!D513,Langues!#REF!,2,FALSE),β!D513))),Langues!$P:$Q,2,FALSE),β!C513&amp;"*"))))</f>
        <v>SYMPHORICARPOS chenaultii 'Hancock'*</v>
      </c>
      <c r="D513" s="195" t="str">
        <f>IF(Alphabet!$L$1=1,β!D513,β!E513)</f>
        <v>BP8</v>
      </c>
      <c r="E513" s="196" t="str">
        <f>β!F513</f>
        <v/>
      </c>
      <c r="F513" s="197"/>
      <c r="G513" s="198"/>
      <c r="H513" s="198"/>
      <c r="I513" s="157">
        <f>β!I513</f>
        <v>3266</v>
      </c>
      <c r="J513" s="194" t="str">
        <f>β!J513</f>
        <v>(8521)</v>
      </c>
      <c r="K513" s="195" t="str">
        <f>IF(β!K513="","",IF(β!$Q$1="X",β!K513,IF(VLOOKUP(TRIM(β!K513&amp;" "&amp;(IF(ISERROR(VLOOKUP(TRIM(β!K513&amp;" "&amp;β!L513),Langues!$P:$Q,2,FALSE)),VLOOKUP(β!L513,Langues!#REF!,2,FALSE),β!L513))),Langues!$P:$Q,2,FALSE)="",IF(MID(β!K513,1,6)="CHROMO",VLOOKUP("CHROMOS",Langues!$B:$N,$L$1,FALSE)&amp;" "&amp;MID(β!K513,8,40),β!K513),HYPERLINK(VLOOKUP(TRIM(β!K513&amp;" "&amp;(IF(ISERROR(VLOOKUP(TRIM(β!K513&amp;" "&amp;β!L513),Langues!$P:$Q,2,FALSE)),VLOOKUP(β!L513,Langues!#REF!,2,FALSE),β!L513))),Langues!$P:$Q,2,FALSE),β!K513&amp;"*"))))</f>
        <v>VIBURNUM tinus*</v>
      </c>
      <c r="L513" s="195" t="str">
        <f>IF(Alphabet!$L$1=1,β!L513,β!M513)</f>
        <v>BP8</v>
      </c>
      <c r="M513" s="196" t="str">
        <f>β!N513</f>
        <v/>
      </c>
      <c r="N513" s="199"/>
      <c r="R513" t="str">
        <f>β!P513</f>
        <v/>
      </c>
      <c r="S513" t="str">
        <f>β!Q513</f>
        <v/>
      </c>
    </row>
    <row r="514" spans="1:19" x14ac:dyDescent="0.25">
      <c r="A514" s="193">
        <f>β!A514</f>
        <v>364</v>
      </c>
      <c r="B514" s="194" t="str">
        <f>β!B514</f>
        <v>(8036)</v>
      </c>
      <c r="C514" s="195" t="str">
        <f>IF(β!C514="","",IF(β!$Q$1="X",β!C514,IF(VLOOKUP(TRIM(β!C514&amp;" "&amp;(IF(ISERROR(VLOOKUP(TRIM(β!C514&amp;" "&amp;β!D514),Langues!$P:$Q,2,FALSE)),VLOOKUP(β!D514,Langues!#REF!,2,FALSE),β!D514))),Langues!$P:$Q,2,FALSE)="",IF(MID(β!C514,1,6)="CHROMO",VLOOKUP("CHROMOS",Langues!$B:$N,$L$1,FALSE)&amp;" "&amp;MID(β!C514,8,40),β!C514),HYPERLINK(VLOOKUP(TRIM(β!C514&amp;" "&amp;(IF(ISERROR(VLOOKUP(TRIM(β!C514&amp;" "&amp;β!D514),Langues!$P:$Q,2,FALSE)),VLOOKUP(β!D514,Langues!#REF!,2,FALSE),β!D514))),Langues!$P:$Q,2,FALSE),β!C514&amp;"*"))))</f>
        <v>SYMPHORICARPOS doorenbosii 'Magic Berry'*</v>
      </c>
      <c r="D514" s="195" t="str">
        <f>IF(Alphabet!$L$1=1,β!D514,β!E514)</f>
        <v>BP8</v>
      </c>
      <c r="E514" s="196" t="str">
        <f>β!F514</f>
        <v/>
      </c>
      <c r="F514" s="197"/>
      <c r="G514" s="198"/>
      <c r="H514" s="198"/>
      <c r="I514" s="157">
        <f>β!I514</f>
        <v>997</v>
      </c>
      <c r="J514" s="194" t="str">
        <f>β!J514</f>
        <v>(8481)</v>
      </c>
      <c r="K514" s="195" t="str">
        <f>IF(β!K514="","",IF(β!$Q$1="X",β!K514,IF(VLOOKUP(TRIM(β!K514&amp;" "&amp;(IF(ISERROR(VLOOKUP(TRIM(β!K514&amp;" "&amp;β!L514),Langues!$P:$Q,2,FALSE)),VLOOKUP(β!L514,Langues!#REF!,2,FALSE),β!L514))),Langues!$P:$Q,2,FALSE)="",IF(MID(β!K514,1,6)="CHROMO",VLOOKUP("CHROMOS",Langues!$B:$N,$L$1,FALSE)&amp;" "&amp;MID(β!K514,8,40),β!K514),HYPERLINK(VLOOKUP(TRIM(β!K514&amp;" "&amp;(IF(ISERROR(VLOOKUP(TRIM(β!K514&amp;" "&amp;β!L514),Langues!$P:$Q,2,FALSE)),VLOOKUP(β!L514,Langues!#REF!,2,FALSE),β!L514))),Langues!$P:$Q,2,FALSE),β!K514&amp;"*"))))</f>
        <v>VIBURNUM tinus SPIRIT® 'Anvi'*</v>
      </c>
      <c r="L514" s="195" t="str">
        <f>IF(Alphabet!$L$1=1,β!L514,β!M514)</f>
        <v>BG9</v>
      </c>
      <c r="M514" s="196" t="str">
        <f>β!N514</f>
        <v/>
      </c>
      <c r="N514" s="199"/>
      <c r="R514" t="str">
        <f>β!P514</f>
        <v/>
      </c>
      <c r="S514" t="str">
        <f>β!Q514</f>
        <v/>
      </c>
    </row>
    <row r="515" spans="1:19" x14ac:dyDescent="0.25">
      <c r="A515" s="193">
        <f>β!A515</f>
        <v>448</v>
      </c>
      <c r="B515" s="194" t="str">
        <f>β!B515</f>
        <v>(8040)</v>
      </c>
      <c r="C515" s="195" t="str">
        <f>IF(β!C515="","",IF(β!$Q$1="X",β!C515,IF(VLOOKUP(TRIM(β!C515&amp;" "&amp;(IF(ISERROR(VLOOKUP(TRIM(β!C515&amp;" "&amp;β!D515),Langues!$P:$Q,2,FALSE)),VLOOKUP(β!D515,Langues!#REF!,2,FALSE),β!D515))),Langues!$P:$Q,2,FALSE)="",IF(MID(β!C515,1,6)="CHROMO",VLOOKUP("CHROMOS",Langues!$B:$N,$L$1,FALSE)&amp;" "&amp;MID(β!C515,8,40),β!C515),HYPERLINK(VLOOKUP(TRIM(β!C515&amp;" "&amp;(IF(ISERROR(VLOOKUP(TRIM(β!C515&amp;" "&amp;β!D515),Langues!$P:$Q,2,FALSE)),VLOOKUP(β!D515,Langues!#REF!,2,FALSE),β!D515))),Langues!$P:$Q,2,FALSE),β!C515&amp;"*"))))</f>
        <v>SYMPHORICARPOS doorenbosii 'Mother of Pearl'*</v>
      </c>
      <c r="D515" s="195" t="str">
        <f>IF(Alphabet!$L$1=1,β!D515,β!E515)</f>
        <v>BP8</v>
      </c>
      <c r="E515" s="196" t="str">
        <f>β!F515</f>
        <v/>
      </c>
      <c r="F515" s="197"/>
      <c r="G515" s="198"/>
      <c r="H515" s="198"/>
      <c r="I515" s="157">
        <f>β!I515</f>
        <v>140</v>
      </c>
      <c r="J515" s="194" t="str">
        <f>β!J515</f>
        <v>(9958)</v>
      </c>
      <c r="K515" s="195" t="str">
        <f>IF(β!K515="","",IF(β!$Q$1="X",β!K515,IF(VLOOKUP(TRIM(β!K515&amp;" "&amp;(IF(ISERROR(VLOOKUP(TRIM(β!K515&amp;" "&amp;β!L515),Langues!$P:$Q,2,FALSE)),VLOOKUP(β!L515,Langues!#REF!,2,FALSE),β!L515))),Langues!$P:$Q,2,FALSE)="",IF(MID(β!K515,1,6)="CHROMO",VLOOKUP("CHROMOS",Langues!$B:$N,$L$1,FALSE)&amp;" "&amp;MID(β!K515,8,40),β!K515),HYPERLINK(VLOOKUP(TRIM(β!K515&amp;" "&amp;(IF(ISERROR(VLOOKUP(TRIM(β!K515&amp;" "&amp;β!L515),Langues!$P:$Q,2,FALSE)),VLOOKUP(β!L515,Langues!#REF!,2,FALSE),β!L515))),Langues!$P:$Q,2,FALSE),β!K515&amp;"*"))))</f>
        <v>VIBURNUM tinus SPIRIT® 'Anvi'*</v>
      </c>
      <c r="L515" s="195" t="str">
        <f>IF(Alphabet!$L$1=1,β!L515,β!M515)</f>
        <v>BP8</v>
      </c>
      <c r="M515" s="196" t="str">
        <f>β!N515</f>
        <v/>
      </c>
      <c r="N515" s="199"/>
      <c r="R515" t="str">
        <f>β!P515</f>
        <v/>
      </c>
      <c r="S515" t="str">
        <f>β!Q515</f>
        <v/>
      </c>
    </row>
    <row r="516" spans="1:19" x14ac:dyDescent="0.25">
      <c r="A516" s="193">
        <f>β!A516</f>
        <v>784</v>
      </c>
      <c r="B516" s="194" t="str">
        <f>β!B516</f>
        <v>(8045)</v>
      </c>
      <c r="C516" s="195" t="str">
        <f>IF(β!C516="","",IF(β!$Q$1="X",β!C516,IF(VLOOKUP(TRIM(β!C516&amp;" "&amp;(IF(ISERROR(VLOOKUP(TRIM(β!C516&amp;" "&amp;β!D516),Langues!$P:$Q,2,FALSE)),VLOOKUP(β!D516,Langues!#REF!,2,FALSE),β!D516))),Langues!$P:$Q,2,FALSE)="",IF(MID(β!C516,1,6)="CHROMO",VLOOKUP("CHROMOS",Langues!$B:$N,$L$1,FALSE)&amp;" "&amp;MID(β!C516,8,40),β!C516),HYPERLINK(VLOOKUP(TRIM(β!C516&amp;" "&amp;(IF(ISERROR(VLOOKUP(TRIM(β!C516&amp;" "&amp;β!D516),Langues!$P:$Q,2,FALSE)),VLOOKUP(β!D516,Langues!#REF!,2,FALSE),β!D516))),Langues!$P:$Q,2,FALSE),β!C516&amp;"*"))))</f>
        <v>SYMPHORICARPOS doorenbosii 'White Hedge'*</v>
      </c>
      <c r="D516" s="195" t="str">
        <f>IF(Alphabet!$L$1=1,β!D516,β!E516)</f>
        <v>BP8</v>
      </c>
      <c r="E516" s="196" t="str">
        <f>β!F516</f>
        <v/>
      </c>
      <c r="F516" s="197"/>
      <c r="G516" s="198"/>
      <c r="H516" s="198"/>
      <c r="I516" s="157">
        <f>β!I516</f>
        <v>1428</v>
      </c>
      <c r="J516" s="194" t="str">
        <f>β!J516</f>
        <v>(8666)</v>
      </c>
      <c r="K516" s="195" t="str">
        <f>IF(β!K516="","",IF(β!$Q$1="X",β!K516,IF(VLOOKUP(TRIM(β!K516&amp;" "&amp;(IF(ISERROR(VLOOKUP(TRIM(β!K516&amp;" "&amp;β!L516),Langues!$P:$Q,2,FALSE)),VLOOKUP(β!L516,Langues!#REF!,2,FALSE),β!L516))),Langues!$P:$Q,2,FALSE)="",IF(MID(β!K516,1,6)="CHROMO",VLOOKUP("CHROMOS",Langues!$B:$N,$L$1,FALSE)&amp;" "&amp;MID(β!K516,8,40),β!K516),HYPERLINK(VLOOKUP(TRIM(β!K516&amp;" "&amp;(IF(ISERROR(VLOOKUP(TRIM(β!K516&amp;" "&amp;β!L516),Langues!$P:$Q,2,FALSE)),VLOOKUP(β!L516,Langues!#REF!,2,FALSE),β!L516))),Langues!$P:$Q,2,FALSE),β!K516&amp;"*"))))</f>
        <v>WEIGELA 'Stelznieri'*</v>
      </c>
      <c r="L516" s="195" t="str">
        <f>IF(Alphabet!$L$1=1,β!L516,β!M516)</f>
        <v>BP8</v>
      </c>
      <c r="M516" s="196" t="str">
        <f>β!N516</f>
        <v/>
      </c>
      <c r="N516" s="199"/>
      <c r="R516" t="str">
        <f>β!P516</f>
        <v/>
      </c>
      <c r="S516" t="str">
        <f>β!Q516</f>
        <v/>
      </c>
    </row>
    <row r="517" spans="1:19" x14ac:dyDescent="0.25">
      <c r="A517" s="193">
        <f>β!A517</f>
        <v>175</v>
      </c>
      <c r="B517" s="194" t="str">
        <f>β!B517</f>
        <v>(13295)</v>
      </c>
      <c r="C517" s="195" t="str">
        <f>IF(β!C517="","",IF(β!$Q$1="X",β!C517,IF(VLOOKUP(TRIM(β!C517&amp;" "&amp;(IF(ISERROR(VLOOKUP(TRIM(β!C517&amp;" "&amp;β!D517),Langues!$P:$Q,2,FALSE)),VLOOKUP(β!D517,Langues!#REF!,2,FALSE),β!D517))),Langues!$P:$Q,2,FALSE)="",IF(MID(β!C517,1,6)="CHROMO",VLOOKUP("CHROMOS",Langues!$B:$N,$L$1,FALSE)&amp;" "&amp;MID(β!C517,8,40),β!C517),HYPERLINK(VLOOKUP(TRIM(β!C517&amp;" "&amp;(IF(ISERROR(VLOOKUP(TRIM(β!C517&amp;" "&amp;β!D517),Langues!$P:$Q,2,FALSE)),VLOOKUP(β!D517,Langues!#REF!,2,FALSE),β!D517))),Langues!$P:$Q,2,FALSE),β!C517&amp;"*"))))</f>
        <v>SYRINGA hyacinthiflora 'Esther Staley'*</v>
      </c>
      <c r="D517" s="195" t="str">
        <f>IF(Alphabet!$L$1=1,β!D517,β!E517)</f>
        <v>BG9</v>
      </c>
      <c r="E517" s="196" t="str">
        <f>β!F517</f>
        <v/>
      </c>
      <c r="F517" s="197"/>
      <c r="G517" s="198"/>
      <c r="H517" s="198"/>
      <c r="I517" s="157">
        <f>β!I517</f>
        <v>1140</v>
      </c>
      <c r="J517" s="194" t="str">
        <f>β!J517</f>
        <v>(8572)</v>
      </c>
      <c r="K517" s="195" t="str">
        <f>IF(β!K517="","",IF(β!$Q$1="X",β!K517,IF(VLOOKUP(TRIM(β!K517&amp;" "&amp;(IF(ISERROR(VLOOKUP(TRIM(β!K517&amp;" "&amp;β!L517),Langues!$P:$Q,2,FALSE)),VLOOKUP(β!L517,Langues!#REF!,2,FALSE),β!L517))),Langues!$P:$Q,2,FALSE)="",IF(MID(β!K517,1,6)="CHROMO",VLOOKUP("CHROMOS",Langues!$B:$N,$L$1,FALSE)&amp;" "&amp;MID(β!K517,8,40),β!K517),HYPERLINK(VLOOKUP(TRIM(β!K517&amp;" "&amp;(IF(ISERROR(VLOOKUP(TRIM(β!K517&amp;" "&amp;β!L517),Langues!$P:$Q,2,FALSE)),VLOOKUP(β!L517,Langues!#REF!,2,FALSE),β!L517))),Langues!$P:$Q,2,FALSE),β!K517&amp;"*"))))</f>
        <v>WEIGELA florida 'Alexandra'*</v>
      </c>
      <c r="L517" s="195" t="str">
        <f>IF(Alphabet!$L$1=1,β!L517,β!M517)</f>
        <v>BG9</v>
      </c>
      <c r="M517" s="196" t="str">
        <f>β!N517</f>
        <v>C</v>
      </c>
      <c r="N517" s="199"/>
      <c r="R517" t="str">
        <f>β!P517</f>
        <v/>
      </c>
      <c r="S517" t="str">
        <f>β!Q517</f>
        <v/>
      </c>
    </row>
    <row r="518" spans="1:19" x14ac:dyDescent="0.25">
      <c r="A518" s="193">
        <f>β!A518</f>
        <v>555</v>
      </c>
      <c r="B518" s="194" t="str">
        <f>β!B518</f>
        <v>(13296)</v>
      </c>
      <c r="C518" s="195" t="str">
        <f>IF(β!C518="","",IF(β!$Q$1="X",β!C518,IF(VLOOKUP(TRIM(β!C518&amp;" "&amp;(IF(ISERROR(VLOOKUP(TRIM(β!C518&amp;" "&amp;β!D518),Langues!$P:$Q,2,FALSE)),VLOOKUP(β!D518,Langues!#REF!,2,FALSE),β!D518))),Langues!$P:$Q,2,FALSE)="",IF(MID(β!C518,1,6)="CHROMO",VLOOKUP("CHROMOS",Langues!$B:$N,$L$1,FALSE)&amp;" "&amp;MID(β!C518,8,40),β!C518),HYPERLINK(VLOOKUP(TRIM(β!C518&amp;" "&amp;(IF(ISERROR(VLOOKUP(TRIM(β!C518&amp;" "&amp;β!D518),Langues!$P:$Q,2,FALSE)),VLOOKUP(β!D518,Langues!#REF!,2,FALSE),β!D518))),Langues!$P:$Q,2,FALSE),β!C518&amp;"*"))))</f>
        <v>SYRINGA hyacinthiflora 'Lavender Lady'*</v>
      </c>
      <c r="D518" s="195" t="str">
        <f>IF(Alphabet!$L$1=1,β!D518,β!E518)</f>
        <v>BG9</v>
      </c>
      <c r="E518" s="196" t="str">
        <f>β!F518</f>
        <v/>
      </c>
      <c r="F518" s="197"/>
      <c r="G518" s="198"/>
      <c r="H518" s="198"/>
      <c r="I518" s="157">
        <f>β!I518</f>
        <v>952</v>
      </c>
      <c r="J518" s="194" t="str">
        <f>β!J518</f>
        <v>(8573)</v>
      </c>
      <c r="K518" s="195" t="str">
        <f>IF(β!K518="","",IF(β!$Q$1="X",β!K518,IF(VLOOKUP(TRIM(β!K518&amp;" "&amp;(IF(ISERROR(VLOOKUP(TRIM(β!K518&amp;" "&amp;β!L518),Langues!$P:$Q,2,FALSE)),VLOOKUP(β!L518,Langues!#REF!,2,FALSE),β!L518))),Langues!$P:$Q,2,FALSE)="",IF(MID(β!K518,1,6)="CHROMO",VLOOKUP("CHROMOS",Langues!$B:$N,$L$1,FALSE)&amp;" "&amp;MID(β!K518,8,40),β!K518),HYPERLINK(VLOOKUP(TRIM(β!K518&amp;" "&amp;(IF(ISERROR(VLOOKUP(TRIM(β!K518&amp;" "&amp;β!L518),Langues!$P:$Q,2,FALSE)),VLOOKUP(β!L518,Langues!#REF!,2,FALSE),β!L518))),Langues!$P:$Q,2,FALSE),β!K518&amp;"*"))))</f>
        <v>WEIGELA florida 'Alexandra'*</v>
      </c>
      <c r="L518" s="195" t="str">
        <f>IF(Alphabet!$L$1=1,β!L518,β!M518)</f>
        <v>BP8</v>
      </c>
      <c r="M518" s="196" t="str">
        <f>β!N518</f>
        <v>C</v>
      </c>
      <c r="N518" s="199"/>
      <c r="R518" t="str">
        <f>β!P518</f>
        <v/>
      </c>
      <c r="S518" t="str">
        <f>β!Q518</f>
        <v/>
      </c>
    </row>
    <row r="519" spans="1:19" x14ac:dyDescent="0.25">
      <c r="A519" s="193">
        <f>β!A519</f>
        <v>40</v>
      </c>
      <c r="B519" s="194" t="str">
        <f>β!B519</f>
        <v>(8064)</v>
      </c>
      <c r="C519" s="195" t="str">
        <f>IF(β!C519="","",IF(β!$Q$1="X",β!C519,IF(VLOOKUP(TRIM(β!C519&amp;" "&amp;(IF(ISERROR(VLOOKUP(TRIM(β!C519&amp;" "&amp;β!D519),Langues!$P:$Q,2,FALSE)),VLOOKUP(β!D519,Langues!#REF!,2,FALSE),β!D519))),Langues!$P:$Q,2,FALSE)="",IF(MID(β!C519,1,6)="CHROMO",VLOOKUP("CHROMOS",Langues!$B:$N,$L$1,FALSE)&amp;" "&amp;MID(β!C519,8,40),β!C519),HYPERLINK(VLOOKUP(TRIM(β!C519&amp;" "&amp;(IF(ISERROR(VLOOKUP(TRIM(β!C519&amp;" "&amp;β!D519),Langues!$P:$Q,2,FALSE)),VLOOKUP(β!D519,Langues!#REF!,2,FALSE),β!D519))),Langues!$P:$Q,2,FALSE),β!C519&amp;"*"))))</f>
        <v>SYRINGA patula 'Miss Kim'*</v>
      </c>
      <c r="D519" s="195" t="str">
        <f>IF(Alphabet!$L$1=1,β!D519,β!E519)</f>
        <v>BG9</v>
      </c>
      <c r="E519" s="196" t="str">
        <f>β!F519</f>
        <v/>
      </c>
      <c r="F519" s="197"/>
      <c r="G519" s="198"/>
      <c r="H519" s="198"/>
      <c r="I519" s="157">
        <f>β!I519</f>
        <v>240</v>
      </c>
      <c r="J519" s="194" t="str">
        <f>β!J519</f>
        <v>(8587)</v>
      </c>
      <c r="K519" s="195" t="str">
        <f>IF(β!K519="","",IF(β!$Q$1="X",β!K519,IF(VLOOKUP(TRIM(β!K519&amp;" "&amp;(IF(ISERROR(VLOOKUP(TRIM(β!K519&amp;" "&amp;β!L519),Langues!$P:$Q,2,FALSE)),VLOOKUP(β!L519,Langues!#REF!,2,FALSE),β!L519))),Langues!$P:$Q,2,FALSE)="",IF(MID(β!K519,1,6)="CHROMO",VLOOKUP("CHROMOS",Langues!$B:$N,$L$1,FALSE)&amp;" "&amp;MID(β!K519,8,40),β!K519),HYPERLINK(VLOOKUP(TRIM(β!K519&amp;" "&amp;(IF(ISERROR(VLOOKUP(TRIM(β!K519&amp;" "&amp;β!L519),Langues!$P:$Q,2,FALSE)),VLOOKUP(β!L519,Langues!#REF!,2,FALSE),β!L519))),Langues!$P:$Q,2,FALSE),β!K519&amp;"*"))))</f>
        <v>WEIGELA florida 'Brigela'*</v>
      </c>
      <c r="L519" s="195" t="str">
        <f>IF(Alphabet!$L$1=1,β!L519,β!M519)</f>
        <v>BG9</v>
      </c>
      <c r="M519" s="196" t="str">
        <f>β!N519</f>
        <v>C</v>
      </c>
      <c r="N519" s="199"/>
      <c r="R519" t="str">
        <f>β!P519</f>
        <v/>
      </c>
      <c r="S519" t="str">
        <f>β!Q519</f>
        <v/>
      </c>
    </row>
    <row r="520" spans="1:19" x14ac:dyDescent="0.25">
      <c r="A520" s="193">
        <f>β!A520</f>
        <v>685</v>
      </c>
      <c r="B520" s="194" t="str">
        <f>β!B520</f>
        <v>(11272)</v>
      </c>
      <c r="C520" s="195" t="str">
        <f>IF(β!C520="","",IF(β!$Q$1="X",β!C520,IF(VLOOKUP(TRIM(β!C520&amp;" "&amp;(IF(ISERROR(VLOOKUP(TRIM(β!C520&amp;" "&amp;β!D520),Langues!$P:$Q,2,FALSE)),VLOOKUP(β!D520,Langues!#REF!,2,FALSE),β!D520))),Langues!$P:$Q,2,FALSE)="",IF(MID(β!C520,1,6)="CHROMO",VLOOKUP("CHROMOS",Langues!$B:$N,$L$1,FALSE)&amp;" "&amp;MID(β!C520,8,40),β!C520),HYPERLINK(VLOOKUP(TRIM(β!C520&amp;" "&amp;(IF(ISERROR(VLOOKUP(TRIM(β!C520&amp;" "&amp;β!D520),Langues!$P:$Q,2,FALSE)),VLOOKUP(β!D520,Langues!#REF!,2,FALSE),β!D520))),Langues!$P:$Q,2,FALSE),β!C520&amp;"*"))))</f>
        <v>SYRINGA vulgaris 'Amethyst'*</v>
      </c>
      <c r="D520" s="195" t="str">
        <f>IF(Alphabet!$L$1=1,β!D520,β!E520)</f>
        <v>BG9</v>
      </c>
      <c r="E520" s="196" t="str">
        <f>β!F520</f>
        <v/>
      </c>
      <c r="F520" s="197"/>
      <c r="G520" s="198"/>
      <c r="H520" s="198"/>
      <c r="I520" s="157">
        <f>β!I520</f>
        <v>700</v>
      </c>
      <c r="J520" s="194" t="str">
        <f>β!J520</f>
        <v>(8588)</v>
      </c>
      <c r="K520" s="195" t="str">
        <f>IF(β!K520="","",IF(β!$Q$1="X",β!K520,IF(VLOOKUP(TRIM(β!K520&amp;" "&amp;(IF(ISERROR(VLOOKUP(TRIM(β!K520&amp;" "&amp;β!L520),Langues!$P:$Q,2,FALSE)),VLOOKUP(β!L520,Langues!#REF!,2,FALSE),β!L520))),Langues!$P:$Q,2,FALSE)="",IF(MID(β!K520,1,6)="CHROMO",VLOOKUP("CHROMOS",Langues!$B:$N,$L$1,FALSE)&amp;" "&amp;MID(β!K520,8,40),β!K520),HYPERLINK(VLOOKUP(TRIM(β!K520&amp;" "&amp;(IF(ISERROR(VLOOKUP(TRIM(β!K520&amp;" "&amp;β!L520),Langues!$P:$Q,2,FALSE)),VLOOKUP(β!L520,Langues!#REF!,2,FALSE),β!L520))),Langues!$P:$Q,2,FALSE),β!K520&amp;"*"))))</f>
        <v>WEIGELA florida 'Brigela'*</v>
      </c>
      <c r="L520" s="195" t="str">
        <f>IF(Alphabet!$L$1=1,β!L520,β!M520)</f>
        <v>BP8</v>
      </c>
      <c r="M520" s="196" t="str">
        <f>β!N520</f>
        <v>C</v>
      </c>
      <c r="N520" s="199"/>
      <c r="R520" t="str">
        <f>β!P520</f>
        <v/>
      </c>
      <c r="S520" t="str">
        <f>β!Q520</f>
        <v/>
      </c>
    </row>
    <row r="521" spans="1:19" x14ac:dyDescent="0.25">
      <c r="A521" s="193">
        <f>β!A521</f>
        <v>40</v>
      </c>
      <c r="B521" s="194" t="str">
        <f>β!B521</f>
        <v>(11280)</v>
      </c>
      <c r="C521" s="195" t="str">
        <f>IF(β!C521="","",IF(β!$Q$1="X",β!C521,IF(VLOOKUP(TRIM(β!C521&amp;" "&amp;(IF(ISERROR(VLOOKUP(TRIM(β!C521&amp;" "&amp;β!D521),Langues!$P:$Q,2,FALSE)),VLOOKUP(β!D521,Langues!#REF!,2,FALSE),β!D521))),Langues!$P:$Q,2,FALSE)="",IF(MID(β!C521,1,6)="CHROMO",VLOOKUP("CHROMOS",Langues!$B:$N,$L$1,FALSE)&amp;" "&amp;MID(β!C521,8,40),β!C521),HYPERLINK(VLOOKUP(TRIM(β!C521&amp;" "&amp;(IF(ISERROR(VLOOKUP(TRIM(β!C521&amp;" "&amp;β!D521),Langues!$P:$Q,2,FALSE)),VLOOKUP(β!D521,Langues!#REF!,2,FALSE),β!D521))),Langues!$P:$Q,2,FALSE),β!C521&amp;"*"))))</f>
        <v>SYRINGA vulgaris 'Prince Wolkonsky'*</v>
      </c>
      <c r="D521" s="195" t="str">
        <f>IF(Alphabet!$L$1=1,β!D521,β!E521)</f>
        <v>BG9</v>
      </c>
      <c r="E521" s="196" t="str">
        <f>β!F521</f>
        <v/>
      </c>
      <c r="F521" s="197"/>
      <c r="G521" s="198"/>
      <c r="H521" s="198"/>
      <c r="I521" s="157">
        <f>β!I521</f>
        <v>1288</v>
      </c>
      <c r="J521" s="194" t="str">
        <f>β!J521</f>
        <v>(8559)</v>
      </c>
      <c r="K521" s="195" t="str">
        <f>IF(β!K521="","",IF(β!$Q$1="X",β!K521,IF(VLOOKUP(TRIM(β!K521&amp;" "&amp;(IF(ISERROR(VLOOKUP(TRIM(β!K521&amp;" "&amp;β!L521),Langues!$P:$Q,2,FALSE)),VLOOKUP(β!L521,Langues!#REF!,2,FALSE),β!L521))),Langues!$P:$Q,2,FALSE)="",IF(MID(β!K521,1,6)="CHROMO",VLOOKUP("CHROMOS",Langues!$B:$N,$L$1,FALSE)&amp;" "&amp;MID(β!K521,8,40),β!K521),HYPERLINK(VLOOKUP(TRIM(β!K521&amp;" "&amp;(IF(ISERROR(VLOOKUP(TRIM(β!K521&amp;" "&amp;β!L521),Langues!$P:$Q,2,FALSE)),VLOOKUP(β!L521,Langues!#REF!,2,FALSE),β!L521))),Langues!$P:$Q,2,FALSE),β!K521&amp;"*"))))</f>
        <v>WEIGELA florida 'Minuet'*</v>
      </c>
      <c r="L521" s="195" t="str">
        <f>IF(Alphabet!$L$1=1,β!L521,β!M521)</f>
        <v>BP8</v>
      </c>
      <c r="M521" s="196" t="str">
        <f>β!N521</f>
        <v/>
      </c>
      <c r="N521" s="199"/>
      <c r="R521" t="str">
        <f>β!P521</f>
        <v/>
      </c>
      <c r="S521" t="str">
        <f>β!Q521</f>
        <v/>
      </c>
    </row>
    <row r="522" spans="1:19" x14ac:dyDescent="0.25">
      <c r="A522" s="193">
        <f>β!A522</f>
        <v>140</v>
      </c>
      <c r="B522" s="194" t="str">
        <f>β!B522</f>
        <v>(8174)</v>
      </c>
      <c r="C522" s="195" t="str">
        <f>IF(β!C522="","",IF(β!$Q$1="X",β!C522,IF(VLOOKUP(TRIM(β!C522&amp;" "&amp;(IF(ISERROR(VLOOKUP(TRIM(β!C522&amp;" "&amp;β!D522),Langues!$P:$Q,2,FALSE)),VLOOKUP(β!D522,Langues!#REF!,2,FALSE),β!D522))),Langues!$P:$Q,2,FALSE)="",IF(MID(β!C522,1,6)="CHROMO",VLOOKUP("CHROMOS",Langues!$B:$N,$L$1,FALSE)&amp;" "&amp;MID(β!C522,8,40),β!C522),HYPERLINK(VLOOKUP(TRIM(β!C522&amp;" "&amp;(IF(ISERROR(VLOOKUP(TRIM(β!C522&amp;" "&amp;β!D522),Langues!$P:$Q,2,FALSE)),VLOOKUP(β!D522,Langues!#REF!,2,FALSE),β!D522))),Langues!$P:$Q,2,FALSE),β!C522&amp;"*"))))</f>
        <v>TAMARIX africana 'Tetrandra'*</v>
      </c>
      <c r="D522" s="195" t="str">
        <f>IF(Alphabet!$L$1=1,β!D522,β!E522)</f>
        <v>BP8</v>
      </c>
      <c r="E522" s="196" t="str">
        <f>β!F522</f>
        <v/>
      </c>
      <c r="F522" s="197"/>
      <c r="G522" s="198"/>
      <c r="H522" s="198"/>
      <c r="I522" s="157">
        <f>β!I522</f>
        <v>568</v>
      </c>
      <c r="J522" s="194" t="str">
        <f>β!J522</f>
        <v>(8669)</v>
      </c>
      <c r="K522" s="195" t="str">
        <f>IF(β!K522="","",IF(β!$Q$1="X",β!K522,IF(VLOOKUP(TRIM(β!K522&amp;" "&amp;(IF(ISERROR(VLOOKUP(TRIM(β!K522&amp;" "&amp;β!L522),Langues!$P:$Q,2,FALSE)),VLOOKUP(β!L522,Langues!#REF!,2,FALSE),β!L522))),Langues!$P:$Q,2,FALSE)="",IF(MID(β!K522,1,6)="CHROMO",VLOOKUP("CHROMOS",Langues!$B:$N,$L$1,FALSE)&amp;" "&amp;MID(β!K522,8,40),β!K522),HYPERLINK(VLOOKUP(TRIM(β!K522&amp;" "&amp;(IF(ISERROR(VLOOKUP(TRIM(β!K522&amp;" "&amp;β!L522),Langues!$P:$Q,2,FALSE)),VLOOKUP(β!L522,Langues!#REF!,2,FALSE),β!L522))),Langues!$P:$Q,2,FALSE),β!K522&amp;"*"))))</f>
        <v>WEIGELA florida PINK POPPET® 'Plangen'*</v>
      </c>
      <c r="L522" s="195" t="str">
        <f>IF(Alphabet!$L$1=1,β!L522,β!M522)</f>
        <v>BG9</v>
      </c>
      <c r="M522" s="196" t="str">
        <f>β!N522</f>
        <v>C</v>
      </c>
      <c r="N522" s="199"/>
      <c r="R522" t="str">
        <f>β!P522</f>
        <v/>
      </c>
      <c r="S522" t="str">
        <f>β!Q522</f>
        <v/>
      </c>
    </row>
    <row r="523" spans="1:19" x14ac:dyDescent="0.25">
      <c r="A523" s="193">
        <f>β!A523</f>
        <v>1115</v>
      </c>
      <c r="B523" s="194" t="str">
        <f>β!B523</f>
        <v>(8190)</v>
      </c>
      <c r="C523" s="195" t="str">
        <f>IF(β!C523="","",IF(β!$Q$1="X",β!C523,IF(VLOOKUP(TRIM(β!C523&amp;" "&amp;(IF(ISERROR(VLOOKUP(TRIM(β!C523&amp;" "&amp;β!D523),Langues!$P:$Q,2,FALSE)),VLOOKUP(β!D523,Langues!#REF!,2,FALSE),β!D523))),Langues!$P:$Q,2,FALSE)="",IF(MID(β!C523,1,6)="CHROMO",VLOOKUP("CHROMOS",Langues!$B:$N,$L$1,FALSE)&amp;" "&amp;MID(β!C523,8,40),β!C523),HYPERLINK(VLOOKUP(TRIM(β!C523&amp;" "&amp;(IF(ISERROR(VLOOKUP(TRIM(β!C523&amp;" "&amp;β!D523),Langues!$P:$Q,2,FALSE)),VLOOKUP(β!D523,Langues!#REF!,2,FALSE),β!D523))),Langues!$P:$Q,2,FALSE),β!C523&amp;"*"))))</f>
        <v>TAXUS baccata 'Fastigiata Aurea'*</v>
      </c>
      <c r="D523" s="195" t="str">
        <f>IF(Alphabet!$L$1=1,β!D523,β!E523)</f>
        <v>BG9</v>
      </c>
      <c r="E523" s="196" t="str">
        <f>β!F523</f>
        <v/>
      </c>
      <c r="F523" s="197"/>
      <c r="G523" s="198"/>
      <c r="H523" s="198"/>
      <c r="I523" s="157">
        <f>β!I523</f>
        <v>224</v>
      </c>
      <c r="J523" s="194" t="str">
        <f>β!J523</f>
        <v>(8670)</v>
      </c>
      <c r="K523" s="195" t="str">
        <f>IF(β!K523="","",IF(β!$Q$1="X",β!K523,IF(VLOOKUP(TRIM(β!K523&amp;" "&amp;(IF(ISERROR(VLOOKUP(TRIM(β!K523&amp;" "&amp;β!L523),Langues!$P:$Q,2,FALSE)),VLOOKUP(β!L523,Langues!#REF!,2,FALSE),β!L523))),Langues!$P:$Q,2,FALSE)="",IF(MID(β!K523,1,6)="CHROMO",VLOOKUP("CHROMOS",Langues!$B:$N,$L$1,FALSE)&amp;" "&amp;MID(β!K523,8,40),β!K523),HYPERLINK(VLOOKUP(TRIM(β!K523&amp;" "&amp;(IF(ISERROR(VLOOKUP(TRIM(β!K523&amp;" "&amp;β!L523),Langues!$P:$Q,2,FALSE)),VLOOKUP(β!L523,Langues!#REF!,2,FALSE),β!L523))),Langues!$P:$Q,2,FALSE),β!K523&amp;"*"))))</f>
        <v>WEIGELA florida PINK POPPET® 'Plangen'*</v>
      </c>
      <c r="L523" s="195" t="str">
        <f>IF(Alphabet!$L$1=1,β!L523,β!M523)</f>
        <v>BP8</v>
      </c>
      <c r="M523" s="196" t="str">
        <f>β!N523</f>
        <v>C</v>
      </c>
      <c r="N523" s="199"/>
      <c r="R523" t="str">
        <f>β!P523</f>
        <v/>
      </c>
      <c r="S523" t="str">
        <f>β!Q523</f>
        <v/>
      </c>
    </row>
    <row r="524" spans="1:19" x14ac:dyDescent="0.25">
      <c r="A524" s="193">
        <f>β!A524</f>
        <v>2270</v>
      </c>
      <c r="B524" s="194" t="str">
        <f>β!B524</f>
        <v>(8192)</v>
      </c>
      <c r="C524" s="195" t="str">
        <f>IF(β!C524="","",IF(β!$Q$1="X",β!C524,IF(VLOOKUP(TRIM(β!C524&amp;" "&amp;(IF(ISERROR(VLOOKUP(TRIM(β!C524&amp;" "&amp;β!D524),Langues!$P:$Q,2,FALSE)),VLOOKUP(β!D524,Langues!#REF!,2,FALSE),β!D524))),Langues!$P:$Q,2,FALSE)="",IF(MID(β!C524,1,6)="CHROMO",VLOOKUP("CHROMOS",Langues!$B:$N,$L$1,FALSE)&amp;" "&amp;MID(β!C524,8,40),β!C524),HYPERLINK(VLOOKUP(TRIM(β!C524&amp;" "&amp;(IF(ISERROR(VLOOKUP(TRIM(β!C524&amp;" "&amp;β!D524),Langues!$P:$Q,2,FALSE)),VLOOKUP(β!D524,Langues!#REF!,2,FALSE),β!D524))),Langues!$P:$Q,2,FALSE),β!C524&amp;"*"))))</f>
        <v>TAXUS baccata 'Fastigiata Robusta'*</v>
      </c>
      <c r="D524" s="195" t="str">
        <f>IF(Alphabet!$L$1=1,β!D524,β!E524)</f>
        <v>BG9</v>
      </c>
      <c r="E524" s="196" t="str">
        <f>β!F524</f>
        <v/>
      </c>
      <c r="F524" s="197"/>
      <c r="G524" s="198"/>
      <c r="H524" s="198"/>
      <c r="I524" s="157">
        <f>β!I524</f>
        <v>3350</v>
      </c>
      <c r="J524" s="194" t="str">
        <f>β!J524</f>
        <v>(12417)</v>
      </c>
      <c r="K524" s="195" t="str">
        <f>IF(β!K524="","",IF(β!$Q$1="X",β!K524,IF(VLOOKUP(TRIM(β!K524&amp;" "&amp;(IF(ISERROR(VLOOKUP(TRIM(β!K524&amp;" "&amp;β!L524),Langues!$P:$Q,2,FALSE)),VLOOKUP(β!L524,Langues!#REF!,2,FALSE),β!L524))),Langues!$P:$Q,2,FALSE)="",IF(MID(β!K524,1,6)="CHROMO",VLOOKUP("CHROMOS",Langues!$B:$N,$L$1,FALSE)&amp;" "&amp;MID(β!K524,8,40),β!K524),HYPERLINK(VLOOKUP(TRIM(β!K524&amp;" "&amp;(IF(ISERROR(VLOOKUP(TRIM(β!K524&amp;" "&amp;β!L524),Langues!$P:$Q,2,FALSE)),VLOOKUP(β!L524,Langues!#REF!,2,FALSE),β!L524))),Langues!$P:$Q,2,FALSE),β!K524&amp;"*"))))</f>
        <v>WEIGELA x ALL SUMMER RED 'Slingco1'*</v>
      </c>
      <c r="L524" s="195" t="str">
        <f>IF(Alphabet!$L$1=1,β!L524,β!M524)</f>
        <v>BG9</v>
      </c>
      <c r="M524" s="196" t="str">
        <f>β!N524</f>
        <v>C</v>
      </c>
      <c r="N524" s="199"/>
      <c r="R524" t="str">
        <f>β!P524</f>
        <v/>
      </c>
      <c r="S524" t="str">
        <f>β!Q524</f>
        <v/>
      </c>
    </row>
    <row r="525" spans="1:19" x14ac:dyDescent="0.25">
      <c r="A525" s="193">
        <f>β!A525</f>
        <v>405</v>
      </c>
      <c r="B525" s="194" t="str">
        <f>β!B525</f>
        <v>(23927)</v>
      </c>
      <c r="C525" s="195" t="str">
        <f>IF(β!C525="","",IF(β!$Q$1="X",β!C525,IF(VLOOKUP(TRIM(β!C525&amp;" "&amp;(IF(ISERROR(VLOOKUP(TRIM(β!C525&amp;" "&amp;β!D525),Langues!$P:$Q,2,FALSE)),VLOOKUP(β!D525,Langues!#REF!,2,FALSE),β!D525))),Langues!$P:$Q,2,FALSE)="",IF(MID(β!C525,1,6)="CHROMO",VLOOKUP("CHROMOS",Langues!$B:$N,$L$1,FALSE)&amp;" "&amp;MID(β!C525,8,40),β!C525),HYPERLINK(VLOOKUP(TRIM(β!C525&amp;" "&amp;(IF(ISERROR(VLOOKUP(TRIM(β!C525&amp;" "&amp;β!D525),Langues!$P:$Q,2,FALSE)),VLOOKUP(β!D525,Langues!#REF!,2,FALSE),β!D525))),Langues!$P:$Q,2,FALSE),β!C525&amp;"*"))))</f>
        <v>TAXUS baccata 'Fastigiata Robusta'*</v>
      </c>
      <c r="D525" s="195" t="str">
        <f>IF(Alphabet!$L$1=1,β!D525,β!E525)</f>
        <v>GG9</v>
      </c>
      <c r="E525" s="196" t="str">
        <f>β!F525</f>
        <v/>
      </c>
      <c r="F525" s="197"/>
      <c r="G525" s="198"/>
      <c r="H525" s="198"/>
      <c r="I525" s="157">
        <f>β!I525</f>
        <v>4736</v>
      </c>
      <c r="J525" s="194" t="str">
        <f>β!J525</f>
        <v>(12418)</v>
      </c>
      <c r="K525" s="195" t="str">
        <f>IF(β!K525="","",IF(β!$Q$1="X",β!K525,IF(VLOOKUP(TRIM(β!K525&amp;" "&amp;(IF(ISERROR(VLOOKUP(TRIM(β!K525&amp;" "&amp;β!L525),Langues!$P:$Q,2,FALSE)),VLOOKUP(β!L525,Langues!#REF!,2,FALSE),β!L525))),Langues!$P:$Q,2,FALSE)="",IF(MID(β!K525,1,6)="CHROMO",VLOOKUP("CHROMOS",Langues!$B:$N,$L$1,FALSE)&amp;" "&amp;MID(β!K525,8,40),β!K525),HYPERLINK(VLOOKUP(TRIM(β!K525&amp;" "&amp;(IF(ISERROR(VLOOKUP(TRIM(β!K525&amp;" "&amp;β!L525),Langues!$P:$Q,2,FALSE)),VLOOKUP(β!L525,Langues!#REF!,2,FALSE),β!L525))),Langues!$P:$Q,2,FALSE),β!K525&amp;"*"))))</f>
        <v>WEIGELA x EBONY AND IVORY 'Velda'*</v>
      </c>
      <c r="L525" s="195" t="str">
        <f>IF(Alphabet!$L$1=1,β!L525,β!M525)</f>
        <v>BG9</v>
      </c>
      <c r="M525" s="196" t="str">
        <f>β!N525</f>
        <v>C</v>
      </c>
      <c r="N525" s="199"/>
      <c r="R525" t="str">
        <f>β!P525</f>
        <v/>
      </c>
      <c r="S525" t="str">
        <f>β!Q525</f>
        <v/>
      </c>
    </row>
    <row r="526" spans="1:19" x14ac:dyDescent="0.25">
      <c r="A526" s="193">
        <f>β!A526</f>
        <v>1667</v>
      </c>
      <c r="B526" s="194" t="str">
        <f>β!B526</f>
        <v>(10239)</v>
      </c>
      <c r="C526" s="195" t="str">
        <f>IF(β!C526="","",IF(β!$Q$1="X",β!C526,IF(VLOOKUP(TRIM(β!C526&amp;" "&amp;(IF(ISERROR(VLOOKUP(TRIM(β!C526&amp;" "&amp;β!D526),Langues!$P:$Q,2,FALSE)),VLOOKUP(β!D526,Langues!#REF!,2,FALSE),β!D526))),Langues!$P:$Q,2,FALSE)="",IF(MID(β!C526,1,6)="CHROMO",VLOOKUP("CHROMOS",Langues!$B:$N,$L$1,FALSE)&amp;" "&amp;MID(β!C526,8,40),β!C526),HYPERLINK(VLOOKUP(TRIM(β!C526&amp;" "&amp;(IF(ISERROR(VLOOKUP(TRIM(β!C526&amp;" "&amp;β!D526),Langues!$P:$Q,2,FALSE)),VLOOKUP(β!D526,Langues!#REF!,2,FALSE),β!D526))),Langues!$P:$Q,2,FALSE),β!C526&amp;"*"))))</f>
        <v>TAXUS baccata 'Overeynderi'*</v>
      </c>
      <c r="D526" s="195" t="str">
        <f>IF(Alphabet!$L$1=1,β!D526,β!E526)</f>
        <v>BG9</v>
      </c>
      <c r="E526" s="196" t="str">
        <f>β!F526</f>
        <v/>
      </c>
      <c r="F526" s="197"/>
      <c r="G526" s="198"/>
      <c r="H526" s="198"/>
      <c r="I526" s="157">
        <f>β!I526</f>
        <v>81</v>
      </c>
      <c r="J526" s="194" t="str">
        <f>β!J526</f>
        <v>(8724)</v>
      </c>
      <c r="K526" s="195" t="str">
        <f>IF(β!K526="","",IF(β!$Q$1="X",β!K526,IF(VLOOKUP(TRIM(β!K526&amp;" "&amp;(IF(ISERROR(VLOOKUP(TRIM(β!K526&amp;" "&amp;β!L526),Langues!$P:$Q,2,FALSE)),VLOOKUP(β!L526,Langues!#REF!,2,FALSE),β!L526))),Langues!$P:$Q,2,FALSE)="",IF(MID(β!K526,1,6)="CHROMO",VLOOKUP("CHROMOS",Langues!$B:$N,$L$1,FALSE)&amp;" "&amp;MID(β!K526,8,40),β!K526),HYPERLINK(VLOOKUP(TRIM(β!K526&amp;" "&amp;(IF(ISERROR(VLOOKUP(TRIM(β!K526&amp;" "&amp;β!L526),Langues!$P:$Q,2,FALSE)),VLOOKUP(β!L526,Langues!#REF!,2,FALSE),β!L526))),Langues!$P:$Q,2,FALSE),β!K526&amp;"*"))))</f>
        <v>YUCCA filamentosa*</v>
      </c>
      <c r="L526" s="195" t="str">
        <f>IF(Alphabet!$L$1=1,β!L526,β!M526)</f>
        <v>SG9</v>
      </c>
      <c r="M526" s="196" t="str">
        <f>β!N526</f>
        <v/>
      </c>
      <c r="N526" s="199"/>
      <c r="R526" t="str">
        <f>β!P526</f>
        <v/>
      </c>
      <c r="S526" t="str">
        <f>β!Q526</f>
        <v/>
      </c>
    </row>
    <row r="527" spans="1:19" x14ac:dyDescent="0.25">
      <c r="A527" s="193">
        <f>β!A527</f>
        <v>30</v>
      </c>
      <c r="B527" s="194" t="str">
        <f>β!B527</f>
        <v>(23925)</v>
      </c>
      <c r="C527" s="195" t="str">
        <f>IF(β!C527="","",IF(β!$Q$1="X",β!C527,IF(VLOOKUP(TRIM(β!C527&amp;" "&amp;(IF(ISERROR(VLOOKUP(TRIM(β!C527&amp;" "&amp;β!D527),Langues!$P:$Q,2,FALSE)),VLOOKUP(β!D527,Langues!#REF!,2,FALSE),β!D527))),Langues!$P:$Q,2,FALSE)="",IF(MID(β!C527,1,6)="CHROMO",VLOOKUP("CHROMOS",Langues!$B:$N,$L$1,FALSE)&amp;" "&amp;MID(β!C527,8,40),β!C527),HYPERLINK(VLOOKUP(TRIM(β!C527&amp;" "&amp;(IF(ISERROR(VLOOKUP(TRIM(β!C527&amp;" "&amp;β!D527),Langues!$P:$Q,2,FALSE)),VLOOKUP(β!D527,Langues!#REF!,2,FALSE),β!D527))),Langues!$P:$Q,2,FALSE),β!C527&amp;"*"))))</f>
        <v>TAXUS baccata 'Repens Aurea'*</v>
      </c>
      <c r="D527" s="195" t="str">
        <f>IF(Alphabet!$L$1=1,β!D527,β!E527)</f>
        <v>GG9</v>
      </c>
      <c r="E527" s="196" t="str">
        <f>β!F527</f>
        <v/>
      </c>
      <c r="F527" s="197"/>
      <c r="G527" s="198"/>
      <c r="H527" s="198"/>
      <c r="I527" s="157">
        <f>β!I527</f>
        <v>34</v>
      </c>
      <c r="J527" s="194" t="str">
        <f>β!J527</f>
        <v>(8727)</v>
      </c>
      <c r="K527" s="195" t="str">
        <f>IF(β!K527="","",IF(β!$Q$1="X",β!K527,IF(VLOOKUP(TRIM(β!K527&amp;" "&amp;(IF(ISERROR(VLOOKUP(TRIM(β!K527&amp;" "&amp;β!L527),Langues!$P:$Q,2,FALSE)),VLOOKUP(β!L527,Langues!#REF!,2,FALSE),β!L527))),Langues!$P:$Q,2,FALSE)="",IF(MID(β!K527,1,6)="CHROMO",VLOOKUP("CHROMOS",Langues!$B:$N,$L$1,FALSE)&amp;" "&amp;MID(β!K527,8,40),β!K527),HYPERLINK(VLOOKUP(TRIM(β!K527&amp;" "&amp;(IF(ISERROR(VLOOKUP(TRIM(β!K527&amp;" "&amp;β!L527),Langues!$P:$Q,2,FALSE)),VLOOKUP(β!L527,Langues!#REF!,2,FALSE),β!L527))),Langues!$P:$Q,2,FALSE),β!K527&amp;"*"))))</f>
        <v>YUCCA gloriosa 'Variegata'*</v>
      </c>
      <c r="L527" s="195" t="str">
        <f>IF(Alphabet!$L$1=1,β!L527,β!M527)</f>
        <v>BG9</v>
      </c>
      <c r="M527" s="196" t="str">
        <f>β!N527</f>
        <v/>
      </c>
      <c r="N527" s="199"/>
      <c r="R527" t="str">
        <f>β!P527</f>
        <v/>
      </c>
      <c r="S527" t="str">
        <f>β!Q527</f>
        <v/>
      </c>
    </row>
    <row r="528" spans="1:19" x14ac:dyDescent="0.25">
      <c r="A528" s="193">
        <f>β!A528</f>
        <v>1992</v>
      </c>
      <c r="B528" s="194" t="str">
        <f>β!B528</f>
        <v>(23587)</v>
      </c>
      <c r="C528" s="195" t="str">
        <f>IF(β!C528="","",IF(β!$Q$1="X",β!C528,IF(VLOOKUP(TRIM(β!C528&amp;" "&amp;(IF(ISERROR(VLOOKUP(TRIM(β!C528&amp;" "&amp;β!D528),Langues!$P:$Q,2,FALSE)),VLOOKUP(β!D528,Langues!#REF!,2,FALSE),β!D528))),Langues!$P:$Q,2,FALSE)="",IF(MID(β!C528,1,6)="CHROMO",VLOOKUP("CHROMOS",Langues!$B:$N,$L$1,FALSE)&amp;" "&amp;MID(β!C528,8,40),β!C528),HYPERLINK(VLOOKUP(TRIM(β!C528&amp;" "&amp;(IF(ISERROR(VLOOKUP(TRIM(β!C528&amp;" "&amp;β!D528),Langues!$P:$Q,2,FALSE)),VLOOKUP(β!D528,Langues!#REF!,2,FALSE),β!D528))),Langues!$P:$Q,2,FALSE),β!C528&amp;"*"))))</f>
        <v>TAXUS media 'Hillii'*</v>
      </c>
      <c r="D528" s="195" t="str">
        <f>IF(Alphabet!$L$1=1,β!D528,β!E528)</f>
        <v>BG9</v>
      </c>
      <c r="E528" s="196" t="str">
        <f>β!F528</f>
        <v/>
      </c>
      <c r="F528" s="197"/>
      <c r="G528" s="198"/>
      <c r="H528" s="198"/>
      <c r="I528" s="157" t="str">
        <f>β!I528</f>
        <v/>
      </c>
      <c r="J528" s="194" t="str">
        <f>β!J528</f>
        <v/>
      </c>
      <c r="K528" s="195" t="str">
        <f>IF(β!K528="","",IF(β!$Q$1="X",β!K528,IF(VLOOKUP(TRIM(β!K528&amp;" "&amp;(IF(ISERROR(VLOOKUP(TRIM(β!K528&amp;" "&amp;β!L528),Langues!$P:$Q,2,FALSE)),VLOOKUP(β!L528,Langues!#REF!,2,FALSE),β!L528))),Langues!$P:$Q,2,FALSE)="",IF(MID(β!K528,1,6)="CHROMO",VLOOKUP("CHROMOS",Langues!$B:$N,$L$1,FALSE)&amp;" "&amp;MID(β!K528,8,40),β!K528),HYPERLINK(VLOOKUP(TRIM(β!K528&amp;" "&amp;(IF(ISERROR(VLOOKUP(TRIM(β!K528&amp;" "&amp;β!L528),Langues!$P:$Q,2,FALSE)),VLOOKUP(β!L528,Langues!#REF!,2,FALSE),β!L528))),Langues!$P:$Q,2,FALSE),β!K528&amp;"*"))))</f>
        <v/>
      </c>
      <c r="L528" s="195" t="str">
        <f>IF(Alphabet!$L$1=1,β!L528,β!M528)</f>
        <v/>
      </c>
      <c r="M528" s="196" t="str">
        <f>β!N528</f>
        <v/>
      </c>
      <c r="N528" s="199"/>
      <c r="R528" t="str">
        <f>β!P528</f>
        <v/>
      </c>
      <c r="S528" t="str">
        <f>β!Q528</f>
        <v/>
      </c>
    </row>
    <row r="529" spans="1:19" x14ac:dyDescent="0.25">
      <c r="A529" s="193" t="str">
        <f>β!A529</f>
        <v/>
      </c>
      <c r="B529" s="194" t="str">
        <f>β!B529</f>
        <v/>
      </c>
      <c r="C529" s="195" t="str">
        <f>IF(β!C529="","",IF(β!$Q$1="X",β!C529,IF(VLOOKUP(TRIM(β!C529&amp;" "&amp;(IF(ISERROR(VLOOKUP(TRIM(β!C529&amp;" "&amp;β!D529),Langues!$P:$Q,2,FALSE)),VLOOKUP(β!D529,Langues!#REF!,2,FALSE),β!D529))),Langues!$P:$Q,2,FALSE)="",IF(MID(β!C529,1,6)="CHROMO",VLOOKUP("CHROMOS",Langues!$B:$N,$L$1,FALSE)&amp;" "&amp;MID(β!C529,8,40),β!C529),HYPERLINK(VLOOKUP(TRIM(β!C529&amp;" "&amp;(IF(ISERROR(VLOOKUP(TRIM(β!C529&amp;" "&amp;β!D529),Langues!$P:$Q,2,FALSE)),VLOOKUP(β!D529,Langues!#REF!,2,FALSE),β!D529))),Langues!$P:$Q,2,FALSE),β!C529&amp;"*"))))</f>
        <v/>
      </c>
      <c r="D529" s="195" t="str">
        <f>IF(Alphabet!$L$1=1,β!D529,β!E529)</f>
        <v/>
      </c>
      <c r="E529" s="196" t="str">
        <f>β!F529</f>
        <v/>
      </c>
      <c r="F529" s="197"/>
      <c r="G529" s="198"/>
      <c r="H529" s="198"/>
      <c r="I529" s="157" t="str">
        <f>β!I529</f>
        <v/>
      </c>
      <c r="J529" s="194" t="str">
        <f>β!J529</f>
        <v/>
      </c>
      <c r="K529" s="195" t="str">
        <f>IF(β!K529="","",IF(β!$Q$1="X",β!K529,IF(VLOOKUP(TRIM(β!K529&amp;" "&amp;(IF(ISERROR(VLOOKUP(TRIM(β!K529&amp;" "&amp;β!L529),Langues!$P:$Q,2,FALSE)),VLOOKUP(β!L529,Langues!#REF!,2,FALSE),β!L529))),Langues!$P:$Q,2,FALSE)="",IF(MID(β!K529,1,6)="CHROMO",VLOOKUP("CHROMOS",Langues!$B:$N,$L$1,FALSE)&amp;" "&amp;MID(β!K529,8,40),β!K529),HYPERLINK(VLOOKUP(TRIM(β!K529&amp;" "&amp;(IF(ISERROR(VLOOKUP(TRIM(β!K529&amp;" "&amp;β!L529),Langues!$P:$Q,2,FALSE)),VLOOKUP(β!L529,Langues!#REF!,2,FALSE),β!L529))),Langues!$P:$Q,2,FALSE),β!K529&amp;"*"))))</f>
        <v/>
      </c>
      <c r="L529" s="195" t="str">
        <f>IF(Alphabet!$L$1=1,β!L529,β!M529)</f>
        <v/>
      </c>
      <c r="M529" s="196" t="str">
        <f>β!N529</f>
        <v/>
      </c>
      <c r="N529" s="199"/>
      <c r="R529" t="str">
        <f>β!P529</f>
        <v/>
      </c>
      <c r="S529" t="str">
        <f>β!Q529</f>
        <v/>
      </c>
    </row>
    <row r="530" spans="1:19" hidden="1" x14ac:dyDescent="0.25">
      <c r="A530" s="193" t="str">
        <f>β!A530</f>
        <v/>
      </c>
      <c r="B530" s="194" t="str">
        <f>β!B530</f>
        <v/>
      </c>
      <c r="C530" s="195" t="str">
        <f>IF(β!C530="","",IF(β!$Q$1="X",β!C530,IF(VLOOKUP(TRIM(β!C530&amp;" "&amp;(IF(ISERROR(VLOOKUP(TRIM(β!C530&amp;" "&amp;β!D530),Langues!$P:$Q,2,FALSE)),VLOOKUP(β!D530,Langues!#REF!,2,FALSE),β!D530))),Langues!$P:$Q,2,FALSE)="",IF(MID(β!C530,1,6)="CHROMO",VLOOKUP("CHROMOS",Langues!$B:$N,$L$1,FALSE)&amp;" "&amp;MID(β!C530,8,40),β!C530),HYPERLINK(VLOOKUP(TRIM(β!C530&amp;" "&amp;(IF(ISERROR(VLOOKUP(TRIM(β!C530&amp;" "&amp;β!D530),Langues!$P:$Q,2,FALSE)),VLOOKUP(β!D530,Langues!#REF!,2,FALSE),β!D530))),Langues!$P:$Q,2,FALSE),β!C530&amp;"*"))))</f>
        <v/>
      </c>
      <c r="D530" s="195" t="str">
        <f>IF(Alphabet!$L$1=1,β!D530,β!E530)</f>
        <v/>
      </c>
      <c r="E530" s="196" t="str">
        <f>β!F530</f>
        <v/>
      </c>
      <c r="F530" s="197"/>
      <c r="G530" s="198"/>
      <c r="H530" s="198"/>
      <c r="I530" s="157" t="str">
        <f>β!I530</f>
        <v/>
      </c>
      <c r="J530" s="194" t="str">
        <f>β!J530</f>
        <v/>
      </c>
      <c r="K530" s="195" t="str">
        <f>IF(β!K530="","",IF(β!$Q$1="X",β!K530,IF(VLOOKUP(TRIM(β!K530&amp;" "&amp;(IF(ISERROR(VLOOKUP(TRIM(β!K530&amp;" "&amp;β!L530),Langues!$P:$Q,2,FALSE)),VLOOKUP(β!L530,Langues!#REF!,2,FALSE),β!L530))),Langues!$P:$Q,2,FALSE)="",IF(MID(β!K530,1,6)="CHROMO",VLOOKUP("CHROMOS",Langues!$B:$N,$L$1,FALSE)&amp;" "&amp;MID(β!K530,8,40),β!K530),HYPERLINK(VLOOKUP(TRIM(β!K530&amp;" "&amp;(IF(ISERROR(VLOOKUP(TRIM(β!K530&amp;" "&amp;β!L530),Langues!$P:$Q,2,FALSE)),VLOOKUP(β!L530,Langues!#REF!,2,FALSE),β!L530))),Langues!$P:$Q,2,FALSE),β!K530&amp;"*"))))</f>
        <v/>
      </c>
      <c r="L530" s="195" t="str">
        <f>IF(Alphabet!$L$1=1,β!L530,β!M530)</f>
        <v/>
      </c>
      <c r="M530" s="196" t="str">
        <f>β!N530</f>
        <v/>
      </c>
      <c r="N530" s="199"/>
      <c r="R530" t="str">
        <f>β!P530</f>
        <v/>
      </c>
      <c r="S530" t="str">
        <f>β!Q530</f>
        <v/>
      </c>
    </row>
    <row r="531" spans="1:19" hidden="1" x14ac:dyDescent="0.25">
      <c r="A531" s="193" t="str">
        <f>β!A531</f>
        <v/>
      </c>
      <c r="B531" s="194" t="str">
        <f>β!B531</f>
        <v/>
      </c>
      <c r="C531" s="195" t="str">
        <f>IF(β!C531="","",IF(β!$Q$1="X",β!C531,IF(VLOOKUP(TRIM(β!C531&amp;" "&amp;(IF(ISERROR(VLOOKUP(TRIM(β!C531&amp;" "&amp;β!D531),Langues!$P:$Q,2,FALSE)),VLOOKUP(β!D531,Langues!#REF!,2,FALSE),β!D531))),Langues!$P:$Q,2,FALSE)="",IF(MID(β!C531,1,6)="CHROMO",VLOOKUP("CHROMOS",Langues!$B:$N,$L$1,FALSE)&amp;" "&amp;MID(β!C531,8,40),β!C531),HYPERLINK(VLOOKUP(TRIM(β!C531&amp;" "&amp;(IF(ISERROR(VLOOKUP(TRIM(β!C531&amp;" "&amp;β!D531),Langues!$P:$Q,2,FALSE)),VLOOKUP(β!D531,Langues!#REF!,2,FALSE),β!D531))),Langues!$P:$Q,2,FALSE),β!C531&amp;"*"))))</f>
        <v/>
      </c>
      <c r="D531" s="195" t="str">
        <f>IF(Alphabet!$L$1=1,β!D531,β!E531)</f>
        <v/>
      </c>
      <c r="E531" s="196" t="str">
        <f>β!F531</f>
        <v/>
      </c>
      <c r="F531" s="197"/>
      <c r="G531" s="198"/>
      <c r="H531" s="198"/>
      <c r="I531" s="157" t="str">
        <f>β!I531</f>
        <v/>
      </c>
      <c r="J531" s="194" t="str">
        <f>β!J531</f>
        <v/>
      </c>
      <c r="K531" s="195" t="str">
        <f>IF(β!K531="","",IF(β!$Q$1="X",β!K531,IF(VLOOKUP(TRIM(β!K531&amp;" "&amp;(IF(ISERROR(VLOOKUP(TRIM(β!K531&amp;" "&amp;β!L531),Langues!$P:$Q,2,FALSE)),VLOOKUP(β!L531,Langues!#REF!,2,FALSE),β!L531))),Langues!$P:$Q,2,FALSE)="",IF(MID(β!K531,1,6)="CHROMO",VLOOKUP("CHROMOS",Langues!$B:$N,$L$1,FALSE)&amp;" "&amp;MID(β!K531,8,40),β!K531),HYPERLINK(VLOOKUP(TRIM(β!K531&amp;" "&amp;(IF(ISERROR(VLOOKUP(TRIM(β!K531&amp;" "&amp;β!L531),Langues!$P:$Q,2,FALSE)),VLOOKUP(β!L531,Langues!#REF!,2,FALSE),β!L531))),Langues!$P:$Q,2,FALSE),β!K531&amp;"*"))))</f>
        <v/>
      </c>
      <c r="L531" s="195" t="str">
        <f>IF(Alphabet!$L$1=1,β!L531,β!M531)</f>
        <v/>
      </c>
      <c r="M531" s="196" t="str">
        <f>β!N531</f>
        <v/>
      </c>
      <c r="N531" s="199"/>
      <c r="R531" t="str">
        <f>β!P531</f>
        <v/>
      </c>
      <c r="S531" t="str">
        <f>β!Q531</f>
        <v/>
      </c>
    </row>
    <row r="532" spans="1:19" hidden="1" x14ac:dyDescent="0.25">
      <c r="A532" s="193" t="str">
        <f>β!A532</f>
        <v/>
      </c>
      <c r="B532" s="194" t="str">
        <f>β!B532</f>
        <v/>
      </c>
      <c r="C532" s="195" t="str">
        <f>IF(β!C532="","",IF(β!$Q$1="X",β!C532,IF(VLOOKUP(TRIM(β!C532&amp;" "&amp;(IF(ISERROR(VLOOKUP(TRIM(β!C532&amp;" "&amp;β!D532),Langues!$P:$Q,2,FALSE)),VLOOKUP(β!D532,Langues!#REF!,2,FALSE),β!D532))),Langues!$P:$Q,2,FALSE)="",IF(MID(β!C532,1,6)="CHROMO",VLOOKUP("CHROMOS",Langues!$B:$N,$L$1,FALSE)&amp;" "&amp;MID(β!C532,8,40),β!C532),HYPERLINK(VLOOKUP(TRIM(β!C532&amp;" "&amp;(IF(ISERROR(VLOOKUP(TRIM(β!C532&amp;" "&amp;β!D532),Langues!$P:$Q,2,FALSE)),VLOOKUP(β!D532,Langues!#REF!,2,FALSE),β!D532))),Langues!$P:$Q,2,FALSE),β!C532&amp;"*"))))</f>
        <v/>
      </c>
      <c r="D532" s="195" t="str">
        <f>IF(Alphabet!$L$1=1,β!D532,β!E532)</f>
        <v/>
      </c>
      <c r="E532" s="196" t="str">
        <f>β!F532</f>
        <v/>
      </c>
      <c r="F532" s="197"/>
      <c r="G532" s="198"/>
      <c r="H532" s="198"/>
      <c r="I532" s="157" t="str">
        <f>β!I532</f>
        <v/>
      </c>
      <c r="J532" s="194" t="str">
        <f>β!J532</f>
        <v/>
      </c>
      <c r="K532" s="195" t="str">
        <f>IF(β!K532="","",IF(β!$Q$1="X",β!K532,IF(VLOOKUP(TRIM(β!K532&amp;" "&amp;(IF(ISERROR(VLOOKUP(TRIM(β!K532&amp;" "&amp;β!L532),Langues!$P:$Q,2,FALSE)),VLOOKUP(β!L532,Langues!#REF!,2,FALSE),β!L532))),Langues!$P:$Q,2,FALSE)="",IF(MID(β!K532,1,6)="CHROMO",VLOOKUP("CHROMOS",Langues!$B:$N,$L$1,FALSE)&amp;" "&amp;MID(β!K532,8,40),β!K532),HYPERLINK(VLOOKUP(TRIM(β!K532&amp;" "&amp;(IF(ISERROR(VLOOKUP(TRIM(β!K532&amp;" "&amp;β!L532),Langues!$P:$Q,2,FALSE)),VLOOKUP(β!L532,Langues!#REF!,2,FALSE),β!L532))),Langues!$P:$Q,2,FALSE),β!K532&amp;"*"))))</f>
        <v/>
      </c>
      <c r="L532" s="195" t="str">
        <f>IF(Alphabet!$L$1=1,β!L532,β!M532)</f>
        <v/>
      </c>
      <c r="M532" s="196" t="str">
        <f>β!N532</f>
        <v/>
      </c>
      <c r="N532" s="199"/>
      <c r="R532" t="str">
        <f>β!P532</f>
        <v/>
      </c>
      <c r="S532" t="str">
        <f>β!Q532</f>
        <v/>
      </c>
    </row>
    <row r="533" spans="1:19" hidden="1" x14ac:dyDescent="0.25">
      <c r="A533" s="193" t="str">
        <f>β!A533</f>
        <v/>
      </c>
      <c r="B533" s="194" t="str">
        <f>β!B533</f>
        <v/>
      </c>
      <c r="C533" s="195" t="str">
        <f>IF(β!C533="","",IF(β!$Q$1="X",β!C533,IF(VLOOKUP(TRIM(β!C533&amp;" "&amp;(IF(ISERROR(VLOOKUP(TRIM(β!C533&amp;" "&amp;β!D533),Langues!$P:$Q,2,FALSE)),VLOOKUP(β!D533,Langues!#REF!,2,FALSE),β!D533))),Langues!$P:$Q,2,FALSE)="",IF(MID(β!C533,1,6)="CHROMO",VLOOKUP("CHROMOS",Langues!$B:$N,$L$1,FALSE)&amp;" "&amp;MID(β!C533,8,40),β!C533),HYPERLINK(VLOOKUP(TRIM(β!C533&amp;" "&amp;(IF(ISERROR(VLOOKUP(TRIM(β!C533&amp;" "&amp;β!D533),Langues!$P:$Q,2,FALSE)),VLOOKUP(β!D533,Langues!#REF!,2,FALSE),β!D533))),Langues!$P:$Q,2,FALSE),β!C533&amp;"*"))))</f>
        <v/>
      </c>
      <c r="D533" s="195" t="str">
        <f>IF(Alphabet!$L$1=1,β!D533,β!E533)</f>
        <v/>
      </c>
      <c r="E533" s="196" t="str">
        <f>β!F533</f>
        <v/>
      </c>
      <c r="F533" s="197"/>
      <c r="G533" s="198"/>
      <c r="H533" s="198"/>
      <c r="I533" s="157" t="str">
        <f>β!I533</f>
        <v/>
      </c>
      <c r="J533" s="194" t="str">
        <f>β!J533</f>
        <v/>
      </c>
      <c r="K533" s="195" t="str">
        <f>IF(β!K533="","",IF(β!$Q$1="X",β!K533,IF(VLOOKUP(TRIM(β!K533&amp;" "&amp;(IF(ISERROR(VLOOKUP(TRIM(β!K533&amp;" "&amp;β!L533),Langues!$P:$Q,2,FALSE)),VLOOKUP(β!L533,Langues!#REF!,2,FALSE),β!L533))),Langues!$P:$Q,2,FALSE)="",IF(MID(β!K533,1,6)="CHROMO",VLOOKUP("CHROMOS",Langues!$B:$N,$L$1,FALSE)&amp;" "&amp;MID(β!K533,8,40),β!K533),HYPERLINK(VLOOKUP(TRIM(β!K533&amp;" "&amp;(IF(ISERROR(VLOOKUP(TRIM(β!K533&amp;" "&amp;β!L533),Langues!$P:$Q,2,FALSE)),VLOOKUP(β!L533,Langues!#REF!,2,FALSE),β!L533))),Langues!$P:$Q,2,FALSE),β!K533&amp;"*"))))</f>
        <v/>
      </c>
      <c r="L533" s="195" t="str">
        <f>IF(Alphabet!$L$1=1,β!L533,β!M533)</f>
        <v/>
      </c>
      <c r="M533" s="196" t="str">
        <f>β!N533</f>
        <v/>
      </c>
      <c r="N533" s="199"/>
      <c r="R533" t="str">
        <f>β!P533</f>
        <v/>
      </c>
      <c r="S533" t="str">
        <f>β!Q533</f>
        <v/>
      </c>
    </row>
    <row r="534" spans="1:19" hidden="1" x14ac:dyDescent="0.25">
      <c r="A534" s="193" t="str">
        <f>β!A534</f>
        <v/>
      </c>
      <c r="B534" s="194" t="str">
        <f>β!B534</f>
        <v/>
      </c>
      <c r="C534" s="195" t="str">
        <f>IF(β!C534="","",IF(β!$Q$1="X",β!C534,IF(VLOOKUP(TRIM(β!C534&amp;" "&amp;(IF(ISERROR(VLOOKUP(TRIM(β!C534&amp;" "&amp;β!D534),Langues!$P:$Q,2,FALSE)),VLOOKUP(β!D534,Langues!#REF!,2,FALSE),β!D534))),Langues!$P:$Q,2,FALSE)="",IF(MID(β!C534,1,6)="CHROMO",VLOOKUP("CHROMOS",Langues!$B:$N,$L$1,FALSE)&amp;" "&amp;MID(β!C534,8,40),β!C534),HYPERLINK(VLOOKUP(TRIM(β!C534&amp;" "&amp;(IF(ISERROR(VLOOKUP(TRIM(β!C534&amp;" "&amp;β!D534),Langues!$P:$Q,2,FALSE)),VLOOKUP(β!D534,Langues!#REF!,2,FALSE),β!D534))),Langues!$P:$Q,2,FALSE),β!C534&amp;"*"))))</f>
        <v/>
      </c>
      <c r="D534" s="195" t="str">
        <f>IF(Alphabet!$L$1=1,β!D534,β!E534)</f>
        <v/>
      </c>
      <c r="E534" s="196" t="str">
        <f>β!F534</f>
        <v/>
      </c>
      <c r="F534" s="197"/>
      <c r="G534" s="198"/>
      <c r="H534" s="198"/>
      <c r="I534" s="157" t="str">
        <f>β!I534</f>
        <v/>
      </c>
      <c r="J534" s="194" t="str">
        <f>β!J534</f>
        <v/>
      </c>
      <c r="K534" s="195" t="str">
        <f>IF(β!K534="","",IF(β!$Q$1="X",β!K534,IF(VLOOKUP(TRIM(β!K534&amp;" "&amp;(IF(ISERROR(VLOOKUP(TRIM(β!K534&amp;" "&amp;β!L534),Langues!$P:$Q,2,FALSE)),VLOOKUP(β!L534,Langues!#REF!,2,FALSE),β!L534))),Langues!$P:$Q,2,FALSE)="",IF(MID(β!K534,1,6)="CHROMO",VLOOKUP("CHROMOS",Langues!$B:$N,$L$1,FALSE)&amp;" "&amp;MID(β!K534,8,40),β!K534),HYPERLINK(VLOOKUP(TRIM(β!K534&amp;" "&amp;(IF(ISERROR(VLOOKUP(TRIM(β!K534&amp;" "&amp;β!L534),Langues!$P:$Q,2,FALSE)),VLOOKUP(β!L534,Langues!#REF!,2,FALSE),β!L534))),Langues!$P:$Q,2,FALSE),β!K534&amp;"*"))))</f>
        <v/>
      </c>
      <c r="L534" s="195" t="str">
        <f>IF(Alphabet!$L$1=1,β!L534,β!M534)</f>
        <v/>
      </c>
      <c r="M534" s="196" t="str">
        <f>β!N534</f>
        <v/>
      </c>
      <c r="N534" s="199"/>
      <c r="R534" t="str">
        <f>β!P534</f>
        <v/>
      </c>
      <c r="S534" t="str">
        <f>β!Q534</f>
        <v/>
      </c>
    </row>
    <row r="535" spans="1:19" hidden="1" x14ac:dyDescent="0.25">
      <c r="A535" s="193" t="str">
        <f>β!A535</f>
        <v/>
      </c>
      <c r="B535" s="194" t="str">
        <f>β!B535</f>
        <v/>
      </c>
      <c r="C535" s="195" t="str">
        <f>IF(β!C535="","",IF(β!$Q$1="X",β!C535,IF(VLOOKUP(TRIM(β!C535&amp;" "&amp;(IF(ISERROR(VLOOKUP(TRIM(β!C535&amp;" "&amp;β!D535),Langues!$P:$Q,2,FALSE)),VLOOKUP(β!D535,Langues!#REF!,2,FALSE),β!D535))),Langues!$P:$Q,2,FALSE)="",IF(MID(β!C535,1,6)="CHROMO",VLOOKUP("CHROMOS",Langues!$B:$N,$L$1,FALSE)&amp;" "&amp;MID(β!C535,8,40),β!C535),HYPERLINK(VLOOKUP(TRIM(β!C535&amp;" "&amp;(IF(ISERROR(VLOOKUP(TRIM(β!C535&amp;" "&amp;β!D535),Langues!$P:$Q,2,FALSE)),VLOOKUP(β!D535,Langues!#REF!,2,FALSE),β!D535))),Langues!$P:$Q,2,FALSE),β!C535&amp;"*"))))</f>
        <v/>
      </c>
      <c r="D535" s="195" t="str">
        <f>IF(Alphabet!$L$1=1,β!D535,β!E535)</f>
        <v/>
      </c>
      <c r="E535" s="196" t="str">
        <f>β!F535</f>
        <v/>
      </c>
      <c r="F535" s="197"/>
      <c r="G535" s="198"/>
      <c r="H535" s="198"/>
      <c r="I535" s="157" t="str">
        <f>β!I535</f>
        <v/>
      </c>
      <c r="J535" s="194" t="str">
        <f>β!J535</f>
        <v/>
      </c>
      <c r="K535" s="195" t="str">
        <f>IF(β!K535="","",IF(β!$Q$1="X",β!K535,IF(VLOOKUP(TRIM(β!K535&amp;" "&amp;(IF(ISERROR(VLOOKUP(TRIM(β!K535&amp;" "&amp;β!L535),Langues!$P:$Q,2,FALSE)),VLOOKUP(β!L535,Langues!#REF!,2,FALSE),β!L535))),Langues!$P:$Q,2,FALSE)="",IF(MID(β!K535,1,6)="CHROMO",VLOOKUP("CHROMOS",Langues!$B:$N,$L$1,FALSE)&amp;" "&amp;MID(β!K535,8,40),β!K535),HYPERLINK(VLOOKUP(TRIM(β!K535&amp;" "&amp;(IF(ISERROR(VLOOKUP(TRIM(β!K535&amp;" "&amp;β!L535),Langues!$P:$Q,2,FALSE)),VLOOKUP(β!L535,Langues!#REF!,2,FALSE),β!L535))),Langues!$P:$Q,2,FALSE),β!K535&amp;"*"))))</f>
        <v/>
      </c>
      <c r="L535" s="195" t="str">
        <f>IF(Alphabet!$L$1=1,β!L535,β!M535)</f>
        <v/>
      </c>
      <c r="M535" s="196" t="str">
        <f>β!N535</f>
        <v/>
      </c>
      <c r="N535" s="199"/>
      <c r="R535" t="str">
        <f>β!P535</f>
        <v/>
      </c>
      <c r="S535" t="str">
        <f>β!Q535</f>
        <v/>
      </c>
    </row>
    <row r="536" spans="1:19" hidden="1" x14ac:dyDescent="0.25">
      <c r="A536" s="193" t="str">
        <f>β!A536</f>
        <v/>
      </c>
      <c r="B536" s="194" t="str">
        <f>β!B536</f>
        <v/>
      </c>
      <c r="C536" s="195" t="str">
        <f>IF(β!C536="","",IF(β!$Q$1="X",β!C536,IF(VLOOKUP(TRIM(β!C536&amp;" "&amp;(IF(ISERROR(VLOOKUP(TRIM(β!C536&amp;" "&amp;β!D536),Langues!$P:$Q,2,FALSE)),VLOOKUP(β!D536,Langues!#REF!,2,FALSE),β!D536))),Langues!$P:$Q,2,FALSE)="",IF(MID(β!C536,1,6)="CHROMO",VLOOKUP("CHROMOS",Langues!$B:$N,$L$1,FALSE)&amp;" "&amp;MID(β!C536,8,40),β!C536),HYPERLINK(VLOOKUP(TRIM(β!C536&amp;" "&amp;(IF(ISERROR(VLOOKUP(TRIM(β!C536&amp;" "&amp;β!D536),Langues!$P:$Q,2,FALSE)),VLOOKUP(β!D536,Langues!#REF!,2,FALSE),β!D536))),Langues!$P:$Q,2,FALSE),β!C536&amp;"*"))))</f>
        <v/>
      </c>
      <c r="D536" s="195" t="str">
        <f>IF(Alphabet!$L$1=1,β!D536,β!E536)</f>
        <v/>
      </c>
      <c r="E536" s="196" t="str">
        <f>β!F536</f>
        <v/>
      </c>
      <c r="F536" s="197"/>
      <c r="G536" s="198"/>
      <c r="H536" s="198"/>
      <c r="I536" s="157" t="str">
        <f>β!I536</f>
        <v/>
      </c>
      <c r="J536" s="194" t="str">
        <f>β!J536</f>
        <v/>
      </c>
      <c r="K536" s="195" t="str">
        <f>IF(β!K536="","",IF(β!$Q$1="X",β!K536,IF(VLOOKUP(TRIM(β!K536&amp;" "&amp;(IF(ISERROR(VLOOKUP(TRIM(β!K536&amp;" "&amp;β!L536),Langues!$P:$Q,2,FALSE)),VLOOKUP(β!L536,Langues!#REF!,2,FALSE),β!L536))),Langues!$P:$Q,2,FALSE)="",IF(MID(β!K536,1,6)="CHROMO",VLOOKUP("CHROMOS",Langues!$B:$N,$L$1,FALSE)&amp;" "&amp;MID(β!K536,8,40),β!K536),HYPERLINK(VLOOKUP(TRIM(β!K536&amp;" "&amp;(IF(ISERROR(VLOOKUP(TRIM(β!K536&amp;" "&amp;β!L536),Langues!$P:$Q,2,FALSE)),VLOOKUP(β!L536,Langues!#REF!,2,FALSE),β!L536))),Langues!$P:$Q,2,FALSE),β!K536&amp;"*"))))</f>
        <v/>
      </c>
      <c r="L536" s="195" t="str">
        <f>IF(Alphabet!$L$1=1,β!L536,β!M536)</f>
        <v/>
      </c>
      <c r="M536" s="196" t="str">
        <f>β!N536</f>
        <v/>
      </c>
      <c r="N536" s="199"/>
      <c r="R536" t="str">
        <f>β!P536</f>
        <v/>
      </c>
      <c r="S536" t="str">
        <f>β!Q536</f>
        <v/>
      </c>
    </row>
    <row r="537" spans="1:19" hidden="1" x14ac:dyDescent="0.25">
      <c r="A537" s="193" t="str">
        <f>β!A537</f>
        <v/>
      </c>
      <c r="B537" s="194" t="str">
        <f>β!B537</f>
        <v/>
      </c>
      <c r="C537" s="195" t="str">
        <f>IF(β!C537="","",IF(β!$Q$1="X",β!C537,IF(VLOOKUP(TRIM(β!C537&amp;" "&amp;(IF(ISERROR(VLOOKUP(TRIM(β!C537&amp;" "&amp;β!D537),Langues!$P:$Q,2,FALSE)),VLOOKUP(β!D537,Langues!#REF!,2,FALSE),β!D537))),Langues!$P:$Q,2,FALSE)="",IF(MID(β!C537,1,6)="CHROMO",VLOOKUP("CHROMOS",Langues!$B:$N,$L$1,FALSE)&amp;" "&amp;MID(β!C537,8,40),β!C537),HYPERLINK(VLOOKUP(TRIM(β!C537&amp;" "&amp;(IF(ISERROR(VLOOKUP(TRIM(β!C537&amp;" "&amp;β!D537),Langues!$P:$Q,2,FALSE)),VLOOKUP(β!D537,Langues!#REF!,2,FALSE),β!D537))),Langues!$P:$Q,2,FALSE),β!C537&amp;"*"))))</f>
        <v/>
      </c>
      <c r="D537" s="195" t="str">
        <f>IF(Alphabet!$L$1=1,β!D537,β!E537)</f>
        <v/>
      </c>
      <c r="E537" s="196" t="str">
        <f>β!F537</f>
        <v/>
      </c>
      <c r="F537" s="197"/>
      <c r="G537" s="198"/>
      <c r="H537" s="198"/>
      <c r="I537" s="157" t="str">
        <f>β!I537</f>
        <v/>
      </c>
      <c r="J537" s="194" t="str">
        <f>β!J537</f>
        <v/>
      </c>
      <c r="K537" s="195" t="str">
        <f>IF(β!K537="","",IF(β!$Q$1="X",β!K537,IF(VLOOKUP(TRIM(β!K537&amp;" "&amp;(IF(ISERROR(VLOOKUP(TRIM(β!K537&amp;" "&amp;β!L537),Langues!$P:$Q,2,FALSE)),VLOOKUP(β!L537,Langues!#REF!,2,FALSE),β!L537))),Langues!$P:$Q,2,FALSE)="",IF(MID(β!K537,1,6)="CHROMO",VLOOKUP("CHROMOS",Langues!$B:$N,$L$1,FALSE)&amp;" "&amp;MID(β!K537,8,40),β!K537),HYPERLINK(VLOOKUP(TRIM(β!K537&amp;" "&amp;(IF(ISERROR(VLOOKUP(TRIM(β!K537&amp;" "&amp;β!L537),Langues!$P:$Q,2,FALSE)),VLOOKUP(β!L537,Langues!#REF!,2,FALSE),β!L537))),Langues!$P:$Q,2,FALSE),β!K537&amp;"*"))))</f>
        <v/>
      </c>
      <c r="L537" s="195" t="str">
        <f>IF(Alphabet!$L$1=1,β!L537,β!M537)</f>
        <v/>
      </c>
      <c r="M537" s="196" t="str">
        <f>β!N537</f>
        <v/>
      </c>
      <c r="N537" s="199"/>
      <c r="R537" t="str">
        <f>β!P537</f>
        <v/>
      </c>
      <c r="S537" t="str">
        <f>β!Q537</f>
        <v/>
      </c>
    </row>
    <row r="538" spans="1:19" hidden="1" x14ac:dyDescent="0.25">
      <c r="A538" s="193" t="str">
        <f>β!A538</f>
        <v/>
      </c>
      <c r="B538" s="194" t="str">
        <f>β!B538</f>
        <v/>
      </c>
      <c r="C538" s="195" t="str">
        <f>IF(β!C538="","",IF(β!$Q$1="X",β!C538,IF(VLOOKUP(TRIM(β!C538&amp;" "&amp;(IF(ISERROR(VLOOKUP(TRIM(β!C538&amp;" "&amp;β!D538),Langues!$P:$Q,2,FALSE)),VLOOKUP(β!D538,Langues!#REF!,2,FALSE),β!D538))),Langues!$P:$Q,2,FALSE)="",IF(MID(β!C538,1,6)="CHROMO",VLOOKUP("CHROMOS",Langues!$B:$N,$L$1,FALSE)&amp;" "&amp;MID(β!C538,8,40),β!C538),HYPERLINK(VLOOKUP(TRIM(β!C538&amp;" "&amp;(IF(ISERROR(VLOOKUP(TRIM(β!C538&amp;" "&amp;β!D538),Langues!$P:$Q,2,FALSE)),VLOOKUP(β!D538,Langues!#REF!,2,FALSE),β!D538))),Langues!$P:$Q,2,FALSE),β!C538&amp;"*"))))</f>
        <v/>
      </c>
      <c r="D538" s="195" t="str">
        <f>IF(Alphabet!$L$1=1,β!D538,β!E538)</f>
        <v/>
      </c>
      <c r="E538" s="196" t="str">
        <f>β!F538</f>
        <v/>
      </c>
      <c r="F538" s="197"/>
      <c r="G538" s="198"/>
      <c r="H538" s="198"/>
      <c r="I538" s="157" t="str">
        <f>β!I538</f>
        <v/>
      </c>
      <c r="J538" s="194" t="str">
        <f>β!J538</f>
        <v/>
      </c>
      <c r="K538" s="195" t="str">
        <f>IF(β!K538="","",IF(β!$Q$1="X",β!K538,IF(VLOOKUP(TRIM(β!K538&amp;" "&amp;(IF(ISERROR(VLOOKUP(TRIM(β!K538&amp;" "&amp;β!L538),Langues!$P:$Q,2,FALSE)),VLOOKUP(β!L538,Langues!#REF!,2,FALSE),β!L538))),Langues!$P:$Q,2,FALSE)="",IF(MID(β!K538,1,6)="CHROMO",VLOOKUP("CHROMOS",Langues!$B:$N,$L$1,FALSE)&amp;" "&amp;MID(β!K538,8,40),β!K538),HYPERLINK(VLOOKUP(TRIM(β!K538&amp;" "&amp;(IF(ISERROR(VLOOKUP(TRIM(β!K538&amp;" "&amp;β!L538),Langues!$P:$Q,2,FALSE)),VLOOKUP(β!L538,Langues!#REF!,2,FALSE),β!L538))),Langues!$P:$Q,2,FALSE),β!K538&amp;"*"))))</f>
        <v/>
      </c>
      <c r="L538" s="195" t="str">
        <f>IF(Alphabet!$L$1=1,β!L538,β!M538)</f>
        <v/>
      </c>
      <c r="M538" s="196" t="str">
        <f>β!N538</f>
        <v/>
      </c>
      <c r="N538" s="199"/>
      <c r="R538" t="str">
        <f>β!P538</f>
        <v/>
      </c>
      <c r="S538" t="str">
        <f>β!Q538</f>
        <v/>
      </c>
    </row>
    <row r="539" spans="1:19" s="245" customFormat="1" hidden="1" x14ac:dyDescent="0.25">
      <c r="A539" s="270"/>
      <c r="B539" s="247"/>
      <c r="C539" s="271" t="str">
        <f>IF(β!C539="","",IF(β!$Q$1="X",β!C539,IF(VLOOKUP(TRIM(β!C539&amp;" "&amp;(IF(ISERROR(VLOOKUP(TRIM(β!C539&amp;" "&amp;β!D539),Langues!$P:$Q,2,FALSE)),VLOOKUP(β!D539,Langues!#REF!,2,FALSE),β!D539))),Langues!$P:$Q,2,FALSE)="",IF(MID(β!C539,1,6)="CHROMO",VLOOKUP("CHROMOS",Langues!$B:$N,$L$1,FALSE)&amp;" "&amp;MID(β!C539,8,40),β!C539),HYPERLINK(VLOOKUP(TRIM(β!C539&amp;" "&amp;(IF(ISERROR(VLOOKUP(TRIM(β!C539&amp;" "&amp;β!D539),Langues!$P:$Q,2,FALSE)),VLOOKUP(β!D539,Langues!#REF!,2,FALSE),β!D539))),Langues!$P:$Q,2,FALSE),β!C539&amp;"*"))))</f>
        <v/>
      </c>
      <c r="D539" s="270"/>
      <c r="E539" s="182"/>
      <c r="F539" s="267"/>
      <c r="G539" s="272"/>
      <c r="H539" s="272"/>
      <c r="I539" s="220"/>
      <c r="J539" s="273"/>
      <c r="K539" s="271" t="str">
        <f>IF(β!K539="","",IF(β!$Q$1="X",β!K539,IF(VLOOKUP(TRIM(β!K539&amp;" "&amp;(IF(ISERROR(VLOOKUP(TRIM(β!K539&amp;" "&amp;β!L539),Langues!$P:$Q,2,FALSE)),VLOOKUP(β!L539,Langues!#REF!,2,FALSE),β!L539))),Langues!$P:$Q,2,FALSE)="",IF(MID(β!K539,1,6)="CHROMO",VLOOKUP("CHROMOS",Langues!$B:$N,$L$1,FALSE)&amp;" "&amp;MID(β!K539,8,40),β!K539),HYPERLINK(VLOOKUP(TRIM(β!K539&amp;" "&amp;(IF(ISERROR(VLOOKUP(TRIM(β!K539&amp;" "&amp;β!L539),Langues!$P:$Q,2,FALSE)),VLOOKUP(β!L539,Langues!#REF!,2,FALSE),β!L539))),Langues!$P:$Q,2,FALSE),β!K539&amp;"*"))))</f>
        <v/>
      </c>
      <c r="L539" s="272"/>
      <c r="M539" s="274"/>
      <c r="N539" s="275"/>
      <c r="R539" t="str">
        <f>β!P539</f>
        <v/>
      </c>
      <c r="S539" t="str">
        <f>β!Q539</f>
        <v/>
      </c>
    </row>
    <row r="540" spans="1:19" s="245" customFormat="1" hidden="1" x14ac:dyDescent="0.25">
      <c r="A540" s="270"/>
      <c r="B540" s="247"/>
      <c r="C540" s="276" t="str">
        <f>IF(β!C540="","",IF(β!$Q$1="X",β!C540,IF(VLOOKUP(TRIM(β!C540&amp;" "&amp;(IF(ISERROR(VLOOKUP(TRIM(β!C540&amp;" "&amp;β!D540),Langues!$P:$Q,2,FALSE)),VLOOKUP(β!D540,Langues!#REF!,2,FALSE),β!D540))),Langues!$P:$Q,2,FALSE)="",IF(MID(β!C540,1,6)="CHROMO",VLOOKUP("CHROMOS",Langues!$B:$N,$L$1,FALSE)&amp;" "&amp;MID(β!C540,8,40),β!C540),HYPERLINK(VLOOKUP(TRIM(β!C540&amp;" "&amp;(IF(ISERROR(VLOOKUP(TRIM(β!C540&amp;" "&amp;β!D540),Langues!$P:$Q,2,FALSE)),VLOOKUP(β!D540,Langues!#REF!,2,FALSE),β!D540))),Langues!$P:$Q,2,FALSE),β!C540&amp;"*"))))</f>
        <v/>
      </c>
      <c r="D540" s="270"/>
      <c r="E540" s="182"/>
      <c r="F540" s="267"/>
      <c r="G540" s="272"/>
      <c r="H540" s="272"/>
      <c r="I540" s="220"/>
      <c r="J540" s="273"/>
      <c r="K540" s="276" t="str">
        <f>IF(β!K540="","",IF(β!$Q$1="X",β!K540,IF(VLOOKUP(TRIM(β!K540&amp;" "&amp;(IF(ISERROR(VLOOKUP(TRIM(β!K540&amp;" "&amp;β!L540),Langues!$P:$Q,2,FALSE)),VLOOKUP(β!L540,Langues!#REF!,2,FALSE),β!L540))),Langues!$P:$Q,2,FALSE)="",IF(MID(β!K540,1,6)="CHROMO",VLOOKUP("CHROMOS",Langues!$B:$N,$L$1,FALSE)&amp;" "&amp;MID(β!K540,8,40),β!K540),HYPERLINK(VLOOKUP(TRIM(β!K540&amp;" "&amp;(IF(ISERROR(VLOOKUP(TRIM(β!K540&amp;" "&amp;β!L540),Langues!$P:$Q,2,FALSE)),VLOOKUP(β!L540,Langues!#REF!,2,FALSE),β!L540))),Langues!$P:$Q,2,FALSE),β!K540&amp;"*"))))</f>
        <v/>
      </c>
      <c r="L540" s="272"/>
      <c r="M540" s="274"/>
      <c r="N540" s="275"/>
      <c r="R540" t="str">
        <f>β!P540</f>
        <v/>
      </c>
      <c r="S540" t="str">
        <f>β!Q540</f>
        <v/>
      </c>
    </row>
    <row r="541" spans="1:19" hidden="1" x14ac:dyDescent="0.25">
      <c r="A541" s="193" t="str">
        <f>β!A541</f>
        <v/>
      </c>
      <c r="B541" s="194" t="str">
        <f>β!B541</f>
        <v/>
      </c>
      <c r="C541" s="195" t="str">
        <f>IF(β!C541="","",IF(β!$Q$1="X",β!C541,IF(VLOOKUP(TRIM(β!C541&amp;" "&amp;(IF(ISERROR(VLOOKUP(TRIM(β!C541&amp;" "&amp;β!D541),Langues!$P:$Q,2,FALSE)),VLOOKUP(β!D541,Langues!#REF!,2,FALSE),β!D541))),Langues!$P:$Q,2,FALSE)="",IF(MID(β!C541,1,6)="CHROMO",VLOOKUP("CHROMOS",Langues!$B:$N,$L$1,FALSE)&amp;" "&amp;MID(β!C541,8,40),β!C541),HYPERLINK(VLOOKUP(TRIM(β!C541&amp;" "&amp;(IF(ISERROR(VLOOKUP(TRIM(β!C541&amp;" "&amp;β!D541),Langues!$P:$Q,2,FALSE)),VLOOKUP(β!D541,Langues!#REF!,2,FALSE),β!D541))),Langues!$P:$Q,2,FALSE),β!C541&amp;"*"))))</f>
        <v/>
      </c>
      <c r="D541" s="195" t="str">
        <f>IF(Alphabet!$L$1=1,β!D541,β!E541)</f>
        <v/>
      </c>
      <c r="E541" s="196" t="str">
        <f>β!F541</f>
        <v/>
      </c>
      <c r="F541" s="197"/>
      <c r="G541" s="198"/>
      <c r="H541" s="198"/>
      <c r="I541" s="157" t="str">
        <f>β!I541</f>
        <v/>
      </c>
      <c r="J541" s="194" t="str">
        <f>β!J541</f>
        <v/>
      </c>
      <c r="K541" s="195" t="str">
        <f>IF(β!K541="","",IF(β!$Q$1="X",β!K541,IF(VLOOKUP(TRIM(β!K541&amp;" "&amp;(IF(ISERROR(VLOOKUP(TRIM(β!K541&amp;" "&amp;β!L541),Langues!$P:$Q,2,FALSE)),VLOOKUP(β!L541,Langues!#REF!,2,FALSE),β!L541))),Langues!$P:$Q,2,FALSE)="",IF(MID(β!K541,1,6)="CHROMO",VLOOKUP("CHROMOS",Langues!$B:$N,$L$1,FALSE)&amp;" "&amp;MID(β!K541,8,40),β!K541),HYPERLINK(VLOOKUP(TRIM(β!K541&amp;" "&amp;(IF(ISERROR(VLOOKUP(TRIM(β!K541&amp;" "&amp;β!L541),Langues!$P:$Q,2,FALSE)),VLOOKUP(β!L541,Langues!#REF!,2,FALSE),β!L541))),Langues!$P:$Q,2,FALSE),β!K541&amp;"*"))))</f>
        <v/>
      </c>
      <c r="L541" s="195" t="str">
        <f>IF(Alphabet!$L$1=1,β!L541,β!M541)</f>
        <v/>
      </c>
      <c r="M541" s="196" t="str">
        <f>β!N541</f>
        <v/>
      </c>
      <c r="N541" s="199"/>
      <c r="R541" t="str">
        <f>β!P541</f>
        <v/>
      </c>
      <c r="S541" t="str">
        <f>β!Q541</f>
        <v/>
      </c>
    </row>
    <row r="542" spans="1:19" hidden="1" x14ac:dyDescent="0.25">
      <c r="A542" s="193" t="str">
        <f>β!A542</f>
        <v/>
      </c>
      <c r="B542" s="194" t="str">
        <f>β!B542</f>
        <v/>
      </c>
      <c r="C542" s="195" t="str">
        <f>IF(β!C542="","",IF(β!$Q$1="X",β!C542,IF(VLOOKUP(TRIM(β!C542&amp;" "&amp;(IF(ISERROR(VLOOKUP(TRIM(β!C542&amp;" "&amp;β!D542),Langues!$P:$Q,2,FALSE)),VLOOKUP(β!D542,Langues!#REF!,2,FALSE),β!D542))),Langues!$P:$Q,2,FALSE)="",IF(MID(β!C542,1,6)="CHROMO",VLOOKUP("CHROMOS",Langues!$B:$N,$L$1,FALSE)&amp;" "&amp;MID(β!C542,8,40),β!C542),HYPERLINK(VLOOKUP(TRIM(β!C542&amp;" "&amp;(IF(ISERROR(VLOOKUP(TRIM(β!C542&amp;" "&amp;β!D542),Langues!$P:$Q,2,FALSE)),VLOOKUP(β!D542,Langues!#REF!,2,FALSE),β!D542))),Langues!$P:$Q,2,FALSE),β!C542&amp;"*"))))</f>
        <v/>
      </c>
      <c r="D542" s="195" t="str">
        <f>IF(Alphabet!$L$1=1,β!D542,β!E542)</f>
        <v/>
      </c>
      <c r="E542" s="196" t="str">
        <f>β!F542</f>
        <v/>
      </c>
      <c r="F542" s="197"/>
      <c r="G542" s="198"/>
      <c r="H542" s="198"/>
      <c r="I542" s="157" t="str">
        <f>β!I542</f>
        <v/>
      </c>
      <c r="J542" s="194" t="str">
        <f>β!J542</f>
        <v/>
      </c>
      <c r="K542" s="195" t="str">
        <f>IF(β!K542="","",IF(β!$Q$1="X",β!K542,IF(VLOOKUP(TRIM(β!K542&amp;" "&amp;(IF(ISERROR(VLOOKUP(TRIM(β!K542&amp;" "&amp;β!L542),Langues!$P:$Q,2,FALSE)),VLOOKUP(β!L542,Langues!#REF!,2,FALSE),β!L542))),Langues!$P:$Q,2,FALSE)="",IF(MID(β!K542,1,6)="CHROMO",VLOOKUP("CHROMOS",Langues!$B:$N,$L$1,FALSE)&amp;" "&amp;MID(β!K542,8,40),β!K542),HYPERLINK(VLOOKUP(TRIM(β!K542&amp;" "&amp;(IF(ISERROR(VLOOKUP(TRIM(β!K542&amp;" "&amp;β!L542),Langues!$P:$Q,2,FALSE)),VLOOKUP(β!L542,Langues!#REF!,2,FALSE),β!L542))),Langues!$P:$Q,2,FALSE),β!K542&amp;"*"))))</f>
        <v/>
      </c>
      <c r="L542" s="195" t="str">
        <f>IF(Alphabet!$L$1=1,β!L542,β!M542)</f>
        <v/>
      </c>
      <c r="M542" s="196" t="str">
        <f>β!N542</f>
        <v/>
      </c>
      <c r="N542" s="199"/>
      <c r="R542" t="str">
        <f>β!P542</f>
        <v/>
      </c>
      <c r="S542" t="str">
        <f>β!Q542</f>
        <v/>
      </c>
    </row>
    <row r="543" spans="1:19" hidden="1" x14ac:dyDescent="0.25">
      <c r="A543" s="193" t="str">
        <f>β!A543</f>
        <v/>
      </c>
      <c r="B543" s="194" t="str">
        <f>β!B543</f>
        <v/>
      </c>
      <c r="C543" s="195" t="str">
        <f>IF(β!C543="","",IF(β!$Q$1="X",β!C543,IF(VLOOKUP(TRIM(β!C543&amp;" "&amp;(IF(ISERROR(VLOOKUP(TRIM(β!C543&amp;" "&amp;β!D543),Langues!$P:$Q,2,FALSE)),VLOOKUP(β!D543,Langues!#REF!,2,FALSE),β!D543))),Langues!$P:$Q,2,FALSE)="",IF(MID(β!C543,1,6)="CHROMO",VLOOKUP("CHROMOS",Langues!$B:$N,$L$1,FALSE)&amp;" "&amp;MID(β!C543,8,40),β!C543),HYPERLINK(VLOOKUP(TRIM(β!C543&amp;" "&amp;(IF(ISERROR(VLOOKUP(TRIM(β!C543&amp;" "&amp;β!D543),Langues!$P:$Q,2,FALSE)),VLOOKUP(β!D543,Langues!#REF!,2,FALSE),β!D543))),Langues!$P:$Q,2,FALSE),β!C543&amp;"*"))))</f>
        <v/>
      </c>
      <c r="D543" s="195" t="str">
        <f>IF(Alphabet!$L$1=1,β!D543,β!E543)</f>
        <v/>
      </c>
      <c r="E543" s="196" t="str">
        <f>β!F543</f>
        <v/>
      </c>
      <c r="F543" s="197"/>
      <c r="G543" s="198"/>
      <c r="H543" s="198"/>
      <c r="I543" s="157" t="str">
        <f>β!I543</f>
        <v/>
      </c>
      <c r="J543" s="194" t="str">
        <f>β!J543</f>
        <v/>
      </c>
      <c r="K543" s="195" t="str">
        <f>IF(β!K543="","",IF(β!$Q$1="X",β!K543,IF(VLOOKUP(TRIM(β!K543&amp;" "&amp;(IF(ISERROR(VLOOKUP(TRIM(β!K543&amp;" "&amp;β!L543),Langues!$P:$Q,2,FALSE)),VLOOKUP(β!L543,Langues!#REF!,2,FALSE),β!L543))),Langues!$P:$Q,2,FALSE)="",IF(MID(β!K543,1,6)="CHROMO",VLOOKUP("CHROMOS",Langues!$B:$N,$L$1,FALSE)&amp;" "&amp;MID(β!K543,8,40),β!K543),HYPERLINK(VLOOKUP(TRIM(β!K543&amp;" "&amp;(IF(ISERROR(VLOOKUP(TRIM(β!K543&amp;" "&amp;β!L543),Langues!$P:$Q,2,FALSE)),VLOOKUP(β!L543,Langues!#REF!,2,FALSE),β!L543))),Langues!$P:$Q,2,FALSE),β!K543&amp;"*"))))</f>
        <v/>
      </c>
      <c r="L543" s="195" t="str">
        <f>IF(Alphabet!$L$1=1,β!L543,β!M543)</f>
        <v/>
      </c>
      <c r="M543" s="196" t="str">
        <f>β!N543</f>
        <v/>
      </c>
      <c r="N543" s="199"/>
      <c r="R543" t="str">
        <f>β!P543</f>
        <v/>
      </c>
      <c r="S543" t="str">
        <f>β!Q543</f>
        <v/>
      </c>
    </row>
    <row r="544" spans="1:19" hidden="1" x14ac:dyDescent="0.25">
      <c r="A544" s="193" t="str">
        <f>β!A544</f>
        <v/>
      </c>
      <c r="B544" s="194" t="str">
        <f>β!B544</f>
        <v/>
      </c>
      <c r="C544" s="195" t="str">
        <f>IF(β!C544="","",IF(β!$Q$1="X",β!C544,IF(VLOOKUP(TRIM(β!C544&amp;" "&amp;(IF(ISERROR(VLOOKUP(TRIM(β!C544&amp;" "&amp;β!D544),Langues!$P:$Q,2,FALSE)),VLOOKUP(β!D544,Langues!#REF!,2,FALSE),β!D544))),Langues!$P:$Q,2,FALSE)="",IF(MID(β!C544,1,6)="CHROMO",VLOOKUP("CHROMOS",Langues!$B:$N,$L$1,FALSE)&amp;" "&amp;MID(β!C544,8,40),β!C544),HYPERLINK(VLOOKUP(TRIM(β!C544&amp;" "&amp;(IF(ISERROR(VLOOKUP(TRIM(β!C544&amp;" "&amp;β!D544),Langues!$P:$Q,2,FALSE)),VLOOKUP(β!D544,Langues!#REF!,2,FALSE),β!D544))),Langues!$P:$Q,2,FALSE),β!C544&amp;"*"))))</f>
        <v/>
      </c>
      <c r="D544" s="195" t="str">
        <f>IF(Alphabet!$L$1=1,β!D544,β!E544)</f>
        <v/>
      </c>
      <c r="E544" s="196" t="str">
        <f>β!F544</f>
        <v/>
      </c>
      <c r="F544" s="197"/>
      <c r="G544" s="198"/>
      <c r="H544" s="198"/>
      <c r="I544" s="157" t="str">
        <f>β!I544</f>
        <v/>
      </c>
      <c r="J544" s="194" t="str">
        <f>β!J544</f>
        <v/>
      </c>
      <c r="K544" s="195" t="str">
        <f>IF(β!K544="","",IF(β!$Q$1="X",β!K544,IF(VLOOKUP(TRIM(β!K544&amp;" "&amp;(IF(ISERROR(VLOOKUP(TRIM(β!K544&amp;" "&amp;β!L544),Langues!$P:$Q,2,FALSE)),VLOOKUP(β!L544,Langues!#REF!,2,FALSE),β!L544))),Langues!$P:$Q,2,FALSE)="",IF(MID(β!K544,1,6)="CHROMO",VLOOKUP("CHROMOS",Langues!$B:$N,$L$1,FALSE)&amp;" "&amp;MID(β!K544,8,40),β!K544),HYPERLINK(VLOOKUP(TRIM(β!K544&amp;" "&amp;(IF(ISERROR(VLOOKUP(TRIM(β!K544&amp;" "&amp;β!L544),Langues!$P:$Q,2,FALSE)),VLOOKUP(β!L544,Langues!#REF!,2,FALSE),β!L544))),Langues!$P:$Q,2,FALSE),β!K544&amp;"*"))))</f>
        <v/>
      </c>
      <c r="L544" s="195" t="str">
        <f>IF(Alphabet!$L$1=1,β!L544,β!M544)</f>
        <v/>
      </c>
      <c r="M544" s="196" t="str">
        <f>β!N544</f>
        <v/>
      </c>
      <c r="N544" s="199"/>
      <c r="R544" t="str">
        <f>β!P544</f>
        <v/>
      </c>
      <c r="S544" t="str">
        <f>β!Q544</f>
        <v/>
      </c>
    </row>
    <row r="545" spans="1:19" hidden="1" x14ac:dyDescent="0.25">
      <c r="A545" s="193" t="str">
        <f>β!A545</f>
        <v/>
      </c>
      <c r="B545" s="194" t="str">
        <f>β!B545</f>
        <v/>
      </c>
      <c r="C545" s="195" t="str">
        <f>IF(β!C545="","",IF(β!$Q$1="X",β!C545,IF(VLOOKUP(TRIM(β!C545&amp;" "&amp;(IF(ISERROR(VLOOKUP(TRIM(β!C545&amp;" "&amp;β!D545),Langues!$P:$Q,2,FALSE)),VLOOKUP(β!D545,Langues!#REF!,2,FALSE),β!D545))),Langues!$P:$Q,2,FALSE)="",IF(MID(β!C545,1,6)="CHROMO",VLOOKUP("CHROMOS",Langues!$B:$N,$L$1,FALSE)&amp;" "&amp;MID(β!C545,8,40),β!C545),HYPERLINK(VLOOKUP(TRIM(β!C545&amp;" "&amp;(IF(ISERROR(VLOOKUP(TRIM(β!C545&amp;" "&amp;β!D545),Langues!$P:$Q,2,FALSE)),VLOOKUP(β!D545,Langues!#REF!,2,FALSE),β!D545))),Langues!$P:$Q,2,FALSE),β!C545&amp;"*"))))</f>
        <v/>
      </c>
      <c r="D545" s="195" t="str">
        <f>IF(Alphabet!$L$1=1,β!D545,β!E545)</f>
        <v/>
      </c>
      <c r="E545" s="196" t="str">
        <f>β!F545</f>
        <v/>
      </c>
      <c r="F545" s="197"/>
      <c r="G545" s="198"/>
      <c r="H545" s="198"/>
      <c r="I545" s="157" t="str">
        <f>β!I545</f>
        <v/>
      </c>
      <c r="J545" s="194" t="str">
        <f>β!J545</f>
        <v/>
      </c>
      <c r="K545" s="195" t="str">
        <f>IF(β!K545="","",IF(β!$Q$1="X",β!K545,IF(VLOOKUP(TRIM(β!K545&amp;" "&amp;(IF(ISERROR(VLOOKUP(TRIM(β!K545&amp;" "&amp;β!L545),Langues!$P:$Q,2,FALSE)),VLOOKUP(β!L545,Langues!#REF!,2,FALSE),β!L545))),Langues!$P:$Q,2,FALSE)="",IF(MID(β!K545,1,6)="CHROMO",VLOOKUP("CHROMOS",Langues!$B:$N,$L$1,FALSE)&amp;" "&amp;MID(β!K545,8,40),β!K545),HYPERLINK(VLOOKUP(TRIM(β!K545&amp;" "&amp;(IF(ISERROR(VLOOKUP(TRIM(β!K545&amp;" "&amp;β!L545),Langues!$P:$Q,2,FALSE)),VLOOKUP(β!L545,Langues!#REF!,2,FALSE),β!L545))),Langues!$P:$Q,2,FALSE),β!K545&amp;"*"))))</f>
        <v/>
      </c>
      <c r="L545" s="195" t="str">
        <f>IF(Alphabet!$L$1=1,β!L545,β!M545)</f>
        <v/>
      </c>
      <c r="M545" s="196" t="str">
        <f>β!N545</f>
        <v/>
      </c>
      <c r="N545" s="199"/>
      <c r="R545" t="str">
        <f>β!P545</f>
        <v/>
      </c>
      <c r="S545" t="str">
        <f>β!Q545</f>
        <v/>
      </c>
    </row>
    <row r="546" spans="1:19" hidden="1" x14ac:dyDescent="0.25">
      <c r="A546" s="193" t="str">
        <f>β!A546</f>
        <v/>
      </c>
      <c r="B546" s="194" t="str">
        <f>β!B546</f>
        <v/>
      </c>
      <c r="C546" s="195" t="str">
        <f>IF(β!C546="","",IF(β!$Q$1="X",β!C546,IF(VLOOKUP(TRIM(β!C546&amp;" "&amp;(IF(ISERROR(VLOOKUP(TRIM(β!C546&amp;" "&amp;β!D546),Langues!$P:$Q,2,FALSE)),VLOOKUP(β!D546,Langues!#REF!,2,FALSE),β!D546))),Langues!$P:$Q,2,FALSE)="",IF(MID(β!C546,1,6)="CHROMO",VLOOKUP("CHROMOS",Langues!$B:$N,$L$1,FALSE)&amp;" "&amp;MID(β!C546,8,40),β!C546),HYPERLINK(VLOOKUP(TRIM(β!C546&amp;" "&amp;(IF(ISERROR(VLOOKUP(TRIM(β!C546&amp;" "&amp;β!D546),Langues!$P:$Q,2,FALSE)),VLOOKUP(β!D546,Langues!#REF!,2,FALSE),β!D546))),Langues!$P:$Q,2,FALSE),β!C546&amp;"*"))))</f>
        <v/>
      </c>
      <c r="D546" s="195" t="str">
        <f>IF(Alphabet!$L$1=1,β!D546,β!E546)</f>
        <v/>
      </c>
      <c r="E546" s="196" t="str">
        <f>β!F546</f>
        <v/>
      </c>
      <c r="F546" s="197"/>
      <c r="G546" s="198"/>
      <c r="H546" s="198"/>
      <c r="I546" s="157" t="str">
        <f>β!I546</f>
        <v/>
      </c>
      <c r="J546" s="194" t="str">
        <f>β!J546</f>
        <v/>
      </c>
      <c r="K546" s="195" t="str">
        <f>IF(β!K546="","",IF(β!$Q$1="X",β!K546,IF(VLOOKUP(TRIM(β!K546&amp;" "&amp;(IF(ISERROR(VLOOKUP(TRIM(β!K546&amp;" "&amp;β!L546),Langues!$P:$Q,2,FALSE)),VLOOKUP(β!L546,Langues!#REF!,2,FALSE),β!L546))),Langues!$P:$Q,2,FALSE)="",IF(MID(β!K546,1,6)="CHROMO",VLOOKUP("CHROMOS",Langues!$B:$N,$L$1,FALSE)&amp;" "&amp;MID(β!K546,8,40),β!K546),HYPERLINK(VLOOKUP(TRIM(β!K546&amp;" "&amp;(IF(ISERROR(VLOOKUP(TRIM(β!K546&amp;" "&amp;β!L546),Langues!$P:$Q,2,FALSE)),VLOOKUP(β!L546,Langues!#REF!,2,FALSE),β!L546))),Langues!$P:$Q,2,FALSE),β!K546&amp;"*"))))</f>
        <v/>
      </c>
      <c r="L546" s="195" t="str">
        <f>IF(Alphabet!$L$1=1,β!L546,β!M546)</f>
        <v/>
      </c>
      <c r="M546" s="196" t="str">
        <f>β!N546</f>
        <v/>
      </c>
      <c r="N546" s="199"/>
      <c r="R546" t="str">
        <f>β!P546</f>
        <v/>
      </c>
      <c r="S546" t="str">
        <f>β!Q546</f>
        <v/>
      </c>
    </row>
    <row r="547" spans="1:19" hidden="1" x14ac:dyDescent="0.25">
      <c r="A547" s="193" t="str">
        <f>β!A547</f>
        <v/>
      </c>
      <c r="B547" s="194" t="str">
        <f>β!B547</f>
        <v/>
      </c>
      <c r="C547" s="195" t="str">
        <f>IF(β!C547="","",IF(β!$Q$1="X",β!C547,IF(VLOOKUP(TRIM(β!C547&amp;" "&amp;(IF(ISERROR(VLOOKUP(TRIM(β!C547&amp;" "&amp;β!D547),Langues!$P:$Q,2,FALSE)),VLOOKUP(β!D547,Langues!#REF!,2,FALSE),β!D547))),Langues!$P:$Q,2,FALSE)="",IF(MID(β!C547,1,6)="CHROMO",VLOOKUP("CHROMOS",Langues!$B:$N,$L$1,FALSE)&amp;" "&amp;MID(β!C547,8,40),β!C547),HYPERLINK(VLOOKUP(TRIM(β!C547&amp;" "&amp;(IF(ISERROR(VLOOKUP(TRIM(β!C547&amp;" "&amp;β!D547),Langues!$P:$Q,2,FALSE)),VLOOKUP(β!D547,Langues!#REF!,2,FALSE),β!D547))),Langues!$P:$Q,2,FALSE),β!C547&amp;"*"))))</f>
        <v/>
      </c>
      <c r="D547" s="195" t="str">
        <f>IF(Alphabet!$L$1=1,β!D547,β!E547)</f>
        <v/>
      </c>
      <c r="E547" s="196" t="str">
        <f>β!F547</f>
        <v/>
      </c>
      <c r="F547" s="197"/>
      <c r="G547" s="198"/>
      <c r="H547" s="198"/>
      <c r="I547" s="157" t="str">
        <f>β!I547</f>
        <v/>
      </c>
      <c r="J547" s="194" t="str">
        <f>β!J547</f>
        <v/>
      </c>
      <c r="K547" s="195" t="str">
        <f>IF(β!K547="","",IF(β!$Q$1="X",β!K547,IF(VLOOKUP(TRIM(β!K547&amp;" "&amp;(IF(ISERROR(VLOOKUP(TRIM(β!K547&amp;" "&amp;β!L547),Langues!$P:$Q,2,FALSE)),VLOOKUP(β!L547,Langues!#REF!,2,FALSE),β!L547))),Langues!$P:$Q,2,FALSE)="",IF(MID(β!K547,1,6)="CHROMO",VLOOKUP("CHROMOS",Langues!$B:$N,$L$1,FALSE)&amp;" "&amp;MID(β!K547,8,40),β!K547),HYPERLINK(VLOOKUP(TRIM(β!K547&amp;" "&amp;(IF(ISERROR(VLOOKUP(TRIM(β!K547&amp;" "&amp;β!L547),Langues!$P:$Q,2,FALSE)),VLOOKUP(β!L547,Langues!#REF!,2,FALSE),β!L547))),Langues!$P:$Q,2,FALSE),β!K547&amp;"*"))))</f>
        <v/>
      </c>
      <c r="L547" s="195" t="str">
        <f>IF(Alphabet!$L$1=1,β!L547,β!M547)</f>
        <v/>
      </c>
      <c r="M547" s="196" t="str">
        <f>β!N547</f>
        <v/>
      </c>
      <c r="N547" s="199"/>
      <c r="R547" t="str">
        <f>β!P547</f>
        <v/>
      </c>
      <c r="S547" t="str">
        <f>β!Q547</f>
        <v/>
      </c>
    </row>
    <row r="548" spans="1:19" hidden="1" x14ac:dyDescent="0.25">
      <c r="A548" s="193" t="str">
        <f>β!A548</f>
        <v/>
      </c>
      <c r="B548" s="194" t="str">
        <f>β!B548</f>
        <v/>
      </c>
      <c r="C548" s="195" t="str">
        <f>IF(β!C548="","",IF(β!$Q$1="X",β!C548,IF(VLOOKUP(TRIM(β!C548&amp;" "&amp;(IF(ISERROR(VLOOKUP(TRIM(β!C548&amp;" "&amp;β!D548),Langues!$P:$Q,2,FALSE)),VLOOKUP(β!D548,Langues!#REF!,2,FALSE),β!D548))),Langues!$P:$Q,2,FALSE)="",IF(MID(β!C548,1,6)="CHROMO",VLOOKUP("CHROMOS",Langues!$B:$N,$L$1,FALSE)&amp;" "&amp;MID(β!C548,8,40),β!C548),HYPERLINK(VLOOKUP(TRIM(β!C548&amp;" "&amp;(IF(ISERROR(VLOOKUP(TRIM(β!C548&amp;" "&amp;β!D548),Langues!$P:$Q,2,FALSE)),VLOOKUP(β!D548,Langues!#REF!,2,FALSE),β!D548))),Langues!$P:$Q,2,FALSE),β!C548&amp;"*"))))</f>
        <v/>
      </c>
      <c r="D548" s="195" t="str">
        <f>IF(Alphabet!$L$1=1,β!D548,β!E548)</f>
        <v/>
      </c>
      <c r="E548" s="196" t="str">
        <f>β!F548</f>
        <v/>
      </c>
      <c r="F548" s="197"/>
      <c r="G548" s="198"/>
      <c r="H548" s="198"/>
      <c r="I548" s="157" t="str">
        <f>β!I548</f>
        <v/>
      </c>
      <c r="J548" s="194" t="str">
        <f>β!J548</f>
        <v/>
      </c>
      <c r="K548" s="195" t="str">
        <f>IF(β!K548="","",IF(β!$Q$1="X",β!K548,IF(VLOOKUP(TRIM(β!K548&amp;" "&amp;(IF(ISERROR(VLOOKUP(TRIM(β!K548&amp;" "&amp;β!L548),Langues!$P:$Q,2,FALSE)),VLOOKUP(β!L548,Langues!#REF!,2,FALSE),β!L548))),Langues!$P:$Q,2,FALSE)="",IF(MID(β!K548,1,6)="CHROMO",VLOOKUP("CHROMOS",Langues!$B:$N,$L$1,FALSE)&amp;" "&amp;MID(β!K548,8,40),β!K548),HYPERLINK(VLOOKUP(TRIM(β!K548&amp;" "&amp;(IF(ISERROR(VLOOKUP(TRIM(β!K548&amp;" "&amp;β!L548),Langues!$P:$Q,2,FALSE)),VLOOKUP(β!L548,Langues!#REF!,2,FALSE),β!L548))),Langues!$P:$Q,2,FALSE),β!K548&amp;"*"))))</f>
        <v/>
      </c>
      <c r="L548" s="195" t="str">
        <f>IF(Alphabet!$L$1=1,β!L548,β!M548)</f>
        <v/>
      </c>
      <c r="M548" s="196" t="str">
        <f>β!N548</f>
        <v/>
      </c>
      <c r="N548" s="199"/>
      <c r="R548" t="str">
        <f>β!P548</f>
        <v/>
      </c>
      <c r="S548" t="str">
        <f>β!Q548</f>
        <v/>
      </c>
    </row>
    <row r="549" spans="1:19" hidden="1" x14ac:dyDescent="0.25">
      <c r="A549" s="193" t="str">
        <f>β!A549</f>
        <v/>
      </c>
      <c r="B549" s="194" t="str">
        <f>β!B549</f>
        <v/>
      </c>
      <c r="C549" s="195" t="str">
        <f>IF(β!C549="","",IF(β!$Q$1="X",β!C549,IF(VLOOKUP(TRIM(β!C549&amp;" "&amp;(IF(ISERROR(VLOOKUP(TRIM(β!C549&amp;" "&amp;β!D549),Langues!$P:$Q,2,FALSE)),VLOOKUP(β!D549,Langues!#REF!,2,FALSE),β!D549))),Langues!$P:$Q,2,FALSE)="",IF(MID(β!C549,1,6)="CHROMO",VLOOKUP("CHROMOS",Langues!$B:$N,$L$1,FALSE)&amp;" "&amp;MID(β!C549,8,40),β!C549),HYPERLINK(VLOOKUP(TRIM(β!C549&amp;" "&amp;(IF(ISERROR(VLOOKUP(TRIM(β!C549&amp;" "&amp;β!D549),Langues!$P:$Q,2,FALSE)),VLOOKUP(β!D549,Langues!#REF!,2,FALSE),β!D549))),Langues!$P:$Q,2,FALSE),β!C549&amp;"*"))))</f>
        <v/>
      </c>
      <c r="D549" s="195" t="str">
        <f>IF(Alphabet!$L$1=1,β!D549,β!E549)</f>
        <v/>
      </c>
      <c r="E549" s="196" t="str">
        <f>β!F549</f>
        <v/>
      </c>
      <c r="F549" s="197"/>
      <c r="G549" s="198"/>
      <c r="H549" s="198"/>
      <c r="I549" s="157" t="str">
        <f>β!I549</f>
        <v/>
      </c>
      <c r="J549" s="194" t="str">
        <f>β!J549</f>
        <v/>
      </c>
      <c r="K549" s="195" t="str">
        <f>IF(β!K549="","",IF(β!$Q$1="X",β!K549,IF(VLOOKUP(TRIM(β!K549&amp;" "&amp;(IF(ISERROR(VLOOKUP(TRIM(β!K549&amp;" "&amp;β!L549),Langues!$P:$Q,2,FALSE)),VLOOKUP(β!L549,Langues!#REF!,2,FALSE),β!L549))),Langues!$P:$Q,2,FALSE)="",IF(MID(β!K549,1,6)="CHROMO",VLOOKUP("CHROMOS",Langues!$B:$N,$L$1,FALSE)&amp;" "&amp;MID(β!K549,8,40),β!K549),HYPERLINK(VLOOKUP(TRIM(β!K549&amp;" "&amp;(IF(ISERROR(VLOOKUP(TRIM(β!K549&amp;" "&amp;β!L549),Langues!$P:$Q,2,FALSE)),VLOOKUP(β!L549,Langues!#REF!,2,FALSE),β!L549))),Langues!$P:$Q,2,FALSE),β!K549&amp;"*"))))</f>
        <v/>
      </c>
      <c r="L549" s="195" t="str">
        <f>IF(Alphabet!$L$1=1,β!L549,β!M549)</f>
        <v/>
      </c>
      <c r="M549" s="196" t="str">
        <f>β!N549</f>
        <v/>
      </c>
      <c r="N549" s="199"/>
      <c r="R549" t="str">
        <f>β!P549</f>
        <v/>
      </c>
      <c r="S549" t="str">
        <f>β!Q549</f>
        <v/>
      </c>
    </row>
    <row r="550" spans="1:19" hidden="1" x14ac:dyDescent="0.25">
      <c r="A550" s="193" t="str">
        <f>β!A550</f>
        <v/>
      </c>
      <c r="B550" s="194" t="str">
        <f>β!B550</f>
        <v/>
      </c>
      <c r="C550" s="195" t="str">
        <f>IF(β!C550="","",IF(β!$Q$1="X",β!C550,IF(VLOOKUP(TRIM(β!C550&amp;" "&amp;(IF(ISERROR(VLOOKUP(TRIM(β!C550&amp;" "&amp;β!D550),Langues!$P:$Q,2,FALSE)),VLOOKUP(β!D550,Langues!#REF!,2,FALSE),β!D550))),Langues!$P:$Q,2,FALSE)="",IF(MID(β!C550,1,6)="CHROMO",VLOOKUP("CHROMOS",Langues!$B:$N,$L$1,FALSE)&amp;" "&amp;MID(β!C550,8,40),β!C550),HYPERLINK(VLOOKUP(TRIM(β!C550&amp;" "&amp;(IF(ISERROR(VLOOKUP(TRIM(β!C550&amp;" "&amp;β!D550),Langues!$P:$Q,2,FALSE)),VLOOKUP(β!D550,Langues!#REF!,2,FALSE),β!D550))),Langues!$P:$Q,2,FALSE),β!C550&amp;"*"))))</f>
        <v/>
      </c>
      <c r="D550" s="195" t="str">
        <f>IF(Alphabet!$L$1=1,β!D550,β!E550)</f>
        <v/>
      </c>
      <c r="E550" s="196" t="str">
        <f>β!F550</f>
        <v/>
      </c>
      <c r="F550" s="197"/>
      <c r="G550" s="198"/>
      <c r="H550" s="198"/>
      <c r="I550" s="157" t="str">
        <f>β!I550</f>
        <v/>
      </c>
      <c r="J550" s="194" t="str">
        <f>β!J550</f>
        <v/>
      </c>
      <c r="K550" s="195" t="str">
        <f>IF(β!K550="","",IF(β!$Q$1="X",β!K550,IF(VLOOKUP(TRIM(β!K550&amp;" "&amp;(IF(ISERROR(VLOOKUP(TRIM(β!K550&amp;" "&amp;β!L550),Langues!$P:$Q,2,FALSE)),VLOOKUP(β!L550,Langues!#REF!,2,FALSE),β!L550))),Langues!$P:$Q,2,FALSE)="",IF(MID(β!K550,1,6)="CHROMO",VLOOKUP("CHROMOS",Langues!$B:$N,$L$1,FALSE)&amp;" "&amp;MID(β!K550,8,40),β!K550),HYPERLINK(VLOOKUP(TRIM(β!K550&amp;" "&amp;(IF(ISERROR(VLOOKUP(TRIM(β!K550&amp;" "&amp;β!L550),Langues!$P:$Q,2,FALSE)),VLOOKUP(β!L550,Langues!#REF!,2,FALSE),β!L550))),Langues!$P:$Q,2,FALSE),β!K550&amp;"*"))))</f>
        <v/>
      </c>
      <c r="L550" s="195" t="str">
        <f>IF(Alphabet!$L$1=1,β!L550,β!M550)</f>
        <v/>
      </c>
      <c r="M550" s="196" t="str">
        <f>β!N550</f>
        <v/>
      </c>
      <c r="N550" s="199"/>
      <c r="R550" t="str">
        <f>β!P550</f>
        <v/>
      </c>
      <c r="S550" t="str">
        <f>β!Q550</f>
        <v/>
      </c>
    </row>
    <row r="551" spans="1:19" hidden="1" x14ac:dyDescent="0.25">
      <c r="A551" s="193" t="str">
        <f>β!A551</f>
        <v/>
      </c>
      <c r="B551" s="194" t="str">
        <f>β!B551</f>
        <v/>
      </c>
      <c r="C551" s="195" t="str">
        <f>IF(β!C551="","",IF(β!$Q$1="X",β!C551,IF(VLOOKUP(TRIM(β!C551&amp;" "&amp;(IF(ISERROR(VLOOKUP(TRIM(β!C551&amp;" "&amp;β!D551),Langues!$P:$Q,2,FALSE)),VLOOKUP(β!D551,Langues!#REF!,2,FALSE),β!D551))),Langues!$P:$Q,2,FALSE)="",IF(MID(β!C551,1,6)="CHROMO",VLOOKUP("CHROMOS",Langues!$B:$N,$L$1,FALSE)&amp;" "&amp;MID(β!C551,8,40),β!C551),HYPERLINK(VLOOKUP(TRIM(β!C551&amp;" "&amp;(IF(ISERROR(VLOOKUP(TRIM(β!C551&amp;" "&amp;β!D551),Langues!$P:$Q,2,FALSE)),VLOOKUP(β!D551,Langues!#REF!,2,FALSE),β!D551))),Langues!$P:$Q,2,FALSE),β!C551&amp;"*"))))</f>
        <v/>
      </c>
      <c r="D551" s="195" t="str">
        <f>IF(Alphabet!$L$1=1,β!D551,β!E551)</f>
        <v/>
      </c>
      <c r="E551" s="196" t="str">
        <f>β!F551</f>
        <v/>
      </c>
      <c r="F551" s="197"/>
      <c r="G551" s="198"/>
      <c r="H551" s="198"/>
      <c r="I551" s="157" t="str">
        <f>β!I551</f>
        <v/>
      </c>
      <c r="J551" s="194" t="str">
        <f>β!J551</f>
        <v/>
      </c>
      <c r="K551" s="195" t="str">
        <f>IF(β!K551="","",IF(β!$Q$1="X",β!K551,IF(VLOOKUP(TRIM(β!K551&amp;" "&amp;(IF(ISERROR(VLOOKUP(TRIM(β!K551&amp;" "&amp;β!L551),Langues!$P:$Q,2,FALSE)),VLOOKUP(β!L551,Langues!#REF!,2,FALSE),β!L551))),Langues!$P:$Q,2,FALSE)="",IF(MID(β!K551,1,6)="CHROMO",VLOOKUP("CHROMOS",Langues!$B:$N,$L$1,FALSE)&amp;" "&amp;MID(β!K551,8,40),β!K551),HYPERLINK(VLOOKUP(TRIM(β!K551&amp;" "&amp;(IF(ISERROR(VLOOKUP(TRIM(β!K551&amp;" "&amp;β!L551),Langues!$P:$Q,2,FALSE)),VLOOKUP(β!L551,Langues!#REF!,2,FALSE),β!L551))),Langues!$P:$Q,2,FALSE),β!K551&amp;"*"))))</f>
        <v/>
      </c>
      <c r="L551" s="195" t="str">
        <f>IF(Alphabet!$L$1=1,β!L551,β!M551)</f>
        <v/>
      </c>
      <c r="M551" s="196" t="str">
        <f>β!N551</f>
        <v/>
      </c>
      <c r="N551" s="199"/>
      <c r="R551" t="str">
        <f>β!P551</f>
        <v/>
      </c>
      <c r="S551" t="str">
        <f>β!Q551</f>
        <v/>
      </c>
    </row>
    <row r="552" spans="1:19" hidden="1" x14ac:dyDescent="0.25">
      <c r="A552" s="193" t="str">
        <f>β!A552</f>
        <v/>
      </c>
      <c r="B552" s="194" t="str">
        <f>β!B552</f>
        <v/>
      </c>
      <c r="C552" s="195" t="str">
        <f>IF(β!C552="","",IF(β!$Q$1="X",β!C552,IF(VLOOKUP(TRIM(β!C552&amp;" "&amp;(IF(ISERROR(VLOOKUP(TRIM(β!C552&amp;" "&amp;β!D552),Langues!$P:$Q,2,FALSE)),VLOOKUP(β!D552,Langues!#REF!,2,FALSE),β!D552))),Langues!$P:$Q,2,FALSE)="",IF(MID(β!C552,1,6)="CHROMO",VLOOKUP("CHROMOS",Langues!$B:$N,$L$1,FALSE)&amp;" "&amp;MID(β!C552,8,40),β!C552),HYPERLINK(VLOOKUP(TRIM(β!C552&amp;" "&amp;(IF(ISERROR(VLOOKUP(TRIM(β!C552&amp;" "&amp;β!D552),Langues!$P:$Q,2,FALSE)),VLOOKUP(β!D552,Langues!#REF!,2,FALSE),β!D552))),Langues!$P:$Q,2,FALSE),β!C552&amp;"*"))))</f>
        <v/>
      </c>
      <c r="D552" s="195" t="str">
        <f>IF(Alphabet!$L$1=1,β!D552,β!E552)</f>
        <v/>
      </c>
      <c r="E552" s="196" t="str">
        <f>β!F552</f>
        <v/>
      </c>
      <c r="F552" s="197"/>
      <c r="G552" s="198"/>
      <c r="H552" s="198"/>
      <c r="I552" s="157" t="str">
        <f>β!I552</f>
        <v/>
      </c>
      <c r="J552" s="194" t="str">
        <f>β!J552</f>
        <v/>
      </c>
      <c r="K552" s="195" t="str">
        <f>IF(β!K552="","",IF(β!$Q$1="X",β!K552,IF(VLOOKUP(TRIM(β!K552&amp;" "&amp;(IF(ISERROR(VLOOKUP(TRIM(β!K552&amp;" "&amp;β!L552),Langues!$P:$Q,2,FALSE)),VLOOKUP(β!L552,Langues!#REF!,2,FALSE),β!L552))),Langues!$P:$Q,2,FALSE)="",IF(MID(β!K552,1,6)="CHROMO",VLOOKUP("CHROMOS",Langues!$B:$N,$L$1,FALSE)&amp;" "&amp;MID(β!K552,8,40),β!K552),HYPERLINK(VLOOKUP(TRIM(β!K552&amp;" "&amp;(IF(ISERROR(VLOOKUP(TRIM(β!K552&amp;" "&amp;β!L552),Langues!$P:$Q,2,FALSE)),VLOOKUP(β!L552,Langues!#REF!,2,FALSE),β!L552))),Langues!$P:$Q,2,FALSE),β!K552&amp;"*"))))</f>
        <v/>
      </c>
      <c r="L552" s="195" t="str">
        <f>IF(Alphabet!$L$1=1,β!L552,β!M552)</f>
        <v/>
      </c>
      <c r="M552" s="196" t="str">
        <f>β!N552</f>
        <v/>
      </c>
      <c r="N552" s="199"/>
      <c r="R552" t="str">
        <f>β!P552</f>
        <v/>
      </c>
      <c r="S552" t="str">
        <f>β!Q552</f>
        <v/>
      </c>
    </row>
    <row r="553" spans="1:19" hidden="1" x14ac:dyDescent="0.25">
      <c r="A553" s="193" t="str">
        <f>β!A553</f>
        <v/>
      </c>
      <c r="B553" s="194" t="str">
        <f>β!B553</f>
        <v/>
      </c>
      <c r="C553" s="195" t="str">
        <f>IF(β!C553="","",IF(β!$Q$1="X",β!C553,IF(VLOOKUP(TRIM(β!C553&amp;" "&amp;(IF(ISERROR(VLOOKUP(TRIM(β!C553&amp;" "&amp;β!D553),Langues!$P:$Q,2,FALSE)),VLOOKUP(β!D553,Langues!#REF!,2,FALSE),β!D553))),Langues!$P:$Q,2,FALSE)="",IF(MID(β!C553,1,6)="CHROMO",VLOOKUP("CHROMOS",Langues!$B:$N,$L$1,FALSE)&amp;" "&amp;MID(β!C553,8,40),β!C553),HYPERLINK(VLOOKUP(TRIM(β!C553&amp;" "&amp;(IF(ISERROR(VLOOKUP(TRIM(β!C553&amp;" "&amp;β!D553),Langues!$P:$Q,2,FALSE)),VLOOKUP(β!D553,Langues!#REF!,2,FALSE),β!D553))),Langues!$P:$Q,2,FALSE),β!C553&amp;"*"))))</f>
        <v/>
      </c>
      <c r="D553" s="195" t="str">
        <f>IF(Alphabet!$L$1=1,β!D553,β!E553)</f>
        <v/>
      </c>
      <c r="E553" s="196" t="str">
        <f>β!F553</f>
        <v/>
      </c>
      <c r="F553" s="197"/>
      <c r="G553" s="198"/>
      <c r="H553" s="198"/>
      <c r="I553" s="157" t="str">
        <f>β!I553</f>
        <v/>
      </c>
      <c r="J553" s="194" t="str">
        <f>β!J553</f>
        <v/>
      </c>
      <c r="K553" s="195" t="str">
        <f>IF(β!K553="","",IF(β!$Q$1="X",β!K553,IF(VLOOKUP(TRIM(β!K553&amp;" "&amp;(IF(ISERROR(VLOOKUP(TRIM(β!K553&amp;" "&amp;β!L553),Langues!$P:$Q,2,FALSE)),VLOOKUP(β!L553,Langues!#REF!,2,FALSE),β!L553))),Langues!$P:$Q,2,FALSE)="",IF(MID(β!K553,1,6)="CHROMO",VLOOKUP("CHROMOS",Langues!$B:$N,$L$1,FALSE)&amp;" "&amp;MID(β!K553,8,40),β!K553),HYPERLINK(VLOOKUP(TRIM(β!K553&amp;" "&amp;(IF(ISERROR(VLOOKUP(TRIM(β!K553&amp;" "&amp;β!L553),Langues!$P:$Q,2,FALSE)),VLOOKUP(β!L553,Langues!#REF!,2,FALSE),β!L553))),Langues!$P:$Q,2,FALSE),β!K553&amp;"*"))))</f>
        <v/>
      </c>
      <c r="L553" s="195" t="str">
        <f>IF(Alphabet!$L$1=1,β!L553,β!M553)</f>
        <v/>
      </c>
      <c r="M553" s="196" t="str">
        <f>β!N553</f>
        <v/>
      </c>
      <c r="N553" s="199"/>
      <c r="R553" t="str">
        <f>β!P553</f>
        <v/>
      </c>
      <c r="S553" t="str">
        <f>β!Q553</f>
        <v/>
      </c>
    </row>
    <row r="554" spans="1:19" hidden="1" x14ac:dyDescent="0.25">
      <c r="A554" s="193" t="str">
        <f>β!A554</f>
        <v/>
      </c>
      <c r="B554" s="194" t="str">
        <f>β!B554</f>
        <v/>
      </c>
      <c r="C554" s="195" t="str">
        <f>IF(β!C554="","",IF(β!$Q$1="X",β!C554,IF(VLOOKUP(TRIM(β!C554&amp;" "&amp;(IF(ISERROR(VLOOKUP(TRIM(β!C554&amp;" "&amp;β!D554),Langues!$P:$Q,2,FALSE)),VLOOKUP(β!D554,Langues!#REF!,2,FALSE),β!D554))),Langues!$P:$Q,2,FALSE)="",IF(MID(β!C554,1,6)="CHROMO",VLOOKUP("CHROMOS",Langues!$B:$N,$L$1,FALSE)&amp;" "&amp;MID(β!C554,8,40),β!C554),HYPERLINK(VLOOKUP(TRIM(β!C554&amp;" "&amp;(IF(ISERROR(VLOOKUP(TRIM(β!C554&amp;" "&amp;β!D554),Langues!$P:$Q,2,FALSE)),VLOOKUP(β!D554,Langues!#REF!,2,FALSE),β!D554))),Langues!$P:$Q,2,FALSE),β!C554&amp;"*"))))</f>
        <v/>
      </c>
      <c r="D554" s="195" t="str">
        <f>IF(Alphabet!$L$1=1,β!D554,β!E554)</f>
        <v/>
      </c>
      <c r="E554" s="196" t="str">
        <f>β!F554</f>
        <v/>
      </c>
      <c r="F554" s="197"/>
      <c r="G554" s="198"/>
      <c r="H554" s="198"/>
      <c r="I554" s="157" t="str">
        <f>β!I554</f>
        <v/>
      </c>
      <c r="J554" s="194" t="str">
        <f>β!J554</f>
        <v/>
      </c>
      <c r="K554" s="195" t="str">
        <f>IF(β!K554="","",IF(β!$Q$1="X",β!K554,IF(VLOOKUP(TRIM(β!K554&amp;" "&amp;(IF(ISERROR(VLOOKUP(TRIM(β!K554&amp;" "&amp;β!L554),Langues!$P:$Q,2,FALSE)),VLOOKUP(β!L554,Langues!#REF!,2,FALSE),β!L554))),Langues!$P:$Q,2,FALSE)="",IF(MID(β!K554,1,6)="CHROMO",VLOOKUP("CHROMOS",Langues!$B:$N,$L$1,FALSE)&amp;" "&amp;MID(β!K554,8,40),β!K554),HYPERLINK(VLOOKUP(TRIM(β!K554&amp;" "&amp;(IF(ISERROR(VLOOKUP(TRIM(β!K554&amp;" "&amp;β!L554),Langues!$P:$Q,2,FALSE)),VLOOKUP(β!L554,Langues!#REF!,2,FALSE),β!L554))),Langues!$P:$Q,2,FALSE),β!K554&amp;"*"))))</f>
        <v/>
      </c>
      <c r="L554" s="195" t="str">
        <f>IF(Alphabet!$L$1=1,β!L554,β!M554)</f>
        <v/>
      </c>
      <c r="M554" s="196" t="str">
        <f>β!N554</f>
        <v/>
      </c>
      <c r="N554" s="199"/>
      <c r="R554" t="str">
        <f>β!P554</f>
        <v/>
      </c>
      <c r="S554" t="str">
        <f>β!Q554</f>
        <v/>
      </c>
    </row>
    <row r="555" spans="1:19" hidden="1" x14ac:dyDescent="0.25">
      <c r="A555" s="193" t="str">
        <f>β!A555</f>
        <v/>
      </c>
      <c r="B555" s="194" t="str">
        <f>β!B555</f>
        <v/>
      </c>
      <c r="C555" s="195" t="str">
        <f>IF(β!C555="","",IF(β!$Q$1="X",β!C555,IF(VLOOKUP(TRIM(β!C555&amp;" "&amp;(IF(ISERROR(VLOOKUP(TRIM(β!C555&amp;" "&amp;β!D555),Langues!$P:$Q,2,FALSE)),VLOOKUP(β!D555,Langues!#REF!,2,FALSE),β!D555))),Langues!$P:$Q,2,FALSE)="",IF(MID(β!C555,1,6)="CHROMO",VLOOKUP("CHROMOS",Langues!$B:$N,$L$1,FALSE)&amp;" "&amp;MID(β!C555,8,40),β!C555),HYPERLINK(VLOOKUP(TRIM(β!C555&amp;" "&amp;(IF(ISERROR(VLOOKUP(TRIM(β!C555&amp;" "&amp;β!D555),Langues!$P:$Q,2,FALSE)),VLOOKUP(β!D555,Langues!#REF!,2,FALSE),β!D555))),Langues!$P:$Q,2,FALSE),β!C555&amp;"*"))))</f>
        <v/>
      </c>
      <c r="D555" s="195" t="str">
        <f>IF(Alphabet!$L$1=1,β!D555,β!E555)</f>
        <v/>
      </c>
      <c r="E555" s="196" t="str">
        <f>β!F555</f>
        <v/>
      </c>
      <c r="F555" s="197"/>
      <c r="G555" s="198"/>
      <c r="H555" s="198"/>
      <c r="I555" s="157" t="str">
        <f>β!I555</f>
        <v/>
      </c>
      <c r="J555" s="194" t="str">
        <f>β!J555</f>
        <v/>
      </c>
      <c r="K555" s="195" t="str">
        <f>IF(β!K555="","",IF(β!$Q$1="X",β!K555,IF(VLOOKUP(TRIM(β!K555&amp;" "&amp;(IF(ISERROR(VLOOKUP(TRIM(β!K555&amp;" "&amp;β!L555),Langues!$P:$Q,2,FALSE)),VLOOKUP(β!L555,Langues!#REF!,2,FALSE),β!L555))),Langues!$P:$Q,2,FALSE)="",IF(MID(β!K555,1,6)="CHROMO",VLOOKUP("CHROMOS",Langues!$B:$N,$L$1,FALSE)&amp;" "&amp;MID(β!K555,8,40),β!K555),HYPERLINK(VLOOKUP(TRIM(β!K555&amp;" "&amp;(IF(ISERROR(VLOOKUP(TRIM(β!K555&amp;" "&amp;β!L555),Langues!$P:$Q,2,FALSE)),VLOOKUP(β!L555,Langues!#REF!,2,FALSE),β!L555))),Langues!$P:$Q,2,FALSE),β!K555&amp;"*"))))</f>
        <v/>
      </c>
      <c r="L555" s="195" t="str">
        <f>IF(Alphabet!$L$1=1,β!L555,β!M555)</f>
        <v/>
      </c>
      <c r="M555" s="196" t="str">
        <f>β!N555</f>
        <v/>
      </c>
      <c r="N555" s="199"/>
      <c r="R555" t="str">
        <f>β!P555</f>
        <v/>
      </c>
      <c r="S555" t="str">
        <f>β!Q555</f>
        <v/>
      </c>
    </row>
    <row r="556" spans="1:19" hidden="1" x14ac:dyDescent="0.25">
      <c r="A556" s="193" t="str">
        <f>β!A556</f>
        <v/>
      </c>
      <c r="B556" s="194" t="str">
        <f>β!B556</f>
        <v/>
      </c>
      <c r="C556" s="195" t="str">
        <f>IF(β!C556="","",IF(β!$Q$1="X",β!C556,IF(VLOOKUP(TRIM(β!C556&amp;" "&amp;(IF(ISERROR(VLOOKUP(TRIM(β!C556&amp;" "&amp;β!D556),Langues!$P:$Q,2,FALSE)),VLOOKUP(β!D556,Langues!#REF!,2,FALSE),β!D556))),Langues!$P:$Q,2,FALSE)="",IF(MID(β!C556,1,6)="CHROMO",VLOOKUP("CHROMOS",Langues!$B:$N,$L$1,FALSE)&amp;" "&amp;MID(β!C556,8,40),β!C556),HYPERLINK(VLOOKUP(TRIM(β!C556&amp;" "&amp;(IF(ISERROR(VLOOKUP(TRIM(β!C556&amp;" "&amp;β!D556),Langues!$P:$Q,2,FALSE)),VLOOKUP(β!D556,Langues!#REF!,2,FALSE),β!D556))),Langues!$P:$Q,2,FALSE),β!C556&amp;"*"))))</f>
        <v/>
      </c>
      <c r="D556" s="195" t="str">
        <f>IF(Alphabet!$L$1=1,β!D556,β!E556)</f>
        <v/>
      </c>
      <c r="E556" s="196" t="str">
        <f>β!F556</f>
        <v/>
      </c>
      <c r="F556" s="197"/>
      <c r="G556" s="198"/>
      <c r="H556" s="198"/>
      <c r="I556" s="157" t="str">
        <f>β!I556</f>
        <v/>
      </c>
      <c r="J556" s="194" t="str">
        <f>β!J556</f>
        <v/>
      </c>
      <c r="K556" s="195" t="str">
        <f>IF(β!K556="","",IF(β!$Q$1="X",β!K556,IF(VLOOKUP(TRIM(β!K556&amp;" "&amp;(IF(ISERROR(VLOOKUP(TRIM(β!K556&amp;" "&amp;β!L556),Langues!$P:$Q,2,FALSE)),VLOOKUP(β!L556,Langues!#REF!,2,FALSE),β!L556))),Langues!$P:$Q,2,FALSE)="",IF(MID(β!K556,1,6)="CHROMO",VLOOKUP("CHROMOS",Langues!$B:$N,$L$1,FALSE)&amp;" "&amp;MID(β!K556,8,40),β!K556),HYPERLINK(VLOOKUP(TRIM(β!K556&amp;" "&amp;(IF(ISERROR(VLOOKUP(TRIM(β!K556&amp;" "&amp;β!L556),Langues!$P:$Q,2,FALSE)),VLOOKUP(β!L556,Langues!#REF!,2,FALSE),β!L556))),Langues!$P:$Q,2,FALSE),β!K556&amp;"*"))))</f>
        <v/>
      </c>
      <c r="L556" s="195" t="str">
        <f>IF(Alphabet!$L$1=1,β!L556,β!M556)</f>
        <v/>
      </c>
      <c r="M556" s="196" t="str">
        <f>β!N556</f>
        <v/>
      </c>
      <c r="N556" s="199"/>
      <c r="R556" t="str">
        <f>β!P556</f>
        <v/>
      </c>
      <c r="S556" t="str">
        <f>β!Q556</f>
        <v/>
      </c>
    </row>
    <row r="557" spans="1:19" hidden="1" x14ac:dyDescent="0.25">
      <c r="A557" s="193" t="str">
        <f>β!A557</f>
        <v/>
      </c>
      <c r="B557" s="194" t="str">
        <f>β!B557</f>
        <v/>
      </c>
      <c r="C557" s="195" t="str">
        <f>IF(β!C557="","",IF(β!$Q$1="X",β!C557,IF(VLOOKUP(TRIM(β!C557&amp;" "&amp;(IF(ISERROR(VLOOKUP(TRIM(β!C557&amp;" "&amp;β!D557),Langues!$P:$Q,2,FALSE)),VLOOKUP(β!D557,Langues!#REF!,2,FALSE),β!D557))),Langues!$P:$Q,2,FALSE)="",IF(MID(β!C557,1,6)="CHROMO",VLOOKUP("CHROMOS",Langues!$B:$N,$L$1,FALSE)&amp;" "&amp;MID(β!C557,8,40),β!C557),HYPERLINK(VLOOKUP(TRIM(β!C557&amp;" "&amp;(IF(ISERROR(VLOOKUP(TRIM(β!C557&amp;" "&amp;β!D557),Langues!$P:$Q,2,FALSE)),VLOOKUP(β!D557,Langues!#REF!,2,FALSE),β!D557))),Langues!$P:$Q,2,FALSE),β!C557&amp;"*"))))</f>
        <v/>
      </c>
      <c r="D557" s="195" t="str">
        <f>IF(Alphabet!$L$1=1,β!D557,β!E557)</f>
        <v/>
      </c>
      <c r="E557" s="196" t="str">
        <f>β!F557</f>
        <v/>
      </c>
      <c r="F557" s="197"/>
      <c r="G557" s="198"/>
      <c r="H557" s="198"/>
      <c r="I557" s="157" t="str">
        <f>β!I557</f>
        <v/>
      </c>
      <c r="J557" s="194" t="str">
        <f>β!J557</f>
        <v/>
      </c>
      <c r="K557" s="195" t="str">
        <f>IF(β!K557="","",IF(β!$Q$1="X",β!K557,IF(VLOOKUP(TRIM(β!K557&amp;" "&amp;(IF(ISERROR(VLOOKUP(TRIM(β!K557&amp;" "&amp;β!L557),Langues!$P:$Q,2,FALSE)),VLOOKUP(β!L557,Langues!#REF!,2,FALSE),β!L557))),Langues!$P:$Q,2,FALSE)="",IF(MID(β!K557,1,6)="CHROMO",VLOOKUP("CHROMOS",Langues!$B:$N,$L$1,FALSE)&amp;" "&amp;MID(β!K557,8,40),β!K557),HYPERLINK(VLOOKUP(TRIM(β!K557&amp;" "&amp;(IF(ISERROR(VLOOKUP(TRIM(β!K557&amp;" "&amp;β!L557),Langues!$P:$Q,2,FALSE)),VLOOKUP(β!L557,Langues!#REF!,2,FALSE),β!L557))),Langues!$P:$Q,2,FALSE),β!K557&amp;"*"))))</f>
        <v/>
      </c>
      <c r="L557" s="195" t="str">
        <f>IF(Alphabet!$L$1=1,β!L557,β!M557)</f>
        <v/>
      </c>
      <c r="M557" s="196" t="str">
        <f>β!N557</f>
        <v/>
      </c>
      <c r="N557" s="199"/>
      <c r="R557" t="str">
        <f>β!P557</f>
        <v/>
      </c>
      <c r="S557" t="str">
        <f>β!Q557</f>
        <v/>
      </c>
    </row>
    <row r="558" spans="1:19" hidden="1" x14ac:dyDescent="0.25">
      <c r="A558" s="193" t="str">
        <f>β!A558</f>
        <v/>
      </c>
      <c r="B558" s="194" t="str">
        <f>β!B558</f>
        <v/>
      </c>
      <c r="C558" s="195" t="str">
        <f>IF(β!C558="","",IF(β!$Q$1="X",β!C558,IF(VLOOKUP(TRIM(β!C558&amp;" "&amp;(IF(ISERROR(VLOOKUP(TRIM(β!C558&amp;" "&amp;β!D558),Langues!$P:$Q,2,FALSE)),VLOOKUP(β!D558,Langues!#REF!,2,FALSE),β!D558))),Langues!$P:$Q,2,FALSE)="",IF(MID(β!C558,1,6)="CHROMO",VLOOKUP("CHROMOS",Langues!$B:$N,$L$1,FALSE)&amp;" "&amp;MID(β!C558,8,40),β!C558),HYPERLINK(VLOOKUP(TRIM(β!C558&amp;" "&amp;(IF(ISERROR(VLOOKUP(TRIM(β!C558&amp;" "&amp;β!D558),Langues!$P:$Q,2,FALSE)),VLOOKUP(β!D558,Langues!#REF!,2,FALSE),β!D558))),Langues!$P:$Q,2,FALSE),β!C558&amp;"*"))))</f>
        <v/>
      </c>
      <c r="D558" s="195" t="str">
        <f>IF(Alphabet!$L$1=1,β!D558,β!E558)</f>
        <v/>
      </c>
      <c r="E558" s="196" t="str">
        <f>β!F558</f>
        <v/>
      </c>
      <c r="F558" s="197"/>
      <c r="G558" s="198"/>
      <c r="H558" s="198"/>
      <c r="I558" s="157" t="str">
        <f>β!I558</f>
        <v/>
      </c>
      <c r="J558" s="194" t="str">
        <f>β!J558</f>
        <v/>
      </c>
      <c r="K558" s="195" t="str">
        <f>IF(β!K558="","",IF(β!$Q$1="X",β!K558,IF(VLOOKUP(TRIM(β!K558&amp;" "&amp;(IF(ISERROR(VLOOKUP(TRIM(β!K558&amp;" "&amp;β!L558),Langues!$P:$Q,2,FALSE)),VLOOKUP(β!L558,Langues!#REF!,2,FALSE),β!L558))),Langues!$P:$Q,2,FALSE)="",IF(MID(β!K558,1,6)="CHROMO",VLOOKUP("CHROMOS",Langues!$B:$N,$L$1,FALSE)&amp;" "&amp;MID(β!K558,8,40),β!K558),HYPERLINK(VLOOKUP(TRIM(β!K558&amp;" "&amp;(IF(ISERROR(VLOOKUP(TRIM(β!K558&amp;" "&amp;β!L558),Langues!$P:$Q,2,FALSE)),VLOOKUP(β!L558,Langues!#REF!,2,FALSE),β!L558))),Langues!$P:$Q,2,FALSE),β!K558&amp;"*"))))</f>
        <v/>
      </c>
      <c r="L558" s="195" t="str">
        <f>IF(Alphabet!$L$1=1,β!L558,β!M558)</f>
        <v/>
      </c>
      <c r="M558" s="196" t="str">
        <f>β!N558</f>
        <v/>
      </c>
      <c r="N558" s="199"/>
      <c r="R558" t="str">
        <f>β!P558</f>
        <v/>
      </c>
      <c r="S558" t="str">
        <f>β!Q558</f>
        <v/>
      </c>
    </row>
    <row r="559" spans="1:19" hidden="1" x14ac:dyDescent="0.25">
      <c r="A559" s="193" t="str">
        <f>β!A559</f>
        <v/>
      </c>
      <c r="B559" s="194" t="str">
        <f>β!B559</f>
        <v/>
      </c>
      <c r="C559" s="195" t="str">
        <f>IF(β!C559="","",IF(β!$Q$1="X",β!C559,IF(VLOOKUP(TRIM(β!C559&amp;" "&amp;(IF(ISERROR(VLOOKUP(TRIM(β!C559&amp;" "&amp;β!D559),Langues!$P:$Q,2,FALSE)),VLOOKUP(β!D559,Langues!#REF!,2,FALSE),β!D559))),Langues!$P:$Q,2,FALSE)="",IF(MID(β!C559,1,6)="CHROMO",VLOOKUP("CHROMOS",Langues!$B:$N,$L$1,FALSE)&amp;" "&amp;MID(β!C559,8,40),β!C559),HYPERLINK(VLOOKUP(TRIM(β!C559&amp;" "&amp;(IF(ISERROR(VLOOKUP(TRIM(β!C559&amp;" "&amp;β!D559),Langues!$P:$Q,2,FALSE)),VLOOKUP(β!D559,Langues!#REF!,2,FALSE),β!D559))),Langues!$P:$Q,2,FALSE),β!C559&amp;"*"))))</f>
        <v/>
      </c>
      <c r="D559" s="195" t="str">
        <f>IF(Alphabet!$L$1=1,β!D559,β!E559)</f>
        <v/>
      </c>
      <c r="E559" s="196" t="str">
        <f>β!F559</f>
        <v/>
      </c>
      <c r="F559" s="197"/>
      <c r="G559" s="198"/>
      <c r="H559" s="198"/>
      <c r="I559" s="157" t="str">
        <f>β!I559</f>
        <v/>
      </c>
      <c r="J559" s="194" t="str">
        <f>β!J559</f>
        <v/>
      </c>
      <c r="K559" s="195" t="str">
        <f>IF(β!K559="","",IF(β!$Q$1="X",β!K559,IF(VLOOKUP(TRIM(β!K559&amp;" "&amp;(IF(ISERROR(VLOOKUP(TRIM(β!K559&amp;" "&amp;β!L559),Langues!$P:$Q,2,FALSE)),VLOOKUP(β!L559,Langues!#REF!,2,FALSE),β!L559))),Langues!$P:$Q,2,FALSE)="",IF(MID(β!K559,1,6)="CHROMO",VLOOKUP("CHROMOS",Langues!$B:$N,$L$1,FALSE)&amp;" "&amp;MID(β!K559,8,40),β!K559),HYPERLINK(VLOOKUP(TRIM(β!K559&amp;" "&amp;(IF(ISERROR(VLOOKUP(TRIM(β!K559&amp;" "&amp;β!L559),Langues!$P:$Q,2,FALSE)),VLOOKUP(β!L559,Langues!#REF!,2,FALSE),β!L559))),Langues!$P:$Q,2,FALSE),β!K559&amp;"*"))))</f>
        <v/>
      </c>
      <c r="L559" s="195" t="str">
        <f>IF(Alphabet!$L$1=1,β!L559,β!M559)</f>
        <v/>
      </c>
      <c r="M559" s="196" t="str">
        <f>β!N559</f>
        <v/>
      </c>
      <c r="N559" s="199"/>
      <c r="R559" t="str">
        <f>β!P559</f>
        <v/>
      </c>
      <c r="S559" t="str">
        <f>β!Q559</f>
        <v/>
      </c>
    </row>
    <row r="560" spans="1:19" hidden="1" x14ac:dyDescent="0.25">
      <c r="A560" s="193" t="str">
        <f>β!A560</f>
        <v/>
      </c>
      <c r="B560" s="194" t="str">
        <f>β!B560</f>
        <v/>
      </c>
      <c r="C560" s="195" t="str">
        <f>IF(β!C560="","",IF(β!$Q$1="X",β!C560,IF(VLOOKUP(TRIM(β!C560&amp;" "&amp;(IF(ISERROR(VLOOKUP(TRIM(β!C560&amp;" "&amp;β!D560),Langues!$P:$Q,2,FALSE)),VLOOKUP(β!D560,Langues!#REF!,2,FALSE),β!D560))),Langues!$P:$Q,2,FALSE)="",IF(MID(β!C560,1,6)="CHROMO",VLOOKUP("CHROMOS",Langues!$B:$N,$L$1,FALSE)&amp;" "&amp;MID(β!C560,8,40),β!C560),HYPERLINK(VLOOKUP(TRIM(β!C560&amp;" "&amp;(IF(ISERROR(VLOOKUP(TRIM(β!C560&amp;" "&amp;β!D560),Langues!$P:$Q,2,FALSE)),VLOOKUP(β!D560,Langues!#REF!,2,FALSE),β!D560))),Langues!$P:$Q,2,FALSE),β!C560&amp;"*"))))</f>
        <v/>
      </c>
      <c r="D560" s="195" t="str">
        <f>IF(Alphabet!$L$1=1,β!D560,β!E560)</f>
        <v/>
      </c>
      <c r="E560" s="196" t="str">
        <f>β!F560</f>
        <v/>
      </c>
      <c r="F560" s="197"/>
      <c r="G560" s="198"/>
      <c r="H560" s="198"/>
      <c r="I560" s="157" t="str">
        <f>β!I560</f>
        <v/>
      </c>
      <c r="J560" s="194" t="str">
        <f>β!J560</f>
        <v/>
      </c>
      <c r="K560" s="195" t="str">
        <f>IF(β!K560="","",IF(β!$Q$1="X",β!K560,IF(VLOOKUP(TRIM(β!K560&amp;" "&amp;(IF(ISERROR(VLOOKUP(TRIM(β!K560&amp;" "&amp;β!L560),Langues!$P:$Q,2,FALSE)),VLOOKUP(β!L560,Langues!#REF!,2,FALSE),β!L560))),Langues!$P:$Q,2,FALSE)="",IF(MID(β!K560,1,6)="CHROMO",VLOOKUP("CHROMOS",Langues!$B:$N,$L$1,FALSE)&amp;" "&amp;MID(β!K560,8,40),β!K560),HYPERLINK(VLOOKUP(TRIM(β!K560&amp;" "&amp;(IF(ISERROR(VLOOKUP(TRIM(β!K560&amp;" "&amp;β!L560),Langues!$P:$Q,2,FALSE)),VLOOKUP(β!L560,Langues!#REF!,2,FALSE),β!L560))),Langues!$P:$Q,2,FALSE),β!K560&amp;"*"))))</f>
        <v/>
      </c>
      <c r="L560" s="195" t="str">
        <f>IF(Alphabet!$L$1=1,β!L560,β!M560)</f>
        <v/>
      </c>
      <c r="M560" s="196" t="str">
        <f>β!N560</f>
        <v/>
      </c>
      <c r="N560" s="199"/>
      <c r="R560" t="str">
        <f>β!P560</f>
        <v/>
      </c>
      <c r="S560" t="str">
        <f>β!Q560</f>
        <v/>
      </c>
    </row>
    <row r="561" spans="1:19" hidden="1" x14ac:dyDescent="0.25">
      <c r="A561" s="193" t="str">
        <f>β!A561</f>
        <v/>
      </c>
      <c r="B561" s="194" t="str">
        <f>β!B561</f>
        <v/>
      </c>
      <c r="C561" s="195" t="str">
        <f>IF(β!C561="","",IF(β!$Q$1="X",β!C561,IF(VLOOKUP(TRIM(β!C561&amp;" "&amp;(IF(ISERROR(VLOOKUP(TRIM(β!C561&amp;" "&amp;β!D561),Langues!$P:$Q,2,FALSE)),VLOOKUP(β!D561,Langues!#REF!,2,FALSE),β!D561))),Langues!$P:$Q,2,FALSE)="",IF(MID(β!C561,1,6)="CHROMO",VLOOKUP("CHROMOS",Langues!$B:$N,$L$1,FALSE)&amp;" "&amp;MID(β!C561,8,40),β!C561),HYPERLINK(VLOOKUP(TRIM(β!C561&amp;" "&amp;(IF(ISERROR(VLOOKUP(TRIM(β!C561&amp;" "&amp;β!D561),Langues!$P:$Q,2,FALSE)),VLOOKUP(β!D561,Langues!#REF!,2,FALSE),β!D561))),Langues!$P:$Q,2,FALSE),β!C561&amp;"*"))))</f>
        <v/>
      </c>
      <c r="D561" s="195" t="str">
        <f>IF(Alphabet!$L$1=1,β!D561,β!E561)</f>
        <v/>
      </c>
      <c r="E561" s="196" t="str">
        <f>β!F561</f>
        <v/>
      </c>
      <c r="F561" s="197"/>
      <c r="G561" s="198"/>
      <c r="H561" s="198"/>
      <c r="I561" s="157" t="str">
        <f>β!I561</f>
        <v/>
      </c>
      <c r="J561" s="194" t="str">
        <f>β!J561</f>
        <v/>
      </c>
      <c r="K561" s="195" t="str">
        <f>IF(β!K561="","",IF(β!$Q$1="X",β!K561,IF(VLOOKUP(TRIM(β!K561&amp;" "&amp;(IF(ISERROR(VLOOKUP(TRIM(β!K561&amp;" "&amp;β!L561),Langues!$P:$Q,2,FALSE)),VLOOKUP(β!L561,Langues!#REF!,2,FALSE),β!L561))),Langues!$P:$Q,2,FALSE)="",IF(MID(β!K561,1,6)="CHROMO",VLOOKUP("CHROMOS",Langues!$B:$N,$L$1,FALSE)&amp;" "&amp;MID(β!K561,8,40),β!K561),HYPERLINK(VLOOKUP(TRIM(β!K561&amp;" "&amp;(IF(ISERROR(VLOOKUP(TRIM(β!K561&amp;" "&amp;β!L561),Langues!$P:$Q,2,FALSE)),VLOOKUP(β!L561,Langues!#REF!,2,FALSE),β!L561))),Langues!$P:$Q,2,FALSE),β!K561&amp;"*"))))</f>
        <v/>
      </c>
      <c r="L561" s="195" t="str">
        <f>IF(Alphabet!$L$1=1,β!L561,β!M561)</f>
        <v/>
      </c>
      <c r="M561" s="196" t="str">
        <f>β!N561</f>
        <v/>
      </c>
      <c r="N561" s="199"/>
      <c r="R561" t="str">
        <f>β!P561</f>
        <v/>
      </c>
      <c r="S561" t="str">
        <f>β!Q561</f>
        <v/>
      </c>
    </row>
    <row r="562" spans="1:19" hidden="1" x14ac:dyDescent="0.25">
      <c r="A562" s="193" t="str">
        <f>β!A562</f>
        <v/>
      </c>
      <c r="B562" s="194" t="str">
        <f>β!B562</f>
        <v/>
      </c>
      <c r="C562" s="195" t="str">
        <f>IF(β!C562="","",IF(β!$Q$1="X",β!C562,IF(VLOOKUP(TRIM(β!C562&amp;" "&amp;(IF(ISERROR(VLOOKUP(TRIM(β!C562&amp;" "&amp;β!D562),Langues!$P:$Q,2,FALSE)),VLOOKUP(β!D562,Langues!#REF!,2,FALSE),β!D562))),Langues!$P:$Q,2,FALSE)="",IF(MID(β!C562,1,6)="CHROMO",VLOOKUP("CHROMOS",Langues!$B:$N,$L$1,FALSE)&amp;" "&amp;MID(β!C562,8,40),β!C562),HYPERLINK(VLOOKUP(TRIM(β!C562&amp;" "&amp;(IF(ISERROR(VLOOKUP(TRIM(β!C562&amp;" "&amp;β!D562),Langues!$P:$Q,2,FALSE)),VLOOKUP(β!D562,Langues!#REF!,2,FALSE),β!D562))),Langues!$P:$Q,2,FALSE),β!C562&amp;"*"))))</f>
        <v/>
      </c>
      <c r="D562" s="195" t="str">
        <f>IF(Alphabet!$L$1=1,β!D562,β!E562)</f>
        <v/>
      </c>
      <c r="E562" s="196" t="str">
        <f>β!F562</f>
        <v/>
      </c>
      <c r="F562" s="197"/>
      <c r="G562" s="198"/>
      <c r="H562" s="198"/>
      <c r="I562" s="157" t="str">
        <f>β!I562</f>
        <v/>
      </c>
      <c r="J562" s="194" t="str">
        <f>β!J562</f>
        <v/>
      </c>
      <c r="K562" s="195" t="str">
        <f>IF(β!K562="","",IF(β!$Q$1="X",β!K562,IF(VLOOKUP(TRIM(β!K562&amp;" "&amp;(IF(ISERROR(VLOOKUP(TRIM(β!K562&amp;" "&amp;β!L562),Langues!$P:$Q,2,FALSE)),VLOOKUP(β!L562,Langues!#REF!,2,FALSE),β!L562))),Langues!$P:$Q,2,FALSE)="",IF(MID(β!K562,1,6)="CHROMO",VLOOKUP("CHROMOS",Langues!$B:$N,$L$1,FALSE)&amp;" "&amp;MID(β!K562,8,40),β!K562),HYPERLINK(VLOOKUP(TRIM(β!K562&amp;" "&amp;(IF(ISERROR(VLOOKUP(TRIM(β!K562&amp;" "&amp;β!L562),Langues!$P:$Q,2,FALSE)),VLOOKUP(β!L562,Langues!#REF!,2,FALSE),β!L562))),Langues!$P:$Q,2,FALSE),β!K562&amp;"*"))))</f>
        <v/>
      </c>
      <c r="L562" s="195" t="str">
        <f>IF(Alphabet!$L$1=1,β!L562,β!M562)</f>
        <v/>
      </c>
      <c r="M562" s="196" t="str">
        <f>β!N562</f>
        <v/>
      </c>
      <c r="N562" s="199"/>
      <c r="R562" t="str">
        <f>β!P562</f>
        <v/>
      </c>
      <c r="S562" t="str">
        <f>β!Q562</f>
        <v/>
      </c>
    </row>
    <row r="563" spans="1:19" hidden="1" x14ac:dyDescent="0.25">
      <c r="A563" s="193" t="str">
        <f>β!A563</f>
        <v/>
      </c>
      <c r="B563" s="194" t="str">
        <f>β!B563</f>
        <v/>
      </c>
      <c r="C563" s="195" t="str">
        <f>IF(β!C563="","",IF(β!$Q$1="X",β!C563,IF(VLOOKUP(TRIM(β!C563&amp;" "&amp;(IF(ISERROR(VLOOKUP(TRIM(β!C563&amp;" "&amp;β!D563),Langues!$P:$Q,2,FALSE)),VLOOKUP(β!D563,Langues!#REF!,2,FALSE),β!D563))),Langues!$P:$Q,2,FALSE)="",IF(MID(β!C563,1,6)="CHROMO",VLOOKUP("CHROMOS",Langues!$B:$N,$L$1,FALSE)&amp;" "&amp;MID(β!C563,8,40),β!C563),HYPERLINK(VLOOKUP(TRIM(β!C563&amp;" "&amp;(IF(ISERROR(VLOOKUP(TRIM(β!C563&amp;" "&amp;β!D563),Langues!$P:$Q,2,FALSE)),VLOOKUP(β!D563,Langues!#REF!,2,FALSE),β!D563))),Langues!$P:$Q,2,FALSE),β!C563&amp;"*"))))</f>
        <v/>
      </c>
      <c r="D563" s="195" t="str">
        <f>IF(Alphabet!$L$1=1,β!D563,β!E563)</f>
        <v/>
      </c>
      <c r="E563" s="196" t="str">
        <f>β!F563</f>
        <v/>
      </c>
      <c r="F563" s="197"/>
      <c r="G563" s="198"/>
      <c r="H563" s="198"/>
      <c r="I563" s="157" t="str">
        <f>β!I563</f>
        <v/>
      </c>
      <c r="J563" s="194" t="str">
        <f>β!J563</f>
        <v/>
      </c>
      <c r="K563" s="195" t="str">
        <f>IF(β!K563="","",IF(β!$Q$1="X",β!K563,IF(VLOOKUP(TRIM(β!K563&amp;" "&amp;(IF(ISERROR(VLOOKUP(TRIM(β!K563&amp;" "&amp;β!L563),Langues!$P:$Q,2,FALSE)),VLOOKUP(β!L563,Langues!#REF!,2,FALSE),β!L563))),Langues!$P:$Q,2,FALSE)="",IF(MID(β!K563,1,6)="CHROMO",VLOOKUP("CHROMOS",Langues!$B:$N,$L$1,FALSE)&amp;" "&amp;MID(β!K563,8,40),β!K563),HYPERLINK(VLOOKUP(TRIM(β!K563&amp;" "&amp;(IF(ISERROR(VLOOKUP(TRIM(β!K563&amp;" "&amp;β!L563),Langues!$P:$Q,2,FALSE)),VLOOKUP(β!L563,Langues!#REF!,2,FALSE),β!L563))),Langues!$P:$Q,2,FALSE),β!K563&amp;"*"))))</f>
        <v/>
      </c>
      <c r="L563" s="195" t="str">
        <f>IF(Alphabet!$L$1=1,β!L563,β!M563)</f>
        <v/>
      </c>
      <c r="M563" s="196" t="str">
        <f>β!N563</f>
        <v/>
      </c>
      <c r="N563" s="199"/>
      <c r="R563" t="str">
        <f>β!P563</f>
        <v/>
      </c>
      <c r="S563" t="str">
        <f>β!Q563</f>
        <v/>
      </c>
    </row>
    <row r="564" spans="1:19" hidden="1" x14ac:dyDescent="0.25">
      <c r="A564" s="193" t="str">
        <f>β!A564</f>
        <v/>
      </c>
      <c r="B564" s="194" t="str">
        <f>β!B564</f>
        <v/>
      </c>
      <c r="C564" s="195" t="str">
        <f>IF(β!C564="","",IF(β!$Q$1="X",β!C564,IF(VLOOKUP(TRIM(β!C564&amp;" "&amp;(IF(ISERROR(VLOOKUP(TRIM(β!C564&amp;" "&amp;β!D564),Langues!$P:$Q,2,FALSE)),VLOOKUP(β!D564,Langues!#REF!,2,FALSE),β!D564))),Langues!$P:$Q,2,FALSE)="",IF(MID(β!C564,1,6)="CHROMO",VLOOKUP("CHROMOS",Langues!$B:$N,$L$1,FALSE)&amp;" "&amp;MID(β!C564,8,40),β!C564),HYPERLINK(VLOOKUP(TRIM(β!C564&amp;" "&amp;(IF(ISERROR(VLOOKUP(TRIM(β!C564&amp;" "&amp;β!D564),Langues!$P:$Q,2,FALSE)),VLOOKUP(β!D564,Langues!#REF!,2,FALSE),β!D564))),Langues!$P:$Q,2,FALSE),β!C564&amp;"*"))))</f>
        <v/>
      </c>
      <c r="D564" s="195" t="str">
        <f>IF(Alphabet!$L$1=1,β!D564,β!E564)</f>
        <v/>
      </c>
      <c r="E564" s="196" t="str">
        <f>β!F564</f>
        <v/>
      </c>
      <c r="F564" s="197"/>
      <c r="G564" s="198"/>
      <c r="H564" s="198"/>
      <c r="I564" s="157" t="str">
        <f>β!I564</f>
        <v/>
      </c>
      <c r="J564" s="194" t="str">
        <f>β!J564</f>
        <v/>
      </c>
      <c r="K564" s="195" t="str">
        <f>IF(β!K564="","",IF(β!$Q$1="X",β!K564,IF(VLOOKUP(TRIM(β!K564&amp;" "&amp;(IF(ISERROR(VLOOKUP(TRIM(β!K564&amp;" "&amp;β!L564),Langues!$P:$Q,2,FALSE)),VLOOKUP(β!L564,Langues!#REF!,2,FALSE),β!L564))),Langues!$P:$Q,2,FALSE)="",IF(MID(β!K564,1,6)="CHROMO",VLOOKUP("CHROMOS",Langues!$B:$N,$L$1,FALSE)&amp;" "&amp;MID(β!K564,8,40),β!K564),HYPERLINK(VLOOKUP(TRIM(β!K564&amp;" "&amp;(IF(ISERROR(VLOOKUP(TRIM(β!K564&amp;" "&amp;β!L564),Langues!$P:$Q,2,FALSE)),VLOOKUP(β!L564,Langues!#REF!,2,FALSE),β!L564))),Langues!$P:$Q,2,FALSE),β!K564&amp;"*"))))</f>
        <v/>
      </c>
      <c r="L564" s="195" t="str">
        <f>IF(Alphabet!$L$1=1,β!L564,β!M564)</f>
        <v/>
      </c>
      <c r="M564" s="196" t="str">
        <f>β!N564</f>
        <v/>
      </c>
      <c r="N564" s="199"/>
      <c r="R564" t="str">
        <f>β!P564</f>
        <v/>
      </c>
      <c r="S564" t="str">
        <f>β!Q564</f>
        <v/>
      </c>
    </row>
    <row r="565" spans="1:19" hidden="1" x14ac:dyDescent="0.25">
      <c r="A565" s="193" t="str">
        <f>β!A565</f>
        <v/>
      </c>
      <c r="B565" s="194" t="str">
        <f>β!B565</f>
        <v/>
      </c>
      <c r="C565" s="195" t="str">
        <f>IF(β!C565="","",IF(β!$Q$1="X",β!C565,IF(VLOOKUP(TRIM(β!C565&amp;" "&amp;(IF(ISERROR(VLOOKUP(TRIM(β!C565&amp;" "&amp;β!D565),Langues!$P:$Q,2,FALSE)),VLOOKUP(β!D565,Langues!#REF!,2,FALSE),β!D565))),Langues!$P:$Q,2,FALSE)="",IF(MID(β!C565,1,6)="CHROMO",VLOOKUP("CHROMOS",Langues!$B:$N,$L$1,FALSE)&amp;" "&amp;MID(β!C565,8,40),β!C565),HYPERLINK(VLOOKUP(TRIM(β!C565&amp;" "&amp;(IF(ISERROR(VLOOKUP(TRIM(β!C565&amp;" "&amp;β!D565),Langues!$P:$Q,2,FALSE)),VLOOKUP(β!D565,Langues!#REF!,2,FALSE),β!D565))),Langues!$P:$Q,2,FALSE),β!C565&amp;"*"))))</f>
        <v/>
      </c>
      <c r="D565" s="195" t="str">
        <f>IF(Alphabet!$L$1=1,β!D565,β!E565)</f>
        <v/>
      </c>
      <c r="E565" s="196" t="str">
        <f>β!F565</f>
        <v/>
      </c>
      <c r="F565" s="197"/>
      <c r="G565" s="198"/>
      <c r="H565" s="198"/>
      <c r="I565" s="157" t="str">
        <f>β!I565</f>
        <v/>
      </c>
      <c r="J565" s="194" t="str">
        <f>β!J565</f>
        <v/>
      </c>
      <c r="K565" s="195" t="str">
        <f>IF(β!K565="","",IF(β!$Q$1="X",β!K565,IF(VLOOKUP(TRIM(β!K565&amp;" "&amp;(IF(ISERROR(VLOOKUP(TRIM(β!K565&amp;" "&amp;β!L565),Langues!$P:$Q,2,FALSE)),VLOOKUP(β!L565,Langues!#REF!,2,FALSE),β!L565))),Langues!$P:$Q,2,FALSE)="",IF(MID(β!K565,1,6)="CHROMO",VLOOKUP("CHROMOS",Langues!$B:$N,$L$1,FALSE)&amp;" "&amp;MID(β!K565,8,40),β!K565),HYPERLINK(VLOOKUP(TRIM(β!K565&amp;" "&amp;(IF(ISERROR(VLOOKUP(TRIM(β!K565&amp;" "&amp;β!L565),Langues!$P:$Q,2,FALSE)),VLOOKUP(β!L565,Langues!#REF!,2,FALSE),β!L565))),Langues!$P:$Q,2,FALSE),β!K565&amp;"*"))))</f>
        <v/>
      </c>
      <c r="L565" s="195" t="str">
        <f>IF(Alphabet!$L$1=1,β!L565,β!M565)</f>
        <v/>
      </c>
      <c r="M565" s="196" t="str">
        <f>β!N565</f>
        <v/>
      </c>
      <c r="N565" s="199"/>
      <c r="R565" t="str">
        <f>β!P565</f>
        <v/>
      </c>
      <c r="S565" t="str">
        <f>β!Q565</f>
        <v/>
      </c>
    </row>
    <row r="566" spans="1:19" hidden="1" x14ac:dyDescent="0.25">
      <c r="A566" s="193" t="str">
        <f>β!A566</f>
        <v/>
      </c>
      <c r="B566" s="194" t="str">
        <f>β!B566</f>
        <v/>
      </c>
      <c r="C566" s="195" t="str">
        <f>IF(β!C566="","",IF(β!$Q$1="X",β!C566,IF(VLOOKUP(TRIM(β!C566&amp;" "&amp;(IF(ISERROR(VLOOKUP(TRIM(β!C566&amp;" "&amp;β!D566),Langues!$P:$Q,2,FALSE)),VLOOKUP(β!D566,Langues!#REF!,2,FALSE),β!D566))),Langues!$P:$Q,2,FALSE)="",IF(MID(β!C566,1,6)="CHROMO",VLOOKUP("CHROMOS",Langues!$B:$N,$L$1,FALSE)&amp;" "&amp;MID(β!C566,8,40),β!C566),HYPERLINK(VLOOKUP(TRIM(β!C566&amp;" "&amp;(IF(ISERROR(VLOOKUP(TRIM(β!C566&amp;" "&amp;β!D566),Langues!$P:$Q,2,FALSE)),VLOOKUP(β!D566,Langues!#REF!,2,FALSE),β!D566))),Langues!$P:$Q,2,FALSE),β!C566&amp;"*"))))</f>
        <v/>
      </c>
      <c r="D566" s="195" t="str">
        <f>IF(Alphabet!$L$1=1,β!D566,β!E566)</f>
        <v/>
      </c>
      <c r="E566" s="196" t="str">
        <f>β!F566</f>
        <v/>
      </c>
      <c r="F566" s="197"/>
      <c r="G566" s="198"/>
      <c r="H566" s="198"/>
      <c r="I566" s="157" t="str">
        <f>β!I566</f>
        <v/>
      </c>
      <c r="J566" s="194" t="str">
        <f>β!J566</f>
        <v/>
      </c>
      <c r="K566" s="195" t="str">
        <f>IF(β!K566="","",IF(β!$Q$1="X",β!K566,IF(VLOOKUP(TRIM(β!K566&amp;" "&amp;(IF(ISERROR(VLOOKUP(TRIM(β!K566&amp;" "&amp;β!L566),Langues!$P:$Q,2,FALSE)),VLOOKUP(β!L566,Langues!#REF!,2,FALSE),β!L566))),Langues!$P:$Q,2,FALSE)="",IF(MID(β!K566,1,6)="CHROMO",VLOOKUP("CHROMOS",Langues!$B:$N,$L$1,FALSE)&amp;" "&amp;MID(β!K566,8,40),β!K566),HYPERLINK(VLOOKUP(TRIM(β!K566&amp;" "&amp;(IF(ISERROR(VLOOKUP(TRIM(β!K566&amp;" "&amp;β!L566),Langues!$P:$Q,2,FALSE)),VLOOKUP(β!L566,Langues!#REF!,2,FALSE),β!L566))),Langues!$P:$Q,2,FALSE),β!K566&amp;"*"))))</f>
        <v/>
      </c>
      <c r="L566" s="195" t="str">
        <f>IF(Alphabet!$L$1=1,β!L566,β!M566)</f>
        <v/>
      </c>
      <c r="M566" s="196" t="str">
        <f>β!N566</f>
        <v/>
      </c>
      <c r="N566" s="199"/>
      <c r="R566" t="str">
        <f>β!P566</f>
        <v/>
      </c>
      <c r="S566" t="str">
        <f>β!Q566</f>
        <v/>
      </c>
    </row>
    <row r="567" spans="1:19" hidden="1" x14ac:dyDescent="0.25">
      <c r="A567" s="193" t="str">
        <f>β!A567</f>
        <v/>
      </c>
      <c r="B567" s="194" t="str">
        <f>β!B567</f>
        <v/>
      </c>
      <c r="C567" s="195" t="str">
        <f>IF(β!C567="","",IF(β!$Q$1="X",β!C567,IF(VLOOKUP(TRIM(β!C567&amp;" "&amp;(IF(ISERROR(VLOOKUP(TRIM(β!C567&amp;" "&amp;β!D567),Langues!$P:$Q,2,FALSE)),VLOOKUP(β!D567,Langues!#REF!,2,FALSE),β!D567))),Langues!$P:$Q,2,FALSE)="",IF(MID(β!C567,1,6)="CHROMO",VLOOKUP("CHROMOS",Langues!$B:$N,$L$1,FALSE)&amp;" "&amp;MID(β!C567,8,40),β!C567),HYPERLINK(VLOOKUP(TRIM(β!C567&amp;" "&amp;(IF(ISERROR(VLOOKUP(TRIM(β!C567&amp;" "&amp;β!D567),Langues!$P:$Q,2,FALSE)),VLOOKUP(β!D567,Langues!#REF!,2,FALSE),β!D567))),Langues!$P:$Q,2,FALSE),β!C567&amp;"*"))))</f>
        <v/>
      </c>
      <c r="D567" s="195" t="str">
        <f>IF(Alphabet!$L$1=1,β!D567,β!E567)</f>
        <v/>
      </c>
      <c r="E567" s="196" t="str">
        <f>β!F567</f>
        <v/>
      </c>
      <c r="F567" s="197"/>
      <c r="G567" s="198"/>
      <c r="H567" s="198"/>
      <c r="I567" s="157" t="str">
        <f>β!I567</f>
        <v/>
      </c>
      <c r="J567" s="194" t="str">
        <f>β!J567</f>
        <v/>
      </c>
      <c r="K567" s="195" t="str">
        <f>IF(β!K567="","",IF(β!$Q$1="X",β!K567,IF(VLOOKUP(TRIM(β!K567&amp;" "&amp;(IF(ISERROR(VLOOKUP(TRIM(β!K567&amp;" "&amp;β!L567),Langues!$P:$Q,2,FALSE)),VLOOKUP(β!L567,Langues!#REF!,2,FALSE),β!L567))),Langues!$P:$Q,2,FALSE)="",IF(MID(β!K567,1,6)="CHROMO",VLOOKUP("CHROMOS",Langues!$B:$N,$L$1,FALSE)&amp;" "&amp;MID(β!K567,8,40),β!K567),HYPERLINK(VLOOKUP(TRIM(β!K567&amp;" "&amp;(IF(ISERROR(VLOOKUP(TRIM(β!K567&amp;" "&amp;β!L567),Langues!$P:$Q,2,FALSE)),VLOOKUP(β!L567,Langues!#REF!,2,FALSE),β!L567))),Langues!$P:$Q,2,FALSE),β!K567&amp;"*"))))</f>
        <v/>
      </c>
      <c r="L567" s="195" t="str">
        <f>IF(Alphabet!$L$1=1,β!L567,β!M567)</f>
        <v/>
      </c>
      <c r="M567" s="196" t="str">
        <f>β!N567</f>
        <v/>
      </c>
      <c r="N567" s="199"/>
      <c r="R567" t="str">
        <f>β!P567</f>
        <v/>
      </c>
      <c r="S567" t="str">
        <f>β!Q567</f>
        <v/>
      </c>
    </row>
    <row r="568" spans="1:19" hidden="1" x14ac:dyDescent="0.25">
      <c r="A568" s="193" t="str">
        <f>β!A568</f>
        <v/>
      </c>
      <c r="B568" s="194" t="str">
        <f>β!B568</f>
        <v/>
      </c>
      <c r="C568" s="195" t="str">
        <f>IF(β!C568="","",IF(β!$Q$1="X",β!C568,IF(VLOOKUP(TRIM(β!C568&amp;" "&amp;(IF(ISERROR(VLOOKUP(TRIM(β!C568&amp;" "&amp;β!D568),Langues!$P:$Q,2,FALSE)),VLOOKUP(β!D568,Langues!#REF!,2,FALSE),β!D568))),Langues!$P:$Q,2,FALSE)="",IF(MID(β!C568,1,6)="CHROMO",VLOOKUP("CHROMOS",Langues!$B:$N,$L$1,FALSE)&amp;" "&amp;MID(β!C568,8,40),β!C568),HYPERLINK(VLOOKUP(TRIM(β!C568&amp;" "&amp;(IF(ISERROR(VLOOKUP(TRIM(β!C568&amp;" "&amp;β!D568),Langues!$P:$Q,2,FALSE)),VLOOKUP(β!D568,Langues!#REF!,2,FALSE),β!D568))),Langues!$P:$Q,2,FALSE),β!C568&amp;"*"))))</f>
        <v/>
      </c>
      <c r="D568" s="195" t="str">
        <f>IF(Alphabet!$L$1=1,β!D568,β!E568)</f>
        <v/>
      </c>
      <c r="E568" s="196" t="str">
        <f>β!F568</f>
        <v/>
      </c>
      <c r="F568" s="197"/>
      <c r="G568" s="198"/>
      <c r="H568" s="198"/>
      <c r="I568" s="157" t="str">
        <f>β!I568</f>
        <v/>
      </c>
      <c r="J568" s="194" t="str">
        <f>β!J568</f>
        <v/>
      </c>
      <c r="K568" s="195" t="str">
        <f>IF(β!K568="","",IF(β!$Q$1="X",β!K568,IF(VLOOKUP(TRIM(β!K568&amp;" "&amp;(IF(ISERROR(VLOOKUP(TRIM(β!K568&amp;" "&amp;β!L568),Langues!$P:$Q,2,FALSE)),VLOOKUP(β!L568,Langues!#REF!,2,FALSE),β!L568))),Langues!$P:$Q,2,FALSE)="",IF(MID(β!K568,1,6)="CHROMO",VLOOKUP("CHROMOS",Langues!$B:$N,$L$1,FALSE)&amp;" "&amp;MID(β!K568,8,40),β!K568),HYPERLINK(VLOOKUP(TRIM(β!K568&amp;" "&amp;(IF(ISERROR(VLOOKUP(TRIM(β!K568&amp;" "&amp;β!L568),Langues!$P:$Q,2,FALSE)),VLOOKUP(β!L568,Langues!#REF!,2,FALSE),β!L568))),Langues!$P:$Q,2,FALSE),β!K568&amp;"*"))))</f>
        <v/>
      </c>
      <c r="L568" s="195" t="str">
        <f>IF(Alphabet!$L$1=1,β!L568,β!M568)</f>
        <v/>
      </c>
      <c r="M568" s="196" t="str">
        <f>β!N568</f>
        <v/>
      </c>
      <c r="N568" s="199"/>
      <c r="R568" t="str">
        <f>β!P568</f>
        <v/>
      </c>
      <c r="S568" t="str">
        <f>β!Q568</f>
        <v/>
      </c>
    </row>
    <row r="569" spans="1:19" hidden="1" x14ac:dyDescent="0.25">
      <c r="A569" s="193" t="str">
        <f>β!A569</f>
        <v/>
      </c>
      <c r="B569" s="194" t="str">
        <f>β!B569</f>
        <v/>
      </c>
      <c r="C569" s="195" t="str">
        <f>IF(β!C569="","",IF(β!$Q$1="X",β!C569,IF(VLOOKUP(TRIM(β!C569&amp;" "&amp;(IF(ISERROR(VLOOKUP(TRIM(β!C569&amp;" "&amp;β!D569),Langues!$P:$Q,2,FALSE)),VLOOKUP(β!D569,Langues!#REF!,2,FALSE),β!D569))),Langues!$P:$Q,2,FALSE)="",IF(MID(β!C569,1,6)="CHROMO",VLOOKUP("CHROMOS",Langues!$B:$N,$L$1,FALSE)&amp;" "&amp;MID(β!C569,8,40),β!C569),HYPERLINK(VLOOKUP(TRIM(β!C569&amp;" "&amp;(IF(ISERROR(VLOOKUP(TRIM(β!C569&amp;" "&amp;β!D569),Langues!$P:$Q,2,FALSE)),VLOOKUP(β!D569,Langues!#REF!,2,FALSE),β!D569))),Langues!$P:$Q,2,FALSE),β!C569&amp;"*"))))</f>
        <v/>
      </c>
      <c r="D569" s="195" t="str">
        <f>IF(Alphabet!$L$1=1,β!D569,β!E569)</f>
        <v/>
      </c>
      <c r="E569" s="196" t="str">
        <f>β!F569</f>
        <v/>
      </c>
      <c r="F569" s="197"/>
      <c r="G569" s="198"/>
      <c r="H569" s="198"/>
      <c r="I569" s="157" t="str">
        <f>β!I569</f>
        <v/>
      </c>
      <c r="J569" s="194" t="str">
        <f>β!J569</f>
        <v/>
      </c>
      <c r="K569" s="195" t="str">
        <f>IF(β!K569="","",IF(β!$Q$1="X",β!K569,IF(VLOOKUP(TRIM(β!K569&amp;" "&amp;(IF(ISERROR(VLOOKUP(TRIM(β!K569&amp;" "&amp;β!L569),Langues!$P:$Q,2,FALSE)),VLOOKUP(β!L569,Langues!#REF!,2,FALSE),β!L569))),Langues!$P:$Q,2,FALSE)="",IF(MID(β!K569,1,6)="CHROMO",VLOOKUP("CHROMOS",Langues!$B:$N,$L$1,FALSE)&amp;" "&amp;MID(β!K569,8,40),β!K569),HYPERLINK(VLOOKUP(TRIM(β!K569&amp;" "&amp;(IF(ISERROR(VLOOKUP(TRIM(β!K569&amp;" "&amp;β!L569),Langues!$P:$Q,2,FALSE)),VLOOKUP(β!L569,Langues!#REF!,2,FALSE),β!L569))),Langues!$P:$Q,2,FALSE),β!K569&amp;"*"))))</f>
        <v/>
      </c>
      <c r="L569" s="195" t="str">
        <f>IF(Alphabet!$L$1=1,β!L569,β!M569)</f>
        <v/>
      </c>
      <c r="M569" s="196" t="str">
        <f>β!N569</f>
        <v/>
      </c>
      <c r="N569" s="199"/>
      <c r="R569" t="str">
        <f>β!P569</f>
        <v/>
      </c>
      <c r="S569" t="str">
        <f>β!Q569</f>
        <v/>
      </c>
    </row>
    <row r="570" spans="1:19" hidden="1" x14ac:dyDescent="0.25">
      <c r="A570" s="193" t="str">
        <f>β!A570</f>
        <v/>
      </c>
      <c r="B570" s="194" t="str">
        <f>β!B570</f>
        <v/>
      </c>
      <c r="C570" s="195" t="str">
        <f>IF(β!C570="","",IF(β!$Q$1="X",β!C570,IF(VLOOKUP(TRIM(β!C570&amp;" "&amp;(IF(ISERROR(VLOOKUP(TRIM(β!C570&amp;" "&amp;β!D570),Langues!$P:$Q,2,FALSE)),VLOOKUP(β!D570,Langues!#REF!,2,FALSE),β!D570))),Langues!$P:$Q,2,FALSE)="",IF(MID(β!C570,1,6)="CHROMO",VLOOKUP("CHROMOS",Langues!$B:$N,$L$1,FALSE)&amp;" "&amp;MID(β!C570,8,40),β!C570),HYPERLINK(VLOOKUP(TRIM(β!C570&amp;" "&amp;(IF(ISERROR(VLOOKUP(TRIM(β!C570&amp;" "&amp;β!D570),Langues!$P:$Q,2,FALSE)),VLOOKUP(β!D570,Langues!#REF!,2,FALSE),β!D570))),Langues!$P:$Q,2,FALSE),β!C570&amp;"*"))))</f>
        <v/>
      </c>
      <c r="D570" s="195" t="str">
        <f>IF(Alphabet!$L$1=1,β!D570,β!E570)</f>
        <v/>
      </c>
      <c r="E570" s="196" t="str">
        <f>β!F570</f>
        <v/>
      </c>
      <c r="F570" s="197"/>
      <c r="G570" s="198"/>
      <c r="H570" s="198"/>
      <c r="I570" s="157" t="str">
        <f>β!I570</f>
        <v/>
      </c>
      <c r="J570" s="194" t="str">
        <f>β!J570</f>
        <v/>
      </c>
      <c r="K570" s="195" t="str">
        <f>IF(β!K570="","",IF(β!$Q$1="X",β!K570,IF(VLOOKUP(TRIM(β!K570&amp;" "&amp;(IF(ISERROR(VLOOKUP(TRIM(β!K570&amp;" "&amp;β!L570),Langues!$P:$Q,2,FALSE)),VLOOKUP(β!L570,Langues!#REF!,2,FALSE),β!L570))),Langues!$P:$Q,2,FALSE)="",IF(MID(β!K570,1,6)="CHROMO",VLOOKUP("CHROMOS",Langues!$B:$N,$L$1,FALSE)&amp;" "&amp;MID(β!K570,8,40),β!K570),HYPERLINK(VLOOKUP(TRIM(β!K570&amp;" "&amp;(IF(ISERROR(VLOOKUP(TRIM(β!K570&amp;" "&amp;β!L570),Langues!$P:$Q,2,FALSE)),VLOOKUP(β!L570,Langues!#REF!,2,FALSE),β!L570))),Langues!$P:$Q,2,FALSE),β!K570&amp;"*"))))</f>
        <v/>
      </c>
      <c r="L570" s="195" t="str">
        <f>IF(Alphabet!$L$1=1,β!L570,β!M570)</f>
        <v/>
      </c>
      <c r="M570" s="196" t="str">
        <f>β!N570</f>
        <v/>
      </c>
      <c r="N570" s="199"/>
      <c r="R570" t="str">
        <f>β!P570</f>
        <v/>
      </c>
      <c r="S570" t="str">
        <f>β!Q570</f>
        <v/>
      </c>
    </row>
    <row r="571" spans="1:19" hidden="1" x14ac:dyDescent="0.25">
      <c r="A571" s="193" t="str">
        <f>β!A571</f>
        <v/>
      </c>
      <c r="B571" s="194" t="str">
        <f>β!B571</f>
        <v/>
      </c>
      <c r="C571" s="195" t="str">
        <f>IF(β!C571="","",IF(β!$Q$1="X",β!C571,IF(VLOOKUP(TRIM(β!C571&amp;" "&amp;(IF(ISERROR(VLOOKUP(TRIM(β!C571&amp;" "&amp;β!D571),Langues!$P:$Q,2,FALSE)),VLOOKUP(β!D571,Langues!#REF!,2,FALSE),β!D571))),Langues!$P:$Q,2,FALSE)="",IF(MID(β!C571,1,6)="CHROMO",VLOOKUP("CHROMOS",Langues!$B:$N,$L$1,FALSE)&amp;" "&amp;MID(β!C571,8,40),β!C571),HYPERLINK(VLOOKUP(TRIM(β!C571&amp;" "&amp;(IF(ISERROR(VLOOKUP(TRIM(β!C571&amp;" "&amp;β!D571),Langues!$P:$Q,2,FALSE)),VLOOKUP(β!D571,Langues!#REF!,2,FALSE),β!D571))),Langues!$P:$Q,2,FALSE),β!C571&amp;"*"))))</f>
        <v/>
      </c>
      <c r="D571" s="195" t="str">
        <f>IF(Alphabet!$L$1=1,β!D571,β!E571)</f>
        <v/>
      </c>
      <c r="E571" s="196" t="str">
        <f>β!F571</f>
        <v/>
      </c>
      <c r="F571" s="197"/>
      <c r="G571" s="198"/>
      <c r="H571" s="198"/>
      <c r="I571" s="157" t="str">
        <f>β!I571</f>
        <v/>
      </c>
      <c r="J571" s="194" t="str">
        <f>β!J571</f>
        <v/>
      </c>
      <c r="K571" s="195" t="str">
        <f>IF(β!K571="","",IF(β!$Q$1="X",β!K571,IF(VLOOKUP(TRIM(β!K571&amp;" "&amp;(IF(ISERROR(VLOOKUP(TRIM(β!K571&amp;" "&amp;β!L571),Langues!$P:$Q,2,FALSE)),VLOOKUP(β!L571,Langues!#REF!,2,FALSE),β!L571))),Langues!$P:$Q,2,FALSE)="",IF(MID(β!K571,1,6)="CHROMO",VLOOKUP("CHROMOS",Langues!$B:$N,$L$1,FALSE)&amp;" "&amp;MID(β!K571,8,40),β!K571),HYPERLINK(VLOOKUP(TRIM(β!K571&amp;" "&amp;(IF(ISERROR(VLOOKUP(TRIM(β!K571&amp;" "&amp;β!L571),Langues!$P:$Q,2,FALSE)),VLOOKUP(β!L571,Langues!#REF!,2,FALSE),β!L571))),Langues!$P:$Q,2,FALSE),β!K571&amp;"*"))))</f>
        <v/>
      </c>
      <c r="L571" s="195" t="str">
        <f>IF(Alphabet!$L$1=1,β!L571,β!M571)</f>
        <v/>
      </c>
      <c r="M571" s="196" t="str">
        <f>β!N571</f>
        <v/>
      </c>
      <c r="N571" s="199"/>
      <c r="R571" t="str">
        <f>β!P571</f>
        <v/>
      </c>
      <c r="S571" t="str">
        <f>β!Q571</f>
        <v/>
      </c>
    </row>
    <row r="572" spans="1:19" hidden="1" x14ac:dyDescent="0.25">
      <c r="A572" s="193" t="str">
        <f>β!A572</f>
        <v/>
      </c>
      <c r="B572" s="194" t="str">
        <f>β!B572</f>
        <v/>
      </c>
      <c r="C572" s="195" t="str">
        <f>IF(β!C572="","",IF(β!$Q$1="X",β!C572,IF(VLOOKUP(TRIM(β!C572&amp;" "&amp;(IF(ISERROR(VLOOKUP(TRIM(β!C572&amp;" "&amp;β!D572),Langues!$P:$Q,2,FALSE)),VLOOKUP(β!D572,Langues!#REF!,2,FALSE),β!D572))),Langues!$P:$Q,2,FALSE)="",IF(MID(β!C572,1,6)="CHROMO",VLOOKUP("CHROMOS",Langues!$B:$N,$L$1,FALSE)&amp;" "&amp;MID(β!C572,8,40),β!C572),HYPERLINK(VLOOKUP(TRIM(β!C572&amp;" "&amp;(IF(ISERROR(VLOOKUP(TRIM(β!C572&amp;" "&amp;β!D572),Langues!$P:$Q,2,FALSE)),VLOOKUP(β!D572,Langues!#REF!,2,FALSE),β!D572))),Langues!$P:$Q,2,FALSE),β!C572&amp;"*"))))</f>
        <v/>
      </c>
      <c r="D572" s="195" t="str">
        <f>IF(Alphabet!$L$1=1,β!D572,β!E572)</f>
        <v/>
      </c>
      <c r="E572" s="196" t="str">
        <f>β!F572</f>
        <v/>
      </c>
      <c r="F572" s="197"/>
      <c r="G572" s="198"/>
      <c r="H572" s="198"/>
      <c r="I572" s="157" t="str">
        <f>β!I572</f>
        <v/>
      </c>
      <c r="J572" s="194" t="str">
        <f>β!J572</f>
        <v/>
      </c>
      <c r="K572" s="195" t="str">
        <f>IF(β!K572="","",IF(β!$Q$1="X",β!K572,IF(VLOOKUP(TRIM(β!K572&amp;" "&amp;(IF(ISERROR(VLOOKUP(TRIM(β!K572&amp;" "&amp;β!L572),Langues!$P:$Q,2,FALSE)),VLOOKUP(β!L572,Langues!#REF!,2,FALSE),β!L572))),Langues!$P:$Q,2,FALSE)="",IF(MID(β!K572,1,6)="CHROMO",VLOOKUP("CHROMOS",Langues!$B:$N,$L$1,FALSE)&amp;" "&amp;MID(β!K572,8,40),β!K572),HYPERLINK(VLOOKUP(TRIM(β!K572&amp;" "&amp;(IF(ISERROR(VLOOKUP(TRIM(β!K572&amp;" "&amp;β!L572),Langues!$P:$Q,2,FALSE)),VLOOKUP(β!L572,Langues!#REF!,2,FALSE),β!L572))),Langues!$P:$Q,2,FALSE),β!K572&amp;"*"))))</f>
        <v/>
      </c>
      <c r="L572" s="195" t="str">
        <f>IF(Alphabet!$L$1=1,β!L572,β!M572)</f>
        <v/>
      </c>
      <c r="M572" s="196" t="str">
        <f>β!N572</f>
        <v/>
      </c>
      <c r="N572" s="199"/>
      <c r="R572" t="str">
        <f>β!P572</f>
        <v/>
      </c>
      <c r="S572" t="str">
        <f>β!Q572</f>
        <v/>
      </c>
    </row>
    <row r="573" spans="1:19" hidden="1" x14ac:dyDescent="0.25">
      <c r="A573" s="193" t="str">
        <f>β!A573</f>
        <v/>
      </c>
      <c r="B573" s="194" t="str">
        <f>β!B573</f>
        <v/>
      </c>
      <c r="C573" s="195" t="str">
        <f>IF(β!C573="","",IF(β!$Q$1="X",β!C573,IF(VLOOKUP(TRIM(β!C573&amp;" "&amp;(IF(ISERROR(VLOOKUP(TRIM(β!C573&amp;" "&amp;β!D573),Langues!$P:$Q,2,FALSE)),VLOOKUP(β!D573,Langues!#REF!,2,FALSE),β!D573))),Langues!$P:$Q,2,FALSE)="",IF(MID(β!C573,1,6)="CHROMO",VLOOKUP("CHROMOS",Langues!$B:$N,$L$1,FALSE)&amp;" "&amp;MID(β!C573,8,40),β!C573),HYPERLINK(VLOOKUP(TRIM(β!C573&amp;" "&amp;(IF(ISERROR(VLOOKUP(TRIM(β!C573&amp;" "&amp;β!D573),Langues!$P:$Q,2,FALSE)),VLOOKUP(β!D573,Langues!#REF!,2,FALSE),β!D573))),Langues!$P:$Q,2,FALSE),β!C573&amp;"*"))))</f>
        <v/>
      </c>
      <c r="D573" s="195" t="str">
        <f>IF(Alphabet!$L$1=1,β!D573,β!E573)</f>
        <v/>
      </c>
      <c r="E573" s="196" t="str">
        <f>β!F573</f>
        <v/>
      </c>
      <c r="F573" s="197"/>
      <c r="G573" s="198"/>
      <c r="H573" s="198"/>
      <c r="I573" s="157" t="str">
        <f>β!I573</f>
        <v/>
      </c>
      <c r="J573" s="194" t="str">
        <f>β!J573</f>
        <v/>
      </c>
      <c r="K573" s="195" t="str">
        <f>IF(β!K573="","",IF(β!$Q$1="X",β!K573,IF(VLOOKUP(TRIM(β!K573&amp;" "&amp;(IF(ISERROR(VLOOKUP(TRIM(β!K573&amp;" "&amp;β!L573),Langues!$P:$Q,2,FALSE)),VLOOKUP(β!L573,Langues!#REF!,2,FALSE),β!L573))),Langues!$P:$Q,2,FALSE)="",IF(MID(β!K573,1,6)="CHROMO",VLOOKUP("CHROMOS",Langues!$B:$N,$L$1,FALSE)&amp;" "&amp;MID(β!K573,8,40),β!K573),HYPERLINK(VLOOKUP(TRIM(β!K573&amp;" "&amp;(IF(ISERROR(VLOOKUP(TRIM(β!K573&amp;" "&amp;β!L573),Langues!$P:$Q,2,FALSE)),VLOOKUP(β!L573,Langues!#REF!,2,FALSE),β!L573))),Langues!$P:$Q,2,FALSE),β!K573&amp;"*"))))</f>
        <v/>
      </c>
      <c r="L573" s="195" t="str">
        <f>IF(Alphabet!$L$1=1,β!L573,β!M573)</f>
        <v/>
      </c>
      <c r="M573" s="196" t="str">
        <f>β!N573</f>
        <v/>
      </c>
      <c r="N573" s="199"/>
      <c r="R573" t="str">
        <f>β!P573</f>
        <v/>
      </c>
      <c r="S573" t="str">
        <f>β!Q573</f>
        <v/>
      </c>
    </row>
    <row r="574" spans="1:19" hidden="1" x14ac:dyDescent="0.25">
      <c r="A574" s="193" t="str">
        <f>β!A574</f>
        <v/>
      </c>
      <c r="B574" s="194" t="str">
        <f>β!B574</f>
        <v/>
      </c>
      <c r="C574" s="195" t="str">
        <f>IF(β!C574="","",IF(β!$Q$1="X",β!C574,IF(VLOOKUP(TRIM(β!C574&amp;" "&amp;(IF(ISERROR(VLOOKUP(TRIM(β!C574&amp;" "&amp;β!D574),Langues!$P:$Q,2,FALSE)),VLOOKUP(β!D574,Langues!#REF!,2,FALSE),β!D574))),Langues!$P:$Q,2,FALSE)="",IF(MID(β!C574,1,6)="CHROMO",VLOOKUP("CHROMOS",Langues!$B:$N,$L$1,FALSE)&amp;" "&amp;MID(β!C574,8,40),β!C574),HYPERLINK(VLOOKUP(TRIM(β!C574&amp;" "&amp;(IF(ISERROR(VLOOKUP(TRIM(β!C574&amp;" "&amp;β!D574),Langues!$P:$Q,2,FALSE)),VLOOKUP(β!D574,Langues!#REF!,2,FALSE),β!D574))),Langues!$P:$Q,2,FALSE),β!C574&amp;"*"))))</f>
        <v/>
      </c>
      <c r="D574" s="195" t="str">
        <f>IF(Alphabet!$L$1=1,β!D574,β!E574)</f>
        <v/>
      </c>
      <c r="E574" s="196" t="str">
        <f>β!F574</f>
        <v/>
      </c>
      <c r="F574" s="197"/>
      <c r="G574" s="198"/>
      <c r="H574" s="198"/>
      <c r="I574" s="157" t="str">
        <f>β!I574</f>
        <v/>
      </c>
      <c r="J574" s="194" t="str">
        <f>β!J574</f>
        <v/>
      </c>
      <c r="K574" s="195" t="str">
        <f>IF(β!K574="","",IF(β!$Q$1="X",β!K574,IF(VLOOKUP(TRIM(β!K574&amp;" "&amp;(IF(ISERROR(VLOOKUP(TRIM(β!K574&amp;" "&amp;β!L574),Langues!$P:$Q,2,FALSE)),VLOOKUP(β!L574,Langues!#REF!,2,FALSE),β!L574))),Langues!$P:$Q,2,FALSE)="",IF(MID(β!K574,1,6)="CHROMO",VLOOKUP("CHROMOS",Langues!$B:$N,$L$1,FALSE)&amp;" "&amp;MID(β!K574,8,40),β!K574),HYPERLINK(VLOOKUP(TRIM(β!K574&amp;" "&amp;(IF(ISERROR(VLOOKUP(TRIM(β!K574&amp;" "&amp;β!L574),Langues!$P:$Q,2,FALSE)),VLOOKUP(β!L574,Langues!#REF!,2,FALSE),β!L574))),Langues!$P:$Q,2,FALSE),β!K574&amp;"*"))))</f>
        <v/>
      </c>
      <c r="L574" s="195" t="str">
        <f>IF(Alphabet!$L$1=1,β!L574,β!M574)</f>
        <v/>
      </c>
      <c r="M574" s="196" t="str">
        <f>β!N574</f>
        <v/>
      </c>
      <c r="N574" s="199"/>
      <c r="R574" t="str">
        <f>β!P574</f>
        <v/>
      </c>
      <c r="S574" t="str">
        <f>β!Q574</f>
        <v/>
      </c>
    </row>
    <row r="575" spans="1:19" hidden="1" x14ac:dyDescent="0.25">
      <c r="A575" s="193" t="str">
        <f>β!A575</f>
        <v/>
      </c>
      <c r="B575" s="194" t="str">
        <f>β!B575</f>
        <v/>
      </c>
      <c r="C575" s="195" t="str">
        <f>IF(β!C575="","",IF(β!$Q$1="X",β!C575,IF(VLOOKUP(TRIM(β!C575&amp;" "&amp;(IF(ISERROR(VLOOKUP(TRIM(β!C575&amp;" "&amp;β!D575),Langues!$P:$Q,2,FALSE)),VLOOKUP(β!D575,Langues!#REF!,2,FALSE),β!D575))),Langues!$P:$Q,2,FALSE)="",IF(MID(β!C575,1,6)="CHROMO",VLOOKUP("CHROMOS",Langues!$B:$N,$L$1,FALSE)&amp;" "&amp;MID(β!C575,8,40),β!C575),HYPERLINK(VLOOKUP(TRIM(β!C575&amp;" "&amp;(IF(ISERROR(VLOOKUP(TRIM(β!C575&amp;" "&amp;β!D575),Langues!$P:$Q,2,FALSE)),VLOOKUP(β!D575,Langues!#REF!,2,FALSE),β!D575))),Langues!$P:$Q,2,FALSE),β!C575&amp;"*"))))</f>
        <v/>
      </c>
      <c r="D575" s="195" t="str">
        <f>IF(Alphabet!$L$1=1,β!D575,β!E575)</f>
        <v/>
      </c>
      <c r="E575" s="196" t="str">
        <f>β!F575</f>
        <v/>
      </c>
      <c r="F575" s="197"/>
      <c r="G575" s="198"/>
      <c r="H575" s="198"/>
      <c r="I575" s="157" t="str">
        <f>β!I575</f>
        <v/>
      </c>
      <c r="J575" s="194" t="str">
        <f>β!J575</f>
        <v/>
      </c>
      <c r="K575" s="195" t="str">
        <f>IF(β!K575="","",IF(β!$Q$1="X",β!K575,IF(VLOOKUP(TRIM(β!K575&amp;" "&amp;(IF(ISERROR(VLOOKUP(TRIM(β!K575&amp;" "&amp;β!L575),Langues!$P:$Q,2,FALSE)),VLOOKUP(β!L575,Langues!#REF!,2,FALSE),β!L575))),Langues!$P:$Q,2,FALSE)="",IF(MID(β!K575,1,6)="CHROMO",VLOOKUP("CHROMOS",Langues!$B:$N,$L$1,FALSE)&amp;" "&amp;MID(β!K575,8,40),β!K575),HYPERLINK(VLOOKUP(TRIM(β!K575&amp;" "&amp;(IF(ISERROR(VLOOKUP(TRIM(β!K575&amp;" "&amp;β!L575),Langues!$P:$Q,2,FALSE)),VLOOKUP(β!L575,Langues!#REF!,2,FALSE),β!L575))),Langues!$P:$Q,2,FALSE),β!K575&amp;"*"))))</f>
        <v/>
      </c>
      <c r="L575" s="195" t="str">
        <f>IF(Alphabet!$L$1=1,β!L575,β!M575)</f>
        <v/>
      </c>
      <c r="M575" s="196" t="str">
        <f>β!N575</f>
        <v/>
      </c>
      <c r="N575" s="199"/>
      <c r="R575" t="str">
        <f>β!P575</f>
        <v/>
      </c>
      <c r="S575" t="str">
        <f>β!Q575</f>
        <v/>
      </c>
    </row>
    <row r="576" spans="1:19" hidden="1" x14ac:dyDescent="0.25">
      <c r="A576" s="193" t="str">
        <f>β!A576</f>
        <v/>
      </c>
      <c r="B576" s="194" t="str">
        <f>β!B576</f>
        <v/>
      </c>
      <c r="C576" s="195" t="str">
        <f>IF(β!C576="","",IF(β!$Q$1="X",β!C576,IF(VLOOKUP(TRIM(β!C576&amp;" "&amp;(IF(ISERROR(VLOOKUP(TRIM(β!C576&amp;" "&amp;β!D576),Langues!$P:$Q,2,FALSE)),VLOOKUP(β!D576,Langues!#REF!,2,FALSE),β!D576))),Langues!$P:$Q,2,FALSE)="",IF(MID(β!C576,1,6)="CHROMO",VLOOKUP("CHROMOS",Langues!$B:$N,$L$1,FALSE)&amp;" "&amp;MID(β!C576,8,40),β!C576),HYPERLINK(VLOOKUP(TRIM(β!C576&amp;" "&amp;(IF(ISERROR(VLOOKUP(TRIM(β!C576&amp;" "&amp;β!D576),Langues!$P:$Q,2,FALSE)),VLOOKUP(β!D576,Langues!#REF!,2,FALSE),β!D576))),Langues!$P:$Q,2,FALSE),β!C576&amp;"*"))))</f>
        <v/>
      </c>
      <c r="D576" s="195" t="str">
        <f>IF(Alphabet!$L$1=1,β!D576,β!E576)</f>
        <v/>
      </c>
      <c r="E576" s="196" t="str">
        <f>β!F576</f>
        <v/>
      </c>
      <c r="F576" s="197"/>
      <c r="G576" s="198"/>
      <c r="H576" s="198"/>
      <c r="I576" s="157" t="str">
        <f>β!I576</f>
        <v/>
      </c>
      <c r="J576" s="194" t="str">
        <f>β!J576</f>
        <v/>
      </c>
      <c r="K576" s="195" t="str">
        <f>IF(β!K576="","",IF(β!$Q$1="X",β!K576,IF(VLOOKUP(TRIM(β!K576&amp;" "&amp;(IF(ISERROR(VLOOKUP(TRIM(β!K576&amp;" "&amp;β!L576),Langues!$P:$Q,2,FALSE)),VLOOKUP(β!L576,Langues!#REF!,2,FALSE),β!L576))),Langues!$P:$Q,2,FALSE)="",IF(MID(β!K576,1,6)="CHROMO",VLOOKUP("CHROMOS",Langues!$B:$N,$L$1,FALSE)&amp;" "&amp;MID(β!K576,8,40),β!K576),HYPERLINK(VLOOKUP(TRIM(β!K576&amp;" "&amp;(IF(ISERROR(VLOOKUP(TRIM(β!K576&amp;" "&amp;β!L576),Langues!$P:$Q,2,FALSE)),VLOOKUP(β!L576,Langues!#REF!,2,FALSE),β!L576))),Langues!$P:$Q,2,FALSE),β!K576&amp;"*"))))</f>
        <v/>
      </c>
      <c r="L576" s="195" t="str">
        <f>IF(Alphabet!$L$1=1,β!L576,β!M576)</f>
        <v/>
      </c>
      <c r="M576" s="196" t="str">
        <f>β!N576</f>
        <v/>
      </c>
      <c r="N576" s="199"/>
      <c r="R576" t="str">
        <f>β!P576</f>
        <v/>
      </c>
      <c r="S576" t="str">
        <f>β!Q576</f>
        <v/>
      </c>
    </row>
    <row r="577" spans="1:19" hidden="1" x14ac:dyDescent="0.25">
      <c r="A577" s="193" t="str">
        <f>β!A577</f>
        <v/>
      </c>
      <c r="B577" s="194" t="str">
        <f>β!B577</f>
        <v/>
      </c>
      <c r="C577" s="195" t="str">
        <f>IF(β!C577="","",IF(β!$Q$1="X",β!C577,IF(VLOOKUP(TRIM(β!C577&amp;" "&amp;(IF(ISERROR(VLOOKUP(TRIM(β!C577&amp;" "&amp;β!D577),Langues!$P:$Q,2,FALSE)),VLOOKUP(β!D577,Langues!#REF!,2,FALSE),β!D577))),Langues!$P:$Q,2,FALSE)="",IF(MID(β!C577,1,6)="CHROMO",VLOOKUP("CHROMOS",Langues!$B:$N,$L$1,FALSE)&amp;" "&amp;MID(β!C577,8,40),β!C577),HYPERLINK(VLOOKUP(TRIM(β!C577&amp;" "&amp;(IF(ISERROR(VLOOKUP(TRIM(β!C577&amp;" "&amp;β!D577),Langues!$P:$Q,2,FALSE)),VLOOKUP(β!D577,Langues!#REF!,2,FALSE),β!D577))),Langues!$P:$Q,2,FALSE),β!C577&amp;"*"))))</f>
        <v/>
      </c>
      <c r="D577" s="195" t="str">
        <f>IF(Alphabet!$L$1=1,β!D577,β!E577)</f>
        <v/>
      </c>
      <c r="E577" s="196" t="str">
        <f>β!F577</f>
        <v/>
      </c>
      <c r="F577" s="197"/>
      <c r="G577" s="198"/>
      <c r="H577" s="198"/>
      <c r="I577" s="157" t="str">
        <f>β!I577</f>
        <v/>
      </c>
      <c r="J577" s="194" t="str">
        <f>β!J577</f>
        <v/>
      </c>
      <c r="K577" s="195" t="str">
        <f>IF(β!K577="","",IF(β!$Q$1="X",β!K577,IF(VLOOKUP(TRIM(β!K577&amp;" "&amp;(IF(ISERROR(VLOOKUP(TRIM(β!K577&amp;" "&amp;β!L577),Langues!$P:$Q,2,FALSE)),VLOOKUP(β!L577,Langues!#REF!,2,FALSE),β!L577))),Langues!$P:$Q,2,FALSE)="",IF(MID(β!K577,1,6)="CHROMO",VLOOKUP("CHROMOS",Langues!$B:$N,$L$1,FALSE)&amp;" "&amp;MID(β!K577,8,40),β!K577),HYPERLINK(VLOOKUP(TRIM(β!K577&amp;" "&amp;(IF(ISERROR(VLOOKUP(TRIM(β!K577&amp;" "&amp;β!L577),Langues!$P:$Q,2,FALSE)),VLOOKUP(β!L577,Langues!#REF!,2,FALSE),β!L577))),Langues!$P:$Q,2,FALSE),β!K577&amp;"*"))))</f>
        <v/>
      </c>
      <c r="L577" s="195" t="str">
        <f>IF(Alphabet!$L$1=1,β!L577,β!M577)</f>
        <v/>
      </c>
      <c r="M577" s="196" t="str">
        <f>β!N577</f>
        <v/>
      </c>
      <c r="N577" s="199"/>
      <c r="R577" t="str">
        <f>β!P577</f>
        <v/>
      </c>
      <c r="S577" t="str">
        <f>β!Q577</f>
        <v/>
      </c>
    </row>
    <row r="578" spans="1:19" hidden="1" x14ac:dyDescent="0.25">
      <c r="A578" s="193" t="str">
        <f>β!A578</f>
        <v/>
      </c>
      <c r="B578" s="194" t="str">
        <f>β!B578</f>
        <v/>
      </c>
      <c r="C578" s="195" t="str">
        <f>IF(β!C578="","",IF(β!$Q$1="X",β!C578,IF(VLOOKUP(TRIM(β!C578&amp;" "&amp;(IF(ISERROR(VLOOKUP(TRIM(β!C578&amp;" "&amp;β!D578),Langues!$P:$Q,2,FALSE)),VLOOKUP(β!D578,Langues!#REF!,2,FALSE),β!D578))),Langues!$P:$Q,2,FALSE)="",IF(MID(β!C578,1,6)="CHROMO",VLOOKUP("CHROMOS",Langues!$B:$N,$L$1,FALSE)&amp;" "&amp;MID(β!C578,8,40),β!C578),HYPERLINK(VLOOKUP(TRIM(β!C578&amp;" "&amp;(IF(ISERROR(VLOOKUP(TRIM(β!C578&amp;" "&amp;β!D578),Langues!$P:$Q,2,FALSE)),VLOOKUP(β!D578,Langues!#REF!,2,FALSE),β!D578))),Langues!$P:$Q,2,FALSE),β!C578&amp;"*"))))</f>
        <v/>
      </c>
      <c r="D578" s="195" t="str">
        <f>IF(Alphabet!$L$1=1,β!D578,β!E578)</f>
        <v/>
      </c>
      <c r="E578" s="196" t="str">
        <f>β!F578</f>
        <v/>
      </c>
      <c r="F578" s="197"/>
      <c r="G578" s="198"/>
      <c r="H578" s="198"/>
      <c r="I578" s="157" t="str">
        <f>β!I578</f>
        <v/>
      </c>
      <c r="J578" s="194" t="str">
        <f>β!J578</f>
        <v/>
      </c>
      <c r="K578" s="195" t="str">
        <f>IF(β!K578="","",IF(β!$Q$1="X",β!K578,IF(VLOOKUP(TRIM(β!K578&amp;" "&amp;(IF(ISERROR(VLOOKUP(TRIM(β!K578&amp;" "&amp;β!L578),Langues!$P:$Q,2,FALSE)),VLOOKUP(β!L578,Langues!#REF!,2,FALSE),β!L578))),Langues!$P:$Q,2,FALSE)="",IF(MID(β!K578,1,6)="CHROMO",VLOOKUP("CHROMOS",Langues!$B:$N,$L$1,FALSE)&amp;" "&amp;MID(β!K578,8,40),β!K578),HYPERLINK(VLOOKUP(TRIM(β!K578&amp;" "&amp;(IF(ISERROR(VLOOKUP(TRIM(β!K578&amp;" "&amp;β!L578),Langues!$P:$Q,2,FALSE)),VLOOKUP(β!L578,Langues!#REF!,2,FALSE),β!L578))),Langues!$P:$Q,2,FALSE),β!K578&amp;"*"))))</f>
        <v/>
      </c>
      <c r="L578" s="195" t="str">
        <f>IF(Alphabet!$L$1=1,β!L578,β!M578)</f>
        <v/>
      </c>
      <c r="M578" s="196" t="str">
        <f>β!N578</f>
        <v/>
      </c>
      <c r="N578" s="199"/>
      <c r="R578" t="str">
        <f>β!P578</f>
        <v/>
      </c>
      <c r="S578" t="str">
        <f>β!Q578</f>
        <v/>
      </c>
    </row>
    <row r="579" spans="1:19" hidden="1" x14ac:dyDescent="0.25">
      <c r="A579" s="193" t="str">
        <f>β!A579</f>
        <v/>
      </c>
      <c r="B579" s="194" t="str">
        <f>β!B579</f>
        <v/>
      </c>
      <c r="C579" s="195" t="str">
        <f>IF(β!C579="","",IF(β!$Q$1="X",β!C579,IF(VLOOKUP(TRIM(β!C579&amp;" "&amp;(IF(ISERROR(VLOOKUP(TRIM(β!C579&amp;" "&amp;β!D579),Langues!$P:$Q,2,FALSE)),VLOOKUP(β!D579,Langues!#REF!,2,FALSE),β!D579))),Langues!$P:$Q,2,FALSE)="",IF(MID(β!C579,1,6)="CHROMO",VLOOKUP("CHROMOS",Langues!$B:$N,$L$1,FALSE)&amp;" "&amp;MID(β!C579,8,40),β!C579),HYPERLINK(VLOOKUP(TRIM(β!C579&amp;" "&amp;(IF(ISERROR(VLOOKUP(TRIM(β!C579&amp;" "&amp;β!D579),Langues!$P:$Q,2,FALSE)),VLOOKUP(β!D579,Langues!#REF!,2,FALSE),β!D579))),Langues!$P:$Q,2,FALSE),β!C579&amp;"*"))))</f>
        <v/>
      </c>
      <c r="D579" s="195" t="str">
        <f>IF(Alphabet!$L$1=1,β!D579,β!E579)</f>
        <v/>
      </c>
      <c r="E579" s="196" t="str">
        <f>β!F579</f>
        <v/>
      </c>
      <c r="F579" s="197"/>
      <c r="G579" s="198"/>
      <c r="H579" s="198"/>
      <c r="I579" s="157" t="str">
        <f>β!I579</f>
        <v/>
      </c>
      <c r="J579" s="194" t="str">
        <f>β!J579</f>
        <v/>
      </c>
      <c r="K579" s="195" t="str">
        <f>IF(β!K579="","",IF(β!$Q$1="X",β!K579,IF(VLOOKUP(TRIM(β!K579&amp;" "&amp;(IF(ISERROR(VLOOKUP(TRIM(β!K579&amp;" "&amp;β!L579),Langues!$P:$Q,2,FALSE)),VLOOKUP(β!L579,Langues!#REF!,2,FALSE),β!L579))),Langues!$P:$Q,2,FALSE)="",IF(MID(β!K579,1,6)="CHROMO",VLOOKUP("CHROMOS",Langues!$B:$N,$L$1,FALSE)&amp;" "&amp;MID(β!K579,8,40),β!K579),HYPERLINK(VLOOKUP(TRIM(β!K579&amp;" "&amp;(IF(ISERROR(VLOOKUP(TRIM(β!K579&amp;" "&amp;β!L579),Langues!$P:$Q,2,FALSE)),VLOOKUP(β!L579,Langues!#REF!,2,FALSE),β!L579))),Langues!$P:$Q,2,FALSE),β!K579&amp;"*"))))</f>
        <v/>
      </c>
      <c r="L579" s="195" t="str">
        <f>IF(Alphabet!$L$1=1,β!L579,β!M579)</f>
        <v/>
      </c>
      <c r="M579" s="196" t="str">
        <f>β!N579</f>
        <v/>
      </c>
      <c r="N579" s="199"/>
      <c r="R579" t="str">
        <f>β!P579</f>
        <v/>
      </c>
      <c r="S579" t="str">
        <f>β!Q579</f>
        <v/>
      </c>
    </row>
    <row r="580" spans="1:19" hidden="1" x14ac:dyDescent="0.25">
      <c r="A580" s="193" t="str">
        <f>β!A580</f>
        <v/>
      </c>
      <c r="B580" s="194" t="str">
        <f>β!B580</f>
        <v/>
      </c>
      <c r="C580" s="195" t="str">
        <f>IF(β!C580="","",IF(β!$Q$1="X",β!C580,IF(VLOOKUP(TRIM(β!C580&amp;" "&amp;(IF(ISERROR(VLOOKUP(TRIM(β!C580&amp;" "&amp;β!D580),Langues!$P:$Q,2,FALSE)),VLOOKUP(β!D580,Langues!#REF!,2,FALSE),β!D580))),Langues!$P:$Q,2,FALSE)="",IF(MID(β!C580,1,6)="CHROMO",VLOOKUP("CHROMOS",Langues!$B:$N,$L$1,FALSE)&amp;" "&amp;MID(β!C580,8,40),β!C580),HYPERLINK(VLOOKUP(TRIM(β!C580&amp;" "&amp;(IF(ISERROR(VLOOKUP(TRIM(β!C580&amp;" "&amp;β!D580),Langues!$P:$Q,2,FALSE)),VLOOKUP(β!D580,Langues!#REF!,2,FALSE),β!D580))),Langues!$P:$Q,2,FALSE),β!C580&amp;"*"))))</f>
        <v/>
      </c>
      <c r="D580" s="195" t="str">
        <f>IF(Alphabet!$L$1=1,β!D580,β!E580)</f>
        <v/>
      </c>
      <c r="E580" s="196" t="str">
        <f>β!F580</f>
        <v/>
      </c>
      <c r="F580" s="197"/>
      <c r="G580" s="198"/>
      <c r="H580" s="198"/>
      <c r="I580" s="157" t="str">
        <f>β!I580</f>
        <v/>
      </c>
      <c r="J580" s="194" t="str">
        <f>β!J580</f>
        <v/>
      </c>
      <c r="K580" s="195" t="str">
        <f>IF(β!K580="","",IF(β!$Q$1="X",β!K580,IF(VLOOKUP(TRIM(β!K580&amp;" "&amp;(IF(ISERROR(VLOOKUP(TRIM(β!K580&amp;" "&amp;β!L580),Langues!$P:$Q,2,FALSE)),VLOOKUP(β!L580,Langues!#REF!,2,FALSE),β!L580))),Langues!$P:$Q,2,FALSE)="",IF(MID(β!K580,1,6)="CHROMO",VLOOKUP("CHROMOS",Langues!$B:$N,$L$1,FALSE)&amp;" "&amp;MID(β!K580,8,40),β!K580),HYPERLINK(VLOOKUP(TRIM(β!K580&amp;" "&amp;(IF(ISERROR(VLOOKUP(TRIM(β!K580&amp;" "&amp;β!L580),Langues!$P:$Q,2,FALSE)),VLOOKUP(β!L580,Langues!#REF!,2,FALSE),β!L580))),Langues!$P:$Q,2,FALSE),β!K580&amp;"*"))))</f>
        <v/>
      </c>
      <c r="L580" s="195" t="str">
        <f>IF(Alphabet!$L$1=1,β!L580,β!M580)</f>
        <v/>
      </c>
      <c r="M580" s="196" t="str">
        <f>β!N580</f>
        <v/>
      </c>
      <c r="N580" s="199"/>
      <c r="R580" t="str">
        <f>β!P580</f>
        <v/>
      </c>
      <c r="S580" t="str">
        <f>β!Q580</f>
        <v/>
      </c>
    </row>
    <row r="581" spans="1:19" hidden="1" x14ac:dyDescent="0.25">
      <c r="A581" s="193" t="str">
        <f>β!A581</f>
        <v/>
      </c>
      <c r="B581" s="194" t="str">
        <f>β!B581</f>
        <v/>
      </c>
      <c r="C581" s="195" t="str">
        <f>IF(β!C581="","",IF(β!$Q$1="X",β!C581,IF(VLOOKUP(TRIM(β!C581&amp;" "&amp;(IF(ISERROR(VLOOKUP(TRIM(β!C581&amp;" "&amp;β!D581),Langues!$P:$Q,2,FALSE)),VLOOKUP(β!D581,Langues!#REF!,2,FALSE),β!D581))),Langues!$P:$Q,2,FALSE)="",IF(MID(β!C581,1,6)="CHROMO",VLOOKUP("CHROMOS",Langues!$B:$N,$L$1,FALSE)&amp;" "&amp;MID(β!C581,8,40),β!C581),HYPERLINK(VLOOKUP(TRIM(β!C581&amp;" "&amp;(IF(ISERROR(VLOOKUP(TRIM(β!C581&amp;" "&amp;β!D581),Langues!$P:$Q,2,FALSE)),VLOOKUP(β!D581,Langues!#REF!,2,FALSE),β!D581))),Langues!$P:$Q,2,FALSE),β!C581&amp;"*"))))</f>
        <v/>
      </c>
      <c r="D581" s="195" t="str">
        <f>IF(Alphabet!$L$1=1,β!D581,β!E581)</f>
        <v/>
      </c>
      <c r="E581" s="196" t="str">
        <f>β!F581</f>
        <v/>
      </c>
      <c r="F581" s="197"/>
      <c r="G581" s="198"/>
      <c r="H581" s="198"/>
      <c r="I581" s="157" t="str">
        <f>β!I581</f>
        <v/>
      </c>
      <c r="J581" s="194" t="str">
        <f>β!J581</f>
        <v/>
      </c>
      <c r="K581" s="195" t="str">
        <f>IF(β!K581="","",IF(β!$Q$1="X",β!K581,IF(VLOOKUP(TRIM(β!K581&amp;" "&amp;(IF(ISERROR(VLOOKUP(TRIM(β!K581&amp;" "&amp;β!L581),Langues!$P:$Q,2,FALSE)),VLOOKUP(β!L581,Langues!#REF!,2,FALSE),β!L581))),Langues!$P:$Q,2,FALSE)="",IF(MID(β!K581,1,6)="CHROMO",VLOOKUP("CHROMOS",Langues!$B:$N,$L$1,FALSE)&amp;" "&amp;MID(β!K581,8,40),β!K581),HYPERLINK(VLOOKUP(TRIM(β!K581&amp;" "&amp;(IF(ISERROR(VLOOKUP(TRIM(β!K581&amp;" "&amp;β!L581),Langues!$P:$Q,2,FALSE)),VLOOKUP(β!L581,Langues!#REF!,2,FALSE),β!L581))),Langues!$P:$Q,2,FALSE),β!K581&amp;"*"))))</f>
        <v/>
      </c>
      <c r="L581" s="195" t="str">
        <f>IF(Alphabet!$L$1=1,β!L581,β!M581)</f>
        <v/>
      </c>
      <c r="M581" s="196" t="str">
        <f>β!N581</f>
        <v/>
      </c>
      <c r="N581" s="199"/>
      <c r="R581" t="str">
        <f>β!P581</f>
        <v/>
      </c>
      <c r="S581" t="str">
        <f>β!Q581</f>
        <v/>
      </c>
    </row>
    <row r="582" spans="1:19" hidden="1" x14ac:dyDescent="0.25">
      <c r="A582" s="193" t="str">
        <f>β!A582</f>
        <v/>
      </c>
      <c r="B582" s="194" t="str">
        <f>β!B582</f>
        <v/>
      </c>
      <c r="C582" s="195" t="str">
        <f>IF(β!C582="","",IF(β!$Q$1="X",β!C582,IF(VLOOKUP(TRIM(β!C582&amp;" "&amp;(IF(ISERROR(VLOOKUP(TRIM(β!C582&amp;" "&amp;β!D582),Langues!$P:$Q,2,FALSE)),VLOOKUP(β!D582,Langues!#REF!,2,FALSE),β!D582))),Langues!$P:$Q,2,FALSE)="",IF(MID(β!C582,1,6)="CHROMO",VLOOKUP("CHROMOS",Langues!$B:$N,$L$1,FALSE)&amp;" "&amp;MID(β!C582,8,40),β!C582),HYPERLINK(VLOOKUP(TRIM(β!C582&amp;" "&amp;(IF(ISERROR(VLOOKUP(TRIM(β!C582&amp;" "&amp;β!D582),Langues!$P:$Q,2,FALSE)),VLOOKUP(β!D582,Langues!#REF!,2,FALSE),β!D582))),Langues!$P:$Q,2,FALSE),β!C582&amp;"*"))))</f>
        <v/>
      </c>
      <c r="D582" s="195" t="str">
        <f>IF(Alphabet!$L$1=1,β!D582,β!E582)</f>
        <v/>
      </c>
      <c r="E582" s="196" t="str">
        <f>β!F582</f>
        <v/>
      </c>
      <c r="F582" s="197"/>
      <c r="G582" s="198"/>
      <c r="H582" s="198"/>
      <c r="I582" s="157" t="str">
        <f>β!I582</f>
        <v/>
      </c>
      <c r="J582" s="194" t="str">
        <f>β!J582</f>
        <v/>
      </c>
      <c r="K582" s="195" t="str">
        <f>IF(β!K582="","",IF(β!$Q$1="X",β!K582,IF(VLOOKUP(TRIM(β!K582&amp;" "&amp;(IF(ISERROR(VLOOKUP(TRIM(β!K582&amp;" "&amp;β!L582),Langues!$P:$Q,2,FALSE)),VLOOKUP(β!L582,Langues!#REF!,2,FALSE),β!L582))),Langues!$P:$Q,2,FALSE)="",IF(MID(β!K582,1,6)="CHROMO",VLOOKUP("CHROMOS",Langues!$B:$N,$L$1,FALSE)&amp;" "&amp;MID(β!K582,8,40),β!K582),HYPERLINK(VLOOKUP(TRIM(β!K582&amp;" "&amp;(IF(ISERROR(VLOOKUP(TRIM(β!K582&amp;" "&amp;β!L582),Langues!$P:$Q,2,FALSE)),VLOOKUP(β!L582,Langues!#REF!,2,FALSE),β!L582))),Langues!$P:$Q,2,FALSE),β!K582&amp;"*"))))</f>
        <v/>
      </c>
      <c r="L582" s="195" t="str">
        <f>IF(Alphabet!$L$1=1,β!L582,β!M582)</f>
        <v/>
      </c>
      <c r="M582" s="196" t="str">
        <f>β!N582</f>
        <v/>
      </c>
      <c r="N582" s="199"/>
      <c r="R582" t="str">
        <f>β!P582</f>
        <v/>
      </c>
      <c r="S582" t="str">
        <f>β!Q582</f>
        <v/>
      </c>
    </row>
    <row r="583" spans="1:19" hidden="1" x14ac:dyDescent="0.25">
      <c r="A583" s="193" t="str">
        <f>β!A583</f>
        <v/>
      </c>
      <c r="B583" s="194" t="str">
        <f>β!B583</f>
        <v/>
      </c>
      <c r="C583" s="195" t="str">
        <f>IF(β!C583="","",IF(β!$Q$1="X",β!C583,IF(VLOOKUP(TRIM(β!C583&amp;" "&amp;(IF(ISERROR(VLOOKUP(TRIM(β!C583&amp;" "&amp;β!D583),Langues!$P:$Q,2,FALSE)),VLOOKUP(β!D583,Langues!#REF!,2,FALSE),β!D583))),Langues!$P:$Q,2,FALSE)="",IF(MID(β!C583,1,6)="CHROMO",VLOOKUP("CHROMOS",Langues!$B:$N,$L$1,FALSE)&amp;" "&amp;MID(β!C583,8,40),β!C583),HYPERLINK(VLOOKUP(TRIM(β!C583&amp;" "&amp;(IF(ISERROR(VLOOKUP(TRIM(β!C583&amp;" "&amp;β!D583),Langues!$P:$Q,2,FALSE)),VLOOKUP(β!D583,Langues!#REF!,2,FALSE),β!D583))),Langues!$P:$Q,2,FALSE),β!C583&amp;"*"))))</f>
        <v/>
      </c>
      <c r="D583" s="195" t="str">
        <f>IF(Alphabet!$L$1=1,β!D583,β!E583)</f>
        <v/>
      </c>
      <c r="E583" s="196" t="str">
        <f>β!F583</f>
        <v/>
      </c>
      <c r="F583" s="197"/>
      <c r="G583" s="198"/>
      <c r="H583" s="198"/>
      <c r="I583" s="157" t="str">
        <f>β!I583</f>
        <v/>
      </c>
      <c r="J583" s="194" t="str">
        <f>β!J583</f>
        <v/>
      </c>
      <c r="K583" s="195" t="str">
        <f>IF(β!K583="","",IF(β!$Q$1="X",β!K583,IF(VLOOKUP(TRIM(β!K583&amp;" "&amp;(IF(ISERROR(VLOOKUP(TRIM(β!K583&amp;" "&amp;β!L583),Langues!$P:$Q,2,FALSE)),VLOOKUP(β!L583,Langues!#REF!,2,FALSE),β!L583))),Langues!$P:$Q,2,FALSE)="",IF(MID(β!K583,1,6)="CHROMO",VLOOKUP("CHROMOS",Langues!$B:$N,$L$1,FALSE)&amp;" "&amp;MID(β!K583,8,40),β!K583),HYPERLINK(VLOOKUP(TRIM(β!K583&amp;" "&amp;(IF(ISERROR(VLOOKUP(TRIM(β!K583&amp;" "&amp;β!L583),Langues!$P:$Q,2,FALSE)),VLOOKUP(β!L583,Langues!#REF!,2,FALSE),β!L583))),Langues!$P:$Q,2,FALSE),β!K583&amp;"*"))))</f>
        <v/>
      </c>
      <c r="L583" s="195" t="str">
        <f>IF(Alphabet!$L$1=1,β!L583,β!M583)</f>
        <v/>
      </c>
      <c r="M583" s="196" t="str">
        <f>β!N583</f>
        <v/>
      </c>
      <c r="N583" s="199"/>
      <c r="R583" t="str">
        <f>β!P583</f>
        <v/>
      </c>
      <c r="S583" t="str">
        <f>β!Q583</f>
        <v/>
      </c>
    </row>
    <row r="584" spans="1:19" hidden="1" x14ac:dyDescent="0.25">
      <c r="A584" s="193" t="str">
        <f>β!A584</f>
        <v/>
      </c>
      <c r="B584" s="194" t="str">
        <f>β!B584</f>
        <v/>
      </c>
      <c r="C584" s="195" t="str">
        <f>IF(β!C584="","",IF(β!$Q$1="X",β!C584,IF(VLOOKUP(TRIM(β!C584&amp;" "&amp;(IF(ISERROR(VLOOKUP(TRIM(β!C584&amp;" "&amp;β!D584),Langues!$P:$Q,2,FALSE)),VLOOKUP(β!D584,Langues!#REF!,2,FALSE),β!D584))),Langues!$P:$Q,2,FALSE)="",IF(MID(β!C584,1,6)="CHROMO",VLOOKUP("CHROMOS",Langues!$B:$N,$L$1,FALSE)&amp;" "&amp;MID(β!C584,8,40),β!C584),HYPERLINK(VLOOKUP(TRIM(β!C584&amp;" "&amp;(IF(ISERROR(VLOOKUP(TRIM(β!C584&amp;" "&amp;β!D584),Langues!$P:$Q,2,FALSE)),VLOOKUP(β!D584,Langues!#REF!,2,FALSE),β!D584))),Langues!$P:$Q,2,FALSE),β!C584&amp;"*"))))</f>
        <v/>
      </c>
      <c r="D584" s="195" t="str">
        <f>IF(Alphabet!$L$1=1,β!D584,β!E584)</f>
        <v/>
      </c>
      <c r="E584" s="196" t="str">
        <f>β!F584</f>
        <v/>
      </c>
      <c r="F584" s="197"/>
      <c r="G584" s="198"/>
      <c r="H584" s="198"/>
      <c r="I584" s="157" t="str">
        <f>β!I584</f>
        <v/>
      </c>
      <c r="J584" s="194" t="str">
        <f>β!J584</f>
        <v/>
      </c>
      <c r="K584" s="195" t="str">
        <f>IF(β!K584="","",IF(β!$Q$1="X",β!K584,IF(VLOOKUP(TRIM(β!K584&amp;" "&amp;(IF(ISERROR(VLOOKUP(TRIM(β!K584&amp;" "&amp;β!L584),Langues!$P:$Q,2,FALSE)),VLOOKUP(β!L584,Langues!#REF!,2,FALSE),β!L584))),Langues!$P:$Q,2,FALSE)="",IF(MID(β!K584,1,6)="CHROMO",VLOOKUP("CHROMOS",Langues!$B:$N,$L$1,FALSE)&amp;" "&amp;MID(β!K584,8,40),β!K584),HYPERLINK(VLOOKUP(TRIM(β!K584&amp;" "&amp;(IF(ISERROR(VLOOKUP(TRIM(β!K584&amp;" "&amp;β!L584),Langues!$P:$Q,2,FALSE)),VLOOKUP(β!L584,Langues!#REF!,2,FALSE),β!L584))),Langues!$P:$Q,2,FALSE),β!K584&amp;"*"))))</f>
        <v/>
      </c>
      <c r="L584" s="195" t="str">
        <f>IF(Alphabet!$L$1=1,β!L584,β!M584)</f>
        <v/>
      </c>
      <c r="M584" s="196" t="str">
        <f>β!N584</f>
        <v/>
      </c>
      <c r="N584" s="199"/>
      <c r="R584" t="str">
        <f>β!P584</f>
        <v/>
      </c>
      <c r="S584" t="str">
        <f>β!Q584</f>
        <v/>
      </c>
    </row>
    <row r="585" spans="1:19" hidden="1" x14ac:dyDescent="0.25">
      <c r="A585" s="193" t="str">
        <f>β!A585</f>
        <v/>
      </c>
      <c r="B585" s="194" t="str">
        <f>β!B585</f>
        <v/>
      </c>
      <c r="C585" s="195" t="str">
        <f>IF(β!C585="","",IF(β!$Q$1="X",β!C585,IF(VLOOKUP(TRIM(β!C585&amp;" "&amp;(IF(ISERROR(VLOOKUP(TRIM(β!C585&amp;" "&amp;β!D585),Langues!$P:$Q,2,FALSE)),VLOOKUP(β!D585,Langues!#REF!,2,FALSE),β!D585))),Langues!$P:$Q,2,FALSE)="",IF(MID(β!C585,1,6)="CHROMO",VLOOKUP("CHROMOS",Langues!$B:$N,$L$1,FALSE)&amp;" "&amp;MID(β!C585,8,40),β!C585),HYPERLINK(VLOOKUP(TRIM(β!C585&amp;" "&amp;(IF(ISERROR(VLOOKUP(TRIM(β!C585&amp;" "&amp;β!D585),Langues!$P:$Q,2,FALSE)),VLOOKUP(β!D585,Langues!#REF!,2,FALSE),β!D585))),Langues!$P:$Q,2,FALSE),β!C585&amp;"*"))))</f>
        <v/>
      </c>
      <c r="D585" s="195" t="str">
        <f>IF(Alphabet!$L$1=1,β!D585,β!E585)</f>
        <v/>
      </c>
      <c r="E585" s="196" t="str">
        <f>β!F585</f>
        <v/>
      </c>
      <c r="F585" s="197"/>
      <c r="G585" s="198"/>
      <c r="H585" s="198"/>
      <c r="I585" s="157" t="str">
        <f>β!I585</f>
        <v/>
      </c>
      <c r="J585" s="194" t="str">
        <f>β!J585</f>
        <v/>
      </c>
      <c r="K585" s="195" t="str">
        <f>IF(β!K585="","",IF(β!$Q$1="X",β!K585,IF(VLOOKUP(TRIM(β!K585&amp;" "&amp;(IF(ISERROR(VLOOKUP(TRIM(β!K585&amp;" "&amp;β!L585),Langues!$P:$Q,2,FALSE)),VLOOKUP(β!L585,Langues!#REF!,2,FALSE),β!L585))),Langues!$P:$Q,2,FALSE)="",IF(MID(β!K585,1,6)="CHROMO",VLOOKUP("CHROMOS",Langues!$B:$N,$L$1,FALSE)&amp;" "&amp;MID(β!K585,8,40),β!K585),HYPERLINK(VLOOKUP(TRIM(β!K585&amp;" "&amp;(IF(ISERROR(VLOOKUP(TRIM(β!K585&amp;" "&amp;β!L585),Langues!$P:$Q,2,FALSE)),VLOOKUP(β!L585,Langues!#REF!,2,FALSE),β!L585))),Langues!$P:$Q,2,FALSE),β!K585&amp;"*"))))</f>
        <v/>
      </c>
      <c r="L585" s="195" t="str">
        <f>IF(Alphabet!$L$1=1,β!L585,β!M585)</f>
        <v/>
      </c>
      <c r="M585" s="196" t="str">
        <f>β!N585</f>
        <v/>
      </c>
      <c r="N585" s="199"/>
      <c r="R585" t="str">
        <f>β!P585</f>
        <v/>
      </c>
      <c r="S585" t="str">
        <f>β!Q585</f>
        <v/>
      </c>
    </row>
    <row r="586" spans="1:19" hidden="1" x14ac:dyDescent="0.25">
      <c r="A586" s="193" t="str">
        <f>β!A586</f>
        <v/>
      </c>
      <c r="B586" s="194" t="str">
        <f>β!B586</f>
        <v/>
      </c>
      <c r="C586" s="195" t="str">
        <f>IF(β!C586="","",IF(β!$Q$1="X",β!C586,IF(VLOOKUP(TRIM(β!C586&amp;" "&amp;(IF(ISERROR(VLOOKUP(TRIM(β!C586&amp;" "&amp;β!D586),Langues!$P:$Q,2,FALSE)),VLOOKUP(β!D586,Langues!#REF!,2,FALSE),β!D586))),Langues!$P:$Q,2,FALSE)="",IF(MID(β!C586,1,6)="CHROMO",VLOOKUP("CHROMOS",Langues!$B:$N,$L$1,FALSE)&amp;" "&amp;MID(β!C586,8,40),β!C586),HYPERLINK(VLOOKUP(TRIM(β!C586&amp;" "&amp;(IF(ISERROR(VLOOKUP(TRIM(β!C586&amp;" "&amp;β!D586),Langues!$P:$Q,2,FALSE)),VLOOKUP(β!D586,Langues!#REF!,2,FALSE),β!D586))),Langues!$P:$Q,2,FALSE),β!C586&amp;"*"))))</f>
        <v/>
      </c>
      <c r="D586" s="195" t="str">
        <f>IF(Alphabet!$L$1=1,β!D586,β!E586)</f>
        <v/>
      </c>
      <c r="E586" s="196" t="str">
        <f>β!F586</f>
        <v/>
      </c>
      <c r="F586" s="197"/>
      <c r="G586" s="198"/>
      <c r="H586" s="198"/>
      <c r="I586" s="157" t="str">
        <f>β!I586</f>
        <v/>
      </c>
      <c r="J586" s="194" t="str">
        <f>β!J586</f>
        <v/>
      </c>
      <c r="K586" s="195" t="str">
        <f>IF(β!K586="","",IF(β!$Q$1="X",β!K586,IF(VLOOKUP(TRIM(β!K586&amp;" "&amp;(IF(ISERROR(VLOOKUP(TRIM(β!K586&amp;" "&amp;β!L586),Langues!$P:$Q,2,FALSE)),VLOOKUP(β!L586,Langues!#REF!,2,FALSE),β!L586))),Langues!$P:$Q,2,FALSE)="",IF(MID(β!K586,1,6)="CHROMO",VLOOKUP("CHROMOS",Langues!$B:$N,$L$1,FALSE)&amp;" "&amp;MID(β!K586,8,40),β!K586),HYPERLINK(VLOOKUP(TRIM(β!K586&amp;" "&amp;(IF(ISERROR(VLOOKUP(TRIM(β!K586&amp;" "&amp;β!L586),Langues!$P:$Q,2,FALSE)),VLOOKUP(β!L586,Langues!#REF!,2,FALSE),β!L586))),Langues!$P:$Q,2,FALSE),β!K586&amp;"*"))))</f>
        <v/>
      </c>
      <c r="L586" s="195" t="str">
        <f>IF(Alphabet!$L$1=1,β!L586,β!M586)</f>
        <v/>
      </c>
      <c r="M586" s="196" t="str">
        <f>β!N586</f>
        <v/>
      </c>
      <c r="N586" s="199"/>
      <c r="R586" t="str">
        <f>β!P586</f>
        <v/>
      </c>
      <c r="S586" t="str">
        <f>β!Q586</f>
        <v/>
      </c>
    </row>
    <row r="587" spans="1:19" hidden="1" x14ac:dyDescent="0.25">
      <c r="A587" s="193" t="str">
        <f>β!A587</f>
        <v/>
      </c>
      <c r="B587" s="194" t="str">
        <f>β!B587</f>
        <v/>
      </c>
      <c r="C587" s="195" t="str">
        <f>IF(β!C587="","",IF(β!$Q$1="X",β!C587,IF(VLOOKUP(TRIM(β!C587&amp;" "&amp;(IF(ISERROR(VLOOKUP(TRIM(β!C587&amp;" "&amp;β!D587),Langues!$P:$Q,2,FALSE)),VLOOKUP(β!D587,Langues!#REF!,2,FALSE),β!D587))),Langues!$P:$Q,2,FALSE)="",IF(MID(β!C587,1,6)="CHROMO",VLOOKUP("CHROMOS",Langues!$B:$N,$L$1,FALSE)&amp;" "&amp;MID(β!C587,8,40),β!C587),HYPERLINK(VLOOKUP(TRIM(β!C587&amp;" "&amp;(IF(ISERROR(VLOOKUP(TRIM(β!C587&amp;" "&amp;β!D587),Langues!$P:$Q,2,FALSE)),VLOOKUP(β!D587,Langues!#REF!,2,FALSE),β!D587))),Langues!$P:$Q,2,FALSE),β!C587&amp;"*"))))</f>
        <v/>
      </c>
      <c r="D587" s="195" t="str">
        <f>IF(Alphabet!$L$1=1,β!D587,β!E587)</f>
        <v/>
      </c>
      <c r="E587" s="196" t="str">
        <f>β!F587</f>
        <v/>
      </c>
      <c r="F587" s="197"/>
      <c r="G587" s="198"/>
      <c r="H587" s="198"/>
      <c r="I587" s="157" t="str">
        <f>β!I587</f>
        <v/>
      </c>
      <c r="J587" s="194" t="str">
        <f>β!J587</f>
        <v/>
      </c>
      <c r="K587" s="195" t="str">
        <f>IF(β!K587="","",IF(β!$Q$1="X",β!K587,IF(VLOOKUP(TRIM(β!K587&amp;" "&amp;(IF(ISERROR(VLOOKUP(TRIM(β!K587&amp;" "&amp;β!L587),Langues!$P:$Q,2,FALSE)),VLOOKUP(β!L587,Langues!#REF!,2,FALSE),β!L587))),Langues!$P:$Q,2,FALSE)="",IF(MID(β!K587,1,6)="CHROMO",VLOOKUP("CHROMOS",Langues!$B:$N,$L$1,FALSE)&amp;" "&amp;MID(β!K587,8,40),β!K587),HYPERLINK(VLOOKUP(TRIM(β!K587&amp;" "&amp;(IF(ISERROR(VLOOKUP(TRIM(β!K587&amp;" "&amp;β!L587),Langues!$P:$Q,2,FALSE)),VLOOKUP(β!L587,Langues!#REF!,2,FALSE),β!L587))),Langues!$P:$Q,2,FALSE),β!K587&amp;"*"))))</f>
        <v/>
      </c>
      <c r="L587" s="195" t="str">
        <f>IF(Alphabet!$L$1=1,β!L587,β!M587)</f>
        <v/>
      </c>
      <c r="M587" s="196" t="str">
        <f>β!N587</f>
        <v/>
      </c>
      <c r="N587" s="199"/>
      <c r="R587" t="str">
        <f>β!P587</f>
        <v/>
      </c>
      <c r="S587" t="str">
        <f>β!Q587</f>
        <v/>
      </c>
    </row>
    <row r="588" spans="1:19" hidden="1" x14ac:dyDescent="0.25">
      <c r="A588" s="193" t="str">
        <f>β!A588</f>
        <v/>
      </c>
      <c r="B588" s="194" t="str">
        <f>β!B588</f>
        <v/>
      </c>
      <c r="C588" s="195" t="str">
        <f>IF(β!C588="","",IF(β!$Q$1="X",β!C588,IF(VLOOKUP(TRIM(β!C588&amp;" "&amp;(IF(ISERROR(VLOOKUP(TRIM(β!C588&amp;" "&amp;β!D588),Langues!$P:$Q,2,FALSE)),VLOOKUP(β!D588,Langues!#REF!,2,FALSE),β!D588))),Langues!$P:$Q,2,FALSE)="",IF(MID(β!C588,1,6)="CHROMO",VLOOKUP("CHROMOS",Langues!$B:$N,$L$1,FALSE)&amp;" "&amp;MID(β!C588,8,40),β!C588),HYPERLINK(VLOOKUP(TRIM(β!C588&amp;" "&amp;(IF(ISERROR(VLOOKUP(TRIM(β!C588&amp;" "&amp;β!D588),Langues!$P:$Q,2,FALSE)),VLOOKUP(β!D588,Langues!#REF!,2,FALSE),β!D588))),Langues!$P:$Q,2,FALSE),β!C588&amp;"*"))))</f>
        <v/>
      </c>
      <c r="D588" s="195" t="str">
        <f>IF(Alphabet!$L$1=1,β!D588,β!E588)</f>
        <v/>
      </c>
      <c r="E588" s="196" t="str">
        <f>β!F588</f>
        <v/>
      </c>
      <c r="F588" s="197"/>
      <c r="G588" s="198"/>
      <c r="H588" s="198"/>
      <c r="I588" s="157" t="str">
        <f>β!I588</f>
        <v/>
      </c>
      <c r="J588" s="194" t="str">
        <f>β!J588</f>
        <v/>
      </c>
      <c r="K588" s="195" t="str">
        <f>IF(β!K588="","",IF(β!$Q$1="X",β!K588,IF(VLOOKUP(TRIM(β!K588&amp;" "&amp;(IF(ISERROR(VLOOKUP(TRIM(β!K588&amp;" "&amp;β!L588),Langues!$P:$Q,2,FALSE)),VLOOKUP(β!L588,Langues!#REF!,2,FALSE),β!L588))),Langues!$P:$Q,2,FALSE)="",IF(MID(β!K588,1,6)="CHROMO",VLOOKUP("CHROMOS",Langues!$B:$N,$L$1,FALSE)&amp;" "&amp;MID(β!K588,8,40),β!K588),HYPERLINK(VLOOKUP(TRIM(β!K588&amp;" "&amp;(IF(ISERROR(VLOOKUP(TRIM(β!K588&amp;" "&amp;β!L588),Langues!$P:$Q,2,FALSE)),VLOOKUP(β!L588,Langues!#REF!,2,FALSE),β!L588))),Langues!$P:$Q,2,FALSE),β!K588&amp;"*"))))</f>
        <v/>
      </c>
      <c r="L588" s="195" t="str">
        <f>IF(Alphabet!$L$1=1,β!L588,β!M588)</f>
        <v/>
      </c>
      <c r="M588" s="196" t="str">
        <f>β!N588</f>
        <v/>
      </c>
      <c r="N588" s="199"/>
      <c r="R588" t="str">
        <f>β!P588</f>
        <v/>
      </c>
      <c r="S588" t="str">
        <f>β!Q588</f>
        <v/>
      </c>
    </row>
    <row r="589" spans="1:19" hidden="1" x14ac:dyDescent="0.25">
      <c r="A589" s="193" t="str">
        <f>β!A589</f>
        <v/>
      </c>
      <c r="B589" s="194" t="str">
        <f>β!B589</f>
        <v/>
      </c>
      <c r="C589" s="195" t="str">
        <f>IF(β!C589="","",IF(β!$Q$1="X",β!C589,IF(VLOOKUP(TRIM(β!C589&amp;" "&amp;(IF(ISERROR(VLOOKUP(TRIM(β!C589&amp;" "&amp;β!D589),Langues!$P:$Q,2,FALSE)),VLOOKUP(β!D589,Langues!#REF!,2,FALSE),β!D589))),Langues!$P:$Q,2,FALSE)="",IF(MID(β!C589,1,6)="CHROMO",VLOOKUP("CHROMOS",Langues!$B:$N,$L$1,FALSE)&amp;" "&amp;MID(β!C589,8,40),β!C589),HYPERLINK(VLOOKUP(TRIM(β!C589&amp;" "&amp;(IF(ISERROR(VLOOKUP(TRIM(β!C589&amp;" "&amp;β!D589),Langues!$P:$Q,2,FALSE)),VLOOKUP(β!D589,Langues!#REF!,2,FALSE),β!D589))),Langues!$P:$Q,2,FALSE),β!C589&amp;"*"))))</f>
        <v/>
      </c>
      <c r="D589" s="195" t="str">
        <f>IF(Alphabet!$L$1=1,β!D589,β!E589)</f>
        <v/>
      </c>
      <c r="E589" s="196" t="str">
        <f>β!F589</f>
        <v/>
      </c>
      <c r="F589" s="197"/>
      <c r="G589" s="198"/>
      <c r="H589" s="198"/>
      <c r="I589" s="157" t="str">
        <f>β!I589</f>
        <v/>
      </c>
      <c r="J589" s="194" t="str">
        <f>β!J589</f>
        <v/>
      </c>
      <c r="K589" s="195" t="str">
        <f>IF(β!K589="","",IF(β!$Q$1="X",β!K589,IF(VLOOKUP(TRIM(β!K589&amp;" "&amp;(IF(ISERROR(VLOOKUP(TRIM(β!K589&amp;" "&amp;β!L589),Langues!$P:$Q,2,FALSE)),VLOOKUP(β!L589,Langues!#REF!,2,FALSE),β!L589))),Langues!$P:$Q,2,FALSE)="",IF(MID(β!K589,1,6)="CHROMO",VLOOKUP("CHROMOS",Langues!$B:$N,$L$1,FALSE)&amp;" "&amp;MID(β!K589,8,40),β!K589),HYPERLINK(VLOOKUP(TRIM(β!K589&amp;" "&amp;(IF(ISERROR(VLOOKUP(TRIM(β!K589&amp;" "&amp;β!L589),Langues!$P:$Q,2,FALSE)),VLOOKUP(β!L589,Langues!#REF!,2,FALSE),β!L589))),Langues!$P:$Q,2,FALSE),β!K589&amp;"*"))))</f>
        <v/>
      </c>
      <c r="L589" s="195" t="str">
        <f>IF(Alphabet!$L$1=1,β!L589,β!M589)</f>
        <v/>
      </c>
      <c r="M589" s="196" t="str">
        <f>β!N589</f>
        <v/>
      </c>
      <c r="N589" s="199"/>
      <c r="R589" t="str">
        <f>β!P589</f>
        <v/>
      </c>
      <c r="S589" t="str">
        <f>β!Q589</f>
        <v/>
      </c>
    </row>
    <row r="590" spans="1:19" hidden="1" x14ac:dyDescent="0.25">
      <c r="A590" s="193" t="str">
        <f>β!A590</f>
        <v/>
      </c>
      <c r="B590" s="194" t="str">
        <f>β!B590</f>
        <v/>
      </c>
      <c r="C590" s="195" t="str">
        <f>IF(β!C590="","",IF(β!$Q$1="X",β!C590,IF(VLOOKUP(TRIM(β!C590&amp;" "&amp;(IF(ISERROR(VLOOKUP(TRIM(β!C590&amp;" "&amp;β!D590),Langues!$P:$Q,2,FALSE)),VLOOKUP(β!D590,Langues!#REF!,2,FALSE),β!D590))),Langues!$P:$Q,2,FALSE)="",IF(MID(β!C590,1,6)="CHROMO",VLOOKUP("CHROMOS",Langues!$B:$N,$L$1,FALSE)&amp;" "&amp;MID(β!C590,8,40),β!C590),HYPERLINK(VLOOKUP(TRIM(β!C590&amp;" "&amp;(IF(ISERROR(VLOOKUP(TRIM(β!C590&amp;" "&amp;β!D590),Langues!$P:$Q,2,FALSE)),VLOOKUP(β!D590,Langues!#REF!,2,FALSE),β!D590))),Langues!$P:$Q,2,FALSE),β!C590&amp;"*"))))</f>
        <v/>
      </c>
      <c r="D590" s="195" t="str">
        <f>IF(Alphabet!$L$1=1,β!D590,β!E590)</f>
        <v/>
      </c>
      <c r="E590" s="196" t="str">
        <f>β!F590</f>
        <v/>
      </c>
      <c r="F590" s="197"/>
      <c r="G590" s="198"/>
      <c r="H590" s="198"/>
      <c r="I590" s="157" t="str">
        <f>β!I590</f>
        <v/>
      </c>
      <c r="J590" s="194" t="str">
        <f>β!J590</f>
        <v/>
      </c>
      <c r="K590" s="195" t="str">
        <f>IF(β!K590="","",IF(β!$Q$1="X",β!K590,IF(VLOOKUP(TRIM(β!K590&amp;" "&amp;(IF(ISERROR(VLOOKUP(TRIM(β!K590&amp;" "&amp;β!L590),Langues!$P:$Q,2,FALSE)),VLOOKUP(β!L590,Langues!#REF!,2,FALSE),β!L590))),Langues!$P:$Q,2,FALSE)="",IF(MID(β!K590,1,6)="CHROMO",VLOOKUP("CHROMOS",Langues!$B:$N,$L$1,FALSE)&amp;" "&amp;MID(β!K590,8,40),β!K590),HYPERLINK(VLOOKUP(TRIM(β!K590&amp;" "&amp;(IF(ISERROR(VLOOKUP(TRIM(β!K590&amp;" "&amp;β!L590),Langues!$P:$Q,2,FALSE)),VLOOKUP(β!L590,Langues!#REF!,2,FALSE),β!L590))),Langues!$P:$Q,2,FALSE),β!K590&amp;"*"))))</f>
        <v/>
      </c>
      <c r="L590" s="195" t="str">
        <f>IF(Alphabet!$L$1=1,β!L590,β!M590)</f>
        <v/>
      </c>
      <c r="M590" s="196" t="str">
        <f>β!N590</f>
        <v/>
      </c>
      <c r="N590" s="199"/>
      <c r="R590" t="str">
        <f>β!P590</f>
        <v/>
      </c>
      <c r="S590" t="str">
        <f>β!Q590</f>
        <v/>
      </c>
    </row>
    <row r="591" spans="1:19" hidden="1" x14ac:dyDescent="0.25">
      <c r="A591" s="193" t="str">
        <f>β!A591</f>
        <v/>
      </c>
      <c r="B591" s="194" t="str">
        <f>β!B591</f>
        <v/>
      </c>
      <c r="C591" s="195" t="str">
        <f>IF(β!C591="","",IF(β!$Q$1="X",β!C591,IF(VLOOKUP(TRIM(β!C591&amp;" "&amp;(IF(ISERROR(VLOOKUP(TRIM(β!C591&amp;" "&amp;β!D591),Langues!$P:$Q,2,FALSE)),VLOOKUP(β!D591,Langues!#REF!,2,FALSE),β!D591))),Langues!$P:$Q,2,FALSE)="",IF(MID(β!C591,1,6)="CHROMO",VLOOKUP("CHROMOS",Langues!$B:$N,$L$1,FALSE)&amp;" "&amp;MID(β!C591,8,40),β!C591),HYPERLINK(VLOOKUP(TRIM(β!C591&amp;" "&amp;(IF(ISERROR(VLOOKUP(TRIM(β!C591&amp;" "&amp;β!D591),Langues!$P:$Q,2,FALSE)),VLOOKUP(β!D591,Langues!#REF!,2,FALSE),β!D591))),Langues!$P:$Q,2,FALSE),β!C591&amp;"*"))))</f>
        <v/>
      </c>
      <c r="D591" s="195" t="str">
        <f>IF(Alphabet!$L$1=1,β!D591,β!E591)</f>
        <v/>
      </c>
      <c r="E591" s="196" t="str">
        <f>β!F591</f>
        <v/>
      </c>
      <c r="F591" s="197"/>
      <c r="G591" s="198"/>
      <c r="H591" s="198"/>
      <c r="I591" s="157" t="str">
        <f>β!I591</f>
        <v/>
      </c>
      <c r="J591" s="194" t="str">
        <f>β!J591</f>
        <v/>
      </c>
      <c r="K591" s="195" t="str">
        <f>IF(β!K591="","",IF(β!$Q$1="X",β!K591,IF(VLOOKUP(TRIM(β!K591&amp;" "&amp;(IF(ISERROR(VLOOKUP(TRIM(β!K591&amp;" "&amp;β!L591),Langues!$P:$Q,2,FALSE)),VLOOKUP(β!L591,Langues!#REF!,2,FALSE),β!L591))),Langues!$P:$Q,2,FALSE)="",IF(MID(β!K591,1,6)="CHROMO",VLOOKUP("CHROMOS",Langues!$B:$N,$L$1,FALSE)&amp;" "&amp;MID(β!K591,8,40),β!K591),HYPERLINK(VLOOKUP(TRIM(β!K591&amp;" "&amp;(IF(ISERROR(VLOOKUP(TRIM(β!K591&amp;" "&amp;β!L591),Langues!$P:$Q,2,FALSE)),VLOOKUP(β!L591,Langues!#REF!,2,FALSE),β!L591))),Langues!$P:$Q,2,FALSE),β!K591&amp;"*"))))</f>
        <v/>
      </c>
      <c r="L591" s="195" t="str">
        <f>IF(Alphabet!$L$1=1,β!L591,β!M591)</f>
        <v/>
      </c>
      <c r="M591" s="196" t="str">
        <f>β!N591</f>
        <v/>
      </c>
      <c r="N591" s="199"/>
      <c r="R591" t="str">
        <f>β!P591</f>
        <v/>
      </c>
      <c r="S591" t="str">
        <f>β!Q591</f>
        <v/>
      </c>
    </row>
    <row r="592" spans="1:19" hidden="1" x14ac:dyDescent="0.25">
      <c r="A592" s="193" t="str">
        <f>β!A592</f>
        <v/>
      </c>
      <c r="B592" s="194" t="str">
        <f>β!B592</f>
        <v/>
      </c>
      <c r="C592" s="195" t="str">
        <f>IF(β!C592="","",IF(β!$Q$1="X",β!C592,IF(VLOOKUP(TRIM(β!C592&amp;" "&amp;(IF(ISERROR(VLOOKUP(TRIM(β!C592&amp;" "&amp;β!D592),Langues!$P:$Q,2,FALSE)),VLOOKUP(β!D592,Langues!#REF!,2,FALSE),β!D592))),Langues!$P:$Q,2,FALSE)="",IF(MID(β!C592,1,6)="CHROMO",VLOOKUP("CHROMOS",Langues!$B:$N,$L$1,FALSE)&amp;" "&amp;MID(β!C592,8,40),β!C592),HYPERLINK(VLOOKUP(TRIM(β!C592&amp;" "&amp;(IF(ISERROR(VLOOKUP(TRIM(β!C592&amp;" "&amp;β!D592),Langues!$P:$Q,2,FALSE)),VLOOKUP(β!D592,Langues!#REF!,2,FALSE),β!D592))),Langues!$P:$Q,2,FALSE),β!C592&amp;"*"))))</f>
        <v/>
      </c>
      <c r="D592" s="195" t="str">
        <f>IF(Alphabet!$L$1=1,β!D592,β!E592)</f>
        <v/>
      </c>
      <c r="E592" s="196" t="str">
        <f>β!F592</f>
        <v/>
      </c>
      <c r="F592" s="197"/>
      <c r="G592" s="198"/>
      <c r="H592" s="198"/>
      <c r="I592" s="157" t="str">
        <f>β!I592</f>
        <v/>
      </c>
      <c r="J592" s="194" t="str">
        <f>β!J592</f>
        <v/>
      </c>
      <c r="K592" s="195" t="str">
        <f>IF(β!K592="","",IF(β!$Q$1="X",β!K592,IF(VLOOKUP(TRIM(β!K592&amp;" "&amp;(IF(ISERROR(VLOOKUP(TRIM(β!K592&amp;" "&amp;β!L592),Langues!$P:$Q,2,FALSE)),VLOOKUP(β!L592,Langues!#REF!,2,FALSE),β!L592))),Langues!$P:$Q,2,FALSE)="",IF(MID(β!K592,1,6)="CHROMO",VLOOKUP("CHROMOS",Langues!$B:$N,$L$1,FALSE)&amp;" "&amp;MID(β!K592,8,40),β!K592),HYPERLINK(VLOOKUP(TRIM(β!K592&amp;" "&amp;(IF(ISERROR(VLOOKUP(TRIM(β!K592&amp;" "&amp;β!L592),Langues!$P:$Q,2,FALSE)),VLOOKUP(β!L592,Langues!#REF!,2,FALSE),β!L592))),Langues!$P:$Q,2,FALSE),β!K592&amp;"*"))))</f>
        <v/>
      </c>
      <c r="L592" s="195" t="str">
        <f>IF(Alphabet!$L$1=1,β!L592,β!M592)</f>
        <v/>
      </c>
      <c r="M592" s="196" t="str">
        <f>β!N592</f>
        <v/>
      </c>
      <c r="N592" s="199"/>
      <c r="R592" t="str">
        <f>β!P592</f>
        <v/>
      </c>
      <c r="S592" t="str">
        <f>β!Q592</f>
        <v/>
      </c>
    </row>
    <row r="593" spans="1:19" hidden="1" x14ac:dyDescent="0.25">
      <c r="A593" s="193" t="str">
        <f>β!A593</f>
        <v/>
      </c>
      <c r="B593" s="194" t="str">
        <f>β!B593</f>
        <v/>
      </c>
      <c r="C593" s="195" t="str">
        <f>IF(β!C593="","",IF(β!$Q$1="X",β!C593,IF(VLOOKUP(TRIM(β!C593&amp;" "&amp;(IF(ISERROR(VLOOKUP(TRIM(β!C593&amp;" "&amp;β!D593),Langues!$P:$Q,2,FALSE)),VLOOKUP(β!D593,Langues!#REF!,2,FALSE),β!D593))),Langues!$P:$Q,2,FALSE)="",IF(MID(β!C593,1,6)="CHROMO",VLOOKUP("CHROMOS",Langues!$B:$N,$L$1,FALSE)&amp;" "&amp;MID(β!C593,8,40),β!C593),HYPERLINK(VLOOKUP(TRIM(β!C593&amp;" "&amp;(IF(ISERROR(VLOOKUP(TRIM(β!C593&amp;" "&amp;β!D593),Langues!$P:$Q,2,FALSE)),VLOOKUP(β!D593,Langues!#REF!,2,FALSE),β!D593))),Langues!$P:$Q,2,FALSE),β!C593&amp;"*"))))</f>
        <v/>
      </c>
      <c r="D593" s="195" t="str">
        <f>IF(Alphabet!$L$1=1,β!D593,β!E593)</f>
        <v/>
      </c>
      <c r="E593" s="196" t="str">
        <f>β!F593</f>
        <v/>
      </c>
      <c r="F593" s="197"/>
      <c r="G593" s="198"/>
      <c r="H593" s="198"/>
      <c r="I593" s="157" t="str">
        <f>β!I593</f>
        <v/>
      </c>
      <c r="J593" s="194" t="str">
        <f>β!J593</f>
        <v/>
      </c>
      <c r="K593" s="195" t="str">
        <f>IF(β!K593="","",IF(β!$Q$1="X",β!K593,IF(VLOOKUP(TRIM(β!K593&amp;" "&amp;(IF(ISERROR(VLOOKUP(TRIM(β!K593&amp;" "&amp;β!L593),Langues!$P:$Q,2,FALSE)),VLOOKUP(β!L593,Langues!#REF!,2,FALSE),β!L593))),Langues!$P:$Q,2,FALSE)="",IF(MID(β!K593,1,6)="CHROMO",VLOOKUP("CHROMOS",Langues!$B:$N,$L$1,FALSE)&amp;" "&amp;MID(β!K593,8,40),β!K593),HYPERLINK(VLOOKUP(TRIM(β!K593&amp;" "&amp;(IF(ISERROR(VLOOKUP(TRIM(β!K593&amp;" "&amp;β!L593),Langues!$P:$Q,2,FALSE)),VLOOKUP(β!L593,Langues!#REF!,2,FALSE),β!L593))),Langues!$P:$Q,2,FALSE),β!K593&amp;"*"))))</f>
        <v/>
      </c>
      <c r="L593" s="195" t="str">
        <f>IF(Alphabet!$L$1=1,β!L593,β!M593)</f>
        <v/>
      </c>
      <c r="M593" s="196" t="str">
        <f>β!N593</f>
        <v/>
      </c>
      <c r="N593" s="199"/>
      <c r="R593" t="str">
        <f>β!P593</f>
        <v/>
      </c>
      <c r="S593" t="str">
        <f>β!Q593</f>
        <v/>
      </c>
    </row>
    <row r="594" spans="1:19" hidden="1" x14ac:dyDescent="0.25">
      <c r="A594" s="193" t="str">
        <f>β!A594</f>
        <v/>
      </c>
      <c r="B594" s="194" t="str">
        <f>β!B594</f>
        <v/>
      </c>
      <c r="C594" s="195" t="str">
        <f>IF(β!C594="","",IF(β!$Q$1="X",β!C594,IF(VLOOKUP(TRIM(β!C594&amp;" "&amp;(IF(ISERROR(VLOOKUP(TRIM(β!C594&amp;" "&amp;β!D594),Langues!$P:$Q,2,FALSE)),VLOOKUP(β!D594,Langues!#REF!,2,FALSE),β!D594))),Langues!$P:$Q,2,FALSE)="",IF(MID(β!C594,1,6)="CHROMO",VLOOKUP("CHROMOS",Langues!$B:$N,$L$1,FALSE)&amp;" "&amp;MID(β!C594,8,40),β!C594),HYPERLINK(VLOOKUP(TRIM(β!C594&amp;" "&amp;(IF(ISERROR(VLOOKUP(TRIM(β!C594&amp;" "&amp;β!D594),Langues!$P:$Q,2,FALSE)),VLOOKUP(β!D594,Langues!#REF!,2,FALSE),β!D594))),Langues!$P:$Q,2,FALSE),β!C594&amp;"*"))))</f>
        <v/>
      </c>
      <c r="D594" s="195" t="str">
        <f>IF(Alphabet!$L$1=1,β!D594,β!E594)</f>
        <v/>
      </c>
      <c r="E594" s="196" t="str">
        <f>β!F594</f>
        <v/>
      </c>
      <c r="F594" s="197"/>
      <c r="G594" s="198"/>
      <c r="H594" s="198"/>
      <c r="I594" s="157" t="str">
        <f>β!I594</f>
        <v/>
      </c>
      <c r="J594" s="194" t="str">
        <f>β!J594</f>
        <v/>
      </c>
      <c r="K594" s="195" t="str">
        <f>IF(β!K594="","",IF(β!$Q$1="X",β!K594,IF(VLOOKUP(TRIM(β!K594&amp;" "&amp;(IF(ISERROR(VLOOKUP(TRIM(β!K594&amp;" "&amp;β!L594),Langues!$P:$Q,2,FALSE)),VLOOKUP(β!L594,Langues!#REF!,2,FALSE),β!L594))),Langues!$P:$Q,2,FALSE)="",IF(MID(β!K594,1,6)="CHROMO",VLOOKUP("CHROMOS",Langues!$B:$N,$L$1,FALSE)&amp;" "&amp;MID(β!K594,8,40),β!K594),HYPERLINK(VLOOKUP(TRIM(β!K594&amp;" "&amp;(IF(ISERROR(VLOOKUP(TRIM(β!K594&amp;" "&amp;β!L594),Langues!$P:$Q,2,FALSE)),VLOOKUP(β!L594,Langues!#REF!,2,FALSE),β!L594))),Langues!$P:$Q,2,FALSE),β!K594&amp;"*"))))</f>
        <v/>
      </c>
      <c r="L594" s="195" t="str">
        <f>IF(Alphabet!$L$1=1,β!L594,β!M594)</f>
        <v/>
      </c>
      <c r="M594" s="196" t="str">
        <f>β!N594</f>
        <v/>
      </c>
      <c r="N594" s="199"/>
      <c r="R594" t="str">
        <f>β!P594</f>
        <v/>
      </c>
      <c r="S594" t="str">
        <f>β!Q594</f>
        <v/>
      </c>
    </row>
    <row r="595" spans="1:19" hidden="1" x14ac:dyDescent="0.25">
      <c r="A595" s="193" t="str">
        <f>β!A595</f>
        <v/>
      </c>
      <c r="B595" s="194" t="str">
        <f>β!B595</f>
        <v/>
      </c>
      <c r="C595" s="195" t="str">
        <f>IF(β!C595="","",IF(β!$Q$1="X",β!C595,IF(VLOOKUP(TRIM(β!C595&amp;" "&amp;(IF(ISERROR(VLOOKUP(TRIM(β!C595&amp;" "&amp;β!D595),Langues!$P:$Q,2,FALSE)),VLOOKUP(β!D595,Langues!#REF!,2,FALSE),β!D595))),Langues!$P:$Q,2,FALSE)="",IF(MID(β!C595,1,6)="CHROMO",VLOOKUP("CHROMOS",Langues!$B:$N,$L$1,FALSE)&amp;" "&amp;MID(β!C595,8,40),β!C595),HYPERLINK(VLOOKUP(TRIM(β!C595&amp;" "&amp;(IF(ISERROR(VLOOKUP(TRIM(β!C595&amp;" "&amp;β!D595),Langues!$P:$Q,2,FALSE)),VLOOKUP(β!D595,Langues!#REF!,2,FALSE),β!D595))),Langues!$P:$Q,2,FALSE),β!C595&amp;"*"))))</f>
        <v/>
      </c>
      <c r="D595" s="195" t="str">
        <f>IF(Alphabet!$L$1=1,β!D595,β!E595)</f>
        <v/>
      </c>
      <c r="E595" s="196" t="str">
        <f>β!F595</f>
        <v/>
      </c>
      <c r="F595" s="197"/>
      <c r="G595" s="198"/>
      <c r="H595" s="198"/>
      <c r="I595" s="157" t="str">
        <f>β!I595</f>
        <v/>
      </c>
      <c r="J595" s="194" t="str">
        <f>β!J595</f>
        <v/>
      </c>
      <c r="K595" s="195" t="str">
        <f>IF(β!K595="","",IF(β!$Q$1="X",β!K595,IF(VLOOKUP(TRIM(β!K595&amp;" "&amp;(IF(ISERROR(VLOOKUP(TRIM(β!K595&amp;" "&amp;β!L595),Langues!$P:$Q,2,FALSE)),VLOOKUP(β!L595,Langues!#REF!,2,FALSE),β!L595))),Langues!$P:$Q,2,FALSE)="",IF(MID(β!K595,1,6)="CHROMO",VLOOKUP("CHROMOS",Langues!$B:$N,$L$1,FALSE)&amp;" "&amp;MID(β!K595,8,40),β!K595),HYPERLINK(VLOOKUP(TRIM(β!K595&amp;" "&amp;(IF(ISERROR(VLOOKUP(TRIM(β!K595&amp;" "&amp;β!L595),Langues!$P:$Q,2,FALSE)),VLOOKUP(β!L595,Langues!#REF!,2,FALSE),β!L595))),Langues!$P:$Q,2,FALSE),β!K595&amp;"*"))))</f>
        <v/>
      </c>
      <c r="L595" s="195" t="str">
        <f>IF(Alphabet!$L$1=1,β!L595,β!M595)</f>
        <v/>
      </c>
      <c r="M595" s="196" t="str">
        <f>β!N595</f>
        <v/>
      </c>
      <c r="N595" s="199"/>
      <c r="R595" t="str">
        <f>β!P595</f>
        <v/>
      </c>
      <c r="S595" t="str">
        <f>β!Q595</f>
        <v/>
      </c>
    </row>
    <row r="596" spans="1:19" hidden="1" x14ac:dyDescent="0.25">
      <c r="A596" s="193" t="str">
        <f>β!A596</f>
        <v/>
      </c>
      <c r="B596" s="194" t="str">
        <f>β!B596</f>
        <v/>
      </c>
      <c r="C596" s="195" t="str">
        <f>IF(β!C596="","",IF(β!$Q$1="X",β!C596,IF(VLOOKUP(TRIM(β!C596&amp;" "&amp;(IF(ISERROR(VLOOKUP(TRIM(β!C596&amp;" "&amp;β!D596),Langues!$P:$Q,2,FALSE)),VLOOKUP(β!D596,Langues!#REF!,2,FALSE),β!D596))),Langues!$P:$Q,2,FALSE)="",IF(MID(β!C596,1,6)="CHROMO",VLOOKUP("CHROMOS",Langues!$B:$N,$L$1,FALSE)&amp;" "&amp;MID(β!C596,8,40),β!C596),HYPERLINK(VLOOKUP(TRIM(β!C596&amp;" "&amp;(IF(ISERROR(VLOOKUP(TRIM(β!C596&amp;" "&amp;β!D596),Langues!$P:$Q,2,FALSE)),VLOOKUP(β!D596,Langues!#REF!,2,FALSE),β!D596))),Langues!$P:$Q,2,FALSE),β!C596&amp;"*"))))</f>
        <v/>
      </c>
      <c r="D596" s="195" t="str">
        <f>IF(Alphabet!$L$1=1,β!D596,β!E596)</f>
        <v/>
      </c>
      <c r="E596" s="196" t="str">
        <f>β!F596</f>
        <v/>
      </c>
      <c r="F596" s="197"/>
      <c r="G596" s="198"/>
      <c r="H596" s="198"/>
      <c r="I596" s="157" t="str">
        <f>β!I596</f>
        <v/>
      </c>
      <c r="J596" s="194" t="str">
        <f>β!J596</f>
        <v/>
      </c>
      <c r="K596" s="195" t="str">
        <f>IF(β!K596="","",IF(β!$Q$1="X",β!K596,IF(VLOOKUP(TRIM(β!K596&amp;" "&amp;(IF(ISERROR(VLOOKUP(TRIM(β!K596&amp;" "&amp;β!L596),Langues!$P:$Q,2,FALSE)),VLOOKUP(β!L596,Langues!#REF!,2,FALSE),β!L596))),Langues!$P:$Q,2,FALSE)="",IF(MID(β!K596,1,6)="CHROMO",VLOOKUP("CHROMOS",Langues!$B:$N,$L$1,FALSE)&amp;" "&amp;MID(β!K596,8,40),β!K596),HYPERLINK(VLOOKUP(TRIM(β!K596&amp;" "&amp;(IF(ISERROR(VLOOKUP(TRIM(β!K596&amp;" "&amp;β!L596),Langues!$P:$Q,2,FALSE)),VLOOKUP(β!L596,Langues!#REF!,2,FALSE),β!L596))),Langues!$P:$Q,2,FALSE),β!K596&amp;"*"))))</f>
        <v/>
      </c>
      <c r="L596" s="195" t="str">
        <f>IF(Alphabet!$L$1=1,β!L596,β!M596)</f>
        <v/>
      </c>
      <c r="M596" s="196" t="str">
        <f>β!N596</f>
        <v/>
      </c>
      <c r="N596" s="199"/>
      <c r="R596" t="str">
        <f>β!P596</f>
        <v/>
      </c>
      <c r="S596" t="str">
        <f>β!Q596</f>
        <v/>
      </c>
    </row>
    <row r="597" spans="1:19" hidden="1" x14ac:dyDescent="0.25">
      <c r="A597" s="193" t="str">
        <f>β!A597</f>
        <v/>
      </c>
      <c r="B597" s="194" t="str">
        <f>β!B597</f>
        <v/>
      </c>
      <c r="C597" s="195" t="str">
        <f>IF(β!C597="","",IF(β!$Q$1="X",β!C597,IF(VLOOKUP(TRIM(β!C597&amp;" "&amp;(IF(ISERROR(VLOOKUP(TRIM(β!C597&amp;" "&amp;β!D597),Langues!$P:$Q,2,FALSE)),VLOOKUP(β!D597,Langues!#REF!,2,FALSE),β!D597))),Langues!$P:$Q,2,FALSE)="",IF(MID(β!C597,1,6)="CHROMO",VLOOKUP("CHROMOS",Langues!$B:$N,$L$1,FALSE)&amp;" "&amp;MID(β!C597,8,40),β!C597),HYPERLINK(VLOOKUP(TRIM(β!C597&amp;" "&amp;(IF(ISERROR(VLOOKUP(TRIM(β!C597&amp;" "&amp;β!D597),Langues!$P:$Q,2,FALSE)),VLOOKUP(β!D597,Langues!#REF!,2,FALSE),β!D597))),Langues!$P:$Q,2,FALSE),β!C597&amp;"*"))))</f>
        <v/>
      </c>
      <c r="D597" s="195" t="str">
        <f>IF(Alphabet!$L$1=1,β!D597,β!E597)</f>
        <v/>
      </c>
      <c r="E597" s="196" t="str">
        <f>β!F597</f>
        <v/>
      </c>
      <c r="F597" s="197"/>
      <c r="G597" s="198"/>
      <c r="H597" s="198"/>
      <c r="I597" s="157" t="str">
        <f>β!I597</f>
        <v/>
      </c>
      <c r="J597" s="194" t="str">
        <f>β!J597</f>
        <v/>
      </c>
      <c r="K597" s="195" t="str">
        <f>IF(β!K597="","",IF(β!$Q$1="X",β!K597,IF(VLOOKUP(TRIM(β!K597&amp;" "&amp;(IF(ISERROR(VLOOKUP(TRIM(β!K597&amp;" "&amp;β!L597),Langues!$P:$Q,2,FALSE)),VLOOKUP(β!L597,Langues!#REF!,2,FALSE),β!L597))),Langues!$P:$Q,2,FALSE)="",IF(MID(β!K597,1,6)="CHROMO",VLOOKUP("CHROMOS",Langues!$B:$N,$L$1,FALSE)&amp;" "&amp;MID(β!K597,8,40),β!K597),HYPERLINK(VLOOKUP(TRIM(β!K597&amp;" "&amp;(IF(ISERROR(VLOOKUP(TRIM(β!K597&amp;" "&amp;β!L597),Langues!$P:$Q,2,FALSE)),VLOOKUP(β!L597,Langues!#REF!,2,FALSE),β!L597))),Langues!$P:$Q,2,FALSE),β!K597&amp;"*"))))</f>
        <v/>
      </c>
      <c r="L597" s="195" t="str">
        <f>IF(Alphabet!$L$1=1,β!L597,β!M597)</f>
        <v/>
      </c>
      <c r="M597" s="196" t="str">
        <f>β!N597</f>
        <v/>
      </c>
      <c r="N597" s="199"/>
      <c r="R597" t="str">
        <f>β!P597</f>
        <v/>
      </c>
      <c r="S597" t="str">
        <f>β!Q597</f>
        <v/>
      </c>
    </row>
    <row r="598" spans="1:19" hidden="1" x14ac:dyDescent="0.25">
      <c r="A598" s="193" t="str">
        <f>β!A598</f>
        <v/>
      </c>
      <c r="B598" s="194" t="str">
        <f>β!B598</f>
        <v/>
      </c>
      <c r="C598" s="195" t="str">
        <f>IF(β!C598="","",IF(β!$Q$1="X",β!C598,IF(VLOOKUP(TRIM(β!C598&amp;" "&amp;(IF(ISERROR(VLOOKUP(TRIM(β!C598&amp;" "&amp;β!D598),Langues!$P:$Q,2,FALSE)),VLOOKUP(β!D598,Langues!#REF!,2,FALSE),β!D598))),Langues!$P:$Q,2,FALSE)="",IF(MID(β!C598,1,6)="CHROMO",VLOOKUP("CHROMOS",Langues!$B:$N,$L$1,FALSE)&amp;" "&amp;MID(β!C598,8,40),β!C598),HYPERLINK(VLOOKUP(TRIM(β!C598&amp;" "&amp;(IF(ISERROR(VLOOKUP(TRIM(β!C598&amp;" "&amp;β!D598),Langues!$P:$Q,2,FALSE)),VLOOKUP(β!D598,Langues!#REF!,2,FALSE),β!D598))),Langues!$P:$Q,2,FALSE),β!C598&amp;"*"))))</f>
        <v/>
      </c>
      <c r="D598" s="195" t="str">
        <f>IF(Alphabet!$L$1=1,β!D598,β!E598)</f>
        <v/>
      </c>
      <c r="E598" s="196" t="str">
        <f>β!F598</f>
        <v/>
      </c>
      <c r="F598" s="197"/>
      <c r="G598" s="198"/>
      <c r="H598" s="198"/>
      <c r="I598" s="157" t="str">
        <f>β!I598</f>
        <v/>
      </c>
      <c r="J598" s="194" t="str">
        <f>β!J598</f>
        <v/>
      </c>
      <c r="K598" s="195" t="str">
        <f>IF(β!K598="","",IF(β!$Q$1="X",β!K598,IF(VLOOKUP(TRIM(β!K598&amp;" "&amp;(IF(ISERROR(VLOOKUP(TRIM(β!K598&amp;" "&amp;β!L598),Langues!$P:$Q,2,FALSE)),VLOOKUP(β!L598,Langues!#REF!,2,FALSE),β!L598))),Langues!$P:$Q,2,FALSE)="",IF(MID(β!K598,1,6)="CHROMO",VLOOKUP("CHROMOS",Langues!$B:$N,$L$1,FALSE)&amp;" "&amp;MID(β!K598,8,40),β!K598),HYPERLINK(VLOOKUP(TRIM(β!K598&amp;" "&amp;(IF(ISERROR(VLOOKUP(TRIM(β!K598&amp;" "&amp;β!L598),Langues!$P:$Q,2,FALSE)),VLOOKUP(β!L598,Langues!#REF!,2,FALSE),β!L598))),Langues!$P:$Q,2,FALSE),β!K598&amp;"*"))))</f>
        <v/>
      </c>
      <c r="L598" s="195" t="str">
        <f>IF(Alphabet!$L$1=1,β!L598,β!M598)</f>
        <v/>
      </c>
      <c r="M598" s="196" t="str">
        <f>β!N598</f>
        <v/>
      </c>
      <c r="N598" s="199"/>
      <c r="R598" t="str">
        <f>β!P598</f>
        <v/>
      </c>
      <c r="S598" t="str">
        <f>β!Q598</f>
        <v/>
      </c>
    </row>
    <row r="599" spans="1:19" hidden="1" x14ac:dyDescent="0.25">
      <c r="A599" s="193" t="str">
        <f>β!A599</f>
        <v/>
      </c>
      <c r="B599" s="194" t="str">
        <f>β!B599</f>
        <v/>
      </c>
      <c r="C599" s="195" t="str">
        <f>IF(β!C599="","",IF(β!$Q$1="X",β!C599,IF(VLOOKUP(TRIM(β!C599&amp;" "&amp;(IF(ISERROR(VLOOKUP(TRIM(β!C599&amp;" "&amp;β!D599),Langues!$P:$Q,2,FALSE)),VLOOKUP(β!D599,Langues!#REF!,2,FALSE),β!D599))),Langues!$P:$Q,2,FALSE)="",IF(MID(β!C599,1,6)="CHROMO",VLOOKUP("CHROMOS",Langues!$B:$N,$L$1,FALSE)&amp;" "&amp;MID(β!C599,8,40),β!C599),HYPERLINK(VLOOKUP(TRIM(β!C599&amp;" "&amp;(IF(ISERROR(VLOOKUP(TRIM(β!C599&amp;" "&amp;β!D599),Langues!$P:$Q,2,FALSE)),VLOOKUP(β!D599,Langues!#REF!,2,FALSE),β!D599))),Langues!$P:$Q,2,FALSE),β!C599&amp;"*"))))</f>
        <v/>
      </c>
      <c r="D599" s="195" t="str">
        <f>IF(Alphabet!$L$1=1,β!D599,β!E599)</f>
        <v/>
      </c>
      <c r="E599" s="196" t="str">
        <f>β!F599</f>
        <v/>
      </c>
      <c r="F599" s="197"/>
      <c r="G599" s="198"/>
      <c r="H599" s="198"/>
      <c r="I599" s="157" t="str">
        <f>β!I599</f>
        <v/>
      </c>
      <c r="J599" s="194" t="str">
        <f>β!J599</f>
        <v/>
      </c>
      <c r="K599" s="195" t="str">
        <f>IF(β!K599="","",IF(β!$Q$1="X",β!K599,IF(VLOOKUP(TRIM(β!K599&amp;" "&amp;(IF(ISERROR(VLOOKUP(TRIM(β!K599&amp;" "&amp;β!L599),Langues!$P:$Q,2,FALSE)),VLOOKUP(β!L599,Langues!#REF!,2,FALSE),β!L599))),Langues!$P:$Q,2,FALSE)="",IF(MID(β!K599,1,6)="CHROMO",VLOOKUP("CHROMOS",Langues!$B:$N,$L$1,FALSE)&amp;" "&amp;MID(β!K599,8,40),β!K599),HYPERLINK(VLOOKUP(TRIM(β!K599&amp;" "&amp;(IF(ISERROR(VLOOKUP(TRIM(β!K599&amp;" "&amp;β!L599),Langues!$P:$Q,2,FALSE)),VLOOKUP(β!L599,Langues!#REF!,2,FALSE),β!L599))),Langues!$P:$Q,2,FALSE),β!K599&amp;"*"))))</f>
        <v/>
      </c>
      <c r="L599" s="195" t="str">
        <f>IF(Alphabet!$L$1=1,β!L599,β!M599)</f>
        <v/>
      </c>
      <c r="M599" s="196" t="str">
        <f>β!N599</f>
        <v/>
      </c>
      <c r="N599" s="199"/>
      <c r="R599" t="str">
        <f>β!P599</f>
        <v/>
      </c>
      <c r="S599" t="str">
        <f>β!Q599</f>
        <v/>
      </c>
    </row>
    <row r="600" spans="1:19" hidden="1" x14ac:dyDescent="0.25">
      <c r="A600" s="193" t="str">
        <f>β!A600</f>
        <v/>
      </c>
      <c r="B600" s="194" t="str">
        <f>β!B600</f>
        <v/>
      </c>
      <c r="C600" s="195" t="str">
        <f>IF(β!C600="","",IF(β!$Q$1="X",β!C600,IF(VLOOKUP(TRIM(β!C600&amp;" "&amp;(IF(ISERROR(VLOOKUP(TRIM(β!C600&amp;" "&amp;β!D600),Langues!$P:$Q,2,FALSE)),VLOOKUP(β!D600,Langues!#REF!,2,FALSE),β!D600))),Langues!$P:$Q,2,FALSE)="",IF(MID(β!C600,1,6)="CHROMO",VLOOKUP("CHROMOS",Langues!$B:$N,$L$1,FALSE)&amp;" "&amp;MID(β!C600,8,40),β!C600),HYPERLINK(VLOOKUP(TRIM(β!C600&amp;" "&amp;(IF(ISERROR(VLOOKUP(TRIM(β!C600&amp;" "&amp;β!D600),Langues!$P:$Q,2,FALSE)),VLOOKUP(β!D600,Langues!#REF!,2,FALSE),β!D600))),Langues!$P:$Q,2,FALSE),β!C600&amp;"*"))))</f>
        <v/>
      </c>
      <c r="D600" s="195" t="str">
        <f>IF(Alphabet!$L$1=1,β!D600,β!E600)</f>
        <v/>
      </c>
      <c r="E600" s="196" t="str">
        <f>β!F600</f>
        <v/>
      </c>
      <c r="F600" s="197"/>
      <c r="G600" s="198"/>
      <c r="H600" s="198"/>
      <c r="I600" s="157" t="str">
        <f>β!I600</f>
        <v/>
      </c>
      <c r="J600" s="194" t="str">
        <f>β!J600</f>
        <v/>
      </c>
      <c r="K600" s="195" t="str">
        <f>IF(β!K600="","",IF(β!$Q$1="X",β!K600,IF(VLOOKUP(TRIM(β!K600&amp;" "&amp;(IF(ISERROR(VLOOKUP(TRIM(β!K600&amp;" "&amp;β!L600),Langues!$P:$Q,2,FALSE)),VLOOKUP(β!L600,Langues!#REF!,2,FALSE),β!L600))),Langues!$P:$Q,2,FALSE)="",IF(MID(β!K600,1,6)="CHROMO",VLOOKUP("CHROMOS",Langues!$B:$N,$L$1,FALSE)&amp;" "&amp;MID(β!K600,8,40),β!K600),HYPERLINK(VLOOKUP(TRIM(β!K600&amp;" "&amp;(IF(ISERROR(VLOOKUP(TRIM(β!K600&amp;" "&amp;β!L600),Langues!$P:$Q,2,FALSE)),VLOOKUP(β!L600,Langues!#REF!,2,FALSE),β!L600))),Langues!$P:$Q,2,FALSE),β!K600&amp;"*"))))</f>
        <v/>
      </c>
      <c r="L600" s="195" t="str">
        <f>IF(Alphabet!$L$1=1,β!L600,β!M600)</f>
        <v/>
      </c>
      <c r="M600" s="196" t="str">
        <f>β!N600</f>
        <v/>
      </c>
      <c r="N600" s="199"/>
      <c r="R600" t="str">
        <f>β!P600</f>
        <v/>
      </c>
      <c r="S600" t="str">
        <f>β!Q600</f>
        <v/>
      </c>
    </row>
    <row r="601" spans="1:19" s="245" customFormat="1" hidden="1" x14ac:dyDescent="0.25">
      <c r="A601" s="270"/>
      <c r="B601" s="247"/>
      <c r="C601" s="271" t="str">
        <f>IF(β!C601="","",IF(β!$Q$1="X",β!C601,IF(VLOOKUP(TRIM(β!C601&amp;" "&amp;(IF(ISERROR(VLOOKUP(TRIM(β!C601&amp;" "&amp;β!D601),Langues!$P:$Q,2,FALSE)),VLOOKUP(β!D601,Langues!#REF!,2,FALSE),β!D601))),Langues!$P:$Q,2,FALSE)="",IF(MID(β!C601,1,6)="CHROMO",VLOOKUP("CHROMOS",Langues!$B:$N,$L$1,FALSE)&amp;" "&amp;MID(β!C601,8,40),β!C601),HYPERLINK(VLOOKUP(TRIM(β!C601&amp;" "&amp;(IF(ISERROR(VLOOKUP(TRIM(β!C601&amp;" "&amp;β!D601),Langues!$P:$Q,2,FALSE)),VLOOKUP(β!D601,Langues!#REF!,2,FALSE),β!D601))),Langues!$P:$Q,2,FALSE),β!C601&amp;"*"))))</f>
        <v/>
      </c>
      <c r="D601" s="270"/>
      <c r="E601" s="182"/>
      <c r="F601" s="267"/>
      <c r="G601" s="272"/>
      <c r="H601" s="272"/>
      <c r="I601" s="220"/>
      <c r="J601" s="273"/>
      <c r="K601" s="271" t="str">
        <f>IF(β!K601="","",IF(β!$Q$1="X",β!K601,IF(VLOOKUP(TRIM(β!K601&amp;" "&amp;(IF(ISERROR(VLOOKUP(TRIM(β!K601&amp;" "&amp;β!L601),Langues!$P:$Q,2,FALSE)),VLOOKUP(β!L601,Langues!#REF!,2,FALSE),β!L601))),Langues!$P:$Q,2,FALSE)="",IF(MID(β!K601,1,6)="CHROMO",VLOOKUP("CHROMOS",Langues!$B:$N,$L$1,FALSE)&amp;" "&amp;MID(β!K601,8,40),β!K601),HYPERLINK(VLOOKUP(TRIM(β!K601&amp;" "&amp;(IF(ISERROR(VLOOKUP(TRIM(β!K601&amp;" "&amp;β!L601),Langues!$P:$Q,2,FALSE)),VLOOKUP(β!L601,Langues!#REF!,2,FALSE),β!L601))),Langues!$P:$Q,2,FALSE),β!K601&amp;"*"))))</f>
        <v/>
      </c>
      <c r="L601" s="272"/>
      <c r="M601" s="274"/>
      <c r="N601" s="275"/>
      <c r="R601" t="str">
        <f>β!P601</f>
        <v/>
      </c>
      <c r="S601" t="str">
        <f>β!Q601</f>
        <v/>
      </c>
    </row>
    <row r="602" spans="1:19" s="245" customFormat="1" hidden="1" x14ac:dyDescent="0.25">
      <c r="A602" s="270"/>
      <c r="B602" s="247"/>
      <c r="C602" s="276" t="str">
        <f>IF(β!C602="","",IF(β!$Q$1="X",β!C602,IF(VLOOKUP(TRIM(β!C602&amp;" "&amp;(IF(ISERROR(VLOOKUP(TRIM(β!C602&amp;" "&amp;β!D602),Langues!$P:$Q,2,FALSE)),VLOOKUP(β!D602,Langues!#REF!,2,FALSE),β!D602))),Langues!$P:$Q,2,FALSE)="",IF(MID(β!C602,1,6)="CHROMO",VLOOKUP("CHROMOS",Langues!$B:$N,$L$1,FALSE)&amp;" "&amp;MID(β!C602,8,40),β!C602),HYPERLINK(VLOOKUP(TRIM(β!C602&amp;" "&amp;(IF(ISERROR(VLOOKUP(TRIM(β!C602&amp;" "&amp;β!D602),Langues!$P:$Q,2,FALSE)),VLOOKUP(β!D602,Langues!#REF!,2,FALSE),β!D602))),Langues!$P:$Q,2,FALSE),β!C602&amp;"*"))))</f>
        <v/>
      </c>
      <c r="D602" s="270"/>
      <c r="E602" s="182"/>
      <c r="F602" s="267"/>
      <c r="G602" s="272"/>
      <c r="H602" s="272"/>
      <c r="I602" s="220"/>
      <c r="J602" s="273"/>
      <c r="K602" s="276" t="str">
        <f>IF(β!K602="","",IF(β!$Q$1="X",β!K602,IF(VLOOKUP(TRIM(β!K602&amp;" "&amp;(IF(ISERROR(VLOOKUP(TRIM(β!K602&amp;" "&amp;β!L602),Langues!$P:$Q,2,FALSE)),VLOOKUP(β!L602,Langues!#REF!,2,FALSE),β!L602))),Langues!$P:$Q,2,FALSE)="",IF(MID(β!K602,1,6)="CHROMO",VLOOKUP("CHROMOS",Langues!$B:$N,$L$1,FALSE)&amp;" "&amp;MID(β!K602,8,40),β!K602),HYPERLINK(VLOOKUP(TRIM(β!K602&amp;" "&amp;(IF(ISERROR(VLOOKUP(TRIM(β!K602&amp;" "&amp;β!L602),Langues!$P:$Q,2,FALSE)),VLOOKUP(β!L602,Langues!#REF!,2,FALSE),β!L602))),Langues!$P:$Q,2,FALSE),β!K602&amp;"*"))))</f>
        <v/>
      </c>
      <c r="L602" s="272"/>
      <c r="M602" s="274"/>
      <c r="N602" s="275"/>
      <c r="R602" t="str">
        <f>β!P602</f>
        <v/>
      </c>
      <c r="S602" t="str">
        <f>β!Q602</f>
        <v/>
      </c>
    </row>
    <row r="603" spans="1:19" hidden="1" x14ac:dyDescent="0.25">
      <c r="A603" s="193" t="str">
        <f>β!A603</f>
        <v/>
      </c>
      <c r="B603" s="194" t="str">
        <f>β!B603</f>
        <v/>
      </c>
      <c r="C603" s="195" t="str">
        <f>IF(β!C603="","",IF(β!$Q$1="X",β!C603,IF(VLOOKUP(TRIM(β!C603&amp;" "&amp;(IF(ISERROR(VLOOKUP(TRIM(β!C603&amp;" "&amp;β!D603),Langues!$P:$Q,2,FALSE)),VLOOKUP(β!D603,Langues!#REF!,2,FALSE),β!D603))),Langues!$P:$Q,2,FALSE)="",IF(MID(β!C603,1,6)="CHROMO",VLOOKUP("CHROMOS",Langues!$B:$N,$L$1,FALSE)&amp;" "&amp;MID(β!C603,8,40),β!C603),HYPERLINK(VLOOKUP(TRIM(β!C603&amp;" "&amp;(IF(ISERROR(VLOOKUP(TRIM(β!C603&amp;" "&amp;β!D603),Langues!$P:$Q,2,FALSE)),VLOOKUP(β!D603,Langues!#REF!,2,FALSE),β!D603))),Langues!$P:$Q,2,FALSE),β!C603&amp;"*"))))</f>
        <v/>
      </c>
      <c r="D603" s="195" t="str">
        <f>IF(Alphabet!$L$1=1,β!D603,β!E603)</f>
        <v/>
      </c>
      <c r="E603" s="196" t="str">
        <f>β!F603</f>
        <v/>
      </c>
      <c r="F603" s="197"/>
      <c r="G603" s="198"/>
      <c r="H603" s="198"/>
      <c r="I603" s="157" t="str">
        <f>β!I603</f>
        <v/>
      </c>
      <c r="J603" s="194" t="str">
        <f>β!J603</f>
        <v/>
      </c>
      <c r="K603" s="195" t="str">
        <f>IF(β!K603="","",IF(β!$Q$1="X",β!K603,IF(VLOOKUP(TRIM(β!K603&amp;" "&amp;(IF(ISERROR(VLOOKUP(TRIM(β!K603&amp;" "&amp;β!L603),Langues!$P:$Q,2,FALSE)),VLOOKUP(β!L603,Langues!#REF!,2,FALSE),β!L603))),Langues!$P:$Q,2,FALSE)="",IF(MID(β!K603,1,6)="CHROMO",VLOOKUP("CHROMOS",Langues!$B:$N,$L$1,FALSE)&amp;" "&amp;MID(β!K603,8,40),β!K603),HYPERLINK(VLOOKUP(TRIM(β!K603&amp;" "&amp;(IF(ISERROR(VLOOKUP(TRIM(β!K603&amp;" "&amp;β!L603),Langues!$P:$Q,2,FALSE)),VLOOKUP(β!L603,Langues!#REF!,2,FALSE),β!L603))),Langues!$P:$Q,2,FALSE),β!K603&amp;"*"))))</f>
        <v/>
      </c>
      <c r="L603" s="195" t="str">
        <f>IF(Alphabet!$L$1=1,β!L603,β!M603)</f>
        <v/>
      </c>
      <c r="M603" s="196" t="str">
        <f>β!N603</f>
        <v/>
      </c>
      <c r="N603" s="199"/>
      <c r="R603" t="str">
        <f>β!P603</f>
        <v/>
      </c>
      <c r="S603" t="str">
        <f>β!Q603</f>
        <v/>
      </c>
    </row>
    <row r="604" spans="1:19" hidden="1" x14ac:dyDescent="0.25">
      <c r="A604" s="193" t="str">
        <f>β!A604</f>
        <v/>
      </c>
      <c r="B604" s="194" t="str">
        <f>β!B604</f>
        <v/>
      </c>
      <c r="C604" s="195" t="str">
        <f>IF(β!C604="","",IF(β!$Q$1="X",β!C604,IF(VLOOKUP(TRIM(β!C604&amp;" "&amp;(IF(ISERROR(VLOOKUP(TRIM(β!C604&amp;" "&amp;β!D604),Langues!$P:$Q,2,FALSE)),VLOOKUP(β!D604,Langues!#REF!,2,FALSE),β!D604))),Langues!$P:$Q,2,FALSE)="",IF(MID(β!C604,1,6)="CHROMO",VLOOKUP("CHROMOS",Langues!$B:$N,$L$1,FALSE)&amp;" "&amp;MID(β!C604,8,40),β!C604),HYPERLINK(VLOOKUP(TRIM(β!C604&amp;" "&amp;(IF(ISERROR(VLOOKUP(TRIM(β!C604&amp;" "&amp;β!D604),Langues!$P:$Q,2,FALSE)),VLOOKUP(β!D604,Langues!#REF!,2,FALSE),β!D604))),Langues!$P:$Q,2,FALSE),β!C604&amp;"*"))))</f>
        <v/>
      </c>
      <c r="D604" s="195" t="str">
        <f>IF(Alphabet!$L$1=1,β!D604,β!E604)</f>
        <v/>
      </c>
      <c r="E604" s="196" t="str">
        <f>β!F604</f>
        <v/>
      </c>
      <c r="F604" s="197"/>
      <c r="G604" s="198"/>
      <c r="H604" s="198"/>
      <c r="I604" s="157" t="str">
        <f>β!I604</f>
        <v/>
      </c>
      <c r="J604" s="194" t="str">
        <f>β!J604</f>
        <v/>
      </c>
      <c r="K604" s="195" t="str">
        <f>IF(β!K604="","",IF(β!$Q$1="X",β!K604,IF(VLOOKUP(TRIM(β!K604&amp;" "&amp;(IF(ISERROR(VLOOKUP(TRIM(β!K604&amp;" "&amp;β!L604),Langues!$P:$Q,2,FALSE)),VLOOKUP(β!L604,Langues!#REF!,2,FALSE),β!L604))),Langues!$P:$Q,2,FALSE)="",IF(MID(β!K604,1,6)="CHROMO",VLOOKUP("CHROMOS",Langues!$B:$N,$L$1,FALSE)&amp;" "&amp;MID(β!K604,8,40),β!K604),HYPERLINK(VLOOKUP(TRIM(β!K604&amp;" "&amp;(IF(ISERROR(VLOOKUP(TRIM(β!K604&amp;" "&amp;β!L604),Langues!$P:$Q,2,FALSE)),VLOOKUP(β!L604,Langues!#REF!,2,FALSE),β!L604))),Langues!$P:$Q,2,FALSE),β!K604&amp;"*"))))</f>
        <v/>
      </c>
      <c r="L604" s="195" t="str">
        <f>IF(Alphabet!$L$1=1,β!L604,β!M604)</f>
        <v/>
      </c>
      <c r="M604" s="196" t="str">
        <f>β!N604</f>
        <v/>
      </c>
      <c r="N604" s="199"/>
      <c r="R604" t="str">
        <f>β!P604</f>
        <v/>
      </c>
      <c r="S604" t="str">
        <f>β!Q604</f>
        <v/>
      </c>
    </row>
    <row r="605" spans="1:19" hidden="1" x14ac:dyDescent="0.25">
      <c r="A605" s="193" t="str">
        <f>β!A605</f>
        <v/>
      </c>
      <c r="B605" s="194" t="str">
        <f>β!B605</f>
        <v/>
      </c>
      <c r="C605" s="195" t="str">
        <f>IF(β!C605="","",IF(β!$Q$1="X",β!C605,IF(VLOOKUP(TRIM(β!C605&amp;" "&amp;(IF(ISERROR(VLOOKUP(TRIM(β!C605&amp;" "&amp;β!D605),Langues!$P:$Q,2,FALSE)),VLOOKUP(β!D605,Langues!#REF!,2,FALSE),β!D605))),Langues!$P:$Q,2,FALSE)="",IF(MID(β!C605,1,6)="CHROMO",VLOOKUP("CHROMOS",Langues!$B:$N,$L$1,FALSE)&amp;" "&amp;MID(β!C605,8,40),β!C605),HYPERLINK(VLOOKUP(TRIM(β!C605&amp;" "&amp;(IF(ISERROR(VLOOKUP(TRIM(β!C605&amp;" "&amp;β!D605),Langues!$P:$Q,2,FALSE)),VLOOKUP(β!D605,Langues!#REF!,2,FALSE),β!D605))),Langues!$P:$Q,2,FALSE),β!C605&amp;"*"))))</f>
        <v/>
      </c>
      <c r="D605" s="195" t="str">
        <f>IF(Alphabet!$L$1=1,β!D605,β!E605)</f>
        <v/>
      </c>
      <c r="E605" s="196" t="str">
        <f>β!F605</f>
        <v/>
      </c>
      <c r="F605" s="197"/>
      <c r="G605" s="198"/>
      <c r="H605" s="198"/>
      <c r="I605" s="157" t="str">
        <f>β!I605</f>
        <v/>
      </c>
      <c r="J605" s="194" t="str">
        <f>β!J605</f>
        <v/>
      </c>
      <c r="K605" s="195" t="str">
        <f>IF(β!K605="","",IF(β!$Q$1="X",β!K605,IF(VLOOKUP(TRIM(β!K605&amp;" "&amp;(IF(ISERROR(VLOOKUP(TRIM(β!K605&amp;" "&amp;β!L605),Langues!$P:$Q,2,FALSE)),VLOOKUP(β!L605,Langues!#REF!,2,FALSE),β!L605))),Langues!$P:$Q,2,FALSE)="",IF(MID(β!K605,1,6)="CHROMO",VLOOKUP("CHROMOS",Langues!$B:$N,$L$1,FALSE)&amp;" "&amp;MID(β!K605,8,40),β!K605),HYPERLINK(VLOOKUP(TRIM(β!K605&amp;" "&amp;(IF(ISERROR(VLOOKUP(TRIM(β!K605&amp;" "&amp;β!L605),Langues!$P:$Q,2,FALSE)),VLOOKUP(β!L605,Langues!#REF!,2,FALSE),β!L605))),Langues!$P:$Q,2,FALSE),β!K605&amp;"*"))))</f>
        <v/>
      </c>
      <c r="L605" s="195" t="str">
        <f>IF(Alphabet!$L$1=1,β!L605,β!M605)</f>
        <v/>
      </c>
      <c r="M605" s="196" t="str">
        <f>β!N605</f>
        <v/>
      </c>
      <c r="N605" s="199"/>
      <c r="R605" t="str">
        <f>β!P605</f>
        <v/>
      </c>
      <c r="S605" t="str">
        <f>β!Q605</f>
        <v/>
      </c>
    </row>
    <row r="606" spans="1:19" hidden="1" x14ac:dyDescent="0.25">
      <c r="A606" s="193" t="str">
        <f>β!A606</f>
        <v/>
      </c>
      <c r="B606" s="194" t="str">
        <f>β!B606</f>
        <v/>
      </c>
      <c r="C606" s="195" t="str">
        <f>IF(β!C606="","",IF(β!$Q$1="X",β!C606,IF(VLOOKUP(TRIM(β!C606&amp;" "&amp;(IF(ISERROR(VLOOKUP(TRIM(β!C606&amp;" "&amp;β!D606),Langues!$P:$Q,2,FALSE)),VLOOKUP(β!D606,Langues!#REF!,2,FALSE),β!D606))),Langues!$P:$Q,2,FALSE)="",IF(MID(β!C606,1,6)="CHROMO",VLOOKUP("CHROMOS",Langues!$B:$N,$L$1,FALSE)&amp;" "&amp;MID(β!C606,8,40),β!C606),HYPERLINK(VLOOKUP(TRIM(β!C606&amp;" "&amp;(IF(ISERROR(VLOOKUP(TRIM(β!C606&amp;" "&amp;β!D606),Langues!$P:$Q,2,FALSE)),VLOOKUP(β!D606,Langues!#REF!,2,FALSE),β!D606))),Langues!$P:$Q,2,FALSE),β!C606&amp;"*"))))</f>
        <v/>
      </c>
      <c r="D606" s="195" t="str">
        <f>IF(Alphabet!$L$1=1,β!D606,β!E606)</f>
        <v/>
      </c>
      <c r="E606" s="196" t="str">
        <f>β!F606</f>
        <v/>
      </c>
      <c r="F606" s="197"/>
      <c r="G606" s="198"/>
      <c r="H606" s="198"/>
      <c r="I606" s="157" t="str">
        <f>β!I606</f>
        <v/>
      </c>
      <c r="J606" s="194" t="str">
        <f>β!J606</f>
        <v/>
      </c>
      <c r="K606" s="195" t="str">
        <f>IF(β!K606="","",IF(β!$Q$1="X",β!K606,IF(VLOOKUP(TRIM(β!K606&amp;" "&amp;(IF(ISERROR(VLOOKUP(TRIM(β!K606&amp;" "&amp;β!L606),Langues!$P:$Q,2,FALSE)),VLOOKUP(β!L606,Langues!#REF!,2,FALSE),β!L606))),Langues!$P:$Q,2,FALSE)="",IF(MID(β!K606,1,6)="CHROMO",VLOOKUP("CHROMOS",Langues!$B:$N,$L$1,FALSE)&amp;" "&amp;MID(β!K606,8,40),β!K606),HYPERLINK(VLOOKUP(TRIM(β!K606&amp;" "&amp;(IF(ISERROR(VLOOKUP(TRIM(β!K606&amp;" "&amp;β!L606),Langues!$P:$Q,2,FALSE)),VLOOKUP(β!L606,Langues!#REF!,2,FALSE),β!L606))),Langues!$P:$Q,2,FALSE),β!K606&amp;"*"))))</f>
        <v/>
      </c>
      <c r="L606" s="195" t="str">
        <f>IF(Alphabet!$L$1=1,β!L606,β!M606)</f>
        <v/>
      </c>
      <c r="M606" s="196" t="str">
        <f>β!N606</f>
        <v/>
      </c>
      <c r="N606" s="199"/>
      <c r="R606" t="str">
        <f>β!P606</f>
        <v/>
      </c>
      <c r="S606" t="str">
        <f>β!Q606</f>
        <v/>
      </c>
    </row>
    <row r="607" spans="1:19" hidden="1" x14ac:dyDescent="0.25">
      <c r="A607" s="193" t="str">
        <f>β!A607</f>
        <v/>
      </c>
      <c r="B607" s="194" t="str">
        <f>β!B607</f>
        <v/>
      </c>
      <c r="C607" s="195" t="str">
        <f>IF(β!C607="","",IF(β!$Q$1="X",β!C607,IF(VLOOKUP(TRIM(β!C607&amp;" "&amp;(IF(ISERROR(VLOOKUP(TRIM(β!C607&amp;" "&amp;β!D607),Langues!$P:$Q,2,FALSE)),VLOOKUP(β!D607,Langues!#REF!,2,FALSE),β!D607))),Langues!$P:$Q,2,FALSE)="",IF(MID(β!C607,1,6)="CHROMO",VLOOKUP("CHROMOS",Langues!$B:$N,$L$1,FALSE)&amp;" "&amp;MID(β!C607,8,40),β!C607),HYPERLINK(VLOOKUP(TRIM(β!C607&amp;" "&amp;(IF(ISERROR(VLOOKUP(TRIM(β!C607&amp;" "&amp;β!D607),Langues!$P:$Q,2,FALSE)),VLOOKUP(β!D607,Langues!#REF!,2,FALSE),β!D607))),Langues!$P:$Q,2,FALSE),β!C607&amp;"*"))))</f>
        <v/>
      </c>
      <c r="D607" s="195" t="str">
        <f>IF(Alphabet!$L$1=1,β!D607,β!E607)</f>
        <v/>
      </c>
      <c r="E607" s="196" t="str">
        <f>β!F607</f>
        <v/>
      </c>
      <c r="F607" s="197"/>
      <c r="G607" s="198"/>
      <c r="H607" s="198"/>
      <c r="I607" s="157" t="str">
        <f>β!I607</f>
        <v/>
      </c>
      <c r="J607" s="194" t="str">
        <f>β!J607</f>
        <v/>
      </c>
      <c r="K607" s="195" t="str">
        <f>IF(β!K607="","",IF(β!$Q$1="X",β!K607,IF(VLOOKUP(TRIM(β!K607&amp;" "&amp;(IF(ISERROR(VLOOKUP(TRIM(β!K607&amp;" "&amp;β!L607),Langues!$P:$Q,2,FALSE)),VLOOKUP(β!L607,Langues!#REF!,2,FALSE),β!L607))),Langues!$P:$Q,2,FALSE)="",IF(MID(β!K607,1,6)="CHROMO",VLOOKUP("CHROMOS",Langues!$B:$N,$L$1,FALSE)&amp;" "&amp;MID(β!K607,8,40),β!K607),HYPERLINK(VLOOKUP(TRIM(β!K607&amp;" "&amp;(IF(ISERROR(VLOOKUP(TRIM(β!K607&amp;" "&amp;β!L607),Langues!$P:$Q,2,FALSE)),VLOOKUP(β!L607,Langues!#REF!,2,FALSE),β!L607))),Langues!$P:$Q,2,FALSE),β!K607&amp;"*"))))</f>
        <v/>
      </c>
      <c r="L607" s="195" t="str">
        <f>IF(Alphabet!$L$1=1,β!L607,β!M607)</f>
        <v/>
      </c>
      <c r="M607" s="196" t="str">
        <f>β!N607</f>
        <v/>
      </c>
      <c r="N607" s="199"/>
      <c r="R607" t="str">
        <f>β!P607</f>
        <v/>
      </c>
      <c r="S607" t="str">
        <f>β!Q607</f>
        <v/>
      </c>
    </row>
    <row r="608" spans="1:19" hidden="1" x14ac:dyDescent="0.25">
      <c r="A608" s="193" t="str">
        <f>β!A608</f>
        <v/>
      </c>
      <c r="B608" s="194" t="str">
        <f>β!B608</f>
        <v/>
      </c>
      <c r="C608" s="195" t="str">
        <f>IF(β!C608="","",IF(β!$Q$1="X",β!C608,IF(VLOOKUP(TRIM(β!C608&amp;" "&amp;(IF(ISERROR(VLOOKUP(TRIM(β!C608&amp;" "&amp;β!D608),Langues!$P:$Q,2,FALSE)),VLOOKUP(β!D608,Langues!#REF!,2,FALSE),β!D608))),Langues!$P:$Q,2,FALSE)="",IF(MID(β!C608,1,6)="CHROMO",VLOOKUP("CHROMOS",Langues!$B:$N,$L$1,FALSE)&amp;" "&amp;MID(β!C608,8,40),β!C608),HYPERLINK(VLOOKUP(TRIM(β!C608&amp;" "&amp;(IF(ISERROR(VLOOKUP(TRIM(β!C608&amp;" "&amp;β!D608),Langues!$P:$Q,2,FALSE)),VLOOKUP(β!D608,Langues!#REF!,2,FALSE),β!D608))),Langues!$P:$Q,2,FALSE),β!C608&amp;"*"))))</f>
        <v/>
      </c>
      <c r="D608" s="195" t="str">
        <f>IF(Alphabet!$L$1=1,β!D608,β!E608)</f>
        <v/>
      </c>
      <c r="E608" s="196" t="str">
        <f>β!F608</f>
        <v/>
      </c>
      <c r="F608" s="197"/>
      <c r="G608" s="198"/>
      <c r="H608" s="198"/>
      <c r="I608" s="157" t="str">
        <f>β!I608</f>
        <v/>
      </c>
      <c r="J608" s="194" t="str">
        <f>β!J608</f>
        <v/>
      </c>
      <c r="K608" s="195" t="str">
        <f>IF(β!K608="","",IF(β!$Q$1="X",β!K608,IF(VLOOKUP(TRIM(β!K608&amp;" "&amp;(IF(ISERROR(VLOOKUP(TRIM(β!K608&amp;" "&amp;β!L608),Langues!$P:$Q,2,FALSE)),VLOOKUP(β!L608,Langues!#REF!,2,FALSE),β!L608))),Langues!$P:$Q,2,FALSE)="",IF(MID(β!K608,1,6)="CHROMO",VLOOKUP("CHROMOS",Langues!$B:$N,$L$1,FALSE)&amp;" "&amp;MID(β!K608,8,40),β!K608),HYPERLINK(VLOOKUP(TRIM(β!K608&amp;" "&amp;(IF(ISERROR(VLOOKUP(TRIM(β!K608&amp;" "&amp;β!L608),Langues!$P:$Q,2,FALSE)),VLOOKUP(β!L608,Langues!#REF!,2,FALSE),β!L608))),Langues!$P:$Q,2,FALSE),β!K608&amp;"*"))))</f>
        <v/>
      </c>
      <c r="L608" s="195" t="str">
        <f>IF(Alphabet!$L$1=1,β!L608,β!M608)</f>
        <v/>
      </c>
      <c r="M608" s="196" t="str">
        <f>β!N608</f>
        <v/>
      </c>
      <c r="N608" s="199"/>
      <c r="R608" t="str">
        <f>β!P608</f>
        <v/>
      </c>
      <c r="S608" t="str">
        <f>β!Q608</f>
        <v/>
      </c>
    </row>
    <row r="609" spans="1:19" hidden="1" x14ac:dyDescent="0.25">
      <c r="A609" s="193" t="str">
        <f>β!A609</f>
        <v/>
      </c>
      <c r="B609" s="194" t="str">
        <f>β!B609</f>
        <v/>
      </c>
      <c r="C609" s="195" t="str">
        <f>IF(β!C609="","",IF(β!$Q$1="X",β!C609,IF(VLOOKUP(TRIM(β!C609&amp;" "&amp;(IF(ISERROR(VLOOKUP(TRIM(β!C609&amp;" "&amp;β!D609),Langues!$P:$Q,2,FALSE)),VLOOKUP(β!D609,Langues!#REF!,2,FALSE),β!D609))),Langues!$P:$Q,2,FALSE)="",IF(MID(β!C609,1,6)="CHROMO",VLOOKUP("CHROMOS",Langues!$B:$N,$L$1,FALSE)&amp;" "&amp;MID(β!C609,8,40),β!C609),HYPERLINK(VLOOKUP(TRIM(β!C609&amp;" "&amp;(IF(ISERROR(VLOOKUP(TRIM(β!C609&amp;" "&amp;β!D609),Langues!$P:$Q,2,FALSE)),VLOOKUP(β!D609,Langues!#REF!,2,FALSE),β!D609))),Langues!$P:$Q,2,FALSE),β!C609&amp;"*"))))</f>
        <v/>
      </c>
      <c r="D609" s="195" t="str">
        <f>IF(Alphabet!$L$1=1,β!D609,β!E609)</f>
        <v/>
      </c>
      <c r="E609" s="196" t="str">
        <f>β!F609</f>
        <v/>
      </c>
      <c r="F609" s="197"/>
      <c r="G609" s="198"/>
      <c r="H609" s="198"/>
      <c r="I609" s="157" t="str">
        <f>β!I609</f>
        <v/>
      </c>
      <c r="J609" s="194" t="str">
        <f>β!J609</f>
        <v/>
      </c>
      <c r="K609" s="195" t="str">
        <f>IF(β!K609="","",IF(β!$Q$1="X",β!K609,IF(VLOOKUP(TRIM(β!K609&amp;" "&amp;(IF(ISERROR(VLOOKUP(TRIM(β!K609&amp;" "&amp;β!L609),Langues!$P:$Q,2,FALSE)),VLOOKUP(β!L609,Langues!#REF!,2,FALSE),β!L609))),Langues!$P:$Q,2,FALSE)="",IF(MID(β!K609,1,6)="CHROMO",VLOOKUP("CHROMOS",Langues!$B:$N,$L$1,FALSE)&amp;" "&amp;MID(β!K609,8,40),β!K609),HYPERLINK(VLOOKUP(TRIM(β!K609&amp;" "&amp;(IF(ISERROR(VLOOKUP(TRIM(β!K609&amp;" "&amp;β!L609),Langues!$P:$Q,2,FALSE)),VLOOKUP(β!L609,Langues!#REF!,2,FALSE),β!L609))),Langues!$P:$Q,2,FALSE),β!K609&amp;"*"))))</f>
        <v/>
      </c>
      <c r="L609" s="195" t="str">
        <f>IF(Alphabet!$L$1=1,β!L609,β!M609)</f>
        <v/>
      </c>
      <c r="M609" s="196" t="str">
        <f>β!N609</f>
        <v/>
      </c>
      <c r="N609" s="199"/>
      <c r="R609" t="str">
        <f>β!P609</f>
        <v/>
      </c>
      <c r="S609" t="str">
        <f>β!Q609</f>
        <v/>
      </c>
    </row>
    <row r="610" spans="1:19" hidden="1" x14ac:dyDescent="0.25">
      <c r="A610" s="193" t="str">
        <f>β!A610</f>
        <v/>
      </c>
      <c r="B610" s="194" t="str">
        <f>β!B610</f>
        <v/>
      </c>
      <c r="C610" s="195" t="str">
        <f>IF(β!C610="","",IF(β!$Q$1="X",β!C610,IF(VLOOKUP(TRIM(β!C610&amp;" "&amp;(IF(ISERROR(VLOOKUP(TRIM(β!C610&amp;" "&amp;β!D610),Langues!$P:$Q,2,FALSE)),VLOOKUP(β!D610,Langues!#REF!,2,FALSE),β!D610))),Langues!$P:$Q,2,FALSE)="",IF(MID(β!C610,1,6)="CHROMO",VLOOKUP("CHROMOS",Langues!$B:$N,$L$1,FALSE)&amp;" "&amp;MID(β!C610,8,40),β!C610),HYPERLINK(VLOOKUP(TRIM(β!C610&amp;" "&amp;(IF(ISERROR(VLOOKUP(TRIM(β!C610&amp;" "&amp;β!D610),Langues!$P:$Q,2,FALSE)),VLOOKUP(β!D610,Langues!#REF!,2,FALSE),β!D610))),Langues!$P:$Q,2,FALSE),β!C610&amp;"*"))))</f>
        <v/>
      </c>
      <c r="D610" s="195" t="str">
        <f>IF(Alphabet!$L$1=1,β!D610,β!E610)</f>
        <v/>
      </c>
      <c r="E610" s="196" t="str">
        <f>β!F610</f>
        <v/>
      </c>
      <c r="F610" s="197"/>
      <c r="G610" s="198"/>
      <c r="H610" s="198"/>
      <c r="I610" s="157" t="str">
        <f>β!I610</f>
        <v/>
      </c>
      <c r="J610" s="194" t="str">
        <f>β!J610</f>
        <v/>
      </c>
      <c r="K610" s="195" t="str">
        <f>IF(β!K610="","",IF(β!$Q$1="X",β!K610,IF(VLOOKUP(TRIM(β!K610&amp;" "&amp;(IF(ISERROR(VLOOKUP(TRIM(β!K610&amp;" "&amp;β!L610),Langues!$P:$Q,2,FALSE)),VLOOKUP(β!L610,Langues!#REF!,2,FALSE),β!L610))),Langues!$P:$Q,2,FALSE)="",IF(MID(β!K610,1,6)="CHROMO",VLOOKUP("CHROMOS",Langues!$B:$N,$L$1,FALSE)&amp;" "&amp;MID(β!K610,8,40),β!K610),HYPERLINK(VLOOKUP(TRIM(β!K610&amp;" "&amp;(IF(ISERROR(VLOOKUP(TRIM(β!K610&amp;" "&amp;β!L610),Langues!$P:$Q,2,FALSE)),VLOOKUP(β!L610,Langues!#REF!,2,FALSE),β!L610))),Langues!$P:$Q,2,FALSE),β!K610&amp;"*"))))</f>
        <v/>
      </c>
      <c r="L610" s="195" t="str">
        <f>IF(Alphabet!$L$1=1,β!L610,β!M610)</f>
        <v/>
      </c>
      <c r="M610" s="196" t="str">
        <f>β!N610</f>
        <v/>
      </c>
      <c r="N610" s="199"/>
      <c r="R610" t="str">
        <f>β!P610</f>
        <v/>
      </c>
      <c r="S610" t="str">
        <f>β!Q610</f>
        <v/>
      </c>
    </row>
    <row r="611" spans="1:19" hidden="1" x14ac:dyDescent="0.25">
      <c r="A611" s="193" t="str">
        <f>β!A611</f>
        <v/>
      </c>
      <c r="B611" s="194" t="str">
        <f>β!B611</f>
        <v/>
      </c>
      <c r="C611" s="195" t="str">
        <f>IF(β!C611="","",IF(β!$Q$1="X",β!C611,IF(VLOOKUP(TRIM(β!C611&amp;" "&amp;(IF(ISERROR(VLOOKUP(TRIM(β!C611&amp;" "&amp;β!D611),Langues!$P:$Q,2,FALSE)),VLOOKUP(β!D611,Langues!#REF!,2,FALSE),β!D611))),Langues!$P:$Q,2,FALSE)="",IF(MID(β!C611,1,6)="CHROMO",VLOOKUP("CHROMOS",Langues!$B:$N,$L$1,FALSE)&amp;" "&amp;MID(β!C611,8,40),β!C611),HYPERLINK(VLOOKUP(TRIM(β!C611&amp;" "&amp;(IF(ISERROR(VLOOKUP(TRIM(β!C611&amp;" "&amp;β!D611),Langues!$P:$Q,2,FALSE)),VLOOKUP(β!D611,Langues!#REF!,2,FALSE),β!D611))),Langues!$P:$Q,2,FALSE),β!C611&amp;"*"))))</f>
        <v/>
      </c>
      <c r="D611" s="195" t="str">
        <f>IF(Alphabet!$L$1=1,β!D611,β!E611)</f>
        <v/>
      </c>
      <c r="E611" s="196" t="str">
        <f>β!F611</f>
        <v/>
      </c>
      <c r="F611" s="197"/>
      <c r="G611" s="198"/>
      <c r="H611" s="198"/>
      <c r="I611" s="157" t="str">
        <f>β!I611</f>
        <v/>
      </c>
      <c r="J611" s="194" t="str">
        <f>β!J611</f>
        <v/>
      </c>
      <c r="K611" s="195" t="str">
        <f>IF(β!K611="","",IF(β!$Q$1="X",β!K611,IF(VLOOKUP(TRIM(β!K611&amp;" "&amp;(IF(ISERROR(VLOOKUP(TRIM(β!K611&amp;" "&amp;β!L611),Langues!$P:$Q,2,FALSE)),VLOOKUP(β!L611,Langues!#REF!,2,FALSE),β!L611))),Langues!$P:$Q,2,FALSE)="",IF(MID(β!K611,1,6)="CHROMO",VLOOKUP("CHROMOS",Langues!$B:$N,$L$1,FALSE)&amp;" "&amp;MID(β!K611,8,40),β!K611),HYPERLINK(VLOOKUP(TRIM(β!K611&amp;" "&amp;(IF(ISERROR(VLOOKUP(TRIM(β!K611&amp;" "&amp;β!L611),Langues!$P:$Q,2,FALSE)),VLOOKUP(β!L611,Langues!#REF!,2,FALSE),β!L611))),Langues!$P:$Q,2,FALSE),β!K611&amp;"*"))))</f>
        <v/>
      </c>
      <c r="L611" s="195" t="str">
        <f>IF(Alphabet!$L$1=1,β!L611,β!M611)</f>
        <v/>
      </c>
      <c r="M611" s="196" t="str">
        <f>β!N611</f>
        <v/>
      </c>
      <c r="N611" s="199"/>
      <c r="R611" t="str">
        <f>β!P611</f>
        <v/>
      </c>
      <c r="S611" t="str">
        <f>β!Q611</f>
        <v/>
      </c>
    </row>
    <row r="612" spans="1:19" hidden="1" x14ac:dyDescent="0.25">
      <c r="A612" s="193" t="str">
        <f>β!A612</f>
        <v/>
      </c>
      <c r="B612" s="194" t="str">
        <f>β!B612</f>
        <v/>
      </c>
      <c r="C612" s="195" t="str">
        <f>IF(β!C612="","",IF(β!$Q$1="X",β!C612,IF(VLOOKUP(TRIM(β!C612&amp;" "&amp;(IF(ISERROR(VLOOKUP(TRIM(β!C612&amp;" "&amp;β!D612),Langues!$P:$Q,2,FALSE)),VLOOKUP(β!D612,Langues!#REF!,2,FALSE),β!D612))),Langues!$P:$Q,2,FALSE)="",IF(MID(β!C612,1,6)="CHROMO",VLOOKUP("CHROMOS",Langues!$B:$N,$L$1,FALSE)&amp;" "&amp;MID(β!C612,8,40),β!C612),HYPERLINK(VLOOKUP(TRIM(β!C612&amp;" "&amp;(IF(ISERROR(VLOOKUP(TRIM(β!C612&amp;" "&amp;β!D612),Langues!$P:$Q,2,FALSE)),VLOOKUP(β!D612,Langues!#REF!,2,FALSE),β!D612))),Langues!$P:$Q,2,FALSE),β!C612&amp;"*"))))</f>
        <v/>
      </c>
      <c r="D612" s="195" t="str">
        <f>IF(Alphabet!$L$1=1,β!D612,β!E612)</f>
        <v/>
      </c>
      <c r="E612" s="196" t="str">
        <f>β!F612</f>
        <v/>
      </c>
      <c r="F612" s="197"/>
      <c r="G612" s="198"/>
      <c r="H612" s="198"/>
      <c r="I612" s="157" t="str">
        <f>β!I612</f>
        <v/>
      </c>
      <c r="J612" s="194" t="str">
        <f>β!J612</f>
        <v/>
      </c>
      <c r="K612" s="195" t="str">
        <f>IF(β!K612="","",IF(β!$Q$1="X",β!K612,IF(VLOOKUP(TRIM(β!K612&amp;" "&amp;(IF(ISERROR(VLOOKUP(TRIM(β!K612&amp;" "&amp;β!L612),Langues!$P:$Q,2,FALSE)),VLOOKUP(β!L612,Langues!#REF!,2,FALSE),β!L612))),Langues!$P:$Q,2,FALSE)="",IF(MID(β!K612,1,6)="CHROMO",VLOOKUP("CHROMOS",Langues!$B:$N,$L$1,FALSE)&amp;" "&amp;MID(β!K612,8,40),β!K612),HYPERLINK(VLOOKUP(TRIM(β!K612&amp;" "&amp;(IF(ISERROR(VLOOKUP(TRIM(β!K612&amp;" "&amp;β!L612),Langues!$P:$Q,2,FALSE)),VLOOKUP(β!L612,Langues!#REF!,2,FALSE),β!L612))),Langues!$P:$Q,2,FALSE),β!K612&amp;"*"))))</f>
        <v/>
      </c>
      <c r="L612" s="195" t="str">
        <f>IF(Alphabet!$L$1=1,β!L612,β!M612)</f>
        <v/>
      </c>
      <c r="M612" s="196" t="str">
        <f>β!N612</f>
        <v/>
      </c>
      <c r="N612" s="199"/>
      <c r="R612" t="str">
        <f>β!P612</f>
        <v/>
      </c>
      <c r="S612" t="str">
        <f>β!Q612</f>
        <v/>
      </c>
    </row>
    <row r="613" spans="1:19" hidden="1" x14ac:dyDescent="0.25">
      <c r="A613" s="193" t="str">
        <f>β!A613</f>
        <v/>
      </c>
      <c r="B613" s="194" t="str">
        <f>β!B613</f>
        <v/>
      </c>
      <c r="C613" s="195" t="str">
        <f>IF(β!C613="","",IF(β!$Q$1="X",β!C613,IF(VLOOKUP(TRIM(β!C613&amp;" "&amp;(IF(ISERROR(VLOOKUP(TRIM(β!C613&amp;" "&amp;β!D613),Langues!$P:$Q,2,FALSE)),VLOOKUP(β!D613,Langues!#REF!,2,FALSE),β!D613))),Langues!$P:$Q,2,FALSE)="",IF(MID(β!C613,1,6)="CHROMO",VLOOKUP("CHROMOS",Langues!$B:$N,$L$1,FALSE)&amp;" "&amp;MID(β!C613,8,40),β!C613),HYPERLINK(VLOOKUP(TRIM(β!C613&amp;" "&amp;(IF(ISERROR(VLOOKUP(TRIM(β!C613&amp;" "&amp;β!D613),Langues!$P:$Q,2,FALSE)),VLOOKUP(β!D613,Langues!#REF!,2,FALSE),β!D613))),Langues!$P:$Q,2,FALSE),β!C613&amp;"*"))))</f>
        <v/>
      </c>
      <c r="D613" s="195" t="str">
        <f>IF(Alphabet!$L$1=1,β!D613,β!E613)</f>
        <v/>
      </c>
      <c r="E613" s="196" t="str">
        <f>β!F613</f>
        <v/>
      </c>
      <c r="F613" s="197"/>
      <c r="G613" s="198"/>
      <c r="H613" s="198"/>
      <c r="I613" s="157" t="str">
        <f>β!I613</f>
        <v/>
      </c>
      <c r="J613" s="194" t="str">
        <f>β!J613</f>
        <v/>
      </c>
      <c r="K613" s="195" t="str">
        <f>IF(β!K613="","",IF(β!$Q$1="X",β!K613,IF(VLOOKUP(TRIM(β!K613&amp;" "&amp;(IF(ISERROR(VLOOKUP(TRIM(β!K613&amp;" "&amp;β!L613),Langues!$P:$Q,2,FALSE)),VLOOKUP(β!L613,Langues!#REF!,2,FALSE),β!L613))),Langues!$P:$Q,2,FALSE)="",IF(MID(β!K613,1,6)="CHROMO",VLOOKUP("CHROMOS",Langues!$B:$N,$L$1,FALSE)&amp;" "&amp;MID(β!K613,8,40),β!K613),HYPERLINK(VLOOKUP(TRIM(β!K613&amp;" "&amp;(IF(ISERROR(VLOOKUP(TRIM(β!K613&amp;" "&amp;β!L613),Langues!$P:$Q,2,FALSE)),VLOOKUP(β!L613,Langues!#REF!,2,FALSE),β!L613))),Langues!$P:$Q,2,FALSE),β!K613&amp;"*"))))</f>
        <v/>
      </c>
      <c r="L613" s="195" t="str">
        <f>IF(Alphabet!$L$1=1,β!L613,β!M613)</f>
        <v/>
      </c>
      <c r="M613" s="196" t="str">
        <f>β!N613</f>
        <v/>
      </c>
      <c r="N613" s="199"/>
      <c r="R613" t="str">
        <f>β!P613</f>
        <v/>
      </c>
      <c r="S613" t="str">
        <f>β!Q613</f>
        <v/>
      </c>
    </row>
    <row r="614" spans="1:19" hidden="1" x14ac:dyDescent="0.25">
      <c r="A614" s="193" t="str">
        <f>β!A614</f>
        <v/>
      </c>
      <c r="B614" s="194" t="str">
        <f>β!B614</f>
        <v/>
      </c>
      <c r="C614" s="195" t="str">
        <f>IF(β!C614="","",IF(β!$Q$1="X",β!C614,IF(VLOOKUP(TRIM(β!C614&amp;" "&amp;(IF(ISERROR(VLOOKUP(TRIM(β!C614&amp;" "&amp;β!D614),Langues!$P:$Q,2,FALSE)),VLOOKUP(β!D614,Langues!#REF!,2,FALSE),β!D614))),Langues!$P:$Q,2,FALSE)="",IF(MID(β!C614,1,6)="CHROMO",VLOOKUP("CHROMOS",Langues!$B:$N,$L$1,FALSE)&amp;" "&amp;MID(β!C614,8,40),β!C614),HYPERLINK(VLOOKUP(TRIM(β!C614&amp;" "&amp;(IF(ISERROR(VLOOKUP(TRIM(β!C614&amp;" "&amp;β!D614),Langues!$P:$Q,2,FALSE)),VLOOKUP(β!D614,Langues!#REF!,2,FALSE),β!D614))),Langues!$P:$Q,2,FALSE),β!C614&amp;"*"))))</f>
        <v/>
      </c>
      <c r="D614" s="195" t="str">
        <f>IF(Alphabet!$L$1=1,β!D614,β!E614)</f>
        <v/>
      </c>
      <c r="E614" s="196" t="str">
        <f>β!F614</f>
        <v/>
      </c>
      <c r="F614" s="197"/>
      <c r="G614" s="198"/>
      <c r="H614" s="198"/>
      <c r="I614" s="157" t="str">
        <f>β!I614</f>
        <v/>
      </c>
      <c r="J614" s="194" t="str">
        <f>β!J614</f>
        <v/>
      </c>
      <c r="K614" s="195" t="str">
        <f>IF(β!K614="","",IF(β!$Q$1="X",β!K614,IF(VLOOKUP(TRIM(β!K614&amp;" "&amp;(IF(ISERROR(VLOOKUP(TRIM(β!K614&amp;" "&amp;β!L614),Langues!$P:$Q,2,FALSE)),VLOOKUP(β!L614,Langues!#REF!,2,FALSE),β!L614))),Langues!$P:$Q,2,FALSE)="",IF(MID(β!K614,1,6)="CHROMO",VLOOKUP("CHROMOS",Langues!$B:$N,$L$1,FALSE)&amp;" "&amp;MID(β!K614,8,40),β!K614),HYPERLINK(VLOOKUP(TRIM(β!K614&amp;" "&amp;(IF(ISERROR(VLOOKUP(TRIM(β!K614&amp;" "&amp;β!L614),Langues!$P:$Q,2,FALSE)),VLOOKUP(β!L614,Langues!#REF!,2,FALSE),β!L614))),Langues!$P:$Q,2,FALSE),β!K614&amp;"*"))))</f>
        <v/>
      </c>
      <c r="L614" s="195" t="str">
        <f>IF(Alphabet!$L$1=1,β!L614,β!M614)</f>
        <v/>
      </c>
      <c r="M614" s="196" t="str">
        <f>β!N614</f>
        <v/>
      </c>
      <c r="N614" s="199"/>
      <c r="R614" t="str">
        <f>β!P614</f>
        <v/>
      </c>
      <c r="S614" t="str">
        <f>β!Q614</f>
        <v/>
      </c>
    </row>
    <row r="615" spans="1:19" hidden="1" x14ac:dyDescent="0.25">
      <c r="A615" s="193" t="str">
        <f>β!A615</f>
        <v/>
      </c>
      <c r="B615" s="194" t="str">
        <f>β!B615</f>
        <v/>
      </c>
      <c r="C615" s="195" t="str">
        <f>IF(β!C615="","",IF(β!$Q$1="X",β!C615,IF(VLOOKUP(TRIM(β!C615&amp;" "&amp;(IF(ISERROR(VLOOKUP(TRIM(β!C615&amp;" "&amp;β!D615),Langues!$P:$Q,2,FALSE)),VLOOKUP(β!D615,Langues!#REF!,2,FALSE),β!D615))),Langues!$P:$Q,2,FALSE)="",IF(MID(β!C615,1,6)="CHROMO",VLOOKUP("CHROMOS",Langues!$B:$N,$L$1,FALSE)&amp;" "&amp;MID(β!C615,8,40),β!C615),HYPERLINK(VLOOKUP(TRIM(β!C615&amp;" "&amp;(IF(ISERROR(VLOOKUP(TRIM(β!C615&amp;" "&amp;β!D615),Langues!$P:$Q,2,FALSE)),VLOOKUP(β!D615,Langues!#REF!,2,FALSE),β!D615))),Langues!$P:$Q,2,FALSE),β!C615&amp;"*"))))</f>
        <v/>
      </c>
      <c r="D615" s="195" t="str">
        <f>IF(Alphabet!$L$1=1,β!D615,β!E615)</f>
        <v/>
      </c>
      <c r="E615" s="196" t="str">
        <f>β!F615</f>
        <v/>
      </c>
      <c r="F615" s="197"/>
      <c r="G615" s="198"/>
      <c r="H615" s="198"/>
      <c r="I615" s="157" t="str">
        <f>β!I615</f>
        <v/>
      </c>
      <c r="J615" s="194" t="str">
        <f>β!J615</f>
        <v/>
      </c>
      <c r="K615" s="195" t="str">
        <f>IF(β!K615="","",IF(β!$Q$1="X",β!K615,IF(VLOOKUP(TRIM(β!K615&amp;" "&amp;(IF(ISERROR(VLOOKUP(TRIM(β!K615&amp;" "&amp;β!L615),Langues!$P:$Q,2,FALSE)),VLOOKUP(β!L615,Langues!#REF!,2,FALSE),β!L615))),Langues!$P:$Q,2,FALSE)="",IF(MID(β!K615,1,6)="CHROMO",VLOOKUP("CHROMOS",Langues!$B:$N,$L$1,FALSE)&amp;" "&amp;MID(β!K615,8,40),β!K615),HYPERLINK(VLOOKUP(TRIM(β!K615&amp;" "&amp;(IF(ISERROR(VLOOKUP(TRIM(β!K615&amp;" "&amp;β!L615),Langues!$P:$Q,2,FALSE)),VLOOKUP(β!L615,Langues!#REF!,2,FALSE),β!L615))),Langues!$P:$Q,2,FALSE),β!K615&amp;"*"))))</f>
        <v/>
      </c>
      <c r="L615" s="195" t="str">
        <f>IF(Alphabet!$L$1=1,β!L615,β!M615)</f>
        <v/>
      </c>
      <c r="M615" s="196" t="str">
        <f>β!N615</f>
        <v/>
      </c>
      <c r="N615" s="199"/>
      <c r="R615" t="str">
        <f>β!P615</f>
        <v/>
      </c>
      <c r="S615" t="str">
        <f>β!Q615</f>
        <v/>
      </c>
    </row>
    <row r="616" spans="1:19" hidden="1" x14ac:dyDescent="0.25">
      <c r="A616" s="193" t="str">
        <f>β!A616</f>
        <v/>
      </c>
      <c r="B616" s="194" t="str">
        <f>β!B616</f>
        <v/>
      </c>
      <c r="C616" s="195" t="str">
        <f>IF(β!C616="","",IF(β!$Q$1="X",β!C616,IF(VLOOKUP(TRIM(β!C616&amp;" "&amp;(IF(ISERROR(VLOOKUP(TRIM(β!C616&amp;" "&amp;β!D616),Langues!$P:$Q,2,FALSE)),VLOOKUP(β!D616,Langues!#REF!,2,FALSE),β!D616))),Langues!$P:$Q,2,FALSE)="",IF(MID(β!C616,1,6)="CHROMO",VLOOKUP("CHROMOS",Langues!$B:$N,$L$1,FALSE)&amp;" "&amp;MID(β!C616,8,40),β!C616),HYPERLINK(VLOOKUP(TRIM(β!C616&amp;" "&amp;(IF(ISERROR(VLOOKUP(TRIM(β!C616&amp;" "&amp;β!D616),Langues!$P:$Q,2,FALSE)),VLOOKUP(β!D616,Langues!#REF!,2,FALSE),β!D616))),Langues!$P:$Q,2,FALSE),β!C616&amp;"*"))))</f>
        <v/>
      </c>
      <c r="D616" s="195" t="str">
        <f>IF(Alphabet!$L$1=1,β!D616,β!E616)</f>
        <v/>
      </c>
      <c r="E616" s="196" t="str">
        <f>β!F616</f>
        <v/>
      </c>
      <c r="F616" s="197"/>
      <c r="G616" s="198"/>
      <c r="H616" s="198"/>
      <c r="I616" s="157" t="str">
        <f>β!I616</f>
        <v/>
      </c>
      <c r="J616" s="194" t="str">
        <f>β!J616</f>
        <v/>
      </c>
      <c r="K616" s="195" t="str">
        <f>IF(β!K616="","",IF(β!$Q$1="X",β!K616,IF(VLOOKUP(TRIM(β!K616&amp;" "&amp;(IF(ISERROR(VLOOKUP(TRIM(β!K616&amp;" "&amp;β!L616),Langues!$P:$Q,2,FALSE)),VLOOKUP(β!L616,Langues!#REF!,2,FALSE),β!L616))),Langues!$P:$Q,2,FALSE)="",IF(MID(β!K616,1,6)="CHROMO",VLOOKUP("CHROMOS",Langues!$B:$N,$L$1,FALSE)&amp;" "&amp;MID(β!K616,8,40),β!K616),HYPERLINK(VLOOKUP(TRIM(β!K616&amp;" "&amp;(IF(ISERROR(VLOOKUP(TRIM(β!K616&amp;" "&amp;β!L616),Langues!$P:$Q,2,FALSE)),VLOOKUP(β!L616,Langues!#REF!,2,FALSE),β!L616))),Langues!$P:$Q,2,FALSE),β!K616&amp;"*"))))</f>
        <v/>
      </c>
      <c r="L616" s="195" t="str">
        <f>IF(Alphabet!$L$1=1,β!L616,β!M616)</f>
        <v/>
      </c>
      <c r="M616" s="196" t="str">
        <f>β!N616</f>
        <v/>
      </c>
      <c r="N616" s="199"/>
      <c r="R616" t="str">
        <f>β!P616</f>
        <v/>
      </c>
      <c r="S616" t="str">
        <f>β!Q616</f>
        <v/>
      </c>
    </row>
    <row r="617" spans="1:19" hidden="1" x14ac:dyDescent="0.25">
      <c r="A617" s="193" t="str">
        <f>β!A617</f>
        <v/>
      </c>
      <c r="B617" s="194" t="str">
        <f>β!B617</f>
        <v/>
      </c>
      <c r="C617" s="195" t="str">
        <f>IF(β!C617="","",IF(β!$Q$1="X",β!C617,IF(VLOOKUP(TRIM(β!C617&amp;" "&amp;(IF(ISERROR(VLOOKUP(TRIM(β!C617&amp;" "&amp;β!D617),Langues!$P:$Q,2,FALSE)),VLOOKUP(β!D617,Langues!#REF!,2,FALSE),β!D617))),Langues!$P:$Q,2,FALSE)="",IF(MID(β!C617,1,6)="CHROMO",VLOOKUP("CHROMOS",Langues!$B:$N,$L$1,FALSE)&amp;" "&amp;MID(β!C617,8,40),β!C617),HYPERLINK(VLOOKUP(TRIM(β!C617&amp;" "&amp;(IF(ISERROR(VLOOKUP(TRIM(β!C617&amp;" "&amp;β!D617),Langues!$P:$Q,2,FALSE)),VLOOKUP(β!D617,Langues!#REF!,2,FALSE),β!D617))),Langues!$P:$Q,2,FALSE),β!C617&amp;"*"))))</f>
        <v/>
      </c>
      <c r="D617" s="195" t="str">
        <f>IF(Alphabet!$L$1=1,β!D617,β!E617)</f>
        <v/>
      </c>
      <c r="E617" s="196" t="str">
        <f>β!F617</f>
        <v/>
      </c>
      <c r="F617" s="197"/>
      <c r="G617" s="198"/>
      <c r="H617" s="198"/>
      <c r="I617" s="157" t="str">
        <f>β!I617</f>
        <v/>
      </c>
      <c r="J617" s="194" t="str">
        <f>β!J617</f>
        <v/>
      </c>
      <c r="K617" s="195" t="str">
        <f>IF(β!K617="","",IF(β!$Q$1="X",β!K617,IF(VLOOKUP(TRIM(β!K617&amp;" "&amp;(IF(ISERROR(VLOOKUP(TRIM(β!K617&amp;" "&amp;β!L617),Langues!$P:$Q,2,FALSE)),VLOOKUP(β!L617,Langues!#REF!,2,FALSE),β!L617))),Langues!$P:$Q,2,FALSE)="",IF(MID(β!K617,1,6)="CHROMO",VLOOKUP("CHROMOS",Langues!$B:$N,$L$1,FALSE)&amp;" "&amp;MID(β!K617,8,40),β!K617),HYPERLINK(VLOOKUP(TRIM(β!K617&amp;" "&amp;(IF(ISERROR(VLOOKUP(TRIM(β!K617&amp;" "&amp;β!L617),Langues!$P:$Q,2,FALSE)),VLOOKUP(β!L617,Langues!#REF!,2,FALSE),β!L617))),Langues!$P:$Q,2,FALSE),β!K617&amp;"*"))))</f>
        <v/>
      </c>
      <c r="L617" s="195" t="str">
        <f>IF(Alphabet!$L$1=1,β!L617,β!M617)</f>
        <v/>
      </c>
      <c r="M617" s="196" t="str">
        <f>β!N617</f>
        <v/>
      </c>
      <c r="N617" s="199"/>
      <c r="R617" t="str">
        <f>β!P617</f>
        <v/>
      </c>
      <c r="S617" t="str">
        <f>β!Q617</f>
        <v/>
      </c>
    </row>
    <row r="618" spans="1:19" hidden="1" x14ac:dyDescent="0.25">
      <c r="A618" s="193" t="str">
        <f>β!A618</f>
        <v/>
      </c>
      <c r="B618" s="194" t="str">
        <f>β!B618</f>
        <v/>
      </c>
      <c r="C618" s="195" t="str">
        <f>IF(β!C618="","",IF(β!$Q$1="X",β!C618,IF(VLOOKUP(TRIM(β!C618&amp;" "&amp;(IF(ISERROR(VLOOKUP(TRIM(β!C618&amp;" "&amp;β!D618),Langues!$P:$Q,2,FALSE)),VLOOKUP(β!D618,Langues!#REF!,2,FALSE),β!D618))),Langues!$P:$Q,2,FALSE)="",IF(MID(β!C618,1,6)="CHROMO",VLOOKUP("CHROMOS",Langues!$B:$N,$L$1,FALSE)&amp;" "&amp;MID(β!C618,8,40),β!C618),HYPERLINK(VLOOKUP(TRIM(β!C618&amp;" "&amp;(IF(ISERROR(VLOOKUP(TRIM(β!C618&amp;" "&amp;β!D618),Langues!$P:$Q,2,FALSE)),VLOOKUP(β!D618,Langues!#REF!,2,FALSE),β!D618))),Langues!$P:$Q,2,FALSE),β!C618&amp;"*"))))</f>
        <v/>
      </c>
      <c r="D618" s="195" t="str">
        <f>IF(Alphabet!$L$1=1,β!D618,β!E618)</f>
        <v/>
      </c>
      <c r="E618" s="196" t="str">
        <f>β!F618</f>
        <v/>
      </c>
      <c r="F618" s="197"/>
      <c r="G618" s="198"/>
      <c r="H618" s="198"/>
      <c r="I618" s="157" t="str">
        <f>β!I618</f>
        <v/>
      </c>
      <c r="J618" s="194" t="str">
        <f>β!J618</f>
        <v/>
      </c>
      <c r="K618" s="195" t="str">
        <f>IF(β!K618="","",IF(β!$Q$1="X",β!K618,IF(VLOOKUP(TRIM(β!K618&amp;" "&amp;(IF(ISERROR(VLOOKUP(TRIM(β!K618&amp;" "&amp;β!L618),Langues!$P:$Q,2,FALSE)),VLOOKUP(β!L618,Langues!#REF!,2,FALSE),β!L618))),Langues!$P:$Q,2,FALSE)="",IF(MID(β!K618,1,6)="CHROMO",VLOOKUP("CHROMOS",Langues!$B:$N,$L$1,FALSE)&amp;" "&amp;MID(β!K618,8,40),β!K618),HYPERLINK(VLOOKUP(TRIM(β!K618&amp;" "&amp;(IF(ISERROR(VLOOKUP(TRIM(β!K618&amp;" "&amp;β!L618),Langues!$P:$Q,2,FALSE)),VLOOKUP(β!L618,Langues!#REF!,2,FALSE),β!L618))),Langues!$P:$Q,2,FALSE),β!K618&amp;"*"))))</f>
        <v/>
      </c>
      <c r="L618" s="195" t="str">
        <f>IF(Alphabet!$L$1=1,β!L618,β!M618)</f>
        <v/>
      </c>
      <c r="M618" s="196" t="str">
        <f>β!N618</f>
        <v/>
      </c>
      <c r="N618" s="199"/>
      <c r="R618" t="str">
        <f>β!P618</f>
        <v/>
      </c>
      <c r="S618" t="str">
        <f>β!Q618</f>
        <v/>
      </c>
    </row>
    <row r="619" spans="1:19" hidden="1" x14ac:dyDescent="0.25">
      <c r="A619" s="193" t="str">
        <f>β!A619</f>
        <v/>
      </c>
      <c r="B619" s="194" t="str">
        <f>β!B619</f>
        <v/>
      </c>
      <c r="C619" s="195" t="str">
        <f>IF(β!C619="","",IF(β!$Q$1="X",β!C619,IF(VLOOKUP(TRIM(β!C619&amp;" "&amp;(IF(ISERROR(VLOOKUP(TRIM(β!C619&amp;" "&amp;β!D619),Langues!$P:$Q,2,FALSE)),VLOOKUP(β!D619,Langues!#REF!,2,FALSE),β!D619))),Langues!$P:$Q,2,FALSE)="",IF(MID(β!C619,1,6)="CHROMO",VLOOKUP("CHROMOS",Langues!$B:$N,$L$1,FALSE)&amp;" "&amp;MID(β!C619,8,40),β!C619),HYPERLINK(VLOOKUP(TRIM(β!C619&amp;" "&amp;(IF(ISERROR(VLOOKUP(TRIM(β!C619&amp;" "&amp;β!D619),Langues!$P:$Q,2,FALSE)),VLOOKUP(β!D619,Langues!#REF!,2,FALSE),β!D619))),Langues!$P:$Q,2,FALSE),β!C619&amp;"*"))))</f>
        <v/>
      </c>
      <c r="D619" s="195" t="str">
        <f>IF(Alphabet!$L$1=1,β!D619,β!E619)</f>
        <v/>
      </c>
      <c r="E619" s="196" t="str">
        <f>β!F619</f>
        <v/>
      </c>
      <c r="F619" s="197"/>
      <c r="G619" s="198"/>
      <c r="H619" s="198"/>
      <c r="I619" s="157" t="str">
        <f>β!I619</f>
        <v/>
      </c>
      <c r="J619" s="194" t="str">
        <f>β!J619</f>
        <v/>
      </c>
      <c r="K619" s="195" t="str">
        <f>IF(β!K619="","",IF(β!$Q$1="X",β!K619,IF(VLOOKUP(TRIM(β!K619&amp;" "&amp;(IF(ISERROR(VLOOKUP(TRIM(β!K619&amp;" "&amp;β!L619),Langues!$P:$Q,2,FALSE)),VLOOKUP(β!L619,Langues!#REF!,2,FALSE),β!L619))),Langues!$P:$Q,2,FALSE)="",IF(MID(β!K619,1,6)="CHROMO",VLOOKUP("CHROMOS",Langues!$B:$N,$L$1,FALSE)&amp;" "&amp;MID(β!K619,8,40),β!K619),HYPERLINK(VLOOKUP(TRIM(β!K619&amp;" "&amp;(IF(ISERROR(VLOOKUP(TRIM(β!K619&amp;" "&amp;β!L619),Langues!$P:$Q,2,FALSE)),VLOOKUP(β!L619,Langues!#REF!,2,FALSE),β!L619))),Langues!$P:$Q,2,FALSE),β!K619&amp;"*"))))</f>
        <v/>
      </c>
      <c r="L619" s="195" t="str">
        <f>IF(Alphabet!$L$1=1,β!L619,β!M619)</f>
        <v/>
      </c>
      <c r="M619" s="196" t="str">
        <f>β!N619</f>
        <v/>
      </c>
      <c r="N619" s="199"/>
      <c r="R619" t="str">
        <f>β!P619</f>
        <v/>
      </c>
      <c r="S619" t="str">
        <f>β!Q619</f>
        <v/>
      </c>
    </row>
    <row r="620" spans="1:19" hidden="1" x14ac:dyDescent="0.25">
      <c r="A620" s="193" t="str">
        <f>β!A620</f>
        <v/>
      </c>
      <c r="B620" s="194" t="str">
        <f>β!B620</f>
        <v/>
      </c>
      <c r="C620" s="195" t="str">
        <f>IF(β!C620="","",IF(β!$Q$1="X",β!C620,IF(VLOOKUP(TRIM(β!C620&amp;" "&amp;(IF(ISERROR(VLOOKUP(TRIM(β!C620&amp;" "&amp;β!D620),Langues!$P:$Q,2,FALSE)),VLOOKUP(β!D620,Langues!#REF!,2,FALSE),β!D620))),Langues!$P:$Q,2,FALSE)="",IF(MID(β!C620,1,6)="CHROMO",VLOOKUP("CHROMOS",Langues!$B:$N,$L$1,FALSE)&amp;" "&amp;MID(β!C620,8,40),β!C620),HYPERLINK(VLOOKUP(TRIM(β!C620&amp;" "&amp;(IF(ISERROR(VLOOKUP(TRIM(β!C620&amp;" "&amp;β!D620),Langues!$P:$Q,2,FALSE)),VLOOKUP(β!D620,Langues!#REF!,2,FALSE),β!D620))),Langues!$P:$Q,2,FALSE),β!C620&amp;"*"))))</f>
        <v/>
      </c>
      <c r="D620" s="195" t="str">
        <f>IF(Alphabet!$L$1=1,β!D620,β!E620)</f>
        <v/>
      </c>
      <c r="E620" s="196" t="str">
        <f>β!F620</f>
        <v/>
      </c>
      <c r="F620" s="197"/>
      <c r="G620" s="198"/>
      <c r="H620" s="198"/>
      <c r="I620" s="157" t="str">
        <f>β!I620</f>
        <v/>
      </c>
      <c r="J620" s="194" t="str">
        <f>β!J620</f>
        <v/>
      </c>
      <c r="K620" s="195" t="str">
        <f>IF(β!K620="","",IF(β!$Q$1="X",β!K620,IF(VLOOKUP(TRIM(β!K620&amp;" "&amp;(IF(ISERROR(VLOOKUP(TRIM(β!K620&amp;" "&amp;β!L620),Langues!$P:$Q,2,FALSE)),VLOOKUP(β!L620,Langues!#REF!,2,FALSE),β!L620))),Langues!$P:$Q,2,FALSE)="",IF(MID(β!K620,1,6)="CHROMO",VLOOKUP("CHROMOS",Langues!$B:$N,$L$1,FALSE)&amp;" "&amp;MID(β!K620,8,40),β!K620),HYPERLINK(VLOOKUP(TRIM(β!K620&amp;" "&amp;(IF(ISERROR(VLOOKUP(TRIM(β!K620&amp;" "&amp;β!L620),Langues!$P:$Q,2,FALSE)),VLOOKUP(β!L620,Langues!#REF!,2,FALSE),β!L620))),Langues!$P:$Q,2,FALSE),β!K620&amp;"*"))))</f>
        <v/>
      </c>
      <c r="L620" s="195" t="str">
        <f>IF(Alphabet!$L$1=1,β!L620,β!M620)</f>
        <v/>
      </c>
      <c r="M620" s="196" t="str">
        <f>β!N620</f>
        <v/>
      </c>
      <c r="N620" s="199"/>
      <c r="R620" t="str">
        <f>β!P620</f>
        <v/>
      </c>
      <c r="S620" t="str">
        <f>β!Q620</f>
        <v/>
      </c>
    </row>
    <row r="621" spans="1:19" hidden="1" x14ac:dyDescent="0.25">
      <c r="A621" s="193" t="str">
        <f>β!A621</f>
        <v/>
      </c>
      <c r="B621" s="194" t="str">
        <f>β!B621</f>
        <v/>
      </c>
      <c r="C621" s="195" t="str">
        <f>IF(β!C621="","",IF(β!$Q$1="X",β!C621,IF(VLOOKUP(TRIM(β!C621&amp;" "&amp;(IF(ISERROR(VLOOKUP(TRIM(β!C621&amp;" "&amp;β!D621),Langues!$P:$Q,2,FALSE)),VLOOKUP(β!D621,Langues!#REF!,2,FALSE),β!D621))),Langues!$P:$Q,2,FALSE)="",IF(MID(β!C621,1,6)="CHROMO",VLOOKUP("CHROMOS",Langues!$B:$N,$L$1,FALSE)&amp;" "&amp;MID(β!C621,8,40),β!C621),HYPERLINK(VLOOKUP(TRIM(β!C621&amp;" "&amp;(IF(ISERROR(VLOOKUP(TRIM(β!C621&amp;" "&amp;β!D621),Langues!$P:$Q,2,FALSE)),VLOOKUP(β!D621,Langues!#REF!,2,FALSE),β!D621))),Langues!$P:$Q,2,FALSE),β!C621&amp;"*"))))</f>
        <v/>
      </c>
      <c r="D621" s="195" t="str">
        <f>IF(Alphabet!$L$1=1,β!D621,β!E621)</f>
        <v/>
      </c>
      <c r="E621" s="196" t="str">
        <f>β!F621</f>
        <v/>
      </c>
      <c r="F621" s="197"/>
      <c r="G621" s="198"/>
      <c r="H621" s="198"/>
      <c r="I621" s="157" t="str">
        <f>β!I621</f>
        <v/>
      </c>
      <c r="J621" s="194" t="str">
        <f>β!J621</f>
        <v/>
      </c>
      <c r="K621" s="195" t="str">
        <f>IF(β!K621="","",IF(β!$Q$1="X",β!K621,IF(VLOOKUP(TRIM(β!K621&amp;" "&amp;(IF(ISERROR(VLOOKUP(TRIM(β!K621&amp;" "&amp;β!L621),Langues!$P:$Q,2,FALSE)),VLOOKUP(β!L621,Langues!#REF!,2,FALSE),β!L621))),Langues!$P:$Q,2,FALSE)="",IF(MID(β!K621,1,6)="CHROMO",VLOOKUP("CHROMOS",Langues!$B:$N,$L$1,FALSE)&amp;" "&amp;MID(β!K621,8,40),β!K621),HYPERLINK(VLOOKUP(TRIM(β!K621&amp;" "&amp;(IF(ISERROR(VLOOKUP(TRIM(β!K621&amp;" "&amp;β!L621),Langues!$P:$Q,2,FALSE)),VLOOKUP(β!L621,Langues!#REF!,2,FALSE),β!L621))),Langues!$P:$Q,2,FALSE),β!K621&amp;"*"))))</f>
        <v/>
      </c>
      <c r="L621" s="195" t="str">
        <f>IF(Alphabet!$L$1=1,β!L621,β!M621)</f>
        <v/>
      </c>
      <c r="M621" s="196" t="str">
        <f>β!N621</f>
        <v/>
      </c>
      <c r="N621" s="199"/>
      <c r="R621" t="str">
        <f>β!P621</f>
        <v/>
      </c>
      <c r="S621" t="str">
        <f>β!Q621</f>
        <v/>
      </c>
    </row>
    <row r="622" spans="1:19" hidden="1" x14ac:dyDescent="0.25">
      <c r="A622" s="193" t="str">
        <f>β!A622</f>
        <v/>
      </c>
      <c r="B622" s="194" t="str">
        <f>β!B622</f>
        <v/>
      </c>
      <c r="C622" s="195" t="str">
        <f>IF(β!C622="","",IF(β!$Q$1="X",β!C622,IF(VLOOKUP(TRIM(β!C622&amp;" "&amp;(IF(ISERROR(VLOOKUP(TRIM(β!C622&amp;" "&amp;β!D622),Langues!$P:$Q,2,FALSE)),VLOOKUP(β!D622,Langues!#REF!,2,FALSE),β!D622))),Langues!$P:$Q,2,FALSE)="",IF(MID(β!C622,1,6)="CHROMO",VLOOKUP("CHROMOS",Langues!$B:$N,$L$1,FALSE)&amp;" "&amp;MID(β!C622,8,40),β!C622),HYPERLINK(VLOOKUP(TRIM(β!C622&amp;" "&amp;(IF(ISERROR(VLOOKUP(TRIM(β!C622&amp;" "&amp;β!D622),Langues!$P:$Q,2,FALSE)),VLOOKUP(β!D622,Langues!#REF!,2,FALSE),β!D622))),Langues!$P:$Q,2,FALSE),β!C622&amp;"*"))))</f>
        <v/>
      </c>
      <c r="D622" s="195" t="str">
        <f>IF(Alphabet!$L$1=1,β!D622,β!E622)</f>
        <v/>
      </c>
      <c r="E622" s="196" t="str">
        <f>β!F622</f>
        <v/>
      </c>
      <c r="F622" s="197"/>
      <c r="G622" s="198"/>
      <c r="H622" s="198"/>
      <c r="I622" s="157" t="str">
        <f>β!I622</f>
        <v/>
      </c>
      <c r="J622" s="194" t="str">
        <f>β!J622</f>
        <v/>
      </c>
      <c r="K622" s="195" t="str">
        <f>IF(β!K622="","",IF(β!$Q$1="X",β!K622,IF(VLOOKUP(TRIM(β!K622&amp;" "&amp;(IF(ISERROR(VLOOKUP(TRIM(β!K622&amp;" "&amp;β!L622),Langues!$P:$Q,2,FALSE)),VLOOKUP(β!L622,Langues!#REF!,2,FALSE),β!L622))),Langues!$P:$Q,2,FALSE)="",IF(MID(β!K622,1,6)="CHROMO",VLOOKUP("CHROMOS",Langues!$B:$N,$L$1,FALSE)&amp;" "&amp;MID(β!K622,8,40),β!K622),HYPERLINK(VLOOKUP(TRIM(β!K622&amp;" "&amp;(IF(ISERROR(VLOOKUP(TRIM(β!K622&amp;" "&amp;β!L622),Langues!$P:$Q,2,FALSE)),VLOOKUP(β!L622,Langues!#REF!,2,FALSE),β!L622))),Langues!$P:$Q,2,FALSE),β!K622&amp;"*"))))</f>
        <v/>
      </c>
      <c r="L622" s="195" t="str">
        <f>IF(Alphabet!$L$1=1,β!L622,β!M622)</f>
        <v/>
      </c>
      <c r="M622" s="196" t="str">
        <f>β!N622</f>
        <v/>
      </c>
      <c r="N622" s="199"/>
      <c r="R622" t="str">
        <f>β!P622</f>
        <v/>
      </c>
      <c r="S622" t="str">
        <f>β!Q622</f>
        <v/>
      </c>
    </row>
    <row r="623" spans="1:19" hidden="1" x14ac:dyDescent="0.25">
      <c r="A623" s="193" t="str">
        <f>β!A623</f>
        <v/>
      </c>
      <c r="B623" s="194" t="str">
        <f>β!B623</f>
        <v/>
      </c>
      <c r="C623" s="195" t="str">
        <f>IF(β!C623="","",IF(β!$Q$1="X",β!C623,IF(VLOOKUP(TRIM(β!C623&amp;" "&amp;(IF(ISERROR(VLOOKUP(TRIM(β!C623&amp;" "&amp;β!D623),Langues!$P:$Q,2,FALSE)),VLOOKUP(β!D623,Langues!#REF!,2,FALSE),β!D623))),Langues!$P:$Q,2,FALSE)="",IF(MID(β!C623,1,6)="CHROMO",VLOOKUP("CHROMOS",Langues!$B:$N,$L$1,FALSE)&amp;" "&amp;MID(β!C623,8,40),β!C623),HYPERLINK(VLOOKUP(TRIM(β!C623&amp;" "&amp;(IF(ISERROR(VLOOKUP(TRIM(β!C623&amp;" "&amp;β!D623),Langues!$P:$Q,2,FALSE)),VLOOKUP(β!D623,Langues!#REF!,2,FALSE),β!D623))),Langues!$P:$Q,2,FALSE),β!C623&amp;"*"))))</f>
        <v/>
      </c>
      <c r="D623" s="195" t="str">
        <f>IF(Alphabet!$L$1=1,β!D623,β!E623)</f>
        <v/>
      </c>
      <c r="E623" s="196" t="str">
        <f>β!F623</f>
        <v/>
      </c>
      <c r="F623" s="197"/>
      <c r="G623" s="198"/>
      <c r="H623" s="198"/>
      <c r="I623" s="157" t="str">
        <f>β!I623</f>
        <v/>
      </c>
      <c r="J623" s="194" t="str">
        <f>β!J623</f>
        <v/>
      </c>
      <c r="K623" s="195" t="str">
        <f>IF(β!K623="","",IF(β!$Q$1="X",β!K623,IF(VLOOKUP(TRIM(β!K623&amp;" "&amp;(IF(ISERROR(VLOOKUP(TRIM(β!K623&amp;" "&amp;β!L623),Langues!$P:$Q,2,FALSE)),VLOOKUP(β!L623,Langues!#REF!,2,FALSE),β!L623))),Langues!$P:$Q,2,FALSE)="",IF(MID(β!K623,1,6)="CHROMO",VLOOKUP("CHROMOS",Langues!$B:$N,$L$1,FALSE)&amp;" "&amp;MID(β!K623,8,40),β!K623),HYPERLINK(VLOOKUP(TRIM(β!K623&amp;" "&amp;(IF(ISERROR(VLOOKUP(TRIM(β!K623&amp;" "&amp;β!L623),Langues!$P:$Q,2,FALSE)),VLOOKUP(β!L623,Langues!#REF!,2,FALSE),β!L623))),Langues!$P:$Q,2,FALSE),β!K623&amp;"*"))))</f>
        <v/>
      </c>
      <c r="L623" s="195" t="str">
        <f>IF(Alphabet!$L$1=1,β!L623,β!M623)</f>
        <v/>
      </c>
      <c r="M623" s="196" t="str">
        <f>β!N623</f>
        <v/>
      </c>
      <c r="N623" s="199"/>
      <c r="R623" t="str">
        <f>β!P623</f>
        <v/>
      </c>
      <c r="S623" t="str">
        <f>β!Q623</f>
        <v/>
      </c>
    </row>
    <row r="624" spans="1:19" hidden="1" x14ac:dyDescent="0.25">
      <c r="A624" s="193" t="str">
        <f>β!A624</f>
        <v/>
      </c>
      <c r="B624" s="194" t="str">
        <f>β!B624</f>
        <v/>
      </c>
      <c r="C624" s="195" t="str">
        <f>IF(β!C624="","",IF(β!$Q$1="X",β!C624,IF(VLOOKUP(TRIM(β!C624&amp;" "&amp;(IF(ISERROR(VLOOKUP(TRIM(β!C624&amp;" "&amp;β!D624),Langues!$P:$Q,2,FALSE)),VLOOKUP(β!D624,Langues!#REF!,2,FALSE),β!D624))),Langues!$P:$Q,2,FALSE)="",IF(MID(β!C624,1,6)="CHROMO",VLOOKUP("CHROMOS",Langues!$B:$N,$L$1,FALSE)&amp;" "&amp;MID(β!C624,8,40),β!C624),HYPERLINK(VLOOKUP(TRIM(β!C624&amp;" "&amp;(IF(ISERROR(VLOOKUP(TRIM(β!C624&amp;" "&amp;β!D624),Langues!$P:$Q,2,FALSE)),VLOOKUP(β!D624,Langues!#REF!,2,FALSE),β!D624))),Langues!$P:$Q,2,FALSE),β!C624&amp;"*"))))</f>
        <v/>
      </c>
      <c r="D624" s="195" t="str">
        <f>IF(Alphabet!$L$1=1,β!D624,β!E624)</f>
        <v/>
      </c>
      <c r="E624" s="196" t="str">
        <f>β!F624</f>
        <v/>
      </c>
      <c r="F624" s="197"/>
      <c r="G624" s="198"/>
      <c r="H624" s="198"/>
      <c r="I624" s="157" t="str">
        <f>β!I624</f>
        <v/>
      </c>
      <c r="J624" s="194" t="str">
        <f>β!J624</f>
        <v/>
      </c>
      <c r="K624" s="195" t="str">
        <f>IF(β!K624="","",IF(β!$Q$1="X",β!K624,IF(VLOOKUP(TRIM(β!K624&amp;" "&amp;(IF(ISERROR(VLOOKUP(TRIM(β!K624&amp;" "&amp;β!L624),Langues!$P:$Q,2,FALSE)),VLOOKUP(β!L624,Langues!#REF!,2,FALSE),β!L624))),Langues!$P:$Q,2,FALSE)="",IF(MID(β!K624,1,6)="CHROMO",VLOOKUP("CHROMOS",Langues!$B:$N,$L$1,FALSE)&amp;" "&amp;MID(β!K624,8,40),β!K624),HYPERLINK(VLOOKUP(TRIM(β!K624&amp;" "&amp;(IF(ISERROR(VLOOKUP(TRIM(β!K624&amp;" "&amp;β!L624),Langues!$P:$Q,2,FALSE)),VLOOKUP(β!L624,Langues!#REF!,2,FALSE),β!L624))),Langues!$P:$Q,2,FALSE),β!K624&amp;"*"))))</f>
        <v/>
      </c>
      <c r="L624" s="195" t="str">
        <f>IF(Alphabet!$L$1=1,β!L624,β!M624)</f>
        <v/>
      </c>
      <c r="M624" s="196" t="str">
        <f>β!N624</f>
        <v/>
      </c>
      <c r="N624" s="199"/>
      <c r="R624" t="str">
        <f>β!P624</f>
        <v/>
      </c>
      <c r="S624" t="str">
        <f>β!Q624</f>
        <v/>
      </c>
    </row>
    <row r="625" spans="1:19" hidden="1" x14ac:dyDescent="0.25">
      <c r="A625" s="193" t="str">
        <f>β!A625</f>
        <v/>
      </c>
      <c r="B625" s="194" t="str">
        <f>β!B625</f>
        <v/>
      </c>
      <c r="C625" s="195" t="str">
        <f>IF(β!C625="","",IF(β!$Q$1="X",β!C625,IF(VLOOKUP(TRIM(β!C625&amp;" "&amp;(IF(ISERROR(VLOOKUP(TRIM(β!C625&amp;" "&amp;β!D625),Langues!$P:$Q,2,FALSE)),VLOOKUP(β!D625,Langues!#REF!,2,FALSE),β!D625))),Langues!$P:$Q,2,FALSE)="",IF(MID(β!C625,1,6)="CHROMO",VLOOKUP("CHROMOS",Langues!$B:$N,$L$1,FALSE)&amp;" "&amp;MID(β!C625,8,40),β!C625),HYPERLINK(VLOOKUP(TRIM(β!C625&amp;" "&amp;(IF(ISERROR(VLOOKUP(TRIM(β!C625&amp;" "&amp;β!D625),Langues!$P:$Q,2,FALSE)),VLOOKUP(β!D625,Langues!#REF!,2,FALSE),β!D625))),Langues!$P:$Q,2,FALSE),β!C625&amp;"*"))))</f>
        <v/>
      </c>
      <c r="D625" s="195" t="str">
        <f>IF(Alphabet!$L$1=1,β!D625,β!E625)</f>
        <v/>
      </c>
      <c r="E625" s="196" t="str">
        <f>β!F625</f>
        <v/>
      </c>
      <c r="F625" s="197"/>
      <c r="G625" s="198"/>
      <c r="H625" s="198"/>
      <c r="I625" s="157" t="str">
        <f>β!I625</f>
        <v/>
      </c>
      <c r="J625" s="194" t="str">
        <f>β!J625</f>
        <v/>
      </c>
      <c r="K625" s="195" t="str">
        <f>IF(β!K625="","",IF(β!$Q$1="X",β!K625,IF(VLOOKUP(TRIM(β!K625&amp;" "&amp;(IF(ISERROR(VLOOKUP(TRIM(β!K625&amp;" "&amp;β!L625),Langues!$P:$Q,2,FALSE)),VLOOKUP(β!L625,Langues!#REF!,2,FALSE),β!L625))),Langues!$P:$Q,2,FALSE)="",IF(MID(β!K625,1,6)="CHROMO",VLOOKUP("CHROMOS",Langues!$B:$N,$L$1,FALSE)&amp;" "&amp;MID(β!K625,8,40),β!K625),HYPERLINK(VLOOKUP(TRIM(β!K625&amp;" "&amp;(IF(ISERROR(VLOOKUP(TRIM(β!K625&amp;" "&amp;β!L625),Langues!$P:$Q,2,FALSE)),VLOOKUP(β!L625,Langues!#REF!,2,FALSE),β!L625))),Langues!$P:$Q,2,FALSE),β!K625&amp;"*"))))</f>
        <v/>
      </c>
      <c r="L625" s="195" t="str">
        <f>IF(Alphabet!$L$1=1,β!L625,β!M625)</f>
        <v/>
      </c>
      <c r="M625" s="196" t="str">
        <f>β!N625</f>
        <v/>
      </c>
      <c r="N625" s="199"/>
      <c r="R625" t="str">
        <f>β!P625</f>
        <v/>
      </c>
      <c r="S625" t="str">
        <f>β!Q625</f>
        <v/>
      </c>
    </row>
    <row r="626" spans="1:19" hidden="1" x14ac:dyDescent="0.25">
      <c r="A626" s="193" t="str">
        <f>β!A626</f>
        <v/>
      </c>
      <c r="B626" s="194" t="str">
        <f>β!B626</f>
        <v/>
      </c>
      <c r="C626" s="195" t="str">
        <f>IF(β!C626="","",IF(β!$Q$1="X",β!C626,IF(VLOOKUP(TRIM(β!C626&amp;" "&amp;(IF(ISERROR(VLOOKUP(TRIM(β!C626&amp;" "&amp;β!D626),Langues!$P:$Q,2,FALSE)),VLOOKUP(β!D626,Langues!#REF!,2,FALSE),β!D626))),Langues!$P:$Q,2,FALSE)="",IF(MID(β!C626,1,6)="CHROMO",VLOOKUP("CHROMOS",Langues!$B:$N,$L$1,FALSE)&amp;" "&amp;MID(β!C626,8,40),β!C626),HYPERLINK(VLOOKUP(TRIM(β!C626&amp;" "&amp;(IF(ISERROR(VLOOKUP(TRIM(β!C626&amp;" "&amp;β!D626),Langues!$P:$Q,2,FALSE)),VLOOKUP(β!D626,Langues!#REF!,2,FALSE),β!D626))),Langues!$P:$Q,2,FALSE),β!C626&amp;"*"))))</f>
        <v/>
      </c>
      <c r="D626" s="195" t="str">
        <f>IF(Alphabet!$L$1=1,β!D626,β!E626)</f>
        <v/>
      </c>
      <c r="E626" s="196" t="str">
        <f>β!F626</f>
        <v/>
      </c>
      <c r="F626" s="197"/>
      <c r="G626" s="198"/>
      <c r="H626" s="198"/>
      <c r="I626" s="157" t="str">
        <f>β!I626</f>
        <v/>
      </c>
      <c r="J626" s="194" t="str">
        <f>β!J626</f>
        <v/>
      </c>
      <c r="K626" s="195" t="str">
        <f>IF(β!K626="","",IF(β!$Q$1="X",β!K626,IF(VLOOKUP(TRIM(β!K626&amp;" "&amp;(IF(ISERROR(VLOOKUP(TRIM(β!K626&amp;" "&amp;β!L626),Langues!$P:$Q,2,FALSE)),VLOOKUP(β!L626,Langues!#REF!,2,FALSE),β!L626))),Langues!$P:$Q,2,FALSE)="",IF(MID(β!K626,1,6)="CHROMO",VLOOKUP("CHROMOS",Langues!$B:$N,$L$1,FALSE)&amp;" "&amp;MID(β!K626,8,40),β!K626),HYPERLINK(VLOOKUP(TRIM(β!K626&amp;" "&amp;(IF(ISERROR(VLOOKUP(TRIM(β!K626&amp;" "&amp;β!L626),Langues!$P:$Q,2,FALSE)),VLOOKUP(β!L626,Langues!#REF!,2,FALSE),β!L626))),Langues!$P:$Q,2,FALSE),β!K626&amp;"*"))))</f>
        <v/>
      </c>
      <c r="L626" s="195" t="str">
        <f>IF(Alphabet!$L$1=1,β!L626,β!M626)</f>
        <v/>
      </c>
      <c r="M626" s="196" t="str">
        <f>β!N626</f>
        <v/>
      </c>
      <c r="N626" s="199"/>
      <c r="R626" t="str">
        <f>β!P626</f>
        <v/>
      </c>
      <c r="S626" t="str">
        <f>β!Q626</f>
        <v/>
      </c>
    </row>
    <row r="627" spans="1:19" hidden="1" x14ac:dyDescent="0.25">
      <c r="A627" s="193" t="str">
        <f>β!A627</f>
        <v/>
      </c>
      <c r="B627" s="194" t="str">
        <f>β!B627</f>
        <v/>
      </c>
      <c r="C627" s="195" t="str">
        <f>IF(β!C627="","",IF(β!$Q$1="X",β!C627,IF(VLOOKUP(TRIM(β!C627&amp;" "&amp;(IF(ISERROR(VLOOKUP(TRIM(β!C627&amp;" "&amp;β!D627),Langues!$P:$Q,2,FALSE)),VLOOKUP(β!D627,Langues!#REF!,2,FALSE),β!D627))),Langues!$P:$Q,2,FALSE)="",IF(MID(β!C627,1,6)="CHROMO",VLOOKUP("CHROMOS",Langues!$B:$N,$L$1,FALSE)&amp;" "&amp;MID(β!C627,8,40),β!C627),HYPERLINK(VLOOKUP(TRIM(β!C627&amp;" "&amp;(IF(ISERROR(VLOOKUP(TRIM(β!C627&amp;" "&amp;β!D627),Langues!$P:$Q,2,FALSE)),VLOOKUP(β!D627,Langues!#REF!,2,FALSE),β!D627))),Langues!$P:$Q,2,FALSE),β!C627&amp;"*"))))</f>
        <v/>
      </c>
      <c r="D627" s="195" t="str">
        <f>IF(Alphabet!$L$1=1,β!D627,β!E627)</f>
        <v/>
      </c>
      <c r="E627" s="196" t="str">
        <f>β!F627</f>
        <v/>
      </c>
      <c r="F627" s="197"/>
      <c r="G627" s="198"/>
      <c r="H627" s="198"/>
      <c r="I627" s="157" t="str">
        <f>β!I627</f>
        <v/>
      </c>
      <c r="J627" s="194" t="str">
        <f>β!J627</f>
        <v/>
      </c>
      <c r="K627" s="195" t="str">
        <f>IF(β!K627="","",IF(β!$Q$1="X",β!K627,IF(VLOOKUP(TRIM(β!K627&amp;" "&amp;(IF(ISERROR(VLOOKUP(TRIM(β!K627&amp;" "&amp;β!L627),Langues!$P:$Q,2,FALSE)),VLOOKUP(β!L627,Langues!#REF!,2,FALSE),β!L627))),Langues!$P:$Q,2,FALSE)="",IF(MID(β!K627,1,6)="CHROMO",VLOOKUP("CHROMOS",Langues!$B:$N,$L$1,FALSE)&amp;" "&amp;MID(β!K627,8,40),β!K627),HYPERLINK(VLOOKUP(TRIM(β!K627&amp;" "&amp;(IF(ISERROR(VLOOKUP(TRIM(β!K627&amp;" "&amp;β!L627),Langues!$P:$Q,2,FALSE)),VLOOKUP(β!L627,Langues!#REF!,2,FALSE),β!L627))),Langues!$P:$Q,2,FALSE),β!K627&amp;"*"))))</f>
        <v/>
      </c>
      <c r="L627" s="195" t="str">
        <f>IF(Alphabet!$L$1=1,β!L627,β!M627)</f>
        <v/>
      </c>
      <c r="M627" s="196" t="str">
        <f>β!N627</f>
        <v/>
      </c>
      <c r="N627" s="199"/>
      <c r="R627" t="str">
        <f>β!P627</f>
        <v/>
      </c>
      <c r="S627" t="str">
        <f>β!Q627</f>
        <v/>
      </c>
    </row>
    <row r="628" spans="1:19" hidden="1" x14ac:dyDescent="0.25">
      <c r="A628" s="193" t="str">
        <f>β!A628</f>
        <v/>
      </c>
      <c r="B628" s="194" t="str">
        <f>β!B628</f>
        <v/>
      </c>
      <c r="C628" s="195" t="str">
        <f>IF(β!C628="","",IF(β!$Q$1="X",β!C628,IF(VLOOKUP(TRIM(β!C628&amp;" "&amp;(IF(ISERROR(VLOOKUP(TRIM(β!C628&amp;" "&amp;β!D628),Langues!$P:$Q,2,FALSE)),VLOOKUP(β!D628,Langues!#REF!,2,FALSE),β!D628))),Langues!$P:$Q,2,FALSE)="",IF(MID(β!C628,1,6)="CHROMO",VLOOKUP("CHROMOS",Langues!$B:$N,$L$1,FALSE)&amp;" "&amp;MID(β!C628,8,40),β!C628),HYPERLINK(VLOOKUP(TRIM(β!C628&amp;" "&amp;(IF(ISERROR(VLOOKUP(TRIM(β!C628&amp;" "&amp;β!D628),Langues!$P:$Q,2,FALSE)),VLOOKUP(β!D628,Langues!#REF!,2,FALSE),β!D628))),Langues!$P:$Q,2,FALSE),β!C628&amp;"*"))))</f>
        <v/>
      </c>
      <c r="D628" s="195" t="str">
        <f>IF(Alphabet!$L$1=1,β!D628,β!E628)</f>
        <v/>
      </c>
      <c r="E628" s="196" t="str">
        <f>β!F628</f>
        <v/>
      </c>
      <c r="F628" s="197"/>
      <c r="G628" s="198"/>
      <c r="H628" s="198"/>
      <c r="I628" s="157" t="str">
        <f>β!I628</f>
        <v/>
      </c>
      <c r="J628" s="194" t="str">
        <f>β!J628</f>
        <v/>
      </c>
      <c r="K628" s="195" t="str">
        <f>IF(β!K628="","",IF(β!$Q$1="X",β!K628,IF(VLOOKUP(TRIM(β!K628&amp;" "&amp;(IF(ISERROR(VLOOKUP(TRIM(β!K628&amp;" "&amp;β!L628),Langues!$P:$Q,2,FALSE)),VLOOKUP(β!L628,Langues!#REF!,2,FALSE),β!L628))),Langues!$P:$Q,2,FALSE)="",IF(MID(β!K628,1,6)="CHROMO",VLOOKUP("CHROMOS",Langues!$B:$N,$L$1,FALSE)&amp;" "&amp;MID(β!K628,8,40),β!K628),HYPERLINK(VLOOKUP(TRIM(β!K628&amp;" "&amp;(IF(ISERROR(VLOOKUP(TRIM(β!K628&amp;" "&amp;β!L628),Langues!$P:$Q,2,FALSE)),VLOOKUP(β!L628,Langues!#REF!,2,FALSE),β!L628))),Langues!$P:$Q,2,FALSE),β!K628&amp;"*"))))</f>
        <v/>
      </c>
      <c r="L628" s="195" t="str">
        <f>IF(Alphabet!$L$1=1,β!L628,β!M628)</f>
        <v/>
      </c>
      <c r="M628" s="196" t="str">
        <f>β!N628</f>
        <v/>
      </c>
      <c r="N628" s="199"/>
      <c r="R628" t="str">
        <f>β!P628</f>
        <v/>
      </c>
      <c r="S628" t="str">
        <f>β!Q628</f>
        <v/>
      </c>
    </row>
    <row r="629" spans="1:19" hidden="1" x14ac:dyDescent="0.25">
      <c r="A629" s="193" t="str">
        <f>β!A629</f>
        <v/>
      </c>
      <c r="B629" s="194" t="str">
        <f>β!B629</f>
        <v/>
      </c>
      <c r="C629" s="195" t="str">
        <f>IF(β!C629="","",IF(β!$Q$1="X",β!C629,IF(VLOOKUP(TRIM(β!C629&amp;" "&amp;(IF(ISERROR(VLOOKUP(TRIM(β!C629&amp;" "&amp;β!D629),Langues!$P:$Q,2,FALSE)),VLOOKUP(β!D629,Langues!#REF!,2,FALSE),β!D629))),Langues!$P:$Q,2,FALSE)="",IF(MID(β!C629,1,6)="CHROMO",VLOOKUP("CHROMOS",Langues!$B:$N,$L$1,FALSE)&amp;" "&amp;MID(β!C629,8,40),β!C629),HYPERLINK(VLOOKUP(TRIM(β!C629&amp;" "&amp;(IF(ISERROR(VLOOKUP(TRIM(β!C629&amp;" "&amp;β!D629),Langues!$P:$Q,2,FALSE)),VLOOKUP(β!D629,Langues!#REF!,2,FALSE),β!D629))),Langues!$P:$Q,2,FALSE),β!C629&amp;"*"))))</f>
        <v/>
      </c>
      <c r="D629" s="195" t="str">
        <f>IF(Alphabet!$L$1=1,β!D629,β!E629)</f>
        <v/>
      </c>
      <c r="E629" s="196" t="str">
        <f>β!F629</f>
        <v/>
      </c>
      <c r="F629" s="197"/>
      <c r="G629" s="198"/>
      <c r="H629" s="198"/>
      <c r="I629" s="157" t="str">
        <f>β!I629</f>
        <v/>
      </c>
      <c r="J629" s="194" t="str">
        <f>β!J629</f>
        <v/>
      </c>
      <c r="K629" s="195" t="str">
        <f>IF(β!K629="","",IF(β!$Q$1="X",β!K629,IF(VLOOKUP(TRIM(β!K629&amp;" "&amp;(IF(ISERROR(VLOOKUP(TRIM(β!K629&amp;" "&amp;β!L629),Langues!$P:$Q,2,FALSE)),VLOOKUP(β!L629,Langues!#REF!,2,FALSE),β!L629))),Langues!$P:$Q,2,FALSE)="",IF(MID(β!K629,1,6)="CHROMO",VLOOKUP("CHROMOS",Langues!$B:$N,$L$1,FALSE)&amp;" "&amp;MID(β!K629,8,40),β!K629),HYPERLINK(VLOOKUP(TRIM(β!K629&amp;" "&amp;(IF(ISERROR(VLOOKUP(TRIM(β!K629&amp;" "&amp;β!L629),Langues!$P:$Q,2,FALSE)),VLOOKUP(β!L629,Langues!#REF!,2,FALSE),β!L629))),Langues!$P:$Q,2,FALSE),β!K629&amp;"*"))))</f>
        <v/>
      </c>
      <c r="L629" s="195" t="str">
        <f>IF(Alphabet!$L$1=1,β!L629,β!M629)</f>
        <v/>
      </c>
      <c r="M629" s="196" t="str">
        <f>β!N629</f>
        <v/>
      </c>
      <c r="N629" s="199"/>
      <c r="R629" t="str">
        <f>β!P629</f>
        <v/>
      </c>
      <c r="S629" t="str">
        <f>β!Q629</f>
        <v/>
      </c>
    </row>
    <row r="630" spans="1:19" hidden="1" x14ac:dyDescent="0.25">
      <c r="A630" s="193" t="str">
        <f>β!A630</f>
        <v/>
      </c>
      <c r="B630" s="194" t="str">
        <f>β!B630</f>
        <v/>
      </c>
      <c r="C630" s="195" t="str">
        <f>IF(β!C630="","",IF(β!$Q$1="X",β!C630,IF(VLOOKUP(TRIM(β!C630&amp;" "&amp;(IF(ISERROR(VLOOKUP(TRIM(β!C630&amp;" "&amp;β!D630),Langues!$P:$Q,2,FALSE)),VLOOKUP(β!D630,Langues!#REF!,2,FALSE),β!D630))),Langues!$P:$Q,2,FALSE)="",IF(MID(β!C630,1,6)="CHROMO",VLOOKUP("CHROMOS",Langues!$B:$N,$L$1,FALSE)&amp;" "&amp;MID(β!C630,8,40),β!C630),HYPERLINK(VLOOKUP(TRIM(β!C630&amp;" "&amp;(IF(ISERROR(VLOOKUP(TRIM(β!C630&amp;" "&amp;β!D630),Langues!$P:$Q,2,FALSE)),VLOOKUP(β!D630,Langues!#REF!,2,FALSE),β!D630))),Langues!$P:$Q,2,FALSE),β!C630&amp;"*"))))</f>
        <v/>
      </c>
      <c r="D630" s="195" t="str">
        <f>IF(Alphabet!$L$1=1,β!D630,β!E630)</f>
        <v/>
      </c>
      <c r="E630" s="196" t="str">
        <f>β!F630</f>
        <v/>
      </c>
      <c r="F630" s="197"/>
      <c r="G630" s="198"/>
      <c r="H630" s="198"/>
      <c r="I630" s="157" t="str">
        <f>β!I630</f>
        <v/>
      </c>
      <c r="J630" s="194" t="str">
        <f>β!J630</f>
        <v/>
      </c>
      <c r="K630" s="195" t="str">
        <f>IF(β!K630="","",IF(β!$Q$1="X",β!K630,IF(VLOOKUP(TRIM(β!K630&amp;" "&amp;(IF(ISERROR(VLOOKUP(TRIM(β!K630&amp;" "&amp;β!L630),Langues!$P:$Q,2,FALSE)),VLOOKUP(β!L630,Langues!#REF!,2,FALSE),β!L630))),Langues!$P:$Q,2,FALSE)="",IF(MID(β!K630,1,6)="CHROMO",VLOOKUP("CHROMOS",Langues!$B:$N,$L$1,FALSE)&amp;" "&amp;MID(β!K630,8,40),β!K630),HYPERLINK(VLOOKUP(TRIM(β!K630&amp;" "&amp;(IF(ISERROR(VLOOKUP(TRIM(β!K630&amp;" "&amp;β!L630),Langues!$P:$Q,2,FALSE)),VLOOKUP(β!L630,Langues!#REF!,2,FALSE),β!L630))),Langues!$P:$Q,2,FALSE),β!K630&amp;"*"))))</f>
        <v/>
      </c>
      <c r="L630" s="195" t="str">
        <f>IF(Alphabet!$L$1=1,β!L630,β!M630)</f>
        <v/>
      </c>
      <c r="M630" s="196" t="str">
        <f>β!N630</f>
        <v/>
      </c>
      <c r="N630" s="199"/>
      <c r="R630" t="str">
        <f>β!P630</f>
        <v/>
      </c>
      <c r="S630" t="str">
        <f>β!Q630</f>
        <v/>
      </c>
    </row>
    <row r="631" spans="1:19" hidden="1" x14ac:dyDescent="0.25">
      <c r="A631" s="193" t="str">
        <f>β!A631</f>
        <v/>
      </c>
      <c r="B631" s="194" t="str">
        <f>β!B631</f>
        <v/>
      </c>
      <c r="C631" s="195" t="str">
        <f>IF(β!C631="","",IF(β!$Q$1="X",β!C631,IF(VLOOKUP(TRIM(β!C631&amp;" "&amp;(IF(ISERROR(VLOOKUP(TRIM(β!C631&amp;" "&amp;β!D631),Langues!$P:$Q,2,FALSE)),VLOOKUP(β!D631,Langues!#REF!,2,FALSE),β!D631))),Langues!$P:$Q,2,FALSE)="",IF(MID(β!C631,1,6)="CHROMO",VLOOKUP("CHROMOS",Langues!$B:$N,$L$1,FALSE)&amp;" "&amp;MID(β!C631,8,40),β!C631),HYPERLINK(VLOOKUP(TRIM(β!C631&amp;" "&amp;(IF(ISERROR(VLOOKUP(TRIM(β!C631&amp;" "&amp;β!D631),Langues!$P:$Q,2,FALSE)),VLOOKUP(β!D631,Langues!#REF!,2,FALSE),β!D631))),Langues!$P:$Q,2,FALSE),β!C631&amp;"*"))))</f>
        <v/>
      </c>
      <c r="D631" s="195" t="str">
        <f>IF(Alphabet!$L$1=1,β!D631,β!E631)</f>
        <v/>
      </c>
      <c r="E631" s="196" t="str">
        <f>β!F631</f>
        <v/>
      </c>
      <c r="F631" s="197"/>
      <c r="G631" s="198"/>
      <c r="H631" s="198"/>
      <c r="I631" s="157" t="str">
        <f>β!I631</f>
        <v/>
      </c>
      <c r="J631" s="194" t="str">
        <f>β!J631</f>
        <v/>
      </c>
      <c r="K631" s="195" t="str">
        <f>IF(β!K631="","",IF(β!$Q$1="X",β!K631,IF(VLOOKUP(TRIM(β!K631&amp;" "&amp;(IF(ISERROR(VLOOKUP(TRIM(β!K631&amp;" "&amp;β!L631),Langues!$P:$Q,2,FALSE)),VLOOKUP(β!L631,Langues!#REF!,2,FALSE),β!L631))),Langues!$P:$Q,2,FALSE)="",IF(MID(β!K631,1,6)="CHROMO",VLOOKUP("CHROMOS",Langues!$B:$N,$L$1,FALSE)&amp;" "&amp;MID(β!K631,8,40),β!K631),HYPERLINK(VLOOKUP(TRIM(β!K631&amp;" "&amp;(IF(ISERROR(VLOOKUP(TRIM(β!K631&amp;" "&amp;β!L631),Langues!$P:$Q,2,FALSE)),VLOOKUP(β!L631,Langues!#REF!,2,FALSE),β!L631))),Langues!$P:$Q,2,FALSE),β!K631&amp;"*"))))</f>
        <v/>
      </c>
      <c r="L631" s="195" t="str">
        <f>IF(Alphabet!$L$1=1,β!L631,β!M631)</f>
        <v/>
      </c>
      <c r="M631" s="196" t="str">
        <f>β!N631</f>
        <v/>
      </c>
      <c r="N631" s="199"/>
      <c r="R631" t="str">
        <f>β!P631</f>
        <v/>
      </c>
      <c r="S631" t="str">
        <f>β!Q631</f>
        <v/>
      </c>
    </row>
    <row r="632" spans="1:19" hidden="1" x14ac:dyDescent="0.25">
      <c r="A632" s="193" t="str">
        <f>β!A632</f>
        <v/>
      </c>
      <c r="B632" s="194" t="str">
        <f>β!B632</f>
        <v/>
      </c>
      <c r="C632" s="195" t="str">
        <f>IF(β!C632="","",IF(β!$Q$1="X",β!C632,IF(VLOOKUP(TRIM(β!C632&amp;" "&amp;(IF(ISERROR(VLOOKUP(TRIM(β!C632&amp;" "&amp;β!D632),Langues!$P:$Q,2,FALSE)),VLOOKUP(β!D632,Langues!#REF!,2,FALSE),β!D632))),Langues!$P:$Q,2,FALSE)="",IF(MID(β!C632,1,6)="CHROMO",VLOOKUP("CHROMOS",Langues!$B:$N,$L$1,FALSE)&amp;" "&amp;MID(β!C632,8,40),β!C632),HYPERLINK(VLOOKUP(TRIM(β!C632&amp;" "&amp;(IF(ISERROR(VLOOKUP(TRIM(β!C632&amp;" "&amp;β!D632),Langues!$P:$Q,2,FALSE)),VLOOKUP(β!D632,Langues!#REF!,2,FALSE),β!D632))),Langues!$P:$Q,2,FALSE),β!C632&amp;"*"))))</f>
        <v/>
      </c>
      <c r="D632" s="195" t="str">
        <f>IF(Alphabet!$L$1=1,β!D632,β!E632)</f>
        <v/>
      </c>
      <c r="E632" s="196" t="str">
        <f>β!F632</f>
        <v/>
      </c>
      <c r="F632" s="197"/>
      <c r="G632" s="198"/>
      <c r="H632" s="198"/>
      <c r="I632" s="157" t="str">
        <f>β!I632</f>
        <v/>
      </c>
      <c r="J632" s="194" t="str">
        <f>β!J632</f>
        <v/>
      </c>
      <c r="K632" s="195" t="str">
        <f>IF(β!K632="","",IF(β!$Q$1="X",β!K632,IF(VLOOKUP(TRIM(β!K632&amp;" "&amp;(IF(ISERROR(VLOOKUP(TRIM(β!K632&amp;" "&amp;β!L632),Langues!$P:$Q,2,FALSE)),VLOOKUP(β!L632,Langues!#REF!,2,FALSE),β!L632))),Langues!$P:$Q,2,FALSE)="",IF(MID(β!K632,1,6)="CHROMO",VLOOKUP("CHROMOS",Langues!$B:$N,$L$1,FALSE)&amp;" "&amp;MID(β!K632,8,40),β!K632),HYPERLINK(VLOOKUP(TRIM(β!K632&amp;" "&amp;(IF(ISERROR(VLOOKUP(TRIM(β!K632&amp;" "&amp;β!L632),Langues!$P:$Q,2,FALSE)),VLOOKUP(β!L632,Langues!#REF!,2,FALSE),β!L632))),Langues!$P:$Q,2,FALSE),β!K632&amp;"*"))))</f>
        <v/>
      </c>
      <c r="L632" s="195" t="str">
        <f>IF(Alphabet!$L$1=1,β!L632,β!M632)</f>
        <v/>
      </c>
      <c r="M632" s="196" t="str">
        <f>β!N632</f>
        <v/>
      </c>
      <c r="N632" s="199"/>
      <c r="R632" t="str">
        <f>β!P632</f>
        <v/>
      </c>
      <c r="S632" t="str">
        <f>β!Q632</f>
        <v/>
      </c>
    </row>
    <row r="633" spans="1:19" hidden="1" x14ac:dyDescent="0.25">
      <c r="A633" s="193" t="str">
        <f>β!A633</f>
        <v/>
      </c>
      <c r="B633" s="194" t="str">
        <f>β!B633</f>
        <v/>
      </c>
      <c r="C633" s="195" t="str">
        <f>IF(β!C633="","",IF(β!$Q$1="X",β!C633,IF(VLOOKUP(TRIM(β!C633&amp;" "&amp;(IF(ISERROR(VLOOKUP(TRIM(β!C633&amp;" "&amp;β!D633),Langues!$P:$Q,2,FALSE)),VLOOKUP(β!D633,Langues!#REF!,2,FALSE),β!D633))),Langues!$P:$Q,2,FALSE)="",IF(MID(β!C633,1,6)="CHROMO",VLOOKUP("CHROMOS",Langues!$B:$N,$L$1,FALSE)&amp;" "&amp;MID(β!C633,8,40),β!C633),HYPERLINK(VLOOKUP(TRIM(β!C633&amp;" "&amp;(IF(ISERROR(VLOOKUP(TRIM(β!C633&amp;" "&amp;β!D633),Langues!$P:$Q,2,FALSE)),VLOOKUP(β!D633,Langues!#REF!,2,FALSE),β!D633))),Langues!$P:$Q,2,FALSE),β!C633&amp;"*"))))</f>
        <v/>
      </c>
      <c r="D633" s="195" t="str">
        <f>IF(Alphabet!$L$1=1,β!D633,β!E633)</f>
        <v/>
      </c>
      <c r="E633" s="196" t="str">
        <f>β!F633</f>
        <v/>
      </c>
      <c r="F633" s="197"/>
      <c r="G633" s="198"/>
      <c r="H633" s="198"/>
      <c r="I633" s="157" t="str">
        <f>β!I633</f>
        <v/>
      </c>
      <c r="J633" s="194" t="str">
        <f>β!J633</f>
        <v/>
      </c>
      <c r="K633" s="195" t="str">
        <f>IF(β!K633="","",IF(β!$Q$1="X",β!K633,IF(VLOOKUP(TRIM(β!K633&amp;" "&amp;(IF(ISERROR(VLOOKUP(TRIM(β!K633&amp;" "&amp;β!L633),Langues!$P:$Q,2,FALSE)),VLOOKUP(β!L633,Langues!#REF!,2,FALSE),β!L633))),Langues!$P:$Q,2,FALSE)="",IF(MID(β!K633,1,6)="CHROMO",VLOOKUP("CHROMOS",Langues!$B:$N,$L$1,FALSE)&amp;" "&amp;MID(β!K633,8,40),β!K633),HYPERLINK(VLOOKUP(TRIM(β!K633&amp;" "&amp;(IF(ISERROR(VLOOKUP(TRIM(β!K633&amp;" "&amp;β!L633),Langues!$P:$Q,2,FALSE)),VLOOKUP(β!L633,Langues!#REF!,2,FALSE),β!L633))),Langues!$P:$Q,2,FALSE),β!K633&amp;"*"))))</f>
        <v/>
      </c>
      <c r="L633" s="195" t="str">
        <f>IF(Alphabet!$L$1=1,β!L633,β!M633)</f>
        <v/>
      </c>
      <c r="M633" s="196" t="str">
        <f>β!N633</f>
        <v/>
      </c>
      <c r="N633" s="199"/>
      <c r="R633" t="str">
        <f>β!P633</f>
        <v/>
      </c>
      <c r="S633" t="str">
        <f>β!Q633</f>
        <v/>
      </c>
    </row>
    <row r="634" spans="1:19" hidden="1" x14ac:dyDescent="0.25">
      <c r="A634" s="193" t="str">
        <f>β!A634</f>
        <v/>
      </c>
      <c r="B634" s="194" t="str">
        <f>β!B634</f>
        <v/>
      </c>
      <c r="C634" s="195" t="str">
        <f>IF(β!C634="","",IF(β!$Q$1="X",β!C634,IF(VLOOKUP(TRIM(β!C634&amp;" "&amp;(IF(ISERROR(VLOOKUP(TRIM(β!C634&amp;" "&amp;β!D634),Langues!$P:$Q,2,FALSE)),VLOOKUP(β!D634,Langues!#REF!,2,FALSE),β!D634))),Langues!$P:$Q,2,FALSE)="",IF(MID(β!C634,1,6)="CHROMO",VLOOKUP("CHROMOS",Langues!$B:$N,$L$1,FALSE)&amp;" "&amp;MID(β!C634,8,40),β!C634),HYPERLINK(VLOOKUP(TRIM(β!C634&amp;" "&amp;(IF(ISERROR(VLOOKUP(TRIM(β!C634&amp;" "&amp;β!D634),Langues!$P:$Q,2,FALSE)),VLOOKUP(β!D634,Langues!#REF!,2,FALSE),β!D634))),Langues!$P:$Q,2,FALSE),β!C634&amp;"*"))))</f>
        <v/>
      </c>
      <c r="D634" s="195" t="str">
        <f>IF(Alphabet!$L$1=1,β!D634,β!E634)</f>
        <v/>
      </c>
      <c r="E634" s="196" t="str">
        <f>β!F634</f>
        <v/>
      </c>
      <c r="F634" s="197"/>
      <c r="G634" s="198"/>
      <c r="H634" s="198"/>
      <c r="I634" s="157" t="str">
        <f>β!I634</f>
        <v/>
      </c>
      <c r="J634" s="194" t="str">
        <f>β!J634</f>
        <v/>
      </c>
      <c r="K634" s="195" t="str">
        <f>IF(β!K634="","",IF(β!$Q$1="X",β!K634,IF(VLOOKUP(TRIM(β!K634&amp;" "&amp;(IF(ISERROR(VLOOKUP(TRIM(β!K634&amp;" "&amp;β!L634),Langues!$P:$Q,2,FALSE)),VLOOKUP(β!L634,Langues!#REF!,2,FALSE),β!L634))),Langues!$P:$Q,2,FALSE)="",IF(MID(β!K634,1,6)="CHROMO",VLOOKUP("CHROMOS",Langues!$B:$N,$L$1,FALSE)&amp;" "&amp;MID(β!K634,8,40),β!K634),HYPERLINK(VLOOKUP(TRIM(β!K634&amp;" "&amp;(IF(ISERROR(VLOOKUP(TRIM(β!K634&amp;" "&amp;β!L634),Langues!$P:$Q,2,FALSE)),VLOOKUP(β!L634,Langues!#REF!,2,FALSE),β!L634))),Langues!$P:$Q,2,FALSE),β!K634&amp;"*"))))</f>
        <v/>
      </c>
      <c r="L634" s="195" t="str">
        <f>IF(Alphabet!$L$1=1,β!L634,β!M634)</f>
        <v/>
      </c>
      <c r="M634" s="196" t="str">
        <f>β!N634</f>
        <v/>
      </c>
      <c r="N634" s="199"/>
      <c r="R634" t="str">
        <f>β!P634</f>
        <v/>
      </c>
      <c r="S634" t="str">
        <f>β!Q634</f>
        <v/>
      </c>
    </row>
    <row r="635" spans="1:19" hidden="1" x14ac:dyDescent="0.25">
      <c r="A635" s="193" t="str">
        <f>β!A635</f>
        <v/>
      </c>
      <c r="B635" s="194" t="str">
        <f>β!B635</f>
        <v/>
      </c>
      <c r="C635" s="195" t="str">
        <f>IF(β!C635="","",IF(β!$Q$1="X",β!C635,IF(VLOOKUP(TRIM(β!C635&amp;" "&amp;(IF(ISERROR(VLOOKUP(TRIM(β!C635&amp;" "&amp;β!D635),Langues!$P:$Q,2,FALSE)),VLOOKUP(β!D635,Langues!#REF!,2,FALSE),β!D635))),Langues!$P:$Q,2,FALSE)="",IF(MID(β!C635,1,6)="CHROMO",VLOOKUP("CHROMOS",Langues!$B:$N,$L$1,FALSE)&amp;" "&amp;MID(β!C635,8,40),β!C635),HYPERLINK(VLOOKUP(TRIM(β!C635&amp;" "&amp;(IF(ISERROR(VLOOKUP(TRIM(β!C635&amp;" "&amp;β!D635),Langues!$P:$Q,2,FALSE)),VLOOKUP(β!D635,Langues!#REF!,2,FALSE),β!D635))),Langues!$P:$Q,2,FALSE),β!C635&amp;"*"))))</f>
        <v/>
      </c>
      <c r="D635" s="195" t="str">
        <f>IF(Alphabet!$L$1=1,β!D635,β!E635)</f>
        <v/>
      </c>
      <c r="E635" s="196" t="str">
        <f>β!F635</f>
        <v/>
      </c>
      <c r="F635" s="197"/>
      <c r="G635" s="198"/>
      <c r="H635" s="198"/>
      <c r="I635" s="157" t="str">
        <f>β!I635</f>
        <v/>
      </c>
      <c r="J635" s="194" t="str">
        <f>β!J635</f>
        <v/>
      </c>
      <c r="K635" s="195" t="str">
        <f>IF(β!K635="","",IF(β!$Q$1="X",β!K635,IF(VLOOKUP(TRIM(β!K635&amp;" "&amp;(IF(ISERROR(VLOOKUP(TRIM(β!K635&amp;" "&amp;β!L635),Langues!$P:$Q,2,FALSE)),VLOOKUP(β!L635,Langues!#REF!,2,FALSE),β!L635))),Langues!$P:$Q,2,FALSE)="",IF(MID(β!K635,1,6)="CHROMO",VLOOKUP("CHROMOS",Langues!$B:$N,$L$1,FALSE)&amp;" "&amp;MID(β!K635,8,40),β!K635),HYPERLINK(VLOOKUP(TRIM(β!K635&amp;" "&amp;(IF(ISERROR(VLOOKUP(TRIM(β!K635&amp;" "&amp;β!L635),Langues!$P:$Q,2,FALSE)),VLOOKUP(β!L635,Langues!#REF!,2,FALSE),β!L635))),Langues!$P:$Q,2,FALSE),β!K635&amp;"*"))))</f>
        <v/>
      </c>
      <c r="L635" s="195" t="str">
        <f>IF(Alphabet!$L$1=1,β!L635,β!M635)</f>
        <v/>
      </c>
      <c r="M635" s="196" t="str">
        <f>β!N635</f>
        <v/>
      </c>
      <c r="N635" s="199"/>
      <c r="R635" t="str">
        <f>β!P635</f>
        <v/>
      </c>
      <c r="S635" t="str">
        <f>β!Q635</f>
        <v/>
      </c>
    </row>
    <row r="636" spans="1:19" hidden="1" x14ac:dyDescent="0.25">
      <c r="A636" s="193" t="str">
        <f>β!A636</f>
        <v/>
      </c>
      <c r="B636" s="194" t="str">
        <f>β!B636</f>
        <v/>
      </c>
      <c r="C636" s="195" t="str">
        <f>IF(β!C636="","",IF(β!$Q$1="X",β!C636,IF(VLOOKUP(TRIM(β!C636&amp;" "&amp;(IF(ISERROR(VLOOKUP(TRIM(β!C636&amp;" "&amp;β!D636),Langues!$P:$Q,2,FALSE)),VLOOKUP(β!D636,Langues!#REF!,2,FALSE),β!D636))),Langues!$P:$Q,2,FALSE)="",IF(MID(β!C636,1,6)="CHROMO",VLOOKUP("CHROMOS",Langues!$B:$N,$L$1,FALSE)&amp;" "&amp;MID(β!C636,8,40),β!C636),HYPERLINK(VLOOKUP(TRIM(β!C636&amp;" "&amp;(IF(ISERROR(VLOOKUP(TRIM(β!C636&amp;" "&amp;β!D636),Langues!$P:$Q,2,FALSE)),VLOOKUP(β!D636,Langues!#REF!,2,FALSE),β!D636))),Langues!$P:$Q,2,FALSE),β!C636&amp;"*"))))</f>
        <v/>
      </c>
      <c r="D636" s="195" t="str">
        <f>IF(Alphabet!$L$1=1,β!D636,β!E636)</f>
        <v/>
      </c>
      <c r="E636" s="196" t="str">
        <f>β!F636</f>
        <v/>
      </c>
      <c r="F636" s="197"/>
      <c r="G636" s="198"/>
      <c r="H636" s="198"/>
      <c r="I636" s="157" t="str">
        <f>β!I636</f>
        <v/>
      </c>
      <c r="J636" s="194" t="str">
        <f>β!J636</f>
        <v/>
      </c>
      <c r="K636" s="195" t="str">
        <f>IF(β!K636="","",IF(β!$Q$1="X",β!K636,IF(VLOOKUP(TRIM(β!K636&amp;" "&amp;(IF(ISERROR(VLOOKUP(TRIM(β!K636&amp;" "&amp;β!L636),Langues!$P:$Q,2,FALSE)),VLOOKUP(β!L636,Langues!#REF!,2,FALSE),β!L636))),Langues!$P:$Q,2,FALSE)="",IF(MID(β!K636,1,6)="CHROMO",VLOOKUP("CHROMOS",Langues!$B:$N,$L$1,FALSE)&amp;" "&amp;MID(β!K636,8,40),β!K636),HYPERLINK(VLOOKUP(TRIM(β!K636&amp;" "&amp;(IF(ISERROR(VLOOKUP(TRIM(β!K636&amp;" "&amp;β!L636),Langues!$P:$Q,2,FALSE)),VLOOKUP(β!L636,Langues!#REF!,2,FALSE),β!L636))),Langues!$P:$Q,2,FALSE),β!K636&amp;"*"))))</f>
        <v/>
      </c>
      <c r="L636" s="195" t="str">
        <f>IF(Alphabet!$L$1=1,β!L636,β!M636)</f>
        <v/>
      </c>
      <c r="M636" s="196" t="str">
        <f>β!N636</f>
        <v/>
      </c>
      <c r="N636" s="199"/>
      <c r="R636" t="str">
        <f>β!P636</f>
        <v/>
      </c>
      <c r="S636" t="str">
        <f>β!Q636</f>
        <v/>
      </c>
    </row>
    <row r="637" spans="1:19" hidden="1" x14ac:dyDescent="0.25">
      <c r="A637" s="193" t="str">
        <f>β!A637</f>
        <v/>
      </c>
      <c r="B637" s="194" t="str">
        <f>β!B637</f>
        <v/>
      </c>
      <c r="C637" s="195" t="str">
        <f>IF(β!C637="","",IF(β!$Q$1="X",β!C637,IF(VLOOKUP(TRIM(β!C637&amp;" "&amp;(IF(ISERROR(VLOOKUP(TRIM(β!C637&amp;" "&amp;β!D637),Langues!$P:$Q,2,FALSE)),VLOOKUP(β!D637,Langues!#REF!,2,FALSE),β!D637))),Langues!$P:$Q,2,FALSE)="",IF(MID(β!C637,1,6)="CHROMO",VLOOKUP("CHROMOS",Langues!$B:$N,$L$1,FALSE)&amp;" "&amp;MID(β!C637,8,40),β!C637),HYPERLINK(VLOOKUP(TRIM(β!C637&amp;" "&amp;(IF(ISERROR(VLOOKUP(TRIM(β!C637&amp;" "&amp;β!D637),Langues!$P:$Q,2,FALSE)),VLOOKUP(β!D637,Langues!#REF!,2,FALSE),β!D637))),Langues!$P:$Q,2,FALSE),β!C637&amp;"*"))))</f>
        <v/>
      </c>
      <c r="D637" s="195" t="str">
        <f>IF(Alphabet!$L$1=1,β!D637,β!E637)</f>
        <v/>
      </c>
      <c r="E637" s="196" t="str">
        <f>β!F637</f>
        <v/>
      </c>
      <c r="F637" s="197"/>
      <c r="G637" s="198"/>
      <c r="H637" s="198"/>
      <c r="I637" s="157" t="str">
        <f>β!I637</f>
        <v/>
      </c>
      <c r="J637" s="194" t="str">
        <f>β!J637</f>
        <v/>
      </c>
      <c r="K637" s="195" t="str">
        <f>IF(β!K637="","",IF(β!$Q$1="X",β!K637,IF(VLOOKUP(TRIM(β!K637&amp;" "&amp;(IF(ISERROR(VLOOKUP(TRIM(β!K637&amp;" "&amp;β!L637),Langues!$P:$Q,2,FALSE)),VLOOKUP(β!L637,Langues!#REF!,2,FALSE),β!L637))),Langues!$P:$Q,2,FALSE)="",IF(MID(β!K637,1,6)="CHROMO",VLOOKUP("CHROMOS",Langues!$B:$N,$L$1,FALSE)&amp;" "&amp;MID(β!K637,8,40),β!K637),HYPERLINK(VLOOKUP(TRIM(β!K637&amp;" "&amp;(IF(ISERROR(VLOOKUP(TRIM(β!K637&amp;" "&amp;β!L637),Langues!$P:$Q,2,FALSE)),VLOOKUP(β!L637,Langues!#REF!,2,FALSE),β!L637))),Langues!$P:$Q,2,FALSE),β!K637&amp;"*"))))</f>
        <v/>
      </c>
      <c r="L637" s="195" t="str">
        <f>IF(Alphabet!$L$1=1,β!L637,β!M637)</f>
        <v/>
      </c>
      <c r="M637" s="196" t="str">
        <f>β!N637</f>
        <v/>
      </c>
      <c r="N637" s="199"/>
      <c r="R637" t="str">
        <f>β!P637</f>
        <v/>
      </c>
      <c r="S637" t="str">
        <f>β!Q637</f>
        <v/>
      </c>
    </row>
    <row r="638" spans="1:19" hidden="1" x14ac:dyDescent="0.25">
      <c r="A638" s="193" t="str">
        <f>β!A638</f>
        <v/>
      </c>
      <c r="B638" s="194" t="str">
        <f>β!B638</f>
        <v/>
      </c>
      <c r="C638" s="195" t="str">
        <f>IF(β!C638="","",IF(β!$Q$1="X",β!C638,IF(VLOOKUP(TRIM(β!C638&amp;" "&amp;(IF(ISERROR(VLOOKUP(TRIM(β!C638&amp;" "&amp;β!D638),Langues!$P:$Q,2,FALSE)),VLOOKUP(β!D638,Langues!#REF!,2,FALSE),β!D638))),Langues!$P:$Q,2,FALSE)="",IF(MID(β!C638,1,6)="CHROMO",VLOOKUP("CHROMOS",Langues!$B:$N,$L$1,FALSE)&amp;" "&amp;MID(β!C638,8,40),β!C638),HYPERLINK(VLOOKUP(TRIM(β!C638&amp;" "&amp;(IF(ISERROR(VLOOKUP(TRIM(β!C638&amp;" "&amp;β!D638),Langues!$P:$Q,2,FALSE)),VLOOKUP(β!D638,Langues!#REF!,2,FALSE),β!D638))),Langues!$P:$Q,2,FALSE),β!C638&amp;"*"))))</f>
        <v/>
      </c>
      <c r="D638" s="195" t="str">
        <f>IF(Alphabet!$L$1=1,β!D638,β!E638)</f>
        <v/>
      </c>
      <c r="E638" s="196" t="str">
        <f>β!F638</f>
        <v/>
      </c>
      <c r="F638" s="197"/>
      <c r="G638" s="198"/>
      <c r="H638" s="198"/>
      <c r="I638" s="157" t="str">
        <f>β!I638</f>
        <v/>
      </c>
      <c r="J638" s="194" t="str">
        <f>β!J638</f>
        <v/>
      </c>
      <c r="K638" s="195" t="str">
        <f>IF(β!K638="","",IF(β!$Q$1="X",β!K638,IF(VLOOKUP(TRIM(β!K638&amp;" "&amp;(IF(ISERROR(VLOOKUP(TRIM(β!K638&amp;" "&amp;β!L638),Langues!$P:$Q,2,FALSE)),VLOOKUP(β!L638,Langues!#REF!,2,FALSE),β!L638))),Langues!$P:$Q,2,FALSE)="",IF(MID(β!K638,1,6)="CHROMO",VLOOKUP("CHROMOS",Langues!$B:$N,$L$1,FALSE)&amp;" "&amp;MID(β!K638,8,40),β!K638),HYPERLINK(VLOOKUP(TRIM(β!K638&amp;" "&amp;(IF(ISERROR(VLOOKUP(TRIM(β!K638&amp;" "&amp;β!L638),Langues!$P:$Q,2,FALSE)),VLOOKUP(β!L638,Langues!#REF!,2,FALSE),β!L638))),Langues!$P:$Q,2,FALSE),β!K638&amp;"*"))))</f>
        <v/>
      </c>
      <c r="L638" s="195" t="str">
        <f>IF(Alphabet!$L$1=1,β!L638,β!M638)</f>
        <v/>
      </c>
      <c r="M638" s="196" t="str">
        <f>β!N638</f>
        <v/>
      </c>
      <c r="N638" s="199"/>
      <c r="R638" t="str">
        <f>β!P638</f>
        <v/>
      </c>
      <c r="S638" t="str">
        <f>β!Q638</f>
        <v/>
      </c>
    </row>
    <row r="639" spans="1:19" hidden="1" x14ac:dyDescent="0.25">
      <c r="A639" s="193" t="str">
        <f>β!A639</f>
        <v/>
      </c>
      <c r="B639" s="194" t="str">
        <f>β!B639</f>
        <v/>
      </c>
      <c r="C639" s="195" t="str">
        <f>IF(β!C639="","",IF(β!$Q$1="X",β!C639,IF(VLOOKUP(TRIM(β!C639&amp;" "&amp;(IF(ISERROR(VLOOKUP(TRIM(β!C639&amp;" "&amp;β!D639),Langues!$P:$Q,2,FALSE)),VLOOKUP(β!D639,Langues!#REF!,2,FALSE),β!D639))),Langues!$P:$Q,2,FALSE)="",IF(MID(β!C639,1,6)="CHROMO",VLOOKUP("CHROMOS",Langues!$B:$N,$L$1,FALSE)&amp;" "&amp;MID(β!C639,8,40),β!C639),HYPERLINK(VLOOKUP(TRIM(β!C639&amp;" "&amp;(IF(ISERROR(VLOOKUP(TRIM(β!C639&amp;" "&amp;β!D639),Langues!$P:$Q,2,FALSE)),VLOOKUP(β!D639,Langues!#REF!,2,FALSE),β!D639))),Langues!$P:$Q,2,FALSE),β!C639&amp;"*"))))</f>
        <v/>
      </c>
      <c r="D639" s="195" t="str">
        <f>IF(Alphabet!$L$1=1,β!D639,β!E639)</f>
        <v/>
      </c>
      <c r="E639" s="196" t="str">
        <f>β!F639</f>
        <v/>
      </c>
      <c r="F639" s="197"/>
      <c r="G639" s="198"/>
      <c r="H639" s="198"/>
      <c r="I639" s="157" t="str">
        <f>β!I639</f>
        <v/>
      </c>
      <c r="J639" s="194" t="str">
        <f>β!J639</f>
        <v/>
      </c>
      <c r="K639" s="195" t="str">
        <f>IF(β!K639="","",IF(β!$Q$1="X",β!K639,IF(VLOOKUP(TRIM(β!K639&amp;" "&amp;(IF(ISERROR(VLOOKUP(TRIM(β!K639&amp;" "&amp;β!L639),Langues!$P:$Q,2,FALSE)),VLOOKUP(β!L639,Langues!#REF!,2,FALSE),β!L639))),Langues!$P:$Q,2,FALSE)="",IF(MID(β!K639,1,6)="CHROMO",VLOOKUP("CHROMOS",Langues!$B:$N,$L$1,FALSE)&amp;" "&amp;MID(β!K639,8,40),β!K639),HYPERLINK(VLOOKUP(TRIM(β!K639&amp;" "&amp;(IF(ISERROR(VLOOKUP(TRIM(β!K639&amp;" "&amp;β!L639),Langues!$P:$Q,2,FALSE)),VLOOKUP(β!L639,Langues!#REF!,2,FALSE),β!L639))),Langues!$P:$Q,2,FALSE),β!K639&amp;"*"))))</f>
        <v/>
      </c>
      <c r="L639" s="195" t="str">
        <f>IF(Alphabet!$L$1=1,β!L639,β!M639)</f>
        <v/>
      </c>
      <c r="M639" s="196" t="str">
        <f>β!N639</f>
        <v/>
      </c>
      <c r="N639" s="199"/>
      <c r="R639" t="str">
        <f>β!P639</f>
        <v/>
      </c>
      <c r="S639" t="str">
        <f>β!Q639</f>
        <v/>
      </c>
    </row>
    <row r="640" spans="1:19" hidden="1" x14ac:dyDescent="0.25">
      <c r="A640" s="193" t="str">
        <f>β!A640</f>
        <v/>
      </c>
      <c r="B640" s="194" t="str">
        <f>β!B640</f>
        <v/>
      </c>
      <c r="C640" s="195" t="str">
        <f>IF(β!C640="","",IF(β!$Q$1="X",β!C640,IF(VLOOKUP(TRIM(β!C640&amp;" "&amp;(IF(ISERROR(VLOOKUP(TRIM(β!C640&amp;" "&amp;β!D640),Langues!$P:$Q,2,FALSE)),VLOOKUP(β!D640,Langues!#REF!,2,FALSE),β!D640))),Langues!$P:$Q,2,FALSE)="",IF(MID(β!C640,1,6)="CHROMO",VLOOKUP("CHROMOS",Langues!$B:$N,$L$1,FALSE)&amp;" "&amp;MID(β!C640,8,40),β!C640),HYPERLINK(VLOOKUP(TRIM(β!C640&amp;" "&amp;(IF(ISERROR(VLOOKUP(TRIM(β!C640&amp;" "&amp;β!D640),Langues!$P:$Q,2,FALSE)),VLOOKUP(β!D640,Langues!#REF!,2,FALSE),β!D640))),Langues!$P:$Q,2,FALSE),β!C640&amp;"*"))))</f>
        <v/>
      </c>
      <c r="D640" s="195" t="str">
        <f>IF(Alphabet!$L$1=1,β!D640,β!E640)</f>
        <v/>
      </c>
      <c r="E640" s="196" t="str">
        <f>β!F640</f>
        <v/>
      </c>
      <c r="F640" s="197"/>
      <c r="G640" s="198"/>
      <c r="H640" s="198"/>
      <c r="I640" s="157" t="str">
        <f>β!I640</f>
        <v/>
      </c>
      <c r="J640" s="194" t="str">
        <f>β!J640</f>
        <v/>
      </c>
      <c r="K640" s="195" t="str">
        <f>IF(β!K640="","",IF(β!$Q$1="X",β!K640,IF(VLOOKUP(TRIM(β!K640&amp;" "&amp;(IF(ISERROR(VLOOKUP(TRIM(β!K640&amp;" "&amp;β!L640),Langues!$P:$Q,2,FALSE)),VLOOKUP(β!L640,Langues!#REF!,2,FALSE),β!L640))),Langues!$P:$Q,2,FALSE)="",IF(MID(β!K640,1,6)="CHROMO",VLOOKUP("CHROMOS",Langues!$B:$N,$L$1,FALSE)&amp;" "&amp;MID(β!K640,8,40),β!K640),HYPERLINK(VLOOKUP(TRIM(β!K640&amp;" "&amp;(IF(ISERROR(VLOOKUP(TRIM(β!K640&amp;" "&amp;β!L640),Langues!$P:$Q,2,FALSE)),VLOOKUP(β!L640,Langues!#REF!,2,FALSE),β!L640))),Langues!$P:$Q,2,FALSE),β!K640&amp;"*"))))</f>
        <v/>
      </c>
      <c r="L640" s="195" t="str">
        <f>IF(Alphabet!$L$1=1,β!L640,β!M640)</f>
        <v/>
      </c>
      <c r="M640" s="196" t="str">
        <f>β!N640</f>
        <v/>
      </c>
      <c r="N640" s="199"/>
      <c r="R640" t="str">
        <f>β!P640</f>
        <v/>
      </c>
      <c r="S640" t="str">
        <f>β!Q640</f>
        <v/>
      </c>
    </row>
    <row r="641" spans="1:19" hidden="1" x14ac:dyDescent="0.25">
      <c r="A641" s="193" t="str">
        <f>β!A641</f>
        <v/>
      </c>
      <c r="B641" s="194" t="str">
        <f>β!B641</f>
        <v/>
      </c>
      <c r="C641" s="195" t="str">
        <f>IF(β!C641="","",IF(β!$Q$1="X",β!C641,IF(VLOOKUP(TRIM(β!C641&amp;" "&amp;(IF(ISERROR(VLOOKUP(TRIM(β!C641&amp;" "&amp;β!D641),Langues!$P:$Q,2,FALSE)),VLOOKUP(β!D641,Langues!#REF!,2,FALSE),β!D641))),Langues!$P:$Q,2,FALSE)="",IF(MID(β!C641,1,6)="CHROMO",VLOOKUP("CHROMOS",Langues!$B:$N,$L$1,FALSE)&amp;" "&amp;MID(β!C641,8,40),β!C641),HYPERLINK(VLOOKUP(TRIM(β!C641&amp;" "&amp;(IF(ISERROR(VLOOKUP(TRIM(β!C641&amp;" "&amp;β!D641),Langues!$P:$Q,2,FALSE)),VLOOKUP(β!D641,Langues!#REF!,2,FALSE),β!D641))),Langues!$P:$Q,2,FALSE),β!C641&amp;"*"))))</f>
        <v/>
      </c>
      <c r="D641" s="195" t="str">
        <f>IF(Alphabet!$L$1=1,β!D641,β!E641)</f>
        <v/>
      </c>
      <c r="E641" s="196" t="str">
        <f>β!F641</f>
        <v/>
      </c>
      <c r="F641" s="197"/>
      <c r="G641" s="198"/>
      <c r="H641" s="198"/>
      <c r="I641" s="157" t="str">
        <f>β!I641</f>
        <v/>
      </c>
      <c r="J641" s="194" t="str">
        <f>β!J641</f>
        <v/>
      </c>
      <c r="K641" s="195" t="str">
        <f>IF(β!K641="","",IF(β!$Q$1="X",β!K641,IF(VLOOKUP(TRIM(β!K641&amp;" "&amp;(IF(ISERROR(VLOOKUP(TRIM(β!K641&amp;" "&amp;β!L641),Langues!$P:$Q,2,FALSE)),VLOOKUP(β!L641,Langues!#REF!,2,FALSE),β!L641))),Langues!$P:$Q,2,FALSE)="",IF(MID(β!K641,1,6)="CHROMO",VLOOKUP("CHROMOS",Langues!$B:$N,$L$1,FALSE)&amp;" "&amp;MID(β!K641,8,40),β!K641),HYPERLINK(VLOOKUP(TRIM(β!K641&amp;" "&amp;(IF(ISERROR(VLOOKUP(TRIM(β!K641&amp;" "&amp;β!L641),Langues!$P:$Q,2,FALSE)),VLOOKUP(β!L641,Langues!#REF!,2,FALSE),β!L641))),Langues!$P:$Q,2,FALSE),β!K641&amp;"*"))))</f>
        <v/>
      </c>
      <c r="L641" s="195" t="str">
        <f>IF(Alphabet!$L$1=1,β!L641,β!M641)</f>
        <v/>
      </c>
      <c r="M641" s="196" t="str">
        <f>β!N641</f>
        <v/>
      </c>
      <c r="N641" s="199"/>
      <c r="R641" t="str">
        <f>β!P641</f>
        <v/>
      </c>
      <c r="S641" t="str">
        <f>β!Q641</f>
        <v/>
      </c>
    </row>
    <row r="642" spans="1:19" hidden="1" x14ac:dyDescent="0.25">
      <c r="A642" s="193" t="str">
        <f>β!A642</f>
        <v/>
      </c>
      <c r="B642" s="194" t="str">
        <f>β!B642</f>
        <v/>
      </c>
      <c r="C642" s="195" t="str">
        <f>IF(β!C642="","",IF(β!$Q$1="X",β!C642,IF(VLOOKUP(TRIM(β!C642&amp;" "&amp;(IF(ISERROR(VLOOKUP(TRIM(β!C642&amp;" "&amp;β!D642),Langues!$P:$Q,2,FALSE)),VLOOKUP(β!D642,Langues!#REF!,2,FALSE),β!D642))),Langues!$P:$Q,2,FALSE)="",IF(MID(β!C642,1,6)="CHROMO",VLOOKUP("CHROMOS",Langues!$B:$N,$L$1,FALSE)&amp;" "&amp;MID(β!C642,8,40),β!C642),HYPERLINK(VLOOKUP(TRIM(β!C642&amp;" "&amp;(IF(ISERROR(VLOOKUP(TRIM(β!C642&amp;" "&amp;β!D642),Langues!$P:$Q,2,FALSE)),VLOOKUP(β!D642,Langues!#REF!,2,FALSE),β!D642))),Langues!$P:$Q,2,FALSE),β!C642&amp;"*"))))</f>
        <v/>
      </c>
      <c r="D642" s="195" t="str">
        <f>IF(Alphabet!$L$1=1,β!D642,β!E642)</f>
        <v/>
      </c>
      <c r="E642" s="196" t="str">
        <f>β!F642</f>
        <v/>
      </c>
      <c r="F642" s="197"/>
      <c r="G642" s="198"/>
      <c r="H642" s="198"/>
      <c r="I642" s="157" t="str">
        <f>β!I642</f>
        <v/>
      </c>
      <c r="J642" s="194" t="str">
        <f>β!J642</f>
        <v/>
      </c>
      <c r="K642" s="195" t="str">
        <f>IF(β!K642="","",IF(β!$Q$1="X",β!K642,IF(VLOOKUP(TRIM(β!K642&amp;" "&amp;(IF(ISERROR(VLOOKUP(TRIM(β!K642&amp;" "&amp;β!L642),Langues!$P:$Q,2,FALSE)),VLOOKUP(β!L642,Langues!#REF!,2,FALSE),β!L642))),Langues!$P:$Q,2,FALSE)="",IF(MID(β!K642,1,6)="CHROMO",VLOOKUP("CHROMOS",Langues!$B:$N,$L$1,FALSE)&amp;" "&amp;MID(β!K642,8,40),β!K642),HYPERLINK(VLOOKUP(TRIM(β!K642&amp;" "&amp;(IF(ISERROR(VLOOKUP(TRIM(β!K642&amp;" "&amp;β!L642),Langues!$P:$Q,2,FALSE)),VLOOKUP(β!L642,Langues!#REF!,2,FALSE),β!L642))),Langues!$P:$Q,2,FALSE),β!K642&amp;"*"))))</f>
        <v/>
      </c>
      <c r="L642" s="195" t="str">
        <f>IF(Alphabet!$L$1=1,β!L642,β!M642)</f>
        <v/>
      </c>
      <c r="M642" s="196" t="str">
        <f>β!N642</f>
        <v/>
      </c>
      <c r="N642" s="199"/>
      <c r="R642" t="str">
        <f>β!P642</f>
        <v/>
      </c>
      <c r="S642" t="str">
        <f>β!Q642</f>
        <v/>
      </c>
    </row>
    <row r="643" spans="1:19" hidden="1" x14ac:dyDescent="0.25">
      <c r="A643" s="193" t="str">
        <f>β!A643</f>
        <v/>
      </c>
      <c r="B643" s="194" t="str">
        <f>β!B643</f>
        <v/>
      </c>
      <c r="C643" s="195" t="str">
        <f>IF(β!C643="","",IF(β!$Q$1="X",β!C643,IF(VLOOKUP(TRIM(β!C643&amp;" "&amp;(IF(ISERROR(VLOOKUP(TRIM(β!C643&amp;" "&amp;β!D643),Langues!$P:$Q,2,FALSE)),VLOOKUP(β!D643,Langues!#REF!,2,FALSE),β!D643))),Langues!$P:$Q,2,FALSE)="",IF(MID(β!C643,1,6)="CHROMO",VLOOKUP("CHROMOS",Langues!$B:$N,$L$1,FALSE)&amp;" "&amp;MID(β!C643,8,40),β!C643),HYPERLINK(VLOOKUP(TRIM(β!C643&amp;" "&amp;(IF(ISERROR(VLOOKUP(TRIM(β!C643&amp;" "&amp;β!D643),Langues!$P:$Q,2,FALSE)),VLOOKUP(β!D643,Langues!#REF!,2,FALSE),β!D643))),Langues!$P:$Q,2,FALSE),β!C643&amp;"*"))))</f>
        <v/>
      </c>
      <c r="D643" s="195" t="str">
        <f>IF(Alphabet!$L$1=1,β!D643,β!E643)</f>
        <v/>
      </c>
      <c r="E643" s="196" t="str">
        <f>β!F643</f>
        <v/>
      </c>
      <c r="F643" s="197"/>
      <c r="G643" s="198"/>
      <c r="H643" s="198"/>
      <c r="I643" s="157" t="str">
        <f>β!I643</f>
        <v/>
      </c>
      <c r="J643" s="194" t="str">
        <f>β!J643</f>
        <v/>
      </c>
      <c r="K643" s="195" t="str">
        <f>IF(β!K643="","",IF(β!$Q$1="X",β!K643,IF(VLOOKUP(TRIM(β!K643&amp;" "&amp;(IF(ISERROR(VLOOKUP(TRIM(β!K643&amp;" "&amp;β!L643),Langues!$P:$Q,2,FALSE)),VLOOKUP(β!L643,Langues!#REF!,2,FALSE),β!L643))),Langues!$P:$Q,2,FALSE)="",IF(MID(β!K643,1,6)="CHROMO",VLOOKUP("CHROMOS",Langues!$B:$N,$L$1,FALSE)&amp;" "&amp;MID(β!K643,8,40),β!K643),HYPERLINK(VLOOKUP(TRIM(β!K643&amp;" "&amp;(IF(ISERROR(VLOOKUP(TRIM(β!K643&amp;" "&amp;β!L643),Langues!$P:$Q,2,FALSE)),VLOOKUP(β!L643,Langues!#REF!,2,FALSE),β!L643))),Langues!$P:$Q,2,FALSE),β!K643&amp;"*"))))</f>
        <v/>
      </c>
      <c r="L643" s="195" t="str">
        <f>IF(Alphabet!$L$1=1,β!L643,β!M643)</f>
        <v/>
      </c>
      <c r="M643" s="196" t="str">
        <f>β!N643</f>
        <v/>
      </c>
      <c r="N643" s="199"/>
      <c r="R643" t="str">
        <f>β!P643</f>
        <v/>
      </c>
      <c r="S643" t="str">
        <f>β!Q643</f>
        <v/>
      </c>
    </row>
    <row r="644" spans="1:19" hidden="1" x14ac:dyDescent="0.25">
      <c r="A644" s="193" t="str">
        <f>β!A644</f>
        <v/>
      </c>
      <c r="B644" s="194" t="str">
        <f>β!B644</f>
        <v/>
      </c>
      <c r="C644" s="195" t="str">
        <f>IF(β!C644="","",IF(β!$Q$1="X",β!C644,IF(VLOOKUP(TRIM(β!C644&amp;" "&amp;(IF(ISERROR(VLOOKUP(TRIM(β!C644&amp;" "&amp;β!D644),Langues!$P:$Q,2,FALSE)),VLOOKUP(β!D644,Langues!#REF!,2,FALSE),β!D644))),Langues!$P:$Q,2,FALSE)="",IF(MID(β!C644,1,6)="CHROMO",VLOOKUP("CHROMOS",Langues!$B:$N,$L$1,FALSE)&amp;" "&amp;MID(β!C644,8,40),β!C644),HYPERLINK(VLOOKUP(TRIM(β!C644&amp;" "&amp;(IF(ISERROR(VLOOKUP(TRIM(β!C644&amp;" "&amp;β!D644),Langues!$P:$Q,2,FALSE)),VLOOKUP(β!D644,Langues!#REF!,2,FALSE),β!D644))),Langues!$P:$Q,2,FALSE),β!C644&amp;"*"))))</f>
        <v/>
      </c>
      <c r="D644" s="195" t="str">
        <f>IF(Alphabet!$L$1=1,β!D644,β!E644)</f>
        <v/>
      </c>
      <c r="E644" s="196" t="str">
        <f>β!F644</f>
        <v/>
      </c>
      <c r="F644" s="197"/>
      <c r="G644" s="198"/>
      <c r="H644" s="198"/>
      <c r="I644" s="157" t="str">
        <f>β!I644</f>
        <v/>
      </c>
      <c r="J644" s="194" t="str">
        <f>β!J644</f>
        <v/>
      </c>
      <c r="K644" s="195" t="str">
        <f>IF(β!K644="","",IF(β!$Q$1="X",β!K644,IF(VLOOKUP(TRIM(β!K644&amp;" "&amp;(IF(ISERROR(VLOOKUP(TRIM(β!K644&amp;" "&amp;β!L644),Langues!$P:$Q,2,FALSE)),VLOOKUP(β!L644,Langues!#REF!,2,FALSE),β!L644))),Langues!$P:$Q,2,FALSE)="",IF(MID(β!K644,1,6)="CHROMO",VLOOKUP("CHROMOS",Langues!$B:$N,$L$1,FALSE)&amp;" "&amp;MID(β!K644,8,40),β!K644),HYPERLINK(VLOOKUP(TRIM(β!K644&amp;" "&amp;(IF(ISERROR(VLOOKUP(TRIM(β!K644&amp;" "&amp;β!L644),Langues!$P:$Q,2,FALSE)),VLOOKUP(β!L644,Langues!#REF!,2,FALSE),β!L644))),Langues!$P:$Q,2,FALSE),β!K644&amp;"*"))))</f>
        <v/>
      </c>
      <c r="L644" s="195" t="str">
        <f>IF(Alphabet!$L$1=1,β!L644,β!M644)</f>
        <v/>
      </c>
      <c r="M644" s="196" t="str">
        <f>β!N644</f>
        <v/>
      </c>
      <c r="N644" s="199"/>
      <c r="R644" t="str">
        <f>β!P644</f>
        <v/>
      </c>
      <c r="S644" t="str">
        <f>β!Q644</f>
        <v/>
      </c>
    </row>
    <row r="645" spans="1:19" hidden="1" x14ac:dyDescent="0.25">
      <c r="A645" s="193" t="str">
        <f>β!A645</f>
        <v/>
      </c>
      <c r="B645" s="194" t="str">
        <f>β!B645</f>
        <v/>
      </c>
      <c r="C645" s="195" t="str">
        <f>IF(β!C645="","",IF(β!$Q$1="X",β!C645,IF(VLOOKUP(TRIM(β!C645&amp;" "&amp;(IF(ISERROR(VLOOKUP(TRIM(β!C645&amp;" "&amp;β!D645),Langues!$P:$Q,2,FALSE)),VLOOKUP(β!D645,Langues!#REF!,2,FALSE),β!D645))),Langues!$P:$Q,2,FALSE)="",IF(MID(β!C645,1,6)="CHROMO",VLOOKUP("CHROMOS",Langues!$B:$N,$L$1,FALSE)&amp;" "&amp;MID(β!C645,8,40),β!C645),HYPERLINK(VLOOKUP(TRIM(β!C645&amp;" "&amp;(IF(ISERROR(VLOOKUP(TRIM(β!C645&amp;" "&amp;β!D645),Langues!$P:$Q,2,FALSE)),VLOOKUP(β!D645,Langues!#REF!,2,FALSE),β!D645))),Langues!$P:$Q,2,FALSE),β!C645&amp;"*"))))</f>
        <v/>
      </c>
      <c r="D645" s="195" t="str">
        <f>IF(Alphabet!$L$1=1,β!D645,β!E645)</f>
        <v/>
      </c>
      <c r="E645" s="196" t="str">
        <f>β!F645</f>
        <v/>
      </c>
      <c r="F645" s="197"/>
      <c r="G645" s="198"/>
      <c r="H645" s="198"/>
      <c r="I645" s="157" t="str">
        <f>β!I645</f>
        <v/>
      </c>
      <c r="J645" s="194" t="str">
        <f>β!J645</f>
        <v/>
      </c>
      <c r="K645" s="195" t="str">
        <f>IF(β!K645="","",IF(β!$Q$1="X",β!K645,IF(VLOOKUP(TRIM(β!K645&amp;" "&amp;(IF(ISERROR(VLOOKUP(TRIM(β!K645&amp;" "&amp;β!L645),Langues!$P:$Q,2,FALSE)),VLOOKUP(β!L645,Langues!#REF!,2,FALSE),β!L645))),Langues!$P:$Q,2,FALSE)="",IF(MID(β!K645,1,6)="CHROMO",VLOOKUP("CHROMOS",Langues!$B:$N,$L$1,FALSE)&amp;" "&amp;MID(β!K645,8,40),β!K645),HYPERLINK(VLOOKUP(TRIM(β!K645&amp;" "&amp;(IF(ISERROR(VLOOKUP(TRIM(β!K645&amp;" "&amp;β!L645),Langues!$P:$Q,2,FALSE)),VLOOKUP(β!L645,Langues!#REF!,2,FALSE),β!L645))),Langues!$P:$Q,2,FALSE),β!K645&amp;"*"))))</f>
        <v/>
      </c>
      <c r="L645" s="195" t="str">
        <f>IF(Alphabet!$L$1=1,β!L645,β!M645)</f>
        <v/>
      </c>
      <c r="M645" s="196" t="str">
        <f>β!N645</f>
        <v/>
      </c>
      <c r="N645" s="199"/>
      <c r="R645" t="str">
        <f>β!P645</f>
        <v/>
      </c>
      <c r="S645" t="str">
        <f>β!Q645</f>
        <v/>
      </c>
    </row>
    <row r="646" spans="1:19" hidden="1" x14ac:dyDescent="0.25">
      <c r="A646" s="193" t="str">
        <f>β!A646</f>
        <v/>
      </c>
      <c r="B646" s="194" t="str">
        <f>β!B646</f>
        <v/>
      </c>
      <c r="C646" s="195" t="str">
        <f>IF(β!C646="","",IF(β!$Q$1="X",β!C646,IF(VLOOKUP(TRIM(β!C646&amp;" "&amp;(IF(ISERROR(VLOOKUP(TRIM(β!C646&amp;" "&amp;β!D646),Langues!$P:$Q,2,FALSE)),VLOOKUP(β!D646,Langues!#REF!,2,FALSE),β!D646))),Langues!$P:$Q,2,FALSE)="",IF(MID(β!C646,1,6)="CHROMO",VLOOKUP("CHROMOS",Langues!$B:$N,$L$1,FALSE)&amp;" "&amp;MID(β!C646,8,40),β!C646),HYPERLINK(VLOOKUP(TRIM(β!C646&amp;" "&amp;(IF(ISERROR(VLOOKUP(TRIM(β!C646&amp;" "&amp;β!D646),Langues!$P:$Q,2,FALSE)),VLOOKUP(β!D646,Langues!#REF!,2,FALSE),β!D646))),Langues!$P:$Q,2,FALSE),β!C646&amp;"*"))))</f>
        <v/>
      </c>
      <c r="D646" s="195" t="str">
        <f>IF(Alphabet!$L$1=1,β!D646,β!E646)</f>
        <v/>
      </c>
      <c r="E646" s="196" t="str">
        <f>β!F646</f>
        <v/>
      </c>
      <c r="F646" s="197"/>
      <c r="G646" s="198"/>
      <c r="H646" s="198"/>
      <c r="I646" s="157" t="str">
        <f>β!I646</f>
        <v/>
      </c>
      <c r="J646" s="194" t="str">
        <f>β!J646</f>
        <v/>
      </c>
      <c r="K646" s="195" t="str">
        <f>IF(β!K646="","",IF(β!$Q$1="X",β!K646,IF(VLOOKUP(TRIM(β!K646&amp;" "&amp;(IF(ISERROR(VLOOKUP(TRIM(β!K646&amp;" "&amp;β!L646),Langues!$P:$Q,2,FALSE)),VLOOKUP(β!L646,Langues!#REF!,2,FALSE),β!L646))),Langues!$P:$Q,2,FALSE)="",IF(MID(β!K646,1,6)="CHROMO",VLOOKUP("CHROMOS",Langues!$B:$N,$L$1,FALSE)&amp;" "&amp;MID(β!K646,8,40),β!K646),HYPERLINK(VLOOKUP(TRIM(β!K646&amp;" "&amp;(IF(ISERROR(VLOOKUP(TRIM(β!K646&amp;" "&amp;β!L646),Langues!$P:$Q,2,FALSE)),VLOOKUP(β!L646,Langues!#REF!,2,FALSE),β!L646))),Langues!$P:$Q,2,FALSE),β!K646&amp;"*"))))</f>
        <v/>
      </c>
      <c r="L646" s="195" t="str">
        <f>IF(Alphabet!$L$1=1,β!L646,β!M646)</f>
        <v/>
      </c>
      <c r="M646" s="196" t="str">
        <f>β!N646</f>
        <v/>
      </c>
      <c r="N646" s="199"/>
      <c r="R646" t="str">
        <f>β!P646</f>
        <v/>
      </c>
      <c r="S646" t="str">
        <f>β!Q646</f>
        <v/>
      </c>
    </row>
    <row r="647" spans="1:19" hidden="1" x14ac:dyDescent="0.25">
      <c r="A647" s="193" t="str">
        <f>β!A647</f>
        <v/>
      </c>
      <c r="B647" s="194" t="str">
        <f>β!B647</f>
        <v/>
      </c>
      <c r="C647" s="195" t="str">
        <f>IF(β!C647="","",IF(β!$Q$1="X",β!C647,IF(VLOOKUP(TRIM(β!C647&amp;" "&amp;(IF(ISERROR(VLOOKUP(TRIM(β!C647&amp;" "&amp;β!D647),Langues!$P:$Q,2,FALSE)),VLOOKUP(β!D647,Langues!#REF!,2,FALSE),β!D647))),Langues!$P:$Q,2,FALSE)="",IF(MID(β!C647,1,6)="CHROMO",VLOOKUP("CHROMOS",Langues!$B:$N,$L$1,FALSE)&amp;" "&amp;MID(β!C647,8,40),β!C647),HYPERLINK(VLOOKUP(TRIM(β!C647&amp;" "&amp;(IF(ISERROR(VLOOKUP(TRIM(β!C647&amp;" "&amp;β!D647),Langues!$P:$Q,2,FALSE)),VLOOKUP(β!D647,Langues!#REF!,2,FALSE),β!D647))),Langues!$P:$Q,2,FALSE),β!C647&amp;"*"))))</f>
        <v/>
      </c>
      <c r="D647" s="195" t="str">
        <f>IF(Alphabet!$L$1=1,β!D647,β!E647)</f>
        <v/>
      </c>
      <c r="E647" s="196" t="str">
        <f>β!F647</f>
        <v/>
      </c>
      <c r="F647" s="197"/>
      <c r="G647" s="198"/>
      <c r="H647" s="198"/>
      <c r="I647" s="157" t="str">
        <f>β!I647</f>
        <v/>
      </c>
      <c r="J647" s="194" t="str">
        <f>β!J647</f>
        <v/>
      </c>
      <c r="K647" s="195" t="str">
        <f>IF(β!K647="","",IF(β!$Q$1="X",β!K647,IF(VLOOKUP(TRIM(β!K647&amp;" "&amp;(IF(ISERROR(VLOOKUP(TRIM(β!K647&amp;" "&amp;β!L647),Langues!$P:$Q,2,FALSE)),VLOOKUP(β!L647,Langues!#REF!,2,FALSE),β!L647))),Langues!$P:$Q,2,FALSE)="",IF(MID(β!K647,1,6)="CHROMO",VLOOKUP("CHROMOS",Langues!$B:$N,$L$1,FALSE)&amp;" "&amp;MID(β!K647,8,40),β!K647),HYPERLINK(VLOOKUP(TRIM(β!K647&amp;" "&amp;(IF(ISERROR(VLOOKUP(TRIM(β!K647&amp;" "&amp;β!L647),Langues!$P:$Q,2,FALSE)),VLOOKUP(β!L647,Langues!#REF!,2,FALSE),β!L647))),Langues!$P:$Q,2,FALSE),β!K647&amp;"*"))))</f>
        <v/>
      </c>
      <c r="L647" s="195" t="str">
        <f>IF(Alphabet!$L$1=1,β!L647,β!M647)</f>
        <v/>
      </c>
      <c r="M647" s="196" t="str">
        <f>β!N647</f>
        <v/>
      </c>
      <c r="N647" s="199"/>
      <c r="R647" t="str">
        <f>β!P647</f>
        <v/>
      </c>
      <c r="S647" t="str">
        <f>β!Q647</f>
        <v/>
      </c>
    </row>
    <row r="648" spans="1:19" hidden="1" x14ac:dyDescent="0.25">
      <c r="A648" s="193" t="str">
        <f>β!A648</f>
        <v/>
      </c>
      <c r="B648" s="194" t="str">
        <f>β!B648</f>
        <v/>
      </c>
      <c r="C648" s="195" t="str">
        <f>IF(β!C648="","",IF(β!$Q$1="X",β!C648,IF(VLOOKUP(TRIM(β!C648&amp;" "&amp;(IF(ISERROR(VLOOKUP(TRIM(β!C648&amp;" "&amp;β!D648),Langues!$P:$Q,2,FALSE)),VLOOKUP(β!D648,Langues!#REF!,2,FALSE),β!D648))),Langues!$P:$Q,2,FALSE)="",IF(MID(β!C648,1,6)="CHROMO",VLOOKUP("CHROMOS",Langues!$B:$N,$L$1,FALSE)&amp;" "&amp;MID(β!C648,8,40),β!C648),HYPERLINK(VLOOKUP(TRIM(β!C648&amp;" "&amp;(IF(ISERROR(VLOOKUP(TRIM(β!C648&amp;" "&amp;β!D648),Langues!$P:$Q,2,FALSE)),VLOOKUP(β!D648,Langues!#REF!,2,FALSE),β!D648))),Langues!$P:$Q,2,FALSE),β!C648&amp;"*"))))</f>
        <v/>
      </c>
      <c r="D648" s="195" t="str">
        <f>IF(Alphabet!$L$1=1,β!D648,β!E648)</f>
        <v/>
      </c>
      <c r="E648" s="196" t="str">
        <f>β!F648</f>
        <v/>
      </c>
      <c r="F648" s="197"/>
      <c r="G648" s="198"/>
      <c r="H648" s="198"/>
      <c r="I648" s="157" t="str">
        <f>β!I648</f>
        <v/>
      </c>
      <c r="J648" s="194" t="str">
        <f>β!J648</f>
        <v/>
      </c>
      <c r="K648" s="195" t="str">
        <f>IF(β!K648="","",IF(β!$Q$1="X",β!K648,IF(VLOOKUP(TRIM(β!K648&amp;" "&amp;(IF(ISERROR(VLOOKUP(TRIM(β!K648&amp;" "&amp;β!L648),Langues!$P:$Q,2,FALSE)),VLOOKUP(β!L648,Langues!#REF!,2,FALSE),β!L648))),Langues!$P:$Q,2,FALSE)="",IF(MID(β!K648,1,6)="CHROMO",VLOOKUP("CHROMOS",Langues!$B:$N,$L$1,FALSE)&amp;" "&amp;MID(β!K648,8,40),β!K648),HYPERLINK(VLOOKUP(TRIM(β!K648&amp;" "&amp;(IF(ISERROR(VLOOKUP(TRIM(β!K648&amp;" "&amp;β!L648),Langues!$P:$Q,2,FALSE)),VLOOKUP(β!L648,Langues!#REF!,2,FALSE),β!L648))),Langues!$P:$Q,2,FALSE),β!K648&amp;"*"))))</f>
        <v/>
      </c>
      <c r="L648" s="195" t="str">
        <f>IF(Alphabet!$L$1=1,β!L648,β!M648)</f>
        <v/>
      </c>
      <c r="M648" s="196" t="str">
        <f>β!N648</f>
        <v/>
      </c>
      <c r="N648" s="199"/>
      <c r="R648" t="str">
        <f>β!P648</f>
        <v/>
      </c>
      <c r="S648" t="str">
        <f>β!Q648</f>
        <v/>
      </c>
    </row>
    <row r="649" spans="1:19" hidden="1" x14ac:dyDescent="0.25">
      <c r="A649" s="193" t="str">
        <f>β!A649</f>
        <v/>
      </c>
      <c r="B649" s="194" t="str">
        <f>β!B649</f>
        <v/>
      </c>
      <c r="C649" s="195" t="str">
        <f>IF(β!C649="","",IF(β!$Q$1="X",β!C649,IF(VLOOKUP(TRIM(β!C649&amp;" "&amp;(IF(ISERROR(VLOOKUP(TRIM(β!C649&amp;" "&amp;β!D649),Langues!$P:$Q,2,FALSE)),VLOOKUP(β!D649,Langues!#REF!,2,FALSE),β!D649))),Langues!$P:$Q,2,FALSE)="",IF(MID(β!C649,1,6)="CHROMO",VLOOKUP("CHROMOS",Langues!$B:$N,$L$1,FALSE)&amp;" "&amp;MID(β!C649,8,40),β!C649),HYPERLINK(VLOOKUP(TRIM(β!C649&amp;" "&amp;(IF(ISERROR(VLOOKUP(TRIM(β!C649&amp;" "&amp;β!D649),Langues!$P:$Q,2,FALSE)),VLOOKUP(β!D649,Langues!#REF!,2,FALSE),β!D649))),Langues!$P:$Q,2,FALSE),β!C649&amp;"*"))))</f>
        <v/>
      </c>
      <c r="D649" s="195" t="str">
        <f>IF(Alphabet!$L$1=1,β!D649,β!E649)</f>
        <v/>
      </c>
      <c r="E649" s="196" t="str">
        <f>β!F649</f>
        <v/>
      </c>
      <c r="F649" s="197"/>
      <c r="G649" s="198"/>
      <c r="H649" s="198"/>
      <c r="I649" s="157" t="str">
        <f>β!I649</f>
        <v/>
      </c>
      <c r="J649" s="194" t="str">
        <f>β!J649</f>
        <v/>
      </c>
      <c r="K649" s="195" t="str">
        <f>IF(β!K649="","",IF(β!$Q$1="X",β!K649,IF(VLOOKUP(TRIM(β!K649&amp;" "&amp;(IF(ISERROR(VLOOKUP(TRIM(β!K649&amp;" "&amp;β!L649),Langues!$P:$Q,2,FALSE)),VLOOKUP(β!L649,Langues!#REF!,2,FALSE),β!L649))),Langues!$P:$Q,2,FALSE)="",IF(MID(β!K649,1,6)="CHROMO",VLOOKUP("CHROMOS",Langues!$B:$N,$L$1,FALSE)&amp;" "&amp;MID(β!K649,8,40),β!K649),HYPERLINK(VLOOKUP(TRIM(β!K649&amp;" "&amp;(IF(ISERROR(VLOOKUP(TRIM(β!K649&amp;" "&amp;β!L649),Langues!$P:$Q,2,FALSE)),VLOOKUP(β!L649,Langues!#REF!,2,FALSE),β!L649))),Langues!$P:$Q,2,FALSE),β!K649&amp;"*"))))</f>
        <v/>
      </c>
      <c r="L649" s="195" t="str">
        <f>IF(Alphabet!$L$1=1,β!L649,β!M649)</f>
        <v/>
      </c>
      <c r="M649" s="196" t="str">
        <f>β!N649</f>
        <v/>
      </c>
      <c r="N649" s="199"/>
      <c r="R649" t="str">
        <f>β!P649</f>
        <v/>
      </c>
      <c r="S649" t="str">
        <f>β!Q649</f>
        <v/>
      </c>
    </row>
    <row r="650" spans="1:19" hidden="1" x14ac:dyDescent="0.25">
      <c r="A650" s="193" t="str">
        <f>β!A650</f>
        <v/>
      </c>
      <c r="B650" s="194" t="str">
        <f>β!B650</f>
        <v/>
      </c>
      <c r="C650" s="195" t="str">
        <f>IF(β!C650="","",IF(β!$Q$1="X",β!C650,IF(VLOOKUP(TRIM(β!C650&amp;" "&amp;(IF(ISERROR(VLOOKUP(TRIM(β!C650&amp;" "&amp;β!D650),Langues!$P:$Q,2,FALSE)),VLOOKUP(β!D650,Langues!#REF!,2,FALSE),β!D650))),Langues!$P:$Q,2,FALSE)="",IF(MID(β!C650,1,6)="CHROMO",VLOOKUP("CHROMOS",Langues!$B:$N,$L$1,FALSE)&amp;" "&amp;MID(β!C650,8,40),β!C650),HYPERLINK(VLOOKUP(TRIM(β!C650&amp;" "&amp;(IF(ISERROR(VLOOKUP(TRIM(β!C650&amp;" "&amp;β!D650),Langues!$P:$Q,2,FALSE)),VLOOKUP(β!D650,Langues!#REF!,2,FALSE),β!D650))),Langues!$P:$Q,2,FALSE),β!C650&amp;"*"))))</f>
        <v/>
      </c>
      <c r="D650" s="195" t="str">
        <f>IF(Alphabet!$L$1=1,β!D650,β!E650)</f>
        <v/>
      </c>
      <c r="E650" s="196" t="str">
        <f>β!F650</f>
        <v/>
      </c>
      <c r="F650" s="197"/>
      <c r="G650" s="198"/>
      <c r="H650" s="198"/>
      <c r="I650" s="157" t="str">
        <f>β!I650</f>
        <v/>
      </c>
      <c r="J650" s="194" t="str">
        <f>β!J650</f>
        <v/>
      </c>
      <c r="K650" s="195" t="str">
        <f>IF(β!K650="","",IF(β!$Q$1="X",β!K650,IF(VLOOKUP(TRIM(β!K650&amp;" "&amp;(IF(ISERROR(VLOOKUP(TRIM(β!K650&amp;" "&amp;β!L650),Langues!$P:$Q,2,FALSE)),VLOOKUP(β!L650,Langues!#REF!,2,FALSE),β!L650))),Langues!$P:$Q,2,FALSE)="",IF(MID(β!K650,1,6)="CHROMO",VLOOKUP("CHROMOS",Langues!$B:$N,$L$1,FALSE)&amp;" "&amp;MID(β!K650,8,40),β!K650),HYPERLINK(VLOOKUP(TRIM(β!K650&amp;" "&amp;(IF(ISERROR(VLOOKUP(TRIM(β!K650&amp;" "&amp;β!L650),Langues!$P:$Q,2,FALSE)),VLOOKUP(β!L650,Langues!#REF!,2,FALSE),β!L650))),Langues!$P:$Q,2,FALSE),β!K650&amp;"*"))))</f>
        <v/>
      </c>
      <c r="L650" s="195" t="str">
        <f>IF(Alphabet!$L$1=1,β!L650,β!M650)</f>
        <v/>
      </c>
      <c r="M650" s="196" t="str">
        <f>β!N650</f>
        <v/>
      </c>
      <c r="N650" s="199"/>
      <c r="R650" t="str">
        <f>β!P650</f>
        <v/>
      </c>
      <c r="S650" t="str">
        <f>β!Q650</f>
        <v/>
      </c>
    </row>
    <row r="651" spans="1:19" hidden="1" x14ac:dyDescent="0.25">
      <c r="A651" s="193" t="str">
        <f>β!A651</f>
        <v/>
      </c>
      <c r="B651" s="194" t="str">
        <f>β!B651</f>
        <v/>
      </c>
      <c r="C651" s="195" t="str">
        <f>IF(β!C651="","",IF(β!$Q$1="X",β!C651,IF(VLOOKUP(TRIM(β!C651&amp;" "&amp;(IF(ISERROR(VLOOKUP(TRIM(β!C651&amp;" "&amp;β!D651),Langues!$P:$Q,2,FALSE)),VLOOKUP(β!D651,Langues!#REF!,2,FALSE),β!D651))),Langues!$P:$Q,2,FALSE)="",IF(MID(β!C651,1,6)="CHROMO",VLOOKUP("CHROMOS",Langues!$B:$N,$L$1,FALSE)&amp;" "&amp;MID(β!C651,8,40),β!C651),HYPERLINK(VLOOKUP(TRIM(β!C651&amp;" "&amp;(IF(ISERROR(VLOOKUP(TRIM(β!C651&amp;" "&amp;β!D651),Langues!$P:$Q,2,FALSE)),VLOOKUP(β!D651,Langues!#REF!,2,FALSE),β!D651))),Langues!$P:$Q,2,FALSE),β!C651&amp;"*"))))</f>
        <v/>
      </c>
      <c r="D651" s="195" t="str">
        <f>IF(Alphabet!$L$1=1,β!D651,β!E651)</f>
        <v/>
      </c>
      <c r="E651" s="196" t="str">
        <f>β!F651</f>
        <v/>
      </c>
      <c r="F651" s="197"/>
      <c r="G651" s="198"/>
      <c r="H651" s="198"/>
      <c r="I651" s="157" t="str">
        <f>β!I651</f>
        <v/>
      </c>
      <c r="J651" s="194" t="str">
        <f>β!J651</f>
        <v/>
      </c>
      <c r="K651" s="195" t="str">
        <f>IF(β!K651="","",IF(β!$Q$1="X",β!K651,IF(VLOOKUP(TRIM(β!K651&amp;" "&amp;(IF(ISERROR(VLOOKUP(TRIM(β!K651&amp;" "&amp;β!L651),Langues!$P:$Q,2,FALSE)),VLOOKUP(β!L651,Langues!#REF!,2,FALSE),β!L651))),Langues!$P:$Q,2,FALSE)="",IF(MID(β!K651,1,6)="CHROMO",VLOOKUP("CHROMOS",Langues!$B:$N,$L$1,FALSE)&amp;" "&amp;MID(β!K651,8,40),β!K651),HYPERLINK(VLOOKUP(TRIM(β!K651&amp;" "&amp;(IF(ISERROR(VLOOKUP(TRIM(β!K651&amp;" "&amp;β!L651),Langues!$P:$Q,2,FALSE)),VLOOKUP(β!L651,Langues!#REF!,2,FALSE),β!L651))),Langues!$P:$Q,2,FALSE),β!K651&amp;"*"))))</f>
        <v/>
      </c>
      <c r="L651" s="195" t="str">
        <f>IF(Alphabet!$L$1=1,β!L651,β!M651)</f>
        <v/>
      </c>
      <c r="M651" s="196" t="str">
        <f>β!N651</f>
        <v/>
      </c>
      <c r="N651" s="199"/>
      <c r="R651" t="str">
        <f>β!P651</f>
        <v/>
      </c>
      <c r="S651" t="str">
        <f>β!Q651</f>
        <v/>
      </c>
    </row>
    <row r="652" spans="1:19" hidden="1" x14ac:dyDescent="0.25">
      <c r="A652" s="193" t="str">
        <f>β!A652</f>
        <v/>
      </c>
      <c r="B652" s="194" t="str">
        <f>β!B652</f>
        <v/>
      </c>
      <c r="C652" s="195" t="str">
        <f>IF(β!C652="","",IF(β!$Q$1="X",β!C652,IF(VLOOKUP(TRIM(β!C652&amp;" "&amp;(IF(ISERROR(VLOOKUP(TRIM(β!C652&amp;" "&amp;β!D652),Langues!$P:$Q,2,FALSE)),VLOOKUP(β!D652,Langues!#REF!,2,FALSE),β!D652))),Langues!$P:$Q,2,FALSE)="",IF(MID(β!C652,1,6)="CHROMO",VLOOKUP("CHROMOS",Langues!$B:$N,$L$1,FALSE)&amp;" "&amp;MID(β!C652,8,40),β!C652),HYPERLINK(VLOOKUP(TRIM(β!C652&amp;" "&amp;(IF(ISERROR(VLOOKUP(TRIM(β!C652&amp;" "&amp;β!D652),Langues!$P:$Q,2,FALSE)),VLOOKUP(β!D652,Langues!#REF!,2,FALSE),β!D652))),Langues!$P:$Q,2,FALSE),β!C652&amp;"*"))))</f>
        <v/>
      </c>
      <c r="D652" s="195" t="str">
        <f>IF(Alphabet!$L$1=1,β!D652,β!E652)</f>
        <v/>
      </c>
      <c r="E652" s="196" t="str">
        <f>β!F652</f>
        <v/>
      </c>
      <c r="F652" s="197"/>
      <c r="G652" s="198"/>
      <c r="H652" s="198"/>
      <c r="I652" s="157" t="str">
        <f>β!I652</f>
        <v/>
      </c>
      <c r="J652" s="194" t="str">
        <f>β!J652</f>
        <v/>
      </c>
      <c r="K652" s="195" t="str">
        <f>IF(β!K652="","",IF(β!$Q$1="X",β!K652,IF(VLOOKUP(TRIM(β!K652&amp;" "&amp;(IF(ISERROR(VLOOKUP(TRIM(β!K652&amp;" "&amp;β!L652),Langues!$P:$Q,2,FALSE)),VLOOKUP(β!L652,Langues!#REF!,2,FALSE),β!L652))),Langues!$P:$Q,2,FALSE)="",IF(MID(β!K652,1,6)="CHROMO",VLOOKUP("CHROMOS",Langues!$B:$N,$L$1,FALSE)&amp;" "&amp;MID(β!K652,8,40),β!K652),HYPERLINK(VLOOKUP(TRIM(β!K652&amp;" "&amp;(IF(ISERROR(VLOOKUP(TRIM(β!K652&amp;" "&amp;β!L652),Langues!$P:$Q,2,FALSE)),VLOOKUP(β!L652,Langues!#REF!,2,FALSE),β!L652))),Langues!$P:$Q,2,FALSE),β!K652&amp;"*"))))</f>
        <v/>
      </c>
      <c r="L652" s="195" t="str">
        <f>IF(Alphabet!$L$1=1,β!L652,β!M652)</f>
        <v/>
      </c>
      <c r="M652" s="196" t="str">
        <f>β!N652</f>
        <v/>
      </c>
      <c r="N652" s="199"/>
      <c r="R652" t="str">
        <f>β!P652</f>
        <v/>
      </c>
      <c r="S652" t="str">
        <f>β!Q652</f>
        <v/>
      </c>
    </row>
    <row r="653" spans="1:19" hidden="1" x14ac:dyDescent="0.25">
      <c r="A653" s="193" t="str">
        <f>β!A653</f>
        <v/>
      </c>
      <c r="B653" s="194" t="str">
        <f>β!B653</f>
        <v/>
      </c>
      <c r="C653" s="195" t="str">
        <f>IF(β!C653="","",IF(β!$Q$1="X",β!C653,IF(VLOOKUP(TRIM(β!C653&amp;" "&amp;(IF(ISERROR(VLOOKUP(TRIM(β!C653&amp;" "&amp;β!D653),Langues!$P:$Q,2,FALSE)),VLOOKUP(β!D653,Langues!#REF!,2,FALSE),β!D653))),Langues!$P:$Q,2,FALSE)="",IF(MID(β!C653,1,6)="CHROMO",VLOOKUP("CHROMOS",Langues!$B:$N,$L$1,FALSE)&amp;" "&amp;MID(β!C653,8,40),β!C653),HYPERLINK(VLOOKUP(TRIM(β!C653&amp;" "&amp;(IF(ISERROR(VLOOKUP(TRIM(β!C653&amp;" "&amp;β!D653),Langues!$P:$Q,2,FALSE)),VLOOKUP(β!D653,Langues!#REF!,2,FALSE),β!D653))),Langues!$P:$Q,2,FALSE),β!C653&amp;"*"))))</f>
        <v/>
      </c>
      <c r="D653" s="195" t="str">
        <f>IF(Alphabet!$L$1=1,β!D653,β!E653)</f>
        <v/>
      </c>
      <c r="E653" s="196" t="str">
        <f>β!F653</f>
        <v/>
      </c>
      <c r="F653" s="197"/>
      <c r="G653" s="198"/>
      <c r="H653" s="198"/>
      <c r="I653" s="157" t="str">
        <f>β!I653</f>
        <v/>
      </c>
      <c r="J653" s="194" t="str">
        <f>β!J653</f>
        <v/>
      </c>
      <c r="K653" s="195" t="str">
        <f>IF(β!K653="","",IF(β!$Q$1="X",β!K653,IF(VLOOKUP(TRIM(β!K653&amp;" "&amp;(IF(ISERROR(VLOOKUP(TRIM(β!K653&amp;" "&amp;β!L653),Langues!$P:$Q,2,FALSE)),VLOOKUP(β!L653,Langues!#REF!,2,FALSE),β!L653))),Langues!$P:$Q,2,FALSE)="",IF(MID(β!K653,1,6)="CHROMO",VLOOKUP("CHROMOS",Langues!$B:$N,$L$1,FALSE)&amp;" "&amp;MID(β!K653,8,40),β!K653),HYPERLINK(VLOOKUP(TRIM(β!K653&amp;" "&amp;(IF(ISERROR(VLOOKUP(TRIM(β!K653&amp;" "&amp;β!L653),Langues!$P:$Q,2,FALSE)),VLOOKUP(β!L653,Langues!#REF!,2,FALSE),β!L653))),Langues!$P:$Q,2,FALSE),β!K653&amp;"*"))))</f>
        <v/>
      </c>
      <c r="L653" s="195" t="str">
        <f>IF(Alphabet!$L$1=1,β!L653,β!M653)</f>
        <v/>
      </c>
      <c r="M653" s="196" t="str">
        <f>β!N653</f>
        <v/>
      </c>
      <c r="N653" s="199"/>
      <c r="R653" t="str">
        <f>β!P653</f>
        <v/>
      </c>
      <c r="S653" t="str">
        <f>β!Q653</f>
        <v/>
      </c>
    </row>
    <row r="654" spans="1:19" hidden="1" x14ac:dyDescent="0.25">
      <c r="A654" s="193" t="str">
        <f>β!A654</f>
        <v/>
      </c>
      <c r="B654" s="194" t="str">
        <f>β!B654</f>
        <v/>
      </c>
      <c r="C654" s="195" t="str">
        <f>IF(β!C654="","",IF(β!$Q$1="X",β!C654,IF(VLOOKUP(TRIM(β!C654&amp;" "&amp;(IF(ISERROR(VLOOKUP(TRIM(β!C654&amp;" "&amp;β!D654),Langues!$P:$Q,2,FALSE)),VLOOKUP(β!D654,Langues!#REF!,2,FALSE),β!D654))),Langues!$P:$Q,2,FALSE)="",IF(MID(β!C654,1,6)="CHROMO",VLOOKUP("CHROMOS",Langues!$B:$N,$L$1,FALSE)&amp;" "&amp;MID(β!C654,8,40),β!C654),HYPERLINK(VLOOKUP(TRIM(β!C654&amp;" "&amp;(IF(ISERROR(VLOOKUP(TRIM(β!C654&amp;" "&amp;β!D654),Langues!$P:$Q,2,FALSE)),VLOOKUP(β!D654,Langues!#REF!,2,FALSE),β!D654))),Langues!$P:$Q,2,FALSE),β!C654&amp;"*"))))</f>
        <v/>
      </c>
      <c r="D654" s="195" t="str">
        <f>IF(Alphabet!$L$1=1,β!D654,β!E654)</f>
        <v/>
      </c>
      <c r="E654" s="196" t="str">
        <f>β!F654</f>
        <v/>
      </c>
      <c r="F654" s="197"/>
      <c r="G654" s="198"/>
      <c r="H654" s="198"/>
      <c r="I654" s="157" t="str">
        <f>β!I654</f>
        <v/>
      </c>
      <c r="J654" s="194" t="str">
        <f>β!J654</f>
        <v/>
      </c>
      <c r="K654" s="195" t="str">
        <f>IF(β!K654="","",IF(β!$Q$1="X",β!K654,IF(VLOOKUP(TRIM(β!K654&amp;" "&amp;(IF(ISERROR(VLOOKUP(TRIM(β!K654&amp;" "&amp;β!L654),Langues!$P:$Q,2,FALSE)),VLOOKUP(β!L654,Langues!#REF!,2,FALSE),β!L654))),Langues!$P:$Q,2,FALSE)="",IF(MID(β!K654,1,6)="CHROMO",VLOOKUP("CHROMOS",Langues!$B:$N,$L$1,FALSE)&amp;" "&amp;MID(β!K654,8,40),β!K654),HYPERLINK(VLOOKUP(TRIM(β!K654&amp;" "&amp;(IF(ISERROR(VLOOKUP(TRIM(β!K654&amp;" "&amp;β!L654),Langues!$P:$Q,2,FALSE)),VLOOKUP(β!L654,Langues!#REF!,2,FALSE),β!L654))),Langues!$P:$Q,2,FALSE),β!K654&amp;"*"))))</f>
        <v/>
      </c>
      <c r="L654" s="195" t="str">
        <f>IF(Alphabet!$L$1=1,β!L654,β!M654)</f>
        <v/>
      </c>
      <c r="M654" s="196" t="str">
        <f>β!N654</f>
        <v/>
      </c>
      <c r="N654" s="199"/>
      <c r="R654" t="str">
        <f>β!P654</f>
        <v/>
      </c>
      <c r="S654" t="str">
        <f>β!Q654</f>
        <v/>
      </c>
    </row>
    <row r="655" spans="1:19" hidden="1" x14ac:dyDescent="0.25">
      <c r="A655" s="193" t="str">
        <f>β!A655</f>
        <v/>
      </c>
      <c r="B655" s="194" t="str">
        <f>β!B655</f>
        <v/>
      </c>
      <c r="C655" s="195" t="str">
        <f>IF(β!C655="","",IF(β!$Q$1="X",β!C655,IF(VLOOKUP(TRIM(β!C655&amp;" "&amp;(IF(ISERROR(VLOOKUP(TRIM(β!C655&amp;" "&amp;β!D655),Langues!$P:$Q,2,FALSE)),VLOOKUP(β!D655,Langues!#REF!,2,FALSE),β!D655))),Langues!$P:$Q,2,FALSE)="",IF(MID(β!C655,1,6)="CHROMO",VLOOKUP("CHROMOS",Langues!$B:$N,$L$1,FALSE)&amp;" "&amp;MID(β!C655,8,40),β!C655),HYPERLINK(VLOOKUP(TRIM(β!C655&amp;" "&amp;(IF(ISERROR(VLOOKUP(TRIM(β!C655&amp;" "&amp;β!D655),Langues!$P:$Q,2,FALSE)),VLOOKUP(β!D655,Langues!#REF!,2,FALSE),β!D655))),Langues!$P:$Q,2,FALSE),β!C655&amp;"*"))))</f>
        <v/>
      </c>
      <c r="D655" s="195" t="str">
        <f>IF(Alphabet!$L$1=1,β!D655,β!E655)</f>
        <v/>
      </c>
      <c r="E655" s="196" t="str">
        <f>β!F655</f>
        <v/>
      </c>
      <c r="F655" s="197"/>
      <c r="G655" s="198"/>
      <c r="H655" s="198"/>
      <c r="I655" s="157" t="str">
        <f>β!I655</f>
        <v/>
      </c>
      <c r="J655" s="194" t="str">
        <f>β!J655</f>
        <v/>
      </c>
      <c r="K655" s="195" t="str">
        <f>IF(β!K655="","",IF(β!$Q$1="X",β!K655,IF(VLOOKUP(TRIM(β!K655&amp;" "&amp;(IF(ISERROR(VLOOKUP(TRIM(β!K655&amp;" "&amp;β!L655),Langues!$P:$Q,2,FALSE)),VLOOKUP(β!L655,Langues!#REF!,2,FALSE),β!L655))),Langues!$P:$Q,2,FALSE)="",IF(MID(β!K655,1,6)="CHROMO",VLOOKUP("CHROMOS",Langues!$B:$N,$L$1,FALSE)&amp;" "&amp;MID(β!K655,8,40),β!K655),HYPERLINK(VLOOKUP(TRIM(β!K655&amp;" "&amp;(IF(ISERROR(VLOOKUP(TRIM(β!K655&amp;" "&amp;β!L655),Langues!$P:$Q,2,FALSE)),VLOOKUP(β!L655,Langues!#REF!,2,FALSE),β!L655))),Langues!$P:$Q,2,FALSE),β!K655&amp;"*"))))</f>
        <v/>
      </c>
      <c r="L655" s="195" t="str">
        <f>IF(Alphabet!$L$1=1,β!L655,β!M655)</f>
        <v/>
      </c>
      <c r="M655" s="196" t="str">
        <f>β!N655</f>
        <v/>
      </c>
      <c r="N655" s="199"/>
      <c r="R655" t="str">
        <f>β!P655</f>
        <v/>
      </c>
      <c r="S655" t="str">
        <f>β!Q655</f>
        <v/>
      </c>
    </row>
    <row r="656" spans="1:19" hidden="1" x14ac:dyDescent="0.25">
      <c r="A656" s="193" t="str">
        <f>β!A656</f>
        <v/>
      </c>
      <c r="B656" s="194" t="str">
        <f>β!B656</f>
        <v/>
      </c>
      <c r="C656" s="195" t="str">
        <f>IF(β!C656="","",IF(β!$Q$1="X",β!C656,IF(VLOOKUP(TRIM(β!C656&amp;" "&amp;(IF(ISERROR(VLOOKUP(TRIM(β!C656&amp;" "&amp;β!D656),Langues!$P:$Q,2,FALSE)),VLOOKUP(β!D656,Langues!#REF!,2,FALSE),β!D656))),Langues!$P:$Q,2,FALSE)="",IF(MID(β!C656,1,6)="CHROMO",VLOOKUP("CHROMOS",Langues!$B:$N,$L$1,FALSE)&amp;" "&amp;MID(β!C656,8,40),β!C656),HYPERLINK(VLOOKUP(TRIM(β!C656&amp;" "&amp;(IF(ISERROR(VLOOKUP(TRIM(β!C656&amp;" "&amp;β!D656),Langues!$P:$Q,2,FALSE)),VLOOKUP(β!D656,Langues!#REF!,2,FALSE),β!D656))),Langues!$P:$Q,2,FALSE),β!C656&amp;"*"))))</f>
        <v/>
      </c>
      <c r="D656" s="195" t="str">
        <f>IF(Alphabet!$L$1=1,β!D656,β!E656)</f>
        <v/>
      </c>
      <c r="E656" s="196" t="str">
        <f>β!F656</f>
        <v/>
      </c>
      <c r="F656" s="197"/>
      <c r="G656" s="198"/>
      <c r="H656" s="198"/>
      <c r="I656" s="157" t="str">
        <f>β!I656</f>
        <v/>
      </c>
      <c r="J656" s="194" t="str">
        <f>β!J656</f>
        <v/>
      </c>
      <c r="K656" s="195" t="str">
        <f>IF(β!K656="","",IF(β!$Q$1="X",β!K656,IF(VLOOKUP(TRIM(β!K656&amp;" "&amp;(IF(ISERROR(VLOOKUP(TRIM(β!K656&amp;" "&amp;β!L656),Langues!$P:$Q,2,FALSE)),VLOOKUP(β!L656,Langues!#REF!,2,FALSE),β!L656))),Langues!$P:$Q,2,FALSE)="",IF(MID(β!K656,1,6)="CHROMO",VLOOKUP("CHROMOS",Langues!$B:$N,$L$1,FALSE)&amp;" "&amp;MID(β!K656,8,40),β!K656),HYPERLINK(VLOOKUP(TRIM(β!K656&amp;" "&amp;(IF(ISERROR(VLOOKUP(TRIM(β!K656&amp;" "&amp;β!L656),Langues!$P:$Q,2,FALSE)),VLOOKUP(β!L656,Langues!#REF!,2,FALSE),β!L656))),Langues!$P:$Q,2,FALSE),β!K656&amp;"*"))))</f>
        <v/>
      </c>
      <c r="L656" s="195" t="str">
        <f>IF(Alphabet!$L$1=1,β!L656,β!M656)</f>
        <v/>
      </c>
      <c r="M656" s="196" t="str">
        <f>β!N656</f>
        <v/>
      </c>
      <c r="N656" s="199"/>
      <c r="R656" t="str">
        <f>β!P656</f>
        <v/>
      </c>
      <c r="S656" t="str">
        <f>β!Q656</f>
        <v/>
      </c>
    </row>
    <row r="657" spans="1:19" hidden="1" x14ac:dyDescent="0.25">
      <c r="A657" s="193" t="str">
        <f>β!A657</f>
        <v/>
      </c>
      <c r="B657" s="194" t="str">
        <f>β!B657</f>
        <v/>
      </c>
      <c r="C657" s="195" t="str">
        <f>IF(β!C657="","",IF(β!$Q$1="X",β!C657,IF(VLOOKUP(TRIM(β!C657&amp;" "&amp;(IF(ISERROR(VLOOKUP(TRIM(β!C657&amp;" "&amp;β!D657),Langues!$P:$Q,2,FALSE)),VLOOKUP(β!D657,Langues!#REF!,2,FALSE),β!D657))),Langues!$P:$Q,2,FALSE)="",IF(MID(β!C657,1,6)="CHROMO",VLOOKUP("CHROMOS",Langues!$B:$N,$L$1,FALSE)&amp;" "&amp;MID(β!C657,8,40),β!C657),HYPERLINK(VLOOKUP(TRIM(β!C657&amp;" "&amp;(IF(ISERROR(VLOOKUP(TRIM(β!C657&amp;" "&amp;β!D657),Langues!$P:$Q,2,FALSE)),VLOOKUP(β!D657,Langues!#REF!,2,FALSE),β!D657))),Langues!$P:$Q,2,FALSE),β!C657&amp;"*"))))</f>
        <v/>
      </c>
      <c r="D657" s="195" t="str">
        <f>IF(Alphabet!$L$1=1,β!D657,β!E657)</f>
        <v/>
      </c>
      <c r="E657" s="196" t="str">
        <f>β!F657</f>
        <v/>
      </c>
      <c r="F657" s="197"/>
      <c r="G657" s="198"/>
      <c r="H657" s="198"/>
      <c r="I657" s="157" t="str">
        <f>β!I657</f>
        <v/>
      </c>
      <c r="J657" s="194" t="str">
        <f>β!J657</f>
        <v/>
      </c>
      <c r="K657" s="195" t="str">
        <f>IF(β!K657="","",IF(β!$Q$1="X",β!K657,IF(VLOOKUP(TRIM(β!K657&amp;" "&amp;(IF(ISERROR(VLOOKUP(TRIM(β!K657&amp;" "&amp;β!L657),Langues!$P:$Q,2,FALSE)),VLOOKUP(β!L657,Langues!#REF!,2,FALSE),β!L657))),Langues!$P:$Q,2,FALSE)="",IF(MID(β!K657,1,6)="CHROMO",VLOOKUP("CHROMOS",Langues!$B:$N,$L$1,FALSE)&amp;" "&amp;MID(β!K657,8,40),β!K657),HYPERLINK(VLOOKUP(TRIM(β!K657&amp;" "&amp;(IF(ISERROR(VLOOKUP(TRIM(β!K657&amp;" "&amp;β!L657),Langues!$P:$Q,2,FALSE)),VLOOKUP(β!L657,Langues!#REF!,2,FALSE),β!L657))),Langues!$P:$Q,2,FALSE),β!K657&amp;"*"))))</f>
        <v/>
      </c>
      <c r="L657" s="195" t="str">
        <f>IF(Alphabet!$L$1=1,β!L657,β!M657)</f>
        <v/>
      </c>
      <c r="M657" s="196" t="str">
        <f>β!N657</f>
        <v/>
      </c>
      <c r="N657" s="199"/>
      <c r="R657" t="str">
        <f>β!P657</f>
        <v/>
      </c>
      <c r="S657" t="str">
        <f>β!Q657</f>
        <v/>
      </c>
    </row>
    <row r="658" spans="1:19" hidden="1" x14ac:dyDescent="0.25">
      <c r="A658" s="193" t="str">
        <f>β!A658</f>
        <v/>
      </c>
      <c r="B658" s="194" t="str">
        <f>β!B658</f>
        <v/>
      </c>
      <c r="C658" s="195" t="str">
        <f>IF(β!C658="","",IF(β!$Q$1="X",β!C658,IF(VLOOKUP(TRIM(β!C658&amp;" "&amp;(IF(ISERROR(VLOOKUP(TRIM(β!C658&amp;" "&amp;β!D658),Langues!$P:$Q,2,FALSE)),VLOOKUP(β!D658,Langues!#REF!,2,FALSE),β!D658))),Langues!$P:$Q,2,FALSE)="",IF(MID(β!C658,1,6)="CHROMO",VLOOKUP("CHROMOS",Langues!$B:$N,$L$1,FALSE)&amp;" "&amp;MID(β!C658,8,40),β!C658),HYPERLINK(VLOOKUP(TRIM(β!C658&amp;" "&amp;(IF(ISERROR(VLOOKUP(TRIM(β!C658&amp;" "&amp;β!D658),Langues!$P:$Q,2,FALSE)),VLOOKUP(β!D658,Langues!#REF!,2,FALSE),β!D658))),Langues!$P:$Q,2,FALSE),β!C658&amp;"*"))))</f>
        <v/>
      </c>
      <c r="D658" s="195" t="str">
        <f>IF(Alphabet!$L$1=1,β!D658,β!E658)</f>
        <v/>
      </c>
      <c r="E658" s="196" t="str">
        <f>β!F658</f>
        <v/>
      </c>
      <c r="F658" s="197"/>
      <c r="G658" s="198"/>
      <c r="H658" s="198"/>
      <c r="I658" s="157" t="str">
        <f>β!I658</f>
        <v/>
      </c>
      <c r="J658" s="194" t="str">
        <f>β!J658</f>
        <v/>
      </c>
      <c r="K658" s="195" t="str">
        <f>IF(β!K658="","",IF(β!$Q$1="X",β!K658,IF(VLOOKUP(TRIM(β!K658&amp;" "&amp;(IF(ISERROR(VLOOKUP(TRIM(β!K658&amp;" "&amp;β!L658),Langues!$P:$Q,2,FALSE)),VLOOKUP(β!L658,Langues!#REF!,2,FALSE),β!L658))),Langues!$P:$Q,2,FALSE)="",IF(MID(β!K658,1,6)="CHROMO",VLOOKUP("CHROMOS",Langues!$B:$N,$L$1,FALSE)&amp;" "&amp;MID(β!K658,8,40),β!K658),HYPERLINK(VLOOKUP(TRIM(β!K658&amp;" "&amp;(IF(ISERROR(VLOOKUP(TRIM(β!K658&amp;" "&amp;β!L658),Langues!$P:$Q,2,FALSE)),VLOOKUP(β!L658,Langues!#REF!,2,FALSE),β!L658))),Langues!$P:$Q,2,FALSE),β!K658&amp;"*"))))</f>
        <v/>
      </c>
      <c r="L658" s="195" t="str">
        <f>IF(Alphabet!$L$1=1,β!L658,β!M658)</f>
        <v/>
      </c>
      <c r="M658" s="196" t="str">
        <f>β!N658</f>
        <v/>
      </c>
      <c r="N658" s="199"/>
      <c r="R658" t="str">
        <f>β!P658</f>
        <v/>
      </c>
      <c r="S658" t="str">
        <f>β!Q658</f>
        <v/>
      </c>
    </row>
    <row r="659" spans="1:19" hidden="1" x14ac:dyDescent="0.25">
      <c r="A659" s="193" t="str">
        <f>β!A659</f>
        <v/>
      </c>
      <c r="B659" s="194" t="str">
        <f>β!B659</f>
        <v/>
      </c>
      <c r="C659" s="195" t="str">
        <f>IF(β!C659="","",IF(β!$Q$1="X",β!C659,IF(VLOOKUP(TRIM(β!C659&amp;" "&amp;(IF(ISERROR(VLOOKUP(TRIM(β!C659&amp;" "&amp;β!D659),Langues!$P:$Q,2,FALSE)),VLOOKUP(β!D659,Langues!#REF!,2,FALSE),β!D659))),Langues!$P:$Q,2,FALSE)="",IF(MID(β!C659,1,6)="CHROMO",VLOOKUP("CHROMOS",Langues!$B:$N,$L$1,FALSE)&amp;" "&amp;MID(β!C659,8,40),β!C659),HYPERLINK(VLOOKUP(TRIM(β!C659&amp;" "&amp;(IF(ISERROR(VLOOKUP(TRIM(β!C659&amp;" "&amp;β!D659),Langues!$P:$Q,2,FALSE)),VLOOKUP(β!D659,Langues!#REF!,2,FALSE),β!D659))),Langues!$P:$Q,2,FALSE),β!C659&amp;"*"))))</f>
        <v/>
      </c>
      <c r="D659" s="195" t="str">
        <f>IF(Alphabet!$L$1=1,β!D659,β!E659)</f>
        <v/>
      </c>
      <c r="E659" s="196" t="str">
        <f>β!F659</f>
        <v/>
      </c>
      <c r="F659" s="197"/>
      <c r="G659" s="198"/>
      <c r="H659" s="198"/>
      <c r="I659" s="157" t="str">
        <f>β!I659</f>
        <v/>
      </c>
      <c r="J659" s="194" t="str">
        <f>β!J659</f>
        <v/>
      </c>
      <c r="K659" s="195" t="str">
        <f>IF(β!K659="","",IF(β!$Q$1="X",β!K659,IF(VLOOKUP(TRIM(β!K659&amp;" "&amp;(IF(ISERROR(VLOOKUP(TRIM(β!K659&amp;" "&amp;β!L659),Langues!$P:$Q,2,FALSE)),VLOOKUP(β!L659,Langues!#REF!,2,FALSE),β!L659))),Langues!$P:$Q,2,FALSE)="",IF(MID(β!K659,1,6)="CHROMO",VLOOKUP("CHROMOS",Langues!$B:$N,$L$1,FALSE)&amp;" "&amp;MID(β!K659,8,40),β!K659),HYPERLINK(VLOOKUP(TRIM(β!K659&amp;" "&amp;(IF(ISERROR(VLOOKUP(TRIM(β!K659&amp;" "&amp;β!L659),Langues!$P:$Q,2,FALSE)),VLOOKUP(β!L659,Langues!#REF!,2,FALSE),β!L659))),Langues!$P:$Q,2,FALSE),β!K659&amp;"*"))))</f>
        <v/>
      </c>
      <c r="L659" s="195" t="str">
        <f>IF(Alphabet!$L$1=1,β!L659,β!M659)</f>
        <v/>
      </c>
      <c r="M659" s="196" t="str">
        <f>β!N659</f>
        <v/>
      </c>
      <c r="N659" s="199"/>
      <c r="R659" t="str">
        <f>β!P659</f>
        <v/>
      </c>
      <c r="S659" t="str">
        <f>β!Q659</f>
        <v/>
      </c>
    </row>
    <row r="660" spans="1:19" hidden="1" x14ac:dyDescent="0.25">
      <c r="A660" s="193" t="str">
        <f>β!A660</f>
        <v/>
      </c>
      <c r="B660" s="194" t="str">
        <f>β!B660</f>
        <v/>
      </c>
      <c r="C660" s="195" t="str">
        <f>IF(β!C660="","",IF(β!$Q$1="X",β!C660,IF(VLOOKUP(TRIM(β!C660&amp;" "&amp;(IF(ISERROR(VLOOKUP(TRIM(β!C660&amp;" "&amp;β!D660),Langues!$P:$Q,2,FALSE)),VLOOKUP(β!D660,Langues!#REF!,2,FALSE),β!D660))),Langues!$P:$Q,2,FALSE)="",IF(MID(β!C660,1,6)="CHROMO",VLOOKUP("CHROMOS",Langues!$B:$N,$L$1,FALSE)&amp;" "&amp;MID(β!C660,8,40),β!C660),HYPERLINK(VLOOKUP(TRIM(β!C660&amp;" "&amp;(IF(ISERROR(VLOOKUP(TRIM(β!C660&amp;" "&amp;β!D660),Langues!$P:$Q,2,FALSE)),VLOOKUP(β!D660,Langues!#REF!,2,FALSE),β!D660))),Langues!$P:$Q,2,FALSE),β!C660&amp;"*"))))</f>
        <v/>
      </c>
      <c r="D660" s="195" t="str">
        <f>IF(Alphabet!$L$1=1,β!D660,β!E660)</f>
        <v/>
      </c>
      <c r="E660" s="196" t="str">
        <f>β!F660</f>
        <v/>
      </c>
      <c r="F660" s="197"/>
      <c r="G660" s="198"/>
      <c r="H660" s="198"/>
      <c r="I660" s="157" t="str">
        <f>β!I660</f>
        <v/>
      </c>
      <c r="J660" s="194" t="str">
        <f>β!J660</f>
        <v/>
      </c>
      <c r="K660" s="195" t="str">
        <f>IF(β!K660="","",IF(β!$Q$1="X",β!K660,IF(VLOOKUP(TRIM(β!K660&amp;" "&amp;(IF(ISERROR(VLOOKUP(TRIM(β!K660&amp;" "&amp;β!L660),Langues!$P:$Q,2,FALSE)),VLOOKUP(β!L660,Langues!#REF!,2,FALSE),β!L660))),Langues!$P:$Q,2,FALSE)="",IF(MID(β!K660,1,6)="CHROMO",VLOOKUP("CHROMOS",Langues!$B:$N,$L$1,FALSE)&amp;" "&amp;MID(β!K660,8,40),β!K660),HYPERLINK(VLOOKUP(TRIM(β!K660&amp;" "&amp;(IF(ISERROR(VLOOKUP(TRIM(β!K660&amp;" "&amp;β!L660),Langues!$P:$Q,2,FALSE)),VLOOKUP(β!L660,Langues!#REF!,2,FALSE),β!L660))),Langues!$P:$Q,2,FALSE),β!K660&amp;"*"))))</f>
        <v/>
      </c>
      <c r="L660" s="195" t="str">
        <f>IF(Alphabet!$L$1=1,β!L660,β!M660)</f>
        <v/>
      </c>
      <c r="M660" s="196" t="str">
        <f>β!N660</f>
        <v/>
      </c>
      <c r="N660" s="199"/>
      <c r="R660" t="str">
        <f>β!P660</f>
        <v/>
      </c>
      <c r="S660" t="str">
        <f>β!Q660</f>
        <v/>
      </c>
    </row>
    <row r="661" spans="1:19" hidden="1" x14ac:dyDescent="0.25">
      <c r="A661" s="193" t="str">
        <f>β!A661</f>
        <v/>
      </c>
      <c r="B661" s="194" t="str">
        <f>β!B661</f>
        <v/>
      </c>
      <c r="C661" s="195" t="str">
        <f>IF(β!C661="","",IF(β!$Q$1="X",β!C661,IF(VLOOKUP(TRIM(β!C661&amp;" "&amp;(IF(ISERROR(VLOOKUP(TRIM(β!C661&amp;" "&amp;β!D661),Langues!$P:$Q,2,FALSE)),VLOOKUP(β!D661,Langues!#REF!,2,FALSE),β!D661))),Langues!$P:$Q,2,FALSE)="",IF(MID(β!C661,1,6)="CHROMO",VLOOKUP("CHROMOS",Langues!$B:$N,$L$1,FALSE)&amp;" "&amp;MID(β!C661,8,40),β!C661),HYPERLINK(VLOOKUP(TRIM(β!C661&amp;" "&amp;(IF(ISERROR(VLOOKUP(TRIM(β!C661&amp;" "&amp;β!D661),Langues!$P:$Q,2,FALSE)),VLOOKUP(β!D661,Langues!#REF!,2,FALSE),β!D661))),Langues!$P:$Q,2,FALSE),β!C661&amp;"*"))))</f>
        <v/>
      </c>
      <c r="D661" s="195" t="str">
        <f>IF(Alphabet!$L$1=1,β!D661,β!E661)</f>
        <v/>
      </c>
      <c r="E661" s="196" t="str">
        <f>β!F661</f>
        <v/>
      </c>
      <c r="F661" s="197"/>
      <c r="G661" s="198"/>
      <c r="H661" s="198"/>
      <c r="I661" s="157" t="str">
        <f>β!I661</f>
        <v/>
      </c>
      <c r="J661" s="194" t="str">
        <f>β!J661</f>
        <v/>
      </c>
      <c r="K661" s="195" t="str">
        <f>IF(β!K661="","",IF(β!$Q$1="X",β!K661,IF(VLOOKUP(TRIM(β!K661&amp;" "&amp;(IF(ISERROR(VLOOKUP(TRIM(β!K661&amp;" "&amp;β!L661),Langues!$P:$Q,2,FALSE)),VLOOKUP(β!L661,Langues!#REF!,2,FALSE),β!L661))),Langues!$P:$Q,2,FALSE)="",IF(MID(β!K661,1,6)="CHROMO",VLOOKUP("CHROMOS",Langues!$B:$N,$L$1,FALSE)&amp;" "&amp;MID(β!K661,8,40),β!K661),HYPERLINK(VLOOKUP(TRIM(β!K661&amp;" "&amp;(IF(ISERROR(VLOOKUP(TRIM(β!K661&amp;" "&amp;β!L661),Langues!$P:$Q,2,FALSE)),VLOOKUP(β!L661,Langues!#REF!,2,FALSE),β!L661))),Langues!$P:$Q,2,FALSE),β!K661&amp;"*"))))</f>
        <v/>
      </c>
      <c r="L661" s="195" t="str">
        <f>IF(Alphabet!$L$1=1,β!L661,β!M661)</f>
        <v/>
      </c>
      <c r="M661" s="196" t="str">
        <f>β!N661</f>
        <v/>
      </c>
      <c r="N661" s="199"/>
      <c r="R661" t="str">
        <f>β!P661</f>
        <v/>
      </c>
      <c r="S661" t="str">
        <f>β!Q661</f>
        <v/>
      </c>
    </row>
    <row r="662" spans="1:19" hidden="1" x14ac:dyDescent="0.25">
      <c r="A662" s="193" t="str">
        <f>β!A662</f>
        <v/>
      </c>
      <c r="B662" s="194" t="str">
        <f>β!B662</f>
        <v/>
      </c>
      <c r="C662" s="195" t="str">
        <f>IF(β!C662="","",IF(β!$Q$1="X",β!C662,IF(VLOOKUP(TRIM(β!C662&amp;" "&amp;(IF(ISERROR(VLOOKUP(TRIM(β!C662&amp;" "&amp;β!D662),Langues!$P:$Q,2,FALSE)),VLOOKUP(β!D662,Langues!#REF!,2,FALSE),β!D662))),Langues!$P:$Q,2,FALSE)="",IF(MID(β!C662,1,6)="CHROMO",VLOOKUP("CHROMOS",Langues!$B:$N,$L$1,FALSE)&amp;" "&amp;MID(β!C662,8,40),β!C662),HYPERLINK(VLOOKUP(TRIM(β!C662&amp;" "&amp;(IF(ISERROR(VLOOKUP(TRIM(β!C662&amp;" "&amp;β!D662),Langues!$P:$Q,2,FALSE)),VLOOKUP(β!D662,Langues!#REF!,2,FALSE),β!D662))),Langues!$P:$Q,2,FALSE),β!C662&amp;"*"))))</f>
        <v/>
      </c>
      <c r="D662" s="195" t="str">
        <f>IF(Alphabet!$L$1=1,β!D662,β!E662)</f>
        <v/>
      </c>
      <c r="E662" s="196" t="str">
        <f>β!F662</f>
        <v/>
      </c>
      <c r="F662" s="197"/>
      <c r="G662" s="198"/>
      <c r="H662" s="198"/>
      <c r="I662" s="157" t="str">
        <f>β!I662</f>
        <v/>
      </c>
      <c r="J662" s="194" t="str">
        <f>β!J662</f>
        <v/>
      </c>
      <c r="K662" s="195" t="str">
        <f>IF(β!K662="","",IF(β!$Q$1="X",β!K662,IF(VLOOKUP(TRIM(β!K662&amp;" "&amp;(IF(ISERROR(VLOOKUP(TRIM(β!K662&amp;" "&amp;β!L662),Langues!$P:$Q,2,FALSE)),VLOOKUP(β!L662,Langues!#REF!,2,FALSE),β!L662))),Langues!$P:$Q,2,FALSE)="",IF(MID(β!K662,1,6)="CHROMO",VLOOKUP("CHROMOS",Langues!$B:$N,$L$1,FALSE)&amp;" "&amp;MID(β!K662,8,40),β!K662),HYPERLINK(VLOOKUP(TRIM(β!K662&amp;" "&amp;(IF(ISERROR(VLOOKUP(TRIM(β!K662&amp;" "&amp;β!L662),Langues!$P:$Q,2,FALSE)),VLOOKUP(β!L662,Langues!#REF!,2,FALSE),β!L662))),Langues!$P:$Q,2,FALSE),β!K662&amp;"*"))))</f>
        <v/>
      </c>
      <c r="L662" s="195" t="str">
        <f>IF(Alphabet!$L$1=1,β!L662,β!M662)</f>
        <v/>
      </c>
      <c r="M662" s="196" t="str">
        <f>β!N662</f>
        <v/>
      </c>
      <c r="N662" s="199"/>
      <c r="R662" t="str">
        <f>β!P662</f>
        <v/>
      </c>
      <c r="S662" t="str">
        <f>β!Q662</f>
        <v/>
      </c>
    </row>
    <row r="663" spans="1:19" s="245" customFormat="1" hidden="1" x14ac:dyDescent="0.25">
      <c r="A663" s="248"/>
      <c r="B663" s="247"/>
      <c r="C663" s="271" t="str">
        <f>IF(β!C663="","",IF(β!$Q$1="X",β!C663,IF(VLOOKUP(TRIM(β!C663&amp;" "&amp;(IF(ISERROR(VLOOKUP(TRIM(β!C663&amp;" "&amp;β!D663),Langues!$P:$Q,2,FALSE)),VLOOKUP(β!D663,Langues!#REF!,2,FALSE),β!D663))),Langues!$P:$Q,2,FALSE)="",IF(MID(β!C663,1,6)="CHROMO",VLOOKUP("CHROMOS",Langues!$B:$N,$L$1,FALSE)&amp;" "&amp;MID(β!C663,8,40),β!C663),HYPERLINK(VLOOKUP(TRIM(β!C663&amp;" "&amp;(IF(ISERROR(VLOOKUP(TRIM(β!C663&amp;" "&amp;β!D663),Langues!$P:$Q,2,FALSE)),VLOOKUP(β!D663,Langues!#REF!,2,FALSE),β!D663))),Langues!$P:$Q,2,FALSE),β!C663&amp;"*"))))</f>
        <v/>
      </c>
      <c r="D663" s="248"/>
      <c r="E663" s="249"/>
      <c r="F663" s="267"/>
      <c r="G663" s="218"/>
      <c r="H663" s="218"/>
      <c r="I663" s="279"/>
      <c r="J663" s="217"/>
      <c r="K663" s="271" t="str">
        <f>IF(β!K663="","",IF(β!$Q$1="X",β!K663,IF(VLOOKUP(TRIM(β!K663&amp;" "&amp;(IF(ISERROR(VLOOKUP(TRIM(β!K663&amp;" "&amp;β!L663),Langues!$P:$Q,2,FALSE)),VLOOKUP(β!L663,Langues!#REF!,2,FALSE),β!L663))),Langues!$P:$Q,2,FALSE)="",IF(MID(β!K663,1,6)="CHROMO",VLOOKUP("CHROMOS",Langues!$B:$N,$L$1,FALSE)&amp;" "&amp;MID(β!K663,8,40),β!K663),HYPERLINK(VLOOKUP(TRIM(β!K663&amp;" "&amp;(IF(ISERROR(VLOOKUP(TRIM(β!K663&amp;" "&amp;β!L663),Langues!$P:$Q,2,FALSE)),VLOOKUP(β!L663,Langues!#REF!,2,FALSE),β!L663))),Langues!$P:$Q,2,FALSE),β!K663&amp;"*"))))</f>
        <v/>
      </c>
      <c r="L663" s="218"/>
      <c r="M663" s="219"/>
      <c r="N663" s="221"/>
      <c r="R663" t="str">
        <f>β!P663</f>
        <v/>
      </c>
      <c r="S663" t="str">
        <f>β!Q663</f>
        <v/>
      </c>
    </row>
    <row r="664" spans="1:19" s="245" customFormat="1" hidden="1" x14ac:dyDescent="0.25">
      <c r="A664" s="248"/>
      <c r="B664" s="247"/>
      <c r="C664" s="276" t="str">
        <f>IF(β!C664="","",IF(β!$Q$1="X",β!C664,IF(VLOOKUP(TRIM(β!C664&amp;" "&amp;(IF(ISERROR(VLOOKUP(TRIM(β!C664&amp;" "&amp;β!D664),Langues!$P:$Q,2,FALSE)),VLOOKUP(β!D664,Langues!#REF!,2,FALSE),β!D664))),Langues!$P:$Q,2,FALSE)="",IF(MID(β!C664,1,6)="CHROMO",VLOOKUP("CHROMOS",Langues!$B:$N,$L$1,FALSE)&amp;" "&amp;MID(β!C664,8,40),β!C664),HYPERLINK(VLOOKUP(TRIM(β!C664&amp;" "&amp;(IF(ISERROR(VLOOKUP(TRIM(β!C664&amp;" "&amp;β!D664),Langues!$P:$Q,2,FALSE)),VLOOKUP(β!D664,Langues!#REF!,2,FALSE),β!D664))),Langues!$P:$Q,2,FALSE),β!C664&amp;"*"))))</f>
        <v/>
      </c>
      <c r="D664" s="248"/>
      <c r="E664" s="249"/>
      <c r="F664" s="267"/>
      <c r="G664" s="218"/>
      <c r="H664" s="218"/>
      <c r="I664" s="279"/>
      <c r="J664" s="217"/>
      <c r="K664" s="276" t="str">
        <f>IF(β!K664="","",IF(β!$Q$1="X",β!K664,IF(VLOOKUP(TRIM(β!K664&amp;" "&amp;(IF(ISERROR(VLOOKUP(TRIM(β!K664&amp;" "&amp;β!L664),Langues!$P:$Q,2,FALSE)),VLOOKUP(β!L664,Langues!#REF!,2,FALSE),β!L664))),Langues!$P:$Q,2,FALSE)="",IF(MID(β!K664,1,6)="CHROMO",VLOOKUP("CHROMOS",Langues!$B:$N,$L$1,FALSE)&amp;" "&amp;MID(β!K664,8,40),β!K664),HYPERLINK(VLOOKUP(TRIM(β!K664&amp;" "&amp;(IF(ISERROR(VLOOKUP(TRIM(β!K664&amp;" "&amp;β!L664),Langues!$P:$Q,2,FALSE)),VLOOKUP(β!L664,Langues!#REF!,2,FALSE),β!L664))),Langues!$P:$Q,2,FALSE),β!K664&amp;"*"))))</f>
        <v/>
      </c>
      <c r="L664" s="218"/>
      <c r="M664" s="219"/>
      <c r="N664" s="221"/>
      <c r="R664" t="str">
        <f>β!P664</f>
        <v/>
      </c>
      <c r="S664" t="str">
        <f>β!Q664</f>
        <v/>
      </c>
    </row>
    <row r="665" spans="1:19" hidden="1" x14ac:dyDescent="0.25">
      <c r="A665" s="193" t="str">
        <f>β!A665</f>
        <v/>
      </c>
      <c r="B665" s="194" t="str">
        <f>β!B665</f>
        <v/>
      </c>
      <c r="C665" s="195" t="str">
        <f>IF(β!C665="","",IF(β!$Q$1="X",β!C665,IF(VLOOKUP(TRIM(β!C665&amp;" "&amp;(IF(ISERROR(VLOOKUP(TRIM(β!C665&amp;" "&amp;β!D665),Langues!$P:$Q,2,FALSE)),VLOOKUP(β!D665,Langues!#REF!,2,FALSE),β!D665))),Langues!$P:$Q,2,FALSE)="",IF(MID(β!C665,1,6)="CHROMO",VLOOKUP("CHROMOS",Langues!$B:$N,$L$1,FALSE)&amp;" "&amp;MID(β!C665,8,40),β!C665),HYPERLINK(VLOOKUP(TRIM(β!C665&amp;" "&amp;(IF(ISERROR(VLOOKUP(TRIM(β!C665&amp;" "&amp;β!D665),Langues!$P:$Q,2,FALSE)),VLOOKUP(β!D665,Langues!#REF!,2,FALSE),β!D665))),Langues!$P:$Q,2,FALSE),β!C665&amp;"*"))))</f>
        <v/>
      </c>
      <c r="D665" s="195" t="str">
        <f>IF(Alphabet!$L$1=1,β!D665,β!E665)</f>
        <v/>
      </c>
      <c r="E665" s="196" t="str">
        <f>β!F665</f>
        <v/>
      </c>
      <c r="F665" s="197"/>
      <c r="G665" s="198"/>
      <c r="H665" s="198"/>
      <c r="I665" s="157" t="str">
        <f>β!I665</f>
        <v/>
      </c>
      <c r="J665" s="194" t="str">
        <f>β!J665</f>
        <v/>
      </c>
      <c r="K665" s="195" t="str">
        <f>IF(β!K665="","",IF(β!$Q$1="X",β!K665,IF(VLOOKUP(TRIM(β!K665&amp;" "&amp;(IF(ISERROR(VLOOKUP(TRIM(β!K665&amp;" "&amp;β!L665),Langues!$P:$Q,2,FALSE)),VLOOKUP(β!L665,Langues!#REF!,2,FALSE),β!L665))),Langues!$P:$Q,2,FALSE)="",IF(MID(β!K665,1,6)="CHROMO",VLOOKUP("CHROMOS",Langues!$B:$N,$L$1,FALSE)&amp;" "&amp;MID(β!K665,8,40),β!K665),HYPERLINK(VLOOKUP(TRIM(β!K665&amp;" "&amp;(IF(ISERROR(VLOOKUP(TRIM(β!K665&amp;" "&amp;β!L665),Langues!$P:$Q,2,FALSE)),VLOOKUP(β!L665,Langues!#REF!,2,FALSE),β!L665))),Langues!$P:$Q,2,FALSE),β!K665&amp;"*"))))</f>
        <v/>
      </c>
      <c r="L665" s="195" t="str">
        <f>IF(Alphabet!$L$1=1,β!L665,β!M665)</f>
        <v/>
      </c>
      <c r="M665" s="196" t="str">
        <f>β!N665</f>
        <v/>
      </c>
      <c r="N665" s="199"/>
      <c r="R665" t="str">
        <f>β!P665</f>
        <v/>
      </c>
      <c r="S665" t="str">
        <f>β!Q665</f>
        <v/>
      </c>
    </row>
    <row r="666" spans="1:19" hidden="1" x14ac:dyDescent="0.25">
      <c r="A666" s="193" t="str">
        <f>β!A666</f>
        <v/>
      </c>
      <c r="B666" s="194" t="str">
        <f>β!B666</f>
        <v/>
      </c>
      <c r="C666" s="195" t="str">
        <f>IF(β!C666="","",IF(β!$Q$1="X",β!C666,IF(VLOOKUP(TRIM(β!C666&amp;" "&amp;(IF(ISERROR(VLOOKUP(TRIM(β!C666&amp;" "&amp;β!D666),Langues!$P:$Q,2,FALSE)),VLOOKUP(β!D666,Langues!#REF!,2,FALSE),β!D666))),Langues!$P:$Q,2,FALSE)="",IF(MID(β!C666,1,6)="CHROMO",VLOOKUP("CHROMOS",Langues!$B:$N,$L$1,FALSE)&amp;" "&amp;MID(β!C666,8,40),β!C666),HYPERLINK(VLOOKUP(TRIM(β!C666&amp;" "&amp;(IF(ISERROR(VLOOKUP(TRIM(β!C666&amp;" "&amp;β!D666),Langues!$P:$Q,2,FALSE)),VLOOKUP(β!D666,Langues!#REF!,2,FALSE),β!D666))),Langues!$P:$Q,2,FALSE),β!C666&amp;"*"))))</f>
        <v/>
      </c>
      <c r="D666" s="195" t="str">
        <f>IF(Alphabet!$L$1=1,β!D666,β!E666)</f>
        <v/>
      </c>
      <c r="E666" s="196" t="str">
        <f>β!F666</f>
        <v/>
      </c>
      <c r="F666" s="197"/>
      <c r="G666" s="198"/>
      <c r="H666" s="198"/>
      <c r="I666" s="157" t="str">
        <f>β!I666</f>
        <v/>
      </c>
      <c r="J666" s="194" t="str">
        <f>β!J666</f>
        <v/>
      </c>
      <c r="K666" s="195" t="str">
        <f>IF(β!K666="","",IF(β!$Q$1="X",β!K666,IF(VLOOKUP(TRIM(β!K666&amp;" "&amp;(IF(ISERROR(VLOOKUP(TRIM(β!K666&amp;" "&amp;β!L666),Langues!$P:$Q,2,FALSE)),VLOOKUP(β!L666,Langues!#REF!,2,FALSE),β!L666))),Langues!$P:$Q,2,FALSE)="",IF(MID(β!K666,1,6)="CHROMO",VLOOKUP("CHROMOS",Langues!$B:$N,$L$1,FALSE)&amp;" "&amp;MID(β!K666,8,40),β!K666),HYPERLINK(VLOOKUP(TRIM(β!K666&amp;" "&amp;(IF(ISERROR(VLOOKUP(TRIM(β!K666&amp;" "&amp;β!L666),Langues!$P:$Q,2,FALSE)),VLOOKUP(β!L666,Langues!#REF!,2,FALSE),β!L666))),Langues!$P:$Q,2,FALSE),β!K666&amp;"*"))))</f>
        <v/>
      </c>
      <c r="L666" s="195" t="str">
        <f>IF(Alphabet!$L$1=1,β!L666,β!M666)</f>
        <v/>
      </c>
      <c r="M666" s="196" t="str">
        <f>β!N666</f>
        <v/>
      </c>
      <c r="N666" s="199"/>
      <c r="R666" t="str">
        <f>β!P666</f>
        <v/>
      </c>
      <c r="S666" t="str">
        <f>β!Q666</f>
        <v/>
      </c>
    </row>
    <row r="667" spans="1:19" hidden="1" x14ac:dyDescent="0.25">
      <c r="A667" s="193" t="str">
        <f>β!A667</f>
        <v/>
      </c>
      <c r="B667" s="194" t="str">
        <f>β!B667</f>
        <v/>
      </c>
      <c r="C667" s="195" t="str">
        <f>IF(β!C667="","",IF(β!$Q$1="X",β!C667,IF(VLOOKUP(TRIM(β!C667&amp;" "&amp;(IF(ISERROR(VLOOKUP(TRIM(β!C667&amp;" "&amp;β!D667),Langues!$P:$Q,2,FALSE)),VLOOKUP(β!D667,Langues!#REF!,2,FALSE),β!D667))),Langues!$P:$Q,2,FALSE)="",IF(MID(β!C667,1,6)="CHROMO",VLOOKUP("CHROMOS",Langues!$B:$N,$L$1,FALSE)&amp;" "&amp;MID(β!C667,8,40),β!C667),HYPERLINK(VLOOKUP(TRIM(β!C667&amp;" "&amp;(IF(ISERROR(VLOOKUP(TRIM(β!C667&amp;" "&amp;β!D667),Langues!$P:$Q,2,FALSE)),VLOOKUP(β!D667,Langues!#REF!,2,FALSE),β!D667))),Langues!$P:$Q,2,FALSE),β!C667&amp;"*"))))</f>
        <v/>
      </c>
      <c r="D667" s="195" t="str">
        <f>IF(Alphabet!$L$1=1,β!D667,β!E667)</f>
        <v/>
      </c>
      <c r="E667" s="196" t="str">
        <f>β!F667</f>
        <v/>
      </c>
      <c r="F667" s="197"/>
      <c r="G667" s="198"/>
      <c r="H667" s="198"/>
      <c r="I667" s="157" t="str">
        <f>β!I667</f>
        <v/>
      </c>
      <c r="J667" s="194" t="str">
        <f>β!J667</f>
        <v/>
      </c>
      <c r="K667" s="195" t="str">
        <f>IF(β!K667="","",IF(β!$Q$1="X",β!K667,IF(VLOOKUP(TRIM(β!K667&amp;" "&amp;(IF(ISERROR(VLOOKUP(TRIM(β!K667&amp;" "&amp;β!L667),Langues!$P:$Q,2,FALSE)),VLOOKUP(β!L667,Langues!#REF!,2,FALSE),β!L667))),Langues!$P:$Q,2,FALSE)="",IF(MID(β!K667,1,6)="CHROMO",VLOOKUP("CHROMOS",Langues!$B:$N,$L$1,FALSE)&amp;" "&amp;MID(β!K667,8,40),β!K667),HYPERLINK(VLOOKUP(TRIM(β!K667&amp;" "&amp;(IF(ISERROR(VLOOKUP(TRIM(β!K667&amp;" "&amp;β!L667),Langues!$P:$Q,2,FALSE)),VLOOKUP(β!L667,Langues!#REF!,2,FALSE),β!L667))),Langues!$P:$Q,2,FALSE),β!K667&amp;"*"))))</f>
        <v/>
      </c>
      <c r="L667" s="195" t="str">
        <f>IF(Alphabet!$L$1=1,β!L667,β!M667)</f>
        <v/>
      </c>
      <c r="M667" s="196" t="str">
        <f>β!N667</f>
        <v/>
      </c>
      <c r="N667" s="199"/>
      <c r="R667" t="str">
        <f>β!P667</f>
        <v/>
      </c>
      <c r="S667" t="str">
        <f>β!Q667</f>
        <v/>
      </c>
    </row>
    <row r="668" spans="1:19" hidden="1" x14ac:dyDescent="0.25">
      <c r="A668" s="193" t="str">
        <f>β!A668</f>
        <v/>
      </c>
      <c r="B668" s="194" t="str">
        <f>β!B668</f>
        <v/>
      </c>
      <c r="C668" s="195" t="str">
        <f>IF(β!C668="","",IF(β!$Q$1="X",β!C668,IF(VLOOKUP(TRIM(β!C668&amp;" "&amp;(IF(ISERROR(VLOOKUP(TRIM(β!C668&amp;" "&amp;β!D668),Langues!$P:$Q,2,FALSE)),VLOOKUP(β!D668,Langues!#REF!,2,FALSE),β!D668))),Langues!$P:$Q,2,FALSE)="",IF(MID(β!C668,1,6)="CHROMO",VLOOKUP("CHROMOS",Langues!$B:$N,$L$1,FALSE)&amp;" "&amp;MID(β!C668,8,40),β!C668),HYPERLINK(VLOOKUP(TRIM(β!C668&amp;" "&amp;(IF(ISERROR(VLOOKUP(TRIM(β!C668&amp;" "&amp;β!D668),Langues!$P:$Q,2,FALSE)),VLOOKUP(β!D668,Langues!#REF!,2,FALSE),β!D668))),Langues!$P:$Q,2,FALSE),β!C668&amp;"*"))))</f>
        <v/>
      </c>
      <c r="D668" s="195" t="str">
        <f>IF(Alphabet!$L$1=1,β!D668,β!E668)</f>
        <v/>
      </c>
      <c r="E668" s="196" t="str">
        <f>β!F668</f>
        <v/>
      </c>
      <c r="F668" s="197"/>
      <c r="G668" s="198"/>
      <c r="H668" s="198"/>
      <c r="I668" s="157" t="str">
        <f>β!I668</f>
        <v/>
      </c>
      <c r="J668" s="194" t="str">
        <f>β!J668</f>
        <v/>
      </c>
      <c r="K668" s="195" t="str">
        <f>IF(β!K668="","",IF(β!$Q$1="X",β!K668,IF(VLOOKUP(TRIM(β!K668&amp;" "&amp;(IF(ISERROR(VLOOKUP(TRIM(β!K668&amp;" "&amp;β!L668),Langues!$P:$Q,2,FALSE)),VLOOKUP(β!L668,Langues!#REF!,2,FALSE),β!L668))),Langues!$P:$Q,2,FALSE)="",IF(MID(β!K668,1,6)="CHROMO",VLOOKUP("CHROMOS",Langues!$B:$N,$L$1,FALSE)&amp;" "&amp;MID(β!K668,8,40),β!K668),HYPERLINK(VLOOKUP(TRIM(β!K668&amp;" "&amp;(IF(ISERROR(VLOOKUP(TRIM(β!K668&amp;" "&amp;β!L668),Langues!$P:$Q,2,FALSE)),VLOOKUP(β!L668,Langues!#REF!,2,FALSE),β!L668))),Langues!$P:$Q,2,FALSE),β!K668&amp;"*"))))</f>
        <v/>
      </c>
      <c r="L668" s="195" t="str">
        <f>IF(Alphabet!$L$1=1,β!L668,β!M668)</f>
        <v/>
      </c>
      <c r="M668" s="196" t="str">
        <f>β!N668</f>
        <v/>
      </c>
      <c r="N668" s="199"/>
      <c r="R668" t="str">
        <f>β!P668</f>
        <v/>
      </c>
      <c r="S668" t="str">
        <f>β!Q668</f>
        <v/>
      </c>
    </row>
    <row r="669" spans="1:19" hidden="1" x14ac:dyDescent="0.25">
      <c r="A669" s="193" t="str">
        <f>β!A669</f>
        <v/>
      </c>
      <c r="B669" s="194" t="str">
        <f>β!B669</f>
        <v/>
      </c>
      <c r="C669" s="195" t="str">
        <f>IF(β!C669="","",IF(β!$Q$1="X",β!C669,IF(VLOOKUP(TRIM(β!C669&amp;" "&amp;(IF(ISERROR(VLOOKUP(TRIM(β!C669&amp;" "&amp;β!D669),Langues!$P:$Q,2,FALSE)),VLOOKUP(β!D669,Langues!#REF!,2,FALSE),β!D669))),Langues!$P:$Q,2,FALSE)="",IF(MID(β!C669,1,6)="CHROMO",VLOOKUP("CHROMOS",Langues!$B:$N,$L$1,FALSE)&amp;" "&amp;MID(β!C669,8,40),β!C669),HYPERLINK(VLOOKUP(TRIM(β!C669&amp;" "&amp;(IF(ISERROR(VLOOKUP(TRIM(β!C669&amp;" "&amp;β!D669),Langues!$P:$Q,2,FALSE)),VLOOKUP(β!D669,Langues!#REF!,2,FALSE),β!D669))),Langues!$P:$Q,2,FALSE),β!C669&amp;"*"))))</f>
        <v/>
      </c>
      <c r="D669" s="195" t="str">
        <f>IF(Alphabet!$L$1=1,β!D669,β!E669)</f>
        <v/>
      </c>
      <c r="E669" s="196" t="str">
        <f>β!F669</f>
        <v/>
      </c>
      <c r="F669" s="197"/>
      <c r="G669" s="198"/>
      <c r="H669" s="198"/>
      <c r="I669" s="157" t="str">
        <f>β!I669</f>
        <v/>
      </c>
      <c r="J669" s="194" t="str">
        <f>β!J669</f>
        <v/>
      </c>
      <c r="K669" s="195" t="str">
        <f>IF(β!K669="","",IF(β!$Q$1="X",β!K669,IF(VLOOKUP(TRIM(β!K669&amp;" "&amp;(IF(ISERROR(VLOOKUP(TRIM(β!K669&amp;" "&amp;β!L669),Langues!$P:$Q,2,FALSE)),VLOOKUP(β!L669,Langues!#REF!,2,FALSE),β!L669))),Langues!$P:$Q,2,FALSE)="",IF(MID(β!K669,1,6)="CHROMO",VLOOKUP("CHROMOS",Langues!$B:$N,$L$1,FALSE)&amp;" "&amp;MID(β!K669,8,40),β!K669),HYPERLINK(VLOOKUP(TRIM(β!K669&amp;" "&amp;(IF(ISERROR(VLOOKUP(TRIM(β!K669&amp;" "&amp;β!L669),Langues!$P:$Q,2,FALSE)),VLOOKUP(β!L669,Langues!#REF!,2,FALSE),β!L669))),Langues!$P:$Q,2,FALSE),β!K669&amp;"*"))))</f>
        <v/>
      </c>
      <c r="L669" s="195" t="str">
        <f>IF(Alphabet!$L$1=1,β!L669,β!M669)</f>
        <v/>
      </c>
      <c r="M669" s="196" t="str">
        <f>β!N669</f>
        <v/>
      </c>
      <c r="N669" s="199"/>
      <c r="R669" t="str">
        <f>β!P669</f>
        <v/>
      </c>
      <c r="S669" t="str">
        <f>β!Q669</f>
        <v/>
      </c>
    </row>
    <row r="670" spans="1:19" hidden="1" x14ac:dyDescent="0.25">
      <c r="A670" s="193" t="str">
        <f>β!A670</f>
        <v/>
      </c>
      <c r="B670" s="194" t="str">
        <f>β!B670</f>
        <v/>
      </c>
      <c r="C670" s="195" t="str">
        <f>IF(β!C670="","",IF(β!$Q$1="X",β!C670,IF(VLOOKUP(TRIM(β!C670&amp;" "&amp;(IF(ISERROR(VLOOKUP(TRIM(β!C670&amp;" "&amp;β!D670),Langues!$P:$Q,2,FALSE)),VLOOKUP(β!D670,Langues!#REF!,2,FALSE),β!D670))),Langues!$P:$Q,2,FALSE)="",IF(MID(β!C670,1,6)="CHROMO",VLOOKUP("CHROMOS",Langues!$B:$N,$L$1,FALSE)&amp;" "&amp;MID(β!C670,8,40),β!C670),HYPERLINK(VLOOKUP(TRIM(β!C670&amp;" "&amp;(IF(ISERROR(VLOOKUP(TRIM(β!C670&amp;" "&amp;β!D670),Langues!$P:$Q,2,FALSE)),VLOOKUP(β!D670,Langues!#REF!,2,FALSE),β!D670))),Langues!$P:$Q,2,FALSE),β!C670&amp;"*"))))</f>
        <v/>
      </c>
      <c r="D670" s="195" t="str">
        <f>IF(Alphabet!$L$1=1,β!D670,β!E670)</f>
        <v/>
      </c>
      <c r="E670" s="196" t="str">
        <f>β!F670</f>
        <v/>
      </c>
      <c r="F670" s="197"/>
      <c r="G670" s="198"/>
      <c r="H670" s="198"/>
      <c r="I670" s="157" t="str">
        <f>β!I670</f>
        <v/>
      </c>
      <c r="J670" s="194" t="str">
        <f>β!J670</f>
        <v/>
      </c>
      <c r="K670" s="195" t="str">
        <f>IF(β!K670="","",IF(β!$Q$1="X",β!K670,IF(VLOOKUP(TRIM(β!K670&amp;" "&amp;(IF(ISERROR(VLOOKUP(TRIM(β!K670&amp;" "&amp;β!L670),Langues!$P:$Q,2,FALSE)),VLOOKUP(β!L670,Langues!#REF!,2,FALSE),β!L670))),Langues!$P:$Q,2,FALSE)="",IF(MID(β!K670,1,6)="CHROMO",VLOOKUP("CHROMOS",Langues!$B:$N,$L$1,FALSE)&amp;" "&amp;MID(β!K670,8,40),β!K670),HYPERLINK(VLOOKUP(TRIM(β!K670&amp;" "&amp;(IF(ISERROR(VLOOKUP(TRIM(β!K670&amp;" "&amp;β!L670),Langues!$P:$Q,2,FALSE)),VLOOKUP(β!L670,Langues!#REF!,2,FALSE),β!L670))),Langues!$P:$Q,2,FALSE),β!K670&amp;"*"))))</f>
        <v/>
      </c>
      <c r="L670" s="195" t="str">
        <f>IF(Alphabet!$L$1=1,β!L670,β!M670)</f>
        <v/>
      </c>
      <c r="M670" s="196" t="str">
        <f>β!N670</f>
        <v/>
      </c>
      <c r="N670" s="199"/>
      <c r="R670" t="str">
        <f>β!P670</f>
        <v/>
      </c>
      <c r="S670" t="str">
        <f>β!Q670</f>
        <v/>
      </c>
    </row>
    <row r="671" spans="1:19" hidden="1" x14ac:dyDescent="0.25">
      <c r="A671" s="193" t="str">
        <f>β!A671</f>
        <v/>
      </c>
      <c r="B671" s="194" t="str">
        <f>β!B671</f>
        <v/>
      </c>
      <c r="C671" s="195" t="str">
        <f>IF(β!C671="","",IF(β!$Q$1="X",β!C671,IF(VLOOKUP(TRIM(β!C671&amp;" "&amp;(IF(ISERROR(VLOOKUP(TRIM(β!C671&amp;" "&amp;β!D671),Langues!$P:$Q,2,FALSE)),VLOOKUP(β!D671,Langues!#REF!,2,FALSE),β!D671))),Langues!$P:$Q,2,FALSE)="",IF(MID(β!C671,1,6)="CHROMO",VLOOKUP("CHROMOS",Langues!$B:$N,$L$1,FALSE)&amp;" "&amp;MID(β!C671,8,40),β!C671),HYPERLINK(VLOOKUP(TRIM(β!C671&amp;" "&amp;(IF(ISERROR(VLOOKUP(TRIM(β!C671&amp;" "&amp;β!D671),Langues!$P:$Q,2,FALSE)),VLOOKUP(β!D671,Langues!#REF!,2,FALSE),β!D671))),Langues!$P:$Q,2,FALSE),β!C671&amp;"*"))))</f>
        <v/>
      </c>
      <c r="D671" s="195" t="str">
        <f>IF(Alphabet!$L$1=1,β!D671,β!E671)</f>
        <v/>
      </c>
      <c r="E671" s="196" t="str">
        <f>β!F671</f>
        <v/>
      </c>
      <c r="F671" s="197"/>
      <c r="G671" s="198"/>
      <c r="H671" s="198"/>
      <c r="I671" s="157" t="str">
        <f>β!I671</f>
        <v/>
      </c>
      <c r="J671" s="194" t="str">
        <f>β!J671</f>
        <v/>
      </c>
      <c r="K671" s="195" t="str">
        <f>IF(β!K671="","",IF(β!$Q$1="X",β!K671,IF(VLOOKUP(TRIM(β!K671&amp;" "&amp;(IF(ISERROR(VLOOKUP(TRIM(β!K671&amp;" "&amp;β!L671),Langues!$P:$Q,2,FALSE)),VLOOKUP(β!L671,Langues!#REF!,2,FALSE),β!L671))),Langues!$P:$Q,2,FALSE)="",IF(MID(β!K671,1,6)="CHROMO",VLOOKUP("CHROMOS",Langues!$B:$N,$L$1,FALSE)&amp;" "&amp;MID(β!K671,8,40),β!K671),HYPERLINK(VLOOKUP(TRIM(β!K671&amp;" "&amp;(IF(ISERROR(VLOOKUP(TRIM(β!K671&amp;" "&amp;β!L671),Langues!$P:$Q,2,FALSE)),VLOOKUP(β!L671,Langues!#REF!,2,FALSE),β!L671))),Langues!$P:$Q,2,FALSE),β!K671&amp;"*"))))</f>
        <v/>
      </c>
      <c r="L671" s="195" t="str">
        <f>IF(Alphabet!$L$1=1,β!L671,β!M671)</f>
        <v/>
      </c>
      <c r="M671" s="196" t="str">
        <f>β!N671</f>
        <v/>
      </c>
      <c r="N671" s="199"/>
      <c r="R671" t="str">
        <f>β!P671</f>
        <v/>
      </c>
      <c r="S671" t="str">
        <f>β!Q671</f>
        <v/>
      </c>
    </row>
    <row r="672" spans="1:19" hidden="1" x14ac:dyDescent="0.25">
      <c r="A672" s="193" t="str">
        <f>β!A672</f>
        <v/>
      </c>
      <c r="B672" s="194" t="str">
        <f>β!B672</f>
        <v/>
      </c>
      <c r="C672" s="195" t="str">
        <f>IF(β!C672="","",IF(β!$Q$1="X",β!C672,IF(VLOOKUP(TRIM(β!C672&amp;" "&amp;(IF(ISERROR(VLOOKUP(TRIM(β!C672&amp;" "&amp;β!D672),Langues!$P:$Q,2,FALSE)),VLOOKUP(β!D672,Langues!#REF!,2,FALSE),β!D672))),Langues!$P:$Q,2,FALSE)="",IF(MID(β!C672,1,6)="CHROMO",VLOOKUP("CHROMOS",Langues!$B:$N,$L$1,FALSE)&amp;" "&amp;MID(β!C672,8,40),β!C672),HYPERLINK(VLOOKUP(TRIM(β!C672&amp;" "&amp;(IF(ISERROR(VLOOKUP(TRIM(β!C672&amp;" "&amp;β!D672),Langues!$P:$Q,2,FALSE)),VLOOKUP(β!D672,Langues!#REF!,2,FALSE),β!D672))),Langues!$P:$Q,2,FALSE),β!C672&amp;"*"))))</f>
        <v/>
      </c>
      <c r="D672" s="195" t="str">
        <f>IF(Alphabet!$L$1=1,β!D672,β!E672)</f>
        <v/>
      </c>
      <c r="E672" s="196" t="str">
        <f>β!F672</f>
        <v/>
      </c>
      <c r="F672" s="197"/>
      <c r="G672" s="198"/>
      <c r="H672" s="198"/>
      <c r="I672" s="157" t="str">
        <f>β!I672</f>
        <v/>
      </c>
      <c r="J672" s="194" t="str">
        <f>β!J672</f>
        <v/>
      </c>
      <c r="K672" s="195" t="str">
        <f>IF(β!K672="","",IF(β!$Q$1="X",β!K672,IF(VLOOKUP(TRIM(β!K672&amp;" "&amp;(IF(ISERROR(VLOOKUP(TRIM(β!K672&amp;" "&amp;β!L672),Langues!$P:$Q,2,FALSE)),VLOOKUP(β!L672,Langues!#REF!,2,FALSE),β!L672))),Langues!$P:$Q,2,FALSE)="",IF(MID(β!K672,1,6)="CHROMO",VLOOKUP("CHROMOS",Langues!$B:$N,$L$1,FALSE)&amp;" "&amp;MID(β!K672,8,40),β!K672),HYPERLINK(VLOOKUP(TRIM(β!K672&amp;" "&amp;(IF(ISERROR(VLOOKUP(TRIM(β!K672&amp;" "&amp;β!L672),Langues!$P:$Q,2,FALSE)),VLOOKUP(β!L672,Langues!#REF!,2,FALSE),β!L672))),Langues!$P:$Q,2,FALSE),β!K672&amp;"*"))))</f>
        <v/>
      </c>
      <c r="L672" s="195" t="str">
        <f>IF(Alphabet!$L$1=1,β!L672,β!M672)</f>
        <v/>
      </c>
      <c r="M672" s="196" t="str">
        <f>β!N672</f>
        <v/>
      </c>
      <c r="N672" s="199"/>
      <c r="R672" t="str">
        <f>β!P672</f>
        <v/>
      </c>
      <c r="S672" t="str">
        <f>β!Q672</f>
        <v/>
      </c>
    </row>
    <row r="673" spans="1:19" hidden="1" x14ac:dyDescent="0.25">
      <c r="A673" s="193" t="str">
        <f>β!A673</f>
        <v/>
      </c>
      <c r="B673" s="194" t="str">
        <f>β!B673</f>
        <v/>
      </c>
      <c r="C673" s="195" t="str">
        <f>IF(β!C673="","",IF(β!$Q$1="X",β!C673,IF(VLOOKUP(TRIM(β!C673&amp;" "&amp;(IF(ISERROR(VLOOKUP(TRIM(β!C673&amp;" "&amp;β!D673),Langues!$P:$Q,2,FALSE)),VLOOKUP(β!D673,Langues!#REF!,2,FALSE),β!D673))),Langues!$P:$Q,2,FALSE)="",IF(MID(β!C673,1,6)="CHROMO",VLOOKUP("CHROMOS",Langues!$B:$N,$L$1,FALSE)&amp;" "&amp;MID(β!C673,8,40),β!C673),HYPERLINK(VLOOKUP(TRIM(β!C673&amp;" "&amp;(IF(ISERROR(VLOOKUP(TRIM(β!C673&amp;" "&amp;β!D673),Langues!$P:$Q,2,FALSE)),VLOOKUP(β!D673,Langues!#REF!,2,FALSE),β!D673))),Langues!$P:$Q,2,FALSE),β!C673&amp;"*"))))</f>
        <v/>
      </c>
      <c r="D673" s="195" t="str">
        <f>IF(Alphabet!$L$1=1,β!D673,β!E673)</f>
        <v/>
      </c>
      <c r="E673" s="196" t="str">
        <f>β!F673</f>
        <v/>
      </c>
      <c r="F673" s="197"/>
      <c r="G673" s="198"/>
      <c r="H673" s="198"/>
      <c r="I673" s="157" t="str">
        <f>β!I673</f>
        <v/>
      </c>
      <c r="J673" s="194" t="str">
        <f>β!J673</f>
        <v/>
      </c>
      <c r="K673" s="195" t="str">
        <f>IF(β!K673="","",IF(β!$Q$1="X",β!K673,IF(VLOOKUP(TRIM(β!K673&amp;" "&amp;(IF(ISERROR(VLOOKUP(TRIM(β!K673&amp;" "&amp;β!L673),Langues!$P:$Q,2,FALSE)),VLOOKUP(β!L673,Langues!#REF!,2,FALSE),β!L673))),Langues!$P:$Q,2,FALSE)="",IF(MID(β!K673,1,6)="CHROMO",VLOOKUP("CHROMOS",Langues!$B:$N,$L$1,FALSE)&amp;" "&amp;MID(β!K673,8,40),β!K673),HYPERLINK(VLOOKUP(TRIM(β!K673&amp;" "&amp;(IF(ISERROR(VLOOKUP(TRIM(β!K673&amp;" "&amp;β!L673),Langues!$P:$Q,2,FALSE)),VLOOKUP(β!L673,Langues!#REF!,2,FALSE),β!L673))),Langues!$P:$Q,2,FALSE),β!K673&amp;"*"))))</f>
        <v/>
      </c>
      <c r="L673" s="195" t="str">
        <f>IF(Alphabet!$L$1=1,β!L673,β!M673)</f>
        <v/>
      </c>
      <c r="M673" s="196" t="str">
        <f>β!N673</f>
        <v/>
      </c>
      <c r="N673" s="199"/>
      <c r="R673" t="str">
        <f>β!P673</f>
        <v/>
      </c>
      <c r="S673" t="str">
        <f>β!Q673</f>
        <v/>
      </c>
    </row>
    <row r="674" spans="1:19" hidden="1" x14ac:dyDescent="0.25">
      <c r="A674" s="193" t="str">
        <f>β!A674</f>
        <v/>
      </c>
      <c r="B674" s="194" t="str">
        <f>β!B674</f>
        <v/>
      </c>
      <c r="C674" s="195" t="str">
        <f>IF(β!C674="","",IF(β!$Q$1="X",β!C674,IF(VLOOKUP(TRIM(β!C674&amp;" "&amp;(IF(ISERROR(VLOOKUP(TRIM(β!C674&amp;" "&amp;β!D674),Langues!$P:$Q,2,FALSE)),VLOOKUP(β!D674,Langues!#REF!,2,FALSE),β!D674))),Langues!$P:$Q,2,FALSE)="",IF(MID(β!C674,1,6)="CHROMO",VLOOKUP("CHROMOS",Langues!$B:$N,$L$1,FALSE)&amp;" "&amp;MID(β!C674,8,40),β!C674),HYPERLINK(VLOOKUP(TRIM(β!C674&amp;" "&amp;(IF(ISERROR(VLOOKUP(TRIM(β!C674&amp;" "&amp;β!D674),Langues!$P:$Q,2,FALSE)),VLOOKUP(β!D674,Langues!#REF!,2,FALSE),β!D674))),Langues!$P:$Q,2,FALSE),β!C674&amp;"*"))))</f>
        <v/>
      </c>
      <c r="D674" s="195" t="str">
        <f>IF(Alphabet!$L$1=1,β!D674,β!E674)</f>
        <v/>
      </c>
      <c r="E674" s="196" t="str">
        <f>β!F674</f>
        <v/>
      </c>
      <c r="F674" s="197"/>
      <c r="G674" s="198"/>
      <c r="H674" s="198"/>
      <c r="I674" s="157" t="str">
        <f>β!I674</f>
        <v/>
      </c>
      <c r="J674" s="194" t="str">
        <f>β!J674</f>
        <v/>
      </c>
      <c r="K674" s="195" t="str">
        <f>IF(β!K674="","",IF(β!$Q$1="X",β!K674,IF(VLOOKUP(TRIM(β!K674&amp;" "&amp;(IF(ISERROR(VLOOKUP(TRIM(β!K674&amp;" "&amp;β!L674),Langues!$P:$Q,2,FALSE)),VLOOKUP(β!L674,Langues!#REF!,2,FALSE),β!L674))),Langues!$P:$Q,2,FALSE)="",IF(MID(β!K674,1,6)="CHROMO",VLOOKUP("CHROMOS",Langues!$B:$N,$L$1,FALSE)&amp;" "&amp;MID(β!K674,8,40),β!K674),HYPERLINK(VLOOKUP(TRIM(β!K674&amp;" "&amp;(IF(ISERROR(VLOOKUP(TRIM(β!K674&amp;" "&amp;β!L674),Langues!$P:$Q,2,FALSE)),VLOOKUP(β!L674,Langues!#REF!,2,FALSE),β!L674))),Langues!$P:$Q,2,FALSE),β!K674&amp;"*"))))</f>
        <v/>
      </c>
      <c r="L674" s="195" t="str">
        <f>IF(Alphabet!$L$1=1,β!L674,β!M674)</f>
        <v/>
      </c>
      <c r="M674" s="196" t="str">
        <f>β!N674</f>
        <v/>
      </c>
      <c r="N674" s="199"/>
      <c r="R674" t="str">
        <f>β!P674</f>
        <v/>
      </c>
      <c r="S674" t="str">
        <f>β!Q674</f>
        <v/>
      </c>
    </row>
    <row r="675" spans="1:19" hidden="1" x14ac:dyDescent="0.25">
      <c r="A675" s="193" t="str">
        <f>β!A675</f>
        <v/>
      </c>
      <c r="B675" s="194" t="str">
        <f>β!B675</f>
        <v/>
      </c>
      <c r="C675" s="195" t="str">
        <f>IF(β!C675="","",IF(β!$Q$1="X",β!C675,IF(VLOOKUP(TRIM(β!C675&amp;" "&amp;(IF(ISERROR(VLOOKUP(TRIM(β!C675&amp;" "&amp;β!D675),Langues!$P:$Q,2,FALSE)),VLOOKUP(β!D675,Langues!#REF!,2,FALSE),β!D675))),Langues!$P:$Q,2,FALSE)="",IF(MID(β!C675,1,6)="CHROMO",VLOOKUP("CHROMOS",Langues!$B:$N,$L$1,FALSE)&amp;" "&amp;MID(β!C675,8,40),β!C675),HYPERLINK(VLOOKUP(TRIM(β!C675&amp;" "&amp;(IF(ISERROR(VLOOKUP(TRIM(β!C675&amp;" "&amp;β!D675),Langues!$P:$Q,2,FALSE)),VLOOKUP(β!D675,Langues!#REF!,2,FALSE),β!D675))),Langues!$P:$Q,2,FALSE),β!C675&amp;"*"))))</f>
        <v/>
      </c>
      <c r="D675" s="195" t="str">
        <f>IF(Alphabet!$L$1=1,β!D675,β!E675)</f>
        <v/>
      </c>
      <c r="E675" s="196" t="str">
        <f>β!F675</f>
        <v/>
      </c>
      <c r="F675" s="197"/>
      <c r="G675" s="198"/>
      <c r="H675" s="198"/>
      <c r="I675" s="157" t="str">
        <f>β!I675</f>
        <v/>
      </c>
      <c r="J675" s="194" t="str">
        <f>β!J675</f>
        <v/>
      </c>
      <c r="K675" s="195" t="str">
        <f>IF(β!K675="","",IF(β!$Q$1="X",β!K675,IF(VLOOKUP(TRIM(β!K675&amp;" "&amp;(IF(ISERROR(VLOOKUP(TRIM(β!K675&amp;" "&amp;β!L675),Langues!$P:$Q,2,FALSE)),VLOOKUP(β!L675,Langues!#REF!,2,FALSE),β!L675))),Langues!$P:$Q,2,FALSE)="",IF(MID(β!K675,1,6)="CHROMO",VLOOKUP("CHROMOS",Langues!$B:$N,$L$1,FALSE)&amp;" "&amp;MID(β!K675,8,40),β!K675),HYPERLINK(VLOOKUP(TRIM(β!K675&amp;" "&amp;(IF(ISERROR(VLOOKUP(TRIM(β!K675&amp;" "&amp;β!L675),Langues!$P:$Q,2,FALSE)),VLOOKUP(β!L675,Langues!#REF!,2,FALSE),β!L675))),Langues!$P:$Q,2,FALSE),β!K675&amp;"*"))))</f>
        <v/>
      </c>
      <c r="L675" s="195" t="str">
        <f>IF(Alphabet!$L$1=1,β!L675,β!M675)</f>
        <v/>
      </c>
      <c r="M675" s="196" t="str">
        <f>β!N675</f>
        <v/>
      </c>
      <c r="N675" s="199"/>
      <c r="R675" t="str">
        <f>β!P675</f>
        <v/>
      </c>
      <c r="S675" t="str">
        <f>β!Q675</f>
        <v/>
      </c>
    </row>
    <row r="676" spans="1:19" hidden="1" x14ac:dyDescent="0.25">
      <c r="A676" s="193" t="str">
        <f>β!A676</f>
        <v/>
      </c>
      <c r="B676" s="194" t="str">
        <f>β!B676</f>
        <v/>
      </c>
      <c r="C676" s="195" t="str">
        <f>IF(β!C676="","",IF(β!$Q$1="X",β!C676,IF(VLOOKUP(TRIM(β!C676&amp;" "&amp;(IF(ISERROR(VLOOKUP(TRIM(β!C676&amp;" "&amp;β!D676),Langues!$P:$Q,2,FALSE)),VLOOKUP(β!D676,Langues!#REF!,2,FALSE),β!D676))),Langues!$P:$Q,2,FALSE)="",IF(MID(β!C676,1,6)="CHROMO",VLOOKUP("CHROMOS",Langues!$B:$N,$L$1,FALSE)&amp;" "&amp;MID(β!C676,8,40),β!C676),HYPERLINK(VLOOKUP(TRIM(β!C676&amp;" "&amp;(IF(ISERROR(VLOOKUP(TRIM(β!C676&amp;" "&amp;β!D676),Langues!$P:$Q,2,FALSE)),VLOOKUP(β!D676,Langues!#REF!,2,FALSE),β!D676))),Langues!$P:$Q,2,FALSE),β!C676&amp;"*"))))</f>
        <v/>
      </c>
      <c r="D676" s="195" t="str">
        <f>IF(Alphabet!$L$1=1,β!D676,β!E676)</f>
        <v/>
      </c>
      <c r="E676" s="196" t="str">
        <f>β!F676</f>
        <v/>
      </c>
      <c r="F676" s="197"/>
      <c r="G676" s="198"/>
      <c r="H676" s="198"/>
      <c r="I676" s="157" t="str">
        <f>β!I676</f>
        <v/>
      </c>
      <c r="J676" s="194" t="str">
        <f>β!J676</f>
        <v/>
      </c>
      <c r="K676" s="195" t="str">
        <f>IF(β!K676="","",IF(β!$Q$1="X",β!K676,IF(VLOOKUP(TRIM(β!K676&amp;" "&amp;(IF(ISERROR(VLOOKUP(TRIM(β!K676&amp;" "&amp;β!L676),Langues!$P:$Q,2,FALSE)),VLOOKUP(β!L676,Langues!#REF!,2,FALSE),β!L676))),Langues!$P:$Q,2,FALSE)="",IF(MID(β!K676,1,6)="CHROMO",VLOOKUP("CHROMOS",Langues!$B:$N,$L$1,FALSE)&amp;" "&amp;MID(β!K676,8,40),β!K676),HYPERLINK(VLOOKUP(TRIM(β!K676&amp;" "&amp;(IF(ISERROR(VLOOKUP(TRIM(β!K676&amp;" "&amp;β!L676),Langues!$P:$Q,2,FALSE)),VLOOKUP(β!L676,Langues!#REF!,2,FALSE),β!L676))),Langues!$P:$Q,2,FALSE),β!K676&amp;"*"))))</f>
        <v/>
      </c>
      <c r="L676" s="195" t="str">
        <f>IF(Alphabet!$L$1=1,β!L676,β!M676)</f>
        <v/>
      </c>
      <c r="M676" s="196" t="str">
        <f>β!N676</f>
        <v/>
      </c>
      <c r="N676" s="199"/>
      <c r="R676" t="str">
        <f>β!P676</f>
        <v/>
      </c>
      <c r="S676" t="str">
        <f>β!Q676</f>
        <v/>
      </c>
    </row>
    <row r="677" spans="1:19" hidden="1" x14ac:dyDescent="0.25">
      <c r="A677" s="193" t="str">
        <f>β!A677</f>
        <v/>
      </c>
      <c r="B677" s="194" t="str">
        <f>β!B677</f>
        <v/>
      </c>
      <c r="C677" s="195" t="str">
        <f>IF(β!C677="","",IF(β!$Q$1="X",β!C677,IF(VLOOKUP(TRIM(β!C677&amp;" "&amp;(IF(ISERROR(VLOOKUP(TRIM(β!C677&amp;" "&amp;β!D677),Langues!$P:$Q,2,FALSE)),VLOOKUP(β!D677,Langues!#REF!,2,FALSE),β!D677))),Langues!$P:$Q,2,FALSE)="",IF(MID(β!C677,1,6)="CHROMO",VLOOKUP("CHROMOS",Langues!$B:$N,$L$1,FALSE)&amp;" "&amp;MID(β!C677,8,40),β!C677),HYPERLINK(VLOOKUP(TRIM(β!C677&amp;" "&amp;(IF(ISERROR(VLOOKUP(TRIM(β!C677&amp;" "&amp;β!D677),Langues!$P:$Q,2,FALSE)),VLOOKUP(β!D677,Langues!#REF!,2,FALSE),β!D677))),Langues!$P:$Q,2,FALSE),β!C677&amp;"*"))))</f>
        <v/>
      </c>
      <c r="D677" s="195" t="str">
        <f>IF(Alphabet!$L$1=1,β!D677,β!E677)</f>
        <v/>
      </c>
      <c r="E677" s="196" t="str">
        <f>β!F677</f>
        <v/>
      </c>
      <c r="F677" s="197"/>
      <c r="G677" s="198"/>
      <c r="H677" s="198"/>
      <c r="I677" s="157" t="str">
        <f>β!I677</f>
        <v/>
      </c>
      <c r="J677" s="194" t="str">
        <f>β!J677</f>
        <v/>
      </c>
      <c r="K677" s="195" t="str">
        <f>IF(β!K677="","",IF(β!$Q$1="X",β!K677,IF(VLOOKUP(TRIM(β!K677&amp;" "&amp;(IF(ISERROR(VLOOKUP(TRIM(β!K677&amp;" "&amp;β!L677),Langues!$P:$Q,2,FALSE)),VLOOKUP(β!L677,Langues!#REF!,2,FALSE),β!L677))),Langues!$P:$Q,2,FALSE)="",IF(MID(β!K677,1,6)="CHROMO",VLOOKUP("CHROMOS",Langues!$B:$N,$L$1,FALSE)&amp;" "&amp;MID(β!K677,8,40),β!K677),HYPERLINK(VLOOKUP(TRIM(β!K677&amp;" "&amp;(IF(ISERROR(VLOOKUP(TRIM(β!K677&amp;" "&amp;β!L677),Langues!$P:$Q,2,FALSE)),VLOOKUP(β!L677,Langues!#REF!,2,FALSE),β!L677))),Langues!$P:$Q,2,FALSE),β!K677&amp;"*"))))</f>
        <v/>
      </c>
      <c r="L677" s="195" t="str">
        <f>IF(Alphabet!$L$1=1,β!L677,β!M677)</f>
        <v/>
      </c>
      <c r="M677" s="196" t="str">
        <f>β!N677</f>
        <v/>
      </c>
      <c r="N677" s="199"/>
      <c r="R677" t="str">
        <f>β!P677</f>
        <v/>
      </c>
      <c r="S677" t="str">
        <f>β!Q677</f>
        <v/>
      </c>
    </row>
    <row r="678" spans="1:19" hidden="1" x14ac:dyDescent="0.25">
      <c r="A678" s="193" t="str">
        <f>β!A678</f>
        <v/>
      </c>
      <c r="B678" s="194" t="str">
        <f>β!B678</f>
        <v/>
      </c>
      <c r="C678" s="195" t="str">
        <f>IF(β!C678="","",IF(β!$Q$1="X",β!C678,IF(VLOOKUP(TRIM(β!C678&amp;" "&amp;(IF(ISERROR(VLOOKUP(TRIM(β!C678&amp;" "&amp;β!D678),Langues!$P:$Q,2,FALSE)),VLOOKUP(β!D678,Langues!#REF!,2,FALSE),β!D678))),Langues!$P:$Q,2,FALSE)="",IF(MID(β!C678,1,6)="CHROMO",VLOOKUP("CHROMOS",Langues!$B:$N,$L$1,FALSE)&amp;" "&amp;MID(β!C678,8,40),β!C678),HYPERLINK(VLOOKUP(TRIM(β!C678&amp;" "&amp;(IF(ISERROR(VLOOKUP(TRIM(β!C678&amp;" "&amp;β!D678),Langues!$P:$Q,2,FALSE)),VLOOKUP(β!D678,Langues!#REF!,2,FALSE),β!D678))),Langues!$P:$Q,2,FALSE),β!C678&amp;"*"))))</f>
        <v/>
      </c>
      <c r="D678" s="195" t="str">
        <f>IF(Alphabet!$L$1=1,β!D678,β!E678)</f>
        <v/>
      </c>
      <c r="E678" s="196" t="str">
        <f>β!F678</f>
        <v/>
      </c>
      <c r="F678" s="197"/>
      <c r="G678" s="198"/>
      <c r="H678" s="198"/>
      <c r="I678" s="157" t="str">
        <f>β!I678</f>
        <v/>
      </c>
      <c r="J678" s="194" t="str">
        <f>β!J678</f>
        <v/>
      </c>
      <c r="K678" s="195" t="str">
        <f>IF(β!K678="","",IF(β!$Q$1="X",β!K678,IF(VLOOKUP(TRIM(β!K678&amp;" "&amp;(IF(ISERROR(VLOOKUP(TRIM(β!K678&amp;" "&amp;β!L678),Langues!$P:$Q,2,FALSE)),VLOOKUP(β!L678,Langues!#REF!,2,FALSE),β!L678))),Langues!$P:$Q,2,FALSE)="",IF(MID(β!K678,1,6)="CHROMO",VLOOKUP("CHROMOS",Langues!$B:$N,$L$1,FALSE)&amp;" "&amp;MID(β!K678,8,40),β!K678),HYPERLINK(VLOOKUP(TRIM(β!K678&amp;" "&amp;(IF(ISERROR(VLOOKUP(TRIM(β!K678&amp;" "&amp;β!L678),Langues!$P:$Q,2,FALSE)),VLOOKUP(β!L678,Langues!#REF!,2,FALSE),β!L678))),Langues!$P:$Q,2,FALSE),β!K678&amp;"*"))))</f>
        <v/>
      </c>
      <c r="L678" s="195" t="str">
        <f>IF(Alphabet!$L$1=1,β!L678,β!M678)</f>
        <v/>
      </c>
      <c r="M678" s="196" t="str">
        <f>β!N678</f>
        <v/>
      </c>
      <c r="N678" s="199"/>
      <c r="R678" t="str">
        <f>β!P678</f>
        <v/>
      </c>
      <c r="S678" t="str">
        <f>β!Q678</f>
        <v/>
      </c>
    </row>
    <row r="679" spans="1:19" hidden="1" x14ac:dyDescent="0.25">
      <c r="A679" s="193" t="str">
        <f>β!A679</f>
        <v/>
      </c>
      <c r="B679" s="194" t="str">
        <f>β!B679</f>
        <v/>
      </c>
      <c r="C679" s="195" t="str">
        <f>IF(β!C679="","",IF(β!$Q$1="X",β!C679,IF(VLOOKUP(TRIM(β!C679&amp;" "&amp;(IF(ISERROR(VLOOKUP(TRIM(β!C679&amp;" "&amp;β!D679),Langues!$P:$Q,2,FALSE)),VLOOKUP(β!D679,Langues!#REF!,2,FALSE),β!D679))),Langues!$P:$Q,2,FALSE)="",IF(MID(β!C679,1,6)="CHROMO",VLOOKUP("CHROMOS",Langues!$B:$N,$L$1,FALSE)&amp;" "&amp;MID(β!C679,8,40),β!C679),HYPERLINK(VLOOKUP(TRIM(β!C679&amp;" "&amp;(IF(ISERROR(VLOOKUP(TRIM(β!C679&amp;" "&amp;β!D679),Langues!$P:$Q,2,FALSE)),VLOOKUP(β!D679,Langues!#REF!,2,FALSE),β!D679))),Langues!$P:$Q,2,FALSE),β!C679&amp;"*"))))</f>
        <v/>
      </c>
      <c r="D679" s="195" t="str">
        <f>IF(Alphabet!$L$1=1,β!D679,β!E679)</f>
        <v/>
      </c>
      <c r="E679" s="196" t="str">
        <f>β!F679</f>
        <v/>
      </c>
      <c r="F679" s="197"/>
      <c r="G679" s="198"/>
      <c r="H679" s="198"/>
      <c r="I679" s="157" t="str">
        <f>β!I679</f>
        <v/>
      </c>
      <c r="J679" s="194" t="str">
        <f>β!J679</f>
        <v/>
      </c>
      <c r="K679" s="195" t="str">
        <f>IF(β!K679="","",IF(β!$Q$1="X",β!K679,IF(VLOOKUP(TRIM(β!K679&amp;" "&amp;(IF(ISERROR(VLOOKUP(TRIM(β!K679&amp;" "&amp;β!L679),Langues!$P:$Q,2,FALSE)),VLOOKUP(β!L679,Langues!#REF!,2,FALSE),β!L679))),Langues!$P:$Q,2,FALSE)="",IF(MID(β!K679,1,6)="CHROMO",VLOOKUP("CHROMOS",Langues!$B:$N,$L$1,FALSE)&amp;" "&amp;MID(β!K679,8,40),β!K679),HYPERLINK(VLOOKUP(TRIM(β!K679&amp;" "&amp;(IF(ISERROR(VLOOKUP(TRIM(β!K679&amp;" "&amp;β!L679),Langues!$P:$Q,2,FALSE)),VLOOKUP(β!L679,Langues!#REF!,2,FALSE),β!L679))),Langues!$P:$Q,2,FALSE),β!K679&amp;"*"))))</f>
        <v/>
      </c>
      <c r="L679" s="195" t="str">
        <f>IF(Alphabet!$L$1=1,β!L679,β!M679)</f>
        <v/>
      </c>
      <c r="M679" s="196" t="str">
        <f>β!N679</f>
        <v/>
      </c>
      <c r="N679" s="199"/>
      <c r="R679" t="str">
        <f>β!P679</f>
        <v/>
      </c>
      <c r="S679" t="str">
        <f>β!Q679</f>
        <v/>
      </c>
    </row>
    <row r="680" spans="1:19" hidden="1" x14ac:dyDescent="0.25">
      <c r="A680" s="193" t="str">
        <f>β!A680</f>
        <v/>
      </c>
      <c r="B680" s="194" t="str">
        <f>β!B680</f>
        <v/>
      </c>
      <c r="C680" s="195" t="str">
        <f>IF(β!C680="","",IF(β!$Q$1="X",β!C680,IF(VLOOKUP(TRIM(β!C680&amp;" "&amp;(IF(ISERROR(VLOOKUP(TRIM(β!C680&amp;" "&amp;β!D680),Langues!$P:$Q,2,FALSE)),VLOOKUP(β!D680,Langues!#REF!,2,FALSE),β!D680))),Langues!$P:$Q,2,FALSE)="",IF(MID(β!C680,1,6)="CHROMO",VLOOKUP("CHROMOS",Langues!$B:$N,$L$1,FALSE)&amp;" "&amp;MID(β!C680,8,40),β!C680),HYPERLINK(VLOOKUP(TRIM(β!C680&amp;" "&amp;(IF(ISERROR(VLOOKUP(TRIM(β!C680&amp;" "&amp;β!D680),Langues!$P:$Q,2,FALSE)),VLOOKUP(β!D680,Langues!#REF!,2,FALSE),β!D680))),Langues!$P:$Q,2,FALSE),β!C680&amp;"*"))))</f>
        <v/>
      </c>
      <c r="D680" s="195" t="str">
        <f>IF(Alphabet!$L$1=1,β!D680,β!E680)</f>
        <v/>
      </c>
      <c r="E680" s="196" t="str">
        <f>β!F680</f>
        <v/>
      </c>
      <c r="F680" s="197"/>
      <c r="G680" s="198"/>
      <c r="H680" s="198"/>
      <c r="I680" s="157" t="str">
        <f>β!I680</f>
        <v/>
      </c>
      <c r="J680" s="194" t="str">
        <f>β!J680</f>
        <v/>
      </c>
      <c r="K680" s="195" t="str">
        <f>IF(β!K680="","",IF(β!$Q$1="X",β!K680,IF(VLOOKUP(TRIM(β!K680&amp;" "&amp;(IF(ISERROR(VLOOKUP(TRIM(β!K680&amp;" "&amp;β!L680),Langues!$P:$Q,2,FALSE)),VLOOKUP(β!L680,Langues!#REF!,2,FALSE),β!L680))),Langues!$P:$Q,2,FALSE)="",IF(MID(β!K680,1,6)="CHROMO",VLOOKUP("CHROMOS",Langues!$B:$N,$L$1,FALSE)&amp;" "&amp;MID(β!K680,8,40),β!K680),HYPERLINK(VLOOKUP(TRIM(β!K680&amp;" "&amp;(IF(ISERROR(VLOOKUP(TRIM(β!K680&amp;" "&amp;β!L680),Langues!$P:$Q,2,FALSE)),VLOOKUP(β!L680,Langues!#REF!,2,FALSE),β!L680))),Langues!$P:$Q,2,FALSE),β!K680&amp;"*"))))</f>
        <v/>
      </c>
      <c r="L680" s="195" t="str">
        <f>IF(Alphabet!$L$1=1,β!L680,β!M680)</f>
        <v/>
      </c>
      <c r="M680" s="196" t="str">
        <f>β!N680</f>
        <v/>
      </c>
      <c r="N680" s="199"/>
      <c r="R680" t="str">
        <f>β!P680</f>
        <v/>
      </c>
      <c r="S680" t="str">
        <f>β!Q680</f>
        <v/>
      </c>
    </row>
    <row r="681" spans="1:19" hidden="1" x14ac:dyDescent="0.25">
      <c r="A681" s="193" t="str">
        <f>β!A681</f>
        <v/>
      </c>
      <c r="B681" s="194" t="str">
        <f>β!B681</f>
        <v/>
      </c>
      <c r="C681" s="195" t="str">
        <f>IF(β!C681="","",IF(β!$Q$1="X",β!C681,IF(VLOOKUP(TRIM(β!C681&amp;" "&amp;(IF(ISERROR(VLOOKUP(TRIM(β!C681&amp;" "&amp;β!D681),Langues!$P:$Q,2,FALSE)),VLOOKUP(β!D681,Langues!#REF!,2,FALSE),β!D681))),Langues!$P:$Q,2,FALSE)="",IF(MID(β!C681,1,6)="CHROMO",VLOOKUP("CHROMOS",Langues!$B:$N,$L$1,FALSE)&amp;" "&amp;MID(β!C681,8,40),β!C681),HYPERLINK(VLOOKUP(TRIM(β!C681&amp;" "&amp;(IF(ISERROR(VLOOKUP(TRIM(β!C681&amp;" "&amp;β!D681),Langues!$P:$Q,2,FALSE)),VLOOKUP(β!D681,Langues!#REF!,2,FALSE),β!D681))),Langues!$P:$Q,2,FALSE),β!C681&amp;"*"))))</f>
        <v/>
      </c>
      <c r="D681" s="195" t="str">
        <f>IF(Alphabet!$L$1=1,β!D681,β!E681)</f>
        <v/>
      </c>
      <c r="E681" s="196" t="str">
        <f>β!F681</f>
        <v/>
      </c>
      <c r="F681" s="197"/>
      <c r="G681" s="198"/>
      <c r="H681" s="198"/>
      <c r="I681" s="157" t="str">
        <f>β!I681</f>
        <v/>
      </c>
      <c r="J681" s="194" t="str">
        <f>β!J681</f>
        <v/>
      </c>
      <c r="K681" s="195" t="str">
        <f>IF(β!K681="","",IF(β!$Q$1="X",β!K681,IF(VLOOKUP(TRIM(β!K681&amp;" "&amp;(IF(ISERROR(VLOOKUP(TRIM(β!K681&amp;" "&amp;β!L681),Langues!$P:$Q,2,FALSE)),VLOOKUP(β!L681,Langues!#REF!,2,FALSE),β!L681))),Langues!$P:$Q,2,FALSE)="",IF(MID(β!K681,1,6)="CHROMO",VLOOKUP("CHROMOS",Langues!$B:$N,$L$1,FALSE)&amp;" "&amp;MID(β!K681,8,40),β!K681),HYPERLINK(VLOOKUP(TRIM(β!K681&amp;" "&amp;(IF(ISERROR(VLOOKUP(TRIM(β!K681&amp;" "&amp;β!L681),Langues!$P:$Q,2,FALSE)),VLOOKUP(β!L681,Langues!#REF!,2,FALSE),β!L681))),Langues!$P:$Q,2,FALSE),β!K681&amp;"*"))))</f>
        <v/>
      </c>
      <c r="L681" s="195" t="str">
        <f>IF(Alphabet!$L$1=1,β!L681,β!M681)</f>
        <v/>
      </c>
      <c r="M681" s="196" t="str">
        <f>β!N681</f>
        <v/>
      </c>
      <c r="N681" s="199"/>
      <c r="R681" t="str">
        <f>β!P681</f>
        <v/>
      </c>
      <c r="S681" t="str">
        <f>β!Q681</f>
        <v/>
      </c>
    </row>
    <row r="682" spans="1:19" hidden="1" x14ac:dyDescent="0.25">
      <c r="A682" s="193" t="str">
        <f>β!A682</f>
        <v/>
      </c>
      <c r="B682" s="194" t="str">
        <f>β!B682</f>
        <v/>
      </c>
      <c r="C682" s="195" t="str">
        <f>IF(β!C682="","",IF(β!$Q$1="X",β!C682,IF(VLOOKUP(TRIM(β!C682&amp;" "&amp;(IF(ISERROR(VLOOKUP(TRIM(β!C682&amp;" "&amp;β!D682),Langues!$P:$Q,2,FALSE)),VLOOKUP(β!D682,Langues!#REF!,2,FALSE),β!D682))),Langues!$P:$Q,2,FALSE)="",IF(MID(β!C682,1,6)="CHROMO",VLOOKUP("CHROMOS",Langues!$B:$N,$L$1,FALSE)&amp;" "&amp;MID(β!C682,8,40),β!C682),HYPERLINK(VLOOKUP(TRIM(β!C682&amp;" "&amp;(IF(ISERROR(VLOOKUP(TRIM(β!C682&amp;" "&amp;β!D682),Langues!$P:$Q,2,FALSE)),VLOOKUP(β!D682,Langues!#REF!,2,FALSE),β!D682))),Langues!$P:$Q,2,FALSE),β!C682&amp;"*"))))</f>
        <v/>
      </c>
      <c r="D682" s="195" t="str">
        <f>IF(Alphabet!$L$1=1,β!D682,β!E682)</f>
        <v/>
      </c>
      <c r="E682" s="196" t="str">
        <f>β!F682</f>
        <v/>
      </c>
      <c r="F682" s="197"/>
      <c r="G682" s="198"/>
      <c r="H682" s="198"/>
      <c r="I682" s="157" t="str">
        <f>β!I682</f>
        <v/>
      </c>
      <c r="J682" s="194" t="str">
        <f>β!J682</f>
        <v/>
      </c>
      <c r="K682" s="195" t="str">
        <f>IF(β!K682="","",IF(β!$Q$1="X",β!K682,IF(VLOOKUP(TRIM(β!K682&amp;" "&amp;(IF(ISERROR(VLOOKUP(TRIM(β!K682&amp;" "&amp;β!L682),Langues!$P:$Q,2,FALSE)),VLOOKUP(β!L682,Langues!#REF!,2,FALSE),β!L682))),Langues!$P:$Q,2,FALSE)="",IF(MID(β!K682,1,6)="CHROMO",VLOOKUP("CHROMOS",Langues!$B:$N,$L$1,FALSE)&amp;" "&amp;MID(β!K682,8,40),β!K682),HYPERLINK(VLOOKUP(TRIM(β!K682&amp;" "&amp;(IF(ISERROR(VLOOKUP(TRIM(β!K682&amp;" "&amp;β!L682),Langues!$P:$Q,2,FALSE)),VLOOKUP(β!L682,Langues!#REF!,2,FALSE),β!L682))),Langues!$P:$Q,2,FALSE),β!K682&amp;"*"))))</f>
        <v/>
      </c>
      <c r="L682" s="195" t="str">
        <f>IF(Alphabet!$L$1=1,β!L682,β!M682)</f>
        <v/>
      </c>
      <c r="M682" s="196" t="str">
        <f>β!N682</f>
        <v/>
      </c>
      <c r="N682" s="199"/>
      <c r="R682" t="str">
        <f>β!P682</f>
        <v/>
      </c>
      <c r="S682" t="str">
        <f>β!Q682</f>
        <v/>
      </c>
    </row>
    <row r="683" spans="1:19" hidden="1" x14ac:dyDescent="0.25">
      <c r="A683" s="193" t="str">
        <f>β!A683</f>
        <v/>
      </c>
      <c r="B683" s="194" t="str">
        <f>β!B683</f>
        <v/>
      </c>
      <c r="C683" s="195" t="str">
        <f>IF(β!C683="","",IF(β!$Q$1="X",β!C683,IF(VLOOKUP(TRIM(β!C683&amp;" "&amp;(IF(ISERROR(VLOOKUP(TRIM(β!C683&amp;" "&amp;β!D683),Langues!$P:$Q,2,FALSE)),VLOOKUP(β!D683,Langues!#REF!,2,FALSE),β!D683))),Langues!$P:$Q,2,FALSE)="",IF(MID(β!C683,1,6)="CHROMO",VLOOKUP("CHROMOS",Langues!$B:$N,$L$1,FALSE)&amp;" "&amp;MID(β!C683,8,40),β!C683),HYPERLINK(VLOOKUP(TRIM(β!C683&amp;" "&amp;(IF(ISERROR(VLOOKUP(TRIM(β!C683&amp;" "&amp;β!D683),Langues!$P:$Q,2,FALSE)),VLOOKUP(β!D683,Langues!#REF!,2,FALSE),β!D683))),Langues!$P:$Q,2,FALSE),β!C683&amp;"*"))))</f>
        <v/>
      </c>
      <c r="D683" s="195" t="str">
        <f>IF(Alphabet!$L$1=1,β!D683,β!E683)</f>
        <v/>
      </c>
      <c r="E683" s="196" t="str">
        <f>β!F683</f>
        <v/>
      </c>
      <c r="F683" s="197"/>
      <c r="G683" s="198"/>
      <c r="H683" s="198"/>
      <c r="I683" s="157" t="str">
        <f>β!I683</f>
        <v/>
      </c>
      <c r="J683" s="194" t="str">
        <f>β!J683</f>
        <v/>
      </c>
      <c r="K683" s="195" t="str">
        <f>IF(β!K683="","",IF(β!$Q$1="X",β!K683,IF(VLOOKUP(TRIM(β!K683&amp;" "&amp;(IF(ISERROR(VLOOKUP(TRIM(β!K683&amp;" "&amp;β!L683),Langues!$P:$Q,2,FALSE)),VLOOKUP(β!L683,Langues!#REF!,2,FALSE),β!L683))),Langues!$P:$Q,2,FALSE)="",IF(MID(β!K683,1,6)="CHROMO",VLOOKUP("CHROMOS",Langues!$B:$N,$L$1,FALSE)&amp;" "&amp;MID(β!K683,8,40),β!K683),HYPERLINK(VLOOKUP(TRIM(β!K683&amp;" "&amp;(IF(ISERROR(VLOOKUP(TRIM(β!K683&amp;" "&amp;β!L683),Langues!$P:$Q,2,FALSE)),VLOOKUP(β!L683,Langues!#REF!,2,FALSE),β!L683))),Langues!$P:$Q,2,FALSE),β!K683&amp;"*"))))</f>
        <v/>
      </c>
      <c r="L683" s="195" t="str">
        <f>IF(Alphabet!$L$1=1,β!L683,β!M683)</f>
        <v/>
      </c>
      <c r="M683" s="196" t="str">
        <f>β!N683</f>
        <v/>
      </c>
      <c r="N683" s="199"/>
      <c r="R683" t="str">
        <f>β!P683</f>
        <v/>
      </c>
      <c r="S683" t="str">
        <f>β!Q683</f>
        <v/>
      </c>
    </row>
    <row r="684" spans="1:19" hidden="1" x14ac:dyDescent="0.25">
      <c r="A684" s="193" t="str">
        <f>β!A684</f>
        <v/>
      </c>
      <c r="B684" s="194" t="str">
        <f>β!B684</f>
        <v/>
      </c>
      <c r="C684" s="195" t="str">
        <f>IF(β!C684="","",IF(β!$Q$1="X",β!C684,IF(VLOOKUP(TRIM(β!C684&amp;" "&amp;(IF(ISERROR(VLOOKUP(TRIM(β!C684&amp;" "&amp;β!D684),Langues!$P:$Q,2,FALSE)),VLOOKUP(β!D684,Langues!#REF!,2,FALSE),β!D684))),Langues!$P:$Q,2,FALSE)="",IF(MID(β!C684,1,6)="CHROMO",VLOOKUP("CHROMOS",Langues!$B:$N,$L$1,FALSE)&amp;" "&amp;MID(β!C684,8,40),β!C684),HYPERLINK(VLOOKUP(TRIM(β!C684&amp;" "&amp;(IF(ISERROR(VLOOKUP(TRIM(β!C684&amp;" "&amp;β!D684),Langues!$P:$Q,2,FALSE)),VLOOKUP(β!D684,Langues!#REF!,2,FALSE),β!D684))),Langues!$P:$Q,2,FALSE),β!C684&amp;"*"))))</f>
        <v/>
      </c>
      <c r="D684" s="195" t="str">
        <f>IF(Alphabet!$L$1=1,β!D684,β!E684)</f>
        <v/>
      </c>
      <c r="E684" s="196" t="str">
        <f>β!F684</f>
        <v/>
      </c>
      <c r="F684" s="197"/>
      <c r="G684" s="198"/>
      <c r="H684" s="198"/>
      <c r="I684" s="157" t="str">
        <f>β!I684</f>
        <v/>
      </c>
      <c r="J684" s="194" t="str">
        <f>β!J684</f>
        <v/>
      </c>
      <c r="K684" s="195" t="str">
        <f>IF(β!K684="","",IF(β!$Q$1="X",β!K684,IF(VLOOKUP(TRIM(β!K684&amp;" "&amp;(IF(ISERROR(VLOOKUP(TRIM(β!K684&amp;" "&amp;β!L684),Langues!$P:$Q,2,FALSE)),VLOOKUP(β!L684,Langues!#REF!,2,FALSE),β!L684))),Langues!$P:$Q,2,FALSE)="",IF(MID(β!K684,1,6)="CHROMO",VLOOKUP("CHROMOS",Langues!$B:$N,$L$1,FALSE)&amp;" "&amp;MID(β!K684,8,40),β!K684),HYPERLINK(VLOOKUP(TRIM(β!K684&amp;" "&amp;(IF(ISERROR(VLOOKUP(TRIM(β!K684&amp;" "&amp;β!L684),Langues!$P:$Q,2,FALSE)),VLOOKUP(β!L684,Langues!#REF!,2,FALSE),β!L684))),Langues!$P:$Q,2,FALSE),β!K684&amp;"*"))))</f>
        <v/>
      </c>
      <c r="L684" s="195" t="str">
        <f>IF(Alphabet!$L$1=1,β!L684,β!M684)</f>
        <v/>
      </c>
      <c r="M684" s="196" t="str">
        <f>β!N684</f>
        <v/>
      </c>
      <c r="N684" s="199"/>
      <c r="R684" t="str">
        <f>β!P684</f>
        <v/>
      </c>
      <c r="S684" t="str">
        <f>β!Q684</f>
        <v/>
      </c>
    </row>
    <row r="685" spans="1:19" hidden="1" x14ac:dyDescent="0.25">
      <c r="A685" s="193" t="str">
        <f>β!A685</f>
        <v/>
      </c>
      <c r="B685" s="194" t="str">
        <f>β!B685</f>
        <v/>
      </c>
      <c r="C685" s="195" t="str">
        <f>IF(β!C685="","",IF(β!$Q$1="X",β!C685,IF(VLOOKUP(TRIM(β!C685&amp;" "&amp;(IF(ISERROR(VLOOKUP(TRIM(β!C685&amp;" "&amp;β!D685),Langues!$P:$Q,2,FALSE)),VLOOKUP(β!D685,Langues!#REF!,2,FALSE),β!D685))),Langues!$P:$Q,2,FALSE)="",IF(MID(β!C685,1,6)="CHROMO",VLOOKUP("CHROMOS",Langues!$B:$N,$L$1,FALSE)&amp;" "&amp;MID(β!C685,8,40),β!C685),HYPERLINK(VLOOKUP(TRIM(β!C685&amp;" "&amp;(IF(ISERROR(VLOOKUP(TRIM(β!C685&amp;" "&amp;β!D685),Langues!$P:$Q,2,FALSE)),VLOOKUP(β!D685,Langues!#REF!,2,FALSE),β!D685))),Langues!$P:$Q,2,FALSE),β!C685&amp;"*"))))</f>
        <v/>
      </c>
      <c r="D685" s="195" t="str">
        <f>IF(Alphabet!$L$1=1,β!D685,β!E685)</f>
        <v/>
      </c>
      <c r="E685" s="196" t="str">
        <f>β!F685</f>
        <v/>
      </c>
      <c r="F685" s="197"/>
      <c r="G685" s="198"/>
      <c r="H685" s="198"/>
      <c r="I685" s="157" t="str">
        <f>β!I685</f>
        <v/>
      </c>
      <c r="J685" s="194" t="str">
        <f>β!J685</f>
        <v/>
      </c>
      <c r="K685" s="195" t="str">
        <f>IF(β!K685="","",IF(β!$Q$1="X",β!K685,IF(VLOOKUP(TRIM(β!K685&amp;" "&amp;(IF(ISERROR(VLOOKUP(TRIM(β!K685&amp;" "&amp;β!L685),Langues!$P:$Q,2,FALSE)),VLOOKUP(β!L685,Langues!#REF!,2,FALSE),β!L685))),Langues!$P:$Q,2,FALSE)="",IF(MID(β!K685,1,6)="CHROMO",VLOOKUP("CHROMOS",Langues!$B:$N,$L$1,FALSE)&amp;" "&amp;MID(β!K685,8,40),β!K685),HYPERLINK(VLOOKUP(TRIM(β!K685&amp;" "&amp;(IF(ISERROR(VLOOKUP(TRIM(β!K685&amp;" "&amp;β!L685),Langues!$P:$Q,2,FALSE)),VLOOKUP(β!L685,Langues!#REF!,2,FALSE),β!L685))),Langues!$P:$Q,2,FALSE),β!K685&amp;"*"))))</f>
        <v/>
      </c>
      <c r="L685" s="195" t="str">
        <f>IF(Alphabet!$L$1=1,β!L685,β!M685)</f>
        <v/>
      </c>
      <c r="M685" s="196" t="str">
        <f>β!N685</f>
        <v/>
      </c>
      <c r="N685" s="199"/>
      <c r="R685" t="str">
        <f>β!P685</f>
        <v/>
      </c>
      <c r="S685" t="str">
        <f>β!Q685</f>
        <v/>
      </c>
    </row>
    <row r="686" spans="1:19" hidden="1" x14ac:dyDescent="0.25">
      <c r="A686" s="193" t="str">
        <f>β!A686</f>
        <v/>
      </c>
      <c r="B686" s="194" t="str">
        <f>β!B686</f>
        <v/>
      </c>
      <c r="C686" s="195" t="str">
        <f>IF(β!C686="","",IF(β!$Q$1="X",β!C686,IF(VLOOKUP(TRIM(β!C686&amp;" "&amp;(IF(ISERROR(VLOOKUP(TRIM(β!C686&amp;" "&amp;β!D686),Langues!$P:$Q,2,FALSE)),VLOOKUP(β!D686,Langues!#REF!,2,FALSE),β!D686))),Langues!$P:$Q,2,FALSE)="",IF(MID(β!C686,1,6)="CHROMO",VLOOKUP("CHROMOS",Langues!$B:$N,$L$1,FALSE)&amp;" "&amp;MID(β!C686,8,40),β!C686),HYPERLINK(VLOOKUP(TRIM(β!C686&amp;" "&amp;(IF(ISERROR(VLOOKUP(TRIM(β!C686&amp;" "&amp;β!D686),Langues!$P:$Q,2,FALSE)),VLOOKUP(β!D686,Langues!#REF!,2,FALSE),β!D686))),Langues!$P:$Q,2,FALSE),β!C686&amp;"*"))))</f>
        <v/>
      </c>
      <c r="D686" s="195" t="str">
        <f>IF(Alphabet!$L$1=1,β!D686,β!E686)</f>
        <v/>
      </c>
      <c r="E686" s="196" t="str">
        <f>β!F686</f>
        <v/>
      </c>
      <c r="F686" s="197"/>
      <c r="G686" s="198"/>
      <c r="H686" s="198"/>
      <c r="I686" s="157" t="str">
        <f>β!I686</f>
        <v/>
      </c>
      <c r="J686" s="194" t="str">
        <f>β!J686</f>
        <v/>
      </c>
      <c r="K686" s="195" t="str">
        <f>IF(β!K686="","",IF(β!$Q$1="X",β!K686,IF(VLOOKUP(TRIM(β!K686&amp;" "&amp;(IF(ISERROR(VLOOKUP(TRIM(β!K686&amp;" "&amp;β!L686),Langues!$P:$Q,2,FALSE)),VLOOKUP(β!L686,Langues!#REF!,2,FALSE),β!L686))),Langues!$P:$Q,2,FALSE)="",IF(MID(β!K686,1,6)="CHROMO",VLOOKUP("CHROMOS",Langues!$B:$N,$L$1,FALSE)&amp;" "&amp;MID(β!K686,8,40),β!K686),HYPERLINK(VLOOKUP(TRIM(β!K686&amp;" "&amp;(IF(ISERROR(VLOOKUP(TRIM(β!K686&amp;" "&amp;β!L686),Langues!$P:$Q,2,FALSE)),VLOOKUP(β!L686,Langues!#REF!,2,FALSE),β!L686))),Langues!$P:$Q,2,FALSE),β!K686&amp;"*"))))</f>
        <v/>
      </c>
      <c r="L686" s="195" t="str">
        <f>IF(Alphabet!$L$1=1,β!L686,β!M686)</f>
        <v/>
      </c>
      <c r="M686" s="196" t="str">
        <f>β!N686</f>
        <v/>
      </c>
      <c r="N686" s="199"/>
      <c r="R686" t="str">
        <f>β!P686</f>
        <v/>
      </c>
      <c r="S686" t="str">
        <f>β!Q686</f>
        <v/>
      </c>
    </row>
    <row r="687" spans="1:19" hidden="1" x14ac:dyDescent="0.25">
      <c r="A687" s="193" t="str">
        <f>β!A687</f>
        <v/>
      </c>
      <c r="B687" s="194" t="str">
        <f>β!B687</f>
        <v/>
      </c>
      <c r="C687" s="195" t="str">
        <f>IF(β!C687="","",IF(β!$Q$1="X",β!C687,IF(VLOOKUP(TRIM(β!C687&amp;" "&amp;(IF(ISERROR(VLOOKUP(TRIM(β!C687&amp;" "&amp;β!D687),Langues!$P:$Q,2,FALSE)),VLOOKUP(β!D687,Langues!#REF!,2,FALSE),β!D687))),Langues!$P:$Q,2,FALSE)="",IF(MID(β!C687,1,6)="CHROMO",VLOOKUP("CHROMOS",Langues!$B:$N,$L$1,FALSE)&amp;" "&amp;MID(β!C687,8,40),β!C687),HYPERLINK(VLOOKUP(TRIM(β!C687&amp;" "&amp;(IF(ISERROR(VLOOKUP(TRIM(β!C687&amp;" "&amp;β!D687),Langues!$P:$Q,2,FALSE)),VLOOKUP(β!D687,Langues!#REF!,2,FALSE),β!D687))),Langues!$P:$Q,2,FALSE),β!C687&amp;"*"))))</f>
        <v/>
      </c>
      <c r="D687" s="195" t="str">
        <f>IF(Alphabet!$L$1=1,β!D687,β!E687)</f>
        <v/>
      </c>
      <c r="E687" s="196" t="str">
        <f>β!F687</f>
        <v/>
      </c>
      <c r="F687" s="197"/>
      <c r="G687" s="198"/>
      <c r="H687" s="198"/>
      <c r="I687" s="157" t="str">
        <f>β!I687</f>
        <v/>
      </c>
      <c r="J687" s="194" t="str">
        <f>β!J687</f>
        <v/>
      </c>
      <c r="K687" s="195" t="str">
        <f>IF(β!K687="","",IF(β!$Q$1="X",β!K687,IF(VLOOKUP(TRIM(β!K687&amp;" "&amp;(IF(ISERROR(VLOOKUP(TRIM(β!K687&amp;" "&amp;β!L687),Langues!$P:$Q,2,FALSE)),VLOOKUP(β!L687,Langues!#REF!,2,FALSE),β!L687))),Langues!$P:$Q,2,FALSE)="",IF(MID(β!K687,1,6)="CHROMO",VLOOKUP("CHROMOS",Langues!$B:$N,$L$1,FALSE)&amp;" "&amp;MID(β!K687,8,40),β!K687),HYPERLINK(VLOOKUP(TRIM(β!K687&amp;" "&amp;(IF(ISERROR(VLOOKUP(TRIM(β!K687&amp;" "&amp;β!L687),Langues!$P:$Q,2,FALSE)),VLOOKUP(β!L687,Langues!#REF!,2,FALSE),β!L687))),Langues!$P:$Q,2,FALSE),β!K687&amp;"*"))))</f>
        <v/>
      </c>
      <c r="L687" s="195" t="str">
        <f>IF(Alphabet!$L$1=1,β!L687,β!M687)</f>
        <v/>
      </c>
      <c r="M687" s="196" t="str">
        <f>β!N687</f>
        <v/>
      </c>
      <c r="N687" s="199"/>
      <c r="R687" t="str">
        <f>β!P687</f>
        <v/>
      </c>
      <c r="S687" t="str">
        <f>β!Q687</f>
        <v/>
      </c>
    </row>
    <row r="688" spans="1:19" hidden="1" x14ac:dyDescent="0.25">
      <c r="A688" s="193" t="str">
        <f>β!A688</f>
        <v/>
      </c>
      <c r="B688" s="194" t="str">
        <f>β!B688</f>
        <v/>
      </c>
      <c r="C688" s="195" t="str">
        <f>IF(β!C688="","",IF(β!$Q$1="X",β!C688,IF(VLOOKUP(TRIM(β!C688&amp;" "&amp;(IF(ISERROR(VLOOKUP(TRIM(β!C688&amp;" "&amp;β!D688),Langues!$P:$Q,2,FALSE)),VLOOKUP(β!D688,Langues!#REF!,2,FALSE),β!D688))),Langues!$P:$Q,2,FALSE)="",IF(MID(β!C688,1,6)="CHROMO",VLOOKUP("CHROMOS",Langues!$B:$N,$L$1,FALSE)&amp;" "&amp;MID(β!C688,8,40),β!C688),HYPERLINK(VLOOKUP(TRIM(β!C688&amp;" "&amp;(IF(ISERROR(VLOOKUP(TRIM(β!C688&amp;" "&amp;β!D688),Langues!$P:$Q,2,FALSE)),VLOOKUP(β!D688,Langues!#REF!,2,FALSE),β!D688))),Langues!$P:$Q,2,FALSE),β!C688&amp;"*"))))</f>
        <v/>
      </c>
      <c r="D688" s="195" t="str">
        <f>IF(Alphabet!$L$1=1,β!D688,β!E688)</f>
        <v/>
      </c>
      <c r="E688" s="196" t="str">
        <f>β!F688</f>
        <v/>
      </c>
      <c r="F688" s="197"/>
      <c r="G688" s="198"/>
      <c r="H688" s="198"/>
      <c r="I688" s="157" t="str">
        <f>β!I688</f>
        <v/>
      </c>
      <c r="J688" s="194" t="str">
        <f>β!J688</f>
        <v/>
      </c>
      <c r="K688" s="195" t="str">
        <f>IF(β!K688="","",IF(β!$Q$1="X",β!K688,IF(VLOOKUP(TRIM(β!K688&amp;" "&amp;(IF(ISERROR(VLOOKUP(TRIM(β!K688&amp;" "&amp;β!L688),Langues!$P:$Q,2,FALSE)),VLOOKUP(β!L688,Langues!#REF!,2,FALSE),β!L688))),Langues!$P:$Q,2,FALSE)="",IF(MID(β!K688,1,6)="CHROMO",VLOOKUP("CHROMOS",Langues!$B:$N,$L$1,FALSE)&amp;" "&amp;MID(β!K688,8,40),β!K688),HYPERLINK(VLOOKUP(TRIM(β!K688&amp;" "&amp;(IF(ISERROR(VLOOKUP(TRIM(β!K688&amp;" "&amp;β!L688),Langues!$P:$Q,2,FALSE)),VLOOKUP(β!L688,Langues!#REF!,2,FALSE),β!L688))),Langues!$P:$Q,2,FALSE),β!K688&amp;"*"))))</f>
        <v/>
      </c>
      <c r="L688" s="195" t="str">
        <f>IF(Alphabet!$L$1=1,β!L688,β!M688)</f>
        <v/>
      </c>
      <c r="M688" s="196" t="str">
        <f>β!N688</f>
        <v/>
      </c>
      <c r="N688" s="199"/>
      <c r="R688" t="str">
        <f>β!P688</f>
        <v/>
      </c>
      <c r="S688" t="str">
        <f>β!Q688</f>
        <v/>
      </c>
    </row>
    <row r="689" spans="1:19" hidden="1" x14ac:dyDescent="0.25">
      <c r="A689" s="193" t="str">
        <f>β!A689</f>
        <v/>
      </c>
      <c r="B689" s="194" t="str">
        <f>β!B689</f>
        <v/>
      </c>
      <c r="C689" s="195" t="str">
        <f>IF(β!C689="","",IF(β!$Q$1="X",β!C689,IF(VLOOKUP(TRIM(β!C689&amp;" "&amp;(IF(ISERROR(VLOOKUP(TRIM(β!C689&amp;" "&amp;β!D689),Langues!$P:$Q,2,FALSE)),VLOOKUP(β!D689,Langues!#REF!,2,FALSE),β!D689))),Langues!$P:$Q,2,FALSE)="",IF(MID(β!C689,1,6)="CHROMO",VLOOKUP("CHROMOS",Langues!$B:$N,$L$1,FALSE)&amp;" "&amp;MID(β!C689,8,40),β!C689),HYPERLINK(VLOOKUP(TRIM(β!C689&amp;" "&amp;(IF(ISERROR(VLOOKUP(TRIM(β!C689&amp;" "&amp;β!D689),Langues!$P:$Q,2,FALSE)),VLOOKUP(β!D689,Langues!#REF!,2,FALSE),β!D689))),Langues!$P:$Q,2,FALSE),β!C689&amp;"*"))))</f>
        <v/>
      </c>
      <c r="D689" s="195" t="str">
        <f>IF(Alphabet!$L$1=1,β!D689,β!E689)</f>
        <v/>
      </c>
      <c r="E689" s="196" t="str">
        <f>β!F689</f>
        <v/>
      </c>
      <c r="F689" s="197"/>
      <c r="G689" s="198"/>
      <c r="H689" s="198"/>
      <c r="I689" s="157" t="str">
        <f>β!I689</f>
        <v/>
      </c>
      <c r="J689" s="194" t="str">
        <f>β!J689</f>
        <v/>
      </c>
      <c r="K689" s="195" t="str">
        <f>IF(β!K689="","",IF(β!$Q$1="X",β!K689,IF(VLOOKUP(TRIM(β!K689&amp;" "&amp;(IF(ISERROR(VLOOKUP(TRIM(β!K689&amp;" "&amp;β!L689),Langues!$P:$Q,2,FALSE)),VLOOKUP(β!L689,Langues!#REF!,2,FALSE),β!L689))),Langues!$P:$Q,2,FALSE)="",IF(MID(β!K689,1,6)="CHROMO",VLOOKUP("CHROMOS",Langues!$B:$N,$L$1,FALSE)&amp;" "&amp;MID(β!K689,8,40),β!K689),HYPERLINK(VLOOKUP(TRIM(β!K689&amp;" "&amp;(IF(ISERROR(VLOOKUP(TRIM(β!K689&amp;" "&amp;β!L689),Langues!$P:$Q,2,FALSE)),VLOOKUP(β!L689,Langues!#REF!,2,FALSE),β!L689))),Langues!$P:$Q,2,FALSE),β!K689&amp;"*"))))</f>
        <v/>
      </c>
      <c r="L689" s="195" t="str">
        <f>IF(Alphabet!$L$1=1,β!L689,β!M689)</f>
        <v/>
      </c>
      <c r="M689" s="196" t="str">
        <f>β!N689</f>
        <v/>
      </c>
      <c r="N689" s="199"/>
      <c r="R689" t="str">
        <f>β!P689</f>
        <v/>
      </c>
      <c r="S689" t="str">
        <f>β!Q689</f>
        <v/>
      </c>
    </row>
    <row r="690" spans="1:19" hidden="1" x14ac:dyDescent="0.25">
      <c r="A690" s="193" t="str">
        <f>β!A690</f>
        <v/>
      </c>
      <c r="B690" s="194" t="str">
        <f>β!B690</f>
        <v/>
      </c>
      <c r="C690" s="195" t="str">
        <f>IF(β!C690="","",IF(β!$Q$1="X",β!C690,IF(VLOOKUP(TRIM(β!C690&amp;" "&amp;(IF(ISERROR(VLOOKUP(TRIM(β!C690&amp;" "&amp;β!D690),Langues!$P:$Q,2,FALSE)),VLOOKUP(β!D690,Langues!#REF!,2,FALSE),β!D690))),Langues!$P:$Q,2,FALSE)="",IF(MID(β!C690,1,6)="CHROMO",VLOOKUP("CHROMOS",Langues!$B:$N,$L$1,FALSE)&amp;" "&amp;MID(β!C690,8,40),β!C690),HYPERLINK(VLOOKUP(TRIM(β!C690&amp;" "&amp;(IF(ISERROR(VLOOKUP(TRIM(β!C690&amp;" "&amp;β!D690),Langues!$P:$Q,2,FALSE)),VLOOKUP(β!D690,Langues!#REF!,2,FALSE),β!D690))),Langues!$P:$Q,2,FALSE),β!C690&amp;"*"))))</f>
        <v/>
      </c>
      <c r="D690" s="195" t="str">
        <f>IF(Alphabet!$L$1=1,β!D690,β!E690)</f>
        <v/>
      </c>
      <c r="E690" s="196" t="str">
        <f>β!F690</f>
        <v/>
      </c>
      <c r="F690" s="197"/>
      <c r="G690" s="198"/>
      <c r="H690" s="198"/>
      <c r="I690" s="157" t="str">
        <f>β!I690</f>
        <v/>
      </c>
      <c r="J690" s="194" t="str">
        <f>β!J690</f>
        <v/>
      </c>
      <c r="K690" s="195" t="str">
        <f>IF(β!K690="","",IF(β!$Q$1="X",β!K690,IF(VLOOKUP(TRIM(β!K690&amp;" "&amp;(IF(ISERROR(VLOOKUP(TRIM(β!K690&amp;" "&amp;β!L690),Langues!$P:$Q,2,FALSE)),VLOOKUP(β!L690,Langues!#REF!,2,FALSE),β!L690))),Langues!$P:$Q,2,FALSE)="",IF(MID(β!K690,1,6)="CHROMO",VLOOKUP("CHROMOS",Langues!$B:$N,$L$1,FALSE)&amp;" "&amp;MID(β!K690,8,40),β!K690),HYPERLINK(VLOOKUP(TRIM(β!K690&amp;" "&amp;(IF(ISERROR(VLOOKUP(TRIM(β!K690&amp;" "&amp;β!L690),Langues!$P:$Q,2,FALSE)),VLOOKUP(β!L690,Langues!#REF!,2,FALSE),β!L690))),Langues!$P:$Q,2,FALSE),β!K690&amp;"*"))))</f>
        <v/>
      </c>
      <c r="L690" s="195" t="str">
        <f>IF(Alphabet!$L$1=1,β!L690,β!M690)</f>
        <v/>
      </c>
      <c r="M690" s="196" t="str">
        <f>β!N690</f>
        <v/>
      </c>
      <c r="N690" s="199"/>
      <c r="R690" t="str">
        <f>β!P690</f>
        <v/>
      </c>
      <c r="S690" t="str">
        <f>β!Q690</f>
        <v/>
      </c>
    </row>
    <row r="691" spans="1:19" hidden="1" x14ac:dyDescent="0.25">
      <c r="A691" s="193" t="str">
        <f>β!A691</f>
        <v/>
      </c>
      <c r="B691" s="194" t="str">
        <f>β!B691</f>
        <v/>
      </c>
      <c r="C691" s="195" t="str">
        <f>IF(β!C691="","",IF(β!$Q$1="X",β!C691,IF(VLOOKUP(TRIM(β!C691&amp;" "&amp;(IF(ISERROR(VLOOKUP(TRIM(β!C691&amp;" "&amp;β!D691),Langues!$P:$Q,2,FALSE)),VLOOKUP(β!D691,Langues!#REF!,2,FALSE),β!D691))),Langues!$P:$Q,2,FALSE)="",IF(MID(β!C691,1,6)="CHROMO",VLOOKUP("CHROMOS",Langues!$B:$N,$L$1,FALSE)&amp;" "&amp;MID(β!C691,8,40),β!C691),HYPERLINK(VLOOKUP(TRIM(β!C691&amp;" "&amp;(IF(ISERROR(VLOOKUP(TRIM(β!C691&amp;" "&amp;β!D691),Langues!$P:$Q,2,FALSE)),VLOOKUP(β!D691,Langues!#REF!,2,FALSE),β!D691))),Langues!$P:$Q,2,FALSE),β!C691&amp;"*"))))</f>
        <v/>
      </c>
      <c r="D691" s="195" t="str">
        <f>IF(Alphabet!$L$1=1,β!D691,β!E691)</f>
        <v/>
      </c>
      <c r="E691" s="196" t="str">
        <f>β!F691</f>
        <v/>
      </c>
      <c r="F691" s="197"/>
      <c r="G691" s="198"/>
      <c r="H691" s="198"/>
      <c r="I691" s="157" t="str">
        <f>β!I691</f>
        <v/>
      </c>
      <c r="J691" s="194" t="str">
        <f>β!J691</f>
        <v/>
      </c>
      <c r="K691" s="195" t="str">
        <f>IF(β!K691="","",IF(β!$Q$1="X",β!K691,IF(VLOOKUP(TRIM(β!K691&amp;" "&amp;(IF(ISERROR(VLOOKUP(TRIM(β!K691&amp;" "&amp;β!L691),Langues!$P:$Q,2,FALSE)),VLOOKUP(β!L691,Langues!#REF!,2,FALSE),β!L691))),Langues!$P:$Q,2,FALSE)="",IF(MID(β!K691,1,6)="CHROMO",VLOOKUP("CHROMOS",Langues!$B:$N,$L$1,FALSE)&amp;" "&amp;MID(β!K691,8,40),β!K691),HYPERLINK(VLOOKUP(TRIM(β!K691&amp;" "&amp;(IF(ISERROR(VLOOKUP(TRIM(β!K691&amp;" "&amp;β!L691),Langues!$P:$Q,2,FALSE)),VLOOKUP(β!L691,Langues!#REF!,2,FALSE),β!L691))),Langues!$P:$Q,2,FALSE),β!K691&amp;"*"))))</f>
        <v/>
      </c>
      <c r="L691" s="195" t="str">
        <f>IF(Alphabet!$L$1=1,β!L691,β!M691)</f>
        <v/>
      </c>
      <c r="M691" s="196" t="str">
        <f>β!N691</f>
        <v/>
      </c>
      <c r="N691" s="199"/>
      <c r="R691" t="str">
        <f>β!P691</f>
        <v/>
      </c>
      <c r="S691" t="str">
        <f>β!Q691</f>
        <v/>
      </c>
    </row>
    <row r="692" spans="1:19" hidden="1" x14ac:dyDescent="0.25">
      <c r="A692" s="193" t="str">
        <f>β!A692</f>
        <v/>
      </c>
      <c r="B692" s="194" t="str">
        <f>β!B692</f>
        <v/>
      </c>
      <c r="C692" s="195" t="str">
        <f>IF(β!C692="","",IF(β!$Q$1="X",β!C692,IF(VLOOKUP(TRIM(β!C692&amp;" "&amp;(IF(ISERROR(VLOOKUP(TRIM(β!C692&amp;" "&amp;β!D692),Langues!$P:$Q,2,FALSE)),VLOOKUP(β!D692,Langues!#REF!,2,FALSE),β!D692))),Langues!$P:$Q,2,FALSE)="",IF(MID(β!C692,1,6)="CHROMO",VLOOKUP("CHROMOS",Langues!$B:$N,$L$1,FALSE)&amp;" "&amp;MID(β!C692,8,40),β!C692),HYPERLINK(VLOOKUP(TRIM(β!C692&amp;" "&amp;(IF(ISERROR(VLOOKUP(TRIM(β!C692&amp;" "&amp;β!D692),Langues!$P:$Q,2,FALSE)),VLOOKUP(β!D692,Langues!#REF!,2,FALSE),β!D692))),Langues!$P:$Q,2,FALSE),β!C692&amp;"*"))))</f>
        <v/>
      </c>
      <c r="D692" s="195" t="str">
        <f>IF(Alphabet!$L$1=1,β!D692,β!E692)</f>
        <v/>
      </c>
      <c r="E692" s="196" t="str">
        <f>β!F692</f>
        <v/>
      </c>
      <c r="F692" s="197"/>
      <c r="G692" s="198"/>
      <c r="H692" s="198"/>
      <c r="I692" s="157" t="str">
        <f>β!I692</f>
        <v/>
      </c>
      <c r="J692" s="194" t="str">
        <f>β!J692</f>
        <v/>
      </c>
      <c r="K692" s="195" t="str">
        <f>IF(β!K692="","",IF(β!$Q$1="X",β!K692,IF(VLOOKUP(TRIM(β!K692&amp;" "&amp;(IF(ISERROR(VLOOKUP(TRIM(β!K692&amp;" "&amp;β!L692),Langues!$P:$Q,2,FALSE)),VLOOKUP(β!L692,Langues!#REF!,2,FALSE),β!L692))),Langues!$P:$Q,2,FALSE)="",IF(MID(β!K692,1,6)="CHROMO",VLOOKUP("CHROMOS",Langues!$B:$N,$L$1,FALSE)&amp;" "&amp;MID(β!K692,8,40),β!K692),HYPERLINK(VLOOKUP(TRIM(β!K692&amp;" "&amp;(IF(ISERROR(VLOOKUP(TRIM(β!K692&amp;" "&amp;β!L692),Langues!$P:$Q,2,FALSE)),VLOOKUP(β!L692,Langues!#REF!,2,FALSE),β!L692))),Langues!$P:$Q,2,FALSE),β!K692&amp;"*"))))</f>
        <v/>
      </c>
      <c r="L692" s="195" t="str">
        <f>IF(Alphabet!$L$1=1,β!L692,β!M692)</f>
        <v/>
      </c>
      <c r="M692" s="196" t="str">
        <f>β!N692</f>
        <v/>
      </c>
      <c r="N692" s="199"/>
      <c r="R692" t="str">
        <f>β!P692</f>
        <v/>
      </c>
      <c r="S692" t="str">
        <f>β!Q692</f>
        <v/>
      </c>
    </row>
    <row r="693" spans="1:19" hidden="1" x14ac:dyDescent="0.25">
      <c r="A693" s="193" t="str">
        <f>β!A693</f>
        <v/>
      </c>
      <c r="B693" s="194" t="str">
        <f>β!B693</f>
        <v/>
      </c>
      <c r="C693" s="195" t="str">
        <f>IF(β!C693="","",IF(β!$Q$1="X",β!C693,IF(VLOOKUP(TRIM(β!C693&amp;" "&amp;(IF(ISERROR(VLOOKUP(TRIM(β!C693&amp;" "&amp;β!D693),Langues!$P:$Q,2,FALSE)),VLOOKUP(β!D693,Langues!#REF!,2,FALSE),β!D693))),Langues!$P:$Q,2,FALSE)="",IF(MID(β!C693,1,6)="CHROMO",VLOOKUP("CHROMOS",Langues!$B:$N,$L$1,FALSE)&amp;" "&amp;MID(β!C693,8,40),β!C693),HYPERLINK(VLOOKUP(TRIM(β!C693&amp;" "&amp;(IF(ISERROR(VLOOKUP(TRIM(β!C693&amp;" "&amp;β!D693),Langues!$P:$Q,2,FALSE)),VLOOKUP(β!D693,Langues!#REF!,2,FALSE),β!D693))),Langues!$P:$Q,2,FALSE),β!C693&amp;"*"))))</f>
        <v/>
      </c>
      <c r="D693" s="195" t="str">
        <f>IF(Alphabet!$L$1=1,β!D693,β!E693)</f>
        <v/>
      </c>
      <c r="E693" s="196" t="str">
        <f>β!F693</f>
        <v/>
      </c>
      <c r="F693" s="197"/>
      <c r="G693" s="198"/>
      <c r="H693" s="198"/>
      <c r="I693" s="157" t="str">
        <f>β!I693</f>
        <v/>
      </c>
      <c r="J693" s="194" t="str">
        <f>β!J693</f>
        <v/>
      </c>
      <c r="K693" s="195" t="str">
        <f>IF(β!K693="","",IF(β!$Q$1="X",β!K693,IF(VLOOKUP(TRIM(β!K693&amp;" "&amp;(IF(ISERROR(VLOOKUP(TRIM(β!K693&amp;" "&amp;β!L693),Langues!$P:$Q,2,FALSE)),VLOOKUP(β!L693,Langues!#REF!,2,FALSE),β!L693))),Langues!$P:$Q,2,FALSE)="",IF(MID(β!K693,1,6)="CHROMO",VLOOKUP("CHROMOS",Langues!$B:$N,$L$1,FALSE)&amp;" "&amp;MID(β!K693,8,40),β!K693),HYPERLINK(VLOOKUP(TRIM(β!K693&amp;" "&amp;(IF(ISERROR(VLOOKUP(TRIM(β!K693&amp;" "&amp;β!L693),Langues!$P:$Q,2,FALSE)),VLOOKUP(β!L693,Langues!#REF!,2,FALSE),β!L693))),Langues!$P:$Q,2,FALSE),β!K693&amp;"*"))))</f>
        <v/>
      </c>
      <c r="L693" s="195" t="str">
        <f>IF(Alphabet!$L$1=1,β!L693,β!M693)</f>
        <v/>
      </c>
      <c r="M693" s="196" t="str">
        <f>β!N693</f>
        <v/>
      </c>
      <c r="N693" s="199"/>
      <c r="R693" t="str">
        <f>β!P693</f>
        <v/>
      </c>
      <c r="S693" t="str">
        <f>β!Q693</f>
        <v/>
      </c>
    </row>
    <row r="694" spans="1:19" hidden="1" x14ac:dyDescent="0.25">
      <c r="A694" s="193" t="str">
        <f>β!A694</f>
        <v/>
      </c>
      <c r="B694" s="194" t="str">
        <f>β!B694</f>
        <v/>
      </c>
      <c r="C694" s="195" t="str">
        <f>IF(β!C694="","",IF(β!$Q$1="X",β!C694,IF(VLOOKUP(TRIM(β!C694&amp;" "&amp;(IF(ISERROR(VLOOKUP(TRIM(β!C694&amp;" "&amp;β!D694),Langues!$P:$Q,2,FALSE)),VLOOKUP(β!D694,Langues!#REF!,2,FALSE),β!D694))),Langues!$P:$Q,2,FALSE)="",IF(MID(β!C694,1,6)="CHROMO",VLOOKUP("CHROMOS",Langues!$B:$N,$L$1,FALSE)&amp;" "&amp;MID(β!C694,8,40),β!C694),HYPERLINK(VLOOKUP(TRIM(β!C694&amp;" "&amp;(IF(ISERROR(VLOOKUP(TRIM(β!C694&amp;" "&amp;β!D694),Langues!$P:$Q,2,FALSE)),VLOOKUP(β!D694,Langues!#REF!,2,FALSE),β!D694))),Langues!$P:$Q,2,FALSE),β!C694&amp;"*"))))</f>
        <v/>
      </c>
      <c r="D694" s="195" t="str">
        <f>IF(Alphabet!$L$1=1,β!D694,β!E694)</f>
        <v/>
      </c>
      <c r="E694" s="196" t="str">
        <f>β!F694</f>
        <v/>
      </c>
      <c r="F694" s="197"/>
      <c r="G694" s="198"/>
      <c r="H694" s="198"/>
      <c r="I694" s="157" t="str">
        <f>β!I694</f>
        <v/>
      </c>
      <c r="J694" s="194" t="str">
        <f>β!J694</f>
        <v/>
      </c>
      <c r="K694" s="195" t="str">
        <f>IF(β!K694="","",IF(β!$Q$1="X",β!K694,IF(VLOOKUP(TRIM(β!K694&amp;" "&amp;(IF(ISERROR(VLOOKUP(TRIM(β!K694&amp;" "&amp;β!L694),Langues!$P:$Q,2,FALSE)),VLOOKUP(β!L694,Langues!#REF!,2,FALSE),β!L694))),Langues!$P:$Q,2,FALSE)="",IF(MID(β!K694,1,6)="CHROMO",VLOOKUP("CHROMOS",Langues!$B:$N,$L$1,FALSE)&amp;" "&amp;MID(β!K694,8,40),β!K694),HYPERLINK(VLOOKUP(TRIM(β!K694&amp;" "&amp;(IF(ISERROR(VLOOKUP(TRIM(β!K694&amp;" "&amp;β!L694),Langues!$P:$Q,2,FALSE)),VLOOKUP(β!L694,Langues!#REF!,2,FALSE),β!L694))),Langues!$P:$Q,2,FALSE),β!K694&amp;"*"))))</f>
        <v/>
      </c>
      <c r="L694" s="195" t="str">
        <f>IF(Alphabet!$L$1=1,β!L694,β!M694)</f>
        <v/>
      </c>
      <c r="M694" s="196" t="str">
        <f>β!N694</f>
        <v/>
      </c>
      <c r="N694" s="199"/>
      <c r="R694" t="str">
        <f>β!P694</f>
        <v/>
      </c>
      <c r="S694" t="str">
        <f>β!Q694</f>
        <v/>
      </c>
    </row>
    <row r="695" spans="1:19" hidden="1" x14ac:dyDescent="0.25">
      <c r="A695" s="193" t="str">
        <f>β!A695</f>
        <v/>
      </c>
      <c r="B695" s="194" t="str">
        <f>β!B695</f>
        <v/>
      </c>
      <c r="C695" s="195" t="str">
        <f>IF(β!C695="","",IF(β!$Q$1="X",β!C695,IF(VLOOKUP(TRIM(β!C695&amp;" "&amp;(IF(ISERROR(VLOOKUP(TRIM(β!C695&amp;" "&amp;β!D695),Langues!$P:$Q,2,FALSE)),VLOOKUP(β!D695,Langues!#REF!,2,FALSE),β!D695))),Langues!$P:$Q,2,FALSE)="",IF(MID(β!C695,1,6)="CHROMO",VLOOKUP("CHROMOS",Langues!$B:$N,$L$1,FALSE)&amp;" "&amp;MID(β!C695,8,40),β!C695),HYPERLINK(VLOOKUP(TRIM(β!C695&amp;" "&amp;(IF(ISERROR(VLOOKUP(TRIM(β!C695&amp;" "&amp;β!D695),Langues!$P:$Q,2,FALSE)),VLOOKUP(β!D695,Langues!#REF!,2,FALSE),β!D695))),Langues!$P:$Q,2,FALSE),β!C695&amp;"*"))))</f>
        <v/>
      </c>
      <c r="D695" s="195" t="str">
        <f>IF(Alphabet!$L$1=1,β!D695,β!E695)</f>
        <v/>
      </c>
      <c r="E695" s="196" t="str">
        <f>β!F695</f>
        <v/>
      </c>
      <c r="F695" s="197"/>
      <c r="G695" s="198"/>
      <c r="H695" s="198"/>
      <c r="I695" s="157" t="str">
        <f>β!I695</f>
        <v/>
      </c>
      <c r="J695" s="194" t="str">
        <f>β!J695</f>
        <v/>
      </c>
      <c r="K695" s="195" t="str">
        <f>IF(β!K695="","",IF(β!$Q$1="X",β!K695,IF(VLOOKUP(TRIM(β!K695&amp;" "&amp;(IF(ISERROR(VLOOKUP(TRIM(β!K695&amp;" "&amp;β!L695),Langues!$P:$Q,2,FALSE)),VLOOKUP(β!L695,Langues!#REF!,2,FALSE),β!L695))),Langues!$P:$Q,2,FALSE)="",IF(MID(β!K695,1,6)="CHROMO",VLOOKUP("CHROMOS",Langues!$B:$N,$L$1,FALSE)&amp;" "&amp;MID(β!K695,8,40),β!K695),HYPERLINK(VLOOKUP(TRIM(β!K695&amp;" "&amp;(IF(ISERROR(VLOOKUP(TRIM(β!K695&amp;" "&amp;β!L695),Langues!$P:$Q,2,FALSE)),VLOOKUP(β!L695,Langues!#REF!,2,FALSE),β!L695))),Langues!$P:$Q,2,FALSE),β!K695&amp;"*"))))</f>
        <v/>
      </c>
      <c r="L695" s="195" t="str">
        <f>IF(Alphabet!$L$1=1,β!L695,β!M695)</f>
        <v/>
      </c>
      <c r="M695" s="196" t="str">
        <f>β!N695</f>
        <v/>
      </c>
      <c r="N695" s="199"/>
      <c r="R695" t="str">
        <f>β!P695</f>
        <v/>
      </c>
      <c r="S695" t="str">
        <f>β!Q695</f>
        <v/>
      </c>
    </row>
    <row r="696" spans="1:19" hidden="1" x14ac:dyDescent="0.25">
      <c r="A696" s="193" t="str">
        <f>β!A696</f>
        <v/>
      </c>
      <c r="B696" s="194" t="str">
        <f>β!B696</f>
        <v/>
      </c>
      <c r="C696" s="195" t="str">
        <f>IF(β!C696="","",IF(β!$Q$1="X",β!C696,IF(VLOOKUP(TRIM(β!C696&amp;" "&amp;(IF(ISERROR(VLOOKUP(TRIM(β!C696&amp;" "&amp;β!D696),Langues!$P:$Q,2,FALSE)),VLOOKUP(β!D696,Langues!#REF!,2,FALSE),β!D696))),Langues!$P:$Q,2,FALSE)="",IF(MID(β!C696,1,6)="CHROMO",VLOOKUP("CHROMOS",Langues!$B:$N,$L$1,FALSE)&amp;" "&amp;MID(β!C696,8,40),β!C696),HYPERLINK(VLOOKUP(TRIM(β!C696&amp;" "&amp;(IF(ISERROR(VLOOKUP(TRIM(β!C696&amp;" "&amp;β!D696),Langues!$P:$Q,2,FALSE)),VLOOKUP(β!D696,Langues!#REF!,2,FALSE),β!D696))),Langues!$P:$Q,2,FALSE),β!C696&amp;"*"))))</f>
        <v/>
      </c>
      <c r="D696" s="195" t="str">
        <f>IF(Alphabet!$L$1=1,β!D696,β!E696)</f>
        <v/>
      </c>
      <c r="E696" s="196" t="str">
        <f>β!F696</f>
        <v/>
      </c>
      <c r="F696" s="197"/>
      <c r="G696" s="198"/>
      <c r="H696" s="198"/>
      <c r="I696" s="157" t="str">
        <f>β!I696</f>
        <v/>
      </c>
      <c r="J696" s="194" t="str">
        <f>β!J696</f>
        <v/>
      </c>
      <c r="K696" s="195" t="str">
        <f>IF(β!K696="","",IF(β!$Q$1="X",β!K696,IF(VLOOKUP(TRIM(β!K696&amp;" "&amp;(IF(ISERROR(VLOOKUP(TRIM(β!K696&amp;" "&amp;β!L696),Langues!$P:$Q,2,FALSE)),VLOOKUP(β!L696,Langues!#REF!,2,FALSE),β!L696))),Langues!$P:$Q,2,FALSE)="",IF(MID(β!K696,1,6)="CHROMO",VLOOKUP("CHROMOS",Langues!$B:$N,$L$1,FALSE)&amp;" "&amp;MID(β!K696,8,40),β!K696),HYPERLINK(VLOOKUP(TRIM(β!K696&amp;" "&amp;(IF(ISERROR(VLOOKUP(TRIM(β!K696&amp;" "&amp;β!L696),Langues!$P:$Q,2,FALSE)),VLOOKUP(β!L696,Langues!#REF!,2,FALSE),β!L696))),Langues!$P:$Q,2,FALSE),β!K696&amp;"*"))))</f>
        <v/>
      </c>
      <c r="L696" s="195" t="str">
        <f>IF(Alphabet!$L$1=1,β!L696,β!M696)</f>
        <v/>
      </c>
      <c r="M696" s="196" t="str">
        <f>β!N696</f>
        <v/>
      </c>
      <c r="N696" s="199"/>
      <c r="R696" t="str">
        <f>β!P696</f>
        <v/>
      </c>
      <c r="S696" t="str">
        <f>β!Q696</f>
        <v/>
      </c>
    </row>
    <row r="697" spans="1:19" hidden="1" x14ac:dyDescent="0.25">
      <c r="A697" s="193" t="str">
        <f>β!A697</f>
        <v/>
      </c>
      <c r="B697" s="194" t="str">
        <f>β!B697</f>
        <v/>
      </c>
      <c r="C697" s="195" t="str">
        <f>IF(β!C697="","",IF(β!$Q$1="X",β!C697,IF(VLOOKUP(TRIM(β!C697&amp;" "&amp;(IF(ISERROR(VLOOKUP(TRIM(β!C697&amp;" "&amp;β!D697),Langues!$P:$Q,2,FALSE)),VLOOKUP(β!D697,Langues!#REF!,2,FALSE),β!D697))),Langues!$P:$Q,2,FALSE)="",IF(MID(β!C697,1,6)="CHROMO",VLOOKUP("CHROMOS",Langues!$B:$N,$L$1,FALSE)&amp;" "&amp;MID(β!C697,8,40),β!C697),HYPERLINK(VLOOKUP(TRIM(β!C697&amp;" "&amp;(IF(ISERROR(VLOOKUP(TRIM(β!C697&amp;" "&amp;β!D697),Langues!$P:$Q,2,FALSE)),VLOOKUP(β!D697,Langues!#REF!,2,FALSE),β!D697))),Langues!$P:$Q,2,FALSE),β!C697&amp;"*"))))</f>
        <v/>
      </c>
      <c r="D697" s="195" t="str">
        <f>IF(Alphabet!$L$1=1,β!D697,β!E697)</f>
        <v/>
      </c>
      <c r="E697" s="196" t="str">
        <f>β!F697</f>
        <v/>
      </c>
      <c r="F697" s="197"/>
      <c r="G697" s="198"/>
      <c r="H697" s="198"/>
      <c r="I697" s="157" t="str">
        <f>β!I697</f>
        <v/>
      </c>
      <c r="J697" s="194" t="str">
        <f>β!J697</f>
        <v/>
      </c>
      <c r="K697" s="195" t="str">
        <f>IF(β!K697="","",IF(β!$Q$1="X",β!K697,IF(VLOOKUP(TRIM(β!K697&amp;" "&amp;(IF(ISERROR(VLOOKUP(TRIM(β!K697&amp;" "&amp;β!L697),Langues!$P:$Q,2,FALSE)),VLOOKUP(β!L697,Langues!#REF!,2,FALSE),β!L697))),Langues!$P:$Q,2,FALSE)="",IF(MID(β!K697,1,6)="CHROMO",VLOOKUP("CHROMOS",Langues!$B:$N,$L$1,FALSE)&amp;" "&amp;MID(β!K697,8,40),β!K697),HYPERLINK(VLOOKUP(TRIM(β!K697&amp;" "&amp;(IF(ISERROR(VLOOKUP(TRIM(β!K697&amp;" "&amp;β!L697),Langues!$P:$Q,2,FALSE)),VLOOKUP(β!L697,Langues!#REF!,2,FALSE),β!L697))),Langues!$P:$Q,2,FALSE),β!K697&amp;"*"))))</f>
        <v/>
      </c>
      <c r="L697" s="195" t="str">
        <f>IF(Alphabet!$L$1=1,β!L697,β!M697)</f>
        <v/>
      </c>
      <c r="M697" s="196" t="str">
        <f>β!N697</f>
        <v/>
      </c>
      <c r="N697" s="199"/>
      <c r="R697" t="str">
        <f>β!P697</f>
        <v/>
      </c>
      <c r="S697" t="str">
        <f>β!Q697</f>
        <v/>
      </c>
    </row>
    <row r="698" spans="1:19" hidden="1" x14ac:dyDescent="0.25">
      <c r="A698" s="193" t="str">
        <f>β!A698</f>
        <v/>
      </c>
      <c r="B698" s="194" t="str">
        <f>β!B698</f>
        <v/>
      </c>
      <c r="C698" s="195" t="str">
        <f>IF(β!C698="","",IF(β!$Q$1="X",β!C698,IF(VLOOKUP(TRIM(β!C698&amp;" "&amp;(IF(ISERROR(VLOOKUP(TRIM(β!C698&amp;" "&amp;β!D698),Langues!$P:$Q,2,FALSE)),VLOOKUP(β!D698,Langues!#REF!,2,FALSE),β!D698))),Langues!$P:$Q,2,FALSE)="",IF(MID(β!C698,1,6)="CHROMO",VLOOKUP("CHROMOS",Langues!$B:$N,$L$1,FALSE)&amp;" "&amp;MID(β!C698,8,40),β!C698),HYPERLINK(VLOOKUP(TRIM(β!C698&amp;" "&amp;(IF(ISERROR(VLOOKUP(TRIM(β!C698&amp;" "&amp;β!D698),Langues!$P:$Q,2,FALSE)),VLOOKUP(β!D698,Langues!#REF!,2,FALSE),β!D698))),Langues!$P:$Q,2,FALSE),β!C698&amp;"*"))))</f>
        <v/>
      </c>
      <c r="D698" s="195" t="str">
        <f>IF(Alphabet!$L$1=1,β!D698,β!E698)</f>
        <v/>
      </c>
      <c r="E698" s="196" t="str">
        <f>β!F698</f>
        <v/>
      </c>
      <c r="F698" s="197"/>
      <c r="G698" s="198"/>
      <c r="H698" s="198"/>
      <c r="I698" s="157" t="str">
        <f>β!I698</f>
        <v/>
      </c>
      <c r="J698" s="194" t="str">
        <f>β!J698</f>
        <v/>
      </c>
      <c r="K698" s="195" t="str">
        <f>IF(β!K698="","",IF(β!$Q$1="X",β!K698,IF(VLOOKUP(TRIM(β!K698&amp;" "&amp;(IF(ISERROR(VLOOKUP(TRIM(β!K698&amp;" "&amp;β!L698),Langues!$P:$Q,2,FALSE)),VLOOKUP(β!L698,Langues!#REF!,2,FALSE),β!L698))),Langues!$P:$Q,2,FALSE)="",IF(MID(β!K698,1,6)="CHROMO",VLOOKUP("CHROMOS",Langues!$B:$N,$L$1,FALSE)&amp;" "&amp;MID(β!K698,8,40),β!K698),HYPERLINK(VLOOKUP(TRIM(β!K698&amp;" "&amp;(IF(ISERROR(VLOOKUP(TRIM(β!K698&amp;" "&amp;β!L698),Langues!$P:$Q,2,FALSE)),VLOOKUP(β!L698,Langues!#REF!,2,FALSE),β!L698))),Langues!$P:$Q,2,FALSE),β!K698&amp;"*"))))</f>
        <v/>
      </c>
      <c r="L698" s="195" t="str">
        <f>IF(Alphabet!$L$1=1,β!L698,β!M698)</f>
        <v/>
      </c>
      <c r="M698" s="196" t="str">
        <f>β!N698</f>
        <v/>
      </c>
      <c r="N698" s="199"/>
      <c r="R698" t="str">
        <f>β!P698</f>
        <v/>
      </c>
      <c r="S698" t="str">
        <f>β!Q698</f>
        <v/>
      </c>
    </row>
    <row r="699" spans="1:19" hidden="1" x14ac:dyDescent="0.25">
      <c r="A699" s="193" t="str">
        <f>β!A699</f>
        <v/>
      </c>
      <c r="B699" s="194" t="str">
        <f>β!B699</f>
        <v/>
      </c>
      <c r="C699" s="195" t="str">
        <f>IF(β!C699="","",IF(β!$Q$1="X",β!C699,IF(VLOOKUP(TRIM(β!C699&amp;" "&amp;(IF(ISERROR(VLOOKUP(TRIM(β!C699&amp;" "&amp;β!D699),Langues!$P:$Q,2,FALSE)),VLOOKUP(β!D699,Langues!#REF!,2,FALSE),β!D699))),Langues!$P:$Q,2,FALSE)="",IF(MID(β!C699,1,6)="CHROMO",VLOOKUP("CHROMOS",Langues!$B:$N,$L$1,FALSE)&amp;" "&amp;MID(β!C699,8,40),β!C699),HYPERLINK(VLOOKUP(TRIM(β!C699&amp;" "&amp;(IF(ISERROR(VLOOKUP(TRIM(β!C699&amp;" "&amp;β!D699),Langues!$P:$Q,2,FALSE)),VLOOKUP(β!D699,Langues!#REF!,2,FALSE),β!D699))),Langues!$P:$Q,2,FALSE),β!C699&amp;"*"))))</f>
        <v/>
      </c>
      <c r="D699" s="195" t="str">
        <f>IF(Alphabet!$L$1=1,β!D699,β!E699)</f>
        <v/>
      </c>
      <c r="E699" s="196" t="str">
        <f>β!F699</f>
        <v/>
      </c>
      <c r="F699" s="197"/>
      <c r="G699" s="198"/>
      <c r="H699" s="198"/>
      <c r="I699" s="157" t="str">
        <f>β!I699</f>
        <v/>
      </c>
      <c r="J699" s="194" t="str">
        <f>β!J699</f>
        <v/>
      </c>
      <c r="K699" s="195" t="str">
        <f>IF(β!K699="","",IF(β!$Q$1="X",β!K699,IF(VLOOKUP(TRIM(β!K699&amp;" "&amp;(IF(ISERROR(VLOOKUP(TRIM(β!K699&amp;" "&amp;β!L699),Langues!$P:$Q,2,FALSE)),VLOOKUP(β!L699,Langues!#REF!,2,FALSE),β!L699))),Langues!$P:$Q,2,FALSE)="",IF(MID(β!K699,1,6)="CHROMO",VLOOKUP("CHROMOS",Langues!$B:$N,$L$1,FALSE)&amp;" "&amp;MID(β!K699,8,40),β!K699),HYPERLINK(VLOOKUP(TRIM(β!K699&amp;" "&amp;(IF(ISERROR(VLOOKUP(TRIM(β!K699&amp;" "&amp;β!L699),Langues!$P:$Q,2,FALSE)),VLOOKUP(β!L699,Langues!#REF!,2,FALSE),β!L699))),Langues!$P:$Q,2,FALSE),β!K699&amp;"*"))))</f>
        <v/>
      </c>
      <c r="L699" s="195" t="str">
        <f>IF(Alphabet!$L$1=1,β!L699,β!M699)</f>
        <v/>
      </c>
      <c r="M699" s="196" t="str">
        <f>β!N699</f>
        <v/>
      </c>
      <c r="N699" s="199"/>
      <c r="R699" t="str">
        <f>β!P699</f>
        <v/>
      </c>
      <c r="S699" t="str">
        <f>β!Q699</f>
        <v/>
      </c>
    </row>
    <row r="700" spans="1:19" hidden="1" x14ac:dyDescent="0.25">
      <c r="A700" s="193" t="str">
        <f>β!A700</f>
        <v/>
      </c>
      <c r="B700" s="194" t="str">
        <f>β!B700</f>
        <v/>
      </c>
      <c r="C700" s="195" t="str">
        <f>IF(β!C700="","",IF(β!$Q$1="X",β!C700,IF(VLOOKUP(TRIM(β!C700&amp;" "&amp;(IF(ISERROR(VLOOKUP(TRIM(β!C700&amp;" "&amp;β!D700),Langues!$P:$Q,2,FALSE)),VLOOKUP(β!D700,Langues!#REF!,2,FALSE),β!D700))),Langues!$P:$Q,2,FALSE)="",IF(MID(β!C700,1,6)="CHROMO",VLOOKUP("CHROMOS",Langues!$B:$N,$L$1,FALSE)&amp;" "&amp;MID(β!C700,8,40),β!C700),HYPERLINK(VLOOKUP(TRIM(β!C700&amp;" "&amp;(IF(ISERROR(VLOOKUP(TRIM(β!C700&amp;" "&amp;β!D700),Langues!$P:$Q,2,FALSE)),VLOOKUP(β!D700,Langues!#REF!,2,FALSE),β!D700))),Langues!$P:$Q,2,FALSE),β!C700&amp;"*"))))</f>
        <v/>
      </c>
      <c r="D700" s="195" t="str">
        <f>IF(Alphabet!$L$1=1,β!D700,β!E700)</f>
        <v/>
      </c>
      <c r="E700" s="196" t="str">
        <f>β!F700</f>
        <v/>
      </c>
      <c r="F700" s="197"/>
      <c r="G700" s="198"/>
      <c r="H700" s="198"/>
      <c r="I700" s="157" t="str">
        <f>β!I700</f>
        <v/>
      </c>
      <c r="J700" s="194" t="str">
        <f>β!J700</f>
        <v/>
      </c>
      <c r="K700" s="195" t="str">
        <f>IF(β!K700="","",IF(β!$Q$1="X",β!K700,IF(VLOOKUP(TRIM(β!K700&amp;" "&amp;(IF(ISERROR(VLOOKUP(TRIM(β!K700&amp;" "&amp;β!L700),Langues!$P:$Q,2,FALSE)),VLOOKUP(β!L700,Langues!#REF!,2,FALSE),β!L700))),Langues!$P:$Q,2,FALSE)="",IF(MID(β!K700,1,6)="CHROMO",VLOOKUP("CHROMOS",Langues!$B:$N,$L$1,FALSE)&amp;" "&amp;MID(β!K700,8,40),β!K700),HYPERLINK(VLOOKUP(TRIM(β!K700&amp;" "&amp;(IF(ISERROR(VLOOKUP(TRIM(β!K700&amp;" "&amp;β!L700),Langues!$P:$Q,2,FALSE)),VLOOKUP(β!L700,Langues!#REF!,2,FALSE),β!L700))),Langues!$P:$Q,2,FALSE),β!K700&amp;"*"))))</f>
        <v/>
      </c>
      <c r="L700" s="195" t="str">
        <f>IF(Alphabet!$L$1=1,β!L700,β!M700)</f>
        <v/>
      </c>
      <c r="M700" s="196" t="str">
        <f>β!N700</f>
        <v/>
      </c>
      <c r="N700" s="199"/>
      <c r="R700" t="str">
        <f>β!P700</f>
        <v/>
      </c>
      <c r="S700" t="str">
        <f>β!Q700</f>
        <v/>
      </c>
    </row>
    <row r="701" spans="1:19" hidden="1" x14ac:dyDescent="0.25">
      <c r="A701" s="193" t="str">
        <f>β!A701</f>
        <v/>
      </c>
      <c r="B701" s="194" t="str">
        <f>β!B701</f>
        <v/>
      </c>
      <c r="C701" s="195" t="str">
        <f>IF(β!C701="","",IF(β!$Q$1="X",β!C701,IF(VLOOKUP(TRIM(β!C701&amp;" "&amp;(IF(ISERROR(VLOOKUP(TRIM(β!C701&amp;" "&amp;β!D701),Langues!$P:$Q,2,FALSE)),VLOOKUP(β!D701,Langues!#REF!,2,FALSE),β!D701))),Langues!$P:$Q,2,FALSE)="",IF(MID(β!C701,1,6)="CHROMO",VLOOKUP("CHROMOS",Langues!$B:$N,$L$1,FALSE)&amp;" "&amp;MID(β!C701,8,40),β!C701),HYPERLINK(VLOOKUP(TRIM(β!C701&amp;" "&amp;(IF(ISERROR(VLOOKUP(TRIM(β!C701&amp;" "&amp;β!D701),Langues!$P:$Q,2,FALSE)),VLOOKUP(β!D701,Langues!#REF!,2,FALSE),β!D701))),Langues!$P:$Q,2,FALSE),β!C701&amp;"*"))))</f>
        <v/>
      </c>
      <c r="D701" s="195" t="str">
        <f>IF(Alphabet!$L$1=1,β!D701,β!E701)</f>
        <v/>
      </c>
      <c r="E701" s="196" t="str">
        <f>β!F701</f>
        <v/>
      </c>
      <c r="F701" s="197"/>
      <c r="G701" s="198"/>
      <c r="H701" s="198"/>
      <c r="I701" s="157" t="str">
        <f>β!I701</f>
        <v/>
      </c>
      <c r="J701" s="194" t="str">
        <f>β!J701</f>
        <v/>
      </c>
      <c r="K701" s="195" t="str">
        <f>IF(β!K701="","",IF(β!$Q$1="X",β!K701,IF(VLOOKUP(TRIM(β!K701&amp;" "&amp;(IF(ISERROR(VLOOKUP(TRIM(β!K701&amp;" "&amp;β!L701),Langues!$P:$Q,2,FALSE)),VLOOKUP(β!L701,Langues!#REF!,2,FALSE),β!L701))),Langues!$P:$Q,2,FALSE)="",IF(MID(β!K701,1,6)="CHROMO",VLOOKUP("CHROMOS",Langues!$B:$N,$L$1,FALSE)&amp;" "&amp;MID(β!K701,8,40),β!K701),HYPERLINK(VLOOKUP(TRIM(β!K701&amp;" "&amp;(IF(ISERROR(VLOOKUP(TRIM(β!K701&amp;" "&amp;β!L701),Langues!$P:$Q,2,FALSE)),VLOOKUP(β!L701,Langues!#REF!,2,FALSE),β!L701))),Langues!$P:$Q,2,FALSE),β!K701&amp;"*"))))</f>
        <v/>
      </c>
      <c r="L701" s="195" t="str">
        <f>IF(Alphabet!$L$1=1,β!L701,β!M701)</f>
        <v/>
      </c>
      <c r="M701" s="196" t="str">
        <f>β!N701</f>
        <v/>
      </c>
      <c r="N701" s="199"/>
      <c r="R701" t="str">
        <f>β!P701</f>
        <v/>
      </c>
      <c r="S701" t="str">
        <f>β!Q701</f>
        <v/>
      </c>
    </row>
    <row r="702" spans="1:19" hidden="1" x14ac:dyDescent="0.25">
      <c r="A702" s="193" t="str">
        <f>β!A702</f>
        <v/>
      </c>
      <c r="B702" s="194" t="str">
        <f>β!B702</f>
        <v/>
      </c>
      <c r="C702" s="195" t="str">
        <f>IF(β!C702="","",IF(β!$Q$1="X",β!C702,IF(VLOOKUP(TRIM(β!C702&amp;" "&amp;(IF(ISERROR(VLOOKUP(TRIM(β!C702&amp;" "&amp;β!D702),Langues!$P:$Q,2,FALSE)),VLOOKUP(β!D702,Langues!#REF!,2,FALSE),β!D702))),Langues!$P:$Q,2,FALSE)="",IF(MID(β!C702,1,6)="CHROMO",VLOOKUP("CHROMOS",Langues!$B:$N,$L$1,FALSE)&amp;" "&amp;MID(β!C702,8,40),β!C702),HYPERLINK(VLOOKUP(TRIM(β!C702&amp;" "&amp;(IF(ISERROR(VLOOKUP(TRIM(β!C702&amp;" "&amp;β!D702),Langues!$P:$Q,2,FALSE)),VLOOKUP(β!D702,Langues!#REF!,2,FALSE),β!D702))),Langues!$P:$Q,2,FALSE),β!C702&amp;"*"))))</f>
        <v/>
      </c>
      <c r="D702" s="195" t="str">
        <f>IF(Alphabet!$L$1=1,β!D702,β!E702)</f>
        <v/>
      </c>
      <c r="E702" s="196" t="str">
        <f>β!F702</f>
        <v/>
      </c>
      <c r="F702" s="197"/>
      <c r="G702" s="198"/>
      <c r="H702" s="198"/>
      <c r="I702" s="157" t="str">
        <f>β!I702</f>
        <v/>
      </c>
      <c r="J702" s="194" t="str">
        <f>β!J702</f>
        <v/>
      </c>
      <c r="K702" s="195" t="str">
        <f>IF(β!K702="","",IF(β!$Q$1="X",β!K702,IF(VLOOKUP(TRIM(β!K702&amp;" "&amp;(IF(ISERROR(VLOOKUP(TRIM(β!K702&amp;" "&amp;β!L702),Langues!$P:$Q,2,FALSE)),VLOOKUP(β!L702,Langues!#REF!,2,FALSE),β!L702))),Langues!$P:$Q,2,FALSE)="",IF(MID(β!K702,1,6)="CHROMO",VLOOKUP("CHROMOS",Langues!$B:$N,$L$1,FALSE)&amp;" "&amp;MID(β!K702,8,40),β!K702),HYPERLINK(VLOOKUP(TRIM(β!K702&amp;" "&amp;(IF(ISERROR(VLOOKUP(TRIM(β!K702&amp;" "&amp;β!L702),Langues!$P:$Q,2,FALSE)),VLOOKUP(β!L702,Langues!#REF!,2,FALSE),β!L702))),Langues!$P:$Q,2,FALSE),β!K702&amp;"*"))))</f>
        <v/>
      </c>
      <c r="L702" s="195" t="str">
        <f>IF(Alphabet!$L$1=1,β!L702,β!M702)</f>
        <v/>
      </c>
      <c r="M702" s="196" t="str">
        <f>β!N702</f>
        <v/>
      </c>
      <c r="N702" s="199"/>
      <c r="R702" t="str">
        <f>β!P702</f>
        <v/>
      </c>
      <c r="S702" t="str">
        <f>β!Q702</f>
        <v/>
      </c>
    </row>
    <row r="703" spans="1:19" hidden="1" x14ac:dyDescent="0.25">
      <c r="A703" s="193" t="str">
        <f>β!A703</f>
        <v/>
      </c>
      <c r="B703" s="194" t="str">
        <f>β!B703</f>
        <v/>
      </c>
      <c r="C703" s="195" t="str">
        <f>IF(β!C703="","",IF(β!$Q$1="X",β!C703,IF(VLOOKUP(TRIM(β!C703&amp;" "&amp;(IF(ISERROR(VLOOKUP(TRIM(β!C703&amp;" "&amp;β!D703),Langues!$P:$Q,2,FALSE)),VLOOKUP(β!D703,Langues!#REF!,2,FALSE),β!D703))),Langues!$P:$Q,2,FALSE)="",IF(MID(β!C703,1,6)="CHROMO",VLOOKUP("CHROMOS",Langues!$B:$N,$L$1,FALSE)&amp;" "&amp;MID(β!C703,8,40),β!C703),HYPERLINK(VLOOKUP(TRIM(β!C703&amp;" "&amp;(IF(ISERROR(VLOOKUP(TRIM(β!C703&amp;" "&amp;β!D703),Langues!$P:$Q,2,FALSE)),VLOOKUP(β!D703,Langues!#REF!,2,FALSE),β!D703))),Langues!$P:$Q,2,FALSE),β!C703&amp;"*"))))</f>
        <v/>
      </c>
      <c r="D703" s="195" t="str">
        <f>IF(Alphabet!$L$1=1,β!D703,β!E703)</f>
        <v/>
      </c>
      <c r="E703" s="196" t="str">
        <f>β!F703</f>
        <v/>
      </c>
      <c r="F703" s="197"/>
      <c r="G703" s="198"/>
      <c r="H703" s="198"/>
      <c r="I703" s="157" t="str">
        <f>β!I703</f>
        <v/>
      </c>
      <c r="J703" s="194" t="str">
        <f>β!J703</f>
        <v/>
      </c>
      <c r="K703" s="195" t="str">
        <f>IF(β!K703="","",IF(β!$Q$1="X",β!K703,IF(VLOOKUP(TRIM(β!K703&amp;" "&amp;(IF(ISERROR(VLOOKUP(TRIM(β!K703&amp;" "&amp;β!L703),Langues!$P:$Q,2,FALSE)),VLOOKUP(β!L703,Langues!#REF!,2,FALSE),β!L703))),Langues!$P:$Q,2,FALSE)="",IF(MID(β!K703,1,6)="CHROMO",VLOOKUP("CHROMOS",Langues!$B:$N,$L$1,FALSE)&amp;" "&amp;MID(β!K703,8,40),β!K703),HYPERLINK(VLOOKUP(TRIM(β!K703&amp;" "&amp;(IF(ISERROR(VLOOKUP(TRIM(β!K703&amp;" "&amp;β!L703),Langues!$P:$Q,2,FALSE)),VLOOKUP(β!L703,Langues!#REF!,2,FALSE),β!L703))),Langues!$P:$Q,2,FALSE),β!K703&amp;"*"))))</f>
        <v/>
      </c>
      <c r="L703" s="195" t="str">
        <f>IF(Alphabet!$L$1=1,β!L703,β!M703)</f>
        <v/>
      </c>
      <c r="M703" s="196" t="str">
        <f>β!N703</f>
        <v/>
      </c>
      <c r="N703" s="199"/>
      <c r="R703" t="str">
        <f>β!P703</f>
        <v/>
      </c>
      <c r="S703" t="str">
        <f>β!Q703</f>
        <v/>
      </c>
    </row>
    <row r="704" spans="1:19" hidden="1" x14ac:dyDescent="0.25">
      <c r="A704" s="193" t="str">
        <f>β!A704</f>
        <v/>
      </c>
      <c r="B704" s="194" t="str">
        <f>β!B704</f>
        <v/>
      </c>
      <c r="C704" s="195" t="str">
        <f>IF(β!C704="","",IF(β!$Q$1="X",β!C704,IF(VLOOKUP(TRIM(β!C704&amp;" "&amp;(IF(ISERROR(VLOOKUP(TRIM(β!C704&amp;" "&amp;β!D704),Langues!$P:$Q,2,FALSE)),VLOOKUP(β!D704,Langues!#REF!,2,FALSE),β!D704))),Langues!$P:$Q,2,FALSE)="",IF(MID(β!C704,1,6)="CHROMO",VLOOKUP("CHROMOS",Langues!$B:$N,$L$1,FALSE)&amp;" "&amp;MID(β!C704,8,40),β!C704),HYPERLINK(VLOOKUP(TRIM(β!C704&amp;" "&amp;(IF(ISERROR(VLOOKUP(TRIM(β!C704&amp;" "&amp;β!D704),Langues!$P:$Q,2,FALSE)),VLOOKUP(β!D704,Langues!#REF!,2,FALSE),β!D704))),Langues!$P:$Q,2,FALSE),β!C704&amp;"*"))))</f>
        <v/>
      </c>
      <c r="D704" s="195" t="str">
        <f>IF(Alphabet!$L$1=1,β!D704,β!E704)</f>
        <v/>
      </c>
      <c r="E704" s="196" t="str">
        <f>β!F704</f>
        <v/>
      </c>
      <c r="F704" s="197"/>
      <c r="G704" s="198"/>
      <c r="H704" s="198"/>
      <c r="I704" s="157" t="str">
        <f>β!I704</f>
        <v/>
      </c>
      <c r="J704" s="194" t="str">
        <f>β!J704</f>
        <v/>
      </c>
      <c r="K704" s="195" t="str">
        <f>IF(β!K704="","",IF(β!$Q$1="X",β!K704,IF(VLOOKUP(TRIM(β!K704&amp;" "&amp;(IF(ISERROR(VLOOKUP(TRIM(β!K704&amp;" "&amp;β!L704),Langues!$P:$Q,2,FALSE)),VLOOKUP(β!L704,Langues!#REF!,2,FALSE),β!L704))),Langues!$P:$Q,2,FALSE)="",IF(MID(β!K704,1,6)="CHROMO",VLOOKUP("CHROMOS",Langues!$B:$N,$L$1,FALSE)&amp;" "&amp;MID(β!K704,8,40),β!K704),HYPERLINK(VLOOKUP(TRIM(β!K704&amp;" "&amp;(IF(ISERROR(VLOOKUP(TRIM(β!K704&amp;" "&amp;β!L704),Langues!$P:$Q,2,FALSE)),VLOOKUP(β!L704,Langues!#REF!,2,FALSE),β!L704))),Langues!$P:$Q,2,FALSE),β!K704&amp;"*"))))</f>
        <v/>
      </c>
      <c r="L704" s="195" t="str">
        <f>IF(Alphabet!$L$1=1,β!L704,β!M704)</f>
        <v/>
      </c>
      <c r="M704" s="196" t="str">
        <f>β!N704</f>
        <v/>
      </c>
      <c r="N704" s="199"/>
      <c r="R704" t="str">
        <f>β!P704</f>
        <v/>
      </c>
      <c r="S704" t="str">
        <f>β!Q704</f>
        <v/>
      </c>
    </row>
    <row r="705" spans="1:19" hidden="1" x14ac:dyDescent="0.25">
      <c r="A705" s="193" t="str">
        <f>β!A705</f>
        <v/>
      </c>
      <c r="B705" s="194" t="str">
        <f>β!B705</f>
        <v/>
      </c>
      <c r="C705" s="195" t="str">
        <f>IF(β!C705="","",IF(β!$Q$1="X",β!C705,IF(VLOOKUP(TRIM(β!C705&amp;" "&amp;(IF(ISERROR(VLOOKUP(TRIM(β!C705&amp;" "&amp;β!D705),Langues!$P:$Q,2,FALSE)),VLOOKUP(β!D705,Langues!#REF!,2,FALSE),β!D705))),Langues!$P:$Q,2,FALSE)="",IF(MID(β!C705,1,6)="CHROMO",VLOOKUP("CHROMOS",Langues!$B:$N,$L$1,FALSE)&amp;" "&amp;MID(β!C705,8,40),β!C705),HYPERLINK(VLOOKUP(TRIM(β!C705&amp;" "&amp;(IF(ISERROR(VLOOKUP(TRIM(β!C705&amp;" "&amp;β!D705),Langues!$P:$Q,2,FALSE)),VLOOKUP(β!D705,Langues!#REF!,2,FALSE),β!D705))),Langues!$P:$Q,2,FALSE),β!C705&amp;"*"))))</f>
        <v/>
      </c>
      <c r="D705" s="195" t="str">
        <f>IF(Alphabet!$L$1=1,β!D705,β!E705)</f>
        <v/>
      </c>
      <c r="E705" s="196" t="str">
        <f>β!F705</f>
        <v/>
      </c>
      <c r="F705" s="197"/>
      <c r="G705" s="198"/>
      <c r="H705" s="198"/>
      <c r="I705" s="157" t="str">
        <f>β!I705</f>
        <v/>
      </c>
      <c r="J705" s="194" t="str">
        <f>β!J705</f>
        <v/>
      </c>
      <c r="K705" s="195" t="str">
        <f>IF(β!K705="","",IF(β!$Q$1="X",β!K705,IF(VLOOKUP(TRIM(β!K705&amp;" "&amp;(IF(ISERROR(VLOOKUP(TRIM(β!K705&amp;" "&amp;β!L705),Langues!$P:$Q,2,FALSE)),VLOOKUP(β!L705,Langues!#REF!,2,FALSE),β!L705))),Langues!$P:$Q,2,FALSE)="",IF(MID(β!K705,1,6)="CHROMO",VLOOKUP("CHROMOS",Langues!$B:$N,$L$1,FALSE)&amp;" "&amp;MID(β!K705,8,40),β!K705),HYPERLINK(VLOOKUP(TRIM(β!K705&amp;" "&amp;(IF(ISERROR(VLOOKUP(TRIM(β!K705&amp;" "&amp;β!L705),Langues!$P:$Q,2,FALSE)),VLOOKUP(β!L705,Langues!#REF!,2,FALSE),β!L705))),Langues!$P:$Q,2,FALSE),β!K705&amp;"*"))))</f>
        <v/>
      </c>
      <c r="L705" s="195" t="str">
        <f>IF(Alphabet!$L$1=1,β!L705,β!M705)</f>
        <v/>
      </c>
      <c r="M705" s="196" t="str">
        <f>β!N705</f>
        <v/>
      </c>
      <c r="N705" s="199"/>
      <c r="R705" t="str">
        <f>β!P705</f>
        <v/>
      </c>
      <c r="S705" t="str">
        <f>β!Q705</f>
        <v/>
      </c>
    </row>
    <row r="706" spans="1:19" hidden="1" x14ac:dyDescent="0.25">
      <c r="A706" s="193" t="str">
        <f>β!A706</f>
        <v/>
      </c>
      <c r="B706" s="194" t="str">
        <f>β!B706</f>
        <v/>
      </c>
      <c r="C706" s="195" t="str">
        <f>IF(β!C706="","",IF(β!$Q$1="X",β!C706,IF(VLOOKUP(TRIM(β!C706&amp;" "&amp;(IF(ISERROR(VLOOKUP(TRIM(β!C706&amp;" "&amp;β!D706),Langues!$P:$Q,2,FALSE)),VLOOKUP(β!D706,Langues!#REF!,2,FALSE),β!D706))),Langues!$P:$Q,2,FALSE)="",IF(MID(β!C706,1,6)="CHROMO",VLOOKUP("CHROMOS",Langues!$B:$N,$L$1,FALSE)&amp;" "&amp;MID(β!C706,8,40),β!C706),HYPERLINK(VLOOKUP(TRIM(β!C706&amp;" "&amp;(IF(ISERROR(VLOOKUP(TRIM(β!C706&amp;" "&amp;β!D706),Langues!$P:$Q,2,FALSE)),VLOOKUP(β!D706,Langues!#REF!,2,FALSE),β!D706))),Langues!$P:$Q,2,FALSE),β!C706&amp;"*"))))</f>
        <v/>
      </c>
      <c r="D706" s="195" t="str">
        <f>IF(Alphabet!$L$1=1,β!D706,β!E706)</f>
        <v/>
      </c>
      <c r="E706" s="196" t="str">
        <f>β!F706</f>
        <v/>
      </c>
      <c r="F706" s="197"/>
      <c r="G706" s="198"/>
      <c r="H706" s="198"/>
      <c r="I706" s="157" t="str">
        <f>β!I706</f>
        <v/>
      </c>
      <c r="J706" s="194" t="str">
        <f>β!J706</f>
        <v/>
      </c>
      <c r="K706" s="195" t="str">
        <f>IF(β!K706="","",IF(β!$Q$1="X",β!K706,IF(VLOOKUP(TRIM(β!K706&amp;" "&amp;(IF(ISERROR(VLOOKUP(TRIM(β!K706&amp;" "&amp;β!L706),Langues!$P:$Q,2,FALSE)),VLOOKUP(β!L706,Langues!#REF!,2,FALSE),β!L706))),Langues!$P:$Q,2,FALSE)="",IF(MID(β!K706,1,6)="CHROMO",VLOOKUP("CHROMOS",Langues!$B:$N,$L$1,FALSE)&amp;" "&amp;MID(β!K706,8,40),β!K706),HYPERLINK(VLOOKUP(TRIM(β!K706&amp;" "&amp;(IF(ISERROR(VLOOKUP(TRIM(β!K706&amp;" "&amp;β!L706),Langues!$P:$Q,2,FALSE)),VLOOKUP(β!L706,Langues!#REF!,2,FALSE),β!L706))),Langues!$P:$Q,2,FALSE),β!K706&amp;"*"))))</f>
        <v/>
      </c>
      <c r="L706" s="195" t="str">
        <f>IF(Alphabet!$L$1=1,β!L706,β!M706)</f>
        <v/>
      </c>
      <c r="M706" s="196" t="str">
        <f>β!N706</f>
        <v/>
      </c>
      <c r="N706" s="199"/>
      <c r="R706" t="str">
        <f>β!P706</f>
        <v/>
      </c>
      <c r="S706" t="str">
        <f>β!Q706</f>
        <v/>
      </c>
    </row>
    <row r="707" spans="1:19" hidden="1" x14ac:dyDescent="0.25">
      <c r="A707" s="193" t="str">
        <f>β!A707</f>
        <v/>
      </c>
      <c r="B707" s="194" t="str">
        <f>β!B707</f>
        <v/>
      </c>
      <c r="C707" s="195" t="str">
        <f>IF(β!C707="","",IF(β!$Q$1="X",β!C707,IF(VLOOKUP(TRIM(β!C707&amp;" "&amp;(IF(ISERROR(VLOOKUP(TRIM(β!C707&amp;" "&amp;β!D707),Langues!$P:$Q,2,FALSE)),VLOOKUP(β!D707,Langues!#REF!,2,FALSE),β!D707))),Langues!$P:$Q,2,FALSE)="",IF(MID(β!C707,1,6)="CHROMO",VLOOKUP("CHROMOS",Langues!$B:$N,$L$1,FALSE)&amp;" "&amp;MID(β!C707,8,40),β!C707),HYPERLINK(VLOOKUP(TRIM(β!C707&amp;" "&amp;(IF(ISERROR(VLOOKUP(TRIM(β!C707&amp;" "&amp;β!D707),Langues!$P:$Q,2,FALSE)),VLOOKUP(β!D707,Langues!#REF!,2,FALSE),β!D707))),Langues!$P:$Q,2,FALSE),β!C707&amp;"*"))))</f>
        <v/>
      </c>
      <c r="D707" s="195" t="str">
        <f>IF(Alphabet!$L$1=1,β!D707,β!E707)</f>
        <v/>
      </c>
      <c r="E707" s="196" t="str">
        <f>β!F707</f>
        <v/>
      </c>
      <c r="F707" s="197"/>
      <c r="G707" s="198"/>
      <c r="H707" s="198"/>
      <c r="I707" s="157" t="str">
        <f>β!I707</f>
        <v/>
      </c>
      <c r="J707" s="194" t="str">
        <f>β!J707</f>
        <v/>
      </c>
      <c r="K707" s="195" t="str">
        <f>IF(β!K707="","",IF(β!$Q$1="X",β!K707,IF(VLOOKUP(TRIM(β!K707&amp;" "&amp;(IF(ISERROR(VLOOKUP(TRIM(β!K707&amp;" "&amp;β!L707),Langues!$P:$Q,2,FALSE)),VLOOKUP(β!L707,Langues!#REF!,2,FALSE),β!L707))),Langues!$P:$Q,2,FALSE)="",IF(MID(β!K707,1,6)="CHROMO",VLOOKUP("CHROMOS",Langues!$B:$N,$L$1,FALSE)&amp;" "&amp;MID(β!K707,8,40),β!K707),HYPERLINK(VLOOKUP(TRIM(β!K707&amp;" "&amp;(IF(ISERROR(VLOOKUP(TRIM(β!K707&amp;" "&amp;β!L707),Langues!$P:$Q,2,FALSE)),VLOOKUP(β!L707,Langues!#REF!,2,FALSE),β!L707))),Langues!$P:$Q,2,FALSE),β!K707&amp;"*"))))</f>
        <v/>
      </c>
      <c r="L707" s="195" t="str">
        <f>IF(Alphabet!$L$1=1,β!L707,β!M707)</f>
        <v/>
      </c>
      <c r="M707" s="196" t="str">
        <f>β!N707</f>
        <v/>
      </c>
      <c r="N707" s="199"/>
      <c r="R707" t="str">
        <f>β!P707</f>
        <v/>
      </c>
      <c r="S707" t="str">
        <f>β!Q707</f>
        <v/>
      </c>
    </row>
    <row r="708" spans="1:19" hidden="1" x14ac:dyDescent="0.25">
      <c r="A708" s="193" t="str">
        <f>β!A708</f>
        <v/>
      </c>
      <c r="B708" s="194" t="str">
        <f>β!B708</f>
        <v/>
      </c>
      <c r="C708" s="195" t="str">
        <f>IF(β!C708="","",IF(β!$Q$1="X",β!C708,IF(VLOOKUP(TRIM(β!C708&amp;" "&amp;(IF(ISERROR(VLOOKUP(TRIM(β!C708&amp;" "&amp;β!D708),Langues!$P:$Q,2,FALSE)),VLOOKUP(β!D708,Langues!#REF!,2,FALSE),β!D708))),Langues!$P:$Q,2,FALSE)="",IF(MID(β!C708,1,6)="CHROMO",VLOOKUP("CHROMOS",Langues!$B:$N,$L$1,FALSE)&amp;" "&amp;MID(β!C708,8,40),β!C708),HYPERLINK(VLOOKUP(TRIM(β!C708&amp;" "&amp;(IF(ISERROR(VLOOKUP(TRIM(β!C708&amp;" "&amp;β!D708),Langues!$P:$Q,2,FALSE)),VLOOKUP(β!D708,Langues!#REF!,2,FALSE),β!D708))),Langues!$P:$Q,2,FALSE),β!C708&amp;"*"))))</f>
        <v/>
      </c>
      <c r="D708" s="195" t="str">
        <f>IF(Alphabet!$L$1=1,β!D708,β!E708)</f>
        <v/>
      </c>
      <c r="E708" s="196" t="str">
        <f>β!F708</f>
        <v/>
      </c>
      <c r="F708" s="197"/>
      <c r="G708" s="198"/>
      <c r="H708" s="198"/>
      <c r="I708" s="157" t="str">
        <f>β!I708</f>
        <v/>
      </c>
      <c r="J708" s="194" t="str">
        <f>β!J708</f>
        <v/>
      </c>
      <c r="K708" s="195" t="str">
        <f>IF(β!K708="","",IF(β!$Q$1="X",β!K708,IF(VLOOKUP(TRIM(β!K708&amp;" "&amp;(IF(ISERROR(VLOOKUP(TRIM(β!K708&amp;" "&amp;β!L708),Langues!$P:$Q,2,FALSE)),VLOOKUP(β!L708,Langues!#REF!,2,FALSE),β!L708))),Langues!$P:$Q,2,FALSE)="",IF(MID(β!K708,1,6)="CHROMO",VLOOKUP("CHROMOS",Langues!$B:$N,$L$1,FALSE)&amp;" "&amp;MID(β!K708,8,40),β!K708),HYPERLINK(VLOOKUP(TRIM(β!K708&amp;" "&amp;(IF(ISERROR(VLOOKUP(TRIM(β!K708&amp;" "&amp;β!L708),Langues!$P:$Q,2,FALSE)),VLOOKUP(β!L708,Langues!#REF!,2,FALSE),β!L708))),Langues!$P:$Q,2,FALSE),β!K708&amp;"*"))))</f>
        <v/>
      </c>
      <c r="L708" s="195" t="str">
        <f>IF(Alphabet!$L$1=1,β!L708,β!M708)</f>
        <v/>
      </c>
      <c r="M708" s="196" t="str">
        <f>β!N708</f>
        <v/>
      </c>
      <c r="N708" s="199"/>
      <c r="R708" t="str">
        <f>β!P708</f>
        <v/>
      </c>
      <c r="S708" t="str">
        <f>β!Q708</f>
        <v/>
      </c>
    </row>
    <row r="709" spans="1:19" hidden="1" x14ac:dyDescent="0.25">
      <c r="A709" s="193" t="str">
        <f>β!A709</f>
        <v/>
      </c>
      <c r="B709" s="194" t="str">
        <f>β!B709</f>
        <v/>
      </c>
      <c r="C709" s="195" t="str">
        <f>IF(β!C709="","",IF(β!$Q$1="X",β!C709,IF(VLOOKUP(TRIM(β!C709&amp;" "&amp;(IF(ISERROR(VLOOKUP(TRIM(β!C709&amp;" "&amp;β!D709),Langues!$P:$Q,2,FALSE)),VLOOKUP(β!D709,Langues!#REF!,2,FALSE),β!D709))),Langues!$P:$Q,2,FALSE)="",IF(MID(β!C709,1,6)="CHROMO",VLOOKUP("CHROMOS",Langues!$B:$N,$L$1,FALSE)&amp;" "&amp;MID(β!C709,8,40),β!C709),HYPERLINK(VLOOKUP(TRIM(β!C709&amp;" "&amp;(IF(ISERROR(VLOOKUP(TRIM(β!C709&amp;" "&amp;β!D709),Langues!$P:$Q,2,FALSE)),VLOOKUP(β!D709,Langues!#REF!,2,FALSE),β!D709))),Langues!$P:$Q,2,FALSE),β!C709&amp;"*"))))</f>
        <v/>
      </c>
      <c r="D709" s="195" t="str">
        <f>IF(Alphabet!$L$1=1,β!D709,β!E709)</f>
        <v/>
      </c>
      <c r="E709" s="196" t="str">
        <f>β!F709</f>
        <v/>
      </c>
      <c r="F709" s="197"/>
      <c r="G709" s="198"/>
      <c r="H709" s="198"/>
      <c r="I709" s="157" t="str">
        <f>β!I709</f>
        <v/>
      </c>
      <c r="J709" s="194" t="str">
        <f>β!J709</f>
        <v/>
      </c>
      <c r="K709" s="195" t="str">
        <f>IF(β!K709="","",IF(β!$Q$1="X",β!K709,IF(VLOOKUP(TRIM(β!K709&amp;" "&amp;(IF(ISERROR(VLOOKUP(TRIM(β!K709&amp;" "&amp;β!L709),Langues!$P:$Q,2,FALSE)),VLOOKUP(β!L709,Langues!#REF!,2,FALSE),β!L709))),Langues!$P:$Q,2,FALSE)="",IF(MID(β!K709,1,6)="CHROMO",VLOOKUP("CHROMOS",Langues!$B:$N,$L$1,FALSE)&amp;" "&amp;MID(β!K709,8,40),β!K709),HYPERLINK(VLOOKUP(TRIM(β!K709&amp;" "&amp;(IF(ISERROR(VLOOKUP(TRIM(β!K709&amp;" "&amp;β!L709),Langues!$P:$Q,2,FALSE)),VLOOKUP(β!L709,Langues!#REF!,2,FALSE),β!L709))),Langues!$P:$Q,2,FALSE),β!K709&amp;"*"))))</f>
        <v/>
      </c>
      <c r="L709" s="195" t="str">
        <f>IF(Alphabet!$L$1=1,β!L709,β!M709)</f>
        <v/>
      </c>
      <c r="M709" s="196" t="str">
        <f>β!N709</f>
        <v/>
      </c>
      <c r="N709" s="199"/>
      <c r="R709" t="str">
        <f>β!P709</f>
        <v/>
      </c>
      <c r="S709" t="str">
        <f>β!Q709</f>
        <v/>
      </c>
    </row>
    <row r="710" spans="1:19" hidden="1" x14ac:dyDescent="0.25">
      <c r="A710" s="193" t="str">
        <f>β!A710</f>
        <v/>
      </c>
      <c r="B710" s="194" t="str">
        <f>β!B710</f>
        <v/>
      </c>
      <c r="C710" s="195" t="str">
        <f>IF(β!C710="","",IF(β!$Q$1="X",β!C710,IF(VLOOKUP(TRIM(β!C710&amp;" "&amp;(IF(ISERROR(VLOOKUP(TRIM(β!C710&amp;" "&amp;β!D710),Langues!$P:$Q,2,FALSE)),VLOOKUP(β!D710,Langues!#REF!,2,FALSE),β!D710))),Langues!$P:$Q,2,FALSE)="",IF(MID(β!C710,1,6)="CHROMO",VLOOKUP("CHROMOS",Langues!$B:$N,$L$1,FALSE)&amp;" "&amp;MID(β!C710,8,40),β!C710),HYPERLINK(VLOOKUP(TRIM(β!C710&amp;" "&amp;(IF(ISERROR(VLOOKUP(TRIM(β!C710&amp;" "&amp;β!D710),Langues!$P:$Q,2,FALSE)),VLOOKUP(β!D710,Langues!#REF!,2,FALSE),β!D710))),Langues!$P:$Q,2,FALSE),β!C710&amp;"*"))))</f>
        <v/>
      </c>
      <c r="D710" s="195" t="str">
        <f>IF(Alphabet!$L$1=1,β!D710,β!E710)</f>
        <v/>
      </c>
      <c r="E710" s="196" t="str">
        <f>β!F710</f>
        <v/>
      </c>
      <c r="F710" s="197"/>
      <c r="G710" s="198"/>
      <c r="H710" s="198"/>
      <c r="I710" s="157" t="str">
        <f>β!I710</f>
        <v/>
      </c>
      <c r="J710" s="194" t="str">
        <f>β!J710</f>
        <v/>
      </c>
      <c r="K710" s="195" t="str">
        <f>IF(β!K710="","",IF(β!$Q$1="X",β!K710,IF(VLOOKUP(TRIM(β!K710&amp;" "&amp;(IF(ISERROR(VLOOKUP(TRIM(β!K710&amp;" "&amp;β!L710),Langues!$P:$Q,2,FALSE)),VLOOKUP(β!L710,Langues!#REF!,2,FALSE),β!L710))),Langues!$P:$Q,2,FALSE)="",IF(MID(β!K710,1,6)="CHROMO",VLOOKUP("CHROMOS",Langues!$B:$N,$L$1,FALSE)&amp;" "&amp;MID(β!K710,8,40),β!K710),HYPERLINK(VLOOKUP(TRIM(β!K710&amp;" "&amp;(IF(ISERROR(VLOOKUP(TRIM(β!K710&amp;" "&amp;β!L710),Langues!$P:$Q,2,FALSE)),VLOOKUP(β!L710,Langues!#REF!,2,FALSE),β!L710))),Langues!$P:$Q,2,FALSE),β!K710&amp;"*"))))</f>
        <v/>
      </c>
      <c r="L710" s="195" t="str">
        <f>IF(Alphabet!$L$1=1,β!L710,β!M710)</f>
        <v/>
      </c>
      <c r="M710" s="196" t="str">
        <f>β!N710</f>
        <v/>
      </c>
      <c r="N710" s="199"/>
      <c r="R710" t="str">
        <f>β!P710</f>
        <v/>
      </c>
      <c r="S710" t="str">
        <f>β!Q710</f>
        <v/>
      </c>
    </row>
    <row r="711" spans="1:19" hidden="1" x14ac:dyDescent="0.25">
      <c r="A711" s="193" t="str">
        <f>β!A711</f>
        <v/>
      </c>
      <c r="B711" s="194" t="str">
        <f>β!B711</f>
        <v/>
      </c>
      <c r="C711" s="195" t="str">
        <f>IF(β!C711="","",IF(β!$Q$1="X",β!C711,IF(VLOOKUP(TRIM(β!C711&amp;" "&amp;(IF(ISERROR(VLOOKUP(TRIM(β!C711&amp;" "&amp;β!D711),Langues!$P:$Q,2,FALSE)),VLOOKUP(β!D711,Langues!#REF!,2,FALSE),β!D711))),Langues!$P:$Q,2,FALSE)="",IF(MID(β!C711,1,6)="CHROMO",VLOOKUP("CHROMOS",Langues!$B:$N,$L$1,FALSE)&amp;" "&amp;MID(β!C711,8,40),β!C711),HYPERLINK(VLOOKUP(TRIM(β!C711&amp;" "&amp;(IF(ISERROR(VLOOKUP(TRIM(β!C711&amp;" "&amp;β!D711),Langues!$P:$Q,2,FALSE)),VLOOKUP(β!D711,Langues!#REF!,2,FALSE),β!D711))),Langues!$P:$Q,2,FALSE),β!C711&amp;"*"))))</f>
        <v/>
      </c>
      <c r="D711" s="195" t="str">
        <f>IF(Alphabet!$L$1=1,β!D711,β!E711)</f>
        <v/>
      </c>
      <c r="E711" s="196" t="str">
        <f>β!F711</f>
        <v/>
      </c>
      <c r="F711" s="197"/>
      <c r="G711" s="198"/>
      <c r="H711" s="198"/>
      <c r="I711" s="157" t="str">
        <f>β!I711</f>
        <v/>
      </c>
      <c r="J711" s="194" t="str">
        <f>β!J711</f>
        <v/>
      </c>
      <c r="K711" s="195" t="str">
        <f>IF(β!K711="","",IF(β!$Q$1="X",β!K711,IF(VLOOKUP(TRIM(β!K711&amp;" "&amp;(IF(ISERROR(VLOOKUP(TRIM(β!K711&amp;" "&amp;β!L711),Langues!$P:$Q,2,FALSE)),VLOOKUP(β!L711,Langues!#REF!,2,FALSE),β!L711))),Langues!$P:$Q,2,FALSE)="",IF(MID(β!K711,1,6)="CHROMO",VLOOKUP("CHROMOS",Langues!$B:$N,$L$1,FALSE)&amp;" "&amp;MID(β!K711,8,40),β!K711),HYPERLINK(VLOOKUP(TRIM(β!K711&amp;" "&amp;(IF(ISERROR(VLOOKUP(TRIM(β!K711&amp;" "&amp;β!L711),Langues!$P:$Q,2,FALSE)),VLOOKUP(β!L711,Langues!#REF!,2,FALSE),β!L711))),Langues!$P:$Q,2,FALSE),β!K711&amp;"*"))))</f>
        <v/>
      </c>
      <c r="L711" s="195" t="str">
        <f>IF(Alphabet!$L$1=1,β!L711,β!M711)</f>
        <v/>
      </c>
      <c r="M711" s="196" t="str">
        <f>β!N711</f>
        <v/>
      </c>
      <c r="N711" s="199"/>
      <c r="R711" t="str">
        <f>β!P711</f>
        <v/>
      </c>
      <c r="S711" t="str">
        <f>β!Q711</f>
        <v/>
      </c>
    </row>
    <row r="712" spans="1:19" hidden="1" x14ac:dyDescent="0.25">
      <c r="A712" s="193" t="str">
        <f>β!A712</f>
        <v/>
      </c>
      <c r="B712" s="194" t="str">
        <f>β!B712</f>
        <v/>
      </c>
      <c r="C712" s="195" t="str">
        <f>IF(β!C712="","",IF(β!$Q$1="X",β!C712,IF(VLOOKUP(TRIM(β!C712&amp;" "&amp;(IF(ISERROR(VLOOKUP(TRIM(β!C712&amp;" "&amp;β!D712),Langues!$P:$Q,2,FALSE)),VLOOKUP(β!D712,Langues!#REF!,2,FALSE),β!D712))),Langues!$P:$Q,2,FALSE)="",IF(MID(β!C712,1,6)="CHROMO",VLOOKUP("CHROMOS",Langues!$B:$N,$L$1,FALSE)&amp;" "&amp;MID(β!C712,8,40),β!C712),HYPERLINK(VLOOKUP(TRIM(β!C712&amp;" "&amp;(IF(ISERROR(VLOOKUP(TRIM(β!C712&amp;" "&amp;β!D712),Langues!$P:$Q,2,FALSE)),VLOOKUP(β!D712,Langues!#REF!,2,FALSE),β!D712))),Langues!$P:$Q,2,FALSE),β!C712&amp;"*"))))</f>
        <v/>
      </c>
      <c r="D712" s="195" t="str">
        <f>IF(Alphabet!$L$1=1,β!D712,β!E712)</f>
        <v/>
      </c>
      <c r="E712" s="196" t="str">
        <f>β!F712</f>
        <v/>
      </c>
      <c r="F712" s="197"/>
      <c r="G712" s="198"/>
      <c r="H712" s="198"/>
      <c r="I712" s="157" t="str">
        <f>β!I712</f>
        <v/>
      </c>
      <c r="J712" s="194" t="str">
        <f>β!J712</f>
        <v/>
      </c>
      <c r="K712" s="195" t="str">
        <f>IF(β!K712="","",IF(β!$Q$1="X",β!K712,IF(VLOOKUP(TRIM(β!K712&amp;" "&amp;(IF(ISERROR(VLOOKUP(TRIM(β!K712&amp;" "&amp;β!L712),Langues!$P:$Q,2,FALSE)),VLOOKUP(β!L712,Langues!#REF!,2,FALSE),β!L712))),Langues!$P:$Q,2,FALSE)="",IF(MID(β!K712,1,6)="CHROMO",VLOOKUP("CHROMOS",Langues!$B:$N,$L$1,FALSE)&amp;" "&amp;MID(β!K712,8,40),β!K712),HYPERLINK(VLOOKUP(TRIM(β!K712&amp;" "&amp;(IF(ISERROR(VLOOKUP(TRIM(β!K712&amp;" "&amp;β!L712),Langues!$P:$Q,2,FALSE)),VLOOKUP(β!L712,Langues!#REF!,2,FALSE),β!L712))),Langues!$P:$Q,2,FALSE),β!K712&amp;"*"))))</f>
        <v/>
      </c>
      <c r="L712" s="195" t="str">
        <f>IF(Alphabet!$L$1=1,β!L712,β!M712)</f>
        <v/>
      </c>
      <c r="M712" s="196" t="str">
        <f>β!N712</f>
        <v/>
      </c>
      <c r="N712" s="199"/>
      <c r="R712" t="str">
        <f>β!P712</f>
        <v/>
      </c>
      <c r="S712" t="str">
        <f>β!Q712</f>
        <v/>
      </c>
    </row>
    <row r="713" spans="1:19" hidden="1" x14ac:dyDescent="0.25">
      <c r="A713" s="193" t="str">
        <f>β!A713</f>
        <v/>
      </c>
      <c r="B713" s="194" t="str">
        <f>β!B713</f>
        <v/>
      </c>
      <c r="C713" s="195" t="str">
        <f>IF(β!C713="","",IF(β!$Q$1="X",β!C713,IF(VLOOKUP(TRIM(β!C713&amp;" "&amp;(IF(ISERROR(VLOOKUP(TRIM(β!C713&amp;" "&amp;β!D713),Langues!$P:$Q,2,FALSE)),VLOOKUP(β!D713,Langues!#REF!,2,FALSE),β!D713))),Langues!$P:$Q,2,FALSE)="",IF(MID(β!C713,1,6)="CHROMO",VLOOKUP("CHROMOS",Langues!$B:$N,$L$1,FALSE)&amp;" "&amp;MID(β!C713,8,40),β!C713),HYPERLINK(VLOOKUP(TRIM(β!C713&amp;" "&amp;(IF(ISERROR(VLOOKUP(TRIM(β!C713&amp;" "&amp;β!D713),Langues!$P:$Q,2,FALSE)),VLOOKUP(β!D713,Langues!#REF!,2,FALSE),β!D713))),Langues!$P:$Q,2,FALSE),β!C713&amp;"*"))))</f>
        <v/>
      </c>
      <c r="D713" s="195" t="str">
        <f>IF(Alphabet!$L$1=1,β!D713,β!E713)</f>
        <v/>
      </c>
      <c r="E713" s="196" t="str">
        <f>β!F713</f>
        <v/>
      </c>
      <c r="F713" s="197"/>
      <c r="G713" s="198"/>
      <c r="H713" s="198"/>
      <c r="I713" s="157" t="str">
        <f>β!I713</f>
        <v/>
      </c>
      <c r="J713" s="194" t="str">
        <f>β!J713</f>
        <v/>
      </c>
      <c r="K713" s="195" t="str">
        <f>IF(β!K713="","",IF(β!$Q$1="X",β!K713,IF(VLOOKUP(TRIM(β!K713&amp;" "&amp;(IF(ISERROR(VLOOKUP(TRIM(β!K713&amp;" "&amp;β!L713),Langues!$P:$Q,2,FALSE)),VLOOKUP(β!L713,Langues!#REF!,2,FALSE),β!L713))),Langues!$P:$Q,2,FALSE)="",IF(MID(β!K713,1,6)="CHROMO",VLOOKUP("CHROMOS",Langues!$B:$N,$L$1,FALSE)&amp;" "&amp;MID(β!K713,8,40),β!K713),HYPERLINK(VLOOKUP(TRIM(β!K713&amp;" "&amp;(IF(ISERROR(VLOOKUP(TRIM(β!K713&amp;" "&amp;β!L713),Langues!$P:$Q,2,FALSE)),VLOOKUP(β!L713,Langues!#REF!,2,FALSE),β!L713))),Langues!$P:$Q,2,FALSE),β!K713&amp;"*"))))</f>
        <v/>
      </c>
      <c r="L713" s="195" t="str">
        <f>IF(Alphabet!$L$1=1,β!L713,β!M713)</f>
        <v/>
      </c>
      <c r="M713" s="196" t="str">
        <f>β!N713</f>
        <v/>
      </c>
      <c r="N713" s="199"/>
      <c r="R713" t="str">
        <f>β!P713</f>
        <v/>
      </c>
      <c r="S713" t="str">
        <f>β!Q713</f>
        <v/>
      </c>
    </row>
    <row r="714" spans="1:19" hidden="1" x14ac:dyDescent="0.25">
      <c r="A714" s="193" t="str">
        <f>β!A714</f>
        <v/>
      </c>
      <c r="B714" s="194" t="str">
        <f>β!B714</f>
        <v/>
      </c>
      <c r="C714" s="195" t="str">
        <f>IF(β!C714="","",IF(β!$Q$1="X",β!C714,IF(VLOOKUP(TRIM(β!C714&amp;" "&amp;(IF(ISERROR(VLOOKUP(TRIM(β!C714&amp;" "&amp;β!D714),Langues!$P:$Q,2,FALSE)),VLOOKUP(β!D714,Langues!#REF!,2,FALSE),β!D714))),Langues!$P:$Q,2,FALSE)="",IF(MID(β!C714,1,6)="CHROMO",VLOOKUP("CHROMOS",Langues!$B:$N,$L$1,FALSE)&amp;" "&amp;MID(β!C714,8,40),β!C714),HYPERLINK(VLOOKUP(TRIM(β!C714&amp;" "&amp;(IF(ISERROR(VLOOKUP(TRIM(β!C714&amp;" "&amp;β!D714),Langues!$P:$Q,2,FALSE)),VLOOKUP(β!D714,Langues!#REF!,2,FALSE),β!D714))),Langues!$P:$Q,2,FALSE),β!C714&amp;"*"))))</f>
        <v/>
      </c>
      <c r="D714" s="195" t="str">
        <f>IF(Alphabet!$L$1=1,β!D714,β!E714)</f>
        <v/>
      </c>
      <c r="E714" s="196" t="str">
        <f>β!F714</f>
        <v/>
      </c>
      <c r="F714" s="197"/>
      <c r="G714" s="198"/>
      <c r="H714" s="198"/>
      <c r="I714" s="157" t="str">
        <f>β!I714</f>
        <v/>
      </c>
      <c r="J714" s="194" t="str">
        <f>β!J714</f>
        <v/>
      </c>
      <c r="K714" s="195" t="str">
        <f>IF(β!K714="","",IF(β!$Q$1="X",β!K714,IF(VLOOKUP(TRIM(β!K714&amp;" "&amp;(IF(ISERROR(VLOOKUP(TRIM(β!K714&amp;" "&amp;β!L714),Langues!$P:$Q,2,FALSE)),VLOOKUP(β!L714,Langues!#REF!,2,FALSE),β!L714))),Langues!$P:$Q,2,FALSE)="",IF(MID(β!K714,1,6)="CHROMO",VLOOKUP("CHROMOS",Langues!$B:$N,$L$1,FALSE)&amp;" "&amp;MID(β!K714,8,40),β!K714),HYPERLINK(VLOOKUP(TRIM(β!K714&amp;" "&amp;(IF(ISERROR(VLOOKUP(TRIM(β!K714&amp;" "&amp;β!L714),Langues!$P:$Q,2,FALSE)),VLOOKUP(β!L714,Langues!#REF!,2,FALSE),β!L714))),Langues!$P:$Q,2,FALSE),β!K714&amp;"*"))))</f>
        <v/>
      </c>
      <c r="L714" s="195" t="str">
        <f>IF(Alphabet!$L$1=1,β!L714,β!M714)</f>
        <v/>
      </c>
      <c r="M714" s="196" t="str">
        <f>β!N714</f>
        <v/>
      </c>
      <c r="N714" s="199"/>
      <c r="R714" t="str">
        <f>β!P714</f>
        <v/>
      </c>
      <c r="S714" t="str">
        <f>β!Q714</f>
        <v/>
      </c>
    </row>
    <row r="715" spans="1:19" hidden="1" x14ac:dyDescent="0.25">
      <c r="A715" s="193" t="str">
        <f>β!A715</f>
        <v/>
      </c>
      <c r="B715" s="194" t="str">
        <f>β!B715</f>
        <v/>
      </c>
      <c r="C715" s="195" t="str">
        <f>IF(β!C715="","",IF(β!$Q$1="X",β!C715,IF(VLOOKUP(TRIM(β!C715&amp;" "&amp;(IF(ISERROR(VLOOKUP(TRIM(β!C715&amp;" "&amp;β!D715),Langues!$P:$Q,2,FALSE)),VLOOKUP(β!D715,Langues!#REF!,2,FALSE),β!D715))),Langues!$P:$Q,2,FALSE)="",IF(MID(β!C715,1,6)="CHROMO",VLOOKUP("CHROMOS",Langues!$B:$N,$L$1,FALSE)&amp;" "&amp;MID(β!C715,8,40),β!C715),HYPERLINK(VLOOKUP(TRIM(β!C715&amp;" "&amp;(IF(ISERROR(VLOOKUP(TRIM(β!C715&amp;" "&amp;β!D715),Langues!$P:$Q,2,FALSE)),VLOOKUP(β!D715,Langues!#REF!,2,FALSE),β!D715))),Langues!$P:$Q,2,FALSE),β!C715&amp;"*"))))</f>
        <v/>
      </c>
      <c r="D715" s="195" t="str">
        <f>IF(Alphabet!$L$1=1,β!D715,β!E715)</f>
        <v/>
      </c>
      <c r="E715" s="196" t="str">
        <f>β!F715</f>
        <v/>
      </c>
      <c r="F715" s="197"/>
      <c r="G715" s="198"/>
      <c r="H715" s="198"/>
      <c r="I715" s="157" t="str">
        <f>β!I715</f>
        <v/>
      </c>
      <c r="J715" s="194" t="str">
        <f>β!J715</f>
        <v/>
      </c>
      <c r="K715" s="195" t="str">
        <f>IF(β!K715="","",IF(β!$Q$1="X",β!K715,IF(VLOOKUP(TRIM(β!K715&amp;" "&amp;(IF(ISERROR(VLOOKUP(TRIM(β!K715&amp;" "&amp;β!L715),Langues!$P:$Q,2,FALSE)),VLOOKUP(β!L715,Langues!#REF!,2,FALSE),β!L715))),Langues!$P:$Q,2,FALSE)="",IF(MID(β!K715,1,6)="CHROMO",VLOOKUP("CHROMOS",Langues!$B:$N,$L$1,FALSE)&amp;" "&amp;MID(β!K715,8,40),β!K715),HYPERLINK(VLOOKUP(TRIM(β!K715&amp;" "&amp;(IF(ISERROR(VLOOKUP(TRIM(β!K715&amp;" "&amp;β!L715),Langues!$P:$Q,2,FALSE)),VLOOKUP(β!L715,Langues!#REF!,2,FALSE),β!L715))),Langues!$P:$Q,2,FALSE),β!K715&amp;"*"))))</f>
        <v/>
      </c>
      <c r="L715" s="195" t="str">
        <f>IF(Alphabet!$L$1=1,β!L715,β!M715)</f>
        <v/>
      </c>
      <c r="M715" s="196" t="str">
        <f>β!N715</f>
        <v/>
      </c>
      <c r="N715" s="199"/>
      <c r="R715" t="str">
        <f>β!P715</f>
        <v/>
      </c>
      <c r="S715" t="str">
        <f>β!Q715</f>
        <v/>
      </c>
    </row>
    <row r="716" spans="1:19" hidden="1" x14ac:dyDescent="0.25">
      <c r="A716" s="193" t="str">
        <f>β!A716</f>
        <v/>
      </c>
      <c r="B716" s="194" t="str">
        <f>β!B716</f>
        <v/>
      </c>
      <c r="C716" s="195" t="str">
        <f>IF(β!C716="","",IF(β!$Q$1="X",β!C716,IF(VLOOKUP(TRIM(β!C716&amp;" "&amp;(IF(ISERROR(VLOOKUP(TRIM(β!C716&amp;" "&amp;β!D716),Langues!$P:$Q,2,FALSE)),VLOOKUP(β!D716,Langues!#REF!,2,FALSE),β!D716))),Langues!$P:$Q,2,FALSE)="",IF(MID(β!C716,1,6)="CHROMO",VLOOKUP("CHROMOS",Langues!$B:$N,$L$1,FALSE)&amp;" "&amp;MID(β!C716,8,40),β!C716),HYPERLINK(VLOOKUP(TRIM(β!C716&amp;" "&amp;(IF(ISERROR(VLOOKUP(TRIM(β!C716&amp;" "&amp;β!D716),Langues!$P:$Q,2,FALSE)),VLOOKUP(β!D716,Langues!#REF!,2,FALSE),β!D716))),Langues!$P:$Q,2,FALSE),β!C716&amp;"*"))))</f>
        <v/>
      </c>
      <c r="D716" s="195" t="str">
        <f>IF(Alphabet!$L$1=1,β!D716,β!E716)</f>
        <v/>
      </c>
      <c r="E716" s="196" t="str">
        <f>β!F716</f>
        <v/>
      </c>
      <c r="F716" s="197"/>
      <c r="G716" s="198"/>
      <c r="H716" s="198"/>
      <c r="I716" s="157" t="str">
        <f>β!I716</f>
        <v/>
      </c>
      <c r="J716" s="194" t="str">
        <f>β!J716</f>
        <v/>
      </c>
      <c r="K716" s="195" t="str">
        <f>IF(β!K716="","",IF(β!$Q$1="X",β!K716,IF(VLOOKUP(TRIM(β!K716&amp;" "&amp;(IF(ISERROR(VLOOKUP(TRIM(β!K716&amp;" "&amp;β!L716),Langues!$P:$Q,2,FALSE)),VLOOKUP(β!L716,Langues!#REF!,2,FALSE),β!L716))),Langues!$P:$Q,2,FALSE)="",IF(MID(β!K716,1,6)="CHROMO",VLOOKUP("CHROMOS",Langues!$B:$N,$L$1,FALSE)&amp;" "&amp;MID(β!K716,8,40),β!K716),HYPERLINK(VLOOKUP(TRIM(β!K716&amp;" "&amp;(IF(ISERROR(VLOOKUP(TRIM(β!K716&amp;" "&amp;β!L716),Langues!$P:$Q,2,FALSE)),VLOOKUP(β!L716,Langues!#REF!,2,FALSE),β!L716))),Langues!$P:$Q,2,FALSE),β!K716&amp;"*"))))</f>
        <v/>
      </c>
      <c r="L716" s="195" t="str">
        <f>IF(Alphabet!$L$1=1,β!L716,β!M716)</f>
        <v/>
      </c>
      <c r="M716" s="196" t="str">
        <f>β!N716</f>
        <v/>
      </c>
      <c r="N716" s="199"/>
      <c r="R716" t="str">
        <f>β!P716</f>
        <v/>
      </c>
      <c r="S716" t="str">
        <f>β!Q716</f>
        <v/>
      </c>
    </row>
    <row r="717" spans="1:19" hidden="1" x14ac:dyDescent="0.25">
      <c r="A717" s="193" t="str">
        <f>β!A717</f>
        <v/>
      </c>
      <c r="B717" s="194" t="str">
        <f>β!B717</f>
        <v/>
      </c>
      <c r="C717" s="195" t="str">
        <f>IF(β!C717="","",IF(β!$Q$1="X",β!C717,IF(VLOOKUP(TRIM(β!C717&amp;" "&amp;(IF(ISERROR(VLOOKUP(TRIM(β!C717&amp;" "&amp;β!D717),Langues!$P:$Q,2,FALSE)),VLOOKUP(β!D717,Langues!#REF!,2,FALSE),β!D717))),Langues!$P:$Q,2,FALSE)="",IF(MID(β!C717,1,6)="CHROMO",VLOOKUP("CHROMOS",Langues!$B:$N,$L$1,FALSE)&amp;" "&amp;MID(β!C717,8,40),β!C717),HYPERLINK(VLOOKUP(TRIM(β!C717&amp;" "&amp;(IF(ISERROR(VLOOKUP(TRIM(β!C717&amp;" "&amp;β!D717),Langues!$P:$Q,2,FALSE)),VLOOKUP(β!D717,Langues!#REF!,2,FALSE),β!D717))),Langues!$P:$Q,2,FALSE),β!C717&amp;"*"))))</f>
        <v/>
      </c>
      <c r="D717" s="195" t="str">
        <f>IF(Alphabet!$L$1=1,β!D717,β!E717)</f>
        <v/>
      </c>
      <c r="E717" s="196" t="str">
        <f>β!F717</f>
        <v/>
      </c>
      <c r="F717" s="197"/>
      <c r="G717" s="198"/>
      <c r="H717" s="198"/>
      <c r="I717" s="157" t="str">
        <f>β!I717</f>
        <v/>
      </c>
      <c r="J717" s="194" t="str">
        <f>β!J717</f>
        <v/>
      </c>
      <c r="K717" s="195" t="str">
        <f>IF(β!K717="","",IF(β!$Q$1="X",β!K717,IF(VLOOKUP(TRIM(β!K717&amp;" "&amp;(IF(ISERROR(VLOOKUP(TRIM(β!K717&amp;" "&amp;β!L717),Langues!$P:$Q,2,FALSE)),VLOOKUP(β!L717,Langues!#REF!,2,FALSE),β!L717))),Langues!$P:$Q,2,FALSE)="",IF(MID(β!K717,1,6)="CHROMO",VLOOKUP("CHROMOS",Langues!$B:$N,$L$1,FALSE)&amp;" "&amp;MID(β!K717,8,40),β!K717),HYPERLINK(VLOOKUP(TRIM(β!K717&amp;" "&amp;(IF(ISERROR(VLOOKUP(TRIM(β!K717&amp;" "&amp;β!L717),Langues!$P:$Q,2,FALSE)),VLOOKUP(β!L717,Langues!#REF!,2,FALSE),β!L717))),Langues!$P:$Q,2,FALSE),β!K717&amp;"*"))))</f>
        <v/>
      </c>
      <c r="L717" s="195" t="str">
        <f>IF(Alphabet!$L$1=1,β!L717,β!M717)</f>
        <v/>
      </c>
      <c r="M717" s="196" t="str">
        <f>β!N717</f>
        <v/>
      </c>
      <c r="N717" s="199"/>
      <c r="R717" t="str">
        <f>β!P717</f>
        <v/>
      </c>
      <c r="S717" t="str">
        <f>β!Q717</f>
        <v/>
      </c>
    </row>
    <row r="718" spans="1:19" hidden="1" x14ac:dyDescent="0.25">
      <c r="A718" s="193" t="str">
        <f>β!A718</f>
        <v/>
      </c>
      <c r="B718" s="194" t="str">
        <f>β!B718</f>
        <v/>
      </c>
      <c r="C718" s="195" t="str">
        <f>IF(β!C718="","",IF(β!$Q$1="X",β!C718,IF(VLOOKUP(TRIM(β!C718&amp;" "&amp;(IF(ISERROR(VLOOKUP(TRIM(β!C718&amp;" "&amp;β!D718),Langues!$P:$Q,2,FALSE)),VLOOKUP(β!D718,Langues!#REF!,2,FALSE),β!D718))),Langues!$P:$Q,2,FALSE)="",IF(MID(β!C718,1,6)="CHROMO",VLOOKUP("CHROMOS",Langues!$B:$N,$L$1,FALSE)&amp;" "&amp;MID(β!C718,8,40),β!C718),HYPERLINK(VLOOKUP(TRIM(β!C718&amp;" "&amp;(IF(ISERROR(VLOOKUP(TRIM(β!C718&amp;" "&amp;β!D718),Langues!$P:$Q,2,FALSE)),VLOOKUP(β!D718,Langues!#REF!,2,FALSE),β!D718))),Langues!$P:$Q,2,FALSE),β!C718&amp;"*"))))</f>
        <v/>
      </c>
      <c r="D718" s="195" t="str">
        <f>IF(Alphabet!$L$1=1,β!D718,β!E718)</f>
        <v/>
      </c>
      <c r="E718" s="196" t="str">
        <f>β!F718</f>
        <v/>
      </c>
      <c r="F718" s="197"/>
      <c r="G718" s="198"/>
      <c r="H718" s="198"/>
      <c r="I718" s="157" t="str">
        <f>β!I718</f>
        <v/>
      </c>
      <c r="J718" s="194" t="str">
        <f>β!J718</f>
        <v/>
      </c>
      <c r="K718" s="195" t="str">
        <f>IF(β!K718="","",IF(β!$Q$1="X",β!K718,IF(VLOOKUP(TRIM(β!K718&amp;" "&amp;(IF(ISERROR(VLOOKUP(TRIM(β!K718&amp;" "&amp;β!L718),Langues!$P:$Q,2,FALSE)),VLOOKUP(β!L718,Langues!#REF!,2,FALSE),β!L718))),Langues!$P:$Q,2,FALSE)="",IF(MID(β!K718,1,6)="CHROMO",VLOOKUP("CHROMOS",Langues!$B:$N,$L$1,FALSE)&amp;" "&amp;MID(β!K718,8,40),β!K718),HYPERLINK(VLOOKUP(TRIM(β!K718&amp;" "&amp;(IF(ISERROR(VLOOKUP(TRIM(β!K718&amp;" "&amp;β!L718),Langues!$P:$Q,2,FALSE)),VLOOKUP(β!L718,Langues!#REF!,2,FALSE),β!L718))),Langues!$P:$Q,2,FALSE),β!K718&amp;"*"))))</f>
        <v/>
      </c>
      <c r="L718" s="195" t="str">
        <f>IF(Alphabet!$L$1=1,β!L718,β!M718)</f>
        <v/>
      </c>
      <c r="M718" s="196" t="str">
        <f>β!N718</f>
        <v/>
      </c>
      <c r="N718" s="199"/>
      <c r="R718" t="str">
        <f>β!P718</f>
        <v/>
      </c>
      <c r="S718" t="str">
        <f>β!Q718</f>
        <v/>
      </c>
    </row>
    <row r="719" spans="1:19" hidden="1" x14ac:dyDescent="0.25">
      <c r="A719" s="193" t="str">
        <f>β!A719</f>
        <v/>
      </c>
      <c r="B719" s="194" t="str">
        <f>β!B719</f>
        <v/>
      </c>
      <c r="C719" s="195" t="str">
        <f>IF(β!C719="","",IF(β!$Q$1="X",β!C719,IF(VLOOKUP(TRIM(β!C719&amp;" "&amp;(IF(ISERROR(VLOOKUP(TRIM(β!C719&amp;" "&amp;β!D719),Langues!$P:$Q,2,FALSE)),VLOOKUP(β!D719,Langues!#REF!,2,FALSE),β!D719))),Langues!$P:$Q,2,FALSE)="",IF(MID(β!C719,1,6)="CHROMO",VLOOKUP("CHROMOS",Langues!$B:$N,$L$1,FALSE)&amp;" "&amp;MID(β!C719,8,40),β!C719),HYPERLINK(VLOOKUP(TRIM(β!C719&amp;" "&amp;(IF(ISERROR(VLOOKUP(TRIM(β!C719&amp;" "&amp;β!D719),Langues!$P:$Q,2,FALSE)),VLOOKUP(β!D719,Langues!#REF!,2,FALSE),β!D719))),Langues!$P:$Q,2,FALSE),β!C719&amp;"*"))))</f>
        <v/>
      </c>
      <c r="D719" s="195" t="str">
        <f>IF(Alphabet!$L$1=1,β!D719,β!E719)</f>
        <v/>
      </c>
      <c r="E719" s="196" t="str">
        <f>β!F719</f>
        <v/>
      </c>
      <c r="F719" s="197"/>
      <c r="G719" s="198"/>
      <c r="H719" s="198"/>
      <c r="I719" s="157" t="str">
        <f>β!I719</f>
        <v/>
      </c>
      <c r="J719" s="194" t="str">
        <f>β!J719</f>
        <v/>
      </c>
      <c r="K719" s="195" t="str">
        <f>IF(β!K719="","",IF(β!$Q$1="X",β!K719,IF(VLOOKUP(TRIM(β!K719&amp;" "&amp;(IF(ISERROR(VLOOKUP(TRIM(β!K719&amp;" "&amp;β!L719),Langues!$P:$Q,2,FALSE)),VLOOKUP(β!L719,Langues!#REF!,2,FALSE),β!L719))),Langues!$P:$Q,2,FALSE)="",IF(MID(β!K719,1,6)="CHROMO",VLOOKUP("CHROMOS",Langues!$B:$N,$L$1,FALSE)&amp;" "&amp;MID(β!K719,8,40),β!K719),HYPERLINK(VLOOKUP(TRIM(β!K719&amp;" "&amp;(IF(ISERROR(VLOOKUP(TRIM(β!K719&amp;" "&amp;β!L719),Langues!$P:$Q,2,FALSE)),VLOOKUP(β!L719,Langues!#REF!,2,FALSE),β!L719))),Langues!$P:$Q,2,FALSE),β!K719&amp;"*"))))</f>
        <v/>
      </c>
      <c r="L719" s="195" t="str">
        <f>IF(Alphabet!$L$1=1,β!L719,β!M719)</f>
        <v/>
      </c>
      <c r="M719" s="196" t="str">
        <f>β!N719</f>
        <v/>
      </c>
      <c r="N719" s="199"/>
      <c r="R719" t="str">
        <f>β!P719</f>
        <v/>
      </c>
      <c r="S719" t="str">
        <f>β!Q719</f>
        <v/>
      </c>
    </row>
    <row r="720" spans="1:19" hidden="1" x14ac:dyDescent="0.25">
      <c r="A720" s="193" t="str">
        <f>β!A720</f>
        <v/>
      </c>
      <c r="B720" s="194" t="str">
        <f>β!B720</f>
        <v/>
      </c>
      <c r="C720" s="195" t="str">
        <f>IF(β!C720="","",IF(β!$Q$1="X",β!C720,IF(VLOOKUP(TRIM(β!C720&amp;" "&amp;(IF(ISERROR(VLOOKUP(TRIM(β!C720&amp;" "&amp;β!D720),Langues!$P:$Q,2,FALSE)),VLOOKUP(β!D720,Langues!#REF!,2,FALSE),β!D720))),Langues!$P:$Q,2,FALSE)="",IF(MID(β!C720,1,6)="CHROMO",VLOOKUP("CHROMOS",Langues!$B:$N,$L$1,FALSE)&amp;" "&amp;MID(β!C720,8,40),β!C720),HYPERLINK(VLOOKUP(TRIM(β!C720&amp;" "&amp;(IF(ISERROR(VLOOKUP(TRIM(β!C720&amp;" "&amp;β!D720),Langues!$P:$Q,2,FALSE)),VLOOKUP(β!D720,Langues!#REF!,2,FALSE),β!D720))),Langues!$P:$Q,2,FALSE),β!C720&amp;"*"))))</f>
        <v/>
      </c>
      <c r="D720" s="195" t="str">
        <f>IF(Alphabet!$L$1=1,β!D720,β!E720)</f>
        <v/>
      </c>
      <c r="E720" s="196" t="str">
        <f>β!F720</f>
        <v/>
      </c>
      <c r="F720" s="197"/>
      <c r="G720" s="198"/>
      <c r="H720" s="198"/>
      <c r="I720" s="157" t="str">
        <f>β!I720</f>
        <v/>
      </c>
      <c r="J720" s="194" t="str">
        <f>β!J720</f>
        <v/>
      </c>
      <c r="K720" s="195" t="str">
        <f>IF(β!K720="","",IF(β!$Q$1="X",β!K720,IF(VLOOKUP(TRIM(β!K720&amp;" "&amp;(IF(ISERROR(VLOOKUP(TRIM(β!K720&amp;" "&amp;β!L720),Langues!$P:$Q,2,FALSE)),VLOOKUP(β!L720,Langues!#REF!,2,FALSE),β!L720))),Langues!$P:$Q,2,FALSE)="",IF(MID(β!K720,1,6)="CHROMO",VLOOKUP("CHROMOS",Langues!$B:$N,$L$1,FALSE)&amp;" "&amp;MID(β!K720,8,40),β!K720),HYPERLINK(VLOOKUP(TRIM(β!K720&amp;" "&amp;(IF(ISERROR(VLOOKUP(TRIM(β!K720&amp;" "&amp;β!L720),Langues!$P:$Q,2,FALSE)),VLOOKUP(β!L720,Langues!#REF!,2,FALSE),β!L720))),Langues!$P:$Q,2,FALSE),β!K720&amp;"*"))))</f>
        <v/>
      </c>
      <c r="L720" s="195" t="str">
        <f>IF(Alphabet!$L$1=1,β!L720,β!M720)</f>
        <v/>
      </c>
      <c r="M720" s="196" t="str">
        <f>β!N720</f>
        <v/>
      </c>
      <c r="N720" s="199"/>
      <c r="R720" t="str">
        <f>β!P720</f>
        <v/>
      </c>
      <c r="S720" t="str">
        <f>β!Q720</f>
        <v/>
      </c>
    </row>
    <row r="721" spans="1:19" hidden="1" x14ac:dyDescent="0.25">
      <c r="A721" s="193" t="str">
        <f>β!A721</f>
        <v/>
      </c>
      <c r="B721" s="194" t="str">
        <f>β!B721</f>
        <v/>
      </c>
      <c r="C721" s="195" t="str">
        <f>IF(β!C721="","",IF(β!$Q$1="X",β!C721,IF(VLOOKUP(TRIM(β!C721&amp;" "&amp;(IF(ISERROR(VLOOKUP(TRIM(β!C721&amp;" "&amp;β!D721),Langues!$P:$Q,2,FALSE)),VLOOKUP(β!D721,Langues!#REF!,2,FALSE),β!D721))),Langues!$P:$Q,2,FALSE)="",IF(MID(β!C721,1,6)="CHROMO",VLOOKUP("CHROMOS",Langues!$B:$N,$L$1,FALSE)&amp;" "&amp;MID(β!C721,8,40),β!C721),HYPERLINK(VLOOKUP(TRIM(β!C721&amp;" "&amp;(IF(ISERROR(VLOOKUP(TRIM(β!C721&amp;" "&amp;β!D721),Langues!$P:$Q,2,FALSE)),VLOOKUP(β!D721,Langues!#REF!,2,FALSE),β!D721))),Langues!$P:$Q,2,FALSE),β!C721&amp;"*"))))</f>
        <v/>
      </c>
      <c r="D721" s="195" t="str">
        <f>IF(Alphabet!$L$1=1,β!D721,β!E721)</f>
        <v/>
      </c>
      <c r="E721" s="196" t="str">
        <f>β!F721</f>
        <v/>
      </c>
      <c r="F721" s="197"/>
      <c r="G721" s="198"/>
      <c r="H721" s="198"/>
      <c r="I721" s="157" t="str">
        <f>β!I721</f>
        <v/>
      </c>
      <c r="J721" s="194" t="str">
        <f>β!J721</f>
        <v/>
      </c>
      <c r="K721" s="195" t="str">
        <f>IF(β!K721="","",IF(β!$Q$1="X",β!K721,IF(VLOOKUP(TRIM(β!K721&amp;" "&amp;(IF(ISERROR(VLOOKUP(TRIM(β!K721&amp;" "&amp;β!L721),Langues!$P:$Q,2,FALSE)),VLOOKUP(β!L721,Langues!#REF!,2,FALSE),β!L721))),Langues!$P:$Q,2,FALSE)="",IF(MID(β!K721,1,6)="CHROMO",VLOOKUP("CHROMOS",Langues!$B:$N,$L$1,FALSE)&amp;" "&amp;MID(β!K721,8,40),β!K721),HYPERLINK(VLOOKUP(TRIM(β!K721&amp;" "&amp;(IF(ISERROR(VLOOKUP(TRIM(β!K721&amp;" "&amp;β!L721),Langues!$P:$Q,2,FALSE)),VLOOKUP(β!L721,Langues!#REF!,2,FALSE),β!L721))),Langues!$P:$Q,2,FALSE),β!K721&amp;"*"))))</f>
        <v/>
      </c>
      <c r="L721" s="195" t="str">
        <f>IF(Alphabet!$L$1=1,β!L721,β!M721)</f>
        <v/>
      </c>
      <c r="M721" s="196" t="str">
        <f>β!N721</f>
        <v/>
      </c>
      <c r="N721" s="199"/>
      <c r="R721" t="str">
        <f>β!P721</f>
        <v/>
      </c>
      <c r="S721" t="str">
        <f>β!Q721</f>
        <v/>
      </c>
    </row>
    <row r="722" spans="1:19" hidden="1" x14ac:dyDescent="0.25">
      <c r="A722" s="193" t="str">
        <f>β!A722</f>
        <v/>
      </c>
      <c r="B722" s="194" t="str">
        <f>β!B722</f>
        <v/>
      </c>
      <c r="C722" s="195" t="str">
        <f>IF(β!C722="","",IF(β!$Q$1="X",β!C722,IF(VLOOKUP(TRIM(β!C722&amp;" "&amp;(IF(ISERROR(VLOOKUP(TRIM(β!C722&amp;" "&amp;β!D722),Langues!$P:$Q,2,FALSE)),VLOOKUP(β!D722,Langues!#REF!,2,FALSE),β!D722))),Langues!$P:$Q,2,FALSE)="",IF(MID(β!C722,1,6)="CHROMO",VLOOKUP("CHROMOS",Langues!$B:$N,$L$1,FALSE)&amp;" "&amp;MID(β!C722,8,40),β!C722),HYPERLINK(VLOOKUP(TRIM(β!C722&amp;" "&amp;(IF(ISERROR(VLOOKUP(TRIM(β!C722&amp;" "&amp;β!D722),Langues!$P:$Q,2,FALSE)),VLOOKUP(β!D722,Langues!#REF!,2,FALSE),β!D722))),Langues!$P:$Q,2,FALSE),β!C722&amp;"*"))))</f>
        <v/>
      </c>
      <c r="D722" s="195" t="str">
        <f>IF(Alphabet!$L$1=1,β!D722,β!E722)</f>
        <v/>
      </c>
      <c r="E722" s="196" t="str">
        <f>β!F722</f>
        <v/>
      </c>
      <c r="F722" s="197"/>
      <c r="G722" s="198"/>
      <c r="H722" s="198"/>
      <c r="I722" s="157" t="str">
        <f>β!I722</f>
        <v/>
      </c>
      <c r="J722" s="194" t="str">
        <f>β!J722</f>
        <v/>
      </c>
      <c r="K722" s="195" t="str">
        <f>IF(β!K722="","",IF(β!$Q$1="X",β!K722,IF(VLOOKUP(TRIM(β!K722&amp;" "&amp;(IF(ISERROR(VLOOKUP(TRIM(β!K722&amp;" "&amp;β!L722),Langues!$P:$Q,2,FALSE)),VLOOKUP(β!L722,Langues!#REF!,2,FALSE),β!L722))),Langues!$P:$Q,2,FALSE)="",IF(MID(β!K722,1,6)="CHROMO",VLOOKUP("CHROMOS",Langues!$B:$N,$L$1,FALSE)&amp;" "&amp;MID(β!K722,8,40),β!K722),HYPERLINK(VLOOKUP(TRIM(β!K722&amp;" "&amp;(IF(ISERROR(VLOOKUP(TRIM(β!K722&amp;" "&amp;β!L722),Langues!$P:$Q,2,FALSE)),VLOOKUP(β!L722,Langues!#REF!,2,FALSE),β!L722))),Langues!$P:$Q,2,FALSE),β!K722&amp;"*"))))</f>
        <v/>
      </c>
      <c r="L722" s="195" t="str">
        <f>IF(Alphabet!$L$1=1,β!L722,β!M722)</f>
        <v/>
      </c>
      <c r="M722" s="196" t="str">
        <f>β!N722</f>
        <v/>
      </c>
      <c r="N722" s="199"/>
      <c r="R722" t="str">
        <f>β!P722</f>
        <v/>
      </c>
      <c r="S722" t="str">
        <f>β!Q722</f>
        <v/>
      </c>
    </row>
    <row r="723" spans="1:19" hidden="1" x14ac:dyDescent="0.25">
      <c r="A723" s="193" t="str">
        <f>β!A723</f>
        <v/>
      </c>
      <c r="B723" s="194" t="str">
        <f>β!B723</f>
        <v/>
      </c>
      <c r="C723" s="195" t="str">
        <f>IF(β!C723="","",IF(β!$Q$1="X",β!C723,IF(VLOOKUP(TRIM(β!C723&amp;" "&amp;(IF(ISERROR(VLOOKUP(TRIM(β!C723&amp;" "&amp;β!D723),Langues!$P:$Q,2,FALSE)),VLOOKUP(β!D723,Langues!#REF!,2,FALSE),β!D723))),Langues!$P:$Q,2,FALSE)="",IF(MID(β!C723,1,6)="CHROMO",VLOOKUP("CHROMOS",Langues!$B:$N,$L$1,FALSE)&amp;" "&amp;MID(β!C723,8,40),β!C723),HYPERLINK(VLOOKUP(TRIM(β!C723&amp;" "&amp;(IF(ISERROR(VLOOKUP(TRIM(β!C723&amp;" "&amp;β!D723),Langues!$P:$Q,2,FALSE)),VLOOKUP(β!D723,Langues!#REF!,2,FALSE),β!D723))),Langues!$P:$Q,2,FALSE),β!C723&amp;"*"))))</f>
        <v/>
      </c>
      <c r="D723" s="195" t="str">
        <f>IF(Alphabet!$L$1=1,β!D723,β!E723)</f>
        <v/>
      </c>
      <c r="E723" s="196" t="str">
        <f>β!F723</f>
        <v/>
      </c>
      <c r="F723" s="197"/>
      <c r="G723" s="198"/>
      <c r="H723" s="198"/>
      <c r="I723" s="157" t="str">
        <f>β!I723</f>
        <v/>
      </c>
      <c r="J723" s="194" t="str">
        <f>β!J723</f>
        <v/>
      </c>
      <c r="K723" s="195" t="str">
        <f>IF(β!K723="","",IF(β!$Q$1="X",β!K723,IF(VLOOKUP(TRIM(β!K723&amp;" "&amp;(IF(ISERROR(VLOOKUP(TRIM(β!K723&amp;" "&amp;β!L723),Langues!$P:$Q,2,FALSE)),VLOOKUP(β!L723,Langues!#REF!,2,FALSE),β!L723))),Langues!$P:$Q,2,FALSE)="",IF(MID(β!K723,1,6)="CHROMO",VLOOKUP("CHROMOS",Langues!$B:$N,$L$1,FALSE)&amp;" "&amp;MID(β!K723,8,40),β!K723),HYPERLINK(VLOOKUP(TRIM(β!K723&amp;" "&amp;(IF(ISERROR(VLOOKUP(TRIM(β!K723&amp;" "&amp;β!L723),Langues!$P:$Q,2,FALSE)),VLOOKUP(β!L723,Langues!#REF!,2,FALSE),β!L723))),Langues!$P:$Q,2,FALSE),β!K723&amp;"*"))))</f>
        <v/>
      </c>
      <c r="L723" s="195" t="str">
        <f>IF(Alphabet!$L$1=1,β!L723,β!M723)</f>
        <v/>
      </c>
      <c r="M723" s="196" t="str">
        <f>β!N723</f>
        <v/>
      </c>
      <c r="N723" s="199"/>
      <c r="R723" t="str">
        <f>β!P723</f>
        <v/>
      </c>
      <c r="S723" t="str">
        <f>β!Q723</f>
        <v/>
      </c>
    </row>
    <row r="724" spans="1:19" hidden="1" x14ac:dyDescent="0.25">
      <c r="A724" s="193" t="str">
        <f>β!A724</f>
        <v/>
      </c>
      <c r="B724" s="194" t="str">
        <f>β!B724</f>
        <v/>
      </c>
      <c r="C724" s="195" t="str">
        <f>IF(β!C724="","",IF(β!$Q$1="X",β!C724,IF(VLOOKUP(TRIM(β!C724&amp;" "&amp;(IF(ISERROR(VLOOKUP(TRIM(β!C724&amp;" "&amp;β!D724),Langues!$P:$Q,2,FALSE)),VLOOKUP(β!D724,Langues!#REF!,2,FALSE),β!D724))),Langues!$P:$Q,2,FALSE)="",IF(MID(β!C724,1,6)="CHROMO",VLOOKUP("CHROMOS",Langues!$B:$N,$L$1,FALSE)&amp;" "&amp;MID(β!C724,8,40),β!C724),HYPERLINK(VLOOKUP(TRIM(β!C724&amp;" "&amp;(IF(ISERROR(VLOOKUP(TRIM(β!C724&amp;" "&amp;β!D724),Langues!$P:$Q,2,FALSE)),VLOOKUP(β!D724,Langues!#REF!,2,FALSE),β!D724))),Langues!$P:$Q,2,FALSE),β!C724&amp;"*"))))</f>
        <v/>
      </c>
      <c r="D724" s="195" t="str">
        <f>IF(Alphabet!$L$1=1,β!D724,β!E724)</f>
        <v/>
      </c>
      <c r="E724" s="196" t="str">
        <f>β!F724</f>
        <v/>
      </c>
      <c r="F724" s="197"/>
      <c r="G724" s="198"/>
      <c r="H724" s="198"/>
      <c r="I724" s="157" t="str">
        <f>β!I724</f>
        <v/>
      </c>
      <c r="J724" s="194" t="str">
        <f>β!J724</f>
        <v/>
      </c>
      <c r="K724" s="195" t="str">
        <f>IF(β!K724="","",IF(β!$Q$1="X",β!K724,IF(VLOOKUP(TRIM(β!K724&amp;" "&amp;(IF(ISERROR(VLOOKUP(TRIM(β!K724&amp;" "&amp;β!L724),Langues!$P:$Q,2,FALSE)),VLOOKUP(β!L724,Langues!#REF!,2,FALSE),β!L724))),Langues!$P:$Q,2,FALSE)="",IF(MID(β!K724,1,6)="CHROMO",VLOOKUP("CHROMOS",Langues!$B:$N,$L$1,FALSE)&amp;" "&amp;MID(β!K724,8,40),β!K724),HYPERLINK(VLOOKUP(TRIM(β!K724&amp;" "&amp;(IF(ISERROR(VLOOKUP(TRIM(β!K724&amp;" "&amp;β!L724),Langues!$P:$Q,2,FALSE)),VLOOKUP(β!L724,Langues!#REF!,2,FALSE),β!L724))),Langues!$P:$Q,2,FALSE),β!K724&amp;"*"))))</f>
        <v/>
      </c>
      <c r="L724" s="195" t="str">
        <f>IF(Alphabet!$L$1=1,β!L724,β!M724)</f>
        <v/>
      </c>
      <c r="M724" s="196" t="str">
        <f>β!N724</f>
        <v/>
      </c>
      <c r="N724" s="199"/>
      <c r="R724" t="str">
        <f>β!P724</f>
        <v/>
      </c>
      <c r="S724" t="str">
        <f>β!Q724</f>
        <v/>
      </c>
    </row>
    <row r="725" spans="1:19" s="245" customFormat="1" hidden="1" x14ac:dyDescent="0.25">
      <c r="A725" s="246"/>
      <c r="B725" s="247"/>
      <c r="C725" s="271" t="str">
        <f>IF(β!C725="","",IF(β!$Q$1="X",β!C725,IF(VLOOKUP(TRIM(β!C725&amp;" "&amp;(IF(ISERROR(VLOOKUP(TRIM(β!C725&amp;" "&amp;β!D725),Langues!$P:$Q,2,FALSE)),VLOOKUP(β!D725,Langues!#REF!,2,FALSE),β!D725))),Langues!$P:$Q,2,FALSE)="",IF(MID(β!C725,1,6)="CHROMO",VLOOKUP("CHROMOS",Langues!$B:$N,$L$1,FALSE)&amp;" "&amp;MID(β!C725,8,40),β!C725),HYPERLINK(VLOOKUP(TRIM(β!C725&amp;" "&amp;(IF(ISERROR(VLOOKUP(TRIM(β!C725&amp;" "&amp;β!D725),Langues!$P:$Q,2,FALSE)),VLOOKUP(β!D725,Langues!#REF!,2,FALSE),β!D725))),Langues!$P:$Q,2,FALSE),β!C725&amp;"*"))))</f>
        <v/>
      </c>
      <c r="D725" s="248"/>
      <c r="E725" s="249"/>
      <c r="F725" s="267"/>
      <c r="G725" s="218"/>
      <c r="H725" s="218"/>
      <c r="I725" s="279"/>
      <c r="J725" s="217"/>
      <c r="K725" s="271" t="str">
        <f>IF(β!K725="","",IF(β!$Q$1="X",β!K725,IF(VLOOKUP(TRIM(β!K725&amp;" "&amp;(IF(ISERROR(VLOOKUP(TRIM(β!K725&amp;" "&amp;β!L725),Langues!$P:$Q,2,FALSE)),VLOOKUP(β!L725,Langues!#REF!,2,FALSE),β!L725))),Langues!$P:$Q,2,FALSE)="",IF(MID(β!K725,1,6)="CHROMO",VLOOKUP("CHROMOS",Langues!$B:$N,$L$1,FALSE)&amp;" "&amp;MID(β!K725,8,40),β!K725),HYPERLINK(VLOOKUP(TRIM(β!K725&amp;" "&amp;(IF(ISERROR(VLOOKUP(TRIM(β!K725&amp;" "&amp;β!L725),Langues!$P:$Q,2,FALSE)),VLOOKUP(β!L725,Langues!#REF!,2,FALSE),β!L725))),Langues!$P:$Q,2,FALSE),β!K725&amp;"*"))))</f>
        <v/>
      </c>
      <c r="L725" s="218"/>
      <c r="M725" s="219"/>
      <c r="N725" s="221"/>
      <c r="R725" t="str">
        <f>β!P725</f>
        <v/>
      </c>
      <c r="S725" t="str">
        <f>β!Q725</f>
        <v/>
      </c>
    </row>
    <row r="726" spans="1:19" s="245" customFormat="1" hidden="1" x14ac:dyDescent="0.25">
      <c r="A726" s="248"/>
      <c r="B726" s="247"/>
      <c r="C726" s="276" t="str">
        <f>IF(β!C726="","",IF(β!$Q$1="X",β!C726,IF(VLOOKUP(TRIM(β!C726&amp;" "&amp;(IF(ISERROR(VLOOKUP(TRIM(β!C726&amp;" "&amp;β!D726),Langues!$P:$Q,2,FALSE)),VLOOKUP(β!D726,Langues!#REF!,2,FALSE),β!D726))),Langues!$P:$Q,2,FALSE)="",IF(MID(β!C726,1,6)="CHROMO",VLOOKUP("CHROMOS",Langues!$B:$N,$L$1,FALSE)&amp;" "&amp;MID(β!C726,8,40),β!C726),HYPERLINK(VLOOKUP(TRIM(β!C726&amp;" "&amp;(IF(ISERROR(VLOOKUP(TRIM(β!C726&amp;" "&amp;β!D726),Langues!$P:$Q,2,FALSE)),VLOOKUP(β!D726,Langues!#REF!,2,FALSE),β!D726))),Langues!$P:$Q,2,FALSE),β!C726&amp;"*"))))</f>
        <v/>
      </c>
      <c r="D726" s="248"/>
      <c r="E726" s="249"/>
      <c r="F726" s="267"/>
      <c r="G726" s="218"/>
      <c r="H726" s="218"/>
      <c r="I726" s="279"/>
      <c r="J726" s="217"/>
      <c r="K726" s="276" t="str">
        <f>IF(β!K726="","",IF(β!$Q$1="X",β!K726,IF(VLOOKUP(TRIM(β!K726&amp;" "&amp;(IF(ISERROR(VLOOKUP(TRIM(β!K726&amp;" "&amp;β!L726),Langues!$P:$Q,2,FALSE)),VLOOKUP(β!L726,Langues!#REF!,2,FALSE),β!L726))),Langues!$P:$Q,2,FALSE)="",IF(MID(β!K726,1,6)="CHROMO",VLOOKUP("CHROMOS",Langues!$B:$N,$L$1,FALSE)&amp;" "&amp;MID(β!K726,8,40),β!K726),HYPERLINK(VLOOKUP(TRIM(β!K726&amp;" "&amp;(IF(ISERROR(VLOOKUP(TRIM(β!K726&amp;" "&amp;β!L726),Langues!$P:$Q,2,FALSE)),VLOOKUP(β!L726,Langues!#REF!,2,FALSE),β!L726))),Langues!$P:$Q,2,FALSE),β!K726&amp;"*"))))</f>
        <v/>
      </c>
      <c r="L726" s="218"/>
      <c r="M726" s="219"/>
      <c r="N726" s="221"/>
      <c r="R726" t="str">
        <f>β!P726</f>
        <v/>
      </c>
      <c r="S726" t="str">
        <f>β!Q726</f>
        <v/>
      </c>
    </row>
    <row r="727" spans="1:19" hidden="1" x14ac:dyDescent="0.25">
      <c r="A727" s="193" t="str">
        <f>β!A727</f>
        <v/>
      </c>
      <c r="B727" s="194" t="str">
        <f>β!B727</f>
        <v/>
      </c>
      <c r="C727" s="195" t="str">
        <f>IF(β!C727="","",IF(β!$Q$1="X",β!C727,IF(VLOOKUP(TRIM(β!C727&amp;" "&amp;(IF(ISERROR(VLOOKUP(TRIM(β!C727&amp;" "&amp;β!D727),Langues!$P:$Q,2,FALSE)),VLOOKUP(β!D727,Langues!#REF!,2,FALSE),β!D727))),Langues!$P:$Q,2,FALSE)="",IF(MID(β!C727,1,6)="CHROMO",VLOOKUP("CHROMOS",Langues!$B:$N,$L$1,FALSE)&amp;" "&amp;MID(β!C727,8,40),β!C727),HYPERLINK(VLOOKUP(TRIM(β!C727&amp;" "&amp;(IF(ISERROR(VLOOKUP(TRIM(β!C727&amp;" "&amp;β!D727),Langues!$P:$Q,2,FALSE)),VLOOKUP(β!D727,Langues!#REF!,2,FALSE),β!D727))),Langues!$P:$Q,2,FALSE),β!C727&amp;"*"))))</f>
        <v/>
      </c>
      <c r="D727" s="195" t="str">
        <f>IF(Alphabet!$L$1=1,β!D727,β!E727)</f>
        <v/>
      </c>
      <c r="E727" s="196" t="str">
        <f>β!F727</f>
        <v/>
      </c>
      <c r="F727" s="197"/>
      <c r="G727" s="198"/>
      <c r="H727" s="198"/>
      <c r="I727" s="157" t="str">
        <f>β!I727</f>
        <v/>
      </c>
      <c r="J727" s="194" t="str">
        <f>β!J727</f>
        <v/>
      </c>
      <c r="K727" s="195" t="str">
        <f>IF(β!K727="","",IF(β!$Q$1="X",β!K727,IF(VLOOKUP(TRIM(β!K727&amp;" "&amp;(IF(ISERROR(VLOOKUP(TRIM(β!K727&amp;" "&amp;β!L727),Langues!$P:$Q,2,FALSE)),VLOOKUP(β!L727,Langues!#REF!,2,FALSE),β!L727))),Langues!$P:$Q,2,FALSE)="",IF(MID(β!K727,1,6)="CHROMO",VLOOKUP("CHROMOS",Langues!$B:$N,$L$1,FALSE)&amp;" "&amp;MID(β!K727,8,40),β!K727),HYPERLINK(VLOOKUP(TRIM(β!K727&amp;" "&amp;(IF(ISERROR(VLOOKUP(TRIM(β!K727&amp;" "&amp;β!L727),Langues!$P:$Q,2,FALSE)),VLOOKUP(β!L727,Langues!#REF!,2,FALSE),β!L727))),Langues!$P:$Q,2,FALSE),β!K727&amp;"*"))))</f>
        <v/>
      </c>
      <c r="L727" s="195" t="str">
        <f>IF(Alphabet!$L$1=1,β!L727,β!M727)</f>
        <v/>
      </c>
      <c r="M727" s="196" t="str">
        <f>β!N727</f>
        <v/>
      </c>
      <c r="N727" s="199"/>
      <c r="R727" t="str">
        <f>β!P727</f>
        <v/>
      </c>
      <c r="S727" t="str">
        <f>β!Q727</f>
        <v/>
      </c>
    </row>
    <row r="728" spans="1:19" hidden="1" x14ac:dyDescent="0.25">
      <c r="A728" s="193" t="str">
        <f>β!A728</f>
        <v/>
      </c>
      <c r="B728" s="194" t="str">
        <f>β!B728</f>
        <v/>
      </c>
      <c r="C728" s="195" t="str">
        <f>IF(β!C728="","",IF(β!$Q$1="X",β!C728,IF(VLOOKUP(TRIM(β!C728&amp;" "&amp;(IF(ISERROR(VLOOKUP(TRIM(β!C728&amp;" "&amp;β!D728),Langues!$P:$Q,2,FALSE)),VLOOKUP(β!D728,Langues!#REF!,2,FALSE),β!D728))),Langues!$P:$Q,2,FALSE)="",IF(MID(β!C728,1,6)="CHROMO",VLOOKUP("CHROMOS",Langues!$B:$N,$L$1,FALSE)&amp;" "&amp;MID(β!C728,8,40),β!C728),HYPERLINK(VLOOKUP(TRIM(β!C728&amp;" "&amp;(IF(ISERROR(VLOOKUP(TRIM(β!C728&amp;" "&amp;β!D728),Langues!$P:$Q,2,FALSE)),VLOOKUP(β!D728,Langues!#REF!,2,FALSE),β!D728))),Langues!$P:$Q,2,FALSE),β!C728&amp;"*"))))</f>
        <v/>
      </c>
      <c r="D728" s="195" t="str">
        <f>IF(Alphabet!$L$1=1,β!D728,β!E728)</f>
        <v/>
      </c>
      <c r="E728" s="196" t="str">
        <f>β!F728</f>
        <v/>
      </c>
      <c r="F728" s="197"/>
      <c r="G728" s="198"/>
      <c r="H728" s="198"/>
      <c r="I728" s="157" t="str">
        <f>β!I728</f>
        <v/>
      </c>
      <c r="J728" s="194" t="str">
        <f>β!J728</f>
        <v/>
      </c>
      <c r="K728" s="195" t="str">
        <f>IF(β!K728="","",IF(β!$Q$1="X",β!K728,IF(VLOOKUP(TRIM(β!K728&amp;" "&amp;(IF(ISERROR(VLOOKUP(TRIM(β!K728&amp;" "&amp;β!L728),Langues!$P:$Q,2,FALSE)),VLOOKUP(β!L728,Langues!#REF!,2,FALSE),β!L728))),Langues!$P:$Q,2,FALSE)="",IF(MID(β!K728,1,6)="CHROMO",VLOOKUP("CHROMOS",Langues!$B:$N,$L$1,FALSE)&amp;" "&amp;MID(β!K728,8,40),β!K728),HYPERLINK(VLOOKUP(TRIM(β!K728&amp;" "&amp;(IF(ISERROR(VLOOKUP(TRIM(β!K728&amp;" "&amp;β!L728),Langues!$P:$Q,2,FALSE)),VLOOKUP(β!L728,Langues!#REF!,2,FALSE),β!L728))),Langues!$P:$Q,2,FALSE),β!K728&amp;"*"))))</f>
        <v/>
      </c>
      <c r="L728" s="195" t="str">
        <f>IF(Alphabet!$L$1=1,β!L728,β!M728)</f>
        <v/>
      </c>
      <c r="M728" s="196" t="str">
        <f>β!N728</f>
        <v/>
      </c>
      <c r="N728" s="199"/>
      <c r="R728" t="str">
        <f>β!P728</f>
        <v/>
      </c>
      <c r="S728" t="str">
        <f>β!Q728</f>
        <v/>
      </c>
    </row>
    <row r="729" spans="1:19" hidden="1" x14ac:dyDescent="0.25">
      <c r="A729" s="193" t="str">
        <f>β!A729</f>
        <v/>
      </c>
      <c r="B729" s="194" t="str">
        <f>β!B729</f>
        <v/>
      </c>
      <c r="C729" s="195" t="str">
        <f>IF(β!C729="","",IF(β!$Q$1="X",β!C729,IF(VLOOKUP(TRIM(β!C729&amp;" "&amp;(IF(ISERROR(VLOOKUP(TRIM(β!C729&amp;" "&amp;β!D729),Langues!$P:$Q,2,FALSE)),VLOOKUP(β!D729,Langues!#REF!,2,FALSE),β!D729))),Langues!$P:$Q,2,FALSE)="",IF(MID(β!C729,1,6)="CHROMO",VLOOKUP("CHROMOS",Langues!$B:$N,$L$1,FALSE)&amp;" "&amp;MID(β!C729,8,40),β!C729),HYPERLINK(VLOOKUP(TRIM(β!C729&amp;" "&amp;(IF(ISERROR(VLOOKUP(TRIM(β!C729&amp;" "&amp;β!D729),Langues!$P:$Q,2,FALSE)),VLOOKUP(β!D729,Langues!#REF!,2,FALSE),β!D729))),Langues!$P:$Q,2,FALSE),β!C729&amp;"*"))))</f>
        <v/>
      </c>
      <c r="D729" s="195" t="str">
        <f>IF(Alphabet!$L$1=1,β!D729,β!E729)</f>
        <v/>
      </c>
      <c r="E729" s="196" t="str">
        <f>β!F729</f>
        <v/>
      </c>
      <c r="F729" s="197"/>
      <c r="G729" s="198"/>
      <c r="H729" s="198"/>
      <c r="I729" s="157" t="str">
        <f>β!I729</f>
        <v/>
      </c>
      <c r="J729" s="194" t="str">
        <f>β!J729</f>
        <v/>
      </c>
      <c r="K729" s="195" t="str">
        <f>IF(β!K729="","",IF(β!$Q$1="X",β!K729,IF(VLOOKUP(TRIM(β!K729&amp;" "&amp;(IF(ISERROR(VLOOKUP(TRIM(β!K729&amp;" "&amp;β!L729),Langues!$P:$Q,2,FALSE)),VLOOKUP(β!L729,Langues!#REF!,2,FALSE),β!L729))),Langues!$P:$Q,2,FALSE)="",IF(MID(β!K729,1,6)="CHROMO",VLOOKUP("CHROMOS",Langues!$B:$N,$L$1,FALSE)&amp;" "&amp;MID(β!K729,8,40),β!K729),HYPERLINK(VLOOKUP(TRIM(β!K729&amp;" "&amp;(IF(ISERROR(VLOOKUP(TRIM(β!K729&amp;" "&amp;β!L729),Langues!$P:$Q,2,FALSE)),VLOOKUP(β!L729,Langues!#REF!,2,FALSE),β!L729))),Langues!$P:$Q,2,FALSE),β!K729&amp;"*"))))</f>
        <v/>
      </c>
      <c r="L729" s="195" t="str">
        <f>IF(Alphabet!$L$1=1,β!L729,β!M729)</f>
        <v/>
      </c>
      <c r="M729" s="196" t="str">
        <f>β!N729</f>
        <v/>
      </c>
      <c r="N729" s="199"/>
      <c r="R729" t="str">
        <f>β!P729</f>
        <v/>
      </c>
      <c r="S729" t="str">
        <f>β!Q729</f>
        <v/>
      </c>
    </row>
    <row r="730" spans="1:19" hidden="1" x14ac:dyDescent="0.25">
      <c r="A730" s="193" t="str">
        <f>β!A730</f>
        <v/>
      </c>
      <c r="B730" s="194" t="str">
        <f>β!B730</f>
        <v/>
      </c>
      <c r="C730" s="195" t="str">
        <f>IF(β!C730="","",IF(β!$Q$1="X",β!C730,IF(VLOOKUP(TRIM(β!C730&amp;" "&amp;(IF(ISERROR(VLOOKUP(TRIM(β!C730&amp;" "&amp;β!D730),Langues!$P:$Q,2,FALSE)),VLOOKUP(β!D730,Langues!#REF!,2,FALSE),β!D730))),Langues!$P:$Q,2,FALSE)="",IF(MID(β!C730,1,6)="CHROMO",VLOOKUP("CHROMOS",Langues!$B:$N,$L$1,FALSE)&amp;" "&amp;MID(β!C730,8,40),β!C730),HYPERLINK(VLOOKUP(TRIM(β!C730&amp;" "&amp;(IF(ISERROR(VLOOKUP(TRIM(β!C730&amp;" "&amp;β!D730),Langues!$P:$Q,2,FALSE)),VLOOKUP(β!D730,Langues!#REF!,2,FALSE),β!D730))),Langues!$P:$Q,2,FALSE),β!C730&amp;"*"))))</f>
        <v/>
      </c>
      <c r="D730" s="195" t="str">
        <f>IF(Alphabet!$L$1=1,β!D730,β!E730)</f>
        <v/>
      </c>
      <c r="E730" s="196" t="str">
        <f>β!F730</f>
        <v/>
      </c>
      <c r="F730" s="197"/>
      <c r="G730" s="198"/>
      <c r="H730" s="198"/>
      <c r="I730" s="157" t="str">
        <f>β!I730</f>
        <v/>
      </c>
      <c r="J730" s="194" t="str">
        <f>β!J730</f>
        <v/>
      </c>
      <c r="K730" s="195" t="str">
        <f>IF(β!K730="","",IF(β!$Q$1="X",β!K730,IF(VLOOKUP(TRIM(β!K730&amp;" "&amp;(IF(ISERROR(VLOOKUP(TRIM(β!K730&amp;" "&amp;β!L730),Langues!$P:$Q,2,FALSE)),VLOOKUP(β!L730,Langues!#REF!,2,FALSE),β!L730))),Langues!$P:$Q,2,FALSE)="",IF(MID(β!K730,1,6)="CHROMO",VLOOKUP("CHROMOS",Langues!$B:$N,$L$1,FALSE)&amp;" "&amp;MID(β!K730,8,40),β!K730),HYPERLINK(VLOOKUP(TRIM(β!K730&amp;" "&amp;(IF(ISERROR(VLOOKUP(TRIM(β!K730&amp;" "&amp;β!L730),Langues!$P:$Q,2,FALSE)),VLOOKUP(β!L730,Langues!#REF!,2,FALSE),β!L730))),Langues!$P:$Q,2,FALSE),β!K730&amp;"*"))))</f>
        <v/>
      </c>
      <c r="L730" s="195" t="str">
        <f>IF(Alphabet!$L$1=1,β!L730,β!M730)</f>
        <v/>
      </c>
      <c r="M730" s="196" t="str">
        <f>β!N730</f>
        <v/>
      </c>
      <c r="N730" s="199"/>
      <c r="R730" t="str">
        <f>β!P730</f>
        <v/>
      </c>
      <c r="S730" t="str">
        <f>β!Q730</f>
        <v/>
      </c>
    </row>
    <row r="731" spans="1:19" hidden="1" x14ac:dyDescent="0.25">
      <c r="A731" s="193" t="str">
        <f>β!A731</f>
        <v/>
      </c>
      <c r="B731" s="194" t="str">
        <f>β!B731</f>
        <v/>
      </c>
      <c r="C731" s="195" t="str">
        <f>IF(β!C731="","",IF(β!$Q$1="X",β!C731,IF(VLOOKUP(TRIM(β!C731&amp;" "&amp;(IF(ISERROR(VLOOKUP(TRIM(β!C731&amp;" "&amp;β!D731),Langues!$P:$Q,2,FALSE)),VLOOKUP(β!D731,Langues!#REF!,2,FALSE),β!D731))),Langues!$P:$Q,2,FALSE)="",IF(MID(β!C731,1,6)="CHROMO",VLOOKUP("CHROMOS",Langues!$B:$N,$L$1,FALSE)&amp;" "&amp;MID(β!C731,8,40),β!C731),HYPERLINK(VLOOKUP(TRIM(β!C731&amp;" "&amp;(IF(ISERROR(VLOOKUP(TRIM(β!C731&amp;" "&amp;β!D731),Langues!$P:$Q,2,FALSE)),VLOOKUP(β!D731,Langues!#REF!,2,FALSE),β!D731))),Langues!$P:$Q,2,FALSE),β!C731&amp;"*"))))</f>
        <v/>
      </c>
      <c r="D731" s="195" t="str">
        <f>IF(Alphabet!$L$1=1,β!D731,β!E731)</f>
        <v/>
      </c>
      <c r="E731" s="196" t="str">
        <f>β!F731</f>
        <v/>
      </c>
      <c r="F731" s="197"/>
      <c r="G731" s="198"/>
      <c r="H731" s="198"/>
      <c r="I731" s="157" t="str">
        <f>β!I731</f>
        <v/>
      </c>
      <c r="J731" s="194" t="str">
        <f>β!J731</f>
        <v/>
      </c>
      <c r="K731" s="195" t="str">
        <f>IF(β!K731="","",IF(β!$Q$1="X",β!K731,IF(VLOOKUP(TRIM(β!K731&amp;" "&amp;(IF(ISERROR(VLOOKUP(TRIM(β!K731&amp;" "&amp;β!L731),Langues!$P:$Q,2,FALSE)),VLOOKUP(β!L731,Langues!#REF!,2,FALSE),β!L731))),Langues!$P:$Q,2,FALSE)="",IF(MID(β!K731,1,6)="CHROMO",VLOOKUP("CHROMOS",Langues!$B:$N,$L$1,FALSE)&amp;" "&amp;MID(β!K731,8,40),β!K731),HYPERLINK(VLOOKUP(TRIM(β!K731&amp;" "&amp;(IF(ISERROR(VLOOKUP(TRIM(β!K731&amp;" "&amp;β!L731),Langues!$P:$Q,2,FALSE)),VLOOKUP(β!L731,Langues!#REF!,2,FALSE),β!L731))),Langues!$P:$Q,2,FALSE),β!K731&amp;"*"))))</f>
        <v/>
      </c>
      <c r="L731" s="195" t="str">
        <f>IF(Alphabet!$L$1=1,β!L731,β!M731)</f>
        <v/>
      </c>
      <c r="M731" s="196" t="str">
        <f>β!N731</f>
        <v/>
      </c>
      <c r="N731" s="199"/>
      <c r="R731" t="str">
        <f>β!P731</f>
        <v/>
      </c>
      <c r="S731" t="str">
        <f>β!Q731</f>
        <v/>
      </c>
    </row>
    <row r="732" spans="1:19" hidden="1" x14ac:dyDescent="0.25">
      <c r="A732" s="193" t="str">
        <f>β!A732</f>
        <v/>
      </c>
      <c r="B732" s="194" t="str">
        <f>β!B732</f>
        <v/>
      </c>
      <c r="C732" s="195" t="str">
        <f>IF(β!C732="","",IF(β!$Q$1="X",β!C732,IF(VLOOKUP(TRIM(β!C732&amp;" "&amp;(IF(ISERROR(VLOOKUP(TRIM(β!C732&amp;" "&amp;β!D732),Langues!$P:$Q,2,FALSE)),VLOOKUP(β!D732,Langues!#REF!,2,FALSE),β!D732))),Langues!$P:$Q,2,FALSE)="",IF(MID(β!C732,1,6)="CHROMO",VLOOKUP("CHROMOS",Langues!$B:$N,$L$1,FALSE)&amp;" "&amp;MID(β!C732,8,40),β!C732),HYPERLINK(VLOOKUP(TRIM(β!C732&amp;" "&amp;(IF(ISERROR(VLOOKUP(TRIM(β!C732&amp;" "&amp;β!D732),Langues!$P:$Q,2,FALSE)),VLOOKUP(β!D732,Langues!#REF!,2,FALSE),β!D732))),Langues!$P:$Q,2,FALSE),β!C732&amp;"*"))))</f>
        <v/>
      </c>
      <c r="D732" s="195" t="str">
        <f>IF(Alphabet!$L$1=1,β!D732,β!E732)</f>
        <v/>
      </c>
      <c r="E732" s="196" t="str">
        <f>β!F732</f>
        <v/>
      </c>
      <c r="F732" s="197"/>
      <c r="G732" s="198"/>
      <c r="H732" s="198"/>
      <c r="I732" s="157" t="str">
        <f>β!I732</f>
        <v/>
      </c>
      <c r="J732" s="194" t="str">
        <f>β!J732</f>
        <v/>
      </c>
      <c r="K732" s="195" t="str">
        <f>IF(β!K732="","",IF(β!$Q$1="X",β!K732,IF(VLOOKUP(TRIM(β!K732&amp;" "&amp;(IF(ISERROR(VLOOKUP(TRIM(β!K732&amp;" "&amp;β!L732),Langues!$P:$Q,2,FALSE)),VLOOKUP(β!L732,Langues!#REF!,2,FALSE),β!L732))),Langues!$P:$Q,2,FALSE)="",IF(MID(β!K732,1,6)="CHROMO",VLOOKUP("CHROMOS",Langues!$B:$N,$L$1,FALSE)&amp;" "&amp;MID(β!K732,8,40),β!K732),HYPERLINK(VLOOKUP(TRIM(β!K732&amp;" "&amp;(IF(ISERROR(VLOOKUP(TRIM(β!K732&amp;" "&amp;β!L732),Langues!$P:$Q,2,FALSE)),VLOOKUP(β!L732,Langues!#REF!,2,FALSE),β!L732))),Langues!$P:$Q,2,FALSE),β!K732&amp;"*"))))</f>
        <v/>
      </c>
      <c r="L732" s="195" t="str">
        <f>IF(Alphabet!$L$1=1,β!L732,β!M732)</f>
        <v/>
      </c>
      <c r="M732" s="196" t="str">
        <f>β!N732</f>
        <v/>
      </c>
      <c r="N732" s="199"/>
      <c r="R732" t="str">
        <f>β!P732</f>
        <v/>
      </c>
      <c r="S732" t="str">
        <f>β!Q732</f>
        <v/>
      </c>
    </row>
    <row r="733" spans="1:19" hidden="1" x14ac:dyDescent="0.25">
      <c r="A733" s="193" t="str">
        <f>β!A733</f>
        <v/>
      </c>
      <c r="B733" s="194" t="str">
        <f>β!B733</f>
        <v/>
      </c>
      <c r="C733" s="195" t="str">
        <f>IF(β!C733="","",IF(β!$Q$1="X",β!C733,IF(VLOOKUP(TRIM(β!C733&amp;" "&amp;(IF(ISERROR(VLOOKUP(TRIM(β!C733&amp;" "&amp;β!D733),Langues!$P:$Q,2,FALSE)),VLOOKUP(β!D733,Langues!#REF!,2,FALSE),β!D733))),Langues!$P:$Q,2,FALSE)="",IF(MID(β!C733,1,6)="CHROMO",VLOOKUP("CHROMOS",Langues!$B:$N,$L$1,FALSE)&amp;" "&amp;MID(β!C733,8,40),β!C733),HYPERLINK(VLOOKUP(TRIM(β!C733&amp;" "&amp;(IF(ISERROR(VLOOKUP(TRIM(β!C733&amp;" "&amp;β!D733),Langues!$P:$Q,2,FALSE)),VLOOKUP(β!D733,Langues!#REF!,2,FALSE),β!D733))),Langues!$P:$Q,2,FALSE),β!C733&amp;"*"))))</f>
        <v/>
      </c>
      <c r="D733" s="195" t="str">
        <f>IF(Alphabet!$L$1=1,β!D733,β!E733)</f>
        <v/>
      </c>
      <c r="E733" s="196" t="str">
        <f>β!F733</f>
        <v/>
      </c>
      <c r="F733" s="197"/>
      <c r="G733" s="198"/>
      <c r="H733" s="198"/>
      <c r="I733" s="157" t="str">
        <f>β!I733</f>
        <v/>
      </c>
      <c r="J733" s="194" t="str">
        <f>β!J733</f>
        <v/>
      </c>
      <c r="K733" s="195" t="str">
        <f>IF(β!K733="","",IF(β!$Q$1="X",β!K733,IF(VLOOKUP(TRIM(β!K733&amp;" "&amp;(IF(ISERROR(VLOOKUP(TRIM(β!K733&amp;" "&amp;β!L733),Langues!$P:$Q,2,FALSE)),VLOOKUP(β!L733,Langues!#REF!,2,FALSE),β!L733))),Langues!$P:$Q,2,FALSE)="",IF(MID(β!K733,1,6)="CHROMO",VLOOKUP("CHROMOS",Langues!$B:$N,$L$1,FALSE)&amp;" "&amp;MID(β!K733,8,40),β!K733),HYPERLINK(VLOOKUP(TRIM(β!K733&amp;" "&amp;(IF(ISERROR(VLOOKUP(TRIM(β!K733&amp;" "&amp;β!L733),Langues!$P:$Q,2,FALSE)),VLOOKUP(β!L733,Langues!#REF!,2,FALSE),β!L733))),Langues!$P:$Q,2,FALSE),β!K733&amp;"*"))))</f>
        <v/>
      </c>
      <c r="L733" s="195" t="str">
        <f>IF(Alphabet!$L$1=1,β!L733,β!M733)</f>
        <v/>
      </c>
      <c r="M733" s="196" t="str">
        <f>β!N733</f>
        <v/>
      </c>
      <c r="N733" s="199"/>
      <c r="R733" t="str">
        <f>β!P733</f>
        <v/>
      </c>
      <c r="S733" t="str">
        <f>β!Q733</f>
        <v/>
      </c>
    </row>
    <row r="734" spans="1:19" hidden="1" x14ac:dyDescent="0.25">
      <c r="A734" s="193" t="str">
        <f>β!A734</f>
        <v/>
      </c>
      <c r="B734" s="194" t="str">
        <f>β!B734</f>
        <v/>
      </c>
      <c r="C734" s="195" t="str">
        <f>IF(β!C734="","",IF(β!$Q$1="X",β!C734,IF(VLOOKUP(TRIM(β!C734&amp;" "&amp;(IF(ISERROR(VLOOKUP(TRIM(β!C734&amp;" "&amp;β!D734),Langues!$P:$Q,2,FALSE)),VLOOKUP(β!D734,Langues!#REF!,2,FALSE),β!D734))),Langues!$P:$Q,2,FALSE)="",IF(MID(β!C734,1,6)="CHROMO",VLOOKUP("CHROMOS",Langues!$B:$N,$L$1,FALSE)&amp;" "&amp;MID(β!C734,8,40),β!C734),HYPERLINK(VLOOKUP(TRIM(β!C734&amp;" "&amp;(IF(ISERROR(VLOOKUP(TRIM(β!C734&amp;" "&amp;β!D734),Langues!$P:$Q,2,FALSE)),VLOOKUP(β!D734,Langues!#REF!,2,FALSE),β!D734))),Langues!$P:$Q,2,FALSE),β!C734&amp;"*"))))</f>
        <v/>
      </c>
      <c r="D734" s="195" t="str">
        <f>IF(Alphabet!$L$1=1,β!D734,β!E734)</f>
        <v/>
      </c>
      <c r="E734" s="196" t="str">
        <f>β!F734</f>
        <v/>
      </c>
      <c r="F734" s="197"/>
      <c r="G734" s="198"/>
      <c r="H734" s="198"/>
      <c r="I734" s="157" t="str">
        <f>β!I734</f>
        <v/>
      </c>
      <c r="J734" s="194" t="str">
        <f>β!J734</f>
        <v/>
      </c>
      <c r="K734" s="195" t="str">
        <f>IF(β!K734="","",IF(β!$Q$1="X",β!K734,IF(VLOOKUP(TRIM(β!K734&amp;" "&amp;(IF(ISERROR(VLOOKUP(TRIM(β!K734&amp;" "&amp;β!L734),Langues!$P:$Q,2,FALSE)),VLOOKUP(β!L734,Langues!#REF!,2,FALSE),β!L734))),Langues!$P:$Q,2,FALSE)="",IF(MID(β!K734,1,6)="CHROMO",VLOOKUP("CHROMOS",Langues!$B:$N,$L$1,FALSE)&amp;" "&amp;MID(β!K734,8,40),β!K734),HYPERLINK(VLOOKUP(TRIM(β!K734&amp;" "&amp;(IF(ISERROR(VLOOKUP(TRIM(β!K734&amp;" "&amp;β!L734),Langues!$P:$Q,2,FALSE)),VLOOKUP(β!L734,Langues!#REF!,2,FALSE),β!L734))),Langues!$P:$Q,2,FALSE),β!K734&amp;"*"))))</f>
        <v/>
      </c>
      <c r="L734" s="195" t="str">
        <f>IF(Alphabet!$L$1=1,β!L734,β!M734)</f>
        <v/>
      </c>
      <c r="M734" s="196" t="str">
        <f>β!N734</f>
        <v/>
      </c>
      <c r="N734" s="199"/>
      <c r="R734" t="str">
        <f>β!P734</f>
        <v/>
      </c>
      <c r="S734" t="str">
        <f>β!Q734</f>
        <v/>
      </c>
    </row>
    <row r="735" spans="1:19" hidden="1" x14ac:dyDescent="0.25">
      <c r="A735" s="193" t="str">
        <f>β!A735</f>
        <v/>
      </c>
      <c r="B735" s="194" t="str">
        <f>β!B735</f>
        <v/>
      </c>
      <c r="C735" s="195" t="str">
        <f>IF(β!C735="","",IF(β!$Q$1="X",β!C735,IF(VLOOKUP(TRIM(β!C735&amp;" "&amp;(IF(ISERROR(VLOOKUP(TRIM(β!C735&amp;" "&amp;β!D735),Langues!$P:$Q,2,FALSE)),VLOOKUP(β!D735,Langues!#REF!,2,FALSE),β!D735))),Langues!$P:$Q,2,FALSE)="",IF(MID(β!C735,1,6)="CHROMO",VLOOKUP("CHROMOS",Langues!$B:$N,$L$1,FALSE)&amp;" "&amp;MID(β!C735,8,40),β!C735),HYPERLINK(VLOOKUP(TRIM(β!C735&amp;" "&amp;(IF(ISERROR(VLOOKUP(TRIM(β!C735&amp;" "&amp;β!D735),Langues!$P:$Q,2,FALSE)),VLOOKUP(β!D735,Langues!#REF!,2,FALSE),β!D735))),Langues!$P:$Q,2,FALSE),β!C735&amp;"*"))))</f>
        <v/>
      </c>
      <c r="D735" s="195" t="str">
        <f>IF(Alphabet!$L$1=1,β!D735,β!E735)</f>
        <v/>
      </c>
      <c r="E735" s="196" t="str">
        <f>β!F735</f>
        <v/>
      </c>
      <c r="F735" s="197"/>
      <c r="G735" s="198"/>
      <c r="H735" s="198"/>
      <c r="I735" s="157" t="str">
        <f>β!I735</f>
        <v/>
      </c>
      <c r="J735" s="194" t="str">
        <f>β!J735</f>
        <v/>
      </c>
      <c r="K735" s="195" t="str">
        <f>IF(β!K735="","",IF(β!$Q$1="X",β!K735,IF(VLOOKUP(TRIM(β!K735&amp;" "&amp;(IF(ISERROR(VLOOKUP(TRIM(β!K735&amp;" "&amp;β!L735),Langues!$P:$Q,2,FALSE)),VLOOKUP(β!L735,Langues!#REF!,2,FALSE),β!L735))),Langues!$P:$Q,2,FALSE)="",IF(MID(β!K735,1,6)="CHROMO",VLOOKUP("CHROMOS",Langues!$B:$N,$L$1,FALSE)&amp;" "&amp;MID(β!K735,8,40),β!K735),HYPERLINK(VLOOKUP(TRIM(β!K735&amp;" "&amp;(IF(ISERROR(VLOOKUP(TRIM(β!K735&amp;" "&amp;β!L735),Langues!$P:$Q,2,FALSE)),VLOOKUP(β!L735,Langues!#REF!,2,FALSE),β!L735))),Langues!$P:$Q,2,FALSE),β!K735&amp;"*"))))</f>
        <v/>
      </c>
      <c r="L735" s="195" t="str">
        <f>IF(Alphabet!$L$1=1,β!L735,β!M735)</f>
        <v/>
      </c>
      <c r="M735" s="196" t="str">
        <f>β!N735</f>
        <v/>
      </c>
      <c r="N735" s="199"/>
      <c r="R735" t="str">
        <f>β!P735</f>
        <v/>
      </c>
      <c r="S735" t="str">
        <f>β!Q735</f>
        <v/>
      </c>
    </row>
    <row r="736" spans="1:19" hidden="1" x14ac:dyDescent="0.25">
      <c r="A736" s="193" t="str">
        <f>β!A736</f>
        <v/>
      </c>
      <c r="B736" s="194" t="str">
        <f>β!B736</f>
        <v/>
      </c>
      <c r="C736" s="195" t="str">
        <f>IF(β!C736="","",IF(β!$Q$1="X",β!C736,IF(VLOOKUP(TRIM(β!C736&amp;" "&amp;(IF(ISERROR(VLOOKUP(TRIM(β!C736&amp;" "&amp;β!D736),Langues!$P:$Q,2,FALSE)),VLOOKUP(β!D736,Langues!#REF!,2,FALSE),β!D736))),Langues!$P:$Q,2,FALSE)="",IF(MID(β!C736,1,6)="CHROMO",VLOOKUP("CHROMOS",Langues!$B:$N,$L$1,FALSE)&amp;" "&amp;MID(β!C736,8,40),β!C736),HYPERLINK(VLOOKUP(TRIM(β!C736&amp;" "&amp;(IF(ISERROR(VLOOKUP(TRIM(β!C736&amp;" "&amp;β!D736),Langues!$P:$Q,2,FALSE)),VLOOKUP(β!D736,Langues!#REF!,2,FALSE),β!D736))),Langues!$P:$Q,2,FALSE),β!C736&amp;"*"))))</f>
        <v/>
      </c>
      <c r="D736" s="195" t="str">
        <f>IF(Alphabet!$L$1=1,β!D736,β!E736)</f>
        <v/>
      </c>
      <c r="E736" s="196" t="str">
        <f>β!F736</f>
        <v/>
      </c>
      <c r="F736" s="197"/>
      <c r="G736" s="198"/>
      <c r="H736" s="198"/>
      <c r="I736" s="157" t="str">
        <f>β!I736</f>
        <v/>
      </c>
      <c r="J736" s="194" t="str">
        <f>β!J736</f>
        <v/>
      </c>
      <c r="K736" s="195" t="str">
        <f>IF(β!K736="","",IF(β!$Q$1="X",β!K736,IF(VLOOKUP(TRIM(β!K736&amp;" "&amp;(IF(ISERROR(VLOOKUP(TRIM(β!K736&amp;" "&amp;β!L736),Langues!$P:$Q,2,FALSE)),VLOOKUP(β!L736,Langues!#REF!,2,FALSE),β!L736))),Langues!$P:$Q,2,FALSE)="",IF(MID(β!K736,1,6)="CHROMO",VLOOKUP("CHROMOS",Langues!$B:$N,$L$1,FALSE)&amp;" "&amp;MID(β!K736,8,40),β!K736),HYPERLINK(VLOOKUP(TRIM(β!K736&amp;" "&amp;(IF(ISERROR(VLOOKUP(TRIM(β!K736&amp;" "&amp;β!L736),Langues!$P:$Q,2,FALSE)),VLOOKUP(β!L736,Langues!#REF!,2,FALSE),β!L736))),Langues!$P:$Q,2,FALSE),β!K736&amp;"*"))))</f>
        <v/>
      </c>
      <c r="L736" s="195" t="str">
        <f>IF(Alphabet!$L$1=1,β!L736,β!M736)</f>
        <v/>
      </c>
      <c r="M736" s="196" t="str">
        <f>β!N736</f>
        <v/>
      </c>
      <c r="N736" s="199"/>
      <c r="R736" t="str">
        <f>β!P736</f>
        <v/>
      </c>
      <c r="S736" t="str">
        <f>β!Q736</f>
        <v/>
      </c>
    </row>
    <row r="737" spans="1:19" hidden="1" x14ac:dyDescent="0.25">
      <c r="A737" s="193" t="str">
        <f>β!A737</f>
        <v/>
      </c>
      <c r="B737" s="194" t="str">
        <f>β!B737</f>
        <v/>
      </c>
      <c r="C737" s="195" t="str">
        <f>IF(β!C737="","",IF(β!$Q$1="X",β!C737,IF(VLOOKUP(TRIM(β!C737&amp;" "&amp;(IF(ISERROR(VLOOKUP(TRIM(β!C737&amp;" "&amp;β!D737),Langues!$P:$Q,2,FALSE)),VLOOKUP(β!D737,Langues!#REF!,2,FALSE),β!D737))),Langues!$P:$Q,2,FALSE)="",IF(MID(β!C737,1,6)="CHROMO",VLOOKUP("CHROMOS",Langues!$B:$N,$L$1,FALSE)&amp;" "&amp;MID(β!C737,8,40),β!C737),HYPERLINK(VLOOKUP(TRIM(β!C737&amp;" "&amp;(IF(ISERROR(VLOOKUP(TRIM(β!C737&amp;" "&amp;β!D737),Langues!$P:$Q,2,FALSE)),VLOOKUP(β!D737,Langues!#REF!,2,FALSE),β!D737))),Langues!$P:$Q,2,FALSE),β!C737&amp;"*"))))</f>
        <v/>
      </c>
      <c r="D737" s="195" t="str">
        <f>IF(Alphabet!$L$1=1,β!D737,β!E737)</f>
        <v/>
      </c>
      <c r="E737" s="196" t="str">
        <f>β!F737</f>
        <v/>
      </c>
      <c r="F737" s="197"/>
      <c r="G737" s="198"/>
      <c r="H737" s="198"/>
      <c r="I737" s="157" t="str">
        <f>β!I737</f>
        <v/>
      </c>
      <c r="J737" s="194" t="str">
        <f>β!J737</f>
        <v/>
      </c>
      <c r="K737" s="195" t="str">
        <f>IF(β!K737="","",IF(β!$Q$1="X",β!K737,IF(VLOOKUP(TRIM(β!K737&amp;" "&amp;(IF(ISERROR(VLOOKUP(TRIM(β!K737&amp;" "&amp;β!L737),Langues!$P:$Q,2,FALSE)),VLOOKUP(β!L737,Langues!#REF!,2,FALSE),β!L737))),Langues!$P:$Q,2,FALSE)="",IF(MID(β!K737,1,6)="CHROMO",VLOOKUP("CHROMOS",Langues!$B:$N,$L$1,FALSE)&amp;" "&amp;MID(β!K737,8,40),β!K737),HYPERLINK(VLOOKUP(TRIM(β!K737&amp;" "&amp;(IF(ISERROR(VLOOKUP(TRIM(β!K737&amp;" "&amp;β!L737),Langues!$P:$Q,2,FALSE)),VLOOKUP(β!L737,Langues!#REF!,2,FALSE),β!L737))),Langues!$P:$Q,2,FALSE),β!K737&amp;"*"))))</f>
        <v/>
      </c>
      <c r="L737" s="195" t="str">
        <f>IF(Alphabet!$L$1=1,β!L737,β!M737)</f>
        <v/>
      </c>
      <c r="M737" s="196" t="str">
        <f>β!N737</f>
        <v/>
      </c>
      <c r="N737" s="199"/>
      <c r="R737" t="str">
        <f>β!P737</f>
        <v/>
      </c>
      <c r="S737" t="str">
        <f>β!Q737</f>
        <v/>
      </c>
    </row>
    <row r="738" spans="1:19" hidden="1" x14ac:dyDescent="0.25">
      <c r="A738" s="193" t="str">
        <f>β!A738</f>
        <v/>
      </c>
      <c r="B738" s="194" t="str">
        <f>β!B738</f>
        <v/>
      </c>
      <c r="C738" s="195" t="str">
        <f>IF(β!C738="","",IF(β!$Q$1="X",β!C738,IF(VLOOKUP(TRIM(β!C738&amp;" "&amp;(IF(ISERROR(VLOOKUP(TRIM(β!C738&amp;" "&amp;β!D738),Langues!$P:$Q,2,FALSE)),VLOOKUP(β!D738,Langues!#REF!,2,FALSE),β!D738))),Langues!$P:$Q,2,FALSE)="",IF(MID(β!C738,1,6)="CHROMO",VLOOKUP("CHROMOS",Langues!$B:$N,$L$1,FALSE)&amp;" "&amp;MID(β!C738,8,40),β!C738),HYPERLINK(VLOOKUP(TRIM(β!C738&amp;" "&amp;(IF(ISERROR(VLOOKUP(TRIM(β!C738&amp;" "&amp;β!D738),Langues!$P:$Q,2,FALSE)),VLOOKUP(β!D738,Langues!#REF!,2,FALSE),β!D738))),Langues!$P:$Q,2,FALSE),β!C738&amp;"*"))))</f>
        <v/>
      </c>
      <c r="D738" s="195" t="str">
        <f>IF(Alphabet!$L$1=1,β!D738,β!E738)</f>
        <v/>
      </c>
      <c r="E738" s="196" t="str">
        <f>β!F738</f>
        <v/>
      </c>
      <c r="F738" s="197"/>
      <c r="G738" s="198"/>
      <c r="H738" s="198"/>
      <c r="I738" s="157" t="str">
        <f>β!I738</f>
        <v/>
      </c>
      <c r="J738" s="194" t="str">
        <f>β!J738</f>
        <v/>
      </c>
      <c r="K738" s="195" t="str">
        <f>IF(β!K738="","",IF(β!$Q$1="X",β!K738,IF(VLOOKUP(TRIM(β!K738&amp;" "&amp;(IF(ISERROR(VLOOKUP(TRIM(β!K738&amp;" "&amp;β!L738),Langues!$P:$Q,2,FALSE)),VLOOKUP(β!L738,Langues!#REF!,2,FALSE),β!L738))),Langues!$P:$Q,2,FALSE)="",IF(MID(β!K738,1,6)="CHROMO",VLOOKUP("CHROMOS",Langues!$B:$N,$L$1,FALSE)&amp;" "&amp;MID(β!K738,8,40),β!K738),HYPERLINK(VLOOKUP(TRIM(β!K738&amp;" "&amp;(IF(ISERROR(VLOOKUP(TRIM(β!K738&amp;" "&amp;β!L738),Langues!$P:$Q,2,FALSE)),VLOOKUP(β!L738,Langues!#REF!,2,FALSE),β!L738))),Langues!$P:$Q,2,FALSE),β!K738&amp;"*"))))</f>
        <v/>
      </c>
      <c r="L738" s="195" t="str">
        <f>IF(Alphabet!$L$1=1,β!L738,β!M738)</f>
        <v/>
      </c>
      <c r="M738" s="196" t="str">
        <f>β!N738</f>
        <v/>
      </c>
      <c r="N738" s="199"/>
      <c r="R738" t="str">
        <f>β!P738</f>
        <v/>
      </c>
      <c r="S738" t="str">
        <f>β!Q738</f>
        <v/>
      </c>
    </row>
    <row r="739" spans="1:19" hidden="1" x14ac:dyDescent="0.25">
      <c r="A739" s="193" t="str">
        <f>β!A739</f>
        <v/>
      </c>
      <c r="B739" s="194" t="str">
        <f>β!B739</f>
        <v/>
      </c>
      <c r="C739" s="195" t="str">
        <f>IF(β!C739="","",IF(β!$Q$1="X",β!C739,IF(VLOOKUP(TRIM(β!C739&amp;" "&amp;(IF(ISERROR(VLOOKUP(TRIM(β!C739&amp;" "&amp;β!D739),Langues!$P:$Q,2,FALSE)),VLOOKUP(β!D739,Langues!#REF!,2,FALSE),β!D739))),Langues!$P:$Q,2,FALSE)="",IF(MID(β!C739,1,6)="CHROMO",VLOOKUP("CHROMOS",Langues!$B:$N,$L$1,FALSE)&amp;" "&amp;MID(β!C739,8,40),β!C739),HYPERLINK(VLOOKUP(TRIM(β!C739&amp;" "&amp;(IF(ISERROR(VLOOKUP(TRIM(β!C739&amp;" "&amp;β!D739),Langues!$P:$Q,2,FALSE)),VLOOKUP(β!D739,Langues!#REF!,2,FALSE),β!D739))),Langues!$P:$Q,2,FALSE),β!C739&amp;"*"))))</f>
        <v/>
      </c>
      <c r="D739" s="195" t="str">
        <f>IF(Alphabet!$L$1=1,β!D739,β!E739)</f>
        <v/>
      </c>
      <c r="E739" s="196" t="str">
        <f>β!F739</f>
        <v/>
      </c>
      <c r="F739" s="197"/>
      <c r="G739" s="198"/>
      <c r="H739" s="198"/>
      <c r="I739" s="157" t="str">
        <f>β!I739</f>
        <v/>
      </c>
      <c r="J739" s="194" t="str">
        <f>β!J739</f>
        <v/>
      </c>
      <c r="K739" s="195" t="str">
        <f>IF(β!K739="","",IF(β!$Q$1="X",β!K739,IF(VLOOKUP(TRIM(β!K739&amp;" "&amp;(IF(ISERROR(VLOOKUP(TRIM(β!K739&amp;" "&amp;β!L739),Langues!$P:$Q,2,FALSE)),VLOOKUP(β!L739,Langues!#REF!,2,FALSE),β!L739))),Langues!$P:$Q,2,FALSE)="",IF(MID(β!K739,1,6)="CHROMO",VLOOKUP("CHROMOS",Langues!$B:$N,$L$1,FALSE)&amp;" "&amp;MID(β!K739,8,40),β!K739),HYPERLINK(VLOOKUP(TRIM(β!K739&amp;" "&amp;(IF(ISERROR(VLOOKUP(TRIM(β!K739&amp;" "&amp;β!L739),Langues!$P:$Q,2,FALSE)),VLOOKUP(β!L739,Langues!#REF!,2,FALSE),β!L739))),Langues!$P:$Q,2,FALSE),β!K739&amp;"*"))))</f>
        <v/>
      </c>
      <c r="L739" s="195" t="str">
        <f>IF(Alphabet!$L$1=1,β!L739,β!M739)</f>
        <v/>
      </c>
      <c r="M739" s="196" t="str">
        <f>β!N739</f>
        <v/>
      </c>
      <c r="N739" s="199"/>
      <c r="R739" t="str">
        <f>β!P739</f>
        <v/>
      </c>
      <c r="S739" t="str">
        <f>β!Q739</f>
        <v/>
      </c>
    </row>
    <row r="740" spans="1:19" hidden="1" x14ac:dyDescent="0.25">
      <c r="A740" s="193" t="str">
        <f>β!A740</f>
        <v/>
      </c>
      <c r="B740" s="194" t="str">
        <f>β!B740</f>
        <v/>
      </c>
      <c r="C740" s="195" t="str">
        <f>IF(β!C740="","",IF(β!$Q$1="X",β!C740,IF(VLOOKUP(TRIM(β!C740&amp;" "&amp;(IF(ISERROR(VLOOKUP(TRIM(β!C740&amp;" "&amp;β!D740),Langues!$P:$Q,2,FALSE)),VLOOKUP(β!D740,Langues!#REF!,2,FALSE),β!D740))),Langues!$P:$Q,2,FALSE)="",IF(MID(β!C740,1,6)="CHROMO",VLOOKUP("CHROMOS",Langues!$B:$N,$L$1,FALSE)&amp;" "&amp;MID(β!C740,8,40),β!C740),HYPERLINK(VLOOKUP(TRIM(β!C740&amp;" "&amp;(IF(ISERROR(VLOOKUP(TRIM(β!C740&amp;" "&amp;β!D740),Langues!$P:$Q,2,FALSE)),VLOOKUP(β!D740,Langues!#REF!,2,FALSE),β!D740))),Langues!$P:$Q,2,FALSE),β!C740&amp;"*"))))</f>
        <v/>
      </c>
      <c r="D740" s="195" t="str">
        <f>IF(Alphabet!$L$1=1,β!D740,β!E740)</f>
        <v/>
      </c>
      <c r="E740" s="196" t="str">
        <f>β!F740</f>
        <v/>
      </c>
      <c r="F740" s="197"/>
      <c r="G740" s="198"/>
      <c r="H740" s="198"/>
      <c r="I740" s="157" t="str">
        <f>β!I740</f>
        <v/>
      </c>
      <c r="J740" s="194" t="str">
        <f>β!J740</f>
        <v/>
      </c>
      <c r="K740" s="195" t="str">
        <f>IF(β!K740="","",IF(β!$Q$1="X",β!K740,IF(VLOOKUP(TRIM(β!K740&amp;" "&amp;(IF(ISERROR(VLOOKUP(TRIM(β!K740&amp;" "&amp;β!L740),Langues!$P:$Q,2,FALSE)),VLOOKUP(β!L740,Langues!#REF!,2,FALSE),β!L740))),Langues!$P:$Q,2,FALSE)="",IF(MID(β!K740,1,6)="CHROMO",VLOOKUP("CHROMOS",Langues!$B:$N,$L$1,FALSE)&amp;" "&amp;MID(β!K740,8,40),β!K740),HYPERLINK(VLOOKUP(TRIM(β!K740&amp;" "&amp;(IF(ISERROR(VLOOKUP(TRIM(β!K740&amp;" "&amp;β!L740),Langues!$P:$Q,2,FALSE)),VLOOKUP(β!L740,Langues!#REF!,2,FALSE),β!L740))),Langues!$P:$Q,2,FALSE),β!K740&amp;"*"))))</f>
        <v/>
      </c>
      <c r="L740" s="195" t="str">
        <f>IF(Alphabet!$L$1=1,β!L740,β!M740)</f>
        <v/>
      </c>
      <c r="M740" s="196" t="str">
        <f>β!N740</f>
        <v/>
      </c>
      <c r="N740" s="199"/>
      <c r="R740" t="str">
        <f>β!P740</f>
        <v/>
      </c>
      <c r="S740" t="str">
        <f>β!Q740</f>
        <v/>
      </c>
    </row>
    <row r="741" spans="1:19" hidden="1" x14ac:dyDescent="0.25">
      <c r="A741" s="193" t="str">
        <f>β!A741</f>
        <v/>
      </c>
      <c r="B741" s="194" t="str">
        <f>β!B741</f>
        <v/>
      </c>
      <c r="C741" s="195" t="str">
        <f>IF(β!C741="","",IF(β!$Q$1="X",β!C741,IF(VLOOKUP(TRIM(β!C741&amp;" "&amp;(IF(ISERROR(VLOOKUP(TRIM(β!C741&amp;" "&amp;β!D741),Langues!$P:$Q,2,FALSE)),VLOOKUP(β!D741,Langues!#REF!,2,FALSE),β!D741))),Langues!$P:$Q,2,FALSE)="",IF(MID(β!C741,1,6)="CHROMO",VLOOKUP("CHROMOS",Langues!$B:$N,$L$1,FALSE)&amp;" "&amp;MID(β!C741,8,40),β!C741),HYPERLINK(VLOOKUP(TRIM(β!C741&amp;" "&amp;(IF(ISERROR(VLOOKUP(TRIM(β!C741&amp;" "&amp;β!D741),Langues!$P:$Q,2,FALSE)),VLOOKUP(β!D741,Langues!#REF!,2,FALSE),β!D741))),Langues!$P:$Q,2,FALSE),β!C741&amp;"*"))))</f>
        <v/>
      </c>
      <c r="D741" s="195" t="str">
        <f>IF(Alphabet!$L$1=1,β!D741,β!E741)</f>
        <v/>
      </c>
      <c r="E741" s="196" t="str">
        <f>β!F741</f>
        <v/>
      </c>
      <c r="F741" s="197"/>
      <c r="G741" s="198"/>
      <c r="H741" s="198"/>
      <c r="I741" s="157" t="str">
        <f>β!I741</f>
        <v/>
      </c>
      <c r="J741" s="194" t="str">
        <f>β!J741</f>
        <v/>
      </c>
      <c r="K741" s="195" t="str">
        <f>IF(β!K741="","",IF(β!$Q$1="X",β!K741,IF(VLOOKUP(TRIM(β!K741&amp;" "&amp;(IF(ISERROR(VLOOKUP(TRIM(β!K741&amp;" "&amp;β!L741),Langues!$P:$Q,2,FALSE)),VLOOKUP(β!L741,Langues!#REF!,2,FALSE),β!L741))),Langues!$P:$Q,2,FALSE)="",IF(MID(β!K741,1,6)="CHROMO",VLOOKUP("CHROMOS",Langues!$B:$N,$L$1,FALSE)&amp;" "&amp;MID(β!K741,8,40),β!K741),HYPERLINK(VLOOKUP(TRIM(β!K741&amp;" "&amp;(IF(ISERROR(VLOOKUP(TRIM(β!K741&amp;" "&amp;β!L741),Langues!$P:$Q,2,FALSE)),VLOOKUP(β!L741,Langues!#REF!,2,FALSE),β!L741))),Langues!$P:$Q,2,FALSE),β!K741&amp;"*"))))</f>
        <v/>
      </c>
      <c r="L741" s="195" t="str">
        <f>IF(Alphabet!$L$1=1,β!L741,β!M741)</f>
        <v/>
      </c>
      <c r="M741" s="196" t="str">
        <f>β!N741</f>
        <v/>
      </c>
      <c r="N741" s="199"/>
      <c r="R741" t="str">
        <f>β!P741</f>
        <v/>
      </c>
      <c r="S741" t="str">
        <f>β!Q741</f>
        <v/>
      </c>
    </row>
    <row r="742" spans="1:19" hidden="1" x14ac:dyDescent="0.25">
      <c r="A742" s="193" t="str">
        <f>β!A742</f>
        <v/>
      </c>
      <c r="B742" s="194" t="str">
        <f>β!B742</f>
        <v/>
      </c>
      <c r="C742" s="195" t="str">
        <f>IF(β!C742="","",IF(β!$Q$1="X",β!C742,IF(VLOOKUP(TRIM(β!C742&amp;" "&amp;(IF(ISERROR(VLOOKUP(TRIM(β!C742&amp;" "&amp;β!D742),Langues!$P:$Q,2,FALSE)),VLOOKUP(β!D742,Langues!#REF!,2,FALSE),β!D742))),Langues!$P:$Q,2,FALSE)="",IF(MID(β!C742,1,6)="CHROMO",VLOOKUP("CHROMOS",Langues!$B:$N,$L$1,FALSE)&amp;" "&amp;MID(β!C742,8,40),β!C742),HYPERLINK(VLOOKUP(TRIM(β!C742&amp;" "&amp;(IF(ISERROR(VLOOKUP(TRIM(β!C742&amp;" "&amp;β!D742),Langues!$P:$Q,2,FALSE)),VLOOKUP(β!D742,Langues!#REF!,2,FALSE),β!D742))),Langues!$P:$Q,2,FALSE),β!C742&amp;"*"))))</f>
        <v/>
      </c>
      <c r="D742" s="195" t="str">
        <f>IF(Alphabet!$L$1=1,β!D742,β!E742)</f>
        <v/>
      </c>
      <c r="E742" s="196" t="str">
        <f>β!F742</f>
        <v/>
      </c>
      <c r="F742" s="197"/>
      <c r="G742" s="198"/>
      <c r="H742" s="198"/>
      <c r="I742" s="157" t="str">
        <f>β!I742</f>
        <v/>
      </c>
      <c r="J742" s="194" t="str">
        <f>β!J742</f>
        <v/>
      </c>
      <c r="K742" s="195" t="str">
        <f>IF(β!K742="","",IF(β!$Q$1="X",β!K742,IF(VLOOKUP(TRIM(β!K742&amp;" "&amp;(IF(ISERROR(VLOOKUP(TRIM(β!K742&amp;" "&amp;β!L742),Langues!$P:$Q,2,FALSE)),VLOOKUP(β!L742,Langues!#REF!,2,FALSE),β!L742))),Langues!$P:$Q,2,FALSE)="",IF(MID(β!K742,1,6)="CHROMO",VLOOKUP("CHROMOS",Langues!$B:$N,$L$1,FALSE)&amp;" "&amp;MID(β!K742,8,40),β!K742),HYPERLINK(VLOOKUP(TRIM(β!K742&amp;" "&amp;(IF(ISERROR(VLOOKUP(TRIM(β!K742&amp;" "&amp;β!L742),Langues!$P:$Q,2,FALSE)),VLOOKUP(β!L742,Langues!#REF!,2,FALSE),β!L742))),Langues!$P:$Q,2,FALSE),β!K742&amp;"*"))))</f>
        <v/>
      </c>
      <c r="L742" s="195" t="str">
        <f>IF(Alphabet!$L$1=1,β!L742,β!M742)</f>
        <v/>
      </c>
      <c r="M742" s="196" t="str">
        <f>β!N742</f>
        <v/>
      </c>
      <c r="N742" s="199"/>
      <c r="R742" t="str">
        <f>β!P742</f>
        <v/>
      </c>
      <c r="S742" t="str">
        <f>β!Q742</f>
        <v/>
      </c>
    </row>
    <row r="743" spans="1:19" hidden="1" x14ac:dyDescent="0.25">
      <c r="A743" s="193" t="str">
        <f>β!A743</f>
        <v/>
      </c>
      <c r="B743" s="194" t="str">
        <f>β!B743</f>
        <v/>
      </c>
      <c r="C743" s="195" t="str">
        <f>IF(β!C743="","",IF(β!$Q$1="X",β!C743,IF(VLOOKUP(TRIM(β!C743&amp;" "&amp;(IF(ISERROR(VLOOKUP(TRIM(β!C743&amp;" "&amp;β!D743),Langues!$P:$Q,2,FALSE)),VLOOKUP(β!D743,Langues!#REF!,2,FALSE),β!D743))),Langues!$P:$Q,2,FALSE)="",IF(MID(β!C743,1,6)="CHROMO",VLOOKUP("CHROMOS",Langues!$B:$N,$L$1,FALSE)&amp;" "&amp;MID(β!C743,8,40),β!C743),HYPERLINK(VLOOKUP(TRIM(β!C743&amp;" "&amp;(IF(ISERROR(VLOOKUP(TRIM(β!C743&amp;" "&amp;β!D743),Langues!$P:$Q,2,FALSE)),VLOOKUP(β!D743,Langues!#REF!,2,FALSE),β!D743))),Langues!$P:$Q,2,FALSE),β!C743&amp;"*"))))</f>
        <v/>
      </c>
      <c r="D743" s="195" t="str">
        <f>IF(Alphabet!$L$1=1,β!D743,β!E743)</f>
        <v/>
      </c>
      <c r="E743" s="196" t="str">
        <f>β!F743</f>
        <v/>
      </c>
      <c r="F743" s="197"/>
      <c r="G743" s="198"/>
      <c r="H743" s="198"/>
      <c r="I743" s="157" t="str">
        <f>β!I743</f>
        <v/>
      </c>
      <c r="J743" s="194" t="str">
        <f>β!J743</f>
        <v/>
      </c>
      <c r="K743" s="195" t="str">
        <f>IF(β!K743="","",IF(β!$Q$1="X",β!K743,IF(VLOOKUP(TRIM(β!K743&amp;" "&amp;(IF(ISERROR(VLOOKUP(TRIM(β!K743&amp;" "&amp;β!L743),Langues!$P:$Q,2,FALSE)),VLOOKUP(β!L743,Langues!#REF!,2,FALSE),β!L743))),Langues!$P:$Q,2,FALSE)="",IF(MID(β!K743,1,6)="CHROMO",VLOOKUP("CHROMOS",Langues!$B:$N,$L$1,FALSE)&amp;" "&amp;MID(β!K743,8,40),β!K743),HYPERLINK(VLOOKUP(TRIM(β!K743&amp;" "&amp;(IF(ISERROR(VLOOKUP(TRIM(β!K743&amp;" "&amp;β!L743),Langues!$P:$Q,2,FALSE)),VLOOKUP(β!L743,Langues!#REF!,2,FALSE),β!L743))),Langues!$P:$Q,2,FALSE),β!K743&amp;"*"))))</f>
        <v/>
      </c>
      <c r="L743" s="195" t="str">
        <f>IF(Alphabet!$L$1=1,β!L743,β!M743)</f>
        <v/>
      </c>
      <c r="M743" s="196" t="str">
        <f>β!N743</f>
        <v/>
      </c>
      <c r="N743" s="199"/>
      <c r="R743" t="str">
        <f>β!P743</f>
        <v/>
      </c>
      <c r="S743" t="str">
        <f>β!Q743</f>
        <v/>
      </c>
    </row>
    <row r="744" spans="1:19" hidden="1" x14ac:dyDescent="0.25">
      <c r="A744" s="193" t="str">
        <f>β!A744</f>
        <v/>
      </c>
      <c r="B744" s="194" t="str">
        <f>β!B744</f>
        <v/>
      </c>
      <c r="C744" s="195" t="str">
        <f>IF(β!C744="","",IF(β!$Q$1="X",β!C744,IF(VLOOKUP(TRIM(β!C744&amp;" "&amp;(IF(ISERROR(VLOOKUP(TRIM(β!C744&amp;" "&amp;β!D744),Langues!$P:$Q,2,FALSE)),VLOOKUP(β!D744,Langues!#REF!,2,FALSE),β!D744))),Langues!$P:$Q,2,FALSE)="",IF(MID(β!C744,1,6)="CHROMO",VLOOKUP("CHROMOS",Langues!$B:$N,$L$1,FALSE)&amp;" "&amp;MID(β!C744,8,40),β!C744),HYPERLINK(VLOOKUP(TRIM(β!C744&amp;" "&amp;(IF(ISERROR(VLOOKUP(TRIM(β!C744&amp;" "&amp;β!D744),Langues!$P:$Q,2,FALSE)),VLOOKUP(β!D744,Langues!#REF!,2,FALSE),β!D744))),Langues!$P:$Q,2,FALSE),β!C744&amp;"*"))))</f>
        <v/>
      </c>
      <c r="D744" s="195" t="str">
        <f>IF(Alphabet!$L$1=1,β!D744,β!E744)</f>
        <v/>
      </c>
      <c r="E744" s="196" t="str">
        <f>β!F744</f>
        <v/>
      </c>
      <c r="F744" s="197"/>
      <c r="G744" s="198"/>
      <c r="H744" s="198"/>
      <c r="I744" s="157" t="str">
        <f>β!I744</f>
        <v/>
      </c>
      <c r="J744" s="194" t="str">
        <f>β!J744</f>
        <v/>
      </c>
      <c r="K744" s="195" t="str">
        <f>IF(β!K744="","",IF(β!$Q$1="X",β!K744,IF(VLOOKUP(TRIM(β!K744&amp;" "&amp;(IF(ISERROR(VLOOKUP(TRIM(β!K744&amp;" "&amp;β!L744),Langues!$P:$Q,2,FALSE)),VLOOKUP(β!L744,Langues!#REF!,2,FALSE),β!L744))),Langues!$P:$Q,2,FALSE)="",IF(MID(β!K744,1,6)="CHROMO",VLOOKUP("CHROMOS",Langues!$B:$N,$L$1,FALSE)&amp;" "&amp;MID(β!K744,8,40),β!K744),HYPERLINK(VLOOKUP(TRIM(β!K744&amp;" "&amp;(IF(ISERROR(VLOOKUP(TRIM(β!K744&amp;" "&amp;β!L744),Langues!$P:$Q,2,FALSE)),VLOOKUP(β!L744,Langues!#REF!,2,FALSE),β!L744))),Langues!$P:$Q,2,FALSE),β!K744&amp;"*"))))</f>
        <v/>
      </c>
      <c r="L744" s="195" t="str">
        <f>IF(Alphabet!$L$1=1,β!L744,β!M744)</f>
        <v/>
      </c>
      <c r="M744" s="196" t="str">
        <f>β!N744</f>
        <v/>
      </c>
      <c r="N744" s="199"/>
      <c r="R744" t="str">
        <f>β!P744</f>
        <v/>
      </c>
      <c r="S744" t="str">
        <f>β!Q744</f>
        <v/>
      </c>
    </row>
    <row r="745" spans="1:19" hidden="1" x14ac:dyDescent="0.25">
      <c r="A745" s="193" t="str">
        <f>β!A745</f>
        <v/>
      </c>
      <c r="B745" s="194" t="str">
        <f>β!B745</f>
        <v/>
      </c>
      <c r="C745" s="195" t="str">
        <f>IF(β!C745="","",IF(β!$Q$1="X",β!C745,IF(VLOOKUP(TRIM(β!C745&amp;" "&amp;(IF(ISERROR(VLOOKUP(TRIM(β!C745&amp;" "&amp;β!D745),Langues!$P:$Q,2,FALSE)),VLOOKUP(β!D745,Langues!#REF!,2,FALSE),β!D745))),Langues!$P:$Q,2,FALSE)="",IF(MID(β!C745,1,6)="CHROMO",VLOOKUP("CHROMOS",Langues!$B:$N,$L$1,FALSE)&amp;" "&amp;MID(β!C745,8,40),β!C745),HYPERLINK(VLOOKUP(TRIM(β!C745&amp;" "&amp;(IF(ISERROR(VLOOKUP(TRIM(β!C745&amp;" "&amp;β!D745),Langues!$P:$Q,2,FALSE)),VLOOKUP(β!D745,Langues!#REF!,2,FALSE),β!D745))),Langues!$P:$Q,2,FALSE),β!C745&amp;"*"))))</f>
        <v/>
      </c>
      <c r="D745" s="195" t="str">
        <f>IF(Alphabet!$L$1=1,β!D745,β!E745)</f>
        <v/>
      </c>
      <c r="E745" s="196" t="str">
        <f>β!F745</f>
        <v/>
      </c>
      <c r="F745" s="197"/>
      <c r="G745" s="198"/>
      <c r="H745" s="198"/>
      <c r="I745" s="157" t="str">
        <f>β!I745</f>
        <v/>
      </c>
      <c r="J745" s="194" t="str">
        <f>β!J745</f>
        <v/>
      </c>
      <c r="K745" s="195" t="str">
        <f>IF(β!K745="","",IF(β!$Q$1="X",β!K745,IF(VLOOKUP(TRIM(β!K745&amp;" "&amp;(IF(ISERROR(VLOOKUP(TRIM(β!K745&amp;" "&amp;β!L745),Langues!$P:$Q,2,FALSE)),VLOOKUP(β!L745,Langues!#REF!,2,FALSE),β!L745))),Langues!$P:$Q,2,FALSE)="",IF(MID(β!K745,1,6)="CHROMO",VLOOKUP("CHROMOS",Langues!$B:$N,$L$1,FALSE)&amp;" "&amp;MID(β!K745,8,40),β!K745),HYPERLINK(VLOOKUP(TRIM(β!K745&amp;" "&amp;(IF(ISERROR(VLOOKUP(TRIM(β!K745&amp;" "&amp;β!L745),Langues!$P:$Q,2,FALSE)),VLOOKUP(β!L745,Langues!#REF!,2,FALSE),β!L745))),Langues!$P:$Q,2,FALSE),β!K745&amp;"*"))))</f>
        <v/>
      </c>
      <c r="L745" s="195" t="str">
        <f>IF(Alphabet!$L$1=1,β!L745,β!M745)</f>
        <v/>
      </c>
      <c r="M745" s="196" t="str">
        <f>β!N745</f>
        <v/>
      </c>
      <c r="N745" s="199"/>
      <c r="R745" t="str">
        <f>β!P745</f>
        <v/>
      </c>
      <c r="S745" t="str">
        <f>β!Q745</f>
        <v/>
      </c>
    </row>
    <row r="746" spans="1:19" hidden="1" x14ac:dyDescent="0.25">
      <c r="A746" s="193" t="str">
        <f>β!A746</f>
        <v/>
      </c>
      <c r="B746" s="194" t="str">
        <f>β!B746</f>
        <v/>
      </c>
      <c r="C746" s="195" t="str">
        <f>IF(β!C746="","",IF(β!$Q$1="X",β!C746,IF(VLOOKUP(TRIM(β!C746&amp;" "&amp;(IF(ISERROR(VLOOKUP(TRIM(β!C746&amp;" "&amp;β!D746),Langues!$P:$Q,2,FALSE)),VLOOKUP(β!D746,Langues!#REF!,2,FALSE),β!D746))),Langues!$P:$Q,2,FALSE)="",IF(MID(β!C746,1,6)="CHROMO",VLOOKUP("CHROMOS",Langues!$B:$N,$L$1,FALSE)&amp;" "&amp;MID(β!C746,8,40),β!C746),HYPERLINK(VLOOKUP(TRIM(β!C746&amp;" "&amp;(IF(ISERROR(VLOOKUP(TRIM(β!C746&amp;" "&amp;β!D746),Langues!$P:$Q,2,FALSE)),VLOOKUP(β!D746,Langues!#REF!,2,FALSE),β!D746))),Langues!$P:$Q,2,FALSE),β!C746&amp;"*"))))</f>
        <v/>
      </c>
      <c r="D746" s="195" t="str">
        <f>IF(Alphabet!$L$1=1,β!D746,β!E746)</f>
        <v/>
      </c>
      <c r="E746" s="196" t="str">
        <f>β!F746</f>
        <v/>
      </c>
      <c r="F746" s="197"/>
      <c r="G746" s="198"/>
      <c r="H746" s="198"/>
      <c r="I746" s="157" t="str">
        <f>β!I746</f>
        <v/>
      </c>
      <c r="J746" s="194" t="str">
        <f>β!J746</f>
        <v/>
      </c>
      <c r="K746" s="195" t="str">
        <f>IF(β!K746="","",IF(β!$Q$1="X",β!K746,IF(VLOOKUP(TRIM(β!K746&amp;" "&amp;(IF(ISERROR(VLOOKUP(TRIM(β!K746&amp;" "&amp;β!L746),Langues!$P:$Q,2,FALSE)),VLOOKUP(β!L746,Langues!#REF!,2,FALSE),β!L746))),Langues!$P:$Q,2,FALSE)="",IF(MID(β!K746,1,6)="CHROMO",VLOOKUP("CHROMOS",Langues!$B:$N,$L$1,FALSE)&amp;" "&amp;MID(β!K746,8,40),β!K746),HYPERLINK(VLOOKUP(TRIM(β!K746&amp;" "&amp;(IF(ISERROR(VLOOKUP(TRIM(β!K746&amp;" "&amp;β!L746),Langues!$P:$Q,2,FALSE)),VLOOKUP(β!L746,Langues!#REF!,2,FALSE),β!L746))),Langues!$P:$Q,2,FALSE),β!K746&amp;"*"))))</f>
        <v/>
      </c>
      <c r="L746" s="195" t="str">
        <f>IF(Alphabet!$L$1=1,β!L746,β!M746)</f>
        <v/>
      </c>
      <c r="M746" s="196" t="str">
        <f>β!N746</f>
        <v/>
      </c>
      <c r="N746" s="199"/>
      <c r="R746" t="str">
        <f>β!P746</f>
        <v/>
      </c>
      <c r="S746" t="str">
        <f>β!Q746</f>
        <v/>
      </c>
    </row>
    <row r="747" spans="1:19" hidden="1" x14ac:dyDescent="0.25">
      <c r="A747" s="193" t="str">
        <f>β!A747</f>
        <v/>
      </c>
      <c r="B747" s="194" t="str">
        <f>β!B747</f>
        <v/>
      </c>
      <c r="C747" s="195" t="str">
        <f>IF(β!C747="","",IF(β!$Q$1="X",β!C747,IF(VLOOKUP(TRIM(β!C747&amp;" "&amp;(IF(ISERROR(VLOOKUP(TRIM(β!C747&amp;" "&amp;β!D747),Langues!$P:$Q,2,FALSE)),VLOOKUP(β!D747,Langues!#REF!,2,FALSE),β!D747))),Langues!$P:$Q,2,FALSE)="",IF(MID(β!C747,1,6)="CHROMO",VLOOKUP("CHROMOS",Langues!$B:$N,$L$1,FALSE)&amp;" "&amp;MID(β!C747,8,40),β!C747),HYPERLINK(VLOOKUP(TRIM(β!C747&amp;" "&amp;(IF(ISERROR(VLOOKUP(TRIM(β!C747&amp;" "&amp;β!D747),Langues!$P:$Q,2,FALSE)),VLOOKUP(β!D747,Langues!#REF!,2,FALSE),β!D747))),Langues!$P:$Q,2,FALSE),β!C747&amp;"*"))))</f>
        <v/>
      </c>
      <c r="D747" s="195" t="str">
        <f>IF(Alphabet!$L$1=1,β!D747,β!E747)</f>
        <v/>
      </c>
      <c r="E747" s="196" t="str">
        <f>β!F747</f>
        <v/>
      </c>
      <c r="F747" s="197"/>
      <c r="G747" s="198"/>
      <c r="H747" s="198"/>
      <c r="I747" s="157" t="str">
        <f>β!I747</f>
        <v/>
      </c>
      <c r="J747" s="194" t="str">
        <f>β!J747</f>
        <v/>
      </c>
      <c r="K747" s="195" t="str">
        <f>IF(β!K747="","",IF(β!$Q$1="X",β!K747,IF(VLOOKUP(TRIM(β!K747&amp;" "&amp;(IF(ISERROR(VLOOKUP(TRIM(β!K747&amp;" "&amp;β!L747),Langues!$P:$Q,2,FALSE)),VLOOKUP(β!L747,Langues!#REF!,2,FALSE),β!L747))),Langues!$P:$Q,2,FALSE)="",IF(MID(β!K747,1,6)="CHROMO",VLOOKUP("CHROMOS",Langues!$B:$N,$L$1,FALSE)&amp;" "&amp;MID(β!K747,8,40),β!K747),HYPERLINK(VLOOKUP(TRIM(β!K747&amp;" "&amp;(IF(ISERROR(VLOOKUP(TRIM(β!K747&amp;" "&amp;β!L747),Langues!$P:$Q,2,FALSE)),VLOOKUP(β!L747,Langues!#REF!,2,FALSE),β!L747))),Langues!$P:$Q,2,FALSE),β!K747&amp;"*"))))</f>
        <v/>
      </c>
      <c r="L747" s="195" t="str">
        <f>IF(Alphabet!$L$1=1,β!L747,β!M747)</f>
        <v/>
      </c>
      <c r="M747" s="196" t="str">
        <f>β!N747</f>
        <v/>
      </c>
      <c r="N747" s="199"/>
      <c r="R747" t="str">
        <f>β!P747</f>
        <v/>
      </c>
      <c r="S747" t="str">
        <f>β!Q747</f>
        <v/>
      </c>
    </row>
    <row r="748" spans="1:19" hidden="1" x14ac:dyDescent="0.25">
      <c r="A748" s="193" t="str">
        <f>β!A748</f>
        <v/>
      </c>
      <c r="B748" s="194" t="str">
        <f>β!B748</f>
        <v/>
      </c>
      <c r="C748" s="195" t="str">
        <f>IF(β!C748="","",IF(β!$Q$1="X",β!C748,IF(VLOOKUP(TRIM(β!C748&amp;" "&amp;(IF(ISERROR(VLOOKUP(TRIM(β!C748&amp;" "&amp;β!D748),Langues!$P:$Q,2,FALSE)),VLOOKUP(β!D748,Langues!#REF!,2,FALSE),β!D748))),Langues!$P:$Q,2,FALSE)="",IF(MID(β!C748,1,6)="CHROMO",VLOOKUP("CHROMOS",Langues!$B:$N,$L$1,FALSE)&amp;" "&amp;MID(β!C748,8,40),β!C748),HYPERLINK(VLOOKUP(TRIM(β!C748&amp;" "&amp;(IF(ISERROR(VLOOKUP(TRIM(β!C748&amp;" "&amp;β!D748),Langues!$P:$Q,2,FALSE)),VLOOKUP(β!D748,Langues!#REF!,2,FALSE),β!D748))),Langues!$P:$Q,2,FALSE),β!C748&amp;"*"))))</f>
        <v/>
      </c>
      <c r="D748" s="195" t="str">
        <f>IF(Alphabet!$L$1=1,β!D748,β!E748)</f>
        <v/>
      </c>
      <c r="E748" s="196" t="str">
        <f>β!F748</f>
        <v/>
      </c>
      <c r="F748" s="197"/>
      <c r="G748" s="198"/>
      <c r="H748" s="198"/>
      <c r="I748" s="157" t="str">
        <f>β!I748</f>
        <v/>
      </c>
      <c r="J748" s="194" t="str">
        <f>β!J748</f>
        <v/>
      </c>
      <c r="K748" s="195" t="str">
        <f>IF(β!K748="","",IF(β!$Q$1="X",β!K748,IF(VLOOKUP(TRIM(β!K748&amp;" "&amp;(IF(ISERROR(VLOOKUP(TRIM(β!K748&amp;" "&amp;β!L748),Langues!$P:$Q,2,FALSE)),VLOOKUP(β!L748,Langues!#REF!,2,FALSE),β!L748))),Langues!$P:$Q,2,FALSE)="",IF(MID(β!K748,1,6)="CHROMO",VLOOKUP("CHROMOS",Langues!$B:$N,$L$1,FALSE)&amp;" "&amp;MID(β!K748,8,40),β!K748),HYPERLINK(VLOOKUP(TRIM(β!K748&amp;" "&amp;(IF(ISERROR(VLOOKUP(TRIM(β!K748&amp;" "&amp;β!L748),Langues!$P:$Q,2,FALSE)),VLOOKUP(β!L748,Langues!#REF!,2,FALSE),β!L748))),Langues!$P:$Q,2,FALSE),β!K748&amp;"*"))))</f>
        <v/>
      </c>
      <c r="L748" s="195" t="str">
        <f>IF(Alphabet!$L$1=1,β!L748,β!M748)</f>
        <v/>
      </c>
      <c r="M748" s="196" t="str">
        <f>β!N748</f>
        <v/>
      </c>
      <c r="N748" s="199"/>
      <c r="R748" t="str">
        <f>β!P748</f>
        <v/>
      </c>
      <c r="S748" t="str">
        <f>β!Q748</f>
        <v/>
      </c>
    </row>
    <row r="749" spans="1:19" hidden="1" x14ac:dyDescent="0.25">
      <c r="A749" s="193" t="str">
        <f>β!A749</f>
        <v/>
      </c>
      <c r="B749" s="194" t="str">
        <f>β!B749</f>
        <v/>
      </c>
      <c r="C749" s="195" t="str">
        <f>IF(β!C749="","",IF(β!$Q$1="X",β!C749,IF(VLOOKUP(TRIM(β!C749&amp;" "&amp;(IF(ISERROR(VLOOKUP(TRIM(β!C749&amp;" "&amp;β!D749),Langues!$P:$Q,2,FALSE)),VLOOKUP(β!D749,Langues!#REF!,2,FALSE),β!D749))),Langues!$P:$Q,2,FALSE)="",IF(MID(β!C749,1,6)="CHROMO",VLOOKUP("CHROMOS",Langues!$B:$N,$L$1,FALSE)&amp;" "&amp;MID(β!C749,8,40),β!C749),HYPERLINK(VLOOKUP(TRIM(β!C749&amp;" "&amp;(IF(ISERROR(VLOOKUP(TRIM(β!C749&amp;" "&amp;β!D749),Langues!$P:$Q,2,FALSE)),VLOOKUP(β!D749,Langues!#REF!,2,FALSE),β!D749))),Langues!$P:$Q,2,FALSE),β!C749&amp;"*"))))</f>
        <v/>
      </c>
      <c r="D749" s="195" t="str">
        <f>IF(Alphabet!$L$1=1,β!D749,β!E749)</f>
        <v/>
      </c>
      <c r="E749" s="196" t="str">
        <f>β!F749</f>
        <v/>
      </c>
      <c r="F749" s="197"/>
      <c r="G749" s="198"/>
      <c r="H749" s="198"/>
      <c r="I749" s="157" t="str">
        <f>β!I749</f>
        <v/>
      </c>
      <c r="J749" s="194" t="str">
        <f>β!J749</f>
        <v/>
      </c>
      <c r="K749" s="195" t="str">
        <f>IF(β!K749="","",IF(β!$Q$1="X",β!K749,IF(VLOOKUP(TRIM(β!K749&amp;" "&amp;(IF(ISERROR(VLOOKUP(TRIM(β!K749&amp;" "&amp;β!L749),Langues!$P:$Q,2,FALSE)),VLOOKUP(β!L749,Langues!#REF!,2,FALSE),β!L749))),Langues!$P:$Q,2,FALSE)="",IF(MID(β!K749,1,6)="CHROMO",VLOOKUP("CHROMOS",Langues!$B:$N,$L$1,FALSE)&amp;" "&amp;MID(β!K749,8,40),β!K749),HYPERLINK(VLOOKUP(TRIM(β!K749&amp;" "&amp;(IF(ISERROR(VLOOKUP(TRIM(β!K749&amp;" "&amp;β!L749),Langues!$P:$Q,2,FALSE)),VLOOKUP(β!L749,Langues!#REF!,2,FALSE),β!L749))),Langues!$P:$Q,2,FALSE),β!K749&amp;"*"))))</f>
        <v/>
      </c>
      <c r="L749" s="195" t="str">
        <f>IF(Alphabet!$L$1=1,β!L749,β!M749)</f>
        <v/>
      </c>
      <c r="M749" s="196" t="str">
        <f>β!N749</f>
        <v/>
      </c>
      <c r="N749" s="199"/>
      <c r="R749" t="str">
        <f>β!P749</f>
        <v/>
      </c>
      <c r="S749" t="str">
        <f>β!Q749</f>
        <v/>
      </c>
    </row>
    <row r="750" spans="1:19" hidden="1" x14ac:dyDescent="0.25">
      <c r="A750" s="193" t="str">
        <f>β!A750</f>
        <v/>
      </c>
      <c r="B750" s="194" t="str">
        <f>β!B750</f>
        <v/>
      </c>
      <c r="C750" s="195" t="str">
        <f>IF(β!C750="","",IF(β!$Q$1="X",β!C750,IF(VLOOKUP(TRIM(β!C750&amp;" "&amp;(IF(ISERROR(VLOOKUP(TRIM(β!C750&amp;" "&amp;β!D750),Langues!$P:$Q,2,FALSE)),VLOOKUP(β!D750,Langues!#REF!,2,FALSE),β!D750))),Langues!$P:$Q,2,FALSE)="",IF(MID(β!C750,1,6)="CHROMO",VLOOKUP("CHROMOS",Langues!$B:$N,$L$1,FALSE)&amp;" "&amp;MID(β!C750,8,40),β!C750),HYPERLINK(VLOOKUP(TRIM(β!C750&amp;" "&amp;(IF(ISERROR(VLOOKUP(TRIM(β!C750&amp;" "&amp;β!D750),Langues!$P:$Q,2,FALSE)),VLOOKUP(β!D750,Langues!#REF!,2,FALSE),β!D750))),Langues!$P:$Q,2,FALSE),β!C750&amp;"*"))))</f>
        <v/>
      </c>
      <c r="D750" s="195" t="str">
        <f>IF(Alphabet!$L$1=1,β!D750,β!E750)</f>
        <v/>
      </c>
      <c r="E750" s="196" t="str">
        <f>β!F750</f>
        <v/>
      </c>
      <c r="F750" s="197"/>
      <c r="G750" s="198"/>
      <c r="H750" s="198"/>
      <c r="I750" s="157" t="str">
        <f>β!I750</f>
        <v/>
      </c>
      <c r="J750" s="194" t="str">
        <f>β!J750</f>
        <v/>
      </c>
      <c r="K750" s="195" t="str">
        <f>IF(β!K750="","",IF(β!$Q$1="X",β!K750,IF(VLOOKUP(TRIM(β!K750&amp;" "&amp;(IF(ISERROR(VLOOKUP(TRIM(β!K750&amp;" "&amp;β!L750),Langues!$P:$Q,2,FALSE)),VLOOKUP(β!L750,Langues!#REF!,2,FALSE),β!L750))),Langues!$P:$Q,2,FALSE)="",IF(MID(β!K750,1,6)="CHROMO",VLOOKUP("CHROMOS",Langues!$B:$N,$L$1,FALSE)&amp;" "&amp;MID(β!K750,8,40),β!K750),HYPERLINK(VLOOKUP(TRIM(β!K750&amp;" "&amp;(IF(ISERROR(VLOOKUP(TRIM(β!K750&amp;" "&amp;β!L750),Langues!$P:$Q,2,FALSE)),VLOOKUP(β!L750,Langues!#REF!,2,FALSE),β!L750))),Langues!$P:$Q,2,FALSE),β!K750&amp;"*"))))</f>
        <v/>
      </c>
      <c r="L750" s="195" t="str">
        <f>IF(Alphabet!$L$1=1,β!L750,β!M750)</f>
        <v/>
      </c>
      <c r="M750" s="196" t="str">
        <f>β!N750</f>
        <v/>
      </c>
      <c r="N750" s="199"/>
      <c r="R750" t="str">
        <f>β!P750</f>
        <v/>
      </c>
      <c r="S750" t="str">
        <f>β!Q750</f>
        <v/>
      </c>
    </row>
    <row r="751" spans="1:19" hidden="1" x14ac:dyDescent="0.25">
      <c r="A751" s="193" t="str">
        <f>β!A751</f>
        <v/>
      </c>
      <c r="B751" s="194" t="str">
        <f>β!B751</f>
        <v/>
      </c>
      <c r="C751" s="195" t="str">
        <f>IF(β!C751="","",IF(β!$Q$1="X",β!C751,IF(VLOOKUP(TRIM(β!C751&amp;" "&amp;(IF(ISERROR(VLOOKUP(TRIM(β!C751&amp;" "&amp;β!D751),Langues!$P:$Q,2,FALSE)),VLOOKUP(β!D751,Langues!#REF!,2,FALSE),β!D751))),Langues!$P:$Q,2,FALSE)="",IF(MID(β!C751,1,6)="CHROMO",VLOOKUP("CHROMOS",Langues!$B:$N,$L$1,FALSE)&amp;" "&amp;MID(β!C751,8,40),β!C751),HYPERLINK(VLOOKUP(TRIM(β!C751&amp;" "&amp;(IF(ISERROR(VLOOKUP(TRIM(β!C751&amp;" "&amp;β!D751),Langues!$P:$Q,2,FALSE)),VLOOKUP(β!D751,Langues!#REF!,2,FALSE),β!D751))),Langues!$P:$Q,2,FALSE),β!C751&amp;"*"))))</f>
        <v/>
      </c>
      <c r="D751" s="195" t="str">
        <f>IF(Alphabet!$L$1=1,β!D751,β!E751)</f>
        <v/>
      </c>
      <c r="E751" s="196" t="str">
        <f>β!F751</f>
        <v/>
      </c>
      <c r="F751" s="197"/>
      <c r="G751" s="198"/>
      <c r="H751" s="198"/>
      <c r="I751" s="157" t="str">
        <f>β!I751</f>
        <v/>
      </c>
      <c r="J751" s="194" t="str">
        <f>β!J751</f>
        <v/>
      </c>
      <c r="K751" s="195" t="str">
        <f>IF(β!K751="","",IF(β!$Q$1="X",β!K751,IF(VLOOKUP(TRIM(β!K751&amp;" "&amp;(IF(ISERROR(VLOOKUP(TRIM(β!K751&amp;" "&amp;β!L751),Langues!$P:$Q,2,FALSE)),VLOOKUP(β!L751,Langues!#REF!,2,FALSE),β!L751))),Langues!$P:$Q,2,FALSE)="",IF(MID(β!K751,1,6)="CHROMO",VLOOKUP("CHROMOS",Langues!$B:$N,$L$1,FALSE)&amp;" "&amp;MID(β!K751,8,40),β!K751),HYPERLINK(VLOOKUP(TRIM(β!K751&amp;" "&amp;(IF(ISERROR(VLOOKUP(TRIM(β!K751&amp;" "&amp;β!L751),Langues!$P:$Q,2,FALSE)),VLOOKUP(β!L751,Langues!#REF!,2,FALSE),β!L751))),Langues!$P:$Q,2,FALSE),β!K751&amp;"*"))))</f>
        <v/>
      </c>
      <c r="L751" s="195" t="str">
        <f>IF(Alphabet!$L$1=1,β!L751,β!M751)</f>
        <v/>
      </c>
      <c r="M751" s="196" t="str">
        <f>β!N751</f>
        <v/>
      </c>
      <c r="N751" s="199"/>
      <c r="R751" t="str">
        <f>β!P751</f>
        <v/>
      </c>
      <c r="S751" t="str">
        <f>β!Q751</f>
        <v/>
      </c>
    </row>
    <row r="752" spans="1:19" hidden="1" x14ac:dyDescent="0.25">
      <c r="A752" s="193" t="str">
        <f>β!A752</f>
        <v/>
      </c>
      <c r="B752" s="194" t="str">
        <f>β!B752</f>
        <v/>
      </c>
      <c r="C752" s="195" t="str">
        <f>IF(β!C752="","",IF(β!$Q$1="X",β!C752,IF(VLOOKUP(TRIM(β!C752&amp;" "&amp;(IF(ISERROR(VLOOKUP(TRIM(β!C752&amp;" "&amp;β!D752),Langues!$P:$Q,2,FALSE)),VLOOKUP(β!D752,Langues!#REF!,2,FALSE),β!D752))),Langues!$P:$Q,2,FALSE)="",IF(MID(β!C752,1,6)="CHROMO",VLOOKUP("CHROMOS",Langues!$B:$N,$L$1,FALSE)&amp;" "&amp;MID(β!C752,8,40),β!C752),HYPERLINK(VLOOKUP(TRIM(β!C752&amp;" "&amp;(IF(ISERROR(VLOOKUP(TRIM(β!C752&amp;" "&amp;β!D752),Langues!$P:$Q,2,FALSE)),VLOOKUP(β!D752,Langues!#REF!,2,FALSE),β!D752))),Langues!$P:$Q,2,FALSE),β!C752&amp;"*"))))</f>
        <v/>
      </c>
      <c r="D752" s="195" t="str">
        <f>IF(Alphabet!$L$1=1,β!D752,β!E752)</f>
        <v/>
      </c>
      <c r="E752" s="196" t="str">
        <f>β!F752</f>
        <v/>
      </c>
      <c r="F752" s="197"/>
      <c r="G752" s="198"/>
      <c r="H752" s="198"/>
      <c r="I752" s="157" t="str">
        <f>β!I752</f>
        <v/>
      </c>
      <c r="J752" s="194" t="str">
        <f>β!J752</f>
        <v/>
      </c>
      <c r="K752" s="195" t="str">
        <f>IF(β!K752="","",IF(β!$Q$1="X",β!K752,IF(VLOOKUP(TRIM(β!K752&amp;" "&amp;(IF(ISERROR(VLOOKUP(TRIM(β!K752&amp;" "&amp;β!L752),Langues!$P:$Q,2,FALSE)),VLOOKUP(β!L752,Langues!#REF!,2,FALSE),β!L752))),Langues!$P:$Q,2,FALSE)="",IF(MID(β!K752,1,6)="CHROMO",VLOOKUP("CHROMOS",Langues!$B:$N,$L$1,FALSE)&amp;" "&amp;MID(β!K752,8,40),β!K752),HYPERLINK(VLOOKUP(TRIM(β!K752&amp;" "&amp;(IF(ISERROR(VLOOKUP(TRIM(β!K752&amp;" "&amp;β!L752),Langues!$P:$Q,2,FALSE)),VLOOKUP(β!L752,Langues!#REF!,2,FALSE),β!L752))),Langues!$P:$Q,2,FALSE),β!K752&amp;"*"))))</f>
        <v/>
      </c>
      <c r="L752" s="195" t="str">
        <f>IF(Alphabet!$L$1=1,β!L752,β!M752)</f>
        <v/>
      </c>
      <c r="M752" s="196" t="str">
        <f>β!N752</f>
        <v/>
      </c>
      <c r="N752" s="199"/>
      <c r="R752" t="str">
        <f>β!P752</f>
        <v/>
      </c>
      <c r="S752" t="str">
        <f>β!Q752</f>
        <v/>
      </c>
    </row>
    <row r="753" spans="1:19" hidden="1" x14ac:dyDescent="0.25">
      <c r="A753" s="193" t="str">
        <f>β!A753</f>
        <v/>
      </c>
      <c r="B753" s="194" t="str">
        <f>β!B753</f>
        <v/>
      </c>
      <c r="C753" s="195" t="str">
        <f>IF(β!C753="","",IF(β!$Q$1="X",β!C753,IF(VLOOKUP(TRIM(β!C753&amp;" "&amp;(IF(ISERROR(VLOOKUP(TRIM(β!C753&amp;" "&amp;β!D753),Langues!$P:$Q,2,FALSE)),VLOOKUP(β!D753,Langues!#REF!,2,FALSE),β!D753))),Langues!$P:$Q,2,FALSE)="",IF(MID(β!C753,1,6)="CHROMO",VLOOKUP("CHROMOS",Langues!$B:$N,$L$1,FALSE)&amp;" "&amp;MID(β!C753,8,40),β!C753),HYPERLINK(VLOOKUP(TRIM(β!C753&amp;" "&amp;(IF(ISERROR(VLOOKUP(TRIM(β!C753&amp;" "&amp;β!D753),Langues!$P:$Q,2,FALSE)),VLOOKUP(β!D753,Langues!#REF!,2,FALSE),β!D753))),Langues!$P:$Q,2,FALSE),β!C753&amp;"*"))))</f>
        <v/>
      </c>
      <c r="D753" s="195" t="str">
        <f>IF(Alphabet!$L$1=1,β!D753,β!E753)</f>
        <v/>
      </c>
      <c r="E753" s="196" t="str">
        <f>β!F753</f>
        <v/>
      </c>
      <c r="F753" s="197"/>
      <c r="G753" s="198"/>
      <c r="H753" s="198"/>
      <c r="I753" s="157" t="str">
        <f>β!I753</f>
        <v/>
      </c>
      <c r="J753" s="194" t="str">
        <f>β!J753</f>
        <v/>
      </c>
      <c r="K753" s="195" t="str">
        <f>IF(β!K753="","",IF(β!$Q$1="X",β!K753,IF(VLOOKUP(TRIM(β!K753&amp;" "&amp;(IF(ISERROR(VLOOKUP(TRIM(β!K753&amp;" "&amp;β!L753),Langues!$P:$Q,2,FALSE)),VLOOKUP(β!L753,Langues!#REF!,2,FALSE),β!L753))),Langues!$P:$Q,2,FALSE)="",IF(MID(β!K753,1,6)="CHROMO",VLOOKUP("CHROMOS",Langues!$B:$N,$L$1,FALSE)&amp;" "&amp;MID(β!K753,8,40),β!K753),HYPERLINK(VLOOKUP(TRIM(β!K753&amp;" "&amp;(IF(ISERROR(VLOOKUP(TRIM(β!K753&amp;" "&amp;β!L753),Langues!$P:$Q,2,FALSE)),VLOOKUP(β!L753,Langues!#REF!,2,FALSE),β!L753))),Langues!$P:$Q,2,FALSE),β!K753&amp;"*"))))</f>
        <v/>
      </c>
      <c r="L753" s="195" t="str">
        <f>IF(Alphabet!$L$1=1,β!L753,β!M753)</f>
        <v/>
      </c>
      <c r="M753" s="196" t="str">
        <f>β!N753</f>
        <v/>
      </c>
      <c r="N753" s="199"/>
      <c r="R753" t="str">
        <f>β!P753</f>
        <v/>
      </c>
      <c r="S753" t="str">
        <f>β!Q753</f>
        <v/>
      </c>
    </row>
    <row r="754" spans="1:19" hidden="1" x14ac:dyDescent="0.25">
      <c r="A754" s="193" t="str">
        <f>β!A754</f>
        <v/>
      </c>
      <c r="B754" s="194" t="str">
        <f>β!B754</f>
        <v/>
      </c>
      <c r="C754" s="195" t="str">
        <f>IF(β!C754="","",IF(β!$Q$1="X",β!C754,IF(VLOOKUP(TRIM(β!C754&amp;" "&amp;(IF(ISERROR(VLOOKUP(TRIM(β!C754&amp;" "&amp;β!D754),Langues!$P:$Q,2,FALSE)),VLOOKUP(β!D754,Langues!#REF!,2,FALSE),β!D754))),Langues!$P:$Q,2,FALSE)="",IF(MID(β!C754,1,6)="CHROMO",VLOOKUP("CHROMOS",Langues!$B:$N,$L$1,FALSE)&amp;" "&amp;MID(β!C754,8,40),β!C754),HYPERLINK(VLOOKUP(TRIM(β!C754&amp;" "&amp;(IF(ISERROR(VLOOKUP(TRIM(β!C754&amp;" "&amp;β!D754),Langues!$P:$Q,2,FALSE)),VLOOKUP(β!D754,Langues!#REF!,2,FALSE),β!D754))),Langues!$P:$Q,2,FALSE),β!C754&amp;"*"))))</f>
        <v/>
      </c>
      <c r="D754" s="195" t="str">
        <f>IF(Alphabet!$L$1=1,β!D754,β!E754)</f>
        <v/>
      </c>
      <c r="E754" s="196" t="str">
        <f>β!F754</f>
        <v/>
      </c>
      <c r="F754" s="197"/>
      <c r="G754" s="198"/>
      <c r="H754" s="198"/>
      <c r="I754" s="157" t="str">
        <f>β!I754</f>
        <v/>
      </c>
      <c r="J754" s="194" t="str">
        <f>β!J754</f>
        <v/>
      </c>
      <c r="K754" s="195" t="str">
        <f>IF(β!K754="","",IF(β!$Q$1="X",β!K754,IF(VLOOKUP(TRIM(β!K754&amp;" "&amp;(IF(ISERROR(VLOOKUP(TRIM(β!K754&amp;" "&amp;β!L754),Langues!$P:$Q,2,FALSE)),VLOOKUP(β!L754,Langues!#REF!,2,FALSE),β!L754))),Langues!$P:$Q,2,FALSE)="",IF(MID(β!K754,1,6)="CHROMO",VLOOKUP("CHROMOS",Langues!$B:$N,$L$1,FALSE)&amp;" "&amp;MID(β!K754,8,40),β!K754),HYPERLINK(VLOOKUP(TRIM(β!K754&amp;" "&amp;(IF(ISERROR(VLOOKUP(TRIM(β!K754&amp;" "&amp;β!L754),Langues!$P:$Q,2,FALSE)),VLOOKUP(β!L754,Langues!#REF!,2,FALSE),β!L754))),Langues!$P:$Q,2,FALSE),β!K754&amp;"*"))))</f>
        <v/>
      </c>
      <c r="L754" s="195" t="str">
        <f>IF(Alphabet!$L$1=1,β!L754,β!M754)</f>
        <v/>
      </c>
      <c r="M754" s="196" t="str">
        <f>β!N754</f>
        <v/>
      </c>
      <c r="N754" s="199"/>
      <c r="R754" t="str">
        <f>β!P754</f>
        <v/>
      </c>
      <c r="S754" t="str">
        <f>β!Q754</f>
        <v/>
      </c>
    </row>
    <row r="755" spans="1:19" hidden="1" x14ac:dyDescent="0.25">
      <c r="A755" s="193" t="str">
        <f>β!A755</f>
        <v/>
      </c>
      <c r="B755" s="194" t="str">
        <f>β!B755</f>
        <v/>
      </c>
      <c r="C755" s="195" t="str">
        <f>IF(β!C755="","",IF(β!$Q$1="X",β!C755,IF(VLOOKUP(TRIM(β!C755&amp;" "&amp;(IF(ISERROR(VLOOKUP(TRIM(β!C755&amp;" "&amp;β!D755),Langues!$P:$Q,2,FALSE)),VLOOKUP(β!D755,Langues!#REF!,2,FALSE),β!D755))),Langues!$P:$Q,2,FALSE)="",IF(MID(β!C755,1,6)="CHROMO",VLOOKUP("CHROMOS",Langues!$B:$N,$L$1,FALSE)&amp;" "&amp;MID(β!C755,8,40),β!C755),HYPERLINK(VLOOKUP(TRIM(β!C755&amp;" "&amp;(IF(ISERROR(VLOOKUP(TRIM(β!C755&amp;" "&amp;β!D755),Langues!$P:$Q,2,FALSE)),VLOOKUP(β!D755,Langues!#REF!,2,FALSE),β!D755))),Langues!$P:$Q,2,FALSE),β!C755&amp;"*"))))</f>
        <v/>
      </c>
      <c r="D755" s="195" t="str">
        <f>IF(Alphabet!$L$1=1,β!D755,β!E755)</f>
        <v/>
      </c>
      <c r="E755" s="196" t="str">
        <f>β!F755</f>
        <v/>
      </c>
      <c r="F755" s="197"/>
      <c r="G755" s="198"/>
      <c r="H755" s="198"/>
      <c r="I755" s="157" t="str">
        <f>β!I755</f>
        <v/>
      </c>
      <c r="J755" s="194" t="str">
        <f>β!J755</f>
        <v/>
      </c>
      <c r="K755" s="195" t="str">
        <f>IF(β!K755="","",IF(β!$Q$1="X",β!K755,IF(VLOOKUP(TRIM(β!K755&amp;" "&amp;(IF(ISERROR(VLOOKUP(TRIM(β!K755&amp;" "&amp;β!L755),Langues!$P:$Q,2,FALSE)),VLOOKUP(β!L755,Langues!#REF!,2,FALSE),β!L755))),Langues!$P:$Q,2,FALSE)="",IF(MID(β!K755,1,6)="CHROMO",VLOOKUP("CHROMOS",Langues!$B:$N,$L$1,FALSE)&amp;" "&amp;MID(β!K755,8,40),β!K755),HYPERLINK(VLOOKUP(TRIM(β!K755&amp;" "&amp;(IF(ISERROR(VLOOKUP(TRIM(β!K755&amp;" "&amp;β!L755),Langues!$P:$Q,2,FALSE)),VLOOKUP(β!L755,Langues!#REF!,2,FALSE),β!L755))),Langues!$P:$Q,2,FALSE),β!K755&amp;"*"))))</f>
        <v/>
      </c>
      <c r="L755" s="195" t="str">
        <f>IF(Alphabet!$L$1=1,β!L755,β!M755)</f>
        <v/>
      </c>
      <c r="M755" s="196" t="str">
        <f>β!N755</f>
        <v/>
      </c>
      <c r="N755" s="199"/>
      <c r="R755" t="str">
        <f>β!P755</f>
        <v/>
      </c>
      <c r="S755" t="str">
        <f>β!Q755</f>
        <v/>
      </c>
    </row>
    <row r="756" spans="1:19" hidden="1" x14ac:dyDescent="0.25">
      <c r="A756" s="193" t="str">
        <f>β!A756</f>
        <v/>
      </c>
      <c r="B756" s="194" t="str">
        <f>β!B756</f>
        <v/>
      </c>
      <c r="C756" s="195" t="str">
        <f>IF(β!C756="","",IF(β!$Q$1="X",β!C756,IF(VLOOKUP(TRIM(β!C756&amp;" "&amp;(IF(ISERROR(VLOOKUP(TRIM(β!C756&amp;" "&amp;β!D756),Langues!$P:$Q,2,FALSE)),VLOOKUP(β!D756,Langues!#REF!,2,FALSE),β!D756))),Langues!$P:$Q,2,FALSE)="",IF(MID(β!C756,1,6)="CHROMO",VLOOKUP("CHROMOS",Langues!$B:$N,$L$1,FALSE)&amp;" "&amp;MID(β!C756,8,40),β!C756),HYPERLINK(VLOOKUP(TRIM(β!C756&amp;" "&amp;(IF(ISERROR(VLOOKUP(TRIM(β!C756&amp;" "&amp;β!D756),Langues!$P:$Q,2,FALSE)),VLOOKUP(β!D756,Langues!#REF!,2,FALSE),β!D756))),Langues!$P:$Q,2,FALSE),β!C756&amp;"*"))))</f>
        <v/>
      </c>
      <c r="D756" s="195" t="str">
        <f>IF(Alphabet!$L$1=1,β!D756,β!E756)</f>
        <v/>
      </c>
      <c r="E756" s="196" t="str">
        <f>β!F756</f>
        <v/>
      </c>
      <c r="F756" s="197"/>
      <c r="G756" s="198"/>
      <c r="H756" s="198"/>
      <c r="I756" s="157" t="str">
        <f>β!I756</f>
        <v/>
      </c>
      <c r="J756" s="194" t="str">
        <f>β!J756</f>
        <v/>
      </c>
      <c r="K756" s="195" t="str">
        <f>IF(β!K756="","",IF(β!$Q$1="X",β!K756,IF(VLOOKUP(TRIM(β!K756&amp;" "&amp;(IF(ISERROR(VLOOKUP(TRIM(β!K756&amp;" "&amp;β!L756),Langues!$P:$Q,2,FALSE)),VLOOKUP(β!L756,Langues!#REF!,2,FALSE),β!L756))),Langues!$P:$Q,2,FALSE)="",IF(MID(β!K756,1,6)="CHROMO",VLOOKUP("CHROMOS",Langues!$B:$N,$L$1,FALSE)&amp;" "&amp;MID(β!K756,8,40),β!K756),HYPERLINK(VLOOKUP(TRIM(β!K756&amp;" "&amp;(IF(ISERROR(VLOOKUP(TRIM(β!K756&amp;" "&amp;β!L756),Langues!$P:$Q,2,FALSE)),VLOOKUP(β!L756,Langues!#REF!,2,FALSE),β!L756))),Langues!$P:$Q,2,FALSE),β!K756&amp;"*"))))</f>
        <v/>
      </c>
      <c r="L756" s="195" t="str">
        <f>IF(Alphabet!$L$1=1,β!L756,β!M756)</f>
        <v/>
      </c>
      <c r="M756" s="196" t="str">
        <f>β!N756</f>
        <v/>
      </c>
      <c r="N756" s="199"/>
      <c r="R756" t="str">
        <f>β!P756</f>
        <v/>
      </c>
      <c r="S756" t="str">
        <f>β!Q756</f>
        <v/>
      </c>
    </row>
    <row r="757" spans="1:19" hidden="1" x14ac:dyDescent="0.25">
      <c r="A757" s="193" t="str">
        <f>β!A757</f>
        <v/>
      </c>
      <c r="B757" s="194" t="str">
        <f>β!B757</f>
        <v/>
      </c>
      <c r="C757" s="195" t="str">
        <f>IF(β!C757="","",IF(β!$Q$1="X",β!C757,IF(VLOOKUP(TRIM(β!C757&amp;" "&amp;(IF(ISERROR(VLOOKUP(TRIM(β!C757&amp;" "&amp;β!D757),Langues!$P:$Q,2,FALSE)),VLOOKUP(β!D757,Langues!#REF!,2,FALSE),β!D757))),Langues!$P:$Q,2,FALSE)="",IF(MID(β!C757,1,6)="CHROMO",VLOOKUP("CHROMOS",Langues!$B:$N,$L$1,FALSE)&amp;" "&amp;MID(β!C757,8,40),β!C757),HYPERLINK(VLOOKUP(TRIM(β!C757&amp;" "&amp;(IF(ISERROR(VLOOKUP(TRIM(β!C757&amp;" "&amp;β!D757),Langues!$P:$Q,2,FALSE)),VLOOKUP(β!D757,Langues!#REF!,2,FALSE),β!D757))),Langues!$P:$Q,2,FALSE),β!C757&amp;"*"))))</f>
        <v/>
      </c>
      <c r="D757" s="195" t="str">
        <f>IF(Alphabet!$L$1=1,β!D757,β!E757)</f>
        <v/>
      </c>
      <c r="E757" s="196" t="str">
        <f>β!F757</f>
        <v/>
      </c>
      <c r="F757" s="197"/>
      <c r="G757" s="198"/>
      <c r="H757" s="198"/>
      <c r="I757" s="157" t="str">
        <f>β!I757</f>
        <v/>
      </c>
      <c r="J757" s="194" t="str">
        <f>β!J757</f>
        <v/>
      </c>
      <c r="K757" s="195" t="str">
        <f>IF(β!K757="","",IF(β!$Q$1="X",β!K757,IF(VLOOKUP(TRIM(β!K757&amp;" "&amp;(IF(ISERROR(VLOOKUP(TRIM(β!K757&amp;" "&amp;β!L757),Langues!$P:$Q,2,FALSE)),VLOOKUP(β!L757,Langues!#REF!,2,FALSE),β!L757))),Langues!$P:$Q,2,FALSE)="",IF(MID(β!K757,1,6)="CHROMO",VLOOKUP("CHROMOS",Langues!$B:$N,$L$1,FALSE)&amp;" "&amp;MID(β!K757,8,40),β!K757),HYPERLINK(VLOOKUP(TRIM(β!K757&amp;" "&amp;(IF(ISERROR(VLOOKUP(TRIM(β!K757&amp;" "&amp;β!L757),Langues!$P:$Q,2,FALSE)),VLOOKUP(β!L757,Langues!#REF!,2,FALSE),β!L757))),Langues!$P:$Q,2,FALSE),β!K757&amp;"*"))))</f>
        <v/>
      </c>
      <c r="L757" s="195" t="str">
        <f>IF(Alphabet!$L$1=1,β!L757,β!M757)</f>
        <v/>
      </c>
      <c r="M757" s="196" t="str">
        <f>β!N757</f>
        <v/>
      </c>
      <c r="N757" s="199"/>
      <c r="R757" t="str">
        <f>β!P757</f>
        <v/>
      </c>
      <c r="S757" t="str">
        <f>β!Q757</f>
        <v/>
      </c>
    </row>
    <row r="758" spans="1:19" hidden="1" x14ac:dyDescent="0.25">
      <c r="A758" s="193" t="str">
        <f>β!A758</f>
        <v/>
      </c>
      <c r="B758" s="194" t="str">
        <f>β!B758</f>
        <v/>
      </c>
      <c r="C758" s="195" t="str">
        <f>IF(β!C758="","",IF(β!$Q$1="X",β!C758,IF(VLOOKUP(TRIM(β!C758&amp;" "&amp;(IF(ISERROR(VLOOKUP(TRIM(β!C758&amp;" "&amp;β!D758),Langues!$P:$Q,2,FALSE)),VLOOKUP(β!D758,Langues!#REF!,2,FALSE),β!D758))),Langues!$P:$Q,2,FALSE)="",IF(MID(β!C758,1,6)="CHROMO",VLOOKUP("CHROMOS",Langues!$B:$N,$L$1,FALSE)&amp;" "&amp;MID(β!C758,8,40),β!C758),HYPERLINK(VLOOKUP(TRIM(β!C758&amp;" "&amp;(IF(ISERROR(VLOOKUP(TRIM(β!C758&amp;" "&amp;β!D758),Langues!$P:$Q,2,FALSE)),VLOOKUP(β!D758,Langues!#REF!,2,FALSE),β!D758))),Langues!$P:$Q,2,FALSE),β!C758&amp;"*"))))</f>
        <v/>
      </c>
      <c r="D758" s="195" t="str">
        <f>IF(Alphabet!$L$1=1,β!D758,β!E758)</f>
        <v/>
      </c>
      <c r="E758" s="196" t="str">
        <f>β!F758</f>
        <v/>
      </c>
      <c r="F758" s="197"/>
      <c r="G758" s="198"/>
      <c r="H758" s="198"/>
      <c r="I758" s="157" t="str">
        <f>β!I758</f>
        <v/>
      </c>
      <c r="J758" s="194" t="str">
        <f>β!J758</f>
        <v/>
      </c>
      <c r="K758" s="195" t="str">
        <f>IF(β!K758="","",IF(β!$Q$1="X",β!K758,IF(VLOOKUP(TRIM(β!K758&amp;" "&amp;(IF(ISERROR(VLOOKUP(TRIM(β!K758&amp;" "&amp;β!L758),Langues!$P:$Q,2,FALSE)),VLOOKUP(β!L758,Langues!#REF!,2,FALSE),β!L758))),Langues!$P:$Q,2,FALSE)="",IF(MID(β!K758,1,6)="CHROMO",VLOOKUP("CHROMOS",Langues!$B:$N,$L$1,FALSE)&amp;" "&amp;MID(β!K758,8,40),β!K758),HYPERLINK(VLOOKUP(TRIM(β!K758&amp;" "&amp;(IF(ISERROR(VLOOKUP(TRIM(β!K758&amp;" "&amp;β!L758),Langues!$P:$Q,2,FALSE)),VLOOKUP(β!L758,Langues!#REF!,2,FALSE),β!L758))),Langues!$P:$Q,2,FALSE),β!K758&amp;"*"))))</f>
        <v/>
      </c>
      <c r="L758" s="195" t="str">
        <f>IF(Alphabet!$L$1=1,β!L758,β!M758)</f>
        <v/>
      </c>
      <c r="M758" s="196" t="str">
        <f>β!N758</f>
        <v/>
      </c>
      <c r="N758" s="199"/>
      <c r="R758" t="str">
        <f>β!P758</f>
        <v/>
      </c>
      <c r="S758" t="str">
        <f>β!Q758</f>
        <v/>
      </c>
    </row>
    <row r="759" spans="1:19" hidden="1" x14ac:dyDescent="0.25">
      <c r="A759" s="193" t="str">
        <f>β!A759</f>
        <v/>
      </c>
      <c r="B759" s="194" t="str">
        <f>β!B759</f>
        <v/>
      </c>
      <c r="C759" s="195" t="str">
        <f>IF(β!C759="","",IF(β!$Q$1="X",β!C759,IF(VLOOKUP(TRIM(β!C759&amp;" "&amp;(IF(ISERROR(VLOOKUP(TRIM(β!C759&amp;" "&amp;β!D759),Langues!$P:$Q,2,FALSE)),VLOOKUP(β!D759,Langues!#REF!,2,FALSE),β!D759))),Langues!$P:$Q,2,FALSE)="",IF(MID(β!C759,1,6)="CHROMO",VLOOKUP("CHROMOS",Langues!$B:$N,$L$1,FALSE)&amp;" "&amp;MID(β!C759,8,40),β!C759),HYPERLINK(VLOOKUP(TRIM(β!C759&amp;" "&amp;(IF(ISERROR(VLOOKUP(TRIM(β!C759&amp;" "&amp;β!D759),Langues!$P:$Q,2,FALSE)),VLOOKUP(β!D759,Langues!#REF!,2,FALSE),β!D759))),Langues!$P:$Q,2,FALSE),β!C759&amp;"*"))))</f>
        <v/>
      </c>
      <c r="D759" s="195" t="str">
        <f>IF(Alphabet!$L$1=1,β!D759,β!E759)</f>
        <v/>
      </c>
      <c r="E759" s="196" t="str">
        <f>β!F759</f>
        <v/>
      </c>
      <c r="F759" s="197"/>
      <c r="G759" s="198"/>
      <c r="H759" s="198"/>
      <c r="I759" s="157" t="str">
        <f>β!I759</f>
        <v/>
      </c>
      <c r="J759" s="194" t="str">
        <f>β!J759</f>
        <v/>
      </c>
      <c r="K759" s="195" t="str">
        <f>IF(β!K759="","",IF(β!$Q$1="X",β!K759,IF(VLOOKUP(TRIM(β!K759&amp;" "&amp;(IF(ISERROR(VLOOKUP(TRIM(β!K759&amp;" "&amp;β!L759),Langues!$P:$Q,2,FALSE)),VLOOKUP(β!L759,Langues!#REF!,2,FALSE),β!L759))),Langues!$P:$Q,2,FALSE)="",IF(MID(β!K759,1,6)="CHROMO",VLOOKUP("CHROMOS",Langues!$B:$N,$L$1,FALSE)&amp;" "&amp;MID(β!K759,8,40),β!K759),HYPERLINK(VLOOKUP(TRIM(β!K759&amp;" "&amp;(IF(ISERROR(VLOOKUP(TRIM(β!K759&amp;" "&amp;β!L759),Langues!$P:$Q,2,FALSE)),VLOOKUP(β!L759,Langues!#REF!,2,FALSE),β!L759))),Langues!$P:$Q,2,FALSE),β!K759&amp;"*"))))</f>
        <v/>
      </c>
      <c r="L759" s="195" t="str">
        <f>IF(Alphabet!$L$1=1,β!L759,β!M759)</f>
        <v/>
      </c>
      <c r="M759" s="196" t="str">
        <f>β!N759</f>
        <v/>
      </c>
      <c r="N759" s="199"/>
      <c r="R759" t="str">
        <f>β!P759</f>
        <v/>
      </c>
      <c r="S759" t="str">
        <f>β!Q759</f>
        <v/>
      </c>
    </row>
    <row r="760" spans="1:19" hidden="1" x14ac:dyDescent="0.25">
      <c r="A760" s="193" t="str">
        <f>β!A760</f>
        <v/>
      </c>
      <c r="B760" s="194" t="str">
        <f>β!B760</f>
        <v/>
      </c>
      <c r="C760" s="195" t="str">
        <f>IF(β!C760="","",IF(β!$Q$1="X",β!C760,IF(VLOOKUP(TRIM(β!C760&amp;" "&amp;(IF(ISERROR(VLOOKUP(TRIM(β!C760&amp;" "&amp;β!D760),Langues!$P:$Q,2,FALSE)),VLOOKUP(β!D760,Langues!#REF!,2,FALSE),β!D760))),Langues!$P:$Q,2,FALSE)="",IF(MID(β!C760,1,6)="CHROMO",VLOOKUP("CHROMOS",Langues!$B:$N,$L$1,FALSE)&amp;" "&amp;MID(β!C760,8,40),β!C760),HYPERLINK(VLOOKUP(TRIM(β!C760&amp;" "&amp;(IF(ISERROR(VLOOKUP(TRIM(β!C760&amp;" "&amp;β!D760),Langues!$P:$Q,2,FALSE)),VLOOKUP(β!D760,Langues!#REF!,2,FALSE),β!D760))),Langues!$P:$Q,2,FALSE),β!C760&amp;"*"))))</f>
        <v/>
      </c>
      <c r="D760" s="195" t="str">
        <f>IF(Alphabet!$L$1=1,β!D760,β!E760)</f>
        <v/>
      </c>
      <c r="E760" s="196" t="str">
        <f>β!F760</f>
        <v/>
      </c>
      <c r="F760" s="197"/>
      <c r="G760" s="198"/>
      <c r="H760" s="198"/>
      <c r="I760" s="157" t="str">
        <f>β!I760</f>
        <v/>
      </c>
      <c r="J760" s="194" t="str">
        <f>β!J760</f>
        <v/>
      </c>
      <c r="K760" s="195" t="str">
        <f>IF(β!K760="","",IF(β!$Q$1="X",β!K760,IF(VLOOKUP(TRIM(β!K760&amp;" "&amp;(IF(ISERROR(VLOOKUP(TRIM(β!K760&amp;" "&amp;β!L760),Langues!$P:$Q,2,FALSE)),VLOOKUP(β!L760,Langues!#REF!,2,FALSE),β!L760))),Langues!$P:$Q,2,FALSE)="",IF(MID(β!K760,1,6)="CHROMO",VLOOKUP("CHROMOS",Langues!$B:$N,$L$1,FALSE)&amp;" "&amp;MID(β!K760,8,40),β!K760),HYPERLINK(VLOOKUP(TRIM(β!K760&amp;" "&amp;(IF(ISERROR(VLOOKUP(TRIM(β!K760&amp;" "&amp;β!L760),Langues!$P:$Q,2,FALSE)),VLOOKUP(β!L760,Langues!#REF!,2,FALSE),β!L760))),Langues!$P:$Q,2,FALSE),β!K760&amp;"*"))))</f>
        <v/>
      </c>
      <c r="L760" s="195" t="str">
        <f>IF(Alphabet!$L$1=1,β!L760,β!M760)</f>
        <v/>
      </c>
      <c r="M760" s="196" t="str">
        <f>β!N760</f>
        <v/>
      </c>
      <c r="N760" s="199"/>
      <c r="R760" t="str">
        <f>β!P760</f>
        <v/>
      </c>
      <c r="S760" t="str">
        <f>β!Q760</f>
        <v/>
      </c>
    </row>
    <row r="761" spans="1:19" hidden="1" x14ac:dyDescent="0.25">
      <c r="A761" s="193" t="str">
        <f>β!A761</f>
        <v/>
      </c>
      <c r="B761" s="194" t="str">
        <f>β!B761</f>
        <v/>
      </c>
      <c r="C761" s="195" t="str">
        <f>IF(β!C761="","",IF(β!$Q$1="X",β!C761,IF(VLOOKUP(TRIM(β!C761&amp;" "&amp;(IF(ISERROR(VLOOKUP(TRIM(β!C761&amp;" "&amp;β!D761),Langues!$P:$Q,2,FALSE)),VLOOKUP(β!D761,Langues!#REF!,2,FALSE),β!D761))),Langues!$P:$Q,2,FALSE)="",IF(MID(β!C761,1,6)="CHROMO",VLOOKUP("CHROMOS",Langues!$B:$N,$L$1,FALSE)&amp;" "&amp;MID(β!C761,8,40),β!C761),HYPERLINK(VLOOKUP(TRIM(β!C761&amp;" "&amp;(IF(ISERROR(VLOOKUP(TRIM(β!C761&amp;" "&amp;β!D761),Langues!$P:$Q,2,FALSE)),VLOOKUP(β!D761,Langues!#REF!,2,FALSE),β!D761))),Langues!$P:$Q,2,FALSE),β!C761&amp;"*"))))</f>
        <v/>
      </c>
      <c r="D761" s="195" t="str">
        <f>IF(Alphabet!$L$1=1,β!D761,β!E761)</f>
        <v/>
      </c>
      <c r="E761" s="196" t="str">
        <f>β!F761</f>
        <v/>
      </c>
      <c r="F761" s="197"/>
      <c r="G761" s="198"/>
      <c r="H761" s="198"/>
      <c r="I761" s="157" t="str">
        <f>β!I761</f>
        <v/>
      </c>
      <c r="J761" s="194" t="str">
        <f>β!J761</f>
        <v/>
      </c>
      <c r="K761" s="195" t="str">
        <f>IF(β!K761="","",IF(β!$Q$1="X",β!K761,IF(VLOOKUP(TRIM(β!K761&amp;" "&amp;(IF(ISERROR(VLOOKUP(TRIM(β!K761&amp;" "&amp;β!L761),Langues!$P:$Q,2,FALSE)),VLOOKUP(β!L761,Langues!#REF!,2,FALSE),β!L761))),Langues!$P:$Q,2,FALSE)="",IF(MID(β!K761,1,6)="CHROMO",VLOOKUP("CHROMOS",Langues!$B:$N,$L$1,FALSE)&amp;" "&amp;MID(β!K761,8,40),β!K761),HYPERLINK(VLOOKUP(TRIM(β!K761&amp;" "&amp;(IF(ISERROR(VLOOKUP(TRIM(β!K761&amp;" "&amp;β!L761),Langues!$P:$Q,2,FALSE)),VLOOKUP(β!L761,Langues!#REF!,2,FALSE),β!L761))),Langues!$P:$Q,2,FALSE),β!K761&amp;"*"))))</f>
        <v/>
      </c>
      <c r="L761" s="195" t="str">
        <f>IF(Alphabet!$L$1=1,β!L761,β!M761)</f>
        <v/>
      </c>
      <c r="M761" s="196" t="str">
        <f>β!N761</f>
        <v/>
      </c>
      <c r="N761" s="199"/>
      <c r="R761" t="str">
        <f>β!P761</f>
        <v/>
      </c>
      <c r="S761" t="str">
        <f>β!Q761</f>
        <v/>
      </c>
    </row>
    <row r="762" spans="1:19" hidden="1" x14ac:dyDescent="0.25">
      <c r="A762" s="193" t="str">
        <f>β!A762</f>
        <v/>
      </c>
      <c r="B762" s="194" t="str">
        <f>β!B762</f>
        <v/>
      </c>
      <c r="C762" s="195" t="str">
        <f>IF(β!C762="","",IF(β!$Q$1="X",β!C762,IF(VLOOKUP(TRIM(β!C762&amp;" "&amp;(IF(ISERROR(VLOOKUP(TRIM(β!C762&amp;" "&amp;β!D762),Langues!$P:$Q,2,FALSE)),VLOOKUP(β!D762,Langues!#REF!,2,FALSE),β!D762))),Langues!$P:$Q,2,FALSE)="",IF(MID(β!C762,1,6)="CHROMO",VLOOKUP("CHROMOS",Langues!$B:$N,$L$1,FALSE)&amp;" "&amp;MID(β!C762,8,40),β!C762),HYPERLINK(VLOOKUP(TRIM(β!C762&amp;" "&amp;(IF(ISERROR(VLOOKUP(TRIM(β!C762&amp;" "&amp;β!D762),Langues!$P:$Q,2,FALSE)),VLOOKUP(β!D762,Langues!#REF!,2,FALSE),β!D762))),Langues!$P:$Q,2,FALSE),β!C762&amp;"*"))))</f>
        <v/>
      </c>
      <c r="D762" s="195" t="str">
        <f>IF(Alphabet!$L$1=1,β!D762,β!E762)</f>
        <v/>
      </c>
      <c r="E762" s="196" t="str">
        <f>β!F762</f>
        <v/>
      </c>
      <c r="F762" s="197"/>
      <c r="G762" s="198"/>
      <c r="H762" s="198"/>
      <c r="I762" s="157" t="str">
        <f>β!I762</f>
        <v/>
      </c>
      <c r="J762" s="194" t="str">
        <f>β!J762</f>
        <v/>
      </c>
      <c r="K762" s="195" t="str">
        <f>IF(β!K762="","",IF(β!$Q$1="X",β!K762,IF(VLOOKUP(TRIM(β!K762&amp;" "&amp;(IF(ISERROR(VLOOKUP(TRIM(β!K762&amp;" "&amp;β!L762),Langues!$P:$Q,2,FALSE)),VLOOKUP(β!L762,Langues!#REF!,2,FALSE),β!L762))),Langues!$P:$Q,2,FALSE)="",IF(MID(β!K762,1,6)="CHROMO",VLOOKUP("CHROMOS",Langues!$B:$N,$L$1,FALSE)&amp;" "&amp;MID(β!K762,8,40),β!K762),HYPERLINK(VLOOKUP(TRIM(β!K762&amp;" "&amp;(IF(ISERROR(VLOOKUP(TRIM(β!K762&amp;" "&amp;β!L762),Langues!$P:$Q,2,FALSE)),VLOOKUP(β!L762,Langues!#REF!,2,FALSE),β!L762))),Langues!$P:$Q,2,FALSE),β!K762&amp;"*"))))</f>
        <v/>
      </c>
      <c r="L762" s="195" t="str">
        <f>IF(Alphabet!$L$1=1,β!L762,β!M762)</f>
        <v/>
      </c>
      <c r="M762" s="196" t="str">
        <f>β!N762</f>
        <v/>
      </c>
      <c r="N762" s="199"/>
      <c r="R762" t="str">
        <f>β!P762</f>
        <v/>
      </c>
      <c r="S762" t="str">
        <f>β!Q762</f>
        <v/>
      </c>
    </row>
    <row r="763" spans="1:19" hidden="1" x14ac:dyDescent="0.25">
      <c r="A763" s="193" t="str">
        <f>β!A763</f>
        <v/>
      </c>
      <c r="B763" s="194" t="str">
        <f>β!B763</f>
        <v/>
      </c>
      <c r="C763" s="195" t="str">
        <f>IF(β!C763="","",IF(β!$Q$1="X",β!C763,IF(VLOOKUP(TRIM(β!C763&amp;" "&amp;(IF(ISERROR(VLOOKUP(TRIM(β!C763&amp;" "&amp;β!D763),Langues!$P:$Q,2,FALSE)),VLOOKUP(β!D763,Langues!#REF!,2,FALSE),β!D763))),Langues!$P:$Q,2,FALSE)="",IF(MID(β!C763,1,6)="CHROMO",VLOOKUP("CHROMOS",Langues!$B:$N,$L$1,FALSE)&amp;" "&amp;MID(β!C763,8,40),β!C763),HYPERLINK(VLOOKUP(TRIM(β!C763&amp;" "&amp;(IF(ISERROR(VLOOKUP(TRIM(β!C763&amp;" "&amp;β!D763),Langues!$P:$Q,2,FALSE)),VLOOKUP(β!D763,Langues!#REF!,2,FALSE),β!D763))),Langues!$P:$Q,2,FALSE),β!C763&amp;"*"))))</f>
        <v/>
      </c>
      <c r="D763" s="195" t="str">
        <f>IF(Alphabet!$L$1=1,β!D763,β!E763)</f>
        <v/>
      </c>
      <c r="E763" s="196" t="str">
        <f>β!F763</f>
        <v/>
      </c>
      <c r="F763" s="197"/>
      <c r="G763" s="198"/>
      <c r="H763" s="198"/>
      <c r="I763" s="157" t="str">
        <f>β!I763</f>
        <v/>
      </c>
      <c r="J763" s="194" t="str">
        <f>β!J763</f>
        <v/>
      </c>
      <c r="K763" s="195" t="str">
        <f>IF(β!K763="","",IF(β!$Q$1="X",β!K763,IF(VLOOKUP(TRIM(β!K763&amp;" "&amp;(IF(ISERROR(VLOOKUP(TRIM(β!K763&amp;" "&amp;β!L763),Langues!$P:$Q,2,FALSE)),VLOOKUP(β!L763,Langues!#REF!,2,FALSE),β!L763))),Langues!$P:$Q,2,FALSE)="",IF(MID(β!K763,1,6)="CHROMO",VLOOKUP("CHROMOS",Langues!$B:$N,$L$1,FALSE)&amp;" "&amp;MID(β!K763,8,40),β!K763),HYPERLINK(VLOOKUP(TRIM(β!K763&amp;" "&amp;(IF(ISERROR(VLOOKUP(TRIM(β!K763&amp;" "&amp;β!L763),Langues!$P:$Q,2,FALSE)),VLOOKUP(β!L763,Langues!#REF!,2,FALSE),β!L763))),Langues!$P:$Q,2,FALSE),β!K763&amp;"*"))))</f>
        <v/>
      </c>
      <c r="L763" s="195" t="str">
        <f>IF(Alphabet!$L$1=1,β!L763,β!M763)</f>
        <v/>
      </c>
      <c r="M763" s="196" t="str">
        <f>β!N763</f>
        <v/>
      </c>
      <c r="N763" s="199"/>
      <c r="R763" t="str">
        <f>β!P763</f>
        <v/>
      </c>
      <c r="S763" t="str">
        <f>β!Q763</f>
        <v/>
      </c>
    </row>
    <row r="764" spans="1:19" hidden="1" x14ac:dyDescent="0.25">
      <c r="A764" s="193" t="str">
        <f>β!A764</f>
        <v/>
      </c>
      <c r="B764" s="194" t="str">
        <f>β!B764</f>
        <v/>
      </c>
      <c r="C764" s="195" t="str">
        <f>IF(β!C764="","",IF(β!$Q$1="X",β!C764,IF(VLOOKUP(TRIM(β!C764&amp;" "&amp;(IF(ISERROR(VLOOKUP(TRIM(β!C764&amp;" "&amp;β!D764),Langues!$P:$Q,2,FALSE)),VLOOKUP(β!D764,Langues!#REF!,2,FALSE),β!D764))),Langues!$P:$Q,2,FALSE)="",IF(MID(β!C764,1,6)="CHROMO",VLOOKUP("CHROMOS",Langues!$B:$N,$L$1,FALSE)&amp;" "&amp;MID(β!C764,8,40),β!C764),HYPERLINK(VLOOKUP(TRIM(β!C764&amp;" "&amp;(IF(ISERROR(VLOOKUP(TRIM(β!C764&amp;" "&amp;β!D764),Langues!$P:$Q,2,FALSE)),VLOOKUP(β!D764,Langues!#REF!,2,FALSE),β!D764))),Langues!$P:$Q,2,FALSE),β!C764&amp;"*"))))</f>
        <v/>
      </c>
      <c r="D764" s="195" t="str">
        <f>IF(Alphabet!$L$1=1,β!D764,β!E764)</f>
        <v/>
      </c>
      <c r="E764" s="196" t="str">
        <f>β!F764</f>
        <v/>
      </c>
      <c r="F764" s="197"/>
      <c r="G764" s="198"/>
      <c r="H764" s="198"/>
      <c r="I764" s="157" t="str">
        <f>β!I764</f>
        <v/>
      </c>
      <c r="J764" s="194" t="str">
        <f>β!J764</f>
        <v/>
      </c>
      <c r="K764" s="195" t="str">
        <f>IF(β!K764="","",IF(β!$Q$1="X",β!K764,IF(VLOOKUP(TRIM(β!K764&amp;" "&amp;(IF(ISERROR(VLOOKUP(TRIM(β!K764&amp;" "&amp;β!L764),Langues!$P:$Q,2,FALSE)),VLOOKUP(β!L764,Langues!#REF!,2,FALSE),β!L764))),Langues!$P:$Q,2,FALSE)="",IF(MID(β!K764,1,6)="CHROMO",VLOOKUP("CHROMOS",Langues!$B:$N,$L$1,FALSE)&amp;" "&amp;MID(β!K764,8,40),β!K764),HYPERLINK(VLOOKUP(TRIM(β!K764&amp;" "&amp;(IF(ISERROR(VLOOKUP(TRIM(β!K764&amp;" "&amp;β!L764),Langues!$P:$Q,2,FALSE)),VLOOKUP(β!L764,Langues!#REF!,2,FALSE),β!L764))),Langues!$P:$Q,2,FALSE),β!K764&amp;"*"))))</f>
        <v/>
      </c>
      <c r="L764" s="195" t="str">
        <f>IF(Alphabet!$L$1=1,β!L764,β!M764)</f>
        <v/>
      </c>
      <c r="M764" s="196" t="str">
        <f>β!N764</f>
        <v/>
      </c>
      <c r="N764" s="199"/>
      <c r="R764" t="str">
        <f>β!P764</f>
        <v/>
      </c>
      <c r="S764" t="str">
        <f>β!Q764</f>
        <v/>
      </c>
    </row>
    <row r="765" spans="1:19" hidden="1" x14ac:dyDescent="0.25">
      <c r="A765" s="193" t="str">
        <f>β!A765</f>
        <v/>
      </c>
      <c r="B765" s="194" t="str">
        <f>β!B765</f>
        <v/>
      </c>
      <c r="C765" s="195" t="str">
        <f>IF(β!C765="","",IF(β!$Q$1="X",β!C765,IF(VLOOKUP(TRIM(β!C765&amp;" "&amp;(IF(ISERROR(VLOOKUP(TRIM(β!C765&amp;" "&amp;β!D765),Langues!$P:$Q,2,FALSE)),VLOOKUP(β!D765,Langues!#REF!,2,FALSE),β!D765))),Langues!$P:$Q,2,FALSE)="",IF(MID(β!C765,1,6)="CHROMO",VLOOKUP("CHROMOS",Langues!$B:$N,$L$1,FALSE)&amp;" "&amp;MID(β!C765,8,40),β!C765),HYPERLINK(VLOOKUP(TRIM(β!C765&amp;" "&amp;(IF(ISERROR(VLOOKUP(TRIM(β!C765&amp;" "&amp;β!D765),Langues!$P:$Q,2,FALSE)),VLOOKUP(β!D765,Langues!#REF!,2,FALSE),β!D765))),Langues!$P:$Q,2,FALSE),β!C765&amp;"*"))))</f>
        <v/>
      </c>
      <c r="D765" s="195" t="str">
        <f>IF(Alphabet!$L$1=1,β!D765,β!E765)</f>
        <v/>
      </c>
      <c r="E765" s="196" t="str">
        <f>β!F765</f>
        <v/>
      </c>
      <c r="F765" s="197"/>
      <c r="G765" s="198"/>
      <c r="H765" s="198"/>
      <c r="I765" s="157" t="str">
        <f>β!I765</f>
        <v/>
      </c>
      <c r="J765" s="194" t="str">
        <f>β!J765</f>
        <v/>
      </c>
      <c r="K765" s="195" t="str">
        <f>IF(β!K765="","",IF(β!$Q$1="X",β!K765,IF(VLOOKUP(TRIM(β!K765&amp;" "&amp;(IF(ISERROR(VLOOKUP(TRIM(β!K765&amp;" "&amp;β!L765),Langues!$P:$Q,2,FALSE)),VLOOKUP(β!L765,Langues!#REF!,2,FALSE),β!L765))),Langues!$P:$Q,2,FALSE)="",IF(MID(β!K765,1,6)="CHROMO",VLOOKUP("CHROMOS",Langues!$B:$N,$L$1,FALSE)&amp;" "&amp;MID(β!K765,8,40),β!K765),HYPERLINK(VLOOKUP(TRIM(β!K765&amp;" "&amp;(IF(ISERROR(VLOOKUP(TRIM(β!K765&amp;" "&amp;β!L765),Langues!$P:$Q,2,FALSE)),VLOOKUP(β!L765,Langues!#REF!,2,FALSE),β!L765))),Langues!$P:$Q,2,FALSE),β!K765&amp;"*"))))</f>
        <v/>
      </c>
      <c r="L765" s="195" t="str">
        <f>IF(Alphabet!$L$1=1,β!L765,β!M765)</f>
        <v/>
      </c>
      <c r="M765" s="196" t="str">
        <f>β!N765</f>
        <v/>
      </c>
      <c r="N765" s="199"/>
      <c r="R765" t="str">
        <f>β!P765</f>
        <v/>
      </c>
      <c r="S765" t="str">
        <f>β!Q765</f>
        <v/>
      </c>
    </row>
    <row r="766" spans="1:19" hidden="1" x14ac:dyDescent="0.25">
      <c r="A766" s="193" t="str">
        <f>β!A766</f>
        <v/>
      </c>
      <c r="B766" s="194" t="str">
        <f>β!B766</f>
        <v/>
      </c>
      <c r="C766" s="195" t="str">
        <f>IF(β!C766="","",IF(β!$Q$1="X",β!C766,IF(VLOOKUP(TRIM(β!C766&amp;" "&amp;(IF(ISERROR(VLOOKUP(TRIM(β!C766&amp;" "&amp;β!D766),Langues!$P:$Q,2,FALSE)),VLOOKUP(β!D766,Langues!#REF!,2,FALSE),β!D766))),Langues!$P:$Q,2,FALSE)="",IF(MID(β!C766,1,6)="CHROMO",VLOOKUP("CHROMOS",Langues!$B:$N,$L$1,FALSE)&amp;" "&amp;MID(β!C766,8,40),β!C766),HYPERLINK(VLOOKUP(TRIM(β!C766&amp;" "&amp;(IF(ISERROR(VLOOKUP(TRIM(β!C766&amp;" "&amp;β!D766),Langues!$P:$Q,2,FALSE)),VLOOKUP(β!D766,Langues!#REF!,2,FALSE),β!D766))),Langues!$P:$Q,2,FALSE),β!C766&amp;"*"))))</f>
        <v/>
      </c>
      <c r="D766" s="195" t="str">
        <f>IF(Alphabet!$L$1=1,β!D766,β!E766)</f>
        <v/>
      </c>
      <c r="E766" s="196" t="str">
        <f>β!F766</f>
        <v/>
      </c>
      <c r="F766" s="197"/>
      <c r="G766" s="198"/>
      <c r="H766" s="198"/>
      <c r="I766" s="157" t="str">
        <f>β!I766</f>
        <v/>
      </c>
      <c r="J766" s="194" t="str">
        <f>β!J766</f>
        <v/>
      </c>
      <c r="K766" s="195" t="str">
        <f>IF(β!K766="","",IF(β!$Q$1="X",β!K766,IF(VLOOKUP(TRIM(β!K766&amp;" "&amp;(IF(ISERROR(VLOOKUP(TRIM(β!K766&amp;" "&amp;β!L766),Langues!$P:$Q,2,FALSE)),VLOOKUP(β!L766,Langues!#REF!,2,FALSE),β!L766))),Langues!$P:$Q,2,FALSE)="",IF(MID(β!K766,1,6)="CHROMO",VLOOKUP("CHROMOS",Langues!$B:$N,$L$1,FALSE)&amp;" "&amp;MID(β!K766,8,40),β!K766),HYPERLINK(VLOOKUP(TRIM(β!K766&amp;" "&amp;(IF(ISERROR(VLOOKUP(TRIM(β!K766&amp;" "&amp;β!L766),Langues!$P:$Q,2,FALSE)),VLOOKUP(β!L766,Langues!#REF!,2,FALSE),β!L766))),Langues!$P:$Q,2,FALSE),β!K766&amp;"*"))))</f>
        <v/>
      </c>
      <c r="L766" s="195" t="str">
        <f>IF(Alphabet!$L$1=1,β!L766,β!M766)</f>
        <v/>
      </c>
      <c r="M766" s="196" t="str">
        <f>β!N766</f>
        <v/>
      </c>
      <c r="N766" s="199"/>
      <c r="R766" t="str">
        <f>β!P766</f>
        <v/>
      </c>
      <c r="S766" t="str">
        <f>β!Q766</f>
        <v/>
      </c>
    </row>
    <row r="767" spans="1:19" hidden="1" x14ac:dyDescent="0.25">
      <c r="A767" s="193" t="str">
        <f>β!A767</f>
        <v/>
      </c>
      <c r="B767" s="194" t="str">
        <f>β!B767</f>
        <v/>
      </c>
      <c r="C767" s="195" t="str">
        <f>IF(β!C767="","",IF(β!$Q$1="X",β!C767,IF(VLOOKUP(TRIM(β!C767&amp;" "&amp;(IF(ISERROR(VLOOKUP(TRIM(β!C767&amp;" "&amp;β!D767),Langues!$P:$Q,2,FALSE)),VLOOKUP(β!D767,Langues!#REF!,2,FALSE),β!D767))),Langues!$P:$Q,2,FALSE)="",IF(MID(β!C767,1,6)="CHROMO",VLOOKUP("CHROMOS",Langues!$B:$N,$L$1,FALSE)&amp;" "&amp;MID(β!C767,8,40),β!C767),HYPERLINK(VLOOKUP(TRIM(β!C767&amp;" "&amp;(IF(ISERROR(VLOOKUP(TRIM(β!C767&amp;" "&amp;β!D767),Langues!$P:$Q,2,FALSE)),VLOOKUP(β!D767,Langues!#REF!,2,FALSE),β!D767))),Langues!$P:$Q,2,FALSE),β!C767&amp;"*"))))</f>
        <v/>
      </c>
      <c r="D767" s="195" t="str">
        <f>IF(Alphabet!$L$1=1,β!D767,β!E767)</f>
        <v/>
      </c>
      <c r="E767" s="196" t="str">
        <f>β!F767</f>
        <v/>
      </c>
      <c r="F767" s="197"/>
      <c r="G767" s="198"/>
      <c r="H767" s="198"/>
      <c r="I767" s="157" t="str">
        <f>β!I767</f>
        <v/>
      </c>
      <c r="J767" s="194" t="str">
        <f>β!J767</f>
        <v/>
      </c>
      <c r="K767" s="195" t="str">
        <f>IF(β!K767="","",IF(β!$Q$1="X",β!K767,IF(VLOOKUP(TRIM(β!K767&amp;" "&amp;(IF(ISERROR(VLOOKUP(TRIM(β!K767&amp;" "&amp;β!L767),Langues!$P:$Q,2,FALSE)),VLOOKUP(β!L767,Langues!#REF!,2,FALSE),β!L767))),Langues!$P:$Q,2,FALSE)="",IF(MID(β!K767,1,6)="CHROMO",VLOOKUP("CHROMOS",Langues!$B:$N,$L$1,FALSE)&amp;" "&amp;MID(β!K767,8,40),β!K767),HYPERLINK(VLOOKUP(TRIM(β!K767&amp;" "&amp;(IF(ISERROR(VLOOKUP(TRIM(β!K767&amp;" "&amp;β!L767),Langues!$P:$Q,2,FALSE)),VLOOKUP(β!L767,Langues!#REF!,2,FALSE),β!L767))),Langues!$P:$Q,2,FALSE),β!K767&amp;"*"))))</f>
        <v/>
      </c>
      <c r="L767" s="195" t="str">
        <f>IF(Alphabet!$L$1=1,β!L767,β!M767)</f>
        <v/>
      </c>
      <c r="M767" s="196" t="str">
        <f>β!N767</f>
        <v/>
      </c>
      <c r="N767" s="199"/>
      <c r="R767" t="str">
        <f>β!P767</f>
        <v/>
      </c>
      <c r="S767" t="str">
        <f>β!Q767</f>
        <v/>
      </c>
    </row>
    <row r="768" spans="1:19" hidden="1" x14ac:dyDescent="0.25">
      <c r="A768" s="193" t="str">
        <f>β!A768</f>
        <v/>
      </c>
      <c r="B768" s="194" t="str">
        <f>β!B768</f>
        <v/>
      </c>
      <c r="C768" s="195" t="str">
        <f>IF(β!C768="","",IF(β!$Q$1="X",β!C768,IF(VLOOKUP(TRIM(β!C768&amp;" "&amp;(IF(ISERROR(VLOOKUP(TRIM(β!C768&amp;" "&amp;β!D768),Langues!$P:$Q,2,FALSE)),VLOOKUP(β!D768,Langues!#REF!,2,FALSE),β!D768))),Langues!$P:$Q,2,FALSE)="",IF(MID(β!C768,1,6)="CHROMO",VLOOKUP("CHROMOS",Langues!$B:$N,$L$1,FALSE)&amp;" "&amp;MID(β!C768,8,40),β!C768),HYPERLINK(VLOOKUP(TRIM(β!C768&amp;" "&amp;(IF(ISERROR(VLOOKUP(TRIM(β!C768&amp;" "&amp;β!D768),Langues!$P:$Q,2,FALSE)),VLOOKUP(β!D768,Langues!#REF!,2,FALSE),β!D768))),Langues!$P:$Q,2,FALSE),β!C768&amp;"*"))))</f>
        <v/>
      </c>
      <c r="D768" s="195" t="str">
        <f>IF(Alphabet!$L$1=1,β!D768,β!E768)</f>
        <v/>
      </c>
      <c r="E768" s="196" t="str">
        <f>β!F768</f>
        <v/>
      </c>
      <c r="F768" s="197"/>
      <c r="G768" s="198"/>
      <c r="H768" s="198"/>
      <c r="I768" s="157" t="str">
        <f>β!I768</f>
        <v/>
      </c>
      <c r="J768" s="194" t="str">
        <f>β!J768</f>
        <v/>
      </c>
      <c r="K768" s="195" t="str">
        <f>IF(β!K768="","",IF(β!$Q$1="X",β!K768,IF(VLOOKUP(TRIM(β!K768&amp;" "&amp;(IF(ISERROR(VLOOKUP(TRIM(β!K768&amp;" "&amp;β!L768),Langues!$P:$Q,2,FALSE)),VLOOKUP(β!L768,Langues!#REF!,2,FALSE),β!L768))),Langues!$P:$Q,2,FALSE)="",IF(MID(β!K768,1,6)="CHROMO",VLOOKUP("CHROMOS",Langues!$B:$N,$L$1,FALSE)&amp;" "&amp;MID(β!K768,8,40),β!K768),HYPERLINK(VLOOKUP(TRIM(β!K768&amp;" "&amp;(IF(ISERROR(VLOOKUP(TRIM(β!K768&amp;" "&amp;β!L768),Langues!$P:$Q,2,FALSE)),VLOOKUP(β!L768,Langues!#REF!,2,FALSE),β!L768))),Langues!$P:$Q,2,FALSE),β!K768&amp;"*"))))</f>
        <v/>
      </c>
      <c r="L768" s="195" t="str">
        <f>IF(Alphabet!$L$1=1,β!L768,β!M768)</f>
        <v/>
      </c>
      <c r="M768" s="196" t="str">
        <f>β!N768</f>
        <v/>
      </c>
      <c r="N768" s="199"/>
      <c r="R768" t="str">
        <f>β!P768</f>
        <v/>
      </c>
      <c r="S768" t="str">
        <f>β!Q768</f>
        <v/>
      </c>
    </row>
    <row r="769" spans="1:19" hidden="1" x14ac:dyDescent="0.25">
      <c r="A769" s="193" t="str">
        <f>β!A769</f>
        <v/>
      </c>
      <c r="B769" s="194" t="str">
        <f>β!B769</f>
        <v/>
      </c>
      <c r="C769" s="195" t="str">
        <f>IF(β!C769="","",IF(β!$Q$1="X",β!C769,IF(VLOOKUP(TRIM(β!C769&amp;" "&amp;(IF(ISERROR(VLOOKUP(TRIM(β!C769&amp;" "&amp;β!D769),Langues!$P:$Q,2,FALSE)),VLOOKUP(β!D769,Langues!#REF!,2,FALSE),β!D769))),Langues!$P:$Q,2,FALSE)="",IF(MID(β!C769,1,6)="CHROMO",VLOOKUP("CHROMOS",Langues!$B:$N,$L$1,FALSE)&amp;" "&amp;MID(β!C769,8,40),β!C769),HYPERLINK(VLOOKUP(TRIM(β!C769&amp;" "&amp;(IF(ISERROR(VLOOKUP(TRIM(β!C769&amp;" "&amp;β!D769),Langues!$P:$Q,2,FALSE)),VLOOKUP(β!D769,Langues!#REF!,2,FALSE),β!D769))),Langues!$P:$Q,2,FALSE),β!C769&amp;"*"))))</f>
        <v/>
      </c>
      <c r="D769" s="195" t="str">
        <f>IF(Alphabet!$L$1=1,β!D769,β!E769)</f>
        <v/>
      </c>
      <c r="E769" s="196" t="str">
        <f>β!F769</f>
        <v/>
      </c>
      <c r="F769" s="197"/>
      <c r="G769" s="198"/>
      <c r="H769" s="198"/>
      <c r="I769" s="157" t="str">
        <f>β!I769</f>
        <v/>
      </c>
      <c r="J769" s="194" t="str">
        <f>β!J769</f>
        <v/>
      </c>
      <c r="K769" s="195" t="str">
        <f>IF(β!K769="","",IF(β!$Q$1="X",β!K769,IF(VLOOKUP(TRIM(β!K769&amp;" "&amp;(IF(ISERROR(VLOOKUP(TRIM(β!K769&amp;" "&amp;β!L769),Langues!$P:$Q,2,FALSE)),VLOOKUP(β!L769,Langues!#REF!,2,FALSE),β!L769))),Langues!$P:$Q,2,FALSE)="",IF(MID(β!K769,1,6)="CHROMO",VLOOKUP("CHROMOS",Langues!$B:$N,$L$1,FALSE)&amp;" "&amp;MID(β!K769,8,40),β!K769),HYPERLINK(VLOOKUP(TRIM(β!K769&amp;" "&amp;(IF(ISERROR(VLOOKUP(TRIM(β!K769&amp;" "&amp;β!L769),Langues!$P:$Q,2,FALSE)),VLOOKUP(β!L769,Langues!#REF!,2,FALSE),β!L769))),Langues!$P:$Q,2,FALSE),β!K769&amp;"*"))))</f>
        <v/>
      </c>
      <c r="L769" s="195" t="str">
        <f>IF(Alphabet!$L$1=1,β!L769,β!M769)</f>
        <v/>
      </c>
      <c r="M769" s="196" t="str">
        <f>β!N769</f>
        <v/>
      </c>
      <c r="N769" s="199"/>
      <c r="R769" t="str">
        <f>β!P769</f>
        <v/>
      </c>
      <c r="S769" t="str">
        <f>β!Q769</f>
        <v/>
      </c>
    </row>
    <row r="770" spans="1:19" hidden="1" x14ac:dyDescent="0.25">
      <c r="A770" s="193" t="str">
        <f>β!A770</f>
        <v/>
      </c>
      <c r="B770" s="194" t="str">
        <f>β!B770</f>
        <v/>
      </c>
      <c r="C770" s="195" t="str">
        <f>IF(β!C770="","",IF(β!$Q$1="X",β!C770,IF(VLOOKUP(TRIM(β!C770&amp;" "&amp;(IF(ISERROR(VLOOKUP(TRIM(β!C770&amp;" "&amp;β!D770),Langues!$P:$Q,2,FALSE)),VLOOKUP(β!D770,Langues!#REF!,2,FALSE),β!D770))),Langues!$P:$Q,2,FALSE)="",IF(MID(β!C770,1,6)="CHROMO",VLOOKUP("CHROMOS",Langues!$B:$N,$L$1,FALSE)&amp;" "&amp;MID(β!C770,8,40),β!C770),HYPERLINK(VLOOKUP(TRIM(β!C770&amp;" "&amp;(IF(ISERROR(VLOOKUP(TRIM(β!C770&amp;" "&amp;β!D770),Langues!$P:$Q,2,FALSE)),VLOOKUP(β!D770,Langues!#REF!,2,FALSE),β!D770))),Langues!$P:$Q,2,FALSE),β!C770&amp;"*"))))</f>
        <v/>
      </c>
      <c r="D770" s="195" t="str">
        <f>IF(Alphabet!$L$1=1,β!D770,β!E770)</f>
        <v/>
      </c>
      <c r="E770" s="196" t="str">
        <f>β!F770</f>
        <v/>
      </c>
      <c r="F770" s="197"/>
      <c r="G770" s="198"/>
      <c r="H770" s="198"/>
      <c r="I770" s="157" t="str">
        <f>β!I770</f>
        <v/>
      </c>
      <c r="J770" s="194" t="str">
        <f>β!J770</f>
        <v/>
      </c>
      <c r="K770" s="195" t="str">
        <f>IF(β!K770="","",IF(β!$Q$1="X",β!K770,IF(VLOOKUP(TRIM(β!K770&amp;" "&amp;(IF(ISERROR(VLOOKUP(TRIM(β!K770&amp;" "&amp;β!L770),Langues!$P:$Q,2,FALSE)),VLOOKUP(β!L770,Langues!#REF!,2,FALSE),β!L770))),Langues!$P:$Q,2,FALSE)="",IF(MID(β!K770,1,6)="CHROMO",VLOOKUP("CHROMOS",Langues!$B:$N,$L$1,FALSE)&amp;" "&amp;MID(β!K770,8,40),β!K770),HYPERLINK(VLOOKUP(TRIM(β!K770&amp;" "&amp;(IF(ISERROR(VLOOKUP(TRIM(β!K770&amp;" "&amp;β!L770),Langues!$P:$Q,2,FALSE)),VLOOKUP(β!L770,Langues!#REF!,2,FALSE),β!L770))),Langues!$P:$Q,2,FALSE),β!K770&amp;"*"))))</f>
        <v/>
      </c>
      <c r="L770" s="195" t="str">
        <f>IF(Alphabet!$L$1=1,β!L770,β!M770)</f>
        <v/>
      </c>
      <c r="M770" s="196" t="str">
        <f>β!N770</f>
        <v/>
      </c>
      <c r="N770" s="199"/>
      <c r="R770" t="str">
        <f>β!P770</f>
        <v/>
      </c>
      <c r="S770" t="str">
        <f>β!Q770</f>
        <v/>
      </c>
    </row>
    <row r="771" spans="1:19" hidden="1" x14ac:dyDescent="0.25">
      <c r="A771" s="193" t="str">
        <f>β!A771</f>
        <v/>
      </c>
      <c r="B771" s="194" t="str">
        <f>β!B771</f>
        <v/>
      </c>
      <c r="C771" s="195" t="str">
        <f>IF(β!C771="","",IF(β!$Q$1="X",β!C771,IF(VLOOKUP(TRIM(β!C771&amp;" "&amp;(IF(ISERROR(VLOOKUP(TRIM(β!C771&amp;" "&amp;β!D771),Langues!$P:$Q,2,FALSE)),VLOOKUP(β!D771,Langues!#REF!,2,FALSE),β!D771))),Langues!$P:$Q,2,FALSE)="",IF(MID(β!C771,1,6)="CHROMO",VLOOKUP("CHROMOS",Langues!$B:$N,$L$1,FALSE)&amp;" "&amp;MID(β!C771,8,40),β!C771),HYPERLINK(VLOOKUP(TRIM(β!C771&amp;" "&amp;(IF(ISERROR(VLOOKUP(TRIM(β!C771&amp;" "&amp;β!D771),Langues!$P:$Q,2,FALSE)),VLOOKUP(β!D771,Langues!#REF!,2,FALSE),β!D771))),Langues!$P:$Q,2,FALSE),β!C771&amp;"*"))))</f>
        <v/>
      </c>
      <c r="D771" s="195" t="str">
        <f>IF(Alphabet!$L$1=1,β!D771,β!E771)</f>
        <v/>
      </c>
      <c r="E771" s="196" t="str">
        <f>β!F771</f>
        <v/>
      </c>
      <c r="F771" s="197"/>
      <c r="G771" s="198"/>
      <c r="H771" s="198"/>
      <c r="I771" s="157" t="str">
        <f>β!I771</f>
        <v/>
      </c>
      <c r="J771" s="194" t="str">
        <f>β!J771</f>
        <v/>
      </c>
      <c r="K771" s="195" t="str">
        <f>IF(β!K771="","",IF(β!$Q$1="X",β!K771,IF(VLOOKUP(TRIM(β!K771&amp;" "&amp;(IF(ISERROR(VLOOKUP(TRIM(β!K771&amp;" "&amp;β!L771),Langues!$P:$Q,2,FALSE)),VLOOKUP(β!L771,Langues!#REF!,2,FALSE),β!L771))),Langues!$P:$Q,2,FALSE)="",IF(MID(β!K771,1,6)="CHROMO",VLOOKUP("CHROMOS",Langues!$B:$N,$L$1,FALSE)&amp;" "&amp;MID(β!K771,8,40),β!K771),HYPERLINK(VLOOKUP(TRIM(β!K771&amp;" "&amp;(IF(ISERROR(VLOOKUP(TRIM(β!K771&amp;" "&amp;β!L771),Langues!$P:$Q,2,FALSE)),VLOOKUP(β!L771,Langues!#REF!,2,FALSE),β!L771))),Langues!$P:$Q,2,FALSE),β!K771&amp;"*"))))</f>
        <v/>
      </c>
      <c r="L771" s="195" t="str">
        <f>IF(Alphabet!$L$1=1,β!L771,β!M771)</f>
        <v/>
      </c>
      <c r="M771" s="196" t="str">
        <f>β!N771</f>
        <v/>
      </c>
      <c r="N771" s="199"/>
      <c r="R771" t="str">
        <f>β!P771</f>
        <v/>
      </c>
      <c r="S771" t="str">
        <f>β!Q771</f>
        <v/>
      </c>
    </row>
    <row r="772" spans="1:19" hidden="1" x14ac:dyDescent="0.25">
      <c r="A772" s="193" t="str">
        <f>β!A772</f>
        <v/>
      </c>
      <c r="B772" s="194" t="str">
        <f>β!B772</f>
        <v/>
      </c>
      <c r="C772" s="195" t="str">
        <f>IF(β!C772="","",IF(β!$Q$1="X",β!C772,IF(VLOOKUP(TRIM(β!C772&amp;" "&amp;(IF(ISERROR(VLOOKUP(TRIM(β!C772&amp;" "&amp;β!D772),Langues!$P:$Q,2,FALSE)),VLOOKUP(β!D772,Langues!#REF!,2,FALSE),β!D772))),Langues!$P:$Q,2,FALSE)="",IF(MID(β!C772,1,6)="CHROMO",VLOOKUP("CHROMOS",Langues!$B:$N,$L$1,FALSE)&amp;" "&amp;MID(β!C772,8,40),β!C772),HYPERLINK(VLOOKUP(TRIM(β!C772&amp;" "&amp;(IF(ISERROR(VLOOKUP(TRIM(β!C772&amp;" "&amp;β!D772),Langues!$P:$Q,2,FALSE)),VLOOKUP(β!D772,Langues!#REF!,2,FALSE),β!D772))),Langues!$P:$Q,2,FALSE),β!C772&amp;"*"))))</f>
        <v/>
      </c>
      <c r="D772" s="195" t="str">
        <f>IF(Alphabet!$L$1=1,β!D772,β!E772)</f>
        <v/>
      </c>
      <c r="E772" s="196" t="str">
        <f>β!F772</f>
        <v/>
      </c>
      <c r="F772" s="197"/>
      <c r="G772" s="198"/>
      <c r="H772" s="198"/>
      <c r="I772" s="157" t="str">
        <f>β!I772</f>
        <v/>
      </c>
      <c r="J772" s="194" t="str">
        <f>β!J772</f>
        <v/>
      </c>
      <c r="K772" s="195" t="str">
        <f>IF(β!K772="","",IF(β!$Q$1="X",β!K772,IF(VLOOKUP(TRIM(β!K772&amp;" "&amp;(IF(ISERROR(VLOOKUP(TRIM(β!K772&amp;" "&amp;β!L772),Langues!$P:$Q,2,FALSE)),VLOOKUP(β!L772,Langues!#REF!,2,FALSE),β!L772))),Langues!$P:$Q,2,FALSE)="",IF(MID(β!K772,1,6)="CHROMO",VLOOKUP("CHROMOS",Langues!$B:$N,$L$1,FALSE)&amp;" "&amp;MID(β!K772,8,40),β!K772),HYPERLINK(VLOOKUP(TRIM(β!K772&amp;" "&amp;(IF(ISERROR(VLOOKUP(TRIM(β!K772&amp;" "&amp;β!L772),Langues!$P:$Q,2,FALSE)),VLOOKUP(β!L772,Langues!#REF!,2,FALSE),β!L772))),Langues!$P:$Q,2,FALSE),β!K772&amp;"*"))))</f>
        <v/>
      </c>
      <c r="L772" s="195" t="str">
        <f>IF(Alphabet!$L$1=1,β!L772,β!M772)</f>
        <v/>
      </c>
      <c r="M772" s="196" t="str">
        <f>β!N772</f>
        <v/>
      </c>
      <c r="N772" s="199"/>
      <c r="R772" t="str">
        <f>β!P772</f>
        <v/>
      </c>
      <c r="S772" t="str">
        <f>β!Q772</f>
        <v/>
      </c>
    </row>
    <row r="773" spans="1:19" hidden="1" x14ac:dyDescent="0.25">
      <c r="A773" s="193" t="str">
        <f>β!A773</f>
        <v/>
      </c>
      <c r="B773" s="194" t="str">
        <f>β!B773</f>
        <v/>
      </c>
      <c r="C773" s="195" t="str">
        <f>IF(β!C773="","",IF(β!$Q$1="X",β!C773,IF(VLOOKUP(TRIM(β!C773&amp;" "&amp;(IF(ISERROR(VLOOKUP(TRIM(β!C773&amp;" "&amp;β!D773),Langues!$P:$Q,2,FALSE)),VLOOKUP(β!D773,Langues!#REF!,2,FALSE),β!D773))),Langues!$P:$Q,2,FALSE)="",IF(MID(β!C773,1,6)="CHROMO",VLOOKUP("CHROMOS",Langues!$B:$N,$L$1,FALSE)&amp;" "&amp;MID(β!C773,8,40),β!C773),HYPERLINK(VLOOKUP(TRIM(β!C773&amp;" "&amp;(IF(ISERROR(VLOOKUP(TRIM(β!C773&amp;" "&amp;β!D773),Langues!$P:$Q,2,FALSE)),VLOOKUP(β!D773,Langues!#REF!,2,FALSE),β!D773))),Langues!$P:$Q,2,FALSE),β!C773&amp;"*"))))</f>
        <v/>
      </c>
      <c r="D773" s="195" t="str">
        <f>IF(Alphabet!$L$1=1,β!D773,β!E773)</f>
        <v/>
      </c>
      <c r="E773" s="196" t="str">
        <f>β!F773</f>
        <v/>
      </c>
      <c r="F773" s="197"/>
      <c r="G773" s="198"/>
      <c r="H773" s="198"/>
      <c r="I773" s="157" t="str">
        <f>β!I773</f>
        <v/>
      </c>
      <c r="J773" s="194" t="str">
        <f>β!J773</f>
        <v/>
      </c>
      <c r="K773" s="195" t="str">
        <f>IF(β!K773="","",IF(β!$Q$1="X",β!K773,IF(VLOOKUP(TRIM(β!K773&amp;" "&amp;(IF(ISERROR(VLOOKUP(TRIM(β!K773&amp;" "&amp;β!L773),Langues!$P:$Q,2,FALSE)),VLOOKUP(β!L773,Langues!#REF!,2,FALSE),β!L773))),Langues!$P:$Q,2,FALSE)="",IF(MID(β!K773,1,6)="CHROMO",VLOOKUP("CHROMOS",Langues!$B:$N,$L$1,FALSE)&amp;" "&amp;MID(β!K773,8,40),β!K773),HYPERLINK(VLOOKUP(TRIM(β!K773&amp;" "&amp;(IF(ISERROR(VLOOKUP(TRIM(β!K773&amp;" "&amp;β!L773),Langues!$P:$Q,2,FALSE)),VLOOKUP(β!L773,Langues!#REF!,2,FALSE),β!L773))),Langues!$P:$Q,2,FALSE),β!K773&amp;"*"))))</f>
        <v/>
      </c>
      <c r="L773" s="195" t="str">
        <f>IF(Alphabet!$L$1=1,β!L773,β!M773)</f>
        <v/>
      </c>
      <c r="M773" s="196" t="str">
        <f>β!N773</f>
        <v/>
      </c>
      <c r="N773" s="199"/>
      <c r="R773" t="str">
        <f>β!P773</f>
        <v/>
      </c>
      <c r="S773" t="str">
        <f>β!Q773</f>
        <v/>
      </c>
    </row>
    <row r="774" spans="1:19" hidden="1" x14ac:dyDescent="0.25">
      <c r="A774" s="193" t="str">
        <f>β!A774</f>
        <v/>
      </c>
      <c r="B774" s="194" t="str">
        <f>β!B774</f>
        <v/>
      </c>
      <c r="C774" s="195" t="str">
        <f>IF(β!C774="","",IF(β!$Q$1="X",β!C774,IF(VLOOKUP(TRIM(β!C774&amp;" "&amp;(IF(ISERROR(VLOOKUP(TRIM(β!C774&amp;" "&amp;β!D774),Langues!$P:$Q,2,FALSE)),VLOOKUP(β!D774,Langues!#REF!,2,FALSE),β!D774))),Langues!$P:$Q,2,FALSE)="",IF(MID(β!C774,1,6)="CHROMO",VLOOKUP("CHROMOS",Langues!$B:$N,$L$1,FALSE)&amp;" "&amp;MID(β!C774,8,40),β!C774),HYPERLINK(VLOOKUP(TRIM(β!C774&amp;" "&amp;(IF(ISERROR(VLOOKUP(TRIM(β!C774&amp;" "&amp;β!D774),Langues!$P:$Q,2,FALSE)),VLOOKUP(β!D774,Langues!#REF!,2,FALSE),β!D774))),Langues!$P:$Q,2,FALSE),β!C774&amp;"*"))))</f>
        <v/>
      </c>
      <c r="D774" s="195" t="str">
        <f>IF(Alphabet!$L$1=1,β!D774,β!E774)</f>
        <v/>
      </c>
      <c r="E774" s="196" t="str">
        <f>β!F774</f>
        <v/>
      </c>
      <c r="F774" s="197"/>
      <c r="G774" s="198"/>
      <c r="H774" s="198"/>
      <c r="I774" s="157" t="str">
        <f>β!I774</f>
        <v/>
      </c>
      <c r="J774" s="194" t="str">
        <f>β!J774</f>
        <v/>
      </c>
      <c r="K774" s="195" t="str">
        <f>IF(β!K774="","",IF(β!$Q$1="X",β!K774,IF(VLOOKUP(TRIM(β!K774&amp;" "&amp;(IF(ISERROR(VLOOKUP(TRIM(β!K774&amp;" "&amp;β!L774),Langues!$P:$Q,2,FALSE)),VLOOKUP(β!L774,Langues!#REF!,2,FALSE),β!L774))),Langues!$P:$Q,2,FALSE)="",IF(MID(β!K774,1,6)="CHROMO",VLOOKUP("CHROMOS",Langues!$B:$N,$L$1,FALSE)&amp;" "&amp;MID(β!K774,8,40),β!K774),HYPERLINK(VLOOKUP(TRIM(β!K774&amp;" "&amp;(IF(ISERROR(VLOOKUP(TRIM(β!K774&amp;" "&amp;β!L774),Langues!$P:$Q,2,FALSE)),VLOOKUP(β!L774,Langues!#REF!,2,FALSE),β!L774))),Langues!$P:$Q,2,FALSE),β!K774&amp;"*"))))</f>
        <v/>
      </c>
      <c r="L774" s="195" t="str">
        <f>IF(Alphabet!$L$1=1,β!L774,β!M774)</f>
        <v/>
      </c>
      <c r="M774" s="196" t="str">
        <f>β!N774</f>
        <v/>
      </c>
      <c r="N774" s="199"/>
      <c r="R774" t="str">
        <f>β!P774</f>
        <v/>
      </c>
      <c r="S774" t="str">
        <f>β!Q774</f>
        <v/>
      </c>
    </row>
    <row r="775" spans="1:19" hidden="1" x14ac:dyDescent="0.25">
      <c r="A775" s="193" t="str">
        <f>β!A775</f>
        <v/>
      </c>
      <c r="B775" s="194" t="str">
        <f>β!B775</f>
        <v/>
      </c>
      <c r="C775" s="195" t="str">
        <f>IF(β!C775="","",IF(β!$Q$1="X",β!C775,IF(VLOOKUP(TRIM(β!C775&amp;" "&amp;(IF(ISERROR(VLOOKUP(TRIM(β!C775&amp;" "&amp;β!D775),Langues!$P:$Q,2,FALSE)),VLOOKUP(β!D775,Langues!#REF!,2,FALSE),β!D775))),Langues!$P:$Q,2,FALSE)="",IF(MID(β!C775,1,6)="CHROMO",VLOOKUP("CHROMOS",Langues!$B:$N,$L$1,FALSE)&amp;" "&amp;MID(β!C775,8,40),β!C775),HYPERLINK(VLOOKUP(TRIM(β!C775&amp;" "&amp;(IF(ISERROR(VLOOKUP(TRIM(β!C775&amp;" "&amp;β!D775),Langues!$P:$Q,2,FALSE)),VLOOKUP(β!D775,Langues!#REF!,2,FALSE),β!D775))),Langues!$P:$Q,2,FALSE),β!C775&amp;"*"))))</f>
        <v/>
      </c>
      <c r="D775" s="195" t="str">
        <f>IF(Alphabet!$L$1=1,β!D775,β!E775)</f>
        <v/>
      </c>
      <c r="E775" s="196" t="str">
        <f>β!F775</f>
        <v/>
      </c>
      <c r="F775" s="197"/>
      <c r="G775" s="198"/>
      <c r="H775" s="198"/>
      <c r="I775" s="157" t="str">
        <f>β!I775</f>
        <v/>
      </c>
      <c r="J775" s="194" t="str">
        <f>β!J775</f>
        <v/>
      </c>
      <c r="K775" s="195" t="str">
        <f>IF(β!K775="","",IF(β!$Q$1="X",β!K775,IF(VLOOKUP(TRIM(β!K775&amp;" "&amp;(IF(ISERROR(VLOOKUP(TRIM(β!K775&amp;" "&amp;β!L775),Langues!$P:$Q,2,FALSE)),VLOOKUP(β!L775,Langues!#REF!,2,FALSE),β!L775))),Langues!$P:$Q,2,FALSE)="",IF(MID(β!K775,1,6)="CHROMO",VLOOKUP("CHROMOS",Langues!$B:$N,$L$1,FALSE)&amp;" "&amp;MID(β!K775,8,40),β!K775),HYPERLINK(VLOOKUP(TRIM(β!K775&amp;" "&amp;(IF(ISERROR(VLOOKUP(TRIM(β!K775&amp;" "&amp;β!L775),Langues!$P:$Q,2,FALSE)),VLOOKUP(β!L775,Langues!#REF!,2,FALSE),β!L775))),Langues!$P:$Q,2,FALSE),β!K775&amp;"*"))))</f>
        <v/>
      </c>
      <c r="L775" s="195" t="str">
        <f>IF(Alphabet!$L$1=1,β!L775,β!M775)</f>
        <v/>
      </c>
      <c r="M775" s="196" t="str">
        <f>β!N775</f>
        <v/>
      </c>
      <c r="N775" s="199"/>
      <c r="R775" t="str">
        <f>β!P775</f>
        <v/>
      </c>
      <c r="S775" t="str">
        <f>β!Q775</f>
        <v/>
      </c>
    </row>
    <row r="776" spans="1:19" hidden="1" x14ac:dyDescent="0.25">
      <c r="A776" s="193" t="str">
        <f>β!A776</f>
        <v/>
      </c>
      <c r="B776" s="194" t="str">
        <f>β!B776</f>
        <v/>
      </c>
      <c r="C776" s="195" t="str">
        <f>IF(β!C776="","",IF(β!$Q$1="X",β!C776,IF(VLOOKUP(TRIM(β!C776&amp;" "&amp;(IF(ISERROR(VLOOKUP(TRIM(β!C776&amp;" "&amp;β!D776),Langues!$P:$Q,2,FALSE)),VLOOKUP(β!D776,Langues!#REF!,2,FALSE),β!D776))),Langues!$P:$Q,2,FALSE)="",IF(MID(β!C776,1,6)="CHROMO",VLOOKUP("CHROMOS",Langues!$B:$N,$L$1,FALSE)&amp;" "&amp;MID(β!C776,8,40),β!C776),HYPERLINK(VLOOKUP(TRIM(β!C776&amp;" "&amp;(IF(ISERROR(VLOOKUP(TRIM(β!C776&amp;" "&amp;β!D776),Langues!$P:$Q,2,FALSE)),VLOOKUP(β!D776,Langues!#REF!,2,FALSE),β!D776))),Langues!$P:$Q,2,FALSE),β!C776&amp;"*"))))</f>
        <v/>
      </c>
      <c r="D776" s="195" t="str">
        <f>IF(Alphabet!$L$1=1,β!D776,β!E776)</f>
        <v/>
      </c>
      <c r="E776" s="196" t="str">
        <f>β!F776</f>
        <v/>
      </c>
      <c r="F776" s="197"/>
      <c r="G776" s="198"/>
      <c r="H776" s="198"/>
      <c r="I776" s="157" t="str">
        <f>β!I776</f>
        <v/>
      </c>
      <c r="J776" s="194" t="str">
        <f>β!J776</f>
        <v/>
      </c>
      <c r="K776" s="195" t="str">
        <f>IF(β!K776="","",IF(β!$Q$1="X",β!K776,IF(VLOOKUP(TRIM(β!K776&amp;" "&amp;(IF(ISERROR(VLOOKUP(TRIM(β!K776&amp;" "&amp;β!L776),Langues!$P:$Q,2,FALSE)),VLOOKUP(β!L776,Langues!#REF!,2,FALSE),β!L776))),Langues!$P:$Q,2,FALSE)="",IF(MID(β!K776,1,6)="CHROMO",VLOOKUP("CHROMOS",Langues!$B:$N,$L$1,FALSE)&amp;" "&amp;MID(β!K776,8,40),β!K776),HYPERLINK(VLOOKUP(TRIM(β!K776&amp;" "&amp;(IF(ISERROR(VLOOKUP(TRIM(β!K776&amp;" "&amp;β!L776),Langues!$P:$Q,2,FALSE)),VLOOKUP(β!L776,Langues!#REF!,2,FALSE),β!L776))),Langues!$P:$Q,2,FALSE),β!K776&amp;"*"))))</f>
        <v/>
      </c>
      <c r="L776" s="195" t="str">
        <f>IF(Alphabet!$L$1=1,β!L776,β!M776)</f>
        <v/>
      </c>
      <c r="M776" s="196" t="str">
        <f>β!N776</f>
        <v/>
      </c>
      <c r="N776" s="199"/>
      <c r="R776" t="str">
        <f>β!P776</f>
        <v/>
      </c>
      <c r="S776" t="str">
        <f>β!Q776</f>
        <v/>
      </c>
    </row>
    <row r="777" spans="1:19" hidden="1" x14ac:dyDescent="0.25">
      <c r="A777" s="193" t="str">
        <f>β!A777</f>
        <v/>
      </c>
      <c r="B777" s="194" t="str">
        <f>β!B777</f>
        <v/>
      </c>
      <c r="C777" s="195" t="str">
        <f>IF(β!C777="","",IF(β!$Q$1="X",β!C777,IF(VLOOKUP(TRIM(β!C777&amp;" "&amp;(IF(ISERROR(VLOOKUP(TRIM(β!C777&amp;" "&amp;β!D777),Langues!$P:$Q,2,FALSE)),VLOOKUP(β!D777,Langues!#REF!,2,FALSE),β!D777))),Langues!$P:$Q,2,FALSE)="",IF(MID(β!C777,1,6)="CHROMO",VLOOKUP("CHROMOS",Langues!$B:$N,$L$1,FALSE)&amp;" "&amp;MID(β!C777,8,40),β!C777),HYPERLINK(VLOOKUP(TRIM(β!C777&amp;" "&amp;(IF(ISERROR(VLOOKUP(TRIM(β!C777&amp;" "&amp;β!D777),Langues!$P:$Q,2,FALSE)),VLOOKUP(β!D777,Langues!#REF!,2,FALSE),β!D777))),Langues!$P:$Q,2,FALSE),β!C777&amp;"*"))))</f>
        <v/>
      </c>
      <c r="D777" s="195" t="str">
        <f>IF(Alphabet!$L$1=1,β!D777,β!E777)</f>
        <v/>
      </c>
      <c r="E777" s="196" t="str">
        <f>β!F777</f>
        <v/>
      </c>
      <c r="F777" s="197"/>
      <c r="G777" s="198"/>
      <c r="H777" s="198"/>
      <c r="I777" s="157" t="str">
        <f>β!I777</f>
        <v/>
      </c>
      <c r="J777" s="194" t="str">
        <f>β!J777</f>
        <v/>
      </c>
      <c r="K777" s="195" t="str">
        <f>IF(β!K777="","",IF(β!$Q$1="X",β!K777,IF(VLOOKUP(TRIM(β!K777&amp;" "&amp;(IF(ISERROR(VLOOKUP(TRIM(β!K777&amp;" "&amp;β!L777),Langues!$P:$Q,2,FALSE)),VLOOKUP(β!L777,Langues!#REF!,2,FALSE),β!L777))),Langues!$P:$Q,2,FALSE)="",IF(MID(β!K777,1,6)="CHROMO",VLOOKUP("CHROMOS",Langues!$B:$N,$L$1,FALSE)&amp;" "&amp;MID(β!K777,8,40),β!K777),HYPERLINK(VLOOKUP(TRIM(β!K777&amp;" "&amp;(IF(ISERROR(VLOOKUP(TRIM(β!K777&amp;" "&amp;β!L777),Langues!$P:$Q,2,FALSE)),VLOOKUP(β!L777,Langues!#REF!,2,FALSE),β!L777))),Langues!$P:$Q,2,FALSE),β!K777&amp;"*"))))</f>
        <v/>
      </c>
      <c r="L777" s="195" t="str">
        <f>IF(Alphabet!$L$1=1,β!L777,β!M777)</f>
        <v/>
      </c>
      <c r="M777" s="196" t="str">
        <f>β!N777</f>
        <v/>
      </c>
      <c r="N777" s="199"/>
      <c r="R777" t="str">
        <f>β!P777</f>
        <v/>
      </c>
      <c r="S777" t="str">
        <f>β!Q777</f>
        <v/>
      </c>
    </row>
    <row r="778" spans="1:19" hidden="1" x14ac:dyDescent="0.25">
      <c r="A778" s="193" t="str">
        <f>β!A778</f>
        <v/>
      </c>
      <c r="B778" s="194" t="str">
        <f>β!B778</f>
        <v/>
      </c>
      <c r="C778" s="195" t="str">
        <f>IF(β!C778="","",IF(β!$Q$1="X",β!C778,IF(VLOOKUP(TRIM(β!C778&amp;" "&amp;(IF(ISERROR(VLOOKUP(TRIM(β!C778&amp;" "&amp;β!D778),Langues!$P:$Q,2,FALSE)),VLOOKUP(β!D778,Langues!#REF!,2,FALSE),β!D778))),Langues!$P:$Q,2,FALSE)="",IF(MID(β!C778,1,6)="CHROMO",VLOOKUP("CHROMOS",Langues!$B:$N,$L$1,FALSE)&amp;" "&amp;MID(β!C778,8,40),β!C778),HYPERLINK(VLOOKUP(TRIM(β!C778&amp;" "&amp;(IF(ISERROR(VLOOKUP(TRIM(β!C778&amp;" "&amp;β!D778),Langues!$P:$Q,2,FALSE)),VLOOKUP(β!D778,Langues!#REF!,2,FALSE),β!D778))),Langues!$P:$Q,2,FALSE),β!C778&amp;"*"))))</f>
        <v/>
      </c>
      <c r="D778" s="195" t="str">
        <f>IF(Alphabet!$L$1=1,β!D778,β!E778)</f>
        <v/>
      </c>
      <c r="E778" s="196" t="str">
        <f>β!F778</f>
        <v/>
      </c>
      <c r="F778" s="197"/>
      <c r="G778" s="198"/>
      <c r="H778" s="198"/>
      <c r="I778" s="157" t="str">
        <f>β!I778</f>
        <v/>
      </c>
      <c r="J778" s="194" t="str">
        <f>β!J778</f>
        <v/>
      </c>
      <c r="K778" s="195" t="str">
        <f>IF(β!K778="","",IF(β!$Q$1="X",β!K778,IF(VLOOKUP(TRIM(β!K778&amp;" "&amp;(IF(ISERROR(VLOOKUP(TRIM(β!K778&amp;" "&amp;β!L778),Langues!$P:$Q,2,FALSE)),VLOOKUP(β!L778,Langues!#REF!,2,FALSE),β!L778))),Langues!$P:$Q,2,FALSE)="",IF(MID(β!K778,1,6)="CHROMO",VLOOKUP("CHROMOS",Langues!$B:$N,$L$1,FALSE)&amp;" "&amp;MID(β!K778,8,40),β!K778),HYPERLINK(VLOOKUP(TRIM(β!K778&amp;" "&amp;(IF(ISERROR(VLOOKUP(TRIM(β!K778&amp;" "&amp;β!L778),Langues!$P:$Q,2,FALSE)),VLOOKUP(β!L778,Langues!#REF!,2,FALSE),β!L778))),Langues!$P:$Q,2,FALSE),β!K778&amp;"*"))))</f>
        <v/>
      </c>
      <c r="L778" s="195" t="str">
        <f>IF(Alphabet!$L$1=1,β!L778,β!M778)</f>
        <v/>
      </c>
      <c r="M778" s="196" t="str">
        <f>β!N778</f>
        <v/>
      </c>
      <c r="N778" s="199"/>
      <c r="R778" t="str">
        <f>β!P778</f>
        <v/>
      </c>
      <c r="S778" t="str">
        <f>β!Q778</f>
        <v/>
      </c>
    </row>
    <row r="779" spans="1:19" hidden="1" x14ac:dyDescent="0.25">
      <c r="A779" s="193" t="str">
        <f>β!A779</f>
        <v/>
      </c>
      <c r="B779" s="194" t="str">
        <f>β!B779</f>
        <v/>
      </c>
      <c r="C779" s="195" t="str">
        <f>IF(β!C779="","",IF(β!$Q$1="X",β!C779,IF(VLOOKUP(TRIM(β!C779&amp;" "&amp;(IF(ISERROR(VLOOKUP(TRIM(β!C779&amp;" "&amp;β!D779),Langues!$P:$Q,2,FALSE)),VLOOKUP(β!D779,Langues!#REF!,2,FALSE),β!D779))),Langues!$P:$Q,2,FALSE)="",IF(MID(β!C779,1,6)="CHROMO",VLOOKUP("CHROMOS",Langues!$B:$N,$L$1,FALSE)&amp;" "&amp;MID(β!C779,8,40),β!C779),HYPERLINK(VLOOKUP(TRIM(β!C779&amp;" "&amp;(IF(ISERROR(VLOOKUP(TRIM(β!C779&amp;" "&amp;β!D779),Langues!$P:$Q,2,FALSE)),VLOOKUP(β!D779,Langues!#REF!,2,FALSE),β!D779))),Langues!$P:$Q,2,FALSE),β!C779&amp;"*"))))</f>
        <v/>
      </c>
      <c r="D779" s="195" t="str">
        <f>IF(Alphabet!$L$1=1,β!D779,β!E779)</f>
        <v/>
      </c>
      <c r="E779" s="196" t="str">
        <f>β!F779</f>
        <v/>
      </c>
      <c r="F779" s="197"/>
      <c r="G779" s="198"/>
      <c r="H779" s="198"/>
      <c r="I779" s="157" t="str">
        <f>β!I779</f>
        <v/>
      </c>
      <c r="J779" s="194" t="str">
        <f>β!J779</f>
        <v/>
      </c>
      <c r="K779" s="195" t="str">
        <f>IF(β!K779="","",IF(β!$Q$1="X",β!K779,IF(VLOOKUP(TRIM(β!K779&amp;" "&amp;(IF(ISERROR(VLOOKUP(TRIM(β!K779&amp;" "&amp;β!L779),Langues!$P:$Q,2,FALSE)),VLOOKUP(β!L779,Langues!#REF!,2,FALSE),β!L779))),Langues!$P:$Q,2,FALSE)="",IF(MID(β!K779,1,6)="CHROMO",VLOOKUP("CHROMOS",Langues!$B:$N,$L$1,FALSE)&amp;" "&amp;MID(β!K779,8,40),β!K779),HYPERLINK(VLOOKUP(TRIM(β!K779&amp;" "&amp;(IF(ISERROR(VLOOKUP(TRIM(β!K779&amp;" "&amp;β!L779),Langues!$P:$Q,2,FALSE)),VLOOKUP(β!L779,Langues!#REF!,2,FALSE),β!L779))),Langues!$P:$Q,2,FALSE),β!K779&amp;"*"))))</f>
        <v/>
      </c>
      <c r="L779" s="195" t="str">
        <f>IF(Alphabet!$L$1=1,β!L779,β!M779)</f>
        <v/>
      </c>
      <c r="M779" s="196" t="str">
        <f>β!N779</f>
        <v/>
      </c>
      <c r="N779" s="199"/>
      <c r="R779" t="str">
        <f>β!P779</f>
        <v/>
      </c>
      <c r="S779" t="str">
        <f>β!Q779</f>
        <v/>
      </c>
    </row>
    <row r="780" spans="1:19" hidden="1" x14ac:dyDescent="0.25">
      <c r="A780" s="193" t="str">
        <f>β!A780</f>
        <v/>
      </c>
      <c r="B780" s="194" t="str">
        <f>β!B780</f>
        <v/>
      </c>
      <c r="C780" s="195" t="str">
        <f>IF(β!C780="","",IF(β!$Q$1="X",β!C780,IF(VLOOKUP(TRIM(β!C780&amp;" "&amp;(IF(ISERROR(VLOOKUP(TRIM(β!C780&amp;" "&amp;β!D780),Langues!$P:$Q,2,FALSE)),VLOOKUP(β!D780,Langues!#REF!,2,FALSE),β!D780))),Langues!$P:$Q,2,FALSE)="",IF(MID(β!C780,1,6)="CHROMO",VLOOKUP("CHROMOS",Langues!$B:$N,$L$1,FALSE)&amp;" "&amp;MID(β!C780,8,40),β!C780),HYPERLINK(VLOOKUP(TRIM(β!C780&amp;" "&amp;(IF(ISERROR(VLOOKUP(TRIM(β!C780&amp;" "&amp;β!D780),Langues!$P:$Q,2,FALSE)),VLOOKUP(β!D780,Langues!#REF!,2,FALSE),β!D780))),Langues!$P:$Q,2,FALSE),β!C780&amp;"*"))))</f>
        <v/>
      </c>
      <c r="D780" s="195" t="str">
        <f>IF(Alphabet!$L$1=1,β!D780,β!E780)</f>
        <v/>
      </c>
      <c r="E780" s="196" t="str">
        <f>β!F780</f>
        <v/>
      </c>
      <c r="F780" s="197"/>
      <c r="G780" s="198"/>
      <c r="H780" s="198"/>
      <c r="I780" s="157" t="str">
        <f>β!I780</f>
        <v/>
      </c>
      <c r="J780" s="194" t="str">
        <f>β!J780</f>
        <v/>
      </c>
      <c r="K780" s="195" t="str">
        <f>IF(β!K780="","",IF(β!$Q$1="X",β!K780,IF(VLOOKUP(TRIM(β!K780&amp;" "&amp;(IF(ISERROR(VLOOKUP(TRIM(β!K780&amp;" "&amp;β!L780),Langues!$P:$Q,2,FALSE)),VLOOKUP(β!L780,Langues!#REF!,2,FALSE),β!L780))),Langues!$P:$Q,2,FALSE)="",IF(MID(β!K780,1,6)="CHROMO",VLOOKUP("CHROMOS",Langues!$B:$N,$L$1,FALSE)&amp;" "&amp;MID(β!K780,8,40),β!K780),HYPERLINK(VLOOKUP(TRIM(β!K780&amp;" "&amp;(IF(ISERROR(VLOOKUP(TRIM(β!K780&amp;" "&amp;β!L780),Langues!$P:$Q,2,FALSE)),VLOOKUP(β!L780,Langues!#REF!,2,FALSE),β!L780))),Langues!$P:$Q,2,FALSE),β!K780&amp;"*"))))</f>
        <v/>
      </c>
      <c r="L780" s="195" t="str">
        <f>IF(Alphabet!$L$1=1,β!L780,β!M780)</f>
        <v/>
      </c>
      <c r="M780" s="196" t="str">
        <f>β!N780</f>
        <v/>
      </c>
      <c r="N780" s="199"/>
      <c r="R780" t="str">
        <f>β!P780</f>
        <v/>
      </c>
      <c r="S780" t="str">
        <f>β!Q780</f>
        <v/>
      </c>
    </row>
    <row r="781" spans="1:19" hidden="1" x14ac:dyDescent="0.25">
      <c r="A781" s="193" t="str">
        <f>β!A781</f>
        <v/>
      </c>
      <c r="B781" s="194" t="str">
        <f>β!B781</f>
        <v/>
      </c>
      <c r="C781" s="195" t="str">
        <f>IF(β!C781="","",IF(β!$Q$1="X",β!C781,IF(VLOOKUP(TRIM(β!C781&amp;" "&amp;(IF(ISERROR(VLOOKUP(TRIM(β!C781&amp;" "&amp;β!D781),Langues!$P:$Q,2,FALSE)),VLOOKUP(β!D781,Langues!#REF!,2,FALSE),β!D781))),Langues!$P:$Q,2,FALSE)="",IF(MID(β!C781,1,6)="CHROMO",VLOOKUP("CHROMOS",Langues!$B:$N,$L$1,FALSE)&amp;" "&amp;MID(β!C781,8,40),β!C781),HYPERLINK(VLOOKUP(TRIM(β!C781&amp;" "&amp;(IF(ISERROR(VLOOKUP(TRIM(β!C781&amp;" "&amp;β!D781),Langues!$P:$Q,2,FALSE)),VLOOKUP(β!D781,Langues!#REF!,2,FALSE),β!D781))),Langues!$P:$Q,2,FALSE),β!C781&amp;"*"))))</f>
        <v/>
      </c>
      <c r="D781" s="195" t="str">
        <f>IF(Alphabet!$L$1=1,β!D781,β!E781)</f>
        <v/>
      </c>
      <c r="E781" s="196" t="str">
        <f>β!F781</f>
        <v/>
      </c>
      <c r="F781" s="197"/>
      <c r="G781" s="198"/>
      <c r="H781" s="198"/>
      <c r="I781" s="157" t="str">
        <f>β!I781</f>
        <v/>
      </c>
      <c r="J781" s="194" t="str">
        <f>β!J781</f>
        <v/>
      </c>
      <c r="K781" s="195" t="str">
        <f>IF(β!K781="","",IF(β!$Q$1="X",β!K781,IF(VLOOKUP(TRIM(β!K781&amp;" "&amp;(IF(ISERROR(VLOOKUP(TRIM(β!K781&amp;" "&amp;β!L781),Langues!$P:$Q,2,FALSE)),VLOOKUP(β!L781,Langues!#REF!,2,FALSE),β!L781))),Langues!$P:$Q,2,FALSE)="",IF(MID(β!K781,1,6)="CHROMO",VLOOKUP("CHROMOS",Langues!$B:$N,$L$1,FALSE)&amp;" "&amp;MID(β!K781,8,40),β!K781),HYPERLINK(VLOOKUP(TRIM(β!K781&amp;" "&amp;(IF(ISERROR(VLOOKUP(TRIM(β!K781&amp;" "&amp;β!L781),Langues!$P:$Q,2,FALSE)),VLOOKUP(β!L781,Langues!#REF!,2,FALSE),β!L781))),Langues!$P:$Q,2,FALSE),β!K781&amp;"*"))))</f>
        <v/>
      </c>
      <c r="L781" s="195" t="str">
        <f>IF(Alphabet!$L$1=1,β!L781,β!M781)</f>
        <v/>
      </c>
      <c r="M781" s="196" t="str">
        <f>β!N781</f>
        <v/>
      </c>
      <c r="N781" s="199"/>
      <c r="R781" t="str">
        <f>β!P781</f>
        <v/>
      </c>
      <c r="S781" t="str">
        <f>β!Q781</f>
        <v/>
      </c>
    </row>
    <row r="782" spans="1:19" hidden="1" x14ac:dyDescent="0.25">
      <c r="A782" s="193" t="str">
        <f>β!A782</f>
        <v/>
      </c>
      <c r="B782" s="194" t="str">
        <f>β!B782</f>
        <v/>
      </c>
      <c r="C782" s="195" t="str">
        <f>IF(β!C782="","",IF(β!$Q$1="X",β!C782,IF(VLOOKUP(TRIM(β!C782&amp;" "&amp;(IF(ISERROR(VLOOKUP(TRIM(β!C782&amp;" "&amp;β!D782),Langues!$P:$Q,2,FALSE)),VLOOKUP(β!D782,Langues!#REF!,2,FALSE),β!D782))),Langues!$P:$Q,2,FALSE)="",IF(MID(β!C782,1,6)="CHROMO",VLOOKUP("CHROMOS",Langues!$B:$N,$L$1,FALSE)&amp;" "&amp;MID(β!C782,8,40),β!C782),HYPERLINK(VLOOKUP(TRIM(β!C782&amp;" "&amp;(IF(ISERROR(VLOOKUP(TRIM(β!C782&amp;" "&amp;β!D782),Langues!$P:$Q,2,FALSE)),VLOOKUP(β!D782,Langues!#REF!,2,FALSE),β!D782))),Langues!$P:$Q,2,FALSE),β!C782&amp;"*"))))</f>
        <v/>
      </c>
      <c r="D782" s="195" t="str">
        <f>IF(Alphabet!$L$1=1,β!D782,β!E782)</f>
        <v/>
      </c>
      <c r="E782" s="196" t="str">
        <f>β!F782</f>
        <v/>
      </c>
      <c r="F782" s="197"/>
      <c r="G782" s="198"/>
      <c r="H782" s="198"/>
      <c r="I782" s="157" t="str">
        <f>β!I782</f>
        <v/>
      </c>
      <c r="J782" s="194" t="str">
        <f>β!J782</f>
        <v/>
      </c>
      <c r="K782" s="195" t="str">
        <f>IF(β!K782="","",IF(β!$Q$1="X",β!K782,IF(VLOOKUP(TRIM(β!K782&amp;" "&amp;(IF(ISERROR(VLOOKUP(TRIM(β!K782&amp;" "&amp;β!L782),Langues!$P:$Q,2,FALSE)),VLOOKUP(β!L782,Langues!#REF!,2,FALSE),β!L782))),Langues!$P:$Q,2,FALSE)="",IF(MID(β!K782,1,6)="CHROMO",VLOOKUP("CHROMOS",Langues!$B:$N,$L$1,FALSE)&amp;" "&amp;MID(β!K782,8,40),β!K782),HYPERLINK(VLOOKUP(TRIM(β!K782&amp;" "&amp;(IF(ISERROR(VLOOKUP(TRIM(β!K782&amp;" "&amp;β!L782),Langues!$P:$Q,2,FALSE)),VLOOKUP(β!L782,Langues!#REF!,2,FALSE),β!L782))),Langues!$P:$Q,2,FALSE),β!K782&amp;"*"))))</f>
        <v/>
      </c>
      <c r="L782" s="195" t="str">
        <f>IF(Alphabet!$L$1=1,β!L782,β!M782)</f>
        <v/>
      </c>
      <c r="M782" s="196" t="str">
        <f>β!N782</f>
        <v/>
      </c>
      <c r="N782" s="199"/>
      <c r="R782" t="str">
        <f>β!P782</f>
        <v/>
      </c>
      <c r="S782" t="str">
        <f>β!Q782</f>
        <v/>
      </c>
    </row>
    <row r="783" spans="1:19" hidden="1" x14ac:dyDescent="0.25">
      <c r="A783" s="193" t="str">
        <f>β!A783</f>
        <v/>
      </c>
      <c r="B783" s="194" t="str">
        <f>β!B783</f>
        <v/>
      </c>
      <c r="C783" s="195" t="str">
        <f>IF(β!C783="","",IF(β!$Q$1="X",β!C783,IF(VLOOKUP(TRIM(β!C783&amp;" "&amp;(IF(ISERROR(VLOOKUP(TRIM(β!C783&amp;" "&amp;β!D783),Langues!$P:$Q,2,FALSE)),VLOOKUP(β!D783,Langues!#REF!,2,FALSE),β!D783))),Langues!$P:$Q,2,FALSE)="",IF(MID(β!C783,1,6)="CHROMO",VLOOKUP("CHROMOS",Langues!$B:$N,$L$1,FALSE)&amp;" "&amp;MID(β!C783,8,40),β!C783),HYPERLINK(VLOOKUP(TRIM(β!C783&amp;" "&amp;(IF(ISERROR(VLOOKUP(TRIM(β!C783&amp;" "&amp;β!D783),Langues!$P:$Q,2,FALSE)),VLOOKUP(β!D783,Langues!#REF!,2,FALSE),β!D783))),Langues!$P:$Q,2,FALSE),β!C783&amp;"*"))))</f>
        <v/>
      </c>
      <c r="D783" s="195" t="str">
        <f>IF(Alphabet!$L$1=1,β!D783,β!E783)</f>
        <v/>
      </c>
      <c r="E783" s="196" t="str">
        <f>β!F783</f>
        <v/>
      </c>
      <c r="F783" s="197"/>
      <c r="G783" s="198"/>
      <c r="H783" s="198"/>
      <c r="I783" s="157" t="str">
        <f>β!I783</f>
        <v/>
      </c>
      <c r="J783" s="194" t="str">
        <f>β!J783</f>
        <v/>
      </c>
      <c r="K783" s="195" t="str">
        <f>IF(β!K783="","",IF(β!$Q$1="X",β!K783,IF(VLOOKUP(TRIM(β!K783&amp;" "&amp;(IF(ISERROR(VLOOKUP(TRIM(β!K783&amp;" "&amp;β!L783),Langues!$P:$Q,2,FALSE)),VLOOKUP(β!L783,Langues!#REF!,2,FALSE),β!L783))),Langues!$P:$Q,2,FALSE)="",IF(MID(β!K783,1,6)="CHROMO",VLOOKUP("CHROMOS",Langues!$B:$N,$L$1,FALSE)&amp;" "&amp;MID(β!K783,8,40),β!K783),HYPERLINK(VLOOKUP(TRIM(β!K783&amp;" "&amp;(IF(ISERROR(VLOOKUP(TRIM(β!K783&amp;" "&amp;β!L783),Langues!$P:$Q,2,FALSE)),VLOOKUP(β!L783,Langues!#REF!,2,FALSE),β!L783))),Langues!$P:$Q,2,FALSE),β!K783&amp;"*"))))</f>
        <v/>
      </c>
      <c r="L783" s="195" t="str">
        <f>IF(Alphabet!$L$1=1,β!L783,β!M783)</f>
        <v/>
      </c>
      <c r="M783" s="196" t="str">
        <f>β!N783</f>
        <v/>
      </c>
      <c r="N783" s="199"/>
      <c r="R783" t="str">
        <f>β!P783</f>
        <v/>
      </c>
      <c r="S783" t="str">
        <f>β!Q783</f>
        <v/>
      </c>
    </row>
    <row r="784" spans="1:19" hidden="1" x14ac:dyDescent="0.25">
      <c r="A784" s="193" t="str">
        <f>β!A784</f>
        <v/>
      </c>
      <c r="B784" s="194" t="str">
        <f>β!B784</f>
        <v/>
      </c>
      <c r="C784" s="195" t="str">
        <f>IF(β!C784="","",IF(β!$Q$1="X",β!C784,IF(VLOOKUP(TRIM(β!C784&amp;" "&amp;(IF(ISERROR(VLOOKUP(TRIM(β!C784&amp;" "&amp;β!D784),Langues!$P:$Q,2,FALSE)),VLOOKUP(β!D784,Langues!#REF!,2,FALSE),β!D784))),Langues!$P:$Q,2,FALSE)="",IF(MID(β!C784,1,6)="CHROMO",VLOOKUP("CHROMOS",Langues!$B:$N,$L$1,FALSE)&amp;" "&amp;MID(β!C784,8,40),β!C784),HYPERLINK(VLOOKUP(TRIM(β!C784&amp;" "&amp;(IF(ISERROR(VLOOKUP(TRIM(β!C784&amp;" "&amp;β!D784),Langues!$P:$Q,2,FALSE)),VLOOKUP(β!D784,Langues!#REF!,2,FALSE),β!D784))),Langues!$P:$Q,2,FALSE),β!C784&amp;"*"))))</f>
        <v/>
      </c>
      <c r="D784" s="195" t="str">
        <f>IF(Alphabet!$L$1=1,β!D784,β!E784)</f>
        <v/>
      </c>
      <c r="E784" s="196" t="str">
        <f>β!F784</f>
        <v/>
      </c>
      <c r="F784" s="197"/>
      <c r="G784" s="198"/>
      <c r="H784" s="198"/>
      <c r="I784" s="157" t="str">
        <f>β!I784</f>
        <v/>
      </c>
      <c r="J784" s="194" t="str">
        <f>β!J784</f>
        <v/>
      </c>
      <c r="K784" s="195" t="str">
        <f>IF(β!K784="","",IF(β!$Q$1="X",β!K784,IF(VLOOKUP(TRIM(β!K784&amp;" "&amp;(IF(ISERROR(VLOOKUP(TRIM(β!K784&amp;" "&amp;β!L784),Langues!$P:$Q,2,FALSE)),VLOOKUP(β!L784,Langues!#REF!,2,FALSE),β!L784))),Langues!$P:$Q,2,FALSE)="",IF(MID(β!K784,1,6)="CHROMO",VLOOKUP("CHROMOS",Langues!$B:$N,$L$1,FALSE)&amp;" "&amp;MID(β!K784,8,40),β!K784),HYPERLINK(VLOOKUP(TRIM(β!K784&amp;" "&amp;(IF(ISERROR(VLOOKUP(TRIM(β!K784&amp;" "&amp;β!L784),Langues!$P:$Q,2,FALSE)),VLOOKUP(β!L784,Langues!#REF!,2,FALSE),β!L784))),Langues!$P:$Q,2,FALSE),β!K784&amp;"*"))))</f>
        <v/>
      </c>
      <c r="L784" s="195" t="str">
        <f>IF(Alphabet!$L$1=1,β!L784,β!M784)</f>
        <v/>
      </c>
      <c r="M784" s="196" t="str">
        <f>β!N784</f>
        <v/>
      </c>
      <c r="N784" s="199"/>
      <c r="R784" t="str">
        <f>β!P784</f>
        <v/>
      </c>
      <c r="S784" t="str">
        <f>β!Q784</f>
        <v/>
      </c>
    </row>
    <row r="785" spans="1:19" hidden="1" x14ac:dyDescent="0.25">
      <c r="A785" s="193" t="str">
        <f>β!A785</f>
        <v/>
      </c>
      <c r="B785" s="194" t="str">
        <f>β!B785</f>
        <v/>
      </c>
      <c r="C785" s="195" t="str">
        <f>IF(β!C785="","",IF(β!$Q$1="X",β!C785,IF(VLOOKUP(TRIM(β!C785&amp;" "&amp;(IF(ISERROR(VLOOKUP(TRIM(β!C785&amp;" "&amp;β!D785),Langues!$P:$Q,2,FALSE)),VLOOKUP(β!D785,Langues!#REF!,2,FALSE),β!D785))),Langues!$P:$Q,2,FALSE)="",IF(MID(β!C785,1,6)="CHROMO",VLOOKUP("CHROMOS",Langues!$B:$N,$L$1,FALSE)&amp;" "&amp;MID(β!C785,8,40),β!C785),HYPERLINK(VLOOKUP(TRIM(β!C785&amp;" "&amp;(IF(ISERROR(VLOOKUP(TRIM(β!C785&amp;" "&amp;β!D785),Langues!$P:$Q,2,FALSE)),VLOOKUP(β!D785,Langues!#REF!,2,FALSE),β!D785))),Langues!$P:$Q,2,FALSE),β!C785&amp;"*"))))</f>
        <v/>
      </c>
      <c r="D785" s="195" t="str">
        <f>IF(Alphabet!$L$1=1,β!D785,β!E785)</f>
        <v/>
      </c>
      <c r="E785" s="196" t="str">
        <f>β!F785</f>
        <v/>
      </c>
      <c r="F785" s="197"/>
      <c r="G785" s="198"/>
      <c r="H785" s="198"/>
      <c r="I785" s="157" t="str">
        <f>β!I785</f>
        <v/>
      </c>
      <c r="J785" s="194" t="str">
        <f>β!J785</f>
        <v/>
      </c>
      <c r="K785" s="195" t="str">
        <f>IF(β!K785="","",IF(β!$Q$1="X",β!K785,IF(VLOOKUP(TRIM(β!K785&amp;" "&amp;(IF(ISERROR(VLOOKUP(TRIM(β!K785&amp;" "&amp;β!L785),Langues!$P:$Q,2,FALSE)),VLOOKUP(β!L785,Langues!#REF!,2,FALSE),β!L785))),Langues!$P:$Q,2,FALSE)="",IF(MID(β!K785,1,6)="CHROMO",VLOOKUP("CHROMOS",Langues!$B:$N,$L$1,FALSE)&amp;" "&amp;MID(β!K785,8,40),β!K785),HYPERLINK(VLOOKUP(TRIM(β!K785&amp;" "&amp;(IF(ISERROR(VLOOKUP(TRIM(β!K785&amp;" "&amp;β!L785),Langues!$P:$Q,2,FALSE)),VLOOKUP(β!L785,Langues!#REF!,2,FALSE),β!L785))),Langues!$P:$Q,2,FALSE),β!K785&amp;"*"))))</f>
        <v/>
      </c>
      <c r="L785" s="195" t="str">
        <f>IF(Alphabet!$L$1=1,β!L785,β!M785)</f>
        <v/>
      </c>
      <c r="M785" s="196" t="str">
        <f>β!N785</f>
        <v/>
      </c>
      <c r="N785" s="199"/>
      <c r="R785" t="str">
        <f>β!P785</f>
        <v/>
      </c>
      <c r="S785" t="str">
        <f>β!Q785</f>
        <v/>
      </c>
    </row>
    <row r="786" spans="1:19" hidden="1" x14ac:dyDescent="0.25">
      <c r="A786" s="193" t="str">
        <f>β!A786</f>
        <v/>
      </c>
      <c r="B786" s="194" t="str">
        <f>β!B786</f>
        <v/>
      </c>
      <c r="C786" s="195" t="str">
        <f>IF(β!C786="","",IF(β!$Q$1="X",β!C786,IF(VLOOKUP(TRIM(β!C786&amp;" "&amp;(IF(ISERROR(VLOOKUP(TRIM(β!C786&amp;" "&amp;β!D786),Langues!$P:$Q,2,FALSE)),VLOOKUP(β!D786,Langues!#REF!,2,FALSE),β!D786))),Langues!$P:$Q,2,FALSE)="",IF(MID(β!C786,1,6)="CHROMO",VLOOKUP("CHROMOS",Langues!$B:$N,$L$1,FALSE)&amp;" "&amp;MID(β!C786,8,40),β!C786),HYPERLINK(VLOOKUP(TRIM(β!C786&amp;" "&amp;(IF(ISERROR(VLOOKUP(TRIM(β!C786&amp;" "&amp;β!D786),Langues!$P:$Q,2,FALSE)),VLOOKUP(β!D786,Langues!#REF!,2,FALSE),β!D786))),Langues!$P:$Q,2,FALSE),β!C786&amp;"*"))))</f>
        <v/>
      </c>
      <c r="D786" s="195" t="str">
        <f>IF(Alphabet!$L$1=1,β!D786,β!E786)</f>
        <v/>
      </c>
      <c r="E786" s="196" t="str">
        <f>β!F786</f>
        <v/>
      </c>
      <c r="F786" s="197"/>
      <c r="G786" s="198"/>
      <c r="H786" s="198"/>
      <c r="I786" s="157" t="str">
        <f>β!I786</f>
        <v/>
      </c>
      <c r="J786" s="194" t="str">
        <f>β!J786</f>
        <v/>
      </c>
      <c r="K786" s="195" t="str">
        <f>IF(β!K786="","",IF(β!$Q$1="X",β!K786,IF(VLOOKUP(TRIM(β!K786&amp;" "&amp;(IF(ISERROR(VLOOKUP(TRIM(β!K786&amp;" "&amp;β!L786),Langues!$P:$Q,2,FALSE)),VLOOKUP(β!L786,Langues!#REF!,2,FALSE),β!L786))),Langues!$P:$Q,2,FALSE)="",IF(MID(β!K786,1,6)="CHROMO",VLOOKUP("CHROMOS",Langues!$B:$N,$L$1,FALSE)&amp;" "&amp;MID(β!K786,8,40),β!K786),HYPERLINK(VLOOKUP(TRIM(β!K786&amp;" "&amp;(IF(ISERROR(VLOOKUP(TRIM(β!K786&amp;" "&amp;β!L786),Langues!$P:$Q,2,FALSE)),VLOOKUP(β!L786,Langues!#REF!,2,FALSE),β!L786))),Langues!$P:$Q,2,FALSE),β!K786&amp;"*"))))</f>
        <v/>
      </c>
      <c r="L786" s="195" t="str">
        <f>IF(Alphabet!$L$1=1,β!L786,β!M786)</f>
        <v/>
      </c>
      <c r="M786" s="196" t="str">
        <f>β!N786</f>
        <v/>
      </c>
      <c r="N786" s="199"/>
      <c r="R786" t="str">
        <f>β!P786</f>
        <v/>
      </c>
      <c r="S786" t="str">
        <f>β!Q786</f>
        <v/>
      </c>
    </row>
    <row r="787" spans="1:19" s="245" customFormat="1" hidden="1" x14ac:dyDescent="0.25">
      <c r="A787" s="246"/>
      <c r="B787" s="247"/>
      <c r="C787" s="271" t="str">
        <f>IF(β!C787="","",IF(β!$Q$1="X",β!C787,IF(VLOOKUP(TRIM(β!C787&amp;" "&amp;(IF(ISERROR(VLOOKUP(TRIM(β!C787&amp;" "&amp;β!D787),Langues!$P:$Q,2,FALSE)),VLOOKUP(β!D787,Langues!#REF!,2,FALSE),β!D787))),Langues!$P:$Q,2,FALSE)="",IF(MID(β!C787,1,6)="CHROMO",VLOOKUP("CHROMOS",Langues!$B:$N,$L$1,FALSE)&amp;" "&amp;MID(β!C787,8,40),β!C787),HYPERLINK(VLOOKUP(TRIM(β!C787&amp;" "&amp;(IF(ISERROR(VLOOKUP(TRIM(β!C787&amp;" "&amp;β!D787),Langues!$P:$Q,2,FALSE)),VLOOKUP(β!D787,Langues!#REF!,2,FALSE),β!D787))),Langues!$P:$Q,2,FALSE),β!C787&amp;"*"))))</f>
        <v/>
      </c>
      <c r="D787" s="248"/>
      <c r="E787" s="249"/>
      <c r="F787" s="267"/>
      <c r="G787" s="218"/>
      <c r="H787" s="218"/>
      <c r="I787" s="279"/>
      <c r="J787" s="217"/>
      <c r="K787" s="271" t="str">
        <f>IF(β!K787="","",IF(β!$Q$1="X",β!K787,IF(VLOOKUP(TRIM(β!K787&amp;" "&amp;(IF(ISERROR(VLOOKUP(TRIM(β!K787&amp;" "&amp;β!L787),Langues!$P:$Q,2,FALSE)),VLOOKUP(β!L787,Langues!#REF!,2,FALSE),β!L787))),Langues!$P:$Q,2,FALSE)="",IF(MID(β!K787,1,6)="CHROMO",VLOOKUP("CHROMOS",Langues!$B:$N,$L$1,FALSE)&amp;" "&amp;MID(β!K787,8,40),β!K787),HYPERLINK(VLOOKUP(TRIM(β!K787&amp;" "&amp;(IF(ISERROR(VLOOKUP(TRIM(β!K787&amp;" "&amp;β!L787),Langues!$P:$Q,2,FALSE)),VLOOKUP(β!L787,Langues!#REF!,2,FALSE),β!L787))),Langues!$P:$Q,2,FALSE),β!K787&amp;"*"))))</f>
        <v/>
      </c>
      <c r="L787" s="218"/>
      <c r="M787" s="219"/>
      <c r="N787" s="221"/>
      <c r="R787" s="245" t="str">
        <f>β!P787</f>
        <v/>
      </c>
      <c r="S787" s="245" t="str">
        <f>β!Q787</f>
        <v/>
      </c>
    </row>
    <row r="788" spans="1:19" s="245" customFormat="1" hidden="1" x14ac:dyDescent="0.25">
      <c r="A788" s="248"/>
      <c r="B788" s="247"/>
      <c r="C788" s="276" t="str">
        <f>IF(β!C788="","",IF(β!$Q$1="X",β!C788,IF(VLOOKUP(TRIM(β!C788&amp;" "&amp;(IF(ISERROR(VLOOKUP(TRIM(β!C788&amp;" "&amp;β!D788),Langues!$P:$Q,2,FALSE)),VLOOKUP(β!D788,Langues!#REF!,2,FALSE),β!D788))),Langues!$P:$Q,2,FALSE)="",IF(MID(β!C788,1,6)="CHROMO",VLOOKUP("CHROMOS",Langues!$B:$N,$L$1,FALSE)&amp;" "&amp;MID(β!C788,8,40),β!C788),HYPERLINK(VLOOKUP(TRIM(β!C788&amp;" "&amp;(IF(ISERROR(VLOOKUP(TRIM(β!C788&amp;" "&amp;β!D788),Langues!$P:$Q,2,FALSE)),VLOOKUP(β!D788,Langues!#REF!,2,FALSE),β!D788))),Langues!$P:$Q,2,FALSE),β!C788&amp;"*"))))</f>
        <v/>
      </c>
      <c r="D788" s="248"/>
      <c r="E788" s="249"/>
      <c r="F788" s="267"/>
      <c r="G788" s="218"/>
      <c r="H788" s="218"/>
      <c r="I788" s="279"/>
      <c r="J788" s="217"/>
      <c r="K788" s="276" t="str">
        <f>IF(β!K788="","",IF(β!$Q$1="X",β!K788,IF(VLOOKUP(TRIM(β!K788&amp;" "&amp;(IF(ISERROR(VLOOKUP(TRIM(β!K788&amp;" "&amp;β!L788),Langues!$P:$Q,2,FALSE)),VLOOKUP(β!L788,Langues!#REF!,2,FALSE),β!L788))),Langues!$P:$Q,2,FALSE)="",IF(MID(β!K788,1,6)="CHROMO",VLOOKUP("CHROMOS",Langues!$B:$N,$L$1,FALSE)&amp;" "&amp;MID(β!K788,8,40),β!K788),HYPERLINK(VLOOKUP(TRIM(β!K788&amp;" "&amp;(IF(ISERROR(VLOOKUP(TRIM(β!K788&amp;" "&amp;β!L788),Langues!$P:$Q,2,FALSE)),VLOOKUP(β!L788,Langues!#REF!,2,FALSE),β!L788))),Langues!$P:$Q,2,FALSE),β!K788&amp;"*"))))</f>
        <v/>
      </c>
      <c r="L788" s="218"/>
      <c r="M788" s="219"/>
      <c r="N788" s="221"/>
      <c r="R788" s="245" t="str">
        <f>β!P788</f>
        <v/>
      </c>
      <c r="S788" s="245" t="str">
        <f>β!Q788</f>
        <v/>
      </c>
    </row>
    <row r="789" spans="1:19" hidden="1" x14ac:dyDescent="0.25">
      <c r="A789" s="193" t="str">
        <f>β!A789</f>
        <v/>
      </c>
      <c r="B789" s="194" t="str">
        <f>β!B789</f>
        <v/>
      </c>
      <c r="C789" s="195" t="str">
        <f>IF(β!C789="","",IF(β!$Q$1="X",β!C789,IF(VLOOKUP(TRIM(β!C789&amp;" "&amp;(IF(ISERROR(VLOOKUP(TRIM(β!C789&amp;" "&amp;β!D789),Langues!$P:$Q,2,FALSE)),VLOOKUP(β!D789,Langues!#REF!,2,FALSE),β!D789))),Langues!$P:$Q,2,FALSE)="",IF(MID(β!C789,1,6)="CHROMO",VLOOKUP("CHROMOS",Langues!$B:$N,$L$1,FALSE)&amp;" "&amp;MID(β!C789,8,40),β!C789),HYPERLINK(VLOOKUP(TRIM(β!C789&amp;" "&amp;(IF(ISERROR(VLOOKUP(TRIM(β!C789&amp;" "&amp;β!D789),Langues!$P:$Q,2,FALSE)),VLOOKUP(β!D789,Langues!#REF!,2,FALSE),β!D789))),Langues!$P:$Q,2,FALSE),β!C789&amp;"*"))))</f>
        <v/>
      </c>
      <c r="D789" s="195" t="str">
        <f>IF(Alphabet!$L$1=1,β!D789,β!E789)</f>
        <v/>
      </c>
      <c r="E789" s="196" t="str">
        <f>β!F789</f>
        <v/>
      </c>
      <c r="F789" s="197"/>
      <c r="G789" s="198"/>
      <c r="H789" s="198"/>
      <c r="I789" s="157" t="str">
        <f>β!I789</f>
        <v/>
      </c>
      <c r="J789" s="194" t="str">
        <f>β!J789</f>
        <v/>
      </c>
      <c r="K789" s="195" t="str">
        <f>IF(β!K789="","",IF(β!$Q$1="X",β!K789,IF(VLOOKUP(TRIM(β!K789&amp;" "&amp;(IF(ISERROR(VLOOKUP(TRIM(β!K789&amp;" "&amp;β!L789),Langues!$P:$Q,2,FALSE)),VLOOKUP(β!L789,Langues!#REF!,2,FALSE),β!L789))),Langues!$P:$Q,2,FALSE)="",IF(MID(β!K789,1,6)="CHROMO",VLOOKUP("CHROMOS",Langues!$B:$N,$L$1,FALSE)&amp;" "&amp;MID(β!K789,8,40),β!K789),HYPERLINK(VLOOKUP(TRIM(β!K789&amp;" "&amp;(IF(ISERROR(VLOOKUP(TRIM(β!K789&amp;" "&amp;β!L789),Langues!$P:$Q,2,FALSE)),VLOOKUP(β!L789,Langues!#REF!,2,FALSE),β!L789))),Langues!$P:$Q,2,FALSE),β!K789&amp;"*"))))</f>
        <v/>
      </c>
      <c r="L789" s="195" t="str">
        <f>IF(Alphabet!$L$1=1,β!L789,β!M789)</f>
        <v/>
      </c>
      <c r="M789" s="196" t="str">
        <f>β!N789</f>
        <v/>
      </c>
      <c r="N789" s="199"/>
      <c r="R789" t="str">
        <f>β!P789</f>
        <v/>
      </c>
      <c r="S789" t="str">
        <f>β!Q789</f>
        <v/>
      </c>
    </row>
    <row r="790" spans="1:19" hidden="1" x14ac:dyDescent="0.25">
      <c r="A790" s="193" t="str">
        <f>β!A790</f>
        <v/>
      </c>
      <c r="B790" s="194" t="str">
        <f>β!B790</f>
        <v/>
      </c>
      <c r="C790" s="195" t="str">
        <f>IF(β!C790="","",IF(β!$Q$1="X",β!C790,IF(VLOOKUP(TRIM(β!C790&amp;" "&amp;(IF(ISERROR(VLOOKUP(TRIM(β!C790&amp;" "&amp;β!D790),Langues!$P:$Q,2,FALSE)),VLOOKUP(β!D790,Langues!#REF!,2,FALSE),β!D790))),Langues!$P:$Q,2,FALSE)="",IF(MID(β!C790,1,6)="CHROMO",VLOOKUP("CHROMOS",Langues!$B:$N,$L$1,FALSE)&amp;" "&amp;MID(β!C790,8,40),β!C790),HYPERLINK(VLOOKUP(TRIM(β!C790&amp;" "&amp;(IF(ISERROR(VLOOKUP(TRIM(β!C790&amp;" "&amp;β!D790),Langues!$P:$Q,2,FALSE)),VLOOKUP(β!D790,Langues!#REF!,2,FALSE),β!D790))),Langues!$P:$Q,2,FALSE),β!C790&amp;"*"))))</f>
        <v/>
      </c>
      <c r="D790" s="195" t="str">
        <f>IF(Alphabet!$L$1=1,β!D790,β!E790)</f>
        <v/>
      </c>
      <c r="E790" s="196" t="str">
        <f>β!F790</f>
        <v/>
      </c>
      <c r="F790" s="197"/>
      <c r="G790" s="198"/>
      <c r="H790" s="198"/>
      <c r="I790" s="157" t="str">
        <f>β!I790</f>
        <v/>
      </c>
      <c r="J790" s="194" t="str">
        <f>β!J790</f>
        <v/>
      </c>
      <c r="K790" s="195" t="str">
        <f>IF(β!K790="","",IF(β!$Q$1="X",β!K790,IF(VLOOKUP(TRIM(β!K790&amp;" "&amp;(IF(ISERROR(VLOOKUP(TRIM(β!K790&amp;" "&amp;β!L790),Langues!$P:$Q,2,FALSE)),VLOOKUP(β!L790,Langues!#REF!,2,FALSE),β!L790))),Langues!$P:$Q,2,FALSE)="",IF(MID(β!K790,1,6)="CHROMO",VLOOKUP("CHROMOS",Langues!$B:$N,$L$1,FALSE)&amp;" "&amp;MID(β!K790,8,40),β!K790),HYPERLINK(VLOOKUP(TRIM(β!K790&amp;" "&amp;(IF(ISERROR(VLOOKUP(TRIM(β!K790&amp;" "&amp;β!L790),Langues!$P:$Q,2,FALSE)),VLOOKUP(β!L790,Langues!#REF!,2,FALSE),β!L790))),Langues!$P:$Q,2,FALSE),β!K790&amp;"*"))))</f>
        <v/>
      </c>
      <c r="L790" s="195" t="str">
        <f>IF(Alphabet!$L$1=1,β!L790,β!M790)</f>
        <v/>
      </c>
      <c r="M790" s="196" t="str">
        <f>β!N790</f>
        <v/>
      </c>
      <c r="N790" s="199"/>
      <c r="R790" t="str">
        <f>β!P790</f>
        <v/>
      </c>
      <c r="S790" t="str">
        <f>β!Q790</f>
        <v/>
      </c>
    </row>
    <row r="791" spans="1:19" hidden="1" x14ac:dyDescent="0.25">
      <c r="A791" s="193" t="str">
        <f>β!A791</f>
        <v/>
      </c>
      <c r="B791" s="194" t="str">
        <f>β!B791</f>
        <v/>
      </c>
      <c r="C791" s="195" t="str">
        <f>IF(β!C791="","",IF(β!$Q$1="X",β!C791,IF(VLOOKUP(TRIM(β!C791&amp;" "&amp;(IF(ISERROR(VLOOKUP(TRIM(β!C791&amp;" "&amp;β!D791),Langues!$P:$Q,2,FALSE)),VLOOKUP(β!D791,Langues!#REF!,2,FALSE),β!D791))),Langues!$P:$Q,2,FALSE)="",IF(MID(β!C791,1,6)="CHROMO",VLOOKUP("CHROMOS",Langues!$B:$N,$L$1,FALSE)&amp;" "&amp;MID(β!C791,8,40),β!C791),HYPERLINK(VLOOKUP(TRIM(β!C791&amp;" "&amp;(IF(ISERROR(VLOOKUP(TRIM(β!C791&amp;" "&amp;β!D791),Langues!$P:$Q,2,FALSE)),VLOOKUP(β!D791,Langues!#REF!,2,FALSE),β!D791))),Langues!$P:$Q,2,FALSE),β!C791&amp;"*"))))</f>
        <v/>
      </c>
      <c r="D791" s="195" t="str">
        <f>IF(Alphabet!$L$1=1,β!D791,β!E791)</f>
        <v/>
      </c>
      <c r="E791" s="196" t="str">
        <f>β!F791</f>
        <v/>
      </c>
      <c r="F791" s="197"/>
      <c r="G791" s="198"/>
      <c r="H791" s="198"/>
      <c r="I791" s="157" t="str">
        <f>β!I791</f>
        <v/>
      </c>
      <c r="J791" s="194" t="str">
        <f>β!J791</f>
        <v/>
      </c>
      <c r="K791" s="195" t="str">
        <f>IF(β!K791="","",IF(β!$Q$1="X",β!K791,IF(VLOOKUP(TRIM(β!K791&amp;" "&amp;(IF(ISERROR(VLOOKUP(TRIM(β!K791&amp;" "&amp;β!L791),Langues!$P:$Q,2,FALSE)),VLOOKUP(β!L791,Langues!#REF!,2,FALSE),β!L791))),Langues!$P:$Q,2,FALSE)="",IF(MID(β!K791,1,6)="CHROMO",VLOOKUP("CHROMOS",Langues!$B:$N,$L$1,FALSE)&amp;" "&amp;MID(β!K791,8,40),β!K791),HYPERLINK(VLOOKUP(TRIM(β!K791&amp;" "&amp;(IF(ISERROR(VLOOKUP(TRIM(β!K791&amp;" "&amp;β!L791),Langues!$P:$Q,2,FALSE)),VLOOKUP(β!L791,Langues!#REF!,2,FALSE),β!L791))),Langues!$P:$Q,2,FALSE),β!K791&amp;"*"))))</f>
        <v/>
      </c>
      <c r="L791" s="195" t="str">
        <f>IF(Alphabet!$L$1=1,β!L791,β!M791)</f>
        <v/>
      </c>
      <c r="M791" s="196" t="str">
        <f>β!N791</f>
        <v/>
      </c>
      <c r="N791" s="199"/>
      <c r="R791" t="str">
        <f>β!P791</f>
        <v/>
      </c>
      <c r="S791" t="str">
        <f>β!Q791</f>
        <v/>
      </c>
    </row>
    <row r="792" spans="1:19" hidden="1" x14ac:dyDescent="0.25">
      <c r="A792" s="193" t="str">
        <f>β!A792</f>
        <v/>
      </c>
      <c r="B792" s="194" t="str">
        <f>β!B792</f>
        <v/>
      </c>
      <c r="C792" s="195" t="str">
        <f>IF(β!C792="","",IF(β!$Q$1="X",β!C792,IF(VLOOKUP(TRIM(β!C792&amp;" "&amp;(IF(ISERROR(VLOOKUP(TRIM(β!C792&amp;" "&amp;β!D792),Langues!$P:$Q,2,FALSE)),VLOOKUP(β!D792,Langues!#REF!,2,FALSE),β!D792))),Langues!$P:$Q,2,FALSE)="",IF(MID(β!C792,1,6)="CHROMO",VLOOKUP("CHROMOS",Langues!$B:$N,$L$1,FALSE)&amp;" "&amp;MID(β!C792,8,40),β!C792),HYPERLINK(VLOOKUP(TRIM(β!C792&amp;" "&amp;(IF(ISERROR(VLOOKUP(TRIM(β!C792&amp;" "&amp;β!D792),Langues!$P:$Q,2,FALSE)),VLOOKUP(β!D792,Langues!#REF!,2,FALSE),β!D792))),Langues!$P:$Q,2,FALSE),β!C792&amp;"*"))))</f>
        <v/>
      </c>
      <c r="D792" s="195" t="str">
        <f>IF(Alphabet!$L$1=1,β!D792,β!E792)</f>
        <v/>
      </c>
      <c r="E792" s="196" t="str">
        <f>β!F792</f>
        <v/>
      </c>
      <c r="F792" s="197"/>
      <c r="G792" s="198"/>
      <c r="H792" s="198"/>
      <c r="I792" s="157" t="str">
        <f>β!I792</f>
        <v/>
      </c>
      <c r="J792" s="194" t="str">
        <f>β!J792</f>
        <v/>
      </c>
      <c r="K792" s="195" t="str">
        <f>IF(β!K792="","",IF(β!$Q$1="X",β!K792,IF(VLOOKUP(TRIM(β!K792&amp;" "&amp;(IF(ISERROR(VLOOKUP(TRIM(β!K792&amp;" "&amp;β!L792),Langues!$P:$Q,2,FALSE)),VLOOKUP(β!L792,Langues!#REF!,2,FALSE),β!L792))),Langues!$P:$Q,2,FALSE)="",IF(MID(β!K792,1,6)="CHROMO",VLOOKUP("CHROMOS",Langues!$B:$N,$L$1,FALSE)&amp;" "&amp;MID(β!K792,8,40),β!K792),HYPERLINK(VLOOKUP(TRIM(β!K792&amp;" "&amp;(IF(ISERROR(VLOOKUP(TRIM(β!K792&amp;" "&amp;β!L792),Langues!$P:$Q,2,FALSE)),VLOOKUP(β!L792,Langues!#REF!,2,FALSE),β!L792))),Langues!$P:$Q,2,FALSE),β!K792&amp;"*"))))</f>
        <v/>
      </c>
      <c r="L792" s="195" t="str">
        <f>IF(Alphabet!$L$1=1,β!L792,β!M792)</f>
        <v/>
      </c>
      <c r="M792" s="196" t="str">
        <f>β!N792</f>
        <v/>
      </c>
      <c r="N792" s="199"/>
      <c r="R792" t="str">
        <f>β!P792</f>
        <v/>
      </c>
      <c r="S792" t="str">
        <f>β!Q792</f>
        <v/>
      </c>
    </row>
    <row r="793" spans="1:19" hidden="1" x14ac:dyDescent="0.25">
      <c r="A793" s="193" t="str">
        <f>β!A793</f>
        <v/>
      </c>
      <c r="B793" s="194" t="str">
        <f>β!B793</f>
        <v/>
      </c>
      <c r="C793" s="195" t="str">
        <f>IF(β!C793="","",IF(β!$Q$1="X",β!C793,IF(VLOOKUP(TRIM(β!C793&amp;" "&amp;(IF(ISERROR(VLOOKUP(TRIM(β!C793&amp;" "&amp;β!D793),Langues!$P:$Q,2,FALSE)),VLOOKUP(β!D793,Langues!#REF!,2,FALSE),β!D793))),Langues!$P:$Q,2,FALSE)="",IF(MID(β!C793,1,6)="CHROMO",VLOOKUP("CHROMOS",Langues!$B:$N,$L$1,FALSE)&amp;" "&amp;MID(β!C793,8,40),β!C793),HYPERLINK(VLOOKUP(TRIM(β!C793&amp;" "&amp;(IF(ISERROR(VLOOKUP(TRIM(β!C793&amp;" "&amp;β!D793),Langues!$P:$Q,2,FALSE)),VLOOKUP(β!D793,Langues!#REF!,2,FALSE),β!D793))),Langues!$P:$Q,2,FALSE),β!C793&amp;"*"))))</f>
        <v/>
      </c>
      <c r="D793" s="195" t="str">
        <f>IF(Alphabet!$L$1=1,β!D793,β!E793)</f>
        <v/>
      </c>
      <c r="E793" s="196" t="str">
        <f>β!F793</f>
        <v/>
      </c>
      <c r="F793" s="197"/>
      <c r="G793" s="198"/>
      <c r="H793" s="198"/>
      <c r="I793" s="157" t="str">
        <f>β!I793</f>
        <v/>
      </c>
      <c r="J793" s="194" t="str">
        <f>β!J793</f>
        <v/>
      </c>
      <c r="K793" s="195" t="str">
        <f>IF(β!K793="","",IF(β!$Q$1="X",β!K793,IF(VLOOKUP(TRIM(β!K793&amp;" "&amp;(IF(ISERROR(VLOOKUP(TRIM(β!K793&amp;" "&amp;β!L793),Langues!$P:$Q,2,FALSE)),VLOOKUP(β!L793,Langues!#REF!,2,FALSE),β!L793))),Langues!$P:$Q,2,FALSE)="",IF(MID(β!K793,1,6)="CHROMO",VLOOKUP("CHROMOS",Langues!$B:$N,$L$1,FALSE)&amp;" "&amp;MID(β!K793,8,40),β!K793),HYPERLINK(VLOOKUP(TRIM(β!K793&amp;" "&amp;(IF(ISERROR(VLOOKUP(TRIM(β!K793&amp;" "&amp;β!L793),Langues!$P:$Q,2,FALSE)),VLOOKUP(β!L793,Langues!#REF!,2,FALSE),β!L793))),Langues!$P:$Q,2,FALSE),β!K793&amp;"*"))))</f>
        <v/>
      </c>
      <c r="L793" s="195" t="str">
        <f>IF(Alphabet!$L$1=1,β!L793,β!M793)</f>
        <v/>
      </c>
      <c r="M793" s="196" t="str">
        <f>β!N793</f>
        <v/>
      </c>
      <c r="N793" s="199"/>
      <c r="R793" t="str">
        <f>β!P793</f>
        <v/>
      </c>
      <c r="S793" t="str">
        <f>β!Q793</f>
        <v/>
      </c>
    </row>
    <row r="794" spans="1:19" hidden="1" x14ac:dyDescent="0.25">
      <c r="A794" s="193" t="str">
        <f>β!A794</f>
        <v/>
      </c>
      <c r="B794" s="194" t="str">
        <f>β!B794</f>
        <v/>
      </c>
      <c r="C794" s="195" t="str">
        <f>IF(β!C794="","",IF(β!$Q$1="X",β!C794,IF(VLOOKUP(TRIM(β!C794&amp;" "&amp;(IF(ISERROR(VLOOKUP(TRIM(β!C794&amp;" "&amp;β!D794),Langues!$P:$Q,2,FALSE)),VLOOKUP(β!D794,Langues!#REF!,2,FALSE),β!D794))),Langues!$P:$Q,2,FALSE)="",IF(MID(β!C794,1,6)="CHROMO",VLOOKUP("CHROMOS",Langues!$B:$N,$L$1,FALSE)&amp;" "&amp;MID(β!C794,8,40),β!C794),HYPERLINK(VLOOKUP(TRIM(β!C794&amp;" "&amp;(IF(ISERROR(VLOOKUP(TRIM(β!C794&amp;" "&amp;β!D794),Langues!$P:$Q,2,FALSE)),VLOOKUP(β!D794,Langues!#REF!,2,FALSE),β!D794))),Langues!$P:$Q,2,FALSE),β!C794&amp;"*"))))</f>
        <v/>
      </c>
      <c r="D794" s="195" t="str">
        <f>IF(Alphabet!$L$1=1,β!D794,β!E794)</f>
        <v/>
      </c>
      <c r="E794" s="196" t="str">
        <f>β!F794</f>
        <v/>
      </c>
      <c r="F794" s="197"/>
      <c r="G794" s="198"/>
      <c r="H794" s="198"/>
      <c r="I794" s="157" t="str">
        <f>β!I794</f>
        <v/>
      </c>
      <c r="J794" s="194" t="str">
        <f>β!J794</f>
        <v/>
      </c>
      <c r="K794" s="195" t="str">
        <f>IF(β!K794="","",IF(β!$Q$1="X",β!K794,IF(VLOOKUP(TRIM(β!K794&amp;" "&amp;(IF(ISERROR(VLOOKUP(TRIM(β!K794&amp;" "&amp;β!L794),Langues!$P:$Q,2,FALSE)),VLOOKUP(β!L794,Langues!#REF!,2,FALSE),β!L794))),Langues!$P:$Q,2,FALSE)="",IF(MID(β!K794,1,6)="CHROMO",VLOOKUP("CHROMOS",Langues!$B:$N,$L$1,FALSE)&amp;" "&amp;MID(β!K794,8,40),β!K794),HYPERLINK(VLOOKUP(TRIM(β!K794&amp;" "&amp;(IF(ISERROR(VLOOKUP(TRIM(β!K794&amp;" "&amp;β!L794),Langues!$P:$Q,2,FALSE)),VLOOKUP(β!L794,Langues!#REF!,2,FALSE),β!L794))),Langues!$P:$Q,2,FALSE),β!K794&amp;"*"))))</f>
        <v/>
      </c>
      <c r="L794" s="195" t="str">
        <f>IF(Alphabet!$L$1=1,β!L794,β!M794)</f>
        <v/>
      </c>
      <c r="M794" s="196" t="str">
        <f>β!N794</f>
        <v/>
      </c>
      <c r="N794" s="199"/>
      <c r="R794" t="str">
        <f>β!P794</f>
        <v/>
      </c>
      <c r="S794" t="str">
        <f>β!Q794</f>
        <v/>
      </c>
    </row>
    <row r="795" spans="1:19" hidden="1" x14ac:dyDescent="0.25">
      <c r="A795" s="193" t="str">
        <f>β!A795</f>
        <v/>
      </c>
      <c r="B795" s="194" t="str">
        <f>β!B795</f>
        <v/>
      </c>
      <c r="C795" s="195" t="str">
        <f>IF(β!C795="","",IF(β!$Q$1="X",β!C795,IF(VLOOKUP(TRIM(β!C795&amp;" "&amp;(IF(ISERROR(VLOOKUP(TRIM(β!C795&amp;" "&amp;β!D795),Langues!$P:$Q,2,FALSE)),VLOOKUP(β!D795,Langues!#REF!,2,FALSE),β!D795))),Langues!$P:$Q,2,FALSE)="",IF(MID(β!C795,1,6)="CHROMO",VLOOKUP("CHROMOS",Langues!$B:$N,$L$1,FALSE)&amp;" "&amp;MID(β!C795,8,40),β!C795),HYPERLINK(VLOOKUP(TRIM(β!C795&amp;" "&amp;(IF(ISERROR(VLOOKUP(TRIM(β!C795&amp;" "&amp;β!D795),Langues!$P:$Q,2,FALSE)),VLOOKUP(β!D795,Langues!#REF!,2,FALSE),β!D795))),Langues!$P:$Q,2,FALSE),β!C795&amp;"*"))))</f>
        <v/>
      </c>
      <c r="D795" s="195" t="str">
        <f>IF(Alphabet!$L$1=1,β!D795,β!E795)</f>
        <v/>
      </c>
      <c r="E795" s="196" t="str">
        <f>β!F795</f>
        <v/>
      </c>
      <c r="F795" s="197"/>
      <c r="G795" s="198"/>
      <c r="H795" s="198"/>
      <c r="I795" s="157" t="str">
        <f>β!I795</f>
        <v/>
      </c>
      <c r="J795" s="194" t="str">
        <f>β!J795</f>
        <v/>
      </c>
      <c r="K795" s="195" t="str">
        <f>IF(β!K795="","",IF(β!$Q$1="X",β!K795,IF(VLOOKUP(TRIM(β!K795&amp;" "&amp;(IF(ISERROR(VLOOKUP(TRIM(β!K795&amp;" "&amp;β!L795),Langues!$P:$Q,2,FALSE)),VLOOKUP(β!L795,Langues!#REF!,2,FALSE),β!L795))),Langues!$P:$Q,2,FALSE)="",IF(MID(β!K795,1,6)="CHROMO",VLOOKUP("CHROMOS",Langues!$B:$N,$L$1,FALSE)&amp;" "&amp;MID(β!K795,8,40),β!K795),HYPERLINK(VLOOKUP(TRIM(β!K795&amp;" "&amp;(IF(ISERROR(VLOOKUP(TRIM(β!K795&amp;" "&amp;β!L795),Langues!$P:$Q,2,FALSE)),VLOOKUP(β!L795,Langues!#REF!,2,FALSE),β!L795))),Langues!$P:$Q,2,FALSE),β!K795&amp;"*"))))</f>
        <v/>
      </c>
      <c r="L795" s="195" t="str">
        <f>IF(Alphabet!$L$1=1,β!L795,β!M795)</f>
        <v/>
      </c>
      <c r="M795" s="196" t="str">
        <f>β!N795</f>
        <v/>
      </c>
      <c r="N795" s="199"/>
      <c r="R795" t="str">
        <f>β!P795</f>
        <v/>
      </c>
      <c r="S795" t="str">
        <f>β!Q795</f>
        <v/>
      </c>
    </row>
    <row r="796" spans="1:19" hidden="1" x14ac:dyDescent="0.25">
      <c r="A796" s="193" t="str">
        <f>β!A796</f>
        <v/>
      </c>
      <c r="B796" s="194" t="str">
        <f>β!B796</f>
        <v/>
      </c>
      <c r="C796" s="195" t="str">
        <f>IF(β!C796="","",IF(β!$Q$1="X",β!C796,IF(VLOOKUP(TRIM(β!C796&amp;" "&amp;(IF(ISERROR(VLOOKUP(TRIM(β!C796&amp;" "&amp;β!D796),Langues!$P:$Q,2,FALSE)),VLOOKUP(β!D796,Langues!#REF!,2,FALSE),β!D796))),Langues!$P:$Q,2,FALSE)="",IF(MID(β!C796,1,6)="CHROMO",VLOOKUP("CHROMOS",Langues!$B:$N,$L$1,FALSE)&amp;" "&amp;MID(β!C796,8,40),β!C796),HYPERLINK(VLOOKUP(TRIM(β!C796&amp;" "&amp;(IF(ISERROR(VLOOKUP(TRIM(β!C796&amp;" "&amp;β!D796),Langues!$P:$Q,2,FALSE)),VLOOKUP(β!D796,Langues!#REF!,2,FALSE),β!D796))),Langues!$P:$Q,2,FALSE),β!C796&amp;"*"))))</f>
        <v/>
      </c>
      <c r="D796" s="195" t="str">
        <f>IF(Alphabet!$L$1=1,β!D796,β!E796)</f>
        <v/>
      </c>
      <c r="E796" s="196" t="str">
        <f>β!F796</f>
        <v/>
      </c>
      <c r="F796" s="197"/>
      <c r="G796" s="198"/>
      <c r="H796" s="198"/>
      <c r="I796" s="157" t="str">
        <f>β!I796</f>
        <v/>
      </c>
      <c r="J796" s="194" t="str">
        <f>β!J796</f>
        <v/>
      </c>
      <c r="K796" s="195" t="str">
        <f>IF(β!K796="","",IF(β!$Q$1="X",β!K796,IF(VLOOKUP(TRIM(β!K796&amp;" "&amp;(IF(ISERROR(VLOOKUP(TRIM(β!K796&amp;" "&amp;β!L796),Langues!$P:$Q,2,FALSE)),VLOOKUP(β!L796,Langues!#REF!,2,FALSE),β!L796))),Langues!$P:$Q,2,FALSE)="",IF(MID(β!K796,1,6)="CHROMO",VLOOKUP("CHROMOS",Langues!$B:$N,$L$1,FALSE)&amp;" "&amp;MID(β!K796,8,40),β!K796),HYPERLINK(VLOOKUP(TRIM(β!K796&amp;" "&amp;(IF(ISERROR(VLOOKUP(TRIM(β!K796&amp;" "&amp;β!L796),Langues!$P:$Q,2,FALSE)),VLOOKUP(β!L796,Langues!#REF!,2,FALSE),β!L796))),Langues!$P:$Q,2,FALSE),β!K796&amp;"*"))))</f>
        <v/>
      </c>
      <c r="L796" s="195" t="str">
        <f>IF(Alphabet!$L$1=1,β!L796,β!M796)</f>
        <v/>
      </c>
      <c r="M796" s="196" t="str">
        <f>β!N796</f>
        <v/>
      </c>
      <c r="N796" s="199"/>
      <c r="R796" t="str">
        <f>β!P796</f>
        <v/>
      </c>
      <c r="S796" t="str">
        <f>β!Q796</f>
        <v/>
      </c>
    </row>
    <row r="797" spans="1:19" hidden="1" x14ac:dyDescent="0.25">
      <c r="A797" s="193" t="str">
        <f>β!A797</f>
        <v/>
      </c>
      <c r="B797" s="194" t="str">
        <f>β!B797</f>
        <v/>
      </c>
      <c r="C797" s="195" t="str">
        <f>IF(β!C797="","",IF(β!$Q$1="X",β!C797,IF(VLOOKUP(TRIM(β!C797&amp;" "&amp;(IF(ISERROR(VLOOKUP(TRIM(β!C797&amp;" "&amp;β!D797),Langues!$P:$Q,2,FALSE)),VLOOKUP(β!D797,Langues!#REF!,2,FALSE),β!D797))),Langues!$P:$Q,2,FALSE)="",IF(MID(β!C797,1,6)="CHROMO",VLOOKUP("CHROMOS",Langues!$B:$N,$L$1,FALSE)&amp;" "&amp;MID(β!C797,8,40),β!C797),HYPERLINK(VLOOKUP(TRIM(β!C797&amp;" "&amp;(IF(ISERROR(VLOOKUP(TRIM(β!C797&amp;" "&amp;β!D797),Langues!$P:$Q,2,FALSE)),VLOOKUP(β!D797,Langues!#REF!,2,FALSE),β!D797))),Langues!$P:$Q,2,FALSE),β!C797&amp;"*"))))</f>
        <v/>
      </c>
      <c r="D797" s="195" t="str">
        <f>IF(Alphabet!$L$1=1,β!D797,β!E797)</f>
        <v/>
      </c>
      <c r="E797" s="196" t="str">
        <f>β!F797</f>
        <v/>
      </c>
      <c r="F797" s="197"/>
      <c r="G797" s="198"/>
      <c r="H797" s="198"/>
      <c r="I797" s="157" t="str">
        <f>β!I797</f>
        <v/>
      </c>
      <c r="J797" s="194" t="str">
        <f>β!J797</f>
        <v/>
      </c>
      <c r="K797" s="195" t="str">
        <f>IF(β!K797="","",IF(β!$Q$1="X",β!K797,IF(VLOOKUP(TRIM(β!K797&amp;" "&amp;(IF(ISERROR(VLOOKUP(TRIM(β!K797&amp;" "&amp;β!L797),Langues!$P:$Q,2,FALSE)),VLOOKUP(β!L797,Langues!#REF!,2,FALSE),β!L797))),Langues!$P:$Q,2,FALSE)="",IF(MID(β!K797,1,6)="CHROMO",VLOOKUP("CHROMOS",Langues!$B:$N,$L$1,FALSE)&amp;" "&amp;MID(β!K797,8,40),β!K797),HYPERLINK(VLOOKUP(TRIM(β!K797&amp;" "&amp;(IF(ISERROR(VLOOKUP(TRIM(β!K797&amp;" "&amp;β!L797),Langues!$P:$Q,2,FALSE)),VLOOKUP(β!L797,Langues!#REF!,2,FALSE),β!L797))),Langues!$P:$Q,2,FALSE),β!K797&amp;"*"))))</f>
        <v/>
      </c>
      <c r="L797" s="195" t="str">
        <f>IF(Alphabet!$L$1=1,β!L797,β!M797)</f>
        <v/>
      </c>
      <c r="M797" s="196" t="str">
        <f>β!N797</f>
        <v/>
      </c>
      <c r="N797" s="199"/>
      <c r="R797" t="str">
        <f>β!P797</f>
        <v/>
      </c>
      <c r="S797" t="str">
        <f>β!Q797</f>
        <v/>
      </c>
    </row>
    <row r="798" spans="1:19" hidden="1" x14ac:dyDescent="0.25">
      <c r="A798" s="193" t="str">
        <f>β!A798</f>
        <v/>
      </c>
      <c r="B798" s="194" t="str">
        <f>β!B798</f>
        <v/>
      </c>
      <c r="C798" s="195" t="str">
        <f>IF(β!C798="","",IF(β!$Q$1="X",β!C798,IF(VLOOKUP(TRIM(β!C798&amp;" "&amp;(IF(ISERROR(VLOOKUP(TRIM(β!C798&amp;" "&amp;β!D798),Langues!$P:$Q,2,FALSE)),VLOOKUP(β!D798,Langues!#REF!,2,FALSE),β!D798))),Langues!$P:$Q,2,FALSE)="",IF(MID(β!C798,1,6)="CHROMO",VLOOKUP("CHROMOS",Langues!$B:$N,$L$1,FALSE)&amp;" "&amp;MID(β!C798,8,40),β!C798),HYPERLINK(VLOOKUP(TRIM(β!C798&amp;" "&amp;(IF(ISERROR(VLOOKUP(TRIM(β!C798&amp;" "&amp;β!D798),Langues!$P:$Q,2,FALSE)),VLOOKUP(β!D798,Langues!#REF!,2,FALSE),β!D798))),Langues!$P:$Q,2,FALSE),β!C798&amp;"*"))))</f>
        <v/>
      </c>
      <c r="D798" s="195" t="str">
        <f>IF(Alphabet!$L$1=1,β!D798,β!E798)</f>
        <v/>
      </c>
      <c r="E798" s="196" t="str">
        <f>β!F798</f>
        <v/>
      </c>
      <c r="F798" s="197"/>
      <c r="G798" s="198"/>
      <c r="H798" s="198"/>
      <c r="I798" s="157" t="str">
        <f>β!I798</f>
        <v/>
      </c>
      <c r="J798" s="194" t="str">
        <f>β!J798</f>
        <v/>
      </c>
      <c r="K798" s="195" t="str">
        <f>IF(β!K798="","",IF(β!$Q$1="X",β!K798,IF(VLOOKUP(TRIM(β!K798&amp;" "&amp;(IF(ISERROR(VLOOKUP(TRIM(β!K798&amp;" "&amp;β!L798),Langues!$P:$Q,2,FALSE)),VLOOKUP(β!L798,Langues!#REF!,2,FALSE),β!L798))),Langues!$P:$Q,2,FALSE)="",IF(MID(β!K798,1,6)="CHROMO",VLOOKUP("CHROMOS",Langues!$B:$N,$L$1,FALSE)&amp;" "&amp;MID(β!K798,8,40),β!K798),HYPERLINK(VLOOKUP(TRIM(β!K798&amp;" "&amp;(IF(ISERROR(VLOOKUP(TRIM(β!K798&amp;" "&amp;β!L798),Langues!$P:$Q,2,FALSE)),VLOOKUP(β!L798,Langues!#REF!,2,FALSE),β!L798))),Langues!$P:$Q,2,FALSE),β!K798&amp;"*"))))</f>
        <v/>
      </c>
      <c r="L798" s="195" t="str">
        <f>IF(Alphabet!$L$1=1,β!L798,β!M798)</f>
        <v/>
      </c>
      <c r="M798" s="196" t="str">
        <f>β!N798</f>
        <v/>
      </c>
      <c r="N798" s="199"/>
      <c r="R798" t="str">
        <f>β!P798</f>
        <v/>
      </c>
      <c r="S798" t="str">
        <f>β!Q798</f>
        <v/>
      </c>
    </row>
    <row r="799" spans="1:19" hidden="1" x14ac:dyDescent="0.25">
      <c r="A799" s="193" t="str">
        <f>β!A799</f>
        <v/>
      </c>
      <c r="B799" s="194" t="str">
        <f>β!B799</f>
        <v/>
      </c>
      <c r="C799" s="195" t="str">
        <f>IF(β!C799="","",IF(β!$Q$1="X",β!C799,IF(VLOOKUP(TRIM(β!C799&amp;" "&amp;(IF(ISERROR(VLOOKUP(TRIM(β!C799&amp;" "&amp;β!D799),Langues!$P:$Q,2,FALSE)),VLOOKUP(β!D799,Langues!#REF!,2,FALSE),β!D799))),Langues!$P:$Q,2,FALSE)="",IF(MID(β!C799,1,6)="CHROMO",VLOOKUP("CHROMOS",Langues!$B:$N,$L$1,FALSE)&amp;" "&amp;MID(β!C799,8,40),β!C799),HYPERLINK(VLOOKUP(TRIM(β!C799&amp;" "&amp;(IF(ISERROR(VLOOKUP(TRIM(β!C799&amp;" "&amp;β!D799),Langues!$P:$Q,2,FALSE)),VLOOKUP(β!D799,Langues!#REF!,2,FALSE),β!D799))),Langues!$P:$Q,2,FALSE),β!C799&amp;"*"))))</f>
        <v/>
      </c>
      <c r="D799" s="195" t="str">
        <f>IF(Alphabet!$L$1=1,β!D799,β!E799)</f>
        <v/>
      </c>
      <c r="E799" s="196" t="str">
        <f>β!F799</f>
        <v/>
      </c>
      <c r="F799" s="197"/>
      <c r="G799" s="198"/>
      <c r="H799" s="198"/>
      <c r="I799" s="157" t="str">
        <f>β!I799</f>
        <v/>
      </c>
      <c r="J799" s="194" t="str">
        <f>β!J799</f>
        <v/>
      </c>
      <c r="K799" s="195" t="str">
        <f>IF(β!K799="","",IF(β!$Q$1="X",β!K799,IF(VLOOKUP(TRIM(β!K799&amp;" "&amp;(IF(ISERROR(VLOOKUP(TRIM(β!K799&amp;" "&amp;β!L799),Langues!$P:$Q,2,FALSE)),VLOOKUP(β!L799,Langues!#REF!,2,FALSE),β!L799))),Langues!$P:$Q,2,FALSE)="",IF(MID(β!K799,1,6)="CHROMO",VLOOKUP("CHROMOS",Langues!$B:$N,$L$1,FALSE)&amp;" "&amp;MID(β!K799,8,40),β!K799),HYPERLINK(VLOOKUP(TRIM(β!K799&amp;" "&amp;(IF(ISERROR(VLOOKUP(TRIM(β!K799&amp;" "&amp;β!L799),Langues!$P:$Q,2,FALSE)),VLOOKUP(β!L799,Langues!#REF!,2,FALSE),β!L799))),Langues!$P:$Q,2,FALSE),β!K799&amp;"*"))))</f>
        <v/>
      </c>
      <c r="L799" s="195" t="str">
        <f>IF(Alphabet!$L$1=1,β!L799,β!M799)</f>
        <v/>
      </c>
      <c r="M799" s="196" t="str">
        <f>β!N799</f>
        <v/>
      </c>
      <c r="N799" s="199"/>
      <c r="R799" t="str">
        <f>β!P799</f>
        <v/>
      </c>
      <c r="S799" t="str">
        <f>β!Q799</f>
        <v/>
      </c>
    </row>
    <row r="800" spans="1:19" hidden="1" x14ac:dyDescent="0.25">
      <c r="A800" s="193" t="str">
        <f>β!A800</f>
        <v/>
      </c>
      <c r="B800" s="194" t="str">
        <f>β!B800</f>
        <v/>
      </c>
      <c r="C800" s="195" t="str">
        <f>IF(β!C800="","",IF(β!$Q$1="X",β!C800,IF(VLOOKUP(TRIM(β!C800&amp;" "&amp;(IF(ISERROR(VLOOKUP(TRIM(β!C800&amp;" "&amp;β!D800),Langues!$P:$Q,2,FALSE)),VLOOKUP(β!D800,Langues!#REF!,2,FALSE),β!D800))),Langues!$P:$Q,2,FALSE)="",IF(MID(β!C800,1,6)="CHROMO",VLOOKUP("CHROMOS",Langues!$B:$N,$L$1,FALSE)&amp;" "&amp;MID(β!C800,8,40),β!C800),HYPERLINK(VLOOKUP(TRIM(β!C800&amp;" "&amp;(IF(ISERROR(VLOOKUP(TRIM(β!C800&amp;" "&amp;β!D800),Langues!$P:$Q,2,FALSE)),VLOOKUP(β!D800,Langues!#REF!,2,FALSE),β!D800))),Langues!$P:$Q,2,FALSE),β!C800&amp;"*"))))</f>
        <v/>
      </c>
      <c r="D800" s="195" t="str">
        <f>IF(Alphabet!$L$1=1,β!D800,β!E800)</f>
        <v/>
      </c>
      <c r="E800" s="196" t="str">
        <f>β!F800</f>
        <v/>
      </c>
      <c r="F800" s="197"/>
      <c r="G800" s="198"/>
      <c r="H800" s="198"/>
      <c r="I800" s="157" t="str">
        <f>β!I800</f>
        <v/>
      </c>
      <c r="J800" s="194" t="str">
        <f>β!J800</f>
        <v/>
      </c>
      <c r="K800" s="195" t="str">
        <f>IF(β!K800="","",IF(β!$Q$1="X",β!K800,IF(VLOOKUP(TRIM(β!K800&amp;" "&amp;(IF(ISERROR(VLOOKUP(TRIM(β!K800&amp;" "&amp;β!L800),Langues!$P:$Q,2,FALSE)),VLOOKUP(β!L800,Langues!#REF!,2,FALSE),β!L800))),Langues!$P:$Q,2,FALSE)="",IF(MID(β!K800,1,6)="CHROMO",VLOOKUP("CHROMOS",Langues!$B:$N,$L$1,FALSE)&amp;" "&amp;MID(β!K800,8,40),β!K800),HYPERLINK(VLOOKUP(TRIM(β!K800&amp;" "&amp;(IF(ISERROR(VLOOKUP(TRIM(β!K800&amp;" "&amp;β!L800),Langues!$P:$Q,2,FALSE)),VLOOKUP(β!L800,Langues!#REF!,2,FALSE),β!L800))),Langues!$P:$Q,2,FALSE),β!K800&amp;"*"))))</f>
        <v/>
      </c>
      <c r="L800" s="195" t="str">
        <f>IF(Alphabet!$L$1=1,β!L800,β!M800)</f>
        <v/>
      </c>
      <c r="M800" s="196" t="str">
        <f>β!N800</f>
        <v/>
      </c>
      <c r="N800" s="199"/>
      <c r="R800" t="str">
        <f>β!P800</f>
        <v/>
      </c>
      <c r="S800" t="str">
        <f>β!Q800</f>
        <v/>
      </c>
    </row>
    <row r="801" spans="1:19" hidden="1" x14ac:dyDescent="0.25">
      <c r="A801" s="193" t="str">
        <f>β!A801</f>
        <v/>
      </c>
      <c r="B801" s="194" t="str">
        <f>β!B801</f>
        <v/>
      </c>
      <c r="C801" s="195" t="str">
        <f>IF(β!C801="","",IF(β!$Q$1="X",β!C801,IF(VLOOKUP(TRIM(β!C801&amp;" "&amp;(IF(ISERROR(VLOOKUP(TRIM(β!C801&amp;" "&amp;β!D801),Langues!$P:$Q,2,FALSE)),VLOOKUP(β!D801,Langues!#REF!,2,FALSE),β!D801))),Langues!$P:$Q,2,FALSE)="",IF(MID(β!C801,1,6)="CHROMO",VLOOKUP("CHROMOS",Langues!$B:$N,$L$1,FALSE)&amp;" "&amp;MID(β!C801,8,40),β!C801),HYPERLINK(VLOOKUP(TRIM(β!C801&amp;" "&amp;(IF(ISERROR(VLOOKUP(TRIM(β!C801&amp;" "&amp;β!D801),Langues!$P:$Q,2,FALSE)),VLOOKUP(β!D801,Langues!#REF!,2,FALSE),β!D801))),Langues!$P:$Q,2,FALSE),β!C801&amp;"*"))))</f>
        <v/>
      </c>
      <c r="D801" s="195" t="str">
        <f>IF(Alphabet!$L$1=1,β!D801,β!E801)</f>
        <v/>
      </c>
      <c r="E801" s="196" t="str">
        <f>β!F801</f>
        <v/>
      </c>
      <c r="F801" s="197"/>
      <c r="G801" s="198"/>
      <c r="H801" s="198"/>
      <c r="I801" s="157" t="str">
        <f>β!I801</f>
        <v/>
      </c>
      <c r="J801" s="194" t="str">
        <f>β!J801</f>
        <v/>
      </c>
      <c r="K801" s="195" t="str">
        <f>IF(β!K801="","",IF(β!$Q$1="X",β!K801,IF(VLOOKUP(TRIM(β!K801&amp;" "&amp;(IF(ISERROR(VLOOKUP(TRIM(β!K801&amp;" "&amp;β!L801),Langues!$P:$Q,2,FALSE)),VLOOKUP(β!L801,Langues!#REF!,2,FALSE),β!L801))),Langues!$P:$Q,2,FALSE)="",IF(MID(β!K801,1,6)="CHROMO",VLOOKUP("CHROMOS",Langues!$B:$N,$L$1,FALSE)&amp;" "&amp;MID(β!K801,8,40),β!K801),HYPERLINK(VLOOKUP(TRIM(β!K801&amp;" "&amp;(IF(ISERROR(VLOOKUP(TRIM(β!K801&amp;" "&amp;β!L801),Langues!$P:$Q,2,FALSE)),VLOOKUP(β!L801,Langues!#REF!,2,FALSE),β!L801))),Langues!$P:$Q,2,FALSE),β!K801&amp;"*"))))</f>
        <v/>
      </c>
      <c r="L801" s="195" t="str">
        <f>IF(Alphabet!$L$1=1,β!L801,β!M801)</f>
        <v/>
      </c>
      <c r="M801" s="196" t="str">
        <f>β!N801</f>
        <v/>
      </c>
      <c r="N801" s="199"/>
      <c r="R801" t="str">
        <f>β!P801</f>
        <v/>
      </c>
      <c r="S801" t="str">
        <f>β!Q801</f>
        <v/>
      </c>
    </row>
    <row r="802" spans="1:19" hidden="1" x14ac:dyDescent="0.25">
      <c r="A802" s="193" t="str">
        <f>β!A802</f>
        <v/>
      </c>
      <c r="B802" s="194" t="str">
        <f>β!B802</f>
        <v/>
      </c>
      <c r="C802" s="195" t="str">
        <f>IF(β!C802="","",IF(β!$Q$1="X",β!C802,IF(VLOOKUP(TRIM(β!C802&amp;" "&amp;(IF(ISERROR(VLOOKUP(TRIM(β!C802&amp;" "&amp;β!D802),Langues!$P:$Q,2,FALSE)),VLOOKUP(β!D802,Langues!#REF!,2,FALSE),β!D802))),Langues!$P:$Q,2,FALSE)="",IF(MID(β!C802,1,6)="CHROMO",VLOOKUP("CHROMOS",Langues!$B:$N,$L$1,FALSE)&amp;" "&amp;MID(β!C802,8,40),β!C802),HYPERLINK(VLOOKUP(TRIM(β!C802&amp;" "&amp;(IF(ISERROR(VLOOKUP(TRIM(β!C802&amp;" "&amp;β!D802),Langues!$P:$Q,2,FALSE)),VLOOKUP(β!D802,Langues!#REF!,2,FALSE),β!D802))),Langues!$P:$Q,2,FALSE),β!C802&amp;"*"))))</f>
        <v/>
      </c>
      <c r="D802" s="195" t="str">
        <f>IF(Alphabet!$L$1=1,β!D802,β!E802)</f>
        <v/>
      </c>
      <c r="E802" s="196" t="str">
        <f>β!F802</f>
        <v/>
      </c>
      <c r="F802" s="197"/>
      <c r="G802" s="198"/>
      <c r="H802" s="198"/>
      <c r="I802" s="157" t="str">
        <f>β!I802</f>
        <v/>
      </c>
      <c r="J802" s="194" t="str">
        <f>β!J802</f>
        <v/>
      </c>
      <c r="K802" s="195" t="str">
        <f>IF(β!K802="","",IF(β!$Q$1="X",β!K802,IF(VLOOKUP(TRIM(β!K802&amp;" "&amp;(IF(ISERROR(VLOOKUP(TRIM(β!K802&amp;" "&amp;β!L802),Langues!$P:$Q,2,FALSE)),VLOOKUP(β!L802,Langues!#REF!,2,FALSE),β!L802))),Langues!$P:$Q,2,FALSE)="",IF(MID(β!K802,1,6)="CHROMO",VLOOKUP("CHROMOS",Langues!$B:$N,$L$1,FALSE)&amp;" "&amp;MID(β!K802,8,40),β!K802),HYPERLINK(VLOOKUP(TRIM(β!K802&amp;" "&amp;(IF(ISERROR(VLOOKUP(TRIM(β!K802&amp;" "&amp;β!L802),Langues!$P:$Q,2,FALSE)),VLOOKUP(β!L802,Langues!#REF!,2,FALSE),β!L802))),Langues!$P:$Q,2,FALSE),β!K802&amp;"*"))))</f>
        <v/>
      </c>
      <c r="L802" s="195" t="str">
        <f>IF(Alphabet!$L$1=1,β!L802,β!M802)</f>
        <v/>
      </c>
      <c r="M802" s="196" t="str">
        <f>β!N802</f>
        <v/>
      </c>
      <c r="N802" s="199"/>
      <c r="R802" t="str">
        <f>β!P802</f>
        <v/>
      </c>
      <c r="S802" t="str">
        <f>β!Q802</f>
        <v/>
      </c>
    </row>
    <row r="803" spans="1:19" hidden="1" x14ac:dyDescent="0.25">
      <c r="A803" s="193" t="str">
        <f>β!A803</f>
        <v/>
      </c>
      <c r="B803" s="194" t="str">
        <f>β!B803</f>
        <v/>
      </c>
      <c r="C803" s="195" t="str">
        <f>IF(β!C803="","",IF(β!$Q$1="X",β!C803,IF(VLOOKUP(TRIM(β!C803&amp;" "&amp;(IF(ISERROR(VLOOKUP(TRIM(β!C803&amp;" "&amp;β!D803),Langues!$P:$Q,2,FALSE)),VLOOKUP(β!D803,Langues!#REF!,2,FALSE),β!D803))),Langues!$P:$Q,2,FALSE)="",IF(MID(β!C803,1,6)="CHROMO",VLOOKUP("CHROMOS",Langues!$B:$N,$L$1,FALSE)&amp;" "&amp;MID(β!C803,8,40),β!C803),HYPERLINK(VLOOKUP(TRIM(β!C803&amp;" "&amp;(IF(ISERROR(VLOOKUP(TRIM(β!C803&amp;" "&amp;β!D803),Langues!$P:$Q,2,FALSE)),VLOOKUP(β!D803,Langues!#REF!,2,FALSE),β!D803))),Langues!$P:$Q,2,FALSE),β!C803&amp;"*"))))</f>
        <v/>
      </c>
      <c r="D803" s="195" t="str">
        <f>IF(Alphabet!$L$1=1,β!D803,β!E803)</f>
        <v/>
      </c>
      <c r="E803" s="196" t="str">
        <f>β!F803</f>
        <v/>
      </c>
      <c r="F803" s="197"/>
      <c r="G803" s="198"/>
      <c r="H803" s="198"/>
      <c r="I803" s="157" t="str">
        <f>β!I803</f>
        <v/>
      </c>
      <c r="J803" s="194" t="str">
        <f>β!J803</f>
        <v/>
      </c>
      <c r="K803" s="195" t="str">
        <f>IF(β!K803="","",IF(β!$Q$1="X",β!K803,IF(VLOOKUP(TRIM(β!K803&amp;" "&amp;(IF(ISERROR(VLOOKUP(TRIM(β!K803&amp;" "&amp;β!L803),Langues!$P:$Q,2,FALSE)),VLOOKUP(β!L803,Langues!#REF!,2,FALSE),β!L803))),Langues!$P:$Q,2,FALSE)="",IF(MID(β!K803,1,6)="CHROMO",VLOOKUP("CHROMOS",Langues!$B:$N,$L$1,FALSE)&amp;" "&amp;MID(β!K803,8,40),β!K803),HYPERLINK(VLOOKUP(TRIM(β!K803&amp;" "&amp;(IF(ISERROR(VLOOKUP(TRIM(β!K803&amp;" "&amp;β!L803),Langues!$P:$Q,2,FALSE)),VLOOKUP(β!L803,Langues!#REF!,2,FALSE),β!L803))),Langues!$P:$Q,2,FALSE),β!K803&amp;"*"))))</f>
        <v/>
      </c>
      <c r="L803" s="195" t="str">
        <f>IF(Alphabet!$L$1=1,β!L803,β!M803)</f>
        <v/>
      </c>
      <c r="M803" s="196" t="str">
        <f>β!N803</f>
        <v/>
      </c>
      <c r="N803" s="199"/>
      <c r="R803" t="str">
        <f>β!P803</f>
        <v/>
      </c>
      <c r="S803" t="str">
        <f>β!Q803</f>
        <v/>
      </c>
    </row>
    <row r="804" spans="1:19" hidden="1" x14ac:dyDescent="0.25">
      <c r="A804" s="193" t="str">
        <f>β!A804</f>
        <v/>
      </c>
      <c r="B804" s="194" t="str">
        <f>β!B804</f>
        <v/>
      </c>
      <c r="C804" s="195" t="str">
        <f>IF(β!C804="","",IF(β!$Q$1="X",β!C804,IF(VLOOKUP(TRIM(β!C804&amp;" "&amp;(IF(ISERROR(VLOOKUP(TRIM(β!C804&amp;" "&amp;β!D804),Langues!$P:$Q,2,FALSE)),VLOOKUP(β!D804,Langues!#REF!,2,FALSE),β!D804))),Langues!$P:$Q,2,FALSE)="",IF(MID(β!C804,1,6)="CHROMO",VLOOKUP("CHROMOS",Langues!$B:$N,$L$1,FALSE)&amp;" "&amp;MID(β!C804,8,40),β!C804),HYPERLINK(VLOOKUP(TRIM(β!C804&amp;" "&amp;(IF(ISERROR(VLOOKUP(TRIM(β!C804&amp;" "&amp;β!D804),Langues!$P:$Q,2,FALSE)),VLOOKUP(β!D804,Langues!#REF!,2,FALSE),β!D804))),Langues!$P:$Q,2,FALSE),β!C804&amp;"*"))))</f>
        <v/>
      </c>
      <c r="D804" s="195" t="str">
        <f>IF(Alphabet!$L$1=1,β!D804,β!E804)</f>
        <v/>
      </c>
      <c r="E804" s="196" t="str">
        <f>β!F804</f>
        <v/>
      </c>
      <c r="F804" s="197"/>
      <c r="G804" s="198"/>
      <c r="H804" s="198"/>
      <c r="I804" s="157" t="str">
        <f>β!I804</f>
        <v/>
      </c>
      <c r="J804" s="194" t="str">
        <f>β!J804</f>
        <v/>
      </c>
      <c r="K804" s="195" t="str">
        <f>IF(β!K804="","",IF(β!$Q$1="X",β!K804,IF(VLOOKUP(TRIM(β!K804&amp;" "&amp;(IF(ISERROR(VLOOKUP(TRIM(β!K804&amp;" "&amp;β!L804),Langues!$P:$Q,2,FALSE)),VLOOKUP(β!L804,Langues!#REF!,2,FALSE),β!L804))),Langues!$P:$Q,2,FALSE)="",IF(MID(β!K804,1,6)="CHROMO",VLOOKUP("CHROMOS",Langues!$B:$N,$L$1,FALSE)&amp;" "&amp;MID(β!K804,8,40),β!K804),HYPERLINK(VLOOKUP(TRIM(β!K804&amp;" "&amp;(IF(ISERROR(VLOOKUP(TRIM(β!K804&amp;" "&amp;β!L804),Langues!$P:$Q,2,FALSE)),VLOOKUP(β!L804,Langues!#REF!,2,FALSE),β!L804))),Langues!$P:$Q,2,FALSE),β!K804&amp;"*"))))</f>
        <v/>
      </c>
      <c r="L804" s="195" t="str">
        <f>IF(Alphabet!$L$1=1,β!L804,β!M804)</f>
        <v/>
      </c>
      <c r="M804" s="196" t="str">
        <f>β!N804</f>
        <v/>
      </c>
      <c r="N804" s="199"/>
      <c r="R804" t="str">
        <f>β!P804</f>
        <v/>
      </c>
      <c r="S804" t="str">
        <f>β!Q804</f>
        <v/>
      </c>
    </row>
    <row r="805" spans="1:19" hidden="1" x14ac:dyDescent="0.25">
      <c r="A805" s="193" t="str">
        <f>β!A805</f>
        <v/>
      </c>
      <c r="B805" s="194" t="str">
        <f>β!B805</f>
        <v/>
      </c>
      <c r="C805" s="195" t="str">
        <f>IF(β!C805="","",IF(β!$Q$1="X",β!C805,IF(VLOOKUP(TRIM(β!C805&amp;" "&amp;(IF(ISERROR(VLOOKUP(TRIM(β!C805&amp;" "&amp;β!D805),Langues!$P:$Q,2,FALSE)),VLOOKUP(β!D805,Langues!#REF!,2,FALSE),β!D805))),Langues!$P:$Q,2,FALSE)="",IF(MID(β!C805,1,6)="CHROMO",VLOOKUP("CHROMOS",Langues!$B:$N,$L$1,FALSE)&amp;" "&amp;MID(β!C805,8,40),β!C805),HYPERLINK(VLOOKUP(TRIM(β!C805&amp;" "&amp;(IF(ISERROR(VLOOKUP(TRIM(β!C805&amp;" "&amp;β!D805),Langues!$P:$Q,2,FALSE)),VLOOKUP(β!D805,Langues!#REF!,2,FALSE),β!D805))),Langues!$P:$Q,2,FALSE),β!C805&amp;"*"))))</f>
        <v/>
      </c>
      <c r="D805" s="195" t="str">
        <f>IF(Alphabet!$L$1=1,β!D805,β!E805)</f>
        <v/>
      </c>
      <c r="E805" s="196" t="str">
        <f>β!F805</f>
        <v/>
      </c>
      <c r="F805" s="197"/>
      <c r="G805" s="198"/>
      <c r="H805" s="198"/>
      <c r="I805" s="157" t="str">
        <f>β!I805</f>
        <v/>
      </c>
      <c r="J805" s="194" t="str">
        <f>β!J805</f>
        <v/>
      </c>
      <c r="K805" s="195" t="str">
        <f>IF(β!K805="","",IF(β!$Q$1="X",β!K805,IF(VLOOKUP(TRIM(β!K805&amp;" "&amp;(IF(ISERROR(VLOOKUP(TRIM(β!K805&amp;" "&amp;β!L805),Langues!$P:$Q,2,FALSE)),VLOOKUP(β!L805,Langues!#REF!,2,FALSE),β!L805))),Langues!$P:$Q,2,FALSE)="",IF(MID(β!K805,1,6)="CHROMO",VLOOKUP("CHROMOS",Langues!$B:$N,$L$1,FALSE)&amp;" "&amp;MID(β!K805,8,40),β!K805),HYPERLINK(VLOOKUP(TRIM(β!K805&amp;" "&amp;(IF(ISERROR(VLOOKUP(TRIM(β!K805&amp;" "&amp;β!L805),Langues!$P:$Q,2,FALSE)),VLOOKUP(β!L805,Langues!#REF!,2,FALSE),β!L805))),Langues!$P:$Q,2,FALSE),β!K805&amp;"*"))))</f>
        <v/>
      </c>
      <c r="L805" s="195" t="str">
        <f>IF(Alphabet!$L$1=1,β!L805,β!M805)</f>
        <v/>
      </c>
      <c r="M805" s="196" t="str">
        <f>β!N805</f>
        <v/>
      </c>
      <c r="N805" s="199"/>
      <c r="R805" t="str">
        <f>β!P805</f>
        <v/>
      </c>
      <c r="S805" t="str">
        <f>β!Q805</f>
        <v/>
      </c>
    </row>
    <row r="806" spans="1:19" hidden="1" x14ac:dyDescent="0.25">
      <c r="A806" s="193" t="str">
        <f>β!A806</f>
        <v/>
      </c>
      <c r="B806" s="194" t="str">
        <f>β!B806</f>
        <v/>
      </c>
      <c r="C806" s="195" t="str">
        <f>IF(β!C806="","",IF(β!$Q$1="X",β!C806,IF(VLOOKUP(TRIM(β!C806&amp;" "&amp;(IF(ISERROR(VLOOKUP(TRIM(β!C806&amp;" "&amp;β!D806),Langues!$P:$Q,2,FALSE)),VLOOKUP(β!D806,Langues!#REF!,2,FALSE),β!D806))),Langues!$P:$Q,2,FALSE)="",IF(MID(β!C806,1,6)="CHROMO",VLOOKUP("CHROMOS",Langues!$B:$N,$L$1,FALSE)&amp;" "&amp;MID(β!C806,8,40),β!C806),HYPERLINK(VLOOKUP(TRIM(β!C806&amp;" "&amp;(IF(ISERROR(VLOOKUP(TRIM(β!C806&amp;" "&amp;β!D806),Langues!$P:$Q,2,FALSE)),VLOOKUP(β!D806,Langues!#REF!,2,FALSE),β!D806))),Langues!$P:$Q,2,FALSE),β!C806&amp;"*"))))</f>
        <v/>
      </c>
      <c r="D806" s="195" t="str">
        <f>IF(Alphabet!$L$1=1,β!D806,β!E806)</f>
        <v/>
      </c>
      <c r="E806" s="196" t="str">
        <f>β!F806</f>
        <v/>
      </c>
      <c r="F806" s="197"/>
      <c r="G806" s="198"/>
      <c r="H806" s="198"/>
      <c r="I806" s="157" t="str">
        <f>β!I806</f>
        <v/>
      </c>
      <c r="J806" s="194" t="str">
        <f>β!J806</f>
        <v/>
      </c>
      <c r="K806" s="195" t="str">
        <f>IF(β!K806="","",IF(β!$Q$1="X",β!K806,IF(VLOOKUP(TRIM(β!K806&amp;" "&amp;(IF(ISERROR(VLOOKUP(TRIM(β!K806&amp;" "&amp;β!L806),Langues!$P:$Q,2,FALSE)),VLOOKUP(β!L806,Langues!#REF!,2,FALSE),β!L806))),Langues!$P:$Q,2,FALSE)="",IF(MID(β!K806,1,6)="CHROMO",VLOOKUP("CHROMOS",Langues!$B:$N,$L$1,FALSE)&amp;" "&amp;MID(β!K806,8,40),β!K806),HYPERLINK(VLOOKUP(TRIM(β!K806&amp;" "&amp;(IF(ISERROR(VLOOKUP(TRIM(β!K806&amp;" "&amp;β!L806),Langues!$P:$Q,2,FALSE)),VLOOKUP(β!L806,Langues!#REF!,2,FALSE),β!L806))),Langues!$P:$Q,2,FALSE),β!K806&amp;"*"))))</f>
        <v/>
      </c>
      <c r="L806" s="195" t="str">
        <f>IF(Alphabet!$L$1=1,β!L806,β!M806)</f>
        <v/>
      </c>
      <c r="M806" s="196" t="str">
        <f>β!N806</f>
        <v/>
      </c>
      <c r="N806" s="199"/>
      <c r="R806" t="str">
        <f>β!P806</f>
        <v/>
      </c>
      <c r="S806" t="str">
        <f>β!Q806</f>
        <v/>
      </c>
    </row>
    <row r="807" spans="1:19" hidden="1" x14ac:dyDescent="0.25">
      <c r="A807" s="193" t="str">
        <f>β!A807</f>
        <v/>
      </c>
      <c r="B807" s="194" t="str">
        <f>β!B807</f>
        <v/>
      </c>
      <c r="C807" s="195" t="str">
        <f>IF(β!C807="","",IF(β!$Q$1="X",β!C807,IF(VLOOKUP(TRIM(β!C807&amp;" "&amp;(IF(ISERROR(VLOOKUP(TRIM(β!C807&amp;" "&amp;β!D807),Langues!$P:$Q,2,FALSE)),VLOOKUP(β!D807,Langues!#REF!,2,FALSE),β!D807))),Langues!$P:$Q,2,FALSE)="",IF(MID(β!C807,1,6)="CHROMO",VLOOKUP("CHROMOS",Langues!$B:$N,$L$1,FALSE)&amp;" "&amp;MID(β!C807,8,40),β!C807),HYPERLINK(VLOOKUP(TRIM(β!C807&amp;" "&amp;(IF(ISERROR(VLOOKUP(TRIM(β!C807&amp;" "&amp;β!D807),Langues!$P:$Q,2,FALSE)),VLOOKUP(β!D807,Langues!#REF!,2,FALSE),β!D807))),Langues!$P:$Q,2,FALSE),β!C807&amp;"*"))))</f>
        <v/>
      </c>
      <c r="D807" s="195" t="str">
        <f>IF(Alphabet!$L$1=1,β!D807,β!E807)</f>
        <v/>
      </c>
      <c r="E807" s="196" t="str">
        <f>β!F807</f>
        <v/>
      </c>
      <c r="F807" s="197"/>
      <c r="G807" s="198"/>
      <c r="H807" s="198"/>
      <c r="I807" s="157" t="str">
        <f>β!I807</f>
        <v/>
      </c>
      <c r="J807" s="194" t="str">
        <f>β!J807</f>
        <v/>
      </c>
      <c r="K807" s="195" t="str">
        <f>IF(β!K807="","",IF(β!$Q$1="X",β!K807,IF(VLOOKUP(TRIM(β!K807&amp;" "&amp;(IF(ISERROR(VLOOKUP(TRIM(β!K807&amp;" "&amp;β!L807),Langues!$P:$Q,2,FALSE)),VLOOKUP(β!L807,Langues!#REF!,2,FALSE),β!L807))),Langues!$P:$Q,2,FALSE)="",IF(MID(β!K807,1,6)="CHROMO",VLOOKUP("CHROMOS",Langues!$B:$N,$L$1,FALSE)&amp;" "&amp;MID(β!K807,8,40),β!K807),HYPERLINK(VLOOKUP(TRIM(β!K807&amp;" "&amp;(IF(ISERROR(VLOOKUP(TRIM(β!K807&amp;" "&amp;β!L807),Langues!$P:$Q,2,FALSE)),VLOOKUP(β!L807,Langues!#REF!,2,FALSE),β!L807))),Langues!$P:$Q,2,FALSE),β!K807&amp;"*"))))</f>
        <v/>
      </c>
      <c r="L807" s="195" t="str">
        <f>IF(Alphabet!$L$1=1,β!L807,β!M807)</f>
        <v/>
      </c>
      <c r="M807" s="196" t="str">
        <f>β!N807</f>
        <v/>
      </c>
      <c r="N807" s="199"/>
      <c r="R807" t="str">
        <f>β!P807</f>
        <v/>
      </c>
      <c r="S807" t="str">
        <f>β!Q807</f>
        <v/>
      </c>
    </row>
    <row r="808" spans="1:19" hidden="1" x14ac:dyDescent="0.25">
      <c r="A808" s="193" t="str">
        <f>β!A808</f>
        <v/>
      </c>
      <c r="B808" s="194" t="str">
        <f>β!B808</f>
        <v/>
      </c>
      <c r="C808" s="195" t="str">
        <f>IF(β!C808="","",IF(β!$Q$1="X",β!C808,IF(VLOOKUP(TRIM(β!C808&amp;" "&amp;(IF(ISERROR(VLOOKUP(TRIM(β!C808&amp;" "&amp;β!D808),Langues!$P:$Q,2,FALSE)),VLOOKUP(β!D808,Langues!#REF!,2,FALSE),β!D808))),Langues!$P:$Q,2,FALSE)="",IF(MID(β!C808,1,6)="CHROMO",VLOOKUP("CHROMOS",Langues!$B:$N,$L$1,FALSE)&amp;" "&amp;MID(β!C808,8,40),β!C808),HYPERLINK(VLOOKUP(TRIM(β!C808&amp;" "&amp;(IF(ISERROR(VLOOKUP(TRIM(β!C808&amp;" "&amp;β!D808),Langues!$P:$Q,2,FALSE)),VLOOKUP(β!D808,Langues!#REF!,2,FALSE),β!D808))),Langues!$P:$Q,2,FALSE),β!C808&amp;"*"))))</f>
        <v/>
      </c>
      <c r="D808" s="195" t="str">
        <f>IF(Alphabet!$L$1=1,β!D808,β!E808)</f>
        <v/>
      </c>
      <c r="E808" s="196" t="str">
        <f>β!F808</f>
        <v/>
      </c>
      <c r="F808" s="197"/>
      <c r="G808" s="198"/>
      <c r="H808" s="198"/>
      <c r="I808" s="157" t="str">
        <f>β!I808</f>
        <v/>
      </c>
      <c r="J808" s="194" t="str">
        <f>β!J808</f>
        <v/>
      </c>
      <c r="K808" s="195" t="str">
        <f>IF(β!K808="","",IF(β!$Q$1="X",β!K808,IF(VLOOKUP(TRIM(β!K808&amp;" "&amp;(IF(ISERROR(VLOOKUP(TRIM(β!K808&amp;" "&amp;β!L808),Langues!$P:$Q,2,FALSE)),VLOOKUP(β!L808,Langues!#REF!,2,FALSE),β!L808))),Langues!$P:$Q,2,FALSE)="",IF(MID(β!K808,1,6)="CHROMO",VLOOKUP("CHROMOS",Langues!$B:$N,$L$1,FALSE)&amp;" "&amp;MID(β!K808,8,40),β!K808),HYPERLINK(VLOOKUP(TRIM(β!K808&amp;" "&amp;(IF(ISERROR(VLOOKUP(TRIM(β!K808&amp;" "&amp;β!L808),Langues!$P:$Q,2,FALSE)),VLOOKUP(β!L808,Langues!#REF!,2,FALSE),β!L808))),Langues!$P:$Q,2,FALSE),β!K808&amp;"*"))))</f>
        <v/>
      </c>
      <c r="L808" s="195" t="str">
        <f>IF(Alphabet!$L$1=1,β!L808,β!M808)</f>
        <v/>
      </c>
      <c r="M808" s="196" t="str">
        <f>β!N808</f>
        <v/>
      </c>
      <c r="N808" s="199"/>
      <c r="R808" t="str">
        <f>β!P808</f>
        <v/>
      </c>
      <c r="S808" t="str">
        <f>β!Q808</f>
        <v/>
      </c>
    </row>
    <row r="809" spans="1:19" hidden="1" x14ac:dyDescent="0.25">
      <c r="A809" s="193" t="str">
        <f>β!A809</f>
        <v/>
      </c>
      <c r="B809" s="194" t="str">
        <f>β!B809</f>
        <v/>
      </c>
      <c r="C809" s="195" t="str">
        <f>IF(β!C809="","",IF(β!$Q$1="X",β!C809,IF(VLOOKUP(TRIM(β!C809&amp;" "&amp;(IF(ISERROR(VLOOKUP(TRIM(β!C809&amp;" "&amp;β!D809),Langues!$P:$Q,2,FALSE)),VLOOKUP(β!D809,Langues!#REF!,2,FALSE),β!D809))),Langues!$P:$Q,2,FALSE)="",IF(MID(β!C809,1,6)="CHROMO",VLOOKUP("CHROMOS",Langues!$B:$N,$L$1,FALSE)&amp;" "&amp;MID(β!C809,8,40),β!C809),HYPERLINK(VLOOKUP(TRIM(β!C809&amp;" "&amp;(IF(ISERROR(VLOOKUP(TRIM(β!C809&amp;" "&amp;β!D809),Langues!$P:$Q,2,FALSE)),VLOOKUP(β!D809,Langues!#REF!,2,FALSE),β!D809))),Langues!$P:$Q,2,FALSE),β!C809&amp;"*"))))</f>
        <v/>
      </c>
      <c r="D809" s="195" t="str">
        <f>IF(Alphabet!$L$1=1,β!D809,β!E809)</f>
        <v/>
      </c>
      <c r="E809" s="196" t="str">
        <f>β!F809</f>
        <v/>
      </c>
      <c r="F809" s="197"/>
      <c r="G809" s="198"/>
      <c r="H809" s="198"/>
      <c r="I809" s="157" t="str">
        <f>β!I809</f>
        <v/>
      </c>
      <c r="J809" s="194" t="str">
        <f>β!J809</f>
        <v/>
      </c>
      <c r="K809" s="195" t="str">
        <f>IF(β!K809="","",IF(β!$Q$1="X",β!K809,IF(VLOOKUP(TRIM(β!K809&amp;" "&amp;(IF(ISERROR(VLOOKUP(TRIM(β!K809&amp;" "&amp;β!L809),Langues!$P:$Q,2,FALSE)),VLOOKUP(β!L809,Langues!#REF!,2,FALSE),β!L809))),Langues!$P:$Q,2,FALSE)="",IF(MID(β!K809,1,6)="CHROMO",VLOOKUP("CHROMOS",Langues!$B:$N,$L$1,FALSE)&amp;" "&amp;MID(β!K809,8,40),β!K809),HYPERLINK(VLOOKUP(TRIM(β!K809&amp;" "&amp;(IF(ISERROR(VLOOKUP(TRIM(β!K809&amp;" "&amp;β!L809),Langues!$P:$Q,2,FALSE)),VLOOKUP(β!L809,Langues!#REF!,2,FALSE),β!L809))),Langues!$P:$Q,2,FALSE),β!K809&amp;"*"))))</f>
        <v/>
      </c>
      <c r="L809" s="195" t="str">
        <f>IF(Alphabet!$L$1=1,β!L809,β!M809)</f>
        <v/>
      </c>
      <c r="M809" s="196" t="str">
        <f>β!N809</f>
        <v/>
      </c>
      <c r="N809" s="199"/>
      <c r="R809" t="str">
        <f>β!P809</f>
        <v/>
      </c>
      <c r="S809" t="str">
        <f>β!Q809</f>
        <v/>
      </c>
    </row>
    <row r="810" spans="1:19" hidden="1" x14ac:dyDescent="0.25">
      <c r="A810" s="193" t="str">
        <f>β!A810</f>
        <v/>
      </c>
      <c r="B810" s="194" t="str">
        <f>β!B810</f>
        <v/>
      </c>
      <c r="C810" s="195" t="str">
        <f>IF(β!C810="","",IF(β!$Q$1="X",β!C810,IF(VLOOKUP(TRIM(β!C810&amp;" "&amp;(IF(ISERROR(VLOOKUP(TRIM(β!C810&amp;" "&amp;β!D810),Langues!$P:$Q,2,FALSE)),VLOOKUP(β!D810,Langues!#REF!,2,FALSE),β!D810))),Langues!$P:$Q,2,FALSE)="",IF(MID(β!C810,1,6)="CHROMO",VLOOKUP("CHROMOS",Langues!$B:$N,$L$1,FALSE)&amp;" "&amp;MID(β!C810,8,40),β!C810),HYPERLINK(VLOOKUP(TRIM(β!C810&amp;" "&amp;(IF(ISERROR(VLOOKUP(TRIM(β!C810&amp;" "&amp;β!D810),Langues!$P:$Q,2,FALSE)),VLOOKUP(β!D810,Langues!#REF!,2,FALSE),β!D810))),Langues!$P:$Q,2,FALSE),β!C810&amp;"*"))))</f>
        <v/>
      </c>
      <c r="D810" s="195" t="str">
        <f>IF(Alphabet!$L$1=1,β!D810,β!E810)</f>
        <v/>
      </c>
      <c r="E810" s="196" t="str">
        <f>β!F810</f>
        <v/>
      </c>
      <c r="F810" s="197"/>
      <c r="G810" s="198"/>
      <c r="H810" s="198"/>
      <c r="I810" s="157" t="str">
        <f>β!I810</f>
        <v/>
      </c>
      <c r="J810" s="194" t="str">
        <f>β!J810</f>
        <v/>
      </c>
      <c r="K810" s="195" t="str">
        <f>IF(β!K810="","",IF(β!$Q$1="X",β!K810,IF(VLOOKUP(TRIM(β!K810&amp;" "&amp;(IF(ISERROR(VLOOKUP(TRIM(β!K810&amp;" "&amp;β!L810),Langues!$P:$Q,2,FALSE)),VLOOKUP(β!L810,Langues!#REF!,2,FALSE),β!L810))),Langues!$P:$Q,2,FALSE)="",IF(MID(β!K810,1,6)="CHROMO",VLOOKUP("CHROMOS",Langues!$B:$N,$L$1,FALSE)&amp;" "&amp;MID(β!K810,8,40),β!K810),HYPERLINK(VLOOKUP(TRIM(β!K810&amp;" "&amp;(IF(ISERROR(VLOOKUP(TRIM(β!K810&amp;" "&amp;β!L810),Langues!$P:$Q,2,FALSE)),VLOOKUP(β!L810,Langues!#REF!,2,FALSE),β!L810))),Langues!$P:$Q,2,FALSE),β!K810&amp;"*"))))</f>
        <v/>
      </c>
      <c r="L810" s="195" t="str">
        <f>IF(Alphabet!$L$1=1,β!L810,β!M810)</f>
        <v/>
      </c>
      <c r="M810" s="196" t="str">
        <f>β!N810</f>
        <v/>
      </c>
      <c r="N810" s="199"/>
      <c r="R810" t="str">
        <f>β!P810</f>
        <v/>
      </c>
      <c r="S810" t="str">
        <f>β!Q810</f>
        <v/>
      </c>
    </row>
    <row r="811" spans="1:19" hidden="1" x14ac:dyDescent="0.25">
      <c r="A811" s="193" t="str">
        <f>β!A811</f>
        <v/>
      </c>
      <c r="B811" s="194" t="str">
        <f>β!B811</f>
        <v/>
      </c>
      <c r="C811" s="195" t="str">
        <f>IF(β!C811="","",IF(β!$Q$1="X",β!C811,IF(VLOOKUP(TRIM(β!C811&amp;" "&amp;(IF(ISERROR(VLOOKUP(TRIM(β!C811&amp;" "&amp;β!D811),Langues!$P:$Q,2,FALSE)),VLOOKUP(β!D811,Langues!#REF!,2,FALSE),β!D811))),Langues!$P:$Q,2,FALSE)="",IF(MID(β!C811,1,6)="CHROMO",VLOOKUP("CHROMOS",Langues!$B:$N,$L$1,FALSE)&amp;" "&amp;MID(β!C811,8,40),β!C811),HYPERLINK(VLOOKUP(TRIM(β!C811&amp;" "&amp;(IF(ISERROR(VLOOKUP(TRIM(β!C811&amp;" "&amp;β!D811),Langues!$P:$Q,2,FALSE)),VLOOKUP(β!D811,Langues!#REF!,2,FALSE),β!D811))),Langues!$P:$Q,2,FALSE),β!C811&amp;"*"))))</f>
        <v/>
      </c>
      <c r="D811" s="195" t="str">
        <f>IF(Alphabet!$L$1=1,β!D811,β!E811)</f>
        <v/>
      </c>
      <c r="E811" s="196" t="str">
        <f>β!F811</f>
        <v/>
      </c>
      <c r="F811" s="197"/>
      <c r="G811" s="198"/>
      <c r="H811" s="198"/>
      <c r="I811" s="157" t="str">
        <f>β!I811</f>
        <v/>
      </c>
      <c r="J811" s="194" t="str">
        <f>β!J811</f>
        <v/>
      </c>
      <c r="K811" s="195" t="str">
        <f>IF(β!K811="","",IF(β!$Q$1="X",β!K811,IF(VLOOKUP(TRIM(β!K811&amp;" "&amp;(IF(ISERROR(VLOOKUP(TRIM(β!K811&amp;" "&amp;β!L811),Langues!$P:$Q,2,FALSE)),VLOOKUP(β!L811,Langues!#REF!,2,FALSE),β!L811))),Langues!$P:$Q,2,FALSE)="",IF(MID(β!K811,1,6)="CHROMO",VLOOKUP("CHROMOS",Langues!$B:$N,$L$1,FALSE)&amp;" "&amp;MID(β!K811,8,40),β!K811),HYPERLINK(VLOOKUP(TRIM(β!K811&amp;" "&amp;(IF(ISERROR(VLOOKUP(TRIM(β!K811&amp;" "&amp;β!L811),Langues!$P:$Q,2,FALSE)),VLOOKUP(β!L811,Langues!#REF!,2,FALSE),β!L811))),Langues!$P:$Q,2,FALSE),β!K811&amp;"*"))))</f>
        <v/>
      </c>
      <c r="L811" s="195" t="str">
        <f>IF(Alphabet!$L$1=1,β!L811,β!M811)</f>
        <v/>
      </c>
      <c r="M811" s="196" t="str">
        <f>β!N811</f>
        <v/>
      </c>
      <c r="N811" s="199"/>
      <c r="R811" t="str">
        <f>β!P811</f>
        <v/>
      </c>
      <c r="S811" t="str">
        <f>β!Q811</f>
        <v/>
      </c>
    </row>
    <row r="812" spans="1:19" hidden="1" x14ac:dyDescent="0.25">
      <c r="A812" s="193" t="str">
        <f>β!A812</f>
        <v/>
      </c>
      <c r="B812" s="194" t="str">
        <f>β!B812</f>
        <v/>
      </c>
      <c r="C812" s="195" t="str">
        <f>IF(β!C812="","",IF(β!$Q$1="X",β!C812,IF(VLOOKUP(TRIM(β!C812&amp;" "&amp;(IF(ISERROR(VLOOKUP(TRIM(β!C812&amp;" "&amp;β!D812),Langues!$P:$Q,2,FALSE)),VLOOKUP(β!D812,Langues!#REF!,2,FALSE),β!D812))),Langues!$P:$Q,2,FALSE)="",IF(MID(β!C812,1,6)="CHROMO",VLOOKUP("CHROMOS",Langues!$B:$N,$L$1,FALSE)&amp;" "&amp;MID(β!C812,8,40),β!C812),HYPERLINK(VLOOKUP(TRIM(β!C812&amp;" "&amp;(IF(ISERROR(VLOOKUP(TRIM(β!C812&amp;" "&amp;β!D812),Langues!$P:$Q,2,FALSE)),VLOOKUP(β!D812,Langues!#REF!,2,FALSE),β!D812))),Langues!$P:$Q,2,FALSE),β!C812&amp;"*"))))</f>
        <v/>
      </c>
      <c r="D812" s="195" t="str">
        <f>IF(Alphabet!$L$1=1,β!D812,β!E812)</f>
        <v/>
      </c>
      <c r="E812" s="196" t="str">
        <f>β!F812</f>
        <v/>
      </c>
      <c r="F812" s="197"/>
      <c r="G812" s="198"/>
      <c r="H812" s="198"/>
      <c r="I812" s="157" t="str">
        <f>β!I812</f>
        <v/>
      </c>
      <c r="J812" s="194" t="str">
        <f>β!J812</f>
        <v/>
      </c>
      <c r="K812" s="195" t="str">
        <f>IF(β!K812="","",IF(β!$Q$1="X",β!K812,IF(VLOOKUP(TRIM(β!K812&amp;" "&amp;(IF(ISERROR(VLOOKUP(TRIM(β!K812&amp;" "&amp;β!L812),Langues!$P:$Q,2,FALSE)),VLOOKUP(β!L812,Langues!#REF!,2,FALSE),β!L812))),Langues!$P:$Q,2,FALSE)="",IF(MID(β!K812,1,6)="CHROMO",VLOOKUP("CHROMOS",Langues!$B:$N,$L$1,FALSE)&amp;" "&amp;MID(β!K812,8,40),β!K812),HYPERLINK(VLOOKUP(TRIM(β!K812&amp;" "&amp;(IF(ISERROR(VLOOKUP(TRIM(β!K812&amp;" "&amp;β!L812),Langues!$P:$Q,2,FALSE)),VLOOKUP(β!L812,Langues!#REF!,2,FALSE),β!L812))),Langues!$P:$Q,2,FALSE),β!K812&amp;"*"))))</f>
        <v/>
      </c>
      <c r="L812" s="195" t="str">
        <f>IF(Alphabet!$L$1=1,β!L812,β!M812)</f>
        <v/>
      </c>
      <c r="M812" s="196" t="str">
        <f>β!N812</f>
        <v/>
      </c>
      <c r="N812" s="199"/>
      <c r="R812" t="str">
        <f>β!P812</f>
        <v/>
      </c>
      <c r="S812" t="str">
        <f>β!Q812</f>
        <v/>
      </c>
    </row>
    <row r="813" spans="1:19" hidden="1" x14ac:dyDescent="0.25">
      <c r="A813" s="193" t="str">
        <f>β!A813</f>
        <v/>
      </c>
      <c r="B813" s="194" t="str">
        <f>β!B813</f>
        <v/>
      </c>
      <c r="C813" s="195" t="str">
        <f>IF(β!C813="","",IF(β!$Q$1="X",β!C813,IF(VLOOKUP(TRIM(β!C813&amp;" "&amp;(IF(ISERROR(VLOOKUP(TRIM(β!C813&amp;" "&amp;β!D813),Langues!$P:$Q,2,FALSE)),VLOOKUP(β!D813,Langues!#REF!,2,FALSE),β!D813))),Langues!$P:$Q,2,FALSE)="",IF(MID(β!C813,1,6)="CHROMO",VLOOKUP("CHROMOS",Langues!$B:$N,$L$1,FALSE)&amp;" "&amp;MID(β!C813,8,40),β!C813),HYPERLINK(VLOOKUP(TRIM(β!C813&amp;" "&amp;(IF(ISERROR(VLOOKUP(TRIM(β!C813&amp;" "&amp;β!D813),Langues!$P:$Q,2,FALSE)),VLOOKUP(β!D813,Langues!#REF!,2,FALSE),β!D813))),Langues!$P:$Q,2,FALSE),β!C813&amp;"*"))))</f>
        <v/>
      </c>
      <c r="D813" s="195" t="str">
        <f>IF(Alphabet!$L$1=1,β!D813,β!E813)</f>
        <v/>
      </c>
      <c r="E813" s="196" t="str">
        <f>β!F813</f>
        <v/>
      </c>
      <c r="F813" s="197"/>
      <c r="G813" s="198"/>
      <c r="H813" s="198"/>
      <c r="I813" s="157" t="str">
        <f>β!I813</f>
        <v/>
      </c>
      <c r="J813" s="194" t="str">
        <f>β!J813</f>
        <v/>
      </c>
      <c r="K813" s="195" t="str">
        <f>IF(β!K813="","",IF(β!$Q$1="X",β!K813,IF(VLOOKUP(TRIM(β!K813&amp;" "&amp;(IF(ISERROR(VLOOKUP(TRIM(β!K813&amp;" "&amp;β!L813),Langues!$P:$Q,2,FALSE)),VLOOKUP(β!L813,Langues!#REF!,2,FALSE),β!L813))),Langues!$P:$Q,2,FALSE)="",IF(MID(β!K813,1,6)="CHROMO",VLOOKUP("CHROMOS",Langues!$B:$N,$L$1,FALSE)&amp;" "&amp;MID(β!K813,8,40),β!K813),HYPERLINK(VLOOKUP(TRIM(β!K813&amp;" "&amp;(IF(ISERROR(VLOOKUP(TRIM(β!K813&amp;" "&amp;β!L813),Langues!$P:$Q,2,FALSE)),VLOOKUP(β!L813,Langues!#REF!,2,FALSE),β!L813))),Langues!$P:$Q,2,FALSE),β!K813&amp;"*"))))</f>
        <v/>
      </c>
      <c r="L813" s="195" t="str">
        <f>IF(Alphabet!$L$1=1,β!L813,β!M813)</f>
        <v/>
      </c>
      <c r="M813" s="196" t="str">
        <f>β!N813</f>
        <v/>
      </c>
      <c r="N813" s="199"/>
      <c r="R813" t="str">
        <f>β!P813</f>
        <v/>
      </c>
      <c r="S813" t="str">
        <f>β!Q813</f>
        <v/>
      </c>
    </row>
    <row r="814" spans="1:19" hidden="1" x14ac:dyDescent="0.25">
      <c r="A814" s="193" t="str">
        <f>β!A814</f>
        <v/>
      </c>
      <c r="B814" s="194" t="str">
        <f>β!B814</f>
        <v/>
      </c>
      <c r="C814" s="195" t="str">
        <f>IF(β!C814="","",IF(β!$Q$1="X",β!C814,IF(VLOOKUP(TRIM(β!C814&amp;" "&amp;(IF(ISERROR(VLOOKUP(TRIM(β!C814&amp;" "&amp;β!D814),Langues!$P:$Q,2,FALSE)),VLOOKUP(β!D814,Langues!#REF!,2,FALSE),β!D814))),Langues!$P:$Q,2,FALSE)="",IF(MID(β!C814,1,6)="CHROMO",VLOOKUP("CHROMOS",Langues!$B:$N,$L$1,FALSE)&amp;" "&amp;MID(β!C814,8,40),β!C814),HYPERLINK(VLOOKUP(TRIM(β!C814&amp;" "&amp;(IF(ISERROR(VLOOKUP(TRIM(β!C814&amp;" "&amp;β!D814),Langues!$P:$Q,2,FALSE)),VLOOKUP(β!D814,Langues!#REF!,2,FALSE),β!D814))),Langues!$P:$Q,2,FALSE),β!C814&amp;"*"))))</f>
        <v/>
      </c>
      <c r="D814" s="195" t="str">
        <f>IF(Alphabet!$L$1=1,β!D814,β!E814)</f>
        <v/>
      </c>
      <c r="E814" s="196" t="str">
        <f>β!F814</f>
        <v/>
      </c>
      <c r="F814" s="197"/>
      <c r="G814" s="198"/>
      <c r="H814" s="198"/>
      <c r="I814" s="157" t="str">
        <f>β!I814</f>
        <v/>
      </c>
      <c r="J814" s="194" t="str">
        <f>β!J814</f>
        <v/>
      </c>
      <c r="K814" s="195" t="str">
        <f>IF(β!K814="","",IF(β!$Q$1="X",β!K814,IF(VLOOKUP(TRIM(β!K814&amp;" "&amp;(IF(ISERROR(VLOOKUP(TRIM(β!K814&amp;" "&amp;β!L814),Langues!$P:$Q,2,FALSE)),VLOOKUP(β!L814,Langues!#REF!,2,FALSE),β!L814))),Langues!$P:$Q,2,FALSE)="",IF(MID(β!K814,1,6)="CHROMO",VLOOKUP("CHROMOS",Langues!$B:$N,$L$1,FALSE)&amp;" "&amp;MID(β!K814,8,40),β!K814),HYPERLINK(VLOOKUP(TRIM(β!K814&amp;" "&amp;(IF(ISERROR(VLOOKUP(TRIM(β!K814&amp;" "&amp;β!L814),Langues!$P:$Q,2,FALSE)),VLOOKUP(β!L814,Langues!#REF!,2,FALSE),β!L814))),Langues!$P:$Q,2,FALSE),β!K814&amp;"*"))))</f>
        <v/>
      </c>
      <c r="L814" s="195" t="str">
        <f>IF(Alphabet!$L$1=1,β!L814,β!M814)</f>
        <v/>
      </c>
      <c r="M814" s="196" t="str">
        <f>β!N814</f>
        <v/>
      </c>
      <c r="N814" s="199"/>
      <c r="R814" t="str">
        <f>β!P814</f>
        <v/>
      </c>
      <c r="S814" t="str">
        <f>β!Q814</f>
        <v/>
      </c>
    </row>
    <row r="815" spans="1:19" hidden="1" x14ac:dyDescent="0.25">
      <c r="A815" s="193" t="str">
        <f>β!A815</f>
        <v/>
      </c>
      <c r="B815" s="194" t="str">
        <f>β!B815</f>
        <v/>
      </c>
      <c r="C815" s="195" t="str">
        <f>IF(β!C815="","",IF(β!$Q$1="X",β!C815,IF(VLOOKUP(TRIM(β!C815&amp;" "&amp;(IF(ISERROR(VLOOKUP(TRIM(β!C815&amp;" "&amp;β!D815),Langues!$P:$Q,2,FALSE)),VLOOKUP(β!D815,Langues!#REF!,2,FALSE),β!D815))),Langues!$P:$Q,2,FALSE)="",IF(MID(β!C815,1,6)="CHROMO",VLOOKUP("CHROMOS",Langues!$B:$N,$L$1,FALSE)&amp;" "&amp;MID(β!C815,8,40),β!C815),HYPERLINK(VLOOKUP(TRIM(β!C815&amp;" "&amp;(IF(ISERROR(VLOOKUP(TRIM(β!C815&amp;" "&amp;β!D815),Langues!$P:$Q,2,FALSE)),VLOOKUP(β!D815,Langues!#REF!,2,FALSE),β!D815))),Langues!$P:$Q,2,FALSE),β!C815&amp;"*"))))</f>
        <v/>
      </c>
      <c r="D815" s="195" t="str">
        <f>IF(Alphabet!$L$1=1,β!D815,β!E815)</f>
        <v/>
      </c>
      <c r="E815" s="196" t="str">
        <f>β!F815</f>
        <v/>
      </c>
      <c r="F815" s="197"/>
      <c r="G815" s="198"/>
      <c r="H815" s="198"/>
      <c r="I815" s="157" t="str">
        <f>β!I815</f>
        <v/>
      </c>
      <c r="J815" s="194" t="str">
        <f>β!J815</f>
        <v/>
      </c>
      <c r="K815" s="195" t="str">
        <f>IF(β!K815="","",IF(β!$Q$1="X",β!K815,IF(VLOOKUP(TRIM(β!K815&amp;" "&amp;(IF(ISERROR(VLOOKUP(TRIM(β!K815&amp;" "&amp;β!L815),Langues!$P:$Q,2,FALSE)),VLOOKUP(β!L815,Langues!#REF!,2,FALSE),β!L815))),Langues!$P:$Q,2,FALSE)="",IF(MID(β!K815,1,6)="CHROMO",VLOOKUP("CHROMOS",Langues!$B:$N,$L$1,FALSE)&amp;" "&amp;MID(β!K815,8,40),β!K815),HYPERLINK(VLOOKUP(TRIM(β!K815&amp;" "&amp;(IF(ISERROR(VLOOKUP(TRIM(β!K815&amp;" "&amp;β!L815),Langues!$P:$Q,2,FALSE)),VLOOKUP(β!L815,Langues!#REF!,2,FALSE),β!L815))),Langues!$P:$Q,2,FALSE),β!K815&amp;"*"))))</f>
        <v/>
      </c>
      <c r="L815" s="195" t="str">
        <f>IF(Alphabet!$L$1=1,β!L815,β!M815)</f>
        <v/>
      </c>
      <c r="M815" s="196" t="str">
        <f>β!N815</f>
        <v/>
      </c>
      <c r="N815" s="199"/>
      <c r="R815" t="str">
        <f>β!P815</f>
        <v/>
      </c>
      <c r="S815" t="str">
        <f>β!Q815</f>
        <v/>
      </c>
    </row>
    <row r="816" spans="1:19" hidden="1" x14ac:dyDescent="0.25">
      <c r="A816" s="193" t="str">
        <f>β!A816</f>
        <v/>
      </c>
      <c r="B816" s="194" t="str">
        <f>β!B816</f>
        <v/>
      </c>
      <c r="C816" s="195" t="str">
        <f>IF(β!C816="","",IF(β!$Q$1="X",β!C816,IF(VLOOKUP(TRIM(β!C816&amp;" "&amp;(IF(ISERROR(VLOOKUP(TRIM(β!C816&amp;" "&amp;β!D816),Langues!$P:$Q,2,FALSE)),VLOOKUP(β!D816,Langues!#REF!,2,FALSE),β!D816))),Langues!$P:$Q,2,FALSE)="",IF(MID(β!C816,1,6)="CHROMO",VLOOKUP("CHROMOS",Langues!$B:$N,$L$1,FALSE)&amp;" "&amp;MID(β!C816,8,40),β!C816),HYPERLINK(VLOOKUP(TRIM(β!C816&amp;" "&amp;(IF(ISERROR(VLOOKUP(TRIM(β!C816&amp;" "&amp;β!D816),Langues!$P:$Q,2,FALSE)),VLOOKUP(β!D816,Langues!#REF!,2,FALSE),β!D816))),Langues!$P:$Q,2,FALSE),β!C816&amp;"*"))))</f>
        <v/>
      </c>
      <c r="D816" s="195" t="str">
        <f>IF(Alphabet!$L$1=1,β!D816,β!E816)</f>
        <v/>
      </c>
      <c r="E816" s="196" t="str">
        <f>β!F816</f>
        <v/>
      </c>
      <c r="F816" s="197"/>
      <c r="G816" s="198"/>
      <c r="H816" s="198"/>
      <c r="I816" s="157" t="str">
        <f>β!I816</f>
        <v/>
      </c>
      <c r="J816" s="194" t="str">
        <f>β!J816</f>
        <v/>
      </c>
      <c r="K816" s="195" t="str">
        <f>IF(β!K816="","",IF(β!$Q$1="X",β!K816,IF(VLOOKUP(TRIM(β!K816&amp;" "&amp;(IF(ISERROR(VLOOKUP(TRIM(β!K816&amp;" "&amp;β!L816),Langues!$P:$Q,2,FALSE)),VLOOKUP(β!L816,Langues!#REF!,2,FALSE),β!L816))),Langues!$P:$Q,2,FALSE)="",IF(MID(β!K816,1,6)="CHROMO",VLOOKUP("CHROMOS",Langues!$B:$N,$L$1,FALSE)&amp;" "&amp;MID(β!K816,8,40),β!K816),HYPERLINK(VLOOKUP(TRIM(β!K816&amp;" "&amp;(IF(ISERROR(VLOOKUP(TRIM(β!K816&amp;" "&amp;β!L816),Langues!$P:$Q,2,FALSE)),VLOOKUP(β!L816,Langues!#REF!,2,FALSE),β!L816))),Langues!$P:$Q,2,FALSE),β!K816&amp;"*"))))</f>
        <v/>
      </c>
      <c r="L816" s="195" t="str">
        <f>IF(Alphabet!$L$1=1,β!L816,β!M816)</f>
        <v/>
      </c>
      <c r="M816" s="196" t="str">
        <f>β!N816</f>
        <v/>
      </c>
      <c r="N816" s="199"/>
      <c r="R816" t="str">
        <f>β!P816</f>
        <v/>
      </c>
      <c r="S816" t="str">
        <f>β!Q816</f>
        <v/>
      </c>
    </row>
    <row r="817" spans="1:19" hidden="1" x14ac:dyDescent="0.25">
      <c r="A817" s="193" t="str">
        <f>β!A817</f>
        <v/>
      </c>
      <c r="B817" s="194" t="str">
        <f>β!B817</f>
        <v/>
      </c>
      <c r="C817" s="195" t="str">
        <f>IF(β!C817="","",IF(β!$Q$1="X",β!C817,IF(VLOOKUP(TRIM(β!C817&amp;" "&amp;(IF(ISERROR(VLOOKUP(TRIM(β!C817&amp;" "&amp;β!D817),Langues!$P:$Q,2,FALSE)),VLOOKUP(β!D817,Langues!#REF!,2,FALSE),β!D817))),Langues!$P:$Q,2,FALSE)="",IF(MID(β!C817,1,6)="CHROMO",VLOOKUP("CHROMOS",Langues!$B:$N,$L$1,FALSE)&amp;" "&amp;MID(β!C817,8,40),β!C817),HYPERLINK(VLOOKUP(TRIM(β!C817&amp;" "&amp;(IF(ISERROR(VLOOKUP(TRIM(β!C817&amp;" "&amp;β!D817),Langues!$P:$Q,2,FALSE)),VLOOKUP(β!D817,Langues!#REF!,2,FALSE),β!D817))),Langues!$P:$Q,2,FALSE),β!C817&amp;"*"))))</f>
        <v/>
      </c>
      <c r="D817" s="195" t="str">
        <f>IF(Alphabet!$L$1=1,β!D817,β!E817)</f>
        <v/>
      </c>
      <c r="E817" s="196" t="str">
        <f>β!F817</f>
        <v/>
      </c>
      <c r="F817" s="197"/>
      <c r="G817" s="198"/>
      <c r="H817" s="198"/>
      <c r="I817" s="157" t="str">
        <f>β!I817</f>
        <v/>
      </c>
      <c r="J817" s="194" t="str">
        <f>β!J817</f>
        <v/>
      </c>
      <c r="K817" s="195" t="str">
        <f>IF(β!K817="","",IF(β!$Q$1="X",β!K817,IF(VLOOKUP(TRIM(β!K817&amp;" "&amp;(IF(ISERROR(VLOOKUP(TRIM(β!K817&amp;" "&amp;β!L817),Langues!$P:$Q,2,FALSE)),VLOOKUP(β!L817,Langues!#REF!,2,FALSE),β!L817))),Langues!$P:$Q,2,FALSE)="",IF(MID(β!K817,1,6)="CHROMO",VLOOKUP("CHROMOS",Langues!$B:$N,$L$1,FALSE)&amp;" "&amp;MID(β!K817,8,40),β!K817),HYPERLINK(VLOOKUP(TRIM(β!K817&amp;" "&amp;(IF(ISERROR(VLOOKUP(TRIM(β!K817&amp;" "&amp;β!L817),Langues!$P:$Q,2,FALSE)),VLOOKUP(β!L817,Langues!#REF!,2,FALSE),β!L817))),Langues!$P:$Q,2,FALSE),β!K817&amp;"*"))))</f>
        <v/>
      </c>
      <c r="L817" s="195" t="str">
        <f>IF(Alphabet!$L$1=1,β!L817,β!M817)</f>
        <v/>
      </c>
      <c r="M817" s="196" t="str">
        <f>β!N817</f>
        <v/>
      </c>
      <c r="N817" s="199"/>
      <c r="R817" t="str">
        <f>β!P817</f>
        <v/>
      </c>
      <c r="S817" t="str">
        <f>β!Q817</f>
        <v/>
      </c>
    </row>
    <row r="818" spans="1:19" hidden="1" x14ac:dyDescent="0.25">
      <c r="A818" s="193" t="str">
        <f>β!A818</f>
        <v/>
      </c>
      <c r="B818" s="194" t="str">
        <f>β!B818</f>
        <v/>
      </c>
      <c r="C818" s="195" t="str">
        <f>IF(β!C818="","",IF(β!$Q$1="X",β!C818,IF(VLOOKUP(TRIM(β!C818&amp;" "&amp;(IF(ISERROR(VLOOKUP(TRIM(β!C818&amp;" "&amp;β!D818),Langues!$P:$Q,2,FALSE)),VLOOKUP(β!D818,Langues!#REF!,2,FALSE),β!D818))),Langues!$P:$Q,2,FALSE)="",IF(MID(β!C818,1,6)="CHROMO",VLOOKUP("CHROMOS",Langues!$B:$N,$L$1,FALSE)&amp;" "&amp;MID(β!C818,8,40),β!C818),HYPERLINK(VLOOKUP(TRIM(β!C818&amp;" "&amp;(IF(ISERROR(VLOOKUP(TRIM(β!C818&amp;" "&amp;β!D818),Langues!$P:$Q,2,FALSE)),VLOOKUP(β!D818,Langues!#REF!,2,FALSE),β!D818))),Langues!$P:$Q,2,FALSE),β!C818&amp;"*"))))</f>
        <v/>
      </c>
      <c r="D818" s="195" t="str">
        <f>IF(Alphabet!$L$1=1,β!D818,β!E818)</f>
        <v/>
      </c>
      <c r="E818" s="196" t="str">
        <f>β!F818</f>
        <v/>
      </c>
      <c r="F818" s="197"/>
      <c r="G818" s="198"/>
      <c r="H818" s="198"/>
      <c r="I818" s="157" t="str">
        <f>β!I818</f>
        <v/>
      </c>
      <c r="J818" s="194" t="str">
        <f>β!J818</f>
        <v/>
      </c>
      <c r="K818" s="195" t="str">
        <f>IF(β!K818="","",IF(β!$Q$1="X",β!K818,IF(VLOOKUP(TRIM(β!K818&amp;" "&amp;(IF(ISERROR(VLOOKUP(TRIM(β!K818&amp;" "&amp;β!L818),Langues!$P:$Q,2,FALSE)),VLOOKUP(β!L818,Langues!#REF!,2,FALSE),β!L818))),Langues!$P:$Q,2,FALSE)="",IF(MID(β!K818,1,6)="CHROMO",VLOOKUP("CHROMOS",Langues!$B:$N,$L$1,FALSE)&amp;" "&amp;MID(β!K818,8,40),β!K818),HYPERLINK(VLOOKUP(TRIM(β!K818&amp;" "&amp;(IF(ISERROR(VLOOKUP(TRIM(β!K818&amp;" "&amp;β!L818),Langues!$P:$Q,2,FALSE)),VLOOKUP(β!L818,Langues!#REF!,2,FALSE),β!L818))),Langues!$P:$Q,2,FALSE),β!K818&amp;"*"))))</f>
        <v/>
      </c>
      <c r="L818" s="195" t="str">
        <f>IF(Alphabet!$L$1=1,β!L818,β!M818)</f>
        <v/>
      </c>
      <c r="M818" s="196" t="str">
        <f>β!N818</f>
        <v/>
      </c>
      <c r="N818" s="199"/>
      <c r="R818" t="str">
        <f>β!P818</f>
        <v/>
      </c>
      <c r="S818" t="str">
        <f>β!Q818</f>
        <v/>
      </c>
    </row>
    <row r="819" spans="1:19" hidden="1" x14ac:dyDescent="0.25">
      <c r="A819" s="193" t="str">
        <f>β!A819</f>
        <v/>
      </c>
      <c r="B819" s="194" t="str">
        <f>β!B819</f>
        <v/>
      </c>
      <c r="C819" s="195" t="str">
        <f>IF(β!C819="","",IF(β!$Q$1="X",β!C819,IF(VLOOKUP(TRIM(β!C819&amp;" "&amp;(IF(ISERROR(VLOOKUP(TRIM(β!C819&amp;" "&amp;β!D819),Langues!$P:$Q,2,FALSE)),VLOOKUP(β!D819,Langues!#REF!,2,FALSE),β!D819))),Langues!$P:$Q,2,FALSE)="",IF(MID(β!C819,1,6)="CHROMO",VLOOKUP("CHROMOS",Langues!$B:$N,$L$1,FALSE)&amp;" "&amp;MID(β!C819,8,40),β!C819),HYPERLINK(VLOOKUP(TRIM(β!C819&amp;" "&amp;(IF(ISERROR(VLOOKUP(TRIM(β!C819&amp;" "&amp;β!D819),Langues!$P:$Q,2,FALSE)),VLOOKUP(β!D819,Langues!#REF!,2,FALSE),β!D819))),Langues!$P:$Q,2,FALSE),β!C819&amp;"*"))))</f>
        <v/>
      </c>
      <c r="D819" s="195" t="str">
        <f>IF(Alphabet!$L$1=1,β!D819,β!E819)</f>
        <v/>
      </c>
      <c r="E819" s="196" t="str">
        <f>β!F819</f>
        <v/>
      </c>
      <c r="F819" s="197"/>
      <c r="G819" s="198"/>
      <c r="H819" s="198"/>
      <c r="I819" s="157" t="str">
        <f>β!I819</f>
        <v/>
      </c>
      <c r="J819" s="194" t="str">
        <f>β!J819</f>
        <v/>
      </c>
      <c r="K819" s="195" t="str">
        <f>IF(β!K819="","",IF(β!$Q$1="X",β!K819,IF(VLOOKUP(TRIM(β!K819&amp;" "&amp;(IF(ISERROR(VLOOKUP(TRIM(β!K819&amp;" "&amp;β!L819),Langues!$P:$Q,2,FALSE)),VLOOKUP(β!L819,Langues!#REF!,2,FALSE),β!L819))),Langues!$P:$Q,2,FALSE)="",IF(MID(β!K819,1,6)="CHROMO",VLOOKUP("CHROMOS",Langues!$B:$N,$L$1,FALSE)&amp;" "&amp;MID(β!K819,8,40),β!K819),HYPERLINK(VLOOKUP(TRIM(β!K819&amp;" "&amp;(IF(ISERROR(VLOOKUP(TRIM(β!K819&amp;" "&amp;β!L819),Langues!$P:$Q,2,FALSE)),VLOOKUP(β!L819,Langues!#REF!,2,FALSE),β!L819))),Langues!$P:$Q,2,FALSE),β!K819&amp;"*"))))</f>
        <v/>
      </c>
      <c r="L819" s="195" t="str">
        <f>IF(Alphabet!$L$1=1,β!L819,β!M819)</f>
        <v/>
      </c>
      <c r="M819" s="196" t="str">
        <f>β!N819</f>
        <v/>
      </c>
      <c r="N819" s="199"/>
      <c r="R819" t="str">
        <f>β!P819</f>
        <v/>
      </c>
      <c r="S819" t="str">
        <f>β!Q819</f>
        <v/>
      </c>
    </row>
    <row r="820" spans="1:19" hidden="1" x14ac:dyDescent="0.25">
      <c r="A820" s="193" t="str">
        <f>β!A820</f>
        <v/>
      </c>
      <c r="B820" s="194" t="str">
        <f>β!B820</f>
        <v/>
      </c>
      <c r="C820" s="195" t="str">
        <f>IF(β!C820="","",IF(β!$Q$1="X",β!C820,IF(VLOOKUP(TRIM(β!C820&amp;" "&amp;(IF(ISERROR(VLOOKUP(TRIM(β!C820&amp;" "&amp;β!D820),Langues!$P:$Q,2,FALSE)),VLOOKUP(β!D820,Langues!#REF!,2,FALSE),β!D820))),Langues!$P:$Q,2,FALSE)="",IF(MID(β!C820,1,6)="CHROMO",VLOOKUP("CHROMOS",Langues!$B:$N,$L$1,FALSE)&amp;" "&amp;MID(β!C820,8,40),β!C820),HYPERLINK(VLOOKUP(TRIM(β!C820&amp;" "&amp;(IF(ISERROR(VLOOKUP(TRIM(β!C820&amp;" "&amp;β!D820),Langues!$P:$Q,2,FALSE)),VLOOKUP(β!D820,Langues!#REF!,2,FALSE),β!D820))),Langues!$P:$Q,2,FALSE),β!C820&amp;"*"))))</f>
        <v/>
      </c>
      <c r="D820" s="195" t="str">
        <f>IF(Alphabet!$L$1=1,β!D820,β!E820)</f>
        <v/>
      </c>
      <c r="E820" s="196" t="str">
        <f>β!F820</f>
        <v/>
      </c>
      <c r="F820" s="197"/>
      <c r="G820" s="198"/>
      <c r="H820" s="198"/>
      <c r="I820" s="157" t="str">
        <f>β!I820</f>
        <v/>
      </c>
      <c r="J820" s="194" t="str">
        <f>β!J820</f>
        <v/>
      </c>
      <c r="K820" s="195" t="str">
        <f>IF(β!K820="","",IF(β!$Q$1="X",β!K820,IF(VLOOKUP(TRIM(β!K820&amp;" "&amp;(IF(ISERROR(VLOOKUP(TRIM(β!K820&amp;" "&amp;β!L820),Langues!$P:$Q,2,FALSE)),VLOOKUP(β!L820,Langues!#REF!,2,FALSE),β!L820))),Langues!$P:$Q,2,FALSE)="",IF(MID(β!K820,1,6)="CHROMO",VLOOKUP("CHROMOS",Langues!$B:$N,$L$1,FALSE)&amp;" "&amp;MID(β!K820,8,40),β!K820),HYPERLINK(VLOOKUP(TRIM(β!K820&amp;" "&amp;(IF(ISERROR(VLOOKUP(TRIM(β!K820&amp;" "&amp;β!L820),Langues!$P:$Q,2,FALSE)),VLOOKUP(β!L820,Langues!#REF!,2,FALSE),β!L820))),Langues!$P:$Q,2,FALSE),β!K820&amp;"*"))))</f>
        <v/>
      </c>
      <c r="L820" s="195" t="str">
        <f>IF(Alphabet!$L$1=1,β!L820,β!M820)</f>
        <v/>
      </c>
      <c r="M820" s="196" t="str">
        <f>β!N820</f>
        <v/>
      </c>
      <c r="N820" s="199"/>
      <c r="R820" t="str">
        <f>β!P820</f>
        <v/>
      </c>
      <c r="S820" t="str">
        <f>β!Q820</f>
        <v/>
      </c>
    </row>
    <row r="821" spans="1:19" hidden="1" x14ac:dyDescent="0.25">
      <c r="A821" s="193" t="str">
        <f>β!A821</f>
        <v/>
      </c>
      <c r="B821" s="194" t="str">
        <f>β!B821</f>
        <v/>
      </c>
      <c r="C821" s="195" t="str">
        <f>IF(β!C821="","",IF(β!$Q$1="X",β!C821,IF(VLOOKUP(TRIM(β!C821&amp;" "&amp;(IF(ISERROR(VLOOKUP(TRIM(β!C821&amp;" "&amp;β!D821),Langues!$P:$Q,2,FALSE)),VLOOKUP(β!D821,Langues!#REF!,2,FALSE),β!D821))),Langues!$P:$Q,2,FALSE)="",IF(MID(β!C821,1,6)="CHROMO",VLOOKUP("CHROMOS",Langues!$B:$N,$L$1,FALSE)&amp;" "&amp;MID(β!C821,8,40),β!C821),HYPERLINK(VLOOKUP(TRIM(β!C821&amp;" "&amp;(IF(ISERROR(VLOOKUP(TRIM(β!C821&amp;" "&amp;β!D821),Langues!$P:$Q,2,FALSE)),VLOOKUP(β!D821,Langues!#REF!,2,FALSE),β!D821))),Langues!$P:$Q,2,FALSE),β!C821&amp;"*"))))</f>
        <v/>
      </c>
      <c r="D821" s="195" t="str">
        <f>IF(Alphabet!$L$1=1,β!D821,β!E821)</f>
        <v/>
      </c>
      <c r="E821" s="196" t="str">
        <f>β!F821</f>
        <v/>
      </c>
      <c r="F821" s="197"/>
      <c r="G821" s="198"/>
      <c r="H821" s="198"/>
      <c r="I821" s="157" t="str">
        <f>β!I821</f>
        <v/>
      </c>
      <c r="J821" s="194" t="str">
        <f>β!J821</f>
        <v/>
      </c>
      <c r="K821" s="195" t="str">
        <f>IF(β!K821="","",IF(β!$Q$1="X",β!K821,IF(VLOOKUP(TRIM(β!K821&amp;" "&amp;(IF(ISERROR(VLOOKUP(TRIM(β!K821&amp;" "&amp;β!L821),Langues!$P:$Q,2,FALSE)),VLOOKUP(β!L821,Langues!#REF!,2,FALSE),β!L821))),Langues!$P:$Q,2,FALSE)="",IF(MID(β!K821,1,6)="CHROMO",VLOOKUP("CHROMOS",Langues!$B:$N,$L$1,FALSE)&amp;" "&amp;MID(β!K821,8,40),β!K821),HYPERLINK(VLOOKUP(TRIM(β!K821&amp;" "&amp;(IF(ISERROR(VLOOKUP(TRIM(β!K821&amp;" "&amp;β!L821),Langues!$P:$Q,2,FALSE)),VLOOKUP(β!L821,Langues!#REF!,2,FALSE),β!L821))),Langues!$P:$Q,2,FALSE),β!K821&amp;"*"))))</f>
        <v/>
      </c>
      <c r="L821" s="195" t="str">
        <f>IF(Alphabet!$L$1=1,β!L821,β!M821)</f>
        <v/>
      </c>
      <c r="M821" s="196" t="str">
        <f>β!N821</f>
        <v/>
      </c>
      <c r="N821" s="199"/>
      <c r="R821" t="str">
        <f>β!P821</f>
        <v/>
      </c>
      <c r="S821" t="str">
        <f>β!Q821</f>
        <v/>
      </c>
    </row>
    <row r="822" spans="1:19" hidden="1" x14ac:dyDescent="0.25">
      <c r="A822" s="193" t="str">
        <f>β!A822</f>
        <v/>
      </c>
      <c r="B822" s="194" t="str">
        <f>β!B822</f>
        <v/>
      </c>
      <c r="C822" s="195" t="str">
        <f>IF(β!C822="","",IF(β!$Q$1="X",β!C822,IF(VLOOKUP(TRIM(β!C822&amp;" "&amp;(IF(ISERROR(VLOOKUP(TRIM(β!C822&amp;" "&amp;β!D822),Langues!$P:$Q,2,FALSE)),VLOOKUP(β!D822,Langues!#REF!,2,FALSE),β!D822))),Langues!$P:$Q,2,FALSE)="",IF(MID(β!C822,1,6)="CHROMO",VLOOKUP("CHROMOS",Langues!$B:$N,$L$1,FALSE)&amp;" "&amp;MID(β!C822,8,40),β!C822),HYPERLINK(VLOOKUP(TRIM(β!C822&amp;" "&amp;(IF(ISERROR(VLOOKUP(TRIM(β!C822&amp;" "&amp;β!D822),Langues!$P:$Q,2,FALSE)),VLOOKUP(β!D822,Langues!#REF!,2,FALSE),β!D822))),Langues!$P:$Q,2,FALSE),β!C822&amp;"*"))))</f>
        <v/>
      </c>
      <c r="D822" s="195" t="str">
        <f>IF(Alphabet!$L$1=1,β!D822,β!E822)</f>
        <v/>
      </c>
      <c r="E822" s="196" t="str">
        <f>β!F822</f>
        <v/>
      </c>
      <c r="F822" s="197"/>
      <c r="G822" s="198"/>
      <c r="H822" s="198"/>
      <c r="I822" s="157" t="str">
        <f>β!I822</f>
        <v/>
      </c>
      <c r="J822" s="194" t="str">
        <f>β!J822</f>
        <v/>
      </c>
      <c r="K822" s="195" t="str">
        <f>IF(β!K822="","",IF(β!$Q$1="X",β!K822,IF(VLOOKUP(TRIM(β!K822&amp;" "&amp;(IF(ISERROR(VLOOKUP(TRIM(β!K822&amp;" "&amp;β!L822),Langues!$P:$Q,2,FALSE)),VLOOKUP(β!L822,Langues!#REF!,2,FALSE),β!L822))),Langues!$P:$Q,2,FALSE)="",IF(MID(β!K822,1,6)="CHROMO",VLOOKUP("CHROMOS",Langues!$B:$N,$L$1,FALSE)&amp;" "&amp;MID(β!K822,8,40),β!K822),HYPERLINK(VLOOKUP(TRIM(β!K822&amp;" "&amp;(IF(ISERROR(VLOOKUP(TRIM(β!K822&amp;" "&amp;β!L822),Langues!$P:$Q,2,FALSE)),VLOOKUP(β!L822,Langues!#REF!,2,FALSE),β!L822))),Langues!$P:$Q,2,FALSE),β!K822&amp;"*"))))</f>
        <v/>
      </c>
      <c r="L822" s="195" t="str">
        <f>IF(Alphabet!$L$1=1,β!L822,β!M822)</f>
        <v/>
      </c>
      <c r="M822" s="196" t="str">
        <f>β!N822</f>
        <v/>
      </c>
      <c r="N822" s="199"/>
      <c r="R822" t="str">
        <f>β!P822</f>
        <v/>
      </c>
      <c r="S822" t="str">
        <f>β!Q822</f>
        <v/>
      </c>
    </row>
    <row r="823" spans="1:19" hidden="1" x14ac:dyDescent="0.25">
      <c r="A823" s="193" t="str">
        <f>β!A823</f>
        <v/>
      </c>
      <c r="B823" s="194" t="str">
        <f>β!B823</f>
        <v/>
      </c>
      <c r="C823" s="195" t="str">
        <f>IF(β!C823="","",IF(β!$Q$1="X",β!C823,IF(VLOOKUP(TRIM(β!C823&amp;" "&amp;(IF(ISERROR(VLOOKUP(TRIM(β!C823&amp;" "&amp;β!D823),Langues!$P:$Q,2,FALSE)),VLOOKUP(β!D823,Langues!#REF!,2,FALSE),β!D823))),Langues!$P:$Q,2,FALSE)="",IF(MID(β!C823,1,6)="CHROMO",VLOOKUP("CHROMOS",Langues!$B:$N,$L$1,FALSE)&amp;" "&amp;MID(β!C823,8,40),β!C823),HYPERLINK(VLOOKUP(TRIM(β!C823&amp;" "&amp;(IF(ISERROR(VLOOKUP(TRIM(β!C823&amp;" "&amp;β!D823),Langues!$P:$Q,2,FALSE)),VLOOKUP(β!D823,Langues!#REF!,2,FALSE),β!D823))),Langues!$P:$Q,2,FALSE),β!C823&amp;"*"))))</f>
        <v/>
      </c>
      <c r="D823" s="195" t="str">
        <f>IF(Alphabet!$L$1=1,β!D823,β!E823)</f>
        <v/>
      </c>
      <c r="E823" s="196" t="str">
        <f>β!F823</f>
        <v/>
      </c>
      <c r="F823" s="197"/>
      <c r="G823" s="198"/>
      <c r="H823" s="198"/>
      <c r="I823" s="157" t="str">
        <f>β!I823</f>
        <v/>
      </c>
      <c r="J823" s="194" t="str">
        <f>β!J823</f>
        <v/>
      </c>
      <c r="K823" s="195" t="str">
        <f>IF(β!K823="","",IF(β!$Q$1="X",β!K823,IF(VLOOKUP(TRIM(β!K823&amp;" "&amp;(IF(ISERROR(VLOOKUP(TRIM(β!K823&amp;" "&amp;β!L823),Langues!$P:$Q,2,FALSE)),VLOOKUP(β!L823,Langues!#REF!,2,FALSE),β!L823))),Langues!$P:$Q,2,FALSE)="",IF(MID(β!K823,1,6)="CHROMO",VLOOKUP("CHROMOS",Langues!$B:$N,$L$1,FALSE)&amp;" "&amp;MID(β!K823,8,40),β!K823),HYPERLINK(VLOOKUP(TRIM(β!K823&amp;" "&amp;(IF(ISERROR(VLOOKUP(TRIM(β!K823&amp;" "&amp;β!L823),Langues!$P:$Q,2,FALSE)),VLOOKUP(β!L823,Langues!#REF!,2,FALSE),β!L823))),Langues!$P:$Q,2,FALSE),β!K823&amp;"*"))))</f>
        <v/>
      </c>
      <c r="L823" s="195" t="str">
        <f>IF(Alphabet!$L$1=1,β!L823,β!M823)</f>
        <v/>
      </c>
      <c r="M823" s="196" t="str">
        <f>β!N823</f>
        <v/>
      </c>
      <c r="N823" s="199"/>
      <c r="R823" t="str">
        <f>β!P823</f>
        <v/>
      </c>
      <c r="S823" t="str">
        <f>β!Q823</f>
        <v/>
      </c>
    </row>
    <row r="824" spans="1:19" hidden="1" x14ac:dyDescent="0.25">
      <c r="A824" s="193" t="str">
        <f>β!A824</f>
        <v/>
      </c>
      <c r="B824" s="194" t="str">
        <f>β!B824</f>
        <v/>
      </c>
      <c r="C824" s="195" t="str">
        <f>IF(β!C824="","",IF(β!$Q$1="X",β!C824,IF(VLOOKUP(TRIM(β!C824&amp;" "&amp;(IF(ISERROR(VLOOKUP(TRIM(β!C824&amp;" "&amp;β!D824),Langues!$P:$Q,2,FALSE)),VLOOKUP(β!D824,Langues!#REF!,2,FALSE),β!D824))),Langues!$P:$Q,2,FALSE)="",IF(MID(β!C824,1,6)="CHROMO",VLOOKUP("CHROMOS",Langues!$B:$N,$L$1,FALSE)&amp;" "&amp;MID(β!C824,8,40),β!C824),HYPERLINK(VLOOKUP(TRIM(β!C824&amp;" "&amp;(IF(ISERROR(VLOOKUP(TRIM(β!C824&amp;" "&amp;β!D824),Langues!$P:$Q,2,FALSE)),VLOOKUP(β!D824,Langues!#REF!,2,FALSE),β!D824))),Langues!$P:$Q,2,FALSE),β!C824&amp;"*"))))</f>
        <v/>
      </c>
      <c r="D824" s="195" t="str">
        <f>IF(Alphabet!$L$1=1,β!D824,β!E824)</f>
        <v/>
      </c>
      <c r="E824" s="196" t="str">
        <f>β!F824</f>
        <v/>
      </c>
      <c r="F824" s="197"/>
      <c r="G824" s="198"/>
      <c r="H824" s="198"/>
      <c r="I824" s="157" t="str">
        <f>β!I824</f>
        <v/>
      </c>
      <c r="J824" s="194" t="str">
        <f>β!J824</f>
        <v/>
      </c>
      <c r="K824" s="195" t="str">
        <f>IF(β!K824="","",IF(β!$Q$1="X",β!K824,IF(VLOOKUP(TRIM(β!K824&amp;" "&amp;(IF(ISERROR(VLOOKUP(TRIM(β!K824&amp;" "&amp;β!L824),Langues!$P:$Q,2,FALSE)),VLOOKUP(β!L824,Langues!#REF!,2,FALSE),β!L824))),Langues!$P:$Q,2,FALSE)="",IF(MID(β!K824,1,6)="CHROMO",VLOOKUP("CHROMOS",Langues!$B:$N,$L$1,FALSE)&amp;" "&amp;MID(β!K824,8,40),β!K824),HYPERLINK(VLOOKUP(TRIM(β!K824&amp;" "&amp;(IF(ISERROR(VLOOKUP(TRIM(β!K824&amp;" "&amp;β!L824),Langues!$P:$Q,2,FALSE)),VLOOKUP(β!L824,Langues!#REF!,2,FALSE),β!L824))),Langues!$P:$Q,2,FALSE),β!K824&amp;"*"))))</f>
        <v/>
      </c>
      <c r="L824" s="195" t="str">
        <f>IF(Alphabet!$L$1=1,β!L824,β!M824)</f>
        <v/>
      </c>
      <c r="M824" s="196" t="str">
        <f>β!N824</f>
        <v/>
      </c>
      <c r="N824" s="199"/>
      <c r="R824" t="str">
        <f>β!P824</f>
        <v/>
      </c>
      <c r="S824" t="str">
        <f>β!Q824</f>
        <v/>
      </c>
    </row>
    <row r="825" spans="1:19" hidden="1" x14ac:dyDescent="0.25">
      <c r="A825" s="193" t="str">
        <f>β!A825</f>
        <v/>
      </c>
      <c r="B825" s="194" t="str">
        <f>β!B825</f>
        <v/>
      </c>
      <c r="C825" s="195" t="str">
        <f>IF(β!C825="","",IF(β!$Q$1="X",β!C825,IF(VLOOKUP(TRIM(β!C825&amp;" "&amp;(IF(ISERROR(VLOOKUP(TRIM(β!C825&amp;" "&amp;β!D825),Langues!$P:$Q,2,FALSE)),VLOOKUP(β!D825,Langues!#REF!,2,FALSE),β!D825))),Langues!$P:$Q,2,FALSE)="",IF(MID(β!C825,1,6)="CHROMO",VLOOKUP("CHROMOS",Langues!$B:$N,$L$1,FALSE)&amp;" "&amp;MID(β!C825,8,40),β!C825),HYPERLINK(VLOOKUP(TRIM(β!C825&amp;" "&amp;(IF(ISERROR(VLOOKUP(TRIM(β!C825&amp;" "&amp;β!D825),Langues!$P:$Q,2,FALSE)),VLOOKUP(β!D825,Langues!#REF!,2,FALSE),β!D825))),Langues!$P:$Q,2,FALSE),β!C825&amp;"*"))))</f>
        <v/>
      </c>
      <c r="D825" s="195" t="str">
        <f>IF(Alphabet!$L$1=1,β!D825,β!E825)</f>
        <v/>
      </c>
      <c r="E825" s="196" t="str">
        <f>β!F825</f>
        <v/>
      </c>
      <c r="F825" s="197"/>
      <c r="G825" s="198"/>
      <c r="H825" s="198"/>
      <c r="I825" s="157" t="str">
        <f>β!I825</f>
        <v/>
      </c>
      <c r="J825" s="194" t="str">
        <f>β!J825</f>
        <v/>
      </c>
      <c r="K825" s="195" t="str">
        <f>IF(β!K825="","",IF(β!$Q$1="X",β!K825,IF(VLOOKUP(TRIM(β!K825&amp;" "&amp;(IF(ISERROR(VLOOKUP(TRIM(β!K825&amp;" "&amp;β!L825),Langues!$P:$Q,2,FALSE)),VLOOKUP(β!L825,Langues!#REF!,2,FALSE),β!L825))),Langues!$P:$Q,2,FALSE)="",IF(MID(β!K825,1,6)="CHROMO",VLOOKUP("CHROMOS",Langues!$B:$N,$L$1,FALSE)&amp;" "&amp;MID(β!K825,8,40),β!K825),HYPERLINK(VLOOKUP(TRIM(β!K825&amp;" "&amp;(IF(ISERROR(VLOOKUP(TRIM(β!K825&amp;" "&amp;β!L825),Langues!$P:$Q,2,FALSE)),VLOOKUP(β!L825,Langues!#REF!,2,FALSE),β!L825))),Langues!$P:$Q,2,FALSE),β!K825&amp;"*"))))</f>
        <v/>
      </c>
      <c r="L825" s="195" t="str">
        <f>IF(Alphabet!$L$1=1,β!L825,β!M825)</f>
        <v/>
      </c>
      <c r="M825" s="196" t="str">
        <f>β!N825</f>
        <v/>
      </c>
      <c r="N825" s="199"/>
      <c r="R825" t="str">
        <f>β!P825</f>
        <v/>
      </c>
      <c r="S825" t="str">
        <f>β!Q825</f>
        <v/>
      </c>
    </row>
    <row r="826" spans="1:19" hidden="1" x14ac:dyDescent="0.25">
      <c r="A826" s="193" t="str">
        <f>β!A826</f>
        <v/>
      </c>
      <c r="B826" s="194" t="str">
        <f>β!B826</f>
        <v/>
      </c>
      <c r="C826" s="195" t="str">
        <f>IF(β!C826="","",IF(β!$Q$1="X",β!C826,IF(VLOOKUP(TRIM(β!C826&amp;" "&amp;(IF(ISERROR(VLOOKUP(TRIM(β!C826&amp;" "&amp;β!D826),Langues!$P:$Q,2,FALSE)),VLOOKUP(β!D826,Langues!#REF!,2,FALSE),β!D826))),Langues!$P:$Q,2,FALSE)="",IF(MID(β!C826,1,6)="CHROMO",VLOOKUP("CHROMOS",Langues!$B:$N,$L$1,FALSE)&amp;" "&amp;MID(β!C826,8,40),β!C826),HYPERLINK(VLOOKUP(TRIM(β!C826&amp;" "&amp;(IF(ISERROR(VLOOKUP(TRIM(β!C826&amp;" "&amp;β!D826),Langues!$P:$Q,2,FALSE)),VLOOKUP(β!D826,Langues!#REF!,2,FALSE),β!D826))),Langues!$P:$Q,2,FALSE),β!C826&amp;"*"))))</f>
        <v/>
      </c>
      <c r="D826" s="195" t="str">
        <f>IF(Alphabet!$L$1=1,β!D826,β!E826)</f>
        <v/>
      </c>
      <c r="E826" s="196" t="str">
        <f>β!F826</f>
        <v/>
      </c>
      <c r="F826" s="197"/>
      <c r="G826" s="198"/>
      <c r="H826" s="198"/>
      <c r="I826" s="157" t="str">
        <f>β!I826</f>
        <v/>
      </c>
      <c r="J826" s="194" t="str">
        <f>β!J826</f>
        <v/>
      </c>
      <c r="K826" s="195" t="str">
        <f>IF(β!K826="","",IF(β!$Q$1="X",β!K826,IF(VLOOKUP(TRIM(β!K826&amp;" "&amp;(IF(ISERROR(VLOOKUP(TRIM(β!K826&amp;" "&amp;β!L826),Langues!$P:$Q,2,FALSE)),VLOOKUP(β!L826,Langues!#REF!,2,FALSE),β!L826))),Langues!$P:$Q,2,FALSE)="",IF(MID(β!K826,1,6)="CHROMO",VLOOKUP("CHROMOS",Langues!$B:$N,$L$1,FALSE)&amp;" "&amp;MID(β!K826,8,40),β!K826),HYPERLINK(VLOOKUP(TRIM(β!K826&amp;" "&amp;(IF(ISERROR(VLOOKUP(TRIM(β!K826&amp;" "&amp;β!L826),Langues!$P:$Q,2,FALSE)),VLOOKUP(β!L826,Langues!#REF!,2,FALSE),β!L826))),Langues!$P:$Q,2,FALSE),β!K826&amp;"*"))))</f>
        <v/>
      </c>
      <c r="L826" s="195" t="str">
        <f>IF(Alphabet!$L$1=1,β!L826,β!M826)</f>
        <v/>
      </c>
      <c r="M826" s="196" t="str">
        <f>β!N826</f>
        <v/>
      </c>
      <c r="N826" s="199"/>
      <c r="R826" t="str">
        <f>β!P826</f>
        <v/>
      </c>
      <c r="S826" t="str">
        <f>β!Q826</f>
        <v/>
      </c>
    </row>
    <row r="827" spans="1:19" hidden="1" x14ac:dyDescent="0.25">
      <c r="A827" s="193" t="str">
        <f>β!A827</f>
        <v/>
      </c>
      <c r="B827" s="194" t="str">
        <f>β!B827</f>
        <v/>
      </c>
      <c r="C827" s="195" t="str">
        <f>IF(β!C827="","",IF(β!$Q$1="X",β!C827,IF(VLOOKUP(TRIM(β!C827&amp;" "&amp;(IF(ISERROR(VLOOKUP(TRIM(β!C827&amp;" "&amp;β!D827),Langues!$P:$Q,2,FALSE)),VLOOKUP(β!D827,Langues!#REF!,2,FALSE),β!D827))),Langues!$P:$Q,2,FALSE)="",IF(MID(β!C827,1,6)="CHROMO",VLOOKUP("CHROMOS",Langues!$B:$N,$L$1,FALSE)&amp;" "&amp;MID(β!C827,8,40),β!C827),HYPERLINK(VLOOKUP(TRIM(β!C827&amp;" "&amp;(IF(ISERROR(VLOOKUP(TRIM(β!C827&amp;" "&amp;β!D827),Langues!$P:$Q,2,FALSE)),VLOOKUP(β!D827,Langues!#REF!,2,FALSE),β!D827))),Langues!$P:$Q,2,FALSE),β!C827&amp;"*"))))</f>
        <v/>
      </c>
      <c r="D827" s="195" t="str">
        <f>IF(Alphabet!$L$1=1,β!D827,β!E827)</f>
        <v/>
      </c>
      <c r="E827" s="196" t="str">
        <f>β!F827</f>
        <v/>
      </c>
      <c r="F827" s="197"/>
      <c r="G827" s="198"/>
      <c r="H827" s="198"/>
      <c r="I827" s="157" t="str">
        <f>β!I827</f>
        <v/>
      </c>
      <c r="J827" s="194" t="str">
        <f>β!J827</f>
        <v/>
      </c>
      <c r="K827" s="195" t="str">
        <f>IF(β!K827="","",IF(β!$Q$1="X",β!K827,IF(VLOOKUP(TRIM(β!K827&amp;" "&amp;(IF(ISERROR(VLOOKUP(TRIM(β!K827&amp;" "&amp;β!L827),Langues!$P:$Q,2,FALSE)),VLOOKUP(β!L827,Langues!#REF!,2,FALSE),β!L827))),Langues!$P:$Q,2,FALSE)="",IF(MID(β!K827,1,6)="CHROMO",VLOOKUP("CHROMOS",Langues!$B:$N,$L$1,FALSE)&amp;" "&amp;MID(β!K827,8,40),β!K827),HYPERLINK(VLOOKUP(TRIM(β!K827&amp;" "&amp;(IF(ISERROR(VLOOKUP(TRIM(β!K827&amp;" "&amp;β!L827),Langues!$P:$Q,2,FALSE)),VLOOKUP(β!L827,Langues!#REF!,2,FALSE),β!L827))),Langues!$P:$Q,2,FALSE),β!K827&amp;"*"))))</f>
        <v/>
      </c>
      <c r="L827" s="195" t="str">
        <f>IF(Alphabet!$L$1=1,β!L827,β!M827)</f>
        <v/>
      </c>
      <c r="M827" s="196" t="str">
        <f>β!N827</f>
        <v/>
      </c>
      <c r="N827" s="199"/>
      <c r="R827" t="str">
        <f>β!P827</f>
        <v/>
      </c>
      <c r="S827" t="str">
        <f>β!Q827</f>
        <v/>
      </c>
    </row>
    <row r="828" spans="1:19" hidden="1" x14ac:dyDescent="0.25">
      <c r="A828" s="193" t="str">
        <f>β!A828</f>
        <v/>
      </c>
      <c r="B828" s="194" t="str">
        <f>β!B828</f>
        <v/>
      </c>
      <c r="C828" s="195" t="str">
        <f>IF(β!C828="","",IF(β!$Q$1="X",β!C828,IF(VLOOKUP(TRIM(β!C828&amp;" "&amp;(IF(ISERROR(VLOOKUP(TRIM(β!C828&amp;" "&amp;β!D828),Langues!$P:$Q,2,FALSE)),VLOOKUP(β!D828,Langues!#REF!,2,FALSE),β!D828))),Langues!$P:$Q,2,FALSE)="",IF(MID(β!C828,1,6)="CHROMO",VLOOKUP("CHROMOS",Langues!$B:$N,$L$1,FALSE)&amp;" "&amp;MID(β!C828,8,40),β!C828),HYPERLINK(VLOOKUP(TRIM(β!C828&amp;" "&amp;(IF(ISERROR(VLOOKUP(TRIM(β!C828&amp;" "&amp;β!D828),Langues!$P:$Q,2,FALSE)),VLOOKUP(β!D828,Langues!#REF!,2,FALSE),β!D828))),Langues!$P:$Q,2,FALSE),β!C828&amp;"*"))))</f>
        <v/>
      </c>
      <c r="D828" s="195" t="str">
        <f>IF(Alphabet!$L$1=1,β!D828,β!E828)</f>
        <v/>
      </c>
      <c r="E828" s="196" t="str">
        <f>β!F828</f>
        <v/>
      </c>
      <c r="F828" s="197"/>
      <c r="G828" s="198"/>
      <c r="H828" s="198"/>
      <c r="I828" s="157" t="str">
        <f>β!I828</f>
        <v/>
      </c>
      <c r="J828" s="194" t="str">
        <f>β!J828</f>
        <v/>
      </c>
      <c r="K828" s="195" t="str">
        <f>IF(β!K828="","",IF(β!$Q$1="X",β!K828,IF(VLOOKUP(TRIM(β!K828&amp;" "&amp;(IF(ISERROR(VLOOKUP(TRIM(β!K828&amp;" "&amp;β!L828),Langues!$P:$Q,2,FALSE)),VLOOKUP(β!L828,Langues!#REF!,2,FALSE),β!L828))),Langues!$P:$Q,2,FALSE)="",IF(MID(β!K828,1,6)="CHROMO",VLOOKUP("CHROMOS",Langues!$B:$N,$L$1,FALSE)&amp;" "&amp;MID(β!K828,8,40),β!K828),HYPERLINK(VLOOKUP(TRIM(β!K828&amp;" "&amp;(IF(ISERROR(VLOOKUP(TRIM(β!K828&amp;" "&amp;β!L828),Langues!$P:$Q,2,FALSE)),VLOOKUP(β!L828,Langues!#REF!,2,FALSE),β!L828))),Langues!$P:$Q,2,FALSE),β!K828&amp;"*"))))</f>
        <v/>
      </c>
      <c r="L828" s="195" t="str">
        <f>IF(Alphabet!$L$1=1,β!L828,β!M828)</f>
        <v/>
      </c>
      <c r="M828" s="196" t="str">
        <f>β!N828</f>
        <v/>
      </c>
      <c r="N828" s="199"/>
      <c r="R828" t="str">
        <f>β!P828</f>
        <v/>
      </c>
      <c r="S828" t="str">
        <f>β!Q828</f>
        <v/>
      </c>
    </row>
    <row r="829" spans="1:19" hidden="1" x14ac:dyDescent="0.25">
      <c r="A829" s="193" t="str">
        <f>β!A829</f>
        <v/>
      </c>
      <c r="B829" s="194" t="str">
        <f>β!B829</f>
        <v/>
      </c>
      <c r="C829" s="195" t="str">
        <f>IF(β!C829="","",IF(β!$Q$1="X",β!C829,IF(VLOOKUP(TRIM(β!C829&amp;" "&amp;(IF(ISERROR(VLOOKUP(TRIM(β!C829&amp;" "&amp;β!D829),Langues!$P:$Q,2,FALSE)),VLOOKUP(β!D829,Langues!#REF!,2,FALSE),β!D829))),Langues!$P:$Q,2,FALSE)="",IF(MID(β!C829,1,6)="CHROMO",VLOOKUP("CHROMOS",Langues!$B:$N,$L$1,FALSE)&amp;" "&amp;MID(β!C829,8,40),β!C829),HYPERLINK(VLOOKUP(TRIM(β!C829&amp;" "&amp;(IF(ISERROR(VLOOKUP(TRIM(β!C829&amp;" "&amp;β!D829),Langues!$P:$Q,2,FALSE)),VLOOKUP(β!D829,Langues!#REF!,2,FALSE),β!D829))),Langues!$P:$Q,2,FALSE),β!C829&amp;"*"))))</f>
        <v/>
      </c>
      <c r="D829" s="195" t="str">
        <f>IF(Alphabet!$L$1=1,β!D829,β!E829)</f>
        <v/>
      </c>
      <c r="E829" s="196" t="str">
        <f>β!F829</f>
        <v/>
      </c>
      <c r="F829" s="197"/>
      <c r="G829" s="198"/>
      <c r="H829" s="198"/>
      <c r="I829" s="157" t="str">
        <f>β!I829</f>
        <v/>
      </c>
      <c r="J829" s="194" t="str">
        <f>β!J829</f>
        <v/>
      </c>
      <c r="K829" s="195" t="str">
        <f>IF(β!K829="","",IF(β!$Q$1="X",β!K829,IF(VLOOKUP(TRIM(β!K829&amp;" "&amp;(IF(ISERROR(VLOOKUP(TRIM(β!K829&amp;" "&amp;β!L829),Langues!$P:$Q,2,FALSE)),VLOOKUP(β!L829,Langues!#REF!,2,FALSE),β!L829))),Langues!$P:$Q,2,FALSE)="",IF(MID(β!K829,1,6)="CHROMO",VLOOKUP("CHROMOS",Langues!$B:$N,$L$1,FALSE)&amp;" "&amp;MID(β!K829,8,40),β!K829),HYPERLINK(VLOOKUP(TRIM(β!K829&amp;" "&amp;(IF(ISERROR(VLOOKUP(TRIM(β!K829&amp;" "&amp;β!L829),Langues!$P:$Q,2,FALSE)),VLOOKUP(β!L829,Langues!#REF!,2,FALSE),β!L829))),Langues!$P:$Q,2,FALSE),β!K829&amp;"*"))))</f>
        <v/>
      </c>
      <c r="L829" s="195" t="str">
        <f>IF(Alphabet!$L$1=1,β!L829,β!M829)</f>
        <v/>
      </c>
      <c r="M829" s="196" t="str">
        <f>β!N829</f>
        <v/>
      </c>
      <c r="N829" s="199"/>
      <c r="R829" t="str">
        <f>β!P829</f>
        <v/>
      </c>
      <c r="S829" t="str">
        <f>β!Q829</f>
        <v/>
      </c>
    </row>
    <row r="830" spans="1:19" hidden="1" x14ac:dyDescent="0.25">
      <c r="A830" s="193" t="str">
        <f>β!A830</f>
        <v/>
      </c>
      <c r="B830" s="194" t="str">
        <f>β!B830</f>
        <v/>
      </c>
      <c r="C830" s="195" t="str">
        <f>IF(β!C830="","",IF(β!$Q$1="X",β!C830,IF(VLOOKUP(TRIM(β!C830&amp;" "&amp;(IF(ISERROR(VLOOKUP(TRIM(β!C830&amp;" "&amp;β!D830),Langues!$P:$Q,2,FALSE)),VLOOKUP(β!D830,Langues!#REF!,2,FALSE),β!D830))),Langues!$P:$Q,2,FALSE)="",IF(MID(β!C830,1,6)="CHROMO",VLOOKUP("CHROMOS",Langues!$B:$N,$L$1,FALSE)&amp;" "&amp;MID(β!C830,8,40),β!C830),HYPERLINK(VLOOKUP(TRIM(β!C830&amp;" "&amp;(IF(ISERROR(VLOOKUP(TRIM(β!C830&amp;" "&amp;β!D830),Langues!$P:$Q,2,FALSE)),VLOOKUP(β!D830,Langues!#REF!,2,FALSE),β!D830))),Langues!$P:$Q,2,FALSE),β!C830&amp;"*"))))</f>
        <v/>
      </c>
      <c r="D830" s="195" t="str">
        <f>IF(Alphabet!$L$1=1,β!D830,β!E830)</f>
        <v/>
      </c>
      <c r="E830" s="196" t="str">
        <f>β!F830</f>
        <v/>
      </c>
      <c r="F830" s="197"/>
      <c r="G830" s="198"/>
      <c r="H830" s="198"/>
      <c r="I830" s="157" t="str">
        <f>β!I830</f>
        <v/>
      </c>
      <c r="J830" s="194" t="str">
        <f>β!J830</f>
        <v/>
      </c>
      <c r="K830" s="195" t="str">
        <f>IF(β!K830="","",IF(β!$Q$1="X",β!K830,IF(VLOOKUP(TRIM(β!K830&amp;" "&amp;(IF(ISERROR(VLOOKUP(TRIM(β!K830&amp;" "&amp;β!L830),Langues!$P:$Q,2,FALSE)),VLOOKUP(β!L830,Langues!#REF!,2,FALSE),β!L830))),Langues!$P:$Q,2,FALSE)="",IF(MID(β!K830,1,6)="CHROMO",VLOOKUP("CHROMOS",Langues!$B:$N,$L$1,FALSE)&amp;" "&amp;MID(β!K830,8,40),β!K830),HYPERLINK(VLOOKUP(TRIM(β!K830&amp;" "&amp;(IF(ISERROR(VLOOKUP(TRIM(β!K830&amp;" "&amp;β!L830),Langues!$P:$Q,2,FALSE)),VLOOKUP(β!L830,Langues!#REF!,2,FALSE),β!L830))),Langues!$P:$Q,2,FALSE),β!K830&amp;"*"))))</f>
        <v/>
      </c>
      <c r="L830" s="195" t="str">
        <f>IF(Alphabet!$L$1=1,β!L830,β!M830)</f>
        <v/>
      </c>
      <c r="M830" s="196" t="str">
        <f>β!N830</f>
        <v/>
      </c>
      <c r="N830" s="199"/>
      <c r="R830" t="str">
        <f>β!P830</f>
        <v/>
      </c>
      <c r="S830" t="str">
        <f>β!Q830</f>
        <v/>
      </c>
    </row>
    <row r="831" spans="1:19" hidden="1" x14ac:dyDescent="0.25">
      <c r="A831" s="193" t="str">
        <f>β!A831</f>
        <v/>
      </c>
      <c r="B831" s="194" t="str">
        <f>β!B831</f>
        <v/>
      </c>
      <c r="C831" s="195" t="str">
        <f>IF(β!C831="","",IF(β!$Q$1="X",β!C831,IF(VLOOKUP(TRIM(β!C831&amp;" "&amp;(IF(ISERROR(VLOOKUP(TRIM(β!C831&amp;" "&amp;β!D831),Langues!$P:$Q,2,FALSE)),VLOOKUP(β!D831,Langues!#REF!,2,FALSE),β!D831))),Langues!$P:$Q,2,FALSE)="",IF(MID(β!C831,1,6)="CHROMO",VLOOKUP("CHROMOS",Langues!$B:$N,$L$1,FALSE)&amp;" "&amp;MID(β!C831,8,40),β!C831),HYPERLINK(VLOOKUP(TRIM(β!C831&amp;" "&amp;(IF(ISERROR(VLOOKUP(TRIM(β!C831&amp;" "&amp;β!D831),Langues!$P:$Q,2,FALSE)),VLOOKUP(β!D831,Langues!#REF!,2,FALSE),β!D831))),Langues!$P:$Q,2,FALSE),β!C831&amp;"*"))))</f>
        <v/>
      </c>
      <c r="D831" s="195" t="str">
        <f>IF(Alphabet!$L$1=1,β!D831,β!E831)</f>
        <v/>
      </c>
      <c r="E831" s="196" t="str">
        <f>β!F831</f>
        <v/>
      </c>
      <c r="F831" s="197"/>
      <c r="G831" s="198"/>
      <c r="H831" s="198"/>
      <c r="I831" s="157" t="str">
        <f>β!I831</f>
        <v/>
      </c>
      <c r="J831" s="194" t="str">
        <f>β!J831</f>
        <v/>
      </c>
      <c r="K831" s="195" t="str">
        <f>IF(β!K831="","",IF(β!$Q$1="X",β!K831,IF(VLOOKUP(TRIM(β!K831&amp;" "&amp;(IF(ISERROR(VLOOKUP(TRIM(β!K831&amp;" "&amp;β!L831),Langues!$P:$Q,2,FALSE)),VLOOKUP(β!L831,Langues!#REF!,2,FALSE),β!L831))),Langues!$P:$Q,2,FALSE)="",IF(MID(β!K831,1,6)="CHROMO",VLOOKUP("CHROMOS",Langues!$B:$N,$L$1,FALSE)&amp;" "&amp;MID(β!K831,8,40),β!K831),HYPERLINK(VLOOKUP(TRIM(β!K831&amp;" "&amp;(IF(ISERROR(VLOOKUP(TRIM(β!K831&amp;" "&amp;β!L831),Langues!$P:$Q,2,FALSE)),VLOOKUP(β!L831,Langues!#REF!,2,FALSE),β!L831))),Langues!$P:$Q,2,FALSE),β!K831&amp;"*"))))</f>
        <v/>
      </c>
      <c r="L831" s="195" t="str">
        <f>IF(Alphabet!$L$1=1,β!L831,β!M831)</f>
        <v/>
      </c>
      <c r="M831" s="196" t="str">
        <f>β!N831</f>
        <v/>
      </c>
      <c r="N831" s="199"/>
      <c r="R831" t="str">
        <f>β!P831</f>
        <v/>
      </c>
      <c r="S831" t="str">
        <f>β!Q831</f>
        <v/>
      </c>
    </row>
    <row r="832" spans="1:19" hidden="1" x14ac:dyDescent="0.25">
      <c r="A832" s="193" t="str">
        <f>β!A832</f>
        <v/>
      </c>
      <c r="B832" s="194" t="str">
        <f>β!B832</f>
        <v/>
      </c>
      <c r="C832" s="195" t="str">
        <f>IF(β!C832="","",IF(β!$Q$1="X",β!C832,IF(VLOOKUP(TRIM(β!C832&amp;" "&amp;(IF(ISERROR(VLOOKUP(TRIM(β!C832&amp;" "&amp;β!D832),Langues!$P:$Q,2,FALSE)),VLOOKUP(β!D832,Langues!#REF!,2,FALSE),β!D832))),Langues!$P:$Q,2,FALSE)="",IF(MID(β!C832,1,6)="CHROMO",VLOOKUP("CHROMOS",Langues!$B:$N,$L$1,FALSE)&amp;" "&amp;MID(β!C832,8,40),β!C832),HYPERLINK(VLOOKUP(TRIM(β!C832&amp;" "&amp;(IF(ISERROR(VLOOKUP(TRIM(β!C832&amp;" "&amp;β!D832),Langues!$P:$Q,2,FALSE)),VLOOKUP(β!D832,Langues!#REF!,2,FALSE),β!D832))),Langues!$P:$Q,2,FALSE),β!C832&amp;"*"))))</f>
        <v/>
      </c>
      <c r="D832" s="195" t="str">
        <f>IF(Alphabet!$L$1=1,β!D832,β!E832)</f>
        <v/>
      </c>
      <c r="E832" s="196" t="str">
        <f>β!F832</f>
        <v/>
      </c>
      <c r="F832" s="197"/>
      <c r="G832" s="198"/>
      <c r="H832" s="198"/>
      <c r="I832" s="157" t="str">
        <f>β!I832</f>
        <v/>
      </c>
      <c r="J832" s="194" t="str">
        <f>β!J832</f>
        <v/>
      </c>
      <c r="K832" s="195" t="str">
        <f>IF(β!K832="","",IF(β!$Q$1="X",β!K832,IF(VLOOKUP(TRIM(β!K832&amp;" "&amp;(IF(ISERROR(VLOOKUP(TRIM(β!K832&amp;" "&amp;β!L832),Langues!$P:$Q,2,FALSE)),VLOOKUP(β!L832,Langues!#REF!,2,FALSE),β!L832))),Langues!$P:$Q,2,FALSE)="",IF(MID(β!K832,1,6)="CHROMO",VLOOKUP("CHROMOS",Langues!$B:$N,$L$1,FALSE)&amp;" "&amp;MID(β!K832,8,40),β!K832),HYPERLINK(VLOOKUP(TRIM(β!K832&amp;" "&amp;(IF(ISERROR(VLOOKUP(TRIM(β!K832&amp;" "&amp;β!L832),Langues!$P:$Q,2,FALSE)),VLOOKUP(β!L832,Langues!#REF!,2,FALSE),β!L832))),Langues!$P:$Q,2,FALSE),β!K832&amp;"*"))))</f>
        <v/>
      </c>
      <c r="L832" s="195" t="str">
        <f>IF(Alphabet!$L$1=1,β!L832,β!M832)</f>
        <v/>
      </c>
      <c r="M832" s="196" t="str">
        <f>β!N832</f>
        <v/>
      </c>
      <c r="N832" s="199"/>
      <c r="R832" t="str">
        <f>β!P832</f>
        <v/>
      </c>
      <c r="S832" t="str">
        <f>β!Q832</f>
        <v/>
      </c>
    </row>
    <row r="833" spans="1:19" hidden="1" x14ac:dyDescent="0.25">
      <c r="A833" s="193" t="str">
        <f>β!A833</f>
        <v/>
      </c>
      <c r="B833" s="194" t="str">
        <f>β!B833</f>
        <v/>
      </c>
      <c r="C833" s="195" t="str">
        <f>IF(β!C833="","",IF(β!$Q$1="X",β!C833,IF(VLOOKUP(TRIM(β!C833&amp;" "&amp;(IF(ISERROR(VLOOKUP(TRIM(β!C833&amp;" "&amp;β!D833),Langues!$P:$Q,2,FALSE)),VLOOKUP(β!D833,Langues!#REF!,2,FALSE),β!D833))),Langues!$P:$Q,2,FALSE)="",IF(MID(β!C833,1,6)="CHROMO",VLOOKUP("CHROMOS",Langues!$B:$N,$L$1,FALSE)&amp;" "&amp;MID(β!C833,8,40),β!C833),HYPERLINK(VLOOKUP(TRIM(β!C833&amp;" "&amp;(IF(ISERROR(VLOOKUP(TRIM(β!C833&amp;" "&amp;β!D833),Langues!$P:$Q,2,FALSE)),VLOOKUP(β!D833,Langues!#REF!,2,FALSE),β!D833))),Langues!$P:$Q,2,FALSE),β!C833&amp;"*"))))</f>
        <v/>
      </c>
      <c r="D833" s="195" t="str">
        <f>IF(Alphabet!$L$1=1,β!D833,β!E833)</f>
        <v/>
      </c>
      <c r="E833" s="196" t="str">
        <f>β!F833</f>
        <v/>
      </c>
      <c r="F833" s="197"/>
      <c r="G833" s="198"/>
      <c r="H833" s="198"/>
      <c r="I833" s="157" t="str">
        <f>β!I833</f>
        <v/>
      </c>
      <c r="J833" s="194" t="str">
        <f>β!J833</f>
        <v/>
      </c>
      <c r="K833" s="195" t="str">
        <f>IF(β!K833="","",IF(β!$Q$1="X",β!K833,IF(VLOOKUP(TRIM(β!K833&amp;" "&amp;(IF(ISERROR(VLOOKUP(TRIM(β!K833&amp;" "&amp;β!L833),Langues!$P:$Q,2,FALSE)),VLOOKUP(β!L833,Langues!#REF!,2,FALSE),β!L833))),Langues!$P:$Q,2,FALSE)="",IF(MID(β!K833,1,6)="CHROMO",VLOOKUP("CHROMOS",Langues!$B:$N,$L$1,FALSE)&amp;" "&amp;MID(β!K833,8,40),β!K833),HYPERLINK(VLOOKUP(TRIM(β!K833&amp;" "&amp;(IF(ISERROR(VLOOKUP(TRIM(β!K833&amp;" "&amp;β!L833),Langues!$P:$Q,2,FALSE)),VLOOKUP(β!L833,Langues!#REF!,2,FALSE),β!L833))),Langues!$P:$Q,2,FALSE),β!K833&amp;"*"))))</f>
        <v/>
      </c>
      <c r="L833" s="195" t="str">
        <f>IF(Alphabet!$L$1=1,β!L833,β!M833)</f>
        <v/>
      </c>
      <c r="M833" s="196" t="str">
        <f>β!N833</f>
        <v/>
      </c>
      <c r="N833" s="199"/>
      <c r="R833" t="str">
        <f>β!P833</f>
        <v/>
      </c>
      <c r="S833" t="str">
        <f>β!Q833</f>
        <v/>
      </c>
    </row>
    <row r="834" spans="1:19" hidden="1" x14ac:dyDescent="0.25">
      <c r="A834" s="193" t="str">
        <f>β!A834</f>
        <v/>
      </c>
      <c r="B834" s="194" t="str">
        <f>β!B834</f>
        <v/>
      </c>
      <c r="C834" s="195" t="str">
        <f>IF(β!C834="","",IF(β!$Q$1="X",β!C834,IF(VLOOKUP(TRIM(β!C834&amp;" "&amp;(IF(ISERROR(VLOOKUP(TRIM(β!C834&amp;" "&amp;β!D834),Langues!$P:$Q,2,FALSE)),VLOOKUP(β!D834,Langues!#REF!,2,FALSE),β!D834))),Langues!$P:$Q,2,FALSE)="",IF(MID(β!C834,1,6)="CHROMO",VLOOKUP("CHROMOS",Langues!$B:$N,$L$1,FALSE)&amp;" "&amp;MID(β!C834,8,40),β!C834),HYPERLINK(VLOOKUP(TRIM(β!C834&amp;" "&amp;(IF(ISERROR(VLOOKUP(TRIM(β!C834&amp;" "&amp;β!D834),Langues!$P:$Q,2,FALSE)),VLOOKUP(β!D834,Langues!#REF!,2,FALSE),β!D834))),Langues!$P:$Q,2,FALSE),β!C834&amp;"*"))))</f>
        <v/>
      </c>
      <c r="D834" s="195" t="str">
        <f>IF(Alphabet!$L$1=1,β!D834,β!E834)</f>
        <v/>
      </c>
      <c r="E834" s="196" t="str">
        <f>β!F834</f>
        <v/>
      </c>
      <c r="F834" s="197"/>
      <c r="G834" s="198"/>
      <c r="H834" s="198"/>
      <c r="I834" s="157" t="str">
        <f>β!I834</f>
        <v/>
      </c>
      <c r="J834" s="194" t="str">
        <f>β!J834</f>
        <v/>
      </c>
      <c r="K834" s="195" t="str">
        <f>IF(β!K834="","",IF(β!$Q$1="X",β!K834,IF(VLOOKUP(TRIM(β!K834&amp;" "&amp;(IF(ISERROR(VLOOKUP(TRIM(β!K834&amp;" "&amp;β!L834),Langues!$P:$Q,2,FALSE)),VLOOKUP(β!L834,Langues!#REF!,2,FALSE),β!L834))),Langues!$P:$Q,2,FALSE)="",IF(MID(β!K834,1,6)="CHROMO",VLOOKUP("CHROMOS",Langues!$B:$N,$L$1,FALSE)&amp;" "&amp;MID(β!K834,8,40),β!K834),HYPERLINK(VLOOKUP(TRIM(β!K834&amp;" "&amp;(IF(ISERROR(VLOOKUP(TRIM(β!K834&amp;" "&amp;β!L834),Langues!$P:$Q,2,FALSE)),VLOOKUP(β!L834,Langues!#REF!,2,FALSE),β!L834))),Langues!$P:$Q,2,FALSE),β!K834&amp;"*"))))</f>
        <v/>
      </c>
      <c r="L834" s="195" t="str">
        <f>IF(Alphabet!$L$1=1,β!L834,β!M834)</f>
        <v/>
      </c>
      <c r="M834" s="196" t="str">
        <f>β!N834</f>
        <v/>
      </c>
      <c r="N834" s="199"/>
      <c r="R834" t="str">
        <f>β!P834</f>
        <v/>
      </c>
      <c r="S834" t="str">
        <f>β!Q834</f>
        <v/>
      </c>
    </row>
    <row r="835" spans="1:19" hidden="1" x14ac:dyDescent="0.25">
      <c r="A835" s="193" t="str">
        <f>β!A835</f>
        <v/>
      </c>
      <c r="B835" s="194" t="str">
        <f>β!B835</f>
        <v/>
      </c>
      <c r="C835" s="195" t="str">
        <f>IF(β!C835="","",IF(β!$Q$1="X",β!C835,IF(VLOOKUP(TRIM(β!C835&amp;" "&amp;(IF(ISERROR(VLOOKUP(TRIM(β!C835&amp;" "&amp;β!D835),Langues!$P:$Q,2,FALSE)),VLOOKUP(β!D835,Langues!#REF!,2,FALSE),β!D835))),Langues!$P:$Q,2,FALSE)="",IF(MID(β!C835,1,6)="CHROMO",VLOOKUP("CHROMOS",Langues!$B:$N,$L$1,FALSE)&amp;" "&amp;MID(β!C835,8,40),β!C835),HYPERLINK(VLOOKUP(TRIM(β!C835&amp;" "&amp;(IF(ISERROR(VLOOKUP(TRIM(β!C835&amp;" "&amp;β!D835),Langues!$P:$Q,2,FALSE)),VLOOKUP(β!D835,Langues!#REF!,2,FALSE),β!D835))),Langues!$P:$Q,2,FALSE),β!C835&amp;"*"))))</f>
        <v/>
      </c>
      <c r="D835" s="195" t="str">
        <f>IF(Alphabet!$L$1=1,β!D835,β!E835)</f>
        <v/>
      </c>
      <c r="E835" s="196" t="str">
        <f>β!F835</f>
        <v/>
      </c>
      <c r="F835" s="197"/>
      <c r="G835" s="198"/>
      <c r="H835" s="198"/>
      <c r="I835" s="157" t="str">
        <f>β!I835</f>
        <v/>
      </c>
      <c r="J835" s="194" t="str">
        <f>β!J835</f>
        <v/>
      </c>
      <c r="K835" s="195" t="str">
        <f>IF(β!K835="","",IF(β!$Q$1="X",β!K835,IF(VLOOKUP(TRIM(β!K835&amp;" "&amp;(IF(ISERROR(VLOOKUP(TRIM(β!K835&amp;" "&amp;β!L835),Langues!$P:$Q,2,FALSE)),VLOOKUP(β!L835,Langues!#REF!,2,FALSE),β!L835))),Langues!$P:$Q,2,FALSE)="",IF(MID(β!K835,1,6)="CHROMO",VLOOKUP("CHROMOS",Langues!$B:$N,$L$1,FALSE)&amp;" "&amp;MID(β!K835,8,40),β!K835),HYPERLINK(VLOOKUP(TRIM(β!K835&amp;" "&amp;(IF(ISERROR(VLOOKUP(TRIM(β!K835&amp;" "&amp;β!L835),Langues!$P:$Q,2,FALSE)),VLOOKUP(β!L835,Langues!#REF!,2,FALSE),β!L835))),Langues!$P:$Q,2,FALSE),β!K835&amp;"*"))))</f>
        <v/>
      </c>
      <c r="L835" s="195" t="str">
        <f>IF(Alphabet!$L$1=1,β!L835,β!M835)</f>
        <v/>
      </c>
      <c r="M835" s="196" t="str">
        <f>β!N835</f>
        <v/>
      </c>
      <c r="N835" s="199"/>
      <c r="R835" t="str">
        <f>β!P835</f>
        <v/>
      </c>
      <c r="S835" t="str">
        <f>β!Q835</f>
        <v/>
      </c>
    </row>
    <row r="836" spans="1:19" hidden="1" x14ac:dyDescent="0.25">
      <c r="A836" s="193" t="str">
        <f>β!A836</f>
        <v/>
      </c>
      <c r="B836" s="194" t="str">
        <f>β!B836</f>
        <v/>
      </c>
      <c r="C836" s="195" t="str">
        <f>IF(β!C836="","",IF(β!$Q$1="X",β!C836,IF(VLOOKUP(TRIM(β!C836&amp;" "&amp;(IF(ISERROR(VLOOKUP(TRIM(β!C836&amp;" "&amp;β!D836),Langues!$P:$Q,2,FALSE)),VLOOKUP(β!D836,Langues!#REF!,2,FALSE),β!D836))),Langues!$P:$Q,2,FALSE)="",IF(MID(β!C836,1,6)="CHROMO",VLOOKUP("CHROMOS",Langues!$B:$N,$L$1,FALSE)&amp;" "&amp;MID(β!C836,8,40),β!C836),HYPERLINK(VLOOKUP(TRIM(β!C836&amp;" "&amp;(IF(ISERROR(VLOOKUP(TRIM(β!C836&amp;" "&amp;β!D836),Langues!$P:$Q,2,FALSE)),VLOOKUP(β!D836,Langues!#REF!,2,FALSE),β!D836))),Langues!$P:$Q,2,FALSE),β!C836&amp;"*"))))</f>
        <v/>
      </c>
      <c r="D836" s="195" t="str">
        <f>IF(Alphabet!$L$1=1,β!D836,β!E836)</f>
        <v/>
      </c>
      <c r="E836" s="196" t="str">
        <f>β!F836</f>
        <v/>
      </c>
      <c r="F836" s="197"/>
      <c r="G836" s="198"/>
      <c r="H836" s="198"/>
      <c r="I836" s="157" t="str">
        <f>β!I836</f>
        <v/>
      </c>
      <c r="J836" s="194" t="str">
        <f>β!J836</f>
        <v/>
      </c>
      <c r="K836" s="195" t="str">
        <f>IF(β!K836="","",IF(β!$Q$1="X",β!K836,IF(VLOOKUP(TRIM(β!K836&amp;" "&amp;(IF(ISERROR(VLOOKUP(TRIM(β!K836&amp;" "&amp;β!L836),Langues!$P:$Q,2,FALSE)),VLOOKUP(β!L836,Langues!#REF!,2,FALSE),β!L836))),Langues!$P:$Q,2,FALSE)="",IF(MID(β!K836,1,6)="CHROMO",VLOOKUP("CHROMOS",Langues!$B:$N,$L$1,FALSE)&amp;" "&amp;MID(β!K836,8,40),β!K836),HYPERLINK(VLOOKUP(TRIM(β!K836&amp;" "&amp;(IF(ISERROR(VLOOKUP(TRIM(β!K836&amp;" "&amp;β!L836),Langues!$P:$Q,2,FALSE)),VLOOKUP(β!L836,Langues!#REF!,2,FALSE),β!L836))),Langues!$P:$Q,2,FALSE),β!K836&amp;"*"))))</f>
        <v/>
      </c>
      <c r="L836" s="195" t="str">
        <f>IF(Alphabet!$L$1=1,β!L836,β!M836)</f>
        <v/>
      </c>
      <c r="M836" s="196" t="str">
        <f>β!N836</f>
        <v/>
      </c>
      <c r="N836" s="199"/>
      <c r="R836" t="str">
        <f>β!P836</f>
        <v/>
      </c>
      <c r="S836" t="str">
        <f>β!Q836</f>
        <v/>
      </c>
    </row>
    <row r="837" spans="1:19" hidden="1" x14ac:dyDescent="0.25">
      <c r="A837" s="193" t="str">
        <f>β!A837</f>
        <v/>
      </c>
      <c r="B837" s="194" t="str">
        <f>β!B837</f>
        <v/>
      </c>
      <c r="C837" s="195" t="str">
        <f>IF(β!C837="","",IF(β!$Q$1="X",β!C837,IF(VLOOKUP(TRIM(β!C837&amp;" "&amp;(IF(ISERROR(VLOOKUP(TRIM(β!C837&amp;" "&amp;β!D837),Langues!$P:$Q,2,FALSE)),VLOOKUP(β!D837,Langues!#REF!,2,FALSE),β!D837))),Langues!$P:$Q,2,FALSE)="",IF(MID(β!C837,1,6)="CHROMO",VLOOKUP("CHROMOS",Langues!$B:$N,$L$1,FALSE)&amp;" "&amp;MID(β!C837,8,40),β!C837),HYPERLINK(VLOOKUP(TRIM(β!C837&amp;" "&amp;(IF(ISERROR(VLOOKUP(TRIM(β!C837&amp;" "&amp;β!D837),Langues!$P:$Q,2,FALSE)),VLOOKUP(β!D837,Langues!#REF!,2,FALSE),β!D837))),Langues!$P:$Q,2,FALSE),β!C837&amp;"*"))))</f>
        <v/>
      </c>
      <c r="D837" s="195" t="str">
        <f>IF(Alphabet!$L$1=1,β!D837,β!E837)</f>
        <v/>
      </c>
      <c r="E837" s="196" t="str">
        <f>β!F837</f>
        <v/>
      </c>
      <c r="F837" s="197"/>
      <c r="G837" s="198"/>
      <c r="H837" s="198"/>
      <c r="I837" s="157" t="str">
        <f>β!I837</f>
        <v/>
      </c>
      <c r="J837" s="194" t="str">
        <f>β!J837</f>
        <v/>
      </c>
      <c r="K837" s="195" t="str">
        <f>IF(β!K837="","",IF(β!$Q$1="X",β!K837,IF(VLOOKUP(TRIM(β!K837&amp;" "&amp;(IF(ISERROR(VLOOKUP(TRIM(β!K837&amp;" "&amp;β!L837),Langues!$P:$Q,2,FALSE)),VLOOKUP(β!L837,Langues!#REF!,2,FALSE),β!L837))),Langues!$P:$Q,2,FALSE)="",IF(MID(β!K837,1,6)="CHROMO",VLOOKUP("CHROMOS",Langues!$B:$N,$L$1,FALSE)&amp;" "&amp;MID(β!K837,8,40),β!K837),HYPERLINK(VLOOKUP(TRIM(β!K837&amp;" "&amp;(IF(ISERROR(VLOOKUP(TRIM(β!K837&amp;" "&amp;β!L837),Langues!$P:$Q,2,FALSE)),VLOOKUP(β!L837,Langues!#REF!,2,FALSE),β!L837))),Langues!$P:$Q,2,FALSE),β!K837&amp;"*"))))</f>
        <v/>
      </c>
      <c r="L837" s="195" t="str">
        <f>IF(Alphabet!$L$1=1,β!L837,β!M837)</f>
        <v/>
      </c>
      <c r="M837" s="196" t="str">
        <f>β!N837</f>
        <v/>
      </c>
      <c r="N837" s="199"/>
      <c r="R837" t="str">
        <f>β!P837</f>
        <v/>
      </c>
      <c r="S837" t="str">
        <f>β!Q837</f>
        <v/>
      </c>
    </row>
    <row r="838" spans="1:19" hidden="1" x14ac:dyDescent="0.25">
      <c r="A838" s="193" t="str">
        <f>β!A838</f>
        <v/>
      </c>
      <c r="B838" s="194" t="str">
        <f>β!B838</f>
        <v/>
      </c>
      <c r="C838" s="195" t="str">
        <f>IF(β!C838="","",IF(β!$Q$1="X",β!C838,IF(VLOOKUP(TRIM(β!C838&amp;" "&amp;(IF(ISERROR(VLOOKUP(TRIM(β!C838&amp;" "&amp;β!D838),Langues!$P:$Q,2,FALSE)),VLOOKUP(β!D838,Langues!#REF!,2,FALSE),β!D838))),Langues!$P:$Q,2,FALSE)="",IF(MID(β!C838,1,6)="CHROMO",VLOOKUP("CHROMOS",Langues!$B:$N,$L$1,FALSE)&amp;" "&amp;MID(β!C838,8,40),β!C838),HYPERLINK(VLOOKUP(TRIM(β!C838&amp;" "&amp;(IF(ISERROR(VLOOKUP(TRIM(β!C838&amp;" "&amp;β!D838),Langues!$P:$Q,2,FALSE)),VLOOKUP(β!D838,Langues!#REF!,2,FALSE),β!D838))),Langues!$P:$Q,2,FALSE),β!C838&amp;"*"))))</f>
        <v/>
      </c>
      <c r="D838" s="195" t="str">
        <f>IF(Alphabet!$L$1=1,β!D838,β!E838)</f>
        <v/>
      </c>
      <c r="E838" s="196" t="str">
        <f>β!F838</f>
        <v/>
      </c>
      <c r="F838" s="197"/>
      <c r="G838" s="198"/>
      <c r="H838" s="198"/>
      <c r="I838" s="157" t="str">
        <f>β!I838</f>
        <v/>
      </c>
      <c r="J838" s="194" t="str">
        <f>β!J838</f>
        <v/>
      </c>
      <c r="K838" s="195" t="str">
        <f>IF(β!K838="","",IF(β!$Q$1="X",β!K838,IF(VLOOKUP(TRIM(β!K838&amp;" "&amp;(IF(ISERROR(VLOOKUP(TRIM(β!K838&amp;" "&amp;β!L838),Langues!$P:$Q,2,FALSE)),VLOOKUP(β!L838,Langues!#REF!,2,FALSE),β!L838))),Langues!$P:$Q,2,FALSE)="",IF(MID(β!K838,1,6)="CHROMO",VLOOKUP("CHROMOS",Langues!$B:$N,$L$1,FALSE)&amp;" "&amp;MID(β!K838,8,40),β!K838),HYPERLINK(VLOOKUP(TRIM(β!K838&amp;" "&amp;(IF(ISERROR(VLOOKUP(TRIM(β!K838&amp;" "&amp;β!L838),Langues!$P:$Q,2,FALSE)),VLOOKUP(β!L838,Langues!#REF!,2,FALSE),β!L838))),Langues!$P:$Q,2,FALSE),β!K838&amp;"*"))))</f>
        <v/>
      </c>
      <c r="L838" s="195" t="str">
        <f>IF(Alphabet!$L$1=1,β!L838,β!M838)</f>
        <v/>
      </c>
      <c r="M838" s="196" t="str">
        <f>β!N838</f>
        <v/>
      </c>
      <c r="N838" s="199"/>
      <c r="R838" t="str">
        <f>β!P838</f>
        <v/>
      </c>
      <c r="S838" t="str">
        <f>β!Q838</f>
        <v/>
      </c>
    </row>
    <row r="839" spans="1:19" hidden="1" x14ac:dyDescent="0.25">
      <c r="A839" s="193" t="str">
        <f>β!A839</f>
        <v/>
      </c>
      <c r="B839" s="194" t="str">
        <f>β!B839</f>
        <v/>
      </c>
      <c r="C839" s="195" t="str">
        <f>IF(β!C839="","",IF(β!$Q$1="X",β!C839,IF(VLOOKUP(TRIM(β!C839&amp;" "&amp;(IF(ISERROR(VLOOKUP(TRIM(β!C839&amp;" "&amp;β!D839),Langues!$P:$Q,2,FALSE)),VLOOKUP(β!D839,Langues!#REF!,2,FALSE),β!D839))),Langues!$P:$Q,2,FALSE)="",IF(MID(β!C839,1,6)="CHROMO",VLOOKUP("CHROMOS",Langues!$B:$N,$L$1,FALSE)&amp;" "&amp;MID(β!C839,8,40),β!C839),HYPERLINK(VLOOKUP(TRIM(β!C839&amp;" "&amp;(IF(ISERROR(VLOOKUP(TRIM(β!C839&amp;" "&amp;β!D839),Langues!$P:$Q,2,FALSE)),VLOOKUP(β!D839,Langues!#REF!,2,FALSE),β!D839))),Langues!$P:$Q,2,FALSE),β!C839&amp;"*"))))</f>
        <v/>
      </c>
      <c r="D839" s="195" t="str">
        <f>IF(Alphabet!$L$1=1,β!D839,β!E839)</f>
        <v/>
      </c>
      <c r="E839" s="196" t="str">
        <f>β!F839</f>
        <v/>
      </c>
      <c r="F839" s="197"/>
      <c r="G839" s="198"/>
      <c r="H839" s="198"/>
      <c r="I839" s="157" t="str">
        <f>β!I839</f>
        <v/>
      </c>
      <c r="J839" s="194" t="str">
        <f>β!J839</f>
        <v/>
      </c>
      <c r="K839" s="195" t="str">
        <f>IF(β!K839="","",IF(β!$Q$1="X",β!K839,IF(VLOOKUP(TRIM(β!K839&amp;" "&amp;(IF(ISERROR(VLOOKUP(TRIM(β!K839&amp;" "&amp;β!L839),Langues!$P:$Q,2,FALSE)),VLOOKUP(β!L839,Langues!#REF!,2,FALSE),β!L839))),Langues!$P:$Q,2,FALSE)="",IF(MID(β!K839,1,6)="CHROMO",VLOOKUP("CHROMOS",Langues!$B:$N,$L$1,FALSE)&amp;" "&amp;MID(β!K839,8,40),β!K839),HYPERLINK(VLOOKUP(TRIM(β!K839&amp;" "&amp;(IF(ISERROR(VLOOKUP(TRIM(β!K839&amp;" "&amp;β!L839),Langues!$P:$Q,2,FALSE)),VLOOKUP(β!L839,Langues!#REF!,2,FALSE),β!L839))),Langues!$P:$Q,2,FALSE),β!K839&amp;"*"))))</f>
        <v/>
      </c>
      <c r="L839" s="195" t="str">
        <f>IF(Alphabet!$L$1=1,β!L839,β!M839)</f>
        <v/>
      </c>
      <c r="M839" s="196" t="str">
        <f>β!N839</f>
        <v/>
      </c>
      <c r="N839" s="199"/>
      <c r="R839" t="str">
        <f>β!P839</f>
        <v/>
      </c>
      <c r="S839" t="str">
        <f>β!Q839</f>
        <v/>
      </c>
    </row>
    <row r="840" spans="1:19" hidden="1" x14ac:dyDescent="0.25">
      <c r="A840" s="193" t="str">
        <f>β!A840</f>
        <v/>
      </c>
      <c r="B840" s="194" t="str">
        <f>β!B840</f>
        <v/>
      </c>
      <c r="C840" s="195" t="str">
        <f>IF(β!C840="","",IF(β!$Q$1="X",β!C840,IF(VLOOKUP(TRIM(β!C840&amp;" "&amp;(IF(ISERROR(VLOOKUP(TRIM(β!C840&amp;" "&amp;β!D840),Langues!$P:$Q,2,FALSE)),VLOOKUP(β!D840,Langues!#REF!,2,FALSE),β!D840))),Langues!$P:$Q,2,FALSE)="",IF(MID(β!C840,1,6)="CHROMO",VLOOKUP("CHROMOS",Langues!$B:$N,$L$1,FALSE)&amp;" "&amp;MID(β!C840,8,40),β!C840),HYPERLINK(VLOOKUP(TRIM(β!C840&amp;" "&amp;(IF(ISERROR(VLOOKUP(TRIM(β!C840&amp;" "&amp;β!D840),Langues!$P:$Q,2,FALSE)),VLOOKUP(β!D840,Langues!#REF!,2,FALSE),β!D840))),Langues!$P:$Q,2,FALSE),β!C840&amp;"*"))))</f>
        <v/>
      </c>
      <c r="D840" s="195" t="str">
        <f>IF(Alphabet!$L$1=1,β!D840,β!E840)</f>
        <v/>
      </c>
      <c r="E840" s="196" t="str">
        <f>β!F840</f>
        <v/>
      </c>
      <c r="F840" s="197"/>
      <c r="G840" s="198"/>
      <c r="H840" s="198"/>
      <c r="I840" s="157" t="str">
        <f>β!I840</f>
        <v/>
      </c>
      <c r="J840" s="194" t="str">
        <f>β!J840</f>
        <v/>
      </c>
      <c r="K840" s="195" t="str">
        <f>IF(β!K840="","",IF(β!$Q$1="X",β!K840,IF(VLOOKUP(TRIM(β!K840&amp;" "&amp;(IF(ISERROR(VLOOKUP(TRIM(β!K840&amp;" "&amp;β!L840),Langues!$P:$Q,2,FALSE)),VLOOKUP(β!L840,Langues!#REF!,2,FALSE),β!L840))),Langues!$P:$Q,2,FALSE)="",IF(MID(β!K840,1,6)="CHROMO",VLOOKUP("CHROMOS",Langues!$B:$N,$L$1,FALSE)&amp;" "&amp;MID(β!K840,8,40),β!K840),HYPERLINK(VLOOKUP(TRIM(β!K840&amp;" "&amp;(IF(ISERROR(VLOOKUP(TRIM(β!K840&amp;" "&amp;β!L840),Langues!$P:$Q,2,FALSE)),VLOOKUP(β!L840,Langues!#REF!,2,FALSE),β!L840))),Langues!$P:$Q,2,FALSE),β!K840&amp;"*"))))</f>
        <v/>
      </c>
      <c r="L840" s="195" t="str">
        <f>IF(Alphabet!$L$1=1,β!L840,β!M840)</f>
        <v/>
      </c>
      <c r="M840" s="196" t="str">
        <f>β!N840</f>
        <v/>
      </c>
      <c r="N840" s="199"/>
      <c r="R840" t="str">
        <f>β!P840</f>
        <v/>
      </c>
      <c r="S840" t="str">
        <f>β!Q840</f>
        <v/>
      </c>
    </row>
    <row r="841" spans="1:19" hidden="1" x14ac:dyDescent="0.25">
      <c r="A841" s="193" t="str">
        <f>β!A841</f>
        <v/>
      </c>
      <c r="B841" s="194" t="str">
        <f>β!B841</f>
        <v/>
      </c>
      <c r="C841" s="195" t="str">
        <f>IF(β!C841="","",IF(β!$Q$1="X",β!C841,IF(VLOOKUP(TRIM(β!C841&amp;" "&amp;(IF(ISERROR(VLOOKUP(TRIM(β!C841&amp;" "&amp;β!D841),Langues!$P:$Q,2,FALSE)),VLOOKUP(β!D841,Langues!#REF!,2,FALSE),β!D841))),Langues!$P:$Q,2,FALSE)="",IF(MID(β!C841,1,6)="CHROMO",VLOOKUP("CHROMOS",Langues!$B:$N,$L$1,FALSE)&amp;" "&amp;MID(β!C841,8,40),β!C841),HYPERLINK(VLOOKUP(TRIM(β!C841&amp;" "&amp;(IF(ISERROR(VLOOKUP(TRIM(β!C841&amp;" "&amp;β!D841),Langues!$P:$Q,2,FALSE)),VLOOKUP(β!D841,Langues!#REF!,2,FALSE),β!D841))),Langues!$P:$Q,2,FALSE),β!C841&amp;"*"))))</f>
        <v/>
      </c>
      <c r="D841" s="195" t="str">
        <f>IF(Alphabet!$L$1=1,β!D841,β!E841)</f>
        <v/>
      </c>
      <c r="E841" s="196" t="str">
        <f>β!F841</f>
        <v/>
      </c>
      <c r="F841" s="197"/>
      <c r="G841" s="198"/>
      <c r="H841" s="198"/>
      <c r="I841" s="157" t="str">
        <f>β!I841</f>
        <v/>
      </c>
      <c r="J841" s="194" t="str">
        <f>β!J841</f>
        <v/>
      </c>
      <c r="K841" s="195" t="str">
        <f>IF(β!K841="","",IF(β!$Q$1="X",β!K841,IF(VLOOKUP(TRIM(β!K841&amp;" "&amp;(IF(ISERROR(VLOOKUP(TRIM(β!K841&amp;" "&amp;β!L841),Langues!$P:$Q,2,FALSE)),VLOOKUP(β!L841,Langues!#REF!,2,FALSE),β!L841))),Langues!$P:$Q,2,FALSE)="",IF(MID(β!K841,1,6)="CHROMO",VLOOKUP("CHROMOS",Langues!$B:$N,$L$1,FALSE)&amp;" "&amp;MID(β!K841,8,40),β!K841),HYPERLINK(VLOOKUP(TRIM(β!K841&amp;" "&amp;(IF(ISERROR(VLOOKUP(TRIM(β!K841&amp;" "&amp;β!L841),Langues!$P:$Q,2,FALSE)),VLOOKUP(β!L841,Langues!#REF!,2,FALSE),β!L841))),Langues!$P:$Q,2,FALSE),β!K841&amp;"*"))))</f>
        <v/>
      </c>
      <c r="L841" s="195" t="str">
        <f>IF(Alphabet!$L$1=1,β!L841,β!M841)</f>
        <v/>
      </c>
      <c r="M841" s="196" t="str">
        <f>β!N841</f>
        <v/>
      </c>
      <c r="N841" s="199"/>
      <c r="R841" t="str">
        <f>β!P841</f>
        <v/>
      </c>
      <c r="S841" t="str">
        <f>β!Q841</f>
        <v/>
      </c>
    </row>
    <row r="842" spans="1:19" hidden="1" x14ac:dyDescent="0.25">
      <c r="A842" s="193" t="str">
        <f>β!A842</f>
        <v/>
      </c>
      <c r="B842" s="194" t="str">
        <f>β!B842</f>
        <v/>
      </c>
      <c r="C842" s="195" t="str">
        <f>IF(β!C842="","",IF(β!$Q$1="X",β!C842,IF(VLOOKUP(TRIM(β!C842&amp;" "&amp;(IF(ISERROR(VLOOKUP(TRIM(β!C842&amp;" "&amp;β!D842),Langues!$P:$Q,2,FALSE)),VLOOKUP(β!D842,Langues!#REF!,2,FALSE),β!D842))),Langues!$P:$Q,2,FALSE)="",IF(MID(β!C842,1,6)="CHROMO",VLOOKUP("CHROMOS",Langues!$B:$N,$L$1,FALSE)&amp;" "&amp;MID(β!C842,8,40),β!C842),HYPERLINK(VLOOKUP(TRIM(β!C842&amp;" "&amp;(IF(ISERROR(VLOOKUP(TRIM(β!C842&amp;" "&amp;β!D842),Langues!$P:$Q,2,FALSE)),VLOOKUP(β!D842,Langues!#REF!,2,FALSE),β!D842))),Langues!$P:$Q,2,FALSE),β!C842&amp;"*"))))</f>
        <v/>
      </c>
      <c r="D842" s="195" t="str">
        <f>IF(Alphabet!$L$1=1,β!D842,β!E842)</f>
        <v/>
      </c>
      <c r="E842" s="196" t="str">
        <f>β!F842</f>
        <v/>
      </c>
      <c r="F842" s="197"/>
      <c r="G842" s="198"/>
      <c r="H842" s="198"/>
      <c r="I842" s="157" t="str">
        <f>β!I842</f>
        <v/>
      </c>
      <c r="J842" s="194" t="str">
        <f>β!J842</f>
        <v/>
      </c>
      <c r="K842" s="195" t="str">
        <f>IF(β!K842="","",IF(β!$Q$1="X",β!K842,IF(VLOOKUP(TRIM(β!K842&amp;" "&amp;(IF(ISERROR(VLOOKUP(TRIM(β!K842&amp;" "&amp;β!L842),Langues!$P:$Q,2,FALSE)),VLOOKUP(β!L842,Langues!#REF!,2,FALSE),β!L842))),Langues!$P:$Q,2,FALSE)="",IF(MID(β!K842,1,6)="CHROMO",VLOOKUP("CHROMOS",Langues!$B:$N,$L$1,FALSE)&amp;" "&amp;MID(β!K842,8,40),β!K842),HYPERLINK(VLOOKUP(TRIM(β!K842&amp;" "&amp;(IF(ISERROR(VLOOKUP(TRIM(β!K842&amp;" "&amp;β!L842),Langues!$P:$Q,2,FALSE)),VLOOKUP(β!L842,Langues!#REF!,2,FALSE),β!L842))),Langues!$P:$Q,2,FALSE),β!K842&amp;"*"))))</f>
        <v/>
      </c>
      <c r="L842" s="195" t="str">
        <f>IF(Alphabet!$L$1=1,β!L842,β!M842)</f>
        <v/>
      </c>
      <c r="M842" s="196" t="str">
        <f>β!N842</f>
        <v/>
      </c>
      <c r="N842" s="199"/>
      <c r="R842" t="str">
        <f>β!P842</f>
        <v/>
      </c>
      <c r="S842" t="str">
        <f>β!Q842</f>
        <v/>
      </c>
    </row>
    <row r="843" spans="1:19" hidden="1" x14ac:dyDescent="0.25">
      <c r="A843" s="193" t="str">
        <f>β!A843</f>
        <v/>
      </c>
      <c r="B843" s="194" t="str">
        <f>β!B843</f>
        <v/>
      </c>
      <c r="C843" s="195" t="str">
        <f>IF(β!C843="","",IF(β!$Q$1="X",β!C843,IF(VLOOKUP(TRIM(β!C843&amp;" "&amp;(IF(ISERROR(VLOOKUP(TRIM(β!C843&amp;" "&amp;β!D843),Langues!$P:$Q,2,FALSE)),VLOOKUP(β!D843,Langues!#REF!,2,FALSE),β!D843))),Langues!$P:$Q,2,FALSE)="",IF(MID(β!C843,1,6)="CHROMO",VLOOKUP("CHROMOS",Langues!$B:$N,$L$1,FALSE)&amp;" "&amp;MID(β!C843,8,40),β!C843),HYPERLINK(VLOOKUP(TRIM(β!C843&amp;" "&amp;(IF(ISERROR(VLOOKUP(TRIM(β!C843&amp;" "&amp;β!D843),Langues!$P:$Q,2,FALSE)),VLOOKUP(β!D843,Langues!#REF!,2,FALSE),β!D843))),Langues!$P:$Q,2,FALSE),β!C843&amp;"*"))))</f>
        <v/>
      </c>
      <c r="D843" s="195" t="str">
        <f>IF(Alphabet!$L$1=1,β!D843,β!E843)</f>
        <v/>
      </c>
      <c r="E843" s="196" t="str">
        <f>β!F843</f>
        <v/>
      </c>
      <c r="F843" s="197"/>
      <c r="G843" s="198"/>
      <c r="H843" s="198"/>
      <c r="I843" s="157" t="str">
        <f>β!I843</f>
        <v/>
      </c>
      <c r="J843" s="194" t="str">
        <f>β!J843</f>
        <v/>
      </c>
      <c r="K843" s="195" t="str">
        <f>IF(β!K843="","",IF(β!$Q$1="X",β!K843,IF(VLOOKUP(TRIM(β!K843&amp;" "&amp;(IF(ISERROR(VLOOKUP(TRIM(β!K843&amp;" "&amp;β!L843),Langues!$P:$Q,2,FALSE)),VLOOKUP(β!L843,Langues!#REF!,2,FALSE),β!L843))),Langues!$P:$Q,2,FALSE)="",IF(MID(β!K843,1,6)="CHROMO",VLOOKUP("CHROMOS",Langues!$B:$N,$L$1,FALSE)&amp;" "&amp;MID(β!K843,8,40),β!K843),HYPERLINK(VLOOKUP(TRIM(β!K843&amp;" "&amp;(IF(ISERROR(VLOOKUP(TRIM(β!K843&amp;" "&amp;β!L843),Langues!$P:$Q,2,FALSE)),VLOOKUP(β!L843,Langues!#REF!,2,FALSE),β!L843))),Langues!$P:$Q,2,FALSE),β!K843&amp;"*"))))</f>
        <v/>
      </c>
      <c r="L843" s="195" t="str">
        <f>IF(Alphabet!$L$1=1,β!L843,β!M843)</f>
        <v/>
      </c>
      <c r="M843" s="196" t="str">
        <f>β!N843</f>
        <v/>
      </c>
      <c r="N843" s="199"/>
      <c r="R843" t="str">
        <f>β!P843</f>
        <v/>
      </c>
      <c r="S843" t="str">
        <f>β!Q843</f>
        <v/>
      </c>
    </row>
    <row r="844" spans="1:19" hidden="1" x14ac:dyDescent="0.25">
      <c r="A844" s="193" t="str">
        <f>β!A844</f>
        <v/>
      </c>
      <c r="B844" s="194" t="str">
        <f>β!B844</f>
        <v/>
      </c>
      <c r="C844" s="195" t="str">
        <f>IF(β!C844="","",IF(β!$Q$1="X",β!C844,IF(VLOOKUP(TRIM(β!C844&amp;" "&amp;(IF(ISERROR(VLOOKUP(TRIM(β!C844&amp;" "&amp;β!D844),Langues!$P:$Q,2,FALSE)),VLOOKUP(β!D844,Langues!#REF!,2,FALSE),β!D844))),Langues!$P:$Q,2,FALSE)="",IF(MID(β!C844,1,6)="CHROMO",VLOOKUP("CHROMOS",Langues!$B:$N,$L$1,FALSE)&amp;" "&amp;MID(β!C844,8,40),β!C844),HYPERLINK(VLOOKUP(TRIM(β!C844&amp;" "&amp;(IF(ISERROR(VLOOKUP(TRIM(β!C844&amp;" "&amp;β!D844),Langues!$P:$Q,2,FALSE)),VLOOKUP(β!D844,Langues!#REF!,2,FALSE),β!D844))),Langues!$P:$Q,2,FALSE),β!C844&amp;"*"))))</f>
        <v/>
      </c>
      <c r="D844" s="195" t="str">
        <f>IF(Alphabet!$L$1=1,β!D844,β!E844)</f>
        <v/>
      </c>
      <c r="E844" s="196" t="str">
        <f>β!F844</f>
        <v/>
      </c>
      <c r="F844" s="197"/>
      <c r="G844" s="198"/>
      <c r="H844" s="198"/>
      <c r="I844" s="157" t="str">
        <f>β!I844</f>
        <v/>
      </c>
      <c r="J844" s="194" t="str">
        <f>β!J844</f>
        <v/>
      </c>
      <c r="K844" s="195" t="str">
        <f>IF(β!K844="","",IF(β!$Q$1="X",β!K844,IF(VLOOKUP(TRIM(β!K844&amp;" "&amp;(IF(ISERROR(VLOOKUP(TRIM(β!K844&amp;" "&amp;β!L844),Langues!$P:$Q,2,FALSE)),VLOOKUP(β!L844,Langues!#REF!,2,FALSE),β!L844))),Langues!$P:$Q,2,FALSE)="",IF(MID(β!K844,1,6)="CHROMO",VLOOKUP("CHROMOS",Langues!$B:$N,$L$1,FALSE)&amp;" "&amp;MID(β!K844,8,40),β!K844),HYPERLINK(VLOOKUP(TRIM(β!K844&amp;" "&amp;(IF(ISERROR(VLOOKUP(TRIM(β!K844&amp;" "&amp;β!L844),Langues!$P:$Q,2,FALSE)),VLOOKUP(β!L844,Langues!#REF!,2,FALSE),β!L844))),Langues!$P:$Q,2,FALSE),β!K844&amp;"*"))))</f>
        <v/>
      </c>
      <c r="L844" s="195" t="str">
        <f>IF(Alphabet!$L$1=1,β!L844,β!M844)</f>
        <v/>
      </c>
      <c r="M844" s="196" t="str">
        <f>β!N844</f>
        <v/>
      </c>
      <c r="N844" s="199"/>
      <c r="R844" t="str">
        <f>β!P844</f>
        <v/>
      </c>
      <c r="S844" t="str">
        <f>β!Q844</f>
        <v/>
      </c>
    </row>
    <row r="845" spans="1:19" hidden="1" x14ac:dyDescent="0.25">
      <c r="A845" s="193" t="str">
        <f>β!A845</f>
        <v/>
      </c>
      <c r="B845" s="194" t="str">
        <f>β!B845</f>
        <v/>
      </c>
      <c r="C845" s="195" t="str">
        <f>IF(β!C845="","",IF(β!$Q$1="X",β!C845,IF(VLOOKUP(TRIM(β!C845&amp;" "&amp;(IF(ISERROR(VLOOKUP(TRIM(β!C845&amp;" "&amp;β!D845),Langues!$P:$Q,2,FALSE)),VLOOKUP(β!D845,Langues!#REF!,2,FALSE),β!D845))),Langues!$P:$Q,2,FALSE)="",IF(MID(β!C845,1,6)="CHROMO",VLOOKUP("CHROMOS",Langues!$B:$N,$L$1,FALSE)&amp;" "&amp;MID(β!C845,8,40),β!C845),HYPERLINK(VLOOKUP(TRIM(β!C845&amp;" "&amp;(IF(ISERROR(VLOOKUP(TRIM(β!C845&amp;" "&amp;β!D845),Langues!$P:$Q,2,FALSE)),VLOOKUP(β!D845,Langues!#REF!,2,FALSE),β!D845))),Langues!$P:$Q,2,FALSE),β!C845&amp;"*"))))</f>
        <v/>
      </c>
      <c r="D845" s="195" t="str">
        <f>IF(Alphabet!$L$1=1,β!D845,β!E845)</f>
        <v/>
      </c>
      <c r="E845" s="196" t="str">
        <f>β!F845</f>
        <v/>
      </c>
      <c r="F845" s="197"/>
      <c r="G845" s="198"/>
      <c r="H845" s="198"/>
      <c r="I845" s="157" t="str">
        <f>β!I845</f>
        <v/>
      </c>
      <c r="J845" s="194" t="str">
        <f>β!J845</f>
        <v/>
      </c>
      <c r="K845" s="195" t="str">
        <f>IF(β!K845="","",IF(β!$Q$1="X",β!K845,IF(VLOOKUP(TRIM(β!K845&amp;" "&amp;(IF(ISERROR(VLOOKUP(TRIM(β!K845&amp;" "&amp;β!L845),Langues!$P:$Q,2,FALSE)),VLOOKUP(β!L845,Langues!#REF!,2,FALSE),β!L845))),Langues!$P:$Q,2,FALSE)="",IF(MID(β!K845,1,6)="CHROMO",VLOOKUP("CHROMOS",Langues!$B:$N,$L$1,FALSE)&amp;" "&amp;MID(β!K845,8,40),β!K845),HYPERLINK(VLOOKUP(TRIM(β!K845&amp;" "&amp;(IF(ISERROR(VLOOKUP(TRIM(β!K845&amp;" "&amp;β!L845),Langues!$P:$Q,2,FALSE)),VLOOKUP(β!L845,Langues!#REF!,2,FALSE),β!L845))),Langues!$P:$Q,2,FALSE),β!K845&amp;"*"))))</f>
        <v/>
      </c>
      <c r="L845" s="195" t="str">
        <f>IF(Alphabet!$L$1=1,β!L845,β!M845)</f>
        <v/>
      </c>
      <c r="M845" s="196" t="str">
        <f>β!N845</f>
        <v/>
      </c>
      <c r="N845" s="199"/>
      <c r="R845" t="str">
        <f>β!P845</f>
        <v/>
      </c>
      <c r="S845" t="str">
        <f>β!Q845</f>
        <v/>
      </c>
    </row>
    <row r="846" spans="1:19" ht="17.25" hidden="1" customHeight="1" x14ac:dyDescent="0.25">
      <c r="A846" s="193" t="str">
        <f>β!A846</f>
        <v/>
      </c>
      <c r="B846" s="194" t="str">
        <f>β!B846</f>
        <v/>
      </c>
      <c r="C846" s="195" t="str">
        <f>IF(β!C846="","",IF(β!$Q$1="X",β!C846,IF(VLOOKUP(TRIM(β!C846&amp;" "&amp;(IF(ISERROR(VLOOKUP(TRIM(β!C846&amp;" "&amp;β!D846),Langues!$P:$Q,2,FALSE)),VLOOKUP(β!D846,Langues!#REF!,2,FALSE),β!D846))),Langues!$P:$Q,2,FALSE)="",IF(MID(β!C846,1,6)="CHROMO",VLOOKUP("CHROMOS",Langues!$B:$N,$L$1,FALSE)&amp;" "&amp;MID(β!C846,8,40),β!C846),HYPERLINK(VLOOKUP(TRIM(β!C846&amp;" "&amp;(IF(ISERROR(VLOOKUP(TRIM(β!C846&amp;" "&amp;β!D846),Langues!$P:$Q,2,FALSE)),VLOOKUP(β!D846,Langues!#REF!,2,FALSE),β!D846))),Langues!$P:$Q,2,FALSE),β!C846&amp;"*"))))</f>
        <v/>
      </c>
      <c r="D846" s="195" t="str">
        <f>IF(Alphabet!$L$1=1,β!D846,β!E846)</f>
        <v/>
      </c>
      <c r="E846" s="196" t="str">
        <f>β!F846</f>
        <v/>
      </c>
      <c r="F846" s="197"/>
      <c r="G846" s="198"/>
      <c r="H846" s="198"/>
      <c r="I846" s="157" t="str">
        <f>β!I846</f>
        <v/>
      </c>
      <c r="J846" s="194" t="str">
        <f>β!J846</f>
        <v/>
      </c>
      <c r="K846" s="195" t="str">
        <f>IF(β!K846="","",IF(β!$Q$1="X",β!K846,IF(VLOOKUP(TRIM(β!K846&amp;" "&amp;(IF(ISERROR(VLOOKUP(TRIM(β!K846&amp;" "&amp;β!L846),Langues!$P:$Q,2,FALSE)),VLOOKUP(β!L846,Langues!#REF!,2,FALSE),β!L846))),Langues!$P:$Q,2,FALSE)="",IF(MID(β!K846,1,6)="CHROMO",VLOOKUP("CHROMOS",Langues!$B:$N,$L$1,FALSE)&amp;" "&amp;MID(β!K846,8,40),β!K846),HYPERLINK(VLOOKUP(TRIM(β!K846&amp;" "&amp;(IF(ISERROR(VLOOKUP(TRIM(β!K846&amp;" "&amp;β!L846),Langues!$P:$Q,2,FALSE)),VLOOKUP(β!L846,Langues!#REF!,2,FALSE),β!L846))),Langues!$P:$Q,2,FALSE),β!K846&amp;"*"))))</f>
        <v/>
      </c>
      <c r="L846" s="195" t="str">
        <f>IF(Alphabet!$L$1=1,β!L846,β!M846)</f>
        <v/>
      </c>
      <c r="M846" s="196" t="str">
        <f>β!N846</f>
        <v/>
      </c>
      <c r="N846" s="199"/>
      <c r="R846" t="str">
        <f>β!P846</f>
        <v/>
      </c>
      <c r="S846" t="str">
        <f>β!Q846</f>
        <v/>
      </c>
    </row>
    <row r="847" spans="1:19" ht="18.75" hidden="1" x14ac:dyDescent="0.25">
      <c r="A847" s="183"/>
      <c r="B847" s="200"/>
      <c r="C847" s="206"/>
      <c r="D847" s="206"/>
      <c r="E847" s="207"/>
      <c r="F847" s="201"/>
      <c r="G847" s="185"/>
      <c r="H847" s="185"/>
      <c r="I847" s="185"/>
      <c r="J847" s="184"/>
      <c r="K847" s="202"/>
      <c r="L847" s="206"/>
      <c r="M847" s="207"/>
      <c r="N847" s="208"/>
      <c r="R847" t="str">
        <f>β!P847</f>
        <v/>
      </c>
      <c r="S847" t="str">
        <f>β!Q847</f>
        <v/>
      </c>
    </row>
    <row r="848" spans="1:19" ht="18.75" x14ac:dyDescent="0.25">
      <c r="A848" s="183"/>
      <c r="B848" s="200"/>
      <c r="C848" s="216"/>
      <c r="D848" s="206"/>
      <c r="E848" s="207"/>
      <c r="F848" s="201"/>
      <c r="G848" s="185"/>
      <c r="H848" s="185"/>
      <c r="I848" s="185"/>
      <c r="J848" s="184"/>
      <c r="K848" s="202"/>
      <c r="L848" s="206"/>
      <c r="M848" s="207"/>
      <c r="N848" s="208"/>
      <c r="R848" t="str">
        <f>β!P848</f>
        <v/>
      </c>
      <c r="S848" t="str">
        <f>β!Q848</f>
        <v/>
      </c>
    </row>
    <row r="849" spans="1:19" ht="18.75" x14ac:dyDescent="0.25">
      <c r="A849" s="183"/>
      <c r="B849" s="200"/>
      <c r="C849" s="206" t="str">
        <f>VLOOKUP(β!$A849,Langues!$B$1:$N$178,Alphabet!$L$1,FALSE)</f>
        <v>PETITS FRUITS</v>
      </c>
      <c r="D849" s="206"/>
      <c r="E849" s="207"/>
      <c r="F849" s="201"/>
      <c r="G849" s="185"/>
      <c r="H849" s="185"/>
      <c r="I849" s="185"/>
      <c r="J849" s="184"/>
      <c r="K849" s="202"/>
      <c r="L849" s="206"/>
      <c r="M849" s="207"/>
      <c r="N849" s="208"/>
      <c r="R849" t="str">
        <f>β!P849</f>
        <v/>
      </c>
      <c r="S849" t="str">
        <f>β!Q849</f>
        <v/>
      </c>
    </row>
    <row r="850" spans="1:19" ht="15" customHeight="1" x14ac:dyDescent="0.25">
      <c r="A850" s="183"/>
      <c r="B850" s="200"/>
      <c r="C850" s="216" t="str">
        <f>VLOOKUP(β!$A850,Langues!$B$1:$N$178,Alphabet!$L$1,FALSE)</f>
        <v>GODETS DE 8 ET 9 CM (BG - GG - SG)</v>
      </c>
      <c r="D850" s="206"/>
      <c r="E850" s="207"/>
      <c r="F850" s="201"/>
      <c r="G850" s="185"/>
      <c r="H850" s="185"/>
      <c r="I850" s="185"/>
      <c r="J850" s="184"/>
      <c r="K850" s="202"/>
      <c r="L850" s="206"/>
      <c r="M850" s="207"/>
      <c r="N850" s="208"/>
      <c r="R850" t="str">
        <f>β!P850</f>
        <v/>
      </c>
      <c r="S850" t="str">
        <f>β!Q850</f>
        <v/>
      </c>
    </row>
    <row r="851" spans="1:19" ht="15" customHeight="1" x14ac:dyDescent="0.25">
      <c r="A851" s="183"/>
      <c r="B851" s="200"/>
      <c r="C851" s="216" t="str">
        <f>VLOOKUP(β!$A851,Langues!$B$1:$N$178,Alphabet!$L$1,FALSE)</f>
        <v>PRE-CONTENEURS DE 1L ET 1.3L</v>
      </c>
      <c r="D851" s="206"/>
      <c r="E851" s="207"/>
      <c r="F851" s="201"/>
      <c r="G851" s="185"/>
      <c r="H851" s="185"/>
      <c r="I851" s="185"/>
      <c r="J851" s="184"/>
      <c r="K851" s="202"/>
      <c r="L851" s="206"/>
      <c r="M851" s="207"/>
      <c r="N851" s="208"/>
      <c r="R851" t="str">
        <f>β!P851</f>
        <v/>
      </c>
      <c r="S851" t="str">
        <f>β!Q851</f>
        <v/>
      </c>
    </row>
    <row r="852" spans="1:19" ht="12" customHeight="1" x14ac:dyDescent="0.25">
      <c r="A852" s="183"/>
      <c r="B852" s="200"/>
      <c r="C852" s="238" t="str">
        <f>VLOOKUP(β!$A852,Langues!$B$1:$N$178,Alphabet!$L$1,FALSE)</f>
        <v>VENDUS PAR MINIMUM DE 10 PLANTS PAR VARIETE</v>
      </c>
      <c r="D852" s="206"/>
      <c r="E852" s="207"/>
      <c r="F852" s="201"/>
      <c r="G852" s="185"/>
      <c r="H852" s="185"/>
      <c r="I852" s="185"/>
      <c r="J852" s="184"/>
      <c r="K852" s="202"/>
      <c r="L852" s="206"/>
      <c r="M852" s="207"/>
      <c r="N852" s="208"/>
      <c r="R852" t="str">
        <f>β!P852</f>
        <v/>
      </c>
      <c r="S852" t="str">
        <f>β!Q852</f>
        <v/>
      </c>
    </row>
    <row r="853" spans="1:19" ht="12" customHeight="1" x14ac:dyDescent="0.25">
      <c r="A853" s="183"/>
      <c r="B853" s="200"/>
      <c r="C853" s="238" t="str">
        <f>VLOOKUP(β!$A853,Langues!$B$1:$N$178,Alphabet!$L$1,FALSE)</f>
        <v>3/4 - 4/5 - 5/6 BRANCHES VENDUES PAR MULTIPLE DE 10 PLANTS</v>
      </c>
      <c r="D853" s="206"/>
      <c r="E853" s="207"/>
      <c r="F853" s="201"/>
      <c r="G853" s="185"/>
      <c r="H853" s="185"/>
      <c r="I853" s="185"/>
      <c r="J853" s="184"/>
      <c r="K853" s="202"/>
      <c r="L853" s="206"/>
      <c r="M853" s="207"/>
      <c r="N853" s="208"/>
      <c r="R853" t="str">
        <f>β!P853</f>
        <v/>
      </c>
      <c r="S853" t="str">
        <f>β!Q853</f>
        <v/>
      </c>
    </row>
    <row r="854" spans="1:19" ht="12" customHeight="1" x14ac:dyDescent="0.25">
      <c r="A854" s="183"/>
      <c r="B854" s="200"/>
      <c r="C854" s="238" t="str">
        <f>VLOOKUP(β!$A854,Langues!$B$1:$N$178,Alphabet!$L$1,FALSE)</f>
        <v xml:space="preserve">AUTRES TAILLES VENDUES PAR MULTIPLES DE 25 PLANTS </v>
      </c>
      <c r="D854" s="206"/>
      <c r="E854" s="207"/>
      <c r="F854" s="201"/>
      <c r="G854" s="185"/>
      <c r="H854" s="185"/>
      <c r="I854" s="185"/>
      <c r="J854" s="184"/>
      <c r="K854" s="202"/>
      <c r="L854" s="206"/>
      <c r="M854" s="207"/>
      <c r="N854" s="208"/>
      <c r="R854" t="str">
        <f>β!P854</f>
        <v/>
      </c>
      <c r="S854" t="str">
        <f>β!Q854</f>
        <v/>
      </c>
    </row>
    <row r="855" spans="1:19" ht="15" customHeight="1" x14ac:dyDescent="0.25">
      <c r="A855" s="183"/>
      <c r="B855" s="200"/>
      <c r="C855" s="216"/>
      <c r="D855" s="206"/>
      <c r="E855" s="207"/>
      <c r="F855" s="201"/>
      <c r="G855" s="185"/>
      <c r="H855" s="185"/>
      <c r="I855" s="185"/>
      <c r="J855" s="184"/>
      <c r="K855" s="202"/>
      <c r="L855" s="206"/>
      <c r="M855" s="207"/>
      <c r="N855" s="208"/>
      <c r="R855" t="str">
        <f>β!P855</f>
        <v/>
      </c>
      <c r="S855" t="str">
        <f>β!Q855</f>
        <v/>
      </c>
    </row>
    <row r="856" spans="1:19" ht="15" customHeight="1" x14ac:dyDescent="0.25">
      <c r="A856" s="193">
        <f>β!A856</f>
        <v>2880</v>
      </c>
      <c r="B856" s="194" t="str">
        <f>β!B856</f>
        <v>(22655)</v>
      </c>
      <c r="C856" s="195" t="str">
        <f>IF(β!C856="","",IF(β!$Q$1="X",β!C856,IF(VLOOKUP(TRIM(β!C856&amp;" "&amp;(IF(ISERROR(VLOOKUP(TRIM(β!C856&amp;" "&amp;β!D856),Langues!$P:$Q,2,FALSE)),VLOOKUP(β!D856,Langues!#REF!,2,FALSE),β!D856))),Langues!$P:$Q,2,FALSE)="",IF(MID(β!C856,1,6)="CHROMO",VLOOKUP("CHROMOS",Langues!$B:$N,$L$1,FALSE)&amp;" "&amp;MID(β!C856,8,40),β!C856),HYPERLINK(VLOOKUP(TRIM(β!C856&amp;" "&amp;(IF(ISERROR(VLOOKUP(TRIM(β!C856&amp;" "&amp;β!D856),Langues!$P:$Q,2,FALSE)),VLOOKUP(β!D856,Langues!#REF!,2,FALSE),β!D856))),Langues!$P:$Q,2,FALSE),β!C856&amp;"*"))))</f>
        <v>ACTINIDIA arguta 'Issai'</v>
      </c>
      <c r="D856" s="195" t="str">
        <f>IF(Alphabet!$L$1=1,β!D856,β!E856)</f>
        <v>BA4</v>
      </c>
      <c r="E856" s="196" t="str">
        <f>β!F856</f>
        <v/>
      </c>
      <c r="F856" s="197"/>
      <c r="G856" s="198"/>
      <c r="H856" s="198"/>
      <c r="I856" s="157">
        <f>β!I856</f>
        <v>100</v>
      </c>
      <c r="J856" s="194" t="str">
        <f>β!J856</f>
        <v>(10355)</v>
      </c>
      <c r="K856" s="195" t="str">
        <f>IF(β!K856="","",IF(β!$Q$1="X",β!K856,IF(VLOOKUP(TRIM(β!K856&amp;" "&amp;(IF(ISERROR(VLOOKUP(TRIM(β!K856&amp;" "&amp;β!L856),Langues!$P:$Q,2,FALSE)),VLOOKUP(β!L856,Langues!#REF!,2,FALSE),β!L856))),Langues!$P:$Q,2,FALSE)="",IF(MID(β!K856,1,6)="CHROMO",VLOOKUP("CHROMOS",Langues!$B:$N,$L$1,FALSE)&amp;" "&amp;MID(β!K856,8,40),β!K856),HYPERLINK(VLOOKUP(TRIM(β!K856&amp;" "&amp;(IF(ISERROR(VLOOKUP(TRIM(β!K856&amp;" "&amp;β!L856),Langues!$P:$Q,2,FALSE)),VLOOKUP(β!L856,Langues!#REF!,2,FALSE),β!L856))),Langues!$P:$Q,2,FALSE),β!K856&amp;"*"))))</f>
        <v>RIBES rubrum 'Versaillaise Blanche'</v>
      </c>
      <c r="L856" s="195" t="str">
        <f>IF(Alphabet!$L$1=1,β!L856,β!M856)</f>
        <v>BRP</v>
      </c>
      <c r="M856" s="196" t="str">
        <f>β!N856</f>
        <v/>
      </c>
      <c r="N856" s="199"/>
      <c r="R856" t="str">
        <f>β!P856</f>
        <v/>
      </c>
      <c r="S856" t="str">
        <f>β!Q856</f>
        <v/>
      </c>
    </row>
    <row r="857" spans="1:19" x14ac:dyDescent="0.25">
      <c r="A857" s="193">
        <f>β!A857</f>
        <v>145</v>
      </c>
      <c r="B857" s="194" t="str">
        <f>β!B857</f>
        <v>(12425)</v>
      </c>
      <c r="C857" s="195" t="str">
        <f>IF(β!C857="","",IF(β!$Q$1="X",β!C857,IF(VLOOKUP(TRIM(β!C857&amp;" "&amp;(IF(ISERROR(VLOOKUP(TRIM(β!C857&amp;" "&amp;β!D857),Langues!$P:$Q,2,FALSE)),VLOOKUP(β!D857,Langues!#REF!,2,FALSE),β!D857))),Langues!$P:$Q,2,FALSE)="",IF(MID(β!C857,1,6)="CHROMO",VLOOKUP("CHROMOS",Langues!$B:$N,$L$1,FALSE)&amp;" "&amp;MID(β!C857,8,40),β!C857),HYPERLINK(VLOOKUP(TRIM(β!C857&amp;" "&amp;(IF(ISERROR(VLOOKUP(TRIM(β!C857&amp;" "&amp;β!D857),Langues!$P:$Q,2,FALSE)),VLOOKUP(β!D857,Langues!#REF!,2,FALSE),β!D857))),Langues!$P:$Q,2,FALSE),β!C857&amp;"*"))))</f>
        <v>ACTINIDIA arguta 'Issai'*</v>
      </c>
      <c r="D857" s="195" t="str">
        <f>IF(Alphabet!$L$1=1,β!D857,β!E857)</f>
        <v>BG9</v>
      </c>
      <c r="E857" s="196" t="str">
        <f>β!F857</f>
        <v/>
      </c>
      <c r="F857" s="197"/>
      <c r="G857" s="198"/>
      <c r="H857" s="198"/>
      <c r="I857" s="157">
        <f>β!I857</f>
        <v>200</v>
      </c>
      <c r="J857" s="194" t="str">
        <f>β!J857</f>
        <v>(22344)</v>
      </c>
      <c r="K857" s="195" t="str">
        <f>IF(β!K857="","",IF(β!$Q$1="X",β!K857,IF(VLOOKUP(TRIM(β!K857&amp;" "&amp;(IF(ISERROR(VLOOKUP(TRIM(β!K857&amp;" "&amp;β!L857),Langues!$P:$Q,2,FALSE)),VLOOKUP(β!L857,Langues!#REF!,2,FALSE),β!L857))),Langues!$P:$Q,2,FALSE)="",IF(MID(β!K857,1,6)="CHROMO",VLOOKUP("CHROMOS",Langues!$B:$N,$L$1,FALSE)&amp;" "&amp;MID(β!K857,8,40),β!K857),HYPERLINK(VLOOKUP(TRIM(β!K857&amp;" "&amp;(IF(ISERROR(VLOOKUP(TRIM(β!K857&amp;" "&amp;β!L857),Langues!$P:$Q,2,FALSE)),VLOOKUP(β!L857,Langues!#REF!,2,FALSE),β!L857))),Langues!$P:$Q,2,FALSE),β!K857&amp;"*"))))</f>
        <v>RIBES rubrum 'London Market'</v>
      </c>
      <c r="L857" s="195" t="str">
        <f>IF(Alphabet!$L$1=1,β!L857,β!M857)</f>
        <v>BRP</v>
      </c>
      <c r="M857" s="196" t="str">
        <f>β!N857</f>
        <v/>
      </c>
      <c r="N857" s="199"/>
      <c r="R857" t="str">
        <f>β!P857</f>
        <v/>
      </c>
      <c r="S857" t="str">
        <f>β!Q857</f>
        <v/>
      </c>
    </row>
    <row r="858" spans="1:19" x14ac:dyDescent="0.25">
      <c r="A858" s="193">
        <f>β!A858</f>
        <v>1652</v>
      </c>
      <c r="B858" s="194" t="str">
        <f>β!B858</f>
        <v>(22644)</v>
      </c>
      <c r="C858" s="195" t="str">
        <f>IF(β!C858="","",IF(β!$Q$1="X",β!C858,IF(VLOOKUP(TRIM(β!C858&amp;" "&amp;(IF(ISERROR(VLOOKUP(TRIM(β!C858&amp;" "&amp;β!D858),Langues!$P:$Q,2,FALSE)),VLOOKUP(β!D858,Langues!#REF!,2,FALSE),β!D858))),Langues!$P:$Q,2,FALSE)="",IF(MID(β!C858,1,6)="CHROMO",VLOOKUP("CHROMOS",Langues!$B:$N,$L$1,FALSE)&amp;" "&amp;MID(β!C858,8,40),β!C858),HYPERLINK(VLOOKUP(TRIM(β!C858&amp;" "&amp;(IF(ISERROR(VLOOKUP(TRIM(β!C858&amp;" "&amp;β!D858),Langues!$P:$Q,2,FALSE)),VLOOKUP(β!D858,Langues!#REF!,2,FALSE),β!D858))),Langues!$P:$Q,2,FALSE),β!C858&amp;"*"))))</f>
        <v>ACTINIDIA arguta 'Issai'*</v>
      </c>
      <c r="D858" s="195" t="str">
        <f>IF(Alphabet!$L$1=1,β!D858,β!E858)</f>
        <v>BP8</v>
      </c>
      <c r="E858" s="196" t="str">
        <f>β!F858</f>
        <v/>
      </c>
      <c r="F858" s="197"/>
      <c r="G858" s="198"/>
      <c r="H858" s="198"/>
      <c r="I858" s="157">
        <f>β!I858</f>
        <v>84</v>
      </c>
      <c r="J858" s="194" t="str">
        <f>β!J858</f>
        <v>(22100)</v>
      </c>
      <c r="K858" s="195" t="str">
        <f>IF(β!K858="","",IF(β!$Q$1="X",β!K858,IF(VLOOKUP(TRIM(β!K858&amp;" "&amp;(IF(ISERROR(VLOOKUP(TRIM(β!K858&amp;" "&amp;β!L858),Langues!$P:$Q,2,FALSE)),VLOOKUP(β!L858,Langues!#REF!,2,FALSE),β!L858))),Langues!$P:$Q,2,FALSE)="",IF(MID(β!K858,1,6)="CHROMO",VLOOKUP("CHROMOS",Langues!$B:$N,$L$1,FALSE)&amp;" "&amp;MID(β!K858,8,40),β!K858),HYPERLINK(VLOOKUP(TRIM(β!K858&amp;" "&amp;(IF(ISERROR(VLOOKUP(TRIM(β!K858&amp;" "&amp;β!L858),Langues!$P:$Q,2,FALSE)),VLOOKUP(β!L858,Langues!#REF!,2,FALSE),β!L858))),Langues!$P:$Q,2,FALSE),β!K858&amp;"*"))))</f>
        <v>RUBUS fruticosus 'Thornfree'*</v>
      </c>
      <c r="L858" s="195" t="str">
        <f>IF(Alphabet!$L$1=1,β!L858,β!M858)</f>
        <v>BP8</v>
      </c>
      <c r="M858" s="196" t="str">
        <f>β!N858</f>
        <v/>
      </c>
      <c r="N858" s="199"/>
      <c r="R858" t="str">
        <f>β!P858</f>
        <v/>
      </c>
      <c r="S858" t="str">
        <f>β!Q858</f>
        <v/>
      </c>
    </row>
    <row r="859" spans="1:19" x14ac:dyDescent="0.25">
      <c r="A859" s="193">
        <f>β!A859</f>
        <v>44</v>
      </c>
      <c r="B859" s="194" t="str">
        <f>β!B859</f>
        <v>(13957)</v>
      </c>
      <c r="C859" s="195" t="str">
        <f>IF(β!C859="","",IF(β!$Q$1="X",β!C859,IF(VLOOKUP(TRIM(β!C859&amp;" "&amp;(IF(ISERROR(VLOOKUP(TRIM(β!C859&amp;" "&amp;β!D859),Langues!$P:$Q,2,FALSE)),VLOOKUP(β!D859,Langues!#REF!,2,FALSE),β!D859))),Langues!$P:$Q,2,FALSE)="",IF(MID(β!C859,1,6)="CHROMO",VLOOKUP("CHROMOS",Langues!$B:$N,$L$1,FALSE)&amp;" "&amp;MID(β!C859,8,40),β!C859),HYPERLINK(VLOOKUP(TRIM(β!C859&amp;" "&amp;(IF(ISERROR(VLOOKUP(TRIM(β!C859&amp;" "&amp;β!D859),Langues!$P:$Q,2,FALSE)),VLOOKUP(β!D859,Langues!#REF!,2,FALSE),β!D859))),Langues!$P:$Q,2,FALSE),β!C859&amp;"*"))))</f>
        <v>ACTINIDIA deliciosa 'Hayward'</v>
      </c>
      <c r="D859" s="195" t="str">
        <f>IF(Alphabet!$L$1=1,β!D859,β!E859)</f>
        <v>BA4</v>
      </c>
      <c r="E859" s="196" t="str">
        <f>β!F859</f>
        <v/>
      </c>
      <c r="F859" s="197"/>
      <c r="G859" s="198"/>
      <c r="H859" s="198"/>
      <c r="I859" s="157">
        <f>β!I859</f>
        <v>1403</v>
      </c>
      <c r="J859" s="194" t="str">
        <f>β!J859</f>
        <v>(22104)</v>
      </c>
      <c r="K859" s="195" t="str">
        <f>IF(β!K859="","",IF(β!$Q$1="X",β!K859,IF(VLOOKUP(TRIM(β!K859&amp;" "&amp;(IF(ISERROR(VLOOKUP(TRIM(β!K859&amp;" "&amp;β!L859),Langues!$P:$Q,2,FALSE)),VLOOKUP(β!L859,Langues!#REF!,2,FALSE),β!L859))),Langues!$P:$Q,2,FALSE)="",IF(MID(β!K859,1,6)="CHROMO",VLOOKUP("CHROMOS",Langues!$B:$N,$L$1,FALSE)&amp;" "&amp;MID(β!K859,8,40),β!K859),HYPERLINK(VLOOKUP(TRIM(β!K859&amp;" "&amp;(IF(ISERROR(VLOOKUP(TRIM(β!K859&amp;" "&amp;β!L859),Langues!$P:$Q,2,FALSE)),VLOOKUP(β!L859,Langues!#REF!,2,FALSE),β!L859))),Langues!$P:$Q,2,FALSE),β!K859&amp;"*"))))</f>
        <v>RUBUS idaeus 'Fall Gold'*</v>
      </c>
      <c r="L859" s="195" t="str">
        <f>IF(Alphabet!$L$1=1,β!L859,β!M859)</f>
        <v>BP7</v>
      </c>
      <c r="M859" s="196" t="str">
        <f>β!N859</f>
        <v/>
      </c>
      <c r="N859" s="199"/>
      <c r="R859" t="str">
        <f>β!P859</f>
        <v/>
      </c>
      <c r="S859" t="str">
        <f>β!Q859</f>
        <v/>
      </c>
    </row>
    <row r="860" spans="1:19" x14ac:dyDescent="0.25">
      <c r="A860" s="193">
        <f>β!A860</f>
        <v>280</v>
      </c>
      <c r="B860" s="194" t="str">
        <f>β!B860</f>
        <v>(2167)</v>
      </c>
      <c r="C860" s="195" t="str">
        <f>IF(β!C860="","",IF(β!$Q$1="X",β!C860,IF(VLOOKUP(TRIM(β!C860&amp;" "&amp;(IF(ISERROR(VLOOKUP(TRIM(β!C860&amp;" "&amp;β!D860),Langues!$P:$Q,2,FALSE)),VLOOKUP(β!D860,Langues!#REF!,2,FALSE),β!D860))),Langues!$P:$Q,2,FALSE)="",IF(MID(β!C860,1,6)="CHROMO",VLOOKUP("CHROMOS",Langues!$B:$N,$L$1,FALSE)&amp;" "&amp;MID(β!C860,8,40),β!C860),HYPERLINK(VLOOKUP(TRIM(β!C860&amp;" "&amp;(IF(ISERROR(VLOOKUP(TRIM(β!C860&amp;" "&amp;β!D860),Langues!$P:$Q,2,FALSE)),VLOOKUP(β!D860,Langues!#REF!,2,FALSE),β!D860))),Langues!$P:$Q,2,FALSE),β!C860&amp;"*"))))</f>
        <v>ACTINIDIA deliciosa SOLISSIMO® 'Renact'*</v>
      </c>
      <c r="D860" s="195" t="str">
        <f>IF(Alphabet!$L$1=1,β!D860,β!E860)</f>
        <v>BG9</v>
      </c>
      <c r="E860" s="196" t="str">
        <f>β!F860</f>
        <v>C</v>
      </c>
      <c r="F860" s="197"/>
      <c r="G860" s="198"/>
      <c r="H860" s="198"/>
      <c r="I860" s="157">
        <f>β!I860</f>
        <v>4480</v>
      </c>
      <c r="J860" s="194" t="str">
        <f>β!J860</f>
        <v>(10640)</v>
      </c>
      <c r="K860" s="195" t="str">
        <f>IF(β!K860="","",IF(β!$Q$1="X",β!K860,IF(VLOOKUP(TRIM(β!K860&amp;" "&amp;(IF(ISERROR(VLOOKUP(TRIM(β!K860&amp;" "&amp;β!L860),Langues!$P:$Q,2,FALSE)),VLOOKUP(β!L860,Langues!#REF!,2,FALSE),β!L860))),Langues!$P:$Q,2,FALSE)="",IF(MID(β!K860,1,6)="CHROMO",VLOOKUP("CHROMOS",Langues!$B:$N,$L$1,FALSE)&amp;" "&amp;MID(β!K860,8,40),β!K860),HYPERLINK(VLOOKUP(TRIM(β!K860&amp;" "&amp;(IF(ISERROR(VLOOKUP(TRIM(β!K860&amp;" "&amp;β!L860),Langues!$P:$Q,2,FALSE)),VLOOKUP(β!L860,Langues!#REF!,2,FALSE),β!L860))),Langues!$P:$Q,2,FALSE),β!K860&amp;"*"))))</f>
        <v>RUBUS idaeus 'Fall Gold'*</v>
      </c>
      <c r="L860" s="195" t="str">
        <f>IF(Alphabet!$L$1=1,β!L860,β!M860)</f>
        <v>BP8</v>
      </c>
      <c r="M860" s="196" t="str">
        <f>β!N860</f>
        <v/>
      </c>
      <c r="N860" s="199"/>
      <c r="R860" t="str">
        <f>β!P860</f>
        <v/>
      </c>
      <c r="S860" t="str">
        <f>β!Q860</f>
        <v/>
      </c>
    </row>
    <row r="861" spans="1:19" x14ac:dyDescent="0.25">
      <c r="A861" s="193">
        <f>β!A861</f>
        <v>90</v>
      </c>
      <c r="B861" s="194" t="str">
        <f>β!B861</f>
        <v>(2161)</v>
      </c>
      <c r="C861" s="195" t="str">
        <f>IF(β!C861="","",IF(β!$Q$1="X",β!C861,IF(VLOOKUP(TRIM(β!C861&amp;" "&amp;(IF(ISERROR(VLOOKUP(TRIM(β!C861&amp;" "&amp;β!D861),Langues!$P:$Q,2,FALSE)),VLOOKUP(β!D861,Langues!#REF!,2,FALSE),β!D861))),Langues!$P:$Q,2,FALSE)="",IF(MID(β!C861,1,6)="CHROMO",VLOOKUP("CHROMOS",Langues!$B:$N,$L$1,FALSE)&amp;" "&amp;MID(β!C861,8,40),β!C861),HYPERLINK(VLOOKUP(TRIM(β!C861&amp;" "&amp;(IF(ISERROR(VLOOKUP(TRIM(β!C861&amp;" "&amp;β!D861),Langues!$P:$Q,2,FALSE)),VLOOKUP(β!D861,Langues!#REF!,2,FALSE),β!D861))),Langues!$P:$Q,2,FALSE),β!C861&amp;"*"))))</f>
        <v>ACTINIDIA deliciosa 'Solo'*</v>
      </c>
      <c r="D861" s="195" t="str">
        <f>IF(Alphabet!$L$1=1,β!D861,β!E861)</f>
        <v>BG9</v>
      </c>
      <c r="E861" s="196" t="str">
        <f>β!F861</f>
        <v/>
      </c>
      <c r="F861" s="197"/>
      <c r="G861" s="198"/>
      <c r="H861" s="198"/>
      <c r="I861" s="157">
        <f>β!I861</f>
        <v>76</v>
      </c>
      <c r="J861" s="194" t="str">
        <f>β!J861</f>
        <v>(8412)</v>
      </c>
      <c r="K861" s="195" t="str">
        <f>IF(β!K861="","",IF(β!$Q$1="X",β!K861,IF(VLOOKUP(TRIM(β!K861&amp;" "&amp;(IF(ISERROR(VLOOKUP(TRIM(β!K861&amp;" "&amp;β!L861),Langues!$P:$Q,2,FALSE)),VLOOKUP(β!L861,Langues!#REF!,2,FALSE),β!L861))),Langues!$P:$Q,2,FALSE)="",IF(MID(β!K861,1,6)="CHROMO",VLOOKUP("CHROMOS",Langues!$B:$N,$L$1,FALSE)&amp;" "&amp;MID(β!K861,8,40),β!K861),HYPERLINK(VLOOKUP(TRIM(β!K861&amp;" "&amp;(IF(ISERROR(VLOOKUP(TRIM(β!K861&amp;" "&amp;β!L861),Langues!$P:$Q,2,FALSE)),VLOOKUP(β!L861,Langues!#REF!,2,FALSE),β!L861))),Langues!$P:$Q,2,FALSE),β!K861&amp;"*"))))</f>
        <v>VACCINIUM corymbosum 'Blue Crop'</v>
      </c>
      <c r="L861" s="195" t="str">
        <f>IF(Alphabet!$L$1=1,β!L861,β!M861)</f>
        <v>BC1L</v>
      </c>
      <c r="M861" s="196" t="str">
        <f>β!N861</f>
        <v/>
      </c>
      <c r="N861" s="199"/>
      <c r="R861" t="str">
        <f>β!P861</f>
        <v/>
      </c>
      <c r="S861" t="str">
        <f>β!Q861</f>
        <v/>
      </c>
    </row>
    <row r="862" spans="1:19" x14ac:dyDescent="0.25">
      <c r="A862" s="193">
        <f>β!A862</f>
        <v>488</v>
      </c>
      <c r="B862" s="194" t="str">
        <f>β!B862</f>
        <v>(2163)</v>
      </c>
      <c r="C862" s="195" t="str">
        <f>IF(β!C862="","",IF(β!$Q$1="X",β!C862,IF(VLOOKUP(TRIM(β!C862&amp;" "&amp;(IF(ISERROR(VLOOKUP(TRIM(β!C862&amp;" "&amp;β!D862),Langues!$P:$Q,2,FALSE)),VLOOKUP(β!D862,Langues!#REF!,2,FALSE),β!D862))),Langues!$P:$Q,2,FALSE)="",IF(MID(β!C862,1,6)="CHROMO",VLOOKUP("CHROMOS",Langues!$B:$N,$L$1,FALSE)&amp;" "&amp;MID(β!C862,8,40),β!C862),HYPERLINK(VLOOKUP(TRIM(β!C862&amp;" "&amp;(IF(ISERROR(VLOOKUP(TRIM(β!C862&amp;" "&amp;β!D862),Langues!$P:$Q,2,FALSE)),VLOOKUP(β!D862,Langues!#REF!,2,FALSE),β!D862))),Langues!$P:$Q,2,FALSE),β!C862&amp;"*"))))</f>
        <v>ACTINIDIA deliciosa 'Tomuri'*</v>
      </c>
      <c r="D862" s="195" t="str">
        <f>IF(Alphabet!$L$1=1,β!D862,β!E862)</f>
        <v>BG9</v>
      </c>
      <c r="E862" s="196" t="str">
        <f>β!F862</f>
        <v/>
      </c>
      <c r="F862" s="197"/>
      <c r="G862" s="198"/>
      <c r="H862" s="198"/>
      <c r="I862" s="157">
        <f>β!I862</f>
        <v>110</v>
      </c>
      <c r="J862" s="194" t="str">
        <f>β!J862</f>
        <v>(8413)</v>
      </c>
      <c r="K862" s="195" t="str">
        <f>IF(β!K862="","",IF(β!$Q$1="X",β!K862,IF(VLOOKUP(TRIM(β!K862&amp;" "&amp;(IF(ISERROR(VLOOKUP(TRIM(β!K862&amp;" "&amp;β!L862),Langues!$P:$Q,2,FALSE)),VLOOKUP(β!L862,Langues!#REF!,2,FALSE),β!L862))),Langues!$P:$Q,2,FALSE)="",IF(MID(β!K862,1,6)="CHROMO",VLOOKUP("CHROMOS",Langues!$B:$N,$L$1,FALSE)&amp;" "&amp;MID(β!K862,8,40),β!K862),HYPERLINK(VLOOKUP(TRIM(β!K862&amp;" "&amp;(IF(ISERROR(VLOOKUP(TRIM(β!K862&amp;" "&amp;β!L862),Langues!$P:$Q,2,FALSE)),VLOOKUP(β!L862,Langues!#REF!,2,FALSE),β!L862))),Langues!$P:$Q,2,FALSE),β!K862&amp;"*"))))</f>
        <v>VACCINIUM corymbosum 'Blue Crop'*</v>
      </c>
      <c r="L862" s="195" t="str">
        <f>IF(Alphabet!$L$1=1,β!L862,β!M862)</f>
        <v>BG9</v>
      </c>
      <c r="M862" s="196" t="str">
        <f>β!N862</f>
        <v/>
      </c>
      <c r="N862" s="199"/>
      <c r="R862" t="str">
        <f>β!P862</f>
        <v/>
      </c>
      <c r="S862" t="str">
        <f>β!Q862</f>
        <v/>
      </c>
    </row>
    <row r="863" spans="1:19" x14ac:dyDescent="0.25">
      <c r="A863" s="193">
        <f>β!A863</f>
        <v>100</v>
      </c>
      <c r="B863" s="194" t="str">
        <f>β!B863</f>
        <v>(8957)</v>
      </c>
      <c r="C863" s="195" t="str">
        <f>IF(β!C863="","",IF(β!$Q$1="X",β!C863,IF(VLOOKUP(TRIM(β!C863&amp;" "&amp;(IF(ISERROR(VLOOKUP(TRIM(β!C863&amp;" "&amp;β!D863),Langues!$P:$Q,2,FALSE)),VLOOKUP(β!D863,Langues!#REF!,2,FALSE),β!D863))),Langues!$P:$Q,2,FALSE)="",IF(MID(β!C863,1,6)="CHROMO",VLOOKUP("CHROMOS",Langues!$B:$N,$L$1,FALSE)&amp;" "&amp;MID(β!C863,8,40),β!C863),HYPERLINK(VLOOKUP(TRIM(β!C863&amp;" "&amp;(IF(ISERROR(VLOOKUP(TRIM(β!C863&amp;" "&amp;β!D863),Langues!$P:$Q,2,FALSE)),VLOOKUP(β!D863,Langues!#REF!,2,FALSE),β!D863))),Langues!$P:$Q,2,FALSE),β!C863&amp;"*"))))</f>
        <v>CORYLUS avellana 'Merveille de Bolwiller'</v>
      </c>
      <c r="D863" s="195" t="str">
        <f>IF(Alphabet!$L$1=1,β!D863,β!E863)</f>
        <v>MRP</v>
      </c>
      <c r="E863" s="196" t="str">
        <f>β!F863</f>
        <v/>
      </c>
      <c r="F863" s="197"/>
      <c r="G863" s="198"/>
      <c r="H863" s="198"/>
      <c r="I863" s="157">
        <f>β!I863</f>
        <v>450</v>
      </c>
      <c r="J863" s="194" t="str">
        <f>β!J863</f>
        <v>(23489)</v>
      </c>
      <c r="K863" s="195" t="str">
        <f>IF(β!K863="","",IF(β!$Q$1="X",β!K863,IF(VLOOKUP(TRIM(β!K863&amp;" "&amp;(IF(ISERROR(VLOOKUP(TRIM(β!K863&amp;" "&amp;β!L863),Langues!$P:$Q,2,FALSE)),VLOOKUP(β!L863,Langues!#REF!,2,FALSE),β!L863))),Langues!$P:$Q,2,FALSE)="",IF(MID(β!K863,1,6)="CHROMO",VLOOKUP("CHROMOS",Langues!$B:$N,$L$1,FALSE)&amp;" "&amp;MID(β!K863,8,40),β!K863),HYPERLINK(VLOOKUP(TRIM(β!K863&amp;" "&amp;(IF(ISERROR(VLOOKUP(TRIM(β!K863&amp;" "&amp;β!L863),Langues!$P:$Q,2,FALSE)),VLOOKUP(β!L863,Langues!#REF!,2,FALSE),β!L863))),Langues!$P:$Q,2,FALSE),β!K863&amp;"*"))))</f>
        <v>VACCINIUM corymbosum 'Blue Pearl'*</v>
      </c>
      <c r="L863" s="195" t="str">
        <f>IF(Alphabet!$L$1=1,β!L863,β!M863)</f>
        <v>BG9</v>
      </c>
      <c r="M863" s="196" t="str">
        <f>β!N863</f>
        <v/>
      </c>
      <c r="N863" s="199"/>
      <c r="R863" t="str">
        <f>β!P863</f>
        <v/>
      </c>
      <c r="S863" t="str">
        <f>β!Q863</f>
        <v/>
      </c>
    </row>
    <row r="864" spans="1:19" x14ac:dyDescent="0.25">
      <c r="A864" s="193">
        <f>β!A864</f>
        <v>330</v>
      </c>
      <c r="B864" s="194" t="str">
        <f>β!B864</f>
        <v>(23633)</v>
      </c>
      <c r="C864" s="195" t="str">
        <f>IF(β!C864="","",IF(β!$Q$1="X",β!C864,IF(VLOOKUP(TRIM(β!C864&amp;" "&amp;(IF(ISERROR(VLOOKUP(TRIM(β!C864&amp;" "&amp;β!D864),Langues!$P:$Q,2,FALSE)),VLOOKUP(β!D864,Langues!#REF!,2,FALSE),β!D864))),Langues!$P:$Q,2,FALSE)="",IF(MID(β!C864,1,6)="CHROMO",VLOOKUP("CHROMOS",Langues!$B:$N,$L$1,FALSE)&amp;" "&amp;MID(β!C864,8,40),β!C864),HYPERLINK(VLOOKUP(TRIM(β!C864&amp;" "&amp;(IF(ISERROR(VLOOKUP(TRIM(β!C864&amp;" "&amp;β!D864),Langues!$P:$Q,2,FALSE)),VLOOKUP(β!D864,Langues!#REF!,2,FALSE),β!D864))),Langues!$P:$Q,2,FALSE),β!C864&amp;"*"))))</f>
        <v>FICUS carica 'Saint Pierre'</v>
      </c>
      <c r="D864" s="195" t="str">
        <f>IF(Alphabet!$L$1=1,β!D864,β!E864)</f>
        <v>BG9</v>
      </c>
      <c r="E864" s="196" t="str">
        <f>β!F864</f>
        <v/>
      </c>
      <c r="F864" s="197"/>
      <c r="G864" s="198"/>
      <c r="H864" s="198"/>
      <c r="I864" s="157">
        <f>β!I864</f>
        <v>66</v>
      </c>
      <c r="J864" s="194" t="str">
        <f>β!J864</f>
        <v>(8415)</v>
      </c>
      <c r="K864" s="195" t="str">
        <f>IF(β!K864="","",IF(β!$Q$1="X",β!K864,IF(VLOOKUP(TRIM(β!K864&amp;" "&amp;(IF(ISERROR(VLOOKUP(TRIM(β!K864&amp;" "&amp;β!L864),Langues!$P:$Q,2,FALSE)),VLOOKUP(β!L864,Langues!#REF!,2,FALSE),β!L864))),Langues!$P:$Q,2,FALSE)="",IF(MID(β!K864,1,6)="CHROMO",VLOOKUP("CHROMOS",Langues!$B:$N,$L$1,FALSE)&amp;" "&amp;MID(β!K864,8,40),β!K864),HYPERLINK(VLOOKUP(TRIM(β!K864&amp;" "&amp;(IF(ISERROR(VLOOKUP(TRIM(β!K864&amp;" "&amp;β!L864),Langues!$P:$Q,2,FALSE)),VLOOKUP(β!L864,Langues!#REF!,2,FALSE),β!L864))),Langues!$P:$Q,2,FALSE),β!K864&amp;"*"))))</f>
        <v>VACCINIUM corymbosum 'Jersey'*</v>
      </c>
      <c r="L864" s="195" t="str">
        <f>IF(Alphabet!$L$1=1,β!L864,β!M864)</f>
        <v>BC1L</v>
      </c>
      <c r="M864" s="196" t="str">
        <f>β!N864</f>
        <v/>
      </c>
      <c r="N864" s="199"/>
      <c r="R864" t="str">
        <f>β!P864</f>
        <v/>
      </c>
      <c r="S864" t="str">
        <f>β!Q864</f>
        <v/>
      </c>
    </row>
    <row r="865" spans="1:19" x14ac:dyDescent="0.25">
      <c r="A865" s="193">
        <f>β!A865</f>
        <v>28</v>
      </c>
      <c r="B865" s="194" t="str">
        <f>β!B865</f>
        <v>(23514)</v>
      </c>
      <c r="C865" s="195" t="str">
        <f>IF(β!C865="","",IF(β!$Q$1="X",β!C865,IF(VLOOKUP(TRIM(β!C865&amp;" "&amp;(IF(ISERROR(VLOOKUP(TRIM(β!C865&amp;" "&amp;β!D865),Langues!$P:$Q,2,FALSE)),VLOOKUP(β!D865,Langues!#REF!,2,FALSE),β!D865))),Langues!$P:$Q,2,FALSE)="",IF(MID(β!C865,1,6)="CHROMO",VLOOKUP("CHROMOS",Langues!$B:$N,$L$1,FALSE)&amp;" "&amp;MID(β!C865,8,40),β!C865),HYPERLINK(VLOOKUP(TRIM(β!C865&amp;" "&amp;(IF(ISERROR(VLOOKUP(TRIM(β!C865&amp;" "&amp;β!D865),Langues!$P:$Q,2,FALSE)),VLOOKUP(β!D865,Langues!#REF!,2,FALSE),β!D865))),Langues!$P:$Q,2,FALSE),β!C865&amp;"*"))))</f>
        <v>FICUS carica 'Violette de Sollies'*</v>
      </c>
      <c r="D865" s="195" t="str">
        <f>IF(Alphabet!$L$1=1,β!D865,β!E865)</f>
        <v>BC1L3</v>
      </c>
      <c r="E865" s="196" t="str">
        <f>β!F865</f>
        <v/>
      </c>
      <c r="F865" s="197"/>
      <c r="G865" s="198"/>
      <c r="H865" s="198"/>
      <c r="I865" s="157">
        <f>β!I865</f>
        <v>120</v>
      </c>
      <c r="J865" s="194" t="str">
        <f>β!J865</f>
        <v>(8416)</v>
      </c>
      <c r="K865" s="195" t="str">
        <f>IF(β!K865="","",IF(β!$Q$1="X",β!K865,IF(VLOOKUP(TRIM(β!K865&amp;" "&amp;(IF(ISERROR(VLOOKUP(TRIM(β!K865&amp;" "&amp;β!L865),Langues!$P:$Q,2,FALSE)),VLOOKUP(β!L865,Langues!#REF!,2,FALSE),β!L865))),Langues!$P:$Q,2,FALSE)="",IF(MID(β!K865,1,6)="CHROMO",VLOOKUP("CHROMOS",Langues!$B:$N,$L$1,FALSE)&amp;" "&amp;MID(β!K865,8,40),β!K865),HYPERLINK(VLOOKUP(TRIM(β!K865&amp;" "&amp;(IF(ISERROR(VLOOKUP(TRIM(β!K865&amp;" "&amp;β!L865),Langues!$P:$Q,2,FALSE)),VLOOKUP(β!L865,Langues!#REF!,2,FALSE),β!L865))),Langues!$P:$Q,2,FALSE),β!K865&amp;"*"))))</f>
        <v>VACCINIUM corymbosum 'Patriot'*</v>
      </c>
      <c r="L865" s="195" t="str">
        <f>IF(Alphabet!$L$1=1,β!L865,β!M865)</f>
        <v>BC1L</v>
      </c>
      <c r="M865" s="196" t="str">
        <f>β!N865</f>
        <v/>
      </c>
      <c r="N865" s="199"/>
      <c r="R865" t="str">
        <f>β!P865</f>
        <v/>
      </c>
      <c r="S865" t="str">
        <f>β!Q865</f>
        <v/>
      </c>
    </row>
    <row r="866" spans="1:19" x14ac:dyDescent="0.25">
      <c r="A866" s="193">
        <f>β!A866</f>
        <v>230</v>
      </c>
      <c r="B866" s="194" t="str">
        <f>β!B866</f>
        <v>(22721)</v>
      </c>
      <c r="C866" s="195" t="str">
        <f>IF(β!C866="","",IF(β!$Q$1="X",β!C866,IF(VLOOKUP(TRIM(β!C866&amp;" "&amp;(IF(ISERROR(VLOOKUP(TRIM(β!C866&amp;" "&amp;β!D866),Langues!$P:$Q,2,FALSE)),VLOOKUP(β!D866,Langues!#REF!,2,FALSE),β!D866))),Langues!$P:$Q,2,FALSE)="",IF(MID(β!C866,1,6)="CHROMO",VLOOKUP("CHROMOS",Langues!$B:$N,$L$1,FALSE)&amp;" "&amp;MID(β!C866,8,40),β!C866),HYPERLINK(VLOOKUP(TRIM(β!C866&amp;" "&amp;(IF(ISERROR(VLOOKUP(TRIM(β!C866&amp;" "&amp;β!D866),Langues!$P:$Q,2,FALSE)),VLOOKUP(β!D866,Langues!#REF!,2,FALSE),β!D866))),Langues!$P:$Q,2,FALSE),β!C866&amp;"*"))))</f>
        <v>RIBES x nidigrolaria (Caseille)</v>
      </c>
      <c r="D866" s="195" t="str">
        <f>IF(Alphabet!$L$1=1,β!D866,β!E866)</f>
        <v>BRP</v>
      </c>
      <c r="E866" s="196" t="str">
        <f>β!F866</f>
        <v/>
      </c>
      <c r="F866" s="197"/>
      <c r="G866" s="198"/>
      <c r="H866" s="198"/>
      <c r="I866" s="157">
        <f>β!I866</f>
        <v>299</v>
      </c>
      <c r="J866" s="194" t="str">
        <f>β!J866</f>
        <v>(9947)</v>
      </c>
      <c r="K866" s="195" t="str">
        <f>IF(β!K866="","",IF(β!$Q$1="X",β!K866,IF(VLOOKUP(TRIM(β!K866&amp;" "&amp;(IF(ISERROR(VLOOKUP(TRIM(β!K866&amp;" "&amp;β!L866),Langues!$P:$Q,2,FALSE)),VLOOKUP(β!L866,Langues!#REF!,2,FALSE),β!L866))),Langues!$P:$Q,2,FALSE)="",IF(MID(β!K866,1,6)="CHROMO",VLOOKUP("CHROMOS",Langues!$B:$N,$L$1,FALSE)&amp;" "&amp;MID(β!K866,8,40),β!K866),HYPERLINK(VLOOKUP(TRIM(β!K866&amp;" "&amp;(IF(ISERROR(VLOOKUP(TRIM(β!K866&amp;" "&amp;β!L866),Langues!$P:$Q,2,FALSE)),VLOOKUP(β!L866,Langues!#REF!,2,FALSE),β!L866))),Langues!$P:$Q,2,FALSE),β!K866&amp;"*"))))</f>
        <v>VACCINIUM corymbosum 'Patriot'*</v>
      </c>
      <c r="L866" s="195" t="str">
        <f>IF(Alphabet!$L$1=1,β!L866,β!M866)</f>
        <v>BG9</v>
      </c>
      <c r="M866" s="196" t="str">
        <f>β!N866</f>
        <v/>
      </c>
      <c r="N866" s="199"/>
      <c r="R866" t="str">
        <f>β!P866</f>
        <v/>
      </c>
      <c r="S866" t="str">
        <f>β!Q866</f>
        <v/>
      </c>
    </row>
    <row r="867" spans="1:19" x14ac:dyDescent="0.25">
      <c r="A867" s="193">
        <f>β!A867</f>
        <v>896</v>
      </c>
      <c r="B867" s="194" t="str">
        <f>β!B867</f>
        <v>(7551)</v>
      </c>
      <c r="C867" s="195" t="str">
        <f>IF(β!C867="","",IF(β!$Q$1="X",β!C867,IF(VLOOKUP(TRIM(β!C867&amp;" "&amp;(IF(ISERROR(VLOOKUP(TRIM(β!C867&amp;" "&amp;β!D867),Langues!$P:$Q,2,FALSE)),VLOOKUP(β!D867,Langues!#REF!,2,FALSE),β!D867))),Langues!$P:$Q,2,FALSE)="",IF(MID(β!C867,1,6)="CHROMO",VLOOKUP("CHROMOS",Langues!$B:$N,$L$1,FALSE)&amp;" "&amp;MID(β!C867,8,40),β!C867),HYPERLINK(VLOOKUP(TRIM(β!C867&amp;" "&amp;(IF(ISERROR(VLOOKUP(TRIM(β!C867&amp;" "&amp;β!D867),Langues!$P:$Q,2,FALSE)),VLOOKUP(β!D867,Langues!#REF!,2,FALSE),β!D867))),Langues!$P:$Q,2,FALSE),β!C867&amp;"*"))))</f>
        <v>RIBES nigrum 'Andega'*</v>
      </c>
      <c r="D867" s="195" t="str">
        <f>IF(Alphabet!$L$1=1,β!D867,β!E867)</f>
        <v>BP8</v>
      </c>
      <c r="E867" s="196" t="str">
        <f>β!F867</f>
        <v/>
      </c>
      <c r="F867" s="197"/>
      <c r="G867" s="198"/>
      <c r="H867" s="198"/>
      <c r="I867" s="157">
        <f>β!I867</f>
        <v>1024</v>
      </c>
      <c r="J867" s="194" t="str">
        <f>β!J867</f>
        <v>(21658)</v>
      </c>
      <c r="K867" s="195" t="str">
        <f>IF(β!K867="","",IF(β!$Q$1="X",β!K867,IF(VLOOKUP(TRIM(β!K867&amp;" "&amp;(IF(ISERROR(VLOOKUP(TRIM(β!K867&amp;" "&amp;β!L867),Langues!$P:$Q,2,FALSE)),VLOOKUP(β!L867,Langues!#REF!,2,FALSE),β!L867))),Langues!$P:$Q,2,FALSE)="",IF(MID(β!K867,1,6)="CHROMO",VLOOKUP("CHROMOS",Langues!$B:$N,$L$1,FALSE)&amp;" "&amp;MID(β!K867,8,40),β!K867),HYPERLINK(VLOOKUP(TRIM(β!K867&amp;" "&amp;(IF(ISERROR(VLOOKUP(TRIM(β!K867&amp;" "&amp;β!L867),Langues!$P:$Q,2,FALSE)),VLOOKUP(β!L867,Langues!#REF!,2,FALSE),β!L867))),Langues!$P:$Q,2,FALSE),β!K867&amp;"*"))))</f>
        <v>VACCINIUM corymbosum 'Pink Lemonade'*</v>
      </c>
      <c r="L867" s="195" t="str">
        <f>IF(Alphabet!$L$1=1,β!L867,β!M867)</f>
        <v>BG9</v>
      </c>
      <c r="M867" s="196" t="str">
        <f>β!N867</f>
        <v/>
      </c>
      <c r="N867" s="199"/>
      <c r="R867" t="str">
        <f>β!P867</f>
        <v/>
      </c>
      <c r="S867" t="str">
        <f>β!Q867</f>
        <v/>
      </c>
    </row>
    <row r="868" spans="1:19" x14ac:dyDescent="0.25">
      <c r="A868" s="193">
        <f>β!A868</f>
        <v>28</v>
      </c>
      <c r="B868" s="194" t="str">
        <f>β!B868</f>
        <v>(9604)</v>
      </c>
      <c r="C868" s="195" t="str">
        <f>IF(β!C868="","",IF(β!$Q$1="X",β!C868,IF(VLOOKUP(TRIM(β!C868&amp;" "&amp;(IF(ISERROR(VLOOKUP(TRIM(β!C868&amp;" "&amp;β!D868),Langues!$P:$Q,2,FALSE)),VLOOKUP(β!D868,Langues!#REF!,2,FALSE),β!D868))),Langues!$P:$Q,2,FALSE)="",IF(MID(β!C868,1,6)="CHROMO",VLOOKUP("CHROMOS",Langues!$B:$N,$L$1,FALSE)&amp;" "&amp;MID(β!C868,8,40),β!C868),HYPERLINK(VLOOKUP(TRIM(β!C868&amp;" "&amp;(IF(ISERROR(VLOOKUP(TRIM(β!C868&amp;" "&amp;β!D868),Langues!$P:$Q,2,FALSE)),VLOOKUP(β!D868,Langues!#REF!,2,FALSE),β!D868))),Langues!$P:$Q,2,FALSE),β!C868&amp;"*"))))</f>
        <v>RIBES rubrum 'Blanka'</v>
      </c>
      <c r="D868" s="195" t="str">
        <f>IF(Alphabet!$L$1=1,β!D868,β!E868)</f>
        <v>BP8</v>
      </c>
      <c r="E868" s="196" t="str">
        <f>β!F868</f>
        <v/>
      </c>
      <c r="F868" s="197"/>
      <c r="G868" s="198"/>
      <c r="H868" s="198"/>
      <c r="I868" s="157">
        <f>β!I868</f>
        <v>345</v>
      </c>
      <c r="J868" s="194" t="str">
        <f>β!J868</f>
        <v>(22700)</v>
      </c>
      <c r="K868" s="195" t="str">
        <f>IF(β!K868="","",IF(β!$Q$1="X",β!K868,IF(VLOOKUP(TRIM(β!K868&amp;" "&amp;(IF(ISERROR(VLOOKUP(TRIM(β!K868&amp;" "&amp;β!L868),Langues!$P:$Q,2,FALSE)),VLOOKUP(β!L868,Langues!#REF!,2,FALSE),β!L868))),Langues!$P:$Q,2,FALSE)="",IF(MID(β!K868,1,6)="CHROMO",VLOOKUP("CHROMOS",Langues!$B:$N,$L$1,FALSE)&amp;" "&amp;MID(β!K868,8,40),β!K868),HYPERLINK(VLOOKUP(TRIM(β!K868&amp;" "&amp;(IF(ISERROR(VLOOKUP(TRIM(β!K868&amp;" "&amp;β!L868),Langues!$P:$Q,2,FALSE)),VLOOKUP(β!L868,Langues!#REF!,2,FALSE),β!L868))),Langues!$P:$Q,2,FALSE),β!K868&amp;"*"))))</f>
        <v>VACCINIUM ovatum 'Moris'*</v>
      </c>
      <c r="L868" s="195" t="str">
        <f>IF(Alphabet!$L$1=1,β!L868,β!M868)</f>
        <v>BG9</v>
      </c>
      <c r="M868" s="196" t="str">
        <f>β!N868</f>
        <v/>
      </c>
      <c r="N868" s="199"/>
      <c r="R868" t="str">
        <f>β!P868</f>
        <v/>
      </c>
      <c r="S868" t="str">
        <f>β!Q868</f>
        <v/>
      </c>
    </row>
    <row r="869" spans="1:19" x14ac:dyDescent="0.25">
      <c r="A869" s="193">
        <f>β!A869</f>
        <v>160</v>
      </c>
      <c r="B869" s="194" t="str">
        <f>β!B869</f>
        <v>(23085)</v>
      </c>
      <c r="C869" s="195" t="str">
        <f>IF(β!C869="","",IF(β!$Q$1="X",β!C869,IF(VLOOKUP(TRIM(β!C869&amp;" "&amp;(IF(ISERROR(VLOOKUP(TRIM(β!C869&amp;" "&amp;β!D869),Langues!$P:$Q,2,FALSE)),VLOOKUP(β!D869,Langues!#REF!,2,FALSE),β!D869))),Langues!$P:$Q,2,FALSE)="",IF(MID(β!C869,1,6)="CHROMO",VLOOKUP("CHROMOS",Langues!$B:$N,$L$1,FALSE)&amp;" "&amp;MID(β!C869,8,40),β!C869),HYPERLINK(VLOOKUP(TRIM(β!C869&amp;" "&amp;(IF(ISERROR(VLOOKUP(TRIM(β!C869&amp;" "&amp;β!D869),Langues!$P:$Q,2,FALSE)),VLOOKUP(β!D869,Langues!#REF!,2,FALSE),β!D869))),Langues!$P:$Q,2,FALSE),β!C869&amp;"*"))))</f>
        <v>RIBES rubrum 'Blanka'</v>
      </c>
      <c r="D869" s="195" t="str">
        <f>IF(Alphabet!$L$1=1,β!D869,β!E869)</f>
        <v>BRP</v>
      </c>
      <c r="E869" s="196" t="str">
        <f>β!F869</f>
        <v/>
      </c>
      <c r="F869" s="197"/>
      <c r="G869" s="198"/>
      <c r="H869" s="198"/>
      <c r="I869" s="157" t="str">
        <f>β!I869</f>
        <v/>
      </c>
      <c r="J869" s="194" t="str">
        <f>β!J869</f>
        <v/>
      </c>
      <c r="K869" s="195" t="str">
        <f>IF(β!K869="","",IF(β!$Q$1="X",β!K869,IF(VLOOKUP(TRIM(β!K869&amp;" "&amp;(IF(ISERROR(VLOOKUP(TRIM(β!K869&amp;" "&amp;β!L869),Langues!$P:$Q,2,FALSE)),VLOOKUP(β!L869,Langues!#REF!,2,FALSE),β!L869))),Langues!$P:$Q,2,FALSE)="",IF(MID(β!K869,1,6)="CHROMO",VLOOKUP("CHROMOS",Langues!$B:$N,$L$1,FALSE)&amp;" "&amp;MID(β!K869,8,40),β!K869),HYPERLINK(VLOOKUP(TRIM(β!K869&amp;" "&amp;(IF(ISERROR(VLOOKUP(TRIM(β!K869&amp;" "&amp;β!L869),Langues!$P:$Q,2,FALSE)),VLOOKUP(β!L869,Langues!#REF!,2,FALSE),β!L869))),Langues!$P:$Q,2,FALSE),β!K869&amp;"*"))))</f>
        <v/>
      </c>
      <c r="L869" s="195" t="str">
        <f>IF(Alphabet!$L$1=1,β!L869,β!M869)</f>
        <v/>
      </c>
      <c r="M869" s="196" t="str">
        <f>β!N869</f>
        <v/>
      </c>
      <c r="N869" s="199"/>
      <c r="R869" t="str">
        <f>β!P869</f>
        <v/>
      </c>
      <c r="S869" t="str">
        <f>β!Q869</f>
        <v/>
      </c>
    </row>
    <row r="870" spans="1:19" hidden="1" x14ac:dyDescent="0.25">
      <c r="A870" s="193" t="str">
        <f>β!A870</f>
        <v/>
      </c>
      <c r="B870" s="194" t="str">
        <f>β!B870</f>
        <v/>
      </c>
      <c r="C870" s="195" t="str">
        <f>IF(β!C870="","",IF(β!$Q$1="X",β!C870,IF(VLOOKUP(TRIM(β!C870&amp;" "&amp;(IF(ISERROR(VLOOKUP(TRIM(β!C870&amp;" "&amp;β!D870),Langues!$P:$Q,2,FALSE)),VLOOKUP(β!D870,Langues!#REF!,2,FALSE),β!D870))),Langues!$P:$Q,2,FALSE)="",IF(MID(β!C870,1,6)="CHROMO",VLOOKUP("CHROMOS",Langues!$B:$N,$L$1,FALSE)&amp;" "&amp;MID(β!C870,8,40),β!C870),HYPERLINK(VLOOKUP(TRIM(β!C870&amp;" "&amp;(IF(ISERROR(VLOOKUP(TRIM(β!C870&amp;" "&amp;β!D870),Langues!$P:$Q,2,FALSE)),VLOOKUP(β!D870,Langues!#REF!,2,FALSE),β!D870))),Langues!$P:$Q,2,FALSE),β!C870&amp;"*"))))</f>
        <v/>
      </c>
      <c r="D870" s="195" t="str">
        <f>IF(Alphabet!$L$1=1,β!D870,β!E870)</f>
        <v/>
      </c>
      <c r="E870" s="196" t="str">
        <f>β!F870</f>
        <v/>
      </c>
      <c r="F870" s="197"/>
      <c r="G870" s="198"/>
      <c r="H870" s="198"/>
      <c r="I870" s="157" t="str">
        <f>β!I870</f>
        <v/>
      </c>
      <c r="J870" s="194" t="str">
        <f>β!J870</f>
        <v/>
      </c>
      <c r="K870" s="195" t="str">
        <f>IF(β!K870="","",IF(β!$Q$1="X",β!K870,IF(VLOOKUP(TRIM(β!K870&amp;" "&amp;(IF(ISERROR(VLOOKUP(TRIM(β!K870&amp;" "&amp;β!L870),Langues!$P:$Q,2,FALSE)),VLOOKUP(β!L870,Langues!#REF!,2,FALSE),β!L870))),Langues!$P:$Q,2,FALSE)="",IF(MID(β!K870,1,6)="CHROMO",VLOOKUP("CHROMOS",Langues!$B:$N,$L$1,FALSE)&amp;" "&amp;MID(β!K870,8,40),β!K870),HYPERLINK(VLOOKUP(TRIM(β!K870&amp;" "&amp;(IF(ISERROR(VLOOKUP(TRIM(β!K870&amp;" "&amp;β!L870),Langues!$P:$Q,2,FALSE)),VLOOKUP(β!L870,Langues!#REF!,2,FALSE),β!L870))),Langues!$P:$Q,2,FALSE),β!K870&amp;"*"))))</f>
        <v/>
      </c>
      <c r="L870" s="195" t="str">
        <f>IF(Alphabet!$L$1=1,β!L870,β!M870)</f>
        <v/>
      </c>
      <c r="M870" s="196" t="str">
        <f>β!N870</f>
        <v/>
      </c>
      <c r="N870" s="199"/>
      <c r="R870" t="str">
        <f>β!P870</f>
        <v/>
      </c>
      <c r="S870" t="str">
        <f>β!Q870</f>
        <v/>
      </c>
    </row>
    <row r="871" spans="1:19" hidden="1" x14ac:dyDescent="0.25">
      <c r="A871" s="193" t="str">
        <f>β!A871</f>
        <v/>
      </c>
      <c r="B871" s="194" t="str">
        <f>β!B871</f>
        <v/>
      </c>
      <c r="C871" s="195" t="str">
        <f>IF(β!C871="","",IF(β!$Q$1="X",β!C871,IF(VLOOKUP(TRIM(β!C871&amp;" "&amp;(IF(ISERROR(VLOOKUP(TRIM(β!C871&amp;" "&amp;β!D871),Langues!$P:$Q,2,FALSE)),VLOOKUP(β!D871,Langues!#REF!,2,FALSE),β!D871))),Langues!$P:$Q,2,FALSE)="",IF(MID(β!C871,1,6)="CHROMO",VLOOKUP("CHROMOS",Langues!$B:$N,$L$1,FALSE)&amp;" "&amp;MID(β!C871,8,40),β!C871),HYPERLINK(VLOOKUP(TRIM(β!C871&amp;" "&amp;(IF(ISERROR(VLOOKUP(TRIM(β!C871&amp;" "&amp;β!D871),Langues!$P:$Q,2,FALSE)),VLOOKUP(β!D871,Langues!#REF!,2,FALSE),β!D871))),Langues!$P:$Q,2,FALSE),β!C871&amp;"*"))))</f>
        <v/>
      </c>
      <c r="D871" s="195" t="str">
        <f>IF(Alphabet!$L$1=1,β!D871,β!E871)</f>
        <v/>
      </c>
      <c r="E871" s="196" t="str">
        <f>β!F871</f>
        <v/>
      </c>
      <c r="F871" s="197"/>
      <c r="G871" s="198"/>
      <c r="H871" s="198"/>
      <c r="I871" s="157" t="str">
        <f>β!I871</f>
        <v/>
      </c>
      <c r="J871" s="194" t="str">
        <f>β!J871</f>
        <v/>
      </c>
      <c r="K871" s="195" t="str">
        <f>IF(β!K871="","",IF(β!$Q$1="X",β!K871,IF(VLOOKUP(TRIM(β!K871&amp;" "&amp;(IF(ISERROR(VLOOKUP(TRIM(β!K871&amp;" "&amp;β!L871),Langues!$P:$Q,2,FALSE)),VLOOKUP(β!L871,Langues!#REF!,2,FALSE),β!L871))),Langues!$P:$Q,2,FALSE)="",IF(MID(β!K871,1,6)="CHROMO",VLOOKUP("CHROMOS",Langues!$B:$N,$L$1,FALSE)&amp;" "&amp;MID(β!K871,8,40),β!K871),HYPERLINK(VLOOKUP(TRIM(β!K871&amp;" "&amp;(IF(ISERROR(VLOOKUP(TRIM(β!K871&amp;" "&amp;β!L871),Langues!$P:$Q,2,FALSE)),VLOOKUP(β!L871,Langues!#REF!,2,FALSE),β!L871))),Langues!$P:$Q,2,FALSE),β!K871&amp;"*"))))</f>
        <v/>
      </c>
      <c r="L871" s="195" t="str">
        <f>IF(Alphabet!$L$1=1,β!L871,β!M871)</f>
        <v/>
      </c>
      <c r="M871" s="196" t="str">
        <f>β!N871</f>
        <v/>
      </c>
      <c r="N871" s="199"/>
      <c r="R871" t="str">
        <f>β!P871</f>
        <v/>
      </c>
      <c r="S871" t="str">
        <f>β!Q871</f>
        <v/>
      </c>
    </row>
    <row r="872" spans="1:19" ht="15" hidden="1" customHeight="1" x14ac:dyDescent="0.25">
      <c r="A872" s="193" t="str">
        <f>β!A872</f>
        <v/>
      </c>
      <c r="B872" s="194" t="str">
        <f>β!B872</f>
        <v/>
      </c>
      <c r="C872" s="195" t="str">
        <f>IF(β!C872="","",IF(β!$Q$1="X",β!C872,IF(VLOOKUP(TRIM(β!C872&amp;" "&amp;(IF(ISERROR(VLOOKUP(TRIM(β!C872&amp;" "&amp;β!D872),Langues!$P:$Q,2,FALSE)),VLOOKUP(β!D872,Langues!#REF!,2,FALSE),β!D872))),Langues!$P:$Q,2,FALSE)="",IF(MID(β!C872,1,6)="CHROMO",VLOOKUP("CHROMOS",Langues!$B:$N,$L$1,FALSE)&amp;" "&amp;MID(β!C872,8,40),β!C872),HYPERLINK(VLOOKUP(TRIM(β!C872&amp;" "&amp;(IF(ISERROR(VLOOKUP(TRIM(β!C872&amp;" "&amp;β!D872),Langues!$P:$Q,2,FALSE)),VLOOKUP(β!D872,Langues!#REF!,2,FALSE),β!D872))),Langues!$P:$Q,2,FALSE),β!C872&amp;"*"))))</f>
        <v/>
      </c>
      <c r="D872" s="195" t="str">
        <f>IF(Alphabet!$L$1=1,β!D872,β!E872)</f>
        <v/>
      </c>
      <c r="E872" s="196" t="str">
        <f>β!F872</f>
        <v/>
      </c>
      <c r="F872" s="197"/>
      <c r="G872" s="198"/>
      <c r="H872" s="198"/>
      <c r="I872" s="157" t="str">
        <f>β!I872</f>
        <v/>
      </c>
      <c r="J872" s="194" t="str">
        <f>β!J872</f>
        <v/>
      </c>
      <c r="K872" s="195" t="str">
        <f>IF(β!K872="","",IF(β!$Q$1="X",β!K872,IF(VLOOKUP(TRIM(β!K872&amp;" "&amp;(IF(ISERROR(VLOOKUP(TRIM(β!K872&amp;" "&amp;β!L872),Langues!$P:$Q,2,FALSE)),VLOOKUP(β!L872,Langues!#REF!,2,FALSE),β!L872))),Langues!$P:$Q,2,FALSE)="",IF(MID(β!K872,1,6)="CHROMO",VLOOKUP("CHROMOS",Langues!$B:$N,$L$1,FALSE)&amp;" "&amp;MID(β!K872,8,40),β!K872),HYPERLINK(VLOOKUP(TRIM(β!K872&amp;" "&amp;(IF(ISERROR(VLOOKUP(TRIM(β!K872&amp;" "&amp;β!L872),Langues!$P:$Q,2,FALSE)),VLOOKUP(β!L872,Langues!#REF!,2,FALSE),β!L872))),Langues!$P:$Q,2,FALSE),β!K872&amp;"*"))))</f>
        <v/>
      </c>
      <c r="L872" s="195" t="str">
        <f>IF(Alphabet!$L$1=1,β!L872,β!M872)</f>
        <v/>
      </c>
      <c r="M872" s="196" t="str">
        <f>β!N872</f>
        <v/>
      </c>
      <c r="N872" s="199"/>
      <c r="R872" t="str">
        <f>β!P872</f>
        <v/>
      </c>
      <c r="S872" t="str">
        <f>β!Q872</f>
        <v/>
      </c>
    </row>
    <row r="873" spans="1:19" hidden="1" x14ac:dyDescent="0.25">
      <c r="A873" s="193" t="str">
        <f>β!A873</f>
        <v/>
      </c>
      <c r="B873" s="194" t="str">
        <f>β!B873</f>
        <v/>
      </c>
      <c r="C873" s="195" t="str">
        <f>IF(β!C873="","",IF(β!$Q$1="X",β!C873,IF(VLOOKUP(TRIM(β!C873&amp;" "&amp;(IF(ISERROR(VLOOKUP(TRIM(β!C873&amp;" "&amp;β!D873),Langues!$P:$Q,2,FALSE)),VLOOKUP(β!D873,Langues!#REF!,2,FALSE),β!D873))),Langues!$P:$Q,2,FALSE)="",IF(MID(β!C873,1,6)="CHROMO",VLOOKUP("CHROMOS",Langues!$B:$N,$L$1,FALSE)&amp;" "&amp;MID(β!C873,8,40),β!C873),HYPERLINK(VLOOKUP(TRIM(β!C873&amp;" "&amp;(IF(ISERROR(VLOOKUP(TRIM(β!C873&amp;" "&amp;β!D873),Langues!$P:$Q,2,FALSE)),VLOOKUP(β!D873,Langues!#REF!,2,FALSE),β!D873))),Langues!$P:$Q,2,FALSE),β!C873&amp;"*"))))</f>
        <v/>
      </c>
      <c r="D873" s="195" t="str">
        <f>IF(Alphabet!$L$1=1,β!D873,β!E873)</f>
        <v/>
      </c>
      <c r="E873" s="196" t="str">
        <f>β!F873</f>
        <v/>
      </c>
      <c r="F873" s="197"/>
      <c r="G873" s="198"/>
      <c r="H873" s="198"/>
      <c r="I873" s="157" t="str">
        <f>β!I873</f>
        <v/>
      </c>
      <c r="J873" s="194" t="str">
        <f>β!J873</f>
        <v/>
      </c>
      <c r="K873" s="195" t="str">
        <f>IF(β!K873="","",IF(β!$Q$1="X",β!K873,IF(VLOOKUP(TRIM(β!K873&amp;" "&amp;(IF(ISERROR(VLOOKUP(TRIM(β!K873&amp;" "&amp;β!L873),Langues!$P:$Q,2,FALSE)),VLOOKUP(β!L873,Langues!#REF!,2,FALSE),β!L873))),Langues!$P:$Q,2,FALSE)="",IF(MID(β!K873,1,6)="CHROMO",VLOOKUP("CHROMOS",Langues!$B:$N,$L$1,FALSE)&amp;" "&amp;MID(β!K873,8,40),β!K873),HYPERLINK(VLOOKUP(TRIM(β!K873&amp;" "&amp;(IF(ISERROR(VLOOKUP(TRIM(β!K873&amp;" "&amp;β!L873),Langues!$P:$Q,2,FALSE)),VLOOKUP(β!L873,Langues!#REF!,2,FALSE),β!L873))),Langues!$P:$Q,2,FALSE),β!K873&amp;"*"))))</f>
        <v/>
      </c>
      <c r="L873" s="195" t="str">
        <f>IF(Alphabet!$L$1=1,β!L873,β!M873)</f>
        <v/>
      </c>
      <c r="M873" s="196" t="str">
        <f>β!N873</f>
        <v/>
      </c>
      <c r="N873" s="199"/>
      <c r="R873" t="str">
        <f>β!P873</f>
        <v/>
      </c>
      <c r="S873" t="str">
        <f>β!Q873</f>
        <v/>
      </c>
    </row>
    <row r="874" spans="1:19" hidden="1" x14ac:dyDescent="0.25">
      <c r="A874" s="193" t="str">
        <f>β!A874</f>
        <v/>
      </c>
      <c r="B874" s="194" t="str">
        <f>β!B874</f>
        <v/>
      </c>
      <c r="C874" s="195" t="str">
        <f>IF(β!C874="","",IF(β!$Q$1="X",β!C874,IF(VLOOKUP(TRIM(β!C874&amp;" "&amp;(IF(ISERROR(VLOOKUP(TRIM(β!C874&amp;" "&amp;β!D874),Langues!$P:$Q,2,FALSE)),VLOOKUP(β!D874,Langues!#REF!,2,FALSE),β!D874))),Langues!$P:$Q,2,FALSE)="",IF(MID(β!C874,1,6)="CHROMO",VLOOKUP("CHROMOS",Langues!$B:$N,$L$1,FALSE)&amp;" "&amp;MID(β!C874,8,40),β!C874),HYPERLINK(VLOOKUP(TRIM(β!C874&amp;" "&amp;(IF(ISERROR(VLOOKUP(TRIM(β!C874&amp;" "&amp;β!D874),Langues!$P:$Q,2,FALSE)),VLOOKUP(β!D874,Langues!#REF!,2,FALSE),β!D874))),Langues!$P:$Q,2,FALSE),β!C874&amp;"*"))))</f>
        <v/>
      </c>
      <c r="D874" s="195" t="str">
        <f>IF(Alphabet!$L$1=1,β!D874,β!E874)</f>
        <v/>
      </c>
      <c r="E874" s="196" t="str">
        <f>β!F874</f>
        <v/>
      </c>
      <c r="F874" s="197"/>
      <c r="G874" s="198"/>
      <c r="H874" s="198"/>
      <c r="I874" s="157" t="str">
        <f>β!I874</f>
        <v/>
      </c>
      <c r="J874" s="194" t="str">
        <f>β!J874</f>
        <v/>
      </c>
      <c r="K874" s="195" t="str">
        <f>IF(β!K874="","",IF(β!$Q$1="X",β!K874,IF(VLOOKUP(TRIM(β!K874&amp;" "&amp;(IF(ISERROR(VLOOKUP(TRIM(β!K874&amp;" "&amp;β!L874),Langues!$P:$Q,2,FALSE)),VLOOKUP(β!L874,Langues!#REF!,2,FALSE),β!L874))),Langues!$P:$Q,2,FALSE)="",IF(MID(β!K874,1,6)="CHROMO",VLOOKUP("CHROMOS",Langues!$B:$N,$L$1,FALSE)&amp;" "&amp;MID(β!K874,8,40),β!K874),HYPERLINK(VLOOKUP(TRIM(β!K874&amp;" "&amp;(IF(ISERROR(VLOOKUP(TRIM(β!K874&amp;" "&amp;β!L874),Langues!$P:$Q,2,FALSE)),VLOOKUP(β!L874,Langues!#REF!,2,FALSE),β!L874))),Langues!$P:$Q,2,FALSE),β!K874&amp;"*"))))</f>
        <v/>
      </c>
      <c r="L874" s="195" t="str">
        <f>IF(Alphabet!$L$1=1,β!L874,β!M874)</f>
        <v/>
      </c>
      <c r="M874" s="196" t="str">
        <f>β!N874</f>
        <v/>
      </c>
      <c r="N874" s="199"/>
      <c r="R874" t="str">
        <f>β!P874</f>
        <v/>
      </c>
      <c r="S874" t="str">
        <f>β!Q874</f>
        <v/>
      </c>
    </row>
    <row r="875" spans="1:19" hidden="1" x14ac:dyDescent="0.25">
      <c r="A875" s="193" t="str">
        <f>β!A875</f>
        <v/>
      </c>
      <c r="B875" s="194" t="str">
        <f>β!B875</f>
        <v/>
      </c>
      <c r="C875" s="195" t="str">
        <f>IF(β!C875="","",IF(β!$Q$1="X",β!C875,IF(VLOOKUP(TRIM(β!C875&amp;" "&amp;(IF(ISERROR(VLOOKUP(TRIM(β!C875&amp;" "&amp;β!D875),Langues!$P:$Q,2,FALSE)),VLOOKUP(β!D875,Langues!#REF!,2,FALSE),β!D875))),Langues!$P:$Q,2,FALSE)="",IF(MID(β!C875,1,6)="CHROMO",VLOOKUP("CHROMOS",Langues!$B:$N,$L$1,FALSE)&amp;" "&amp;MID(β!C875,8,40),β!C875),HYPERLINK(VLOOKUP(TRIM(β!C875&amp;" "&amp;(IF(ISERROR(VLOOKUP(TRIM(β!C875&amp;" "&amp;β!D875),Langues!$P:$Q,2,FALSE)),VLOOKUP(β!D875,Langues!#REF!,2,FALSE),β!D875))),Langues!$P:$Q,2,FALSE),β!C875&amp;"*"))))</f>
        <v/>
      </c>
      <c r="D875" s="195" t="str">
        <f>IF(Alphabet!$L$1=1,β!D875,β!E875)</f>
        <v/>
      </c>
      <c r="E875" s="196" t="str">
        <f>β!F875</f>
        <v/>
      </c>
      <c r="F875" s="197"/>
      <c r="G875" s="198"/>
      <c r="H875" s="198"/>
      <c r="I875" s="157" t="str">
        <f>β!I875</f>
        <v/>
      </c>
      <c r="J875" s="194" t="str">
        <f>β!J875</f>
        <v/>
      </c>
      <c r="K875" s="195" t="str">
        <f>IF(β!K875="","",IF(β!$Q$1="X",β!K875,IF(VLOOKUP(TRIM(β!K875&amp;" "&amp;(IF(ISERROR(VLOOKUP(TRIM(β!K875&amp;" "&amp;β!L875),Langues!$P:$Q,2,FALSE)),VLOOKUP(β!L875,Langues!#REF!,2,FALSE),β!L875))),Langues!$P:$Q,2,FALSE)="",IF(MID(β!K875,1,6)="CHROMO",VLOOKUP("CHROMOS",Langues!$B:$N,$L$1,FALSE)&amp;" "&amp;MID(β!K875,8,40),β!K875),HYPERLINK(VLOOKUP(TRIM(β!K875&amp;" "&amp;(IF(ISERROR(VLOOKUP(TRIM(β!K875&amp;" "&amp;β!L875),Langues!$P:$Q,2,FALSE)),VLOOKUP(β!L875,Langues!#REF!,2,FALSE),β!L875))),Langues!$P:$Q,2,FALSE),β!K875&amp;"*"))))</f>
        <v/>
      </c>
      <c r="L875" s="195" t="str">
        <f>IF(Alphabet!$L$1=1,β!L875,β!M875)</f>
        <v/>
      </c>
      <c r="M875" s="196" t="str">
        <f>β!N875</f>
        <v/>
      </c>
      <c r="N875" s="199"/>
      <c r="R875" t="str">
        <f>β!P875</f>
        <v/>
      </c>
      <c r="S875" t="str">
        <f>β!Q875</f>
        <v/>
      </c>
    </row>
    <row r="876" spans="1:19" hidden="1" x14ac:dyDescent="0.25">
      <c r="A876" s="193" t="str">
        <f>β!A876</f>
        <v/>
      </c>
      <c r="B876" s="194" t="str">
        <f>β!B876</f>
        <v/>
      </c>
      <c r="C876" s="195" t="str">
        <f>IF(β!C876="","",IF(β!$Q$1="X",β!C876,IF(VLOOKUP(TRIM(β!C876&amp;" "&amp;(IF(ISERROR(VLOOKUP(TRIM(β!C876&amp;" "&amp;β!D876),Langues!$P:$Q,2,FALSE)),VLOOKUP(β!D876,Langues!#REF!,2,FALSE),β!D876))),Langues!$P:$Q,2,FALSE)="",IF(MID(β!C876,1,6)="CHROMO",VLOOKUP("CHROMOS",Langues!$B:$N,$L$1,FALSE)&amp;" "&amp;MID(β!C876,8,40),β!C876),HYPERLINK(VLOOKUP(TRIM(β!C876&amp;" "&amp;(IF(ISERROR(VLOOKUP(TRIM(β!C876&amp;" "&amp;β!D876),Langues!$P:$Q,2,FALSE)),VLOOKUP(β!D876,Langues!#REF!,2,FALSE),β!D876))),Langues!$P:$Q,2,FALSE),β!C876&amp;"*"))))</f>
        <v/>
      </c>
      <c r="D876" s="195" t="str">
        <f>IF(Alphabet!$L$1=1,β!D876,β!E876)</f>
        <v/>
      </c>
      <c r="E876" s="196" t="str">
        <f>β!F876</f>
        <v/>
      </c>
      <c r="F876" s="197"/>
      <c r="G876" s="198"/>
      <c r="H876" s="198"/>
      <c r="I876" s="157" t="str">
        <f>β!I876</f>
        <v/>
      </c>
      <c r="J876" s="194" t="str">
        <f>β!J876</f>
        <v/>
      </c>
      <c r="K876" s="195" t="str">
        <f>IF(β!K876="","",IF(β!$Q$1="X",β!K876,IF(VLOOKUP(TRIM(β!K876&amp;" "&amp;(IF(ISERROR(VLOOKUP(TRIM(β!K876&amp;" "&amp;β!L876),Langues!$P:$Q,2,FALSE)),VLOOKUP(β!L876,Langues!#REF!,2,FALSE),β!L876))),Langues!$P:$Q,2,FALSE)="",IF(MID(β!K876,1,6)="CHROMO",VLOOKUP("CHROMOS",Langues!$B:$N,$L$1,FALSE)&amp;" "&amp;MID(β!K876,8,40),β!K876),HYPERLINK(VLOOKUP(TRIM(β!K876&amp;" "&amp;(IF(ISERROR(VLOOKUP(TRIM(β!K876&amp;" "&amp;β!L876),Langues!$P:$Q,2,FALSE)),VLOOKUP(β!L876,Langues!#REF!,2,FALSE),β!L876))),Langues!$P:$Q,2,FALSE),β!K876&amp;"*"))))</f>
        <v/>
      </c>
      <c r="L876" s="195" t="str">
        <f>IF(Alphabet!$L$1=1,β!L876,β!M876)</f>
        <v/>
      </c>
      <c r="M876" s="196" t="str">
        <f>β!N876</f>
        <v/>
      </c>
      <c r="N876" s="199"/>
      <c r="R876" t="str">
        <f>β!P876</f>
        <v/>
      </c>
      <c r="S876" t="str">
        <f>β!Q876</f>
        <v/>
      </c>
    </row>
    <row r="877" spans="1:19" hidden="1" x14ac:dyDescent="0.25">
      <c r="A877" s="193" t="str">
        <f>β!A877</f>
        <v/>
      </c>
      <c r="B877" s="194" t="str">
        <f>β!B877</f>
        <v/>
      </c>
      <c r="C877" s="195" t="str">
        <f>IF(β!C877="","",IF(β!$Q$1="X",β!C877,IF(VLOOKUP(TRIM(β!C877&amp;" "&amp;(IF(ISERROR(VLOOKUP(TRIM(β!C877&amp;" "&amp;β!D877),Langues!$P:$Q,2,FALSE)),VLOOKUP(β!D877,Langues!#REF!,2,FALSE),β!D877))),Langues!$P:$Q,2,FALSE)="",IF(MID(β!C877,1,6)="CHROMO",VLOOKUP("CHROMOS",Langues!$B:$N,$L$1,FALSE)&amp;" "&amp;MID(β!C877,8,40),β!C877),HYPERLINK(VLOOKUP(TRIM(β!C877&amp;" "&amp;(IF(ISERROR(VLOOKUP(TRIM(β!C877&amp;" "&amp;β!D877),Langues!$P:$Q,2,FALSE)),VLOOKUP(β!D877,Langues!#REF!,2,FALSE),β!D877))),Langues!$P:$Q,2,FALSE),β!C877&amp;"*"))))</f>
        <v/>
      </c>
      <c r="D877" s="195" t="str">
        <f>IF(Alphabet!$L$1=1,β!D877,β!E877)</f>
        <v/>
      </c>
      <c r="E877" s="196" t="str">
        <f>β!F877</f>
        <v/>
      </c>
      <c r="F877" s="197"/>
      <c r="G877" s="198"/>
      <c r="H877" s="198"/>
      <c r="I877" s="157" t="str">
        <f>β!I877</f>
        <v/>
      </c>
      <c r="J877" s="194" t="str">
        <f>β!J877</f>
        <v/>
      </c>
      <c r="K877" s="195" t="str">
        <f>IF(β!K877="","",IF(β!$Q$1="X",β!K877,IF(VLOOKUP(TRIM(β!K877&amp;" "&amp;(IF(ISERROR(VLOOKUP(TRIM(β!K877&amp;" "&amp;β!L877),Langues!$P:$Q,2,FALSE)),VLOOKUP(β!L877,Langues!#REF!,2,FALSE),β!L877))),Langues!$P:$Q,2,FALSE)="",IF(MID(β!K877,1,6)="CHROMO",VLOOKUP("CHROMOS",Langues!$B:$N,$L$1,FALSE)&amp;" "&amp;MID(β!K877,8,40),β!K877),HYPERLINK(VLOOKUP(TRIM(β!K877&amp;" "&amp;(IF(ISERROR(VLOOKUP(TRIM(β!K877&amp;" "&amp;β!L877),Langues!$P:$Q,2,FALSE)),VLOOKUP(β!L877,Langues!#REF!,2,FALSE),β!L877))),Langues!$P:$Q,2,FALSE),β!K877&amp;"*"))))</f>
        <v/>
      </c>
      <c r="L877" s="195" t="str">
        <f>IF(Alphabet!$L$1=1,β!L877,β!M877)</f>
        <v/>
      </c>
      <c r="M877" s="196" t="str">
        <f>β!N877</f>
        <v/>
      </c>
      <c r="N877" s="199"/>
      <c r="R877" t="str">
        <f>β!P877</f>
        <v/>
      </c>
      <c r="S877" t="str">
        <f>β!Q877</f>
        <v/>
      </c>
    </row>
    <row r="878" spans="1:19" hidden="1" x14ac:dyDescent="0.25">
      <c r="A878" s="193" t="str">
        <f>β!A878</f>
        <v/>
      </c>
      <c r="B878" s="194" t="str">
        <f>β!B878</f>
        <v/>
      </c>
      <c r="C878" s="195" t="str">
        <f>IF(β!C878="","",IF(β!$Q$1="X",β!C878,IF(VLOOKUP(TRIM(β!C878&amp;" "&amp;(IF(ISERROR(VLOOKUP(TRIM(β!C878&amp;" "&amp;β!D878),Langues!$P:$Q,2,FALSE)),VLOOKUP(β!D878,Langues!#REF!,2,FALSE),β!D878))),Langues!$P:$Q,2,FALSE)="",IF(MID(β!C878,1,6)="CHROMO",VLOOKUP("CHROMOS",Langues!$B:$N,$L$1,FALSE)&amp;" "&amp;MID(β!C878,8,40),β!C878),HYPERLINK(VLOOKUP(TRIM(β!C878&amp;" "&amp;(IF(ISERROR(VLOOKUP(TRIM(β!C878&amp;" "&amp;β!D878),Langues!$P:$Q,2,FALSE)),VLOOKUP(β!D878,Langues!#REF!,2,FALSE),β!D878))),Langues!$P:$Q,2,FALSE),β!C878&amp;"*"))))</f>
        <v/>
      </c>
      <c r="D878" s="195" t="str">
        <f>IF(Alphabet!$L$1=1,β!D878,β!E878)</f>
        <v/>
      </c>
      <c r="E878" s="196" t="str">
        <f>β!F878</f>
        <v/>
      </c>
      <c r="F878" s="197"/>
      <c r="G878" s="198"/>
      <c r="H878" s="198"/>
      <c r="I878" s="157" t="str">
        <f>β!I878</f>
        <v/>
      </c>
      <c r="J878" s="194" t="str">
        <f>β!J878</f>
        <v/>
      </c>
      <c r="K878" s="195" t="str">
        <f>IF(β!K878="","",IF(β!$Q$1="X",β!K878,IF(VLOOKUP(TRIM(β!K878&amp;" "&amp;(IF(ISERROR(VLOOKUP(TRIM(β!K878&amp;" "&amp;β!L878),Langues!$P:$Q,2,FALSE)),VLOOKUP(β!L878,Langues!#REF!,2,FALSE),β!L878))),Langues!$P:$Q,2,FALSE)="",IF(MID(β!K878,1,6)="CHROMO",VLOOKUP("CHROMOS",Langues!$B:$N,$L$1,FALSE)&amp;" "&amp;MID(β!K878,8,40),β!K878),HYPERLINK(VLOOKUP(TRIM(β!K878&amp;" "&amp;(IF(ISERROR(VLOOKUP(TRIM(β!K878&amp;" "&amp;β!L878),Langues!$P:$Q,2,FALSE)),VLOOKUP(β!L878,Langues!#REF!,2,FALSE),β!L878))),Langues!$P:$Q,2,FALSE),β!K878&amp;"*"))))</f>
        <v/>
      </c>
      <c r="L878" s="195" t="str">
        <f>IF(Alphabet!$L$1=1,β!L878,β!M878)</f>
        <v/>
      </c>
      <c r="M878" s="196" t="str">
        <f>β!N878</f>
        <v/>
      </c>
      <c r="N878" s="199"/>
      <c r="R878" t="str">
        <f>β!P878</f>
        <v/>
      </c>
      <c r="S878" t="str">
        <f>β!Q878</f>
        <v/>
      </c>
    </row>
    <row r="879" spans="1:19" hidden="1" x14ac:dyDescent="0.25">
      <c r="A879" s="193" t="str">
        <f>β!A879</f>
        <v/>
      </c>
      <c r="B879" s="194" t="str">
        <f>β!B879</f>
        <v/>
      </c>
      <c r="C879" s="195" t="str">
        <f>IF(β!C879="","",IF(β!$Q$1="X",β!C879,IF(VLOOKUP(TRIM(β!C879&amp;" "&amp;(IF(ISERROR(VLOOKUP(TRIM(β!C879&amp;" "&amp;β!D879),Langues!$P:$Q,2,FALSE)),VLOOKUP(β!D879,Langues!#REF!,2,FALSE),β!D879))),Langues!$P:$Q,2,FALSE)="",IF(MID(β!C879,1,6)="CHROMO",VLOOKUP("CHROMOS",Langues!$B:$N,$L$1,FALSE)&amp;" "&amp;MID(β!C879,8,40),β!C879),HYPERLINK(VLOOKUP(TRIM(β!C879&amp;" "&amp;(IF(ISERROR(VLOOKUP(TRIM(β!C879&amp;" "&amp;β!D879),Langues!$P:$Q,2,FALSE)),VLOOKUP(β!D879,Langues!#REF!,2,FALSE),β!D879))),Langues!$P:$Q,2,FALSE),β!C879&amp;"*"))))</f>
        <v/>
      </c>
      <c r="D879" s="195" t="str">
        <f>IF(Alphabet!$L$1=1,β!D879,β!E879)</f>
        <v/>
      </c>
      <c r="E879" s="196" t="str">
        <f>β!F879</f>
        <v/>
      </c>
      <c r="F879" s="197"/>
      <c r="G879" s="198"/>
      <c r="H879" s="198"/>
      <c r="I879" s="157" t="str">
        <f>β!I879</f>
        <v/>
      </c>
      <c r="J879" s="194" t="str">
        <f>β!J879</f>
        <v/>
      </c>
      <c r="K879" s="195" t="str">
        <f>IF(β!K879="","",IF(β!$Q$1="X",β!K879,IF(VLOOKUP(TRIM(β!K879&amp;" "&amp;(IF(ISERROR(VLOOKUP(TRIM(β!K879&amp;" "&amp;β!L879),Langues!$P:$Q,2,FALSE)),VLOOKUP(β!L879,Langues!#REF!,2,FALSE),β!L879))),Langues!$P:$Q,2,FALSE)="",IF(MID(β!K879,1,6)="CHROMO",VLOOKUP("CHROMOS",Langues!$B:$N,$L$1,FALSE)&amp;" "&amp;MID(β!K879,8,40),β!K879),HYPERLINK(VLOOKUP(TRIM(β!K879&amp;" "&amp;(IF(ISERROR(VLOOKUP(TRIM(β!K879&amp;" "&amp;β!L879),Langues!$P:$Q,2,FALSE)),VLOOKUP(β!L879,Langues!#REF!,2,FALSE),β!L879))),Langues!$P:$Q,2,FALSE),β!K879&amp;"*"))))</f>
        <v/>
      </c>
      <c r="L879" s="195" t="str">
        <f>IF(Alphabet!$L$1=1,β!L879,β!M879)</f>
        <v/>
      </c>
      <c r="M879" s="196" t="str">
        <f>β!N879</f>
        <v/>
      </c>
      <c r="N879" s="199"/>
      <c r="R879" t="str">
        <f>β!P879</f>
        <v/>
      </c>
      <c r="S879" t="str">
        <f>β!Q879</f>
        <v/>
      </c>
    </row>
    <row r="880" spans="1:19" hidden="1" x14ac:dyDescent="0.25">
      <c r="A880" s="193" t="str">
        <f>β!A880</f>
        <v/>
      </c>
      <c r="B880" s="194" t="str">
        <f>β!B880</f>
        <v/>
      </c>
      <c r="C880" s="195" t="str">
        <f>IF(β!C880="","",IF(β!$Q$1="X",β!C880,IF(VLOOKUP(TRIM(β!C880&amp;" "&amp;(IF(ISERROR(VLOOKUP(TRIM(β!C880&amp;" "&amp;β!D880),Langues!$P:$Q,2,FALSE)),VLOOKUP(β!D880,Langues!#REF!,2,FALSE),β!D880))),Langues!$P:$Q,2,FALSE)="",IF(MID(β!C880,1,6)="CHROMO",VLOOKUP("CHROMOS",Langues!$B:$N,$L$1,FALSE)&amp;" "&amp;MID(β!C880,8,40),β!C880),HYPERLINK(VLOOKUP(TRIM(β!C880&amp;" "&amp;(IF(ISERROR(VLOOKUP(TRIM(β!C880&amp;" "&amp;β!D880),Langues!$P:$Q,2,FALSE)),VLOOKUP(β!D880,Langues!#REF!,2,FALSE),β!D880))),Langues!$P:$Q,2,FALSE),β!C880&amp;"*"))))</f>
        <v/>
      </c>
      <c r="D880" s="195" t="str">
        <f>IF(Alphabet!$L$1=1,β!D880,β!E880)</f>
        <v/>
      </c>
      <c r="E880" s="196" t="str">
        <f>β!F880</f>
        <v/>
      </c>
      <c r="F880" s="197"/>
      <c r="G880" s="198"/>
      <c r="H880" s="198"/>
      <c r="I880" s="157" t="str">
        <f>β!I880</f>
        <v/>
      </c>
      <c r="J880" s="194" t="str">
        <f>β!J880</f>
        <v/>
      </c>
      <c r="K880" s="195" t="str">
        <f>IF(β!K880="","",IF(β!$Q$1="X",β!K880,IF(VLOOKUP(TRIM(β!K880&amp;" "&amp;(IF(ISERROR(VLOOKUP(TRIM(β!K880&amp;" "&amp;β!L880),Langues!$P:$Q,2,FALSE)),VLOOKUP(β!L880,Langues!#REF!,2,FALSE),β!L880))),Langues!$P:$Q,2,FALSE)="",IF(MID(β!K880,1,6)="CHROMO",VLOOKUP("CHROMOS",Langues!$B:$N,$L$1,FALSE)&amp;" "&amp;MID(β!K880,8,40),β!K880),HYPERLINK(VLOOKUP(TRIM(β!K880&amp;" "&amp;(IF(ISERROR(VLOOKUP(TRIM(β!K880&amp;" "&amp;β!L880),Langues!$P:$Q,2,FALSE)),VLOOKUP(β!L880,Langues!#REF!,2,FALSE),β!L880))),Langues!$P:$Q,2,FALSE),β!K880&amp;"*"))))</f>
        <v/>
      </c>
      <c r="L880" s="195" t="str">
        <f>IF(Alphabet!$L$1=1,β!L880,β!M880)</f>
        <v/>
      </c>
      <c r="M880" s="196" t="str">
        <f>β!N880</f>
        <v/>
      </c>
      <c r="N880" s="199"/>
      <c r="R880" t="str">
        <f>β!P880</f>
        <v/>
      </c>
      <c r="S880" t="str">
        <f>β!Q880</f>
        <v/>
      </c>
    </row>
    <row r="881" spans="1:19" hidden="1" x14ac:dyDescent="0.25">
      <c r="A881" s="193" t="str">
        <f>β!A881</f>
        <v/>
      </c>
      <c r="B881" s="194" t="str">
        <f>β!B881</f>
        <v/>
      </c>
      <c r="C881" s="195" t="str">
        <f>IF(β!C881="","",IF(β!$Q$1="X",β!C881,IF(VLOOKUP(TRIM(β!C881&amp;" "&amp;(IF(ISERROR(VLOOKUP(TRIM(β!C881&amp;" "&amp;β!D881),Langues!$P:$Q,2,FALSE)),VLOOKUP(β!D881,Langues!#REF!,2,FALSE),β!D881))),Langues!$P:$Q,2,FALSE)="",IF(MID(β!C881,1,6)="CHROMO",VLOOKUP("CHROMOS",Langues!$B:$N,$L$1,FALSE)&amp;" "&amp;MID(β!C881,8,40),β!C881),HYPERLINK(VLOOKUP(TRIM(β!C881&amp;" "&amp;(IF(ISERROR(VLOOKUP(TRIM(β!C881&amp;" "&amp;β!D881),Langues!$P:$Q,2,FALSE)),VLOOKUP(β!D881,Langues!#REF!,2,FALSE),β!D881))),Langues!$P:$Q,2,FALSE),β!C881&amp;"*"))))</f>
        <v/>
      </c>
      <c r="D881" s="195" t="str">
        <f>IF(Alphabet!$L$1=1,β!D881,β!E881)</f>
        <v/>
      </c>
      <c r="E881" s="196" t="str">
        <f>β!F881</f>
        <v/>
      </c>
      <c r="F881" s="197"/>
      <c r="G881" s="198"/>
      <c r="H881" s="198"/>
      <c r="I881" s="157" t="str">
        <f>β!I881</f>
        <v/>
      </c>
      <c r="J881" s="194" t="str">
        <f>β!J881</f>
        <v/>
      </c>
      <c r="K881" s="195" t="str">
        <f>IF(β!K881="","",IF(β!$Q$1="X",β!K881,IF(VLOOKUP(TRIM(β!K881&amp;" "&amp;(IF(ISERROR(VLOOKUP(TRIM(β!K881&amp;" "&amp;β!L881),Langues!$P:$Q,2,FALSE)),VLOOKUP(β!L881,Langues!#REF!,2,FALSE),β!L881))),Langues!$P:$Q,2,FALSE)="",IF(MID(β!K881,1,6)="CHROMO",VLOOKUP("CHROMOS",Langues!$B:$N,$L$1,FALSE)&amp;" "&amp;MID(β!K881,8,40),β!K881),HYPERLINK(VLOOKUP(TRIM(β!K881&amp;" "&amp;(IF(ISERROR(VLOOKUP(TRIM(β!K881&amp;" "&amp;β!L881),Langues!$P:$Q,2,FALSE)),VLOOKUP(β!L881,Langues!#REF!,2,FALSE),β!L881))),Langues!$P:$Q,2,FALSE),β!K881&amp;"*"))))</f>
        <v/>
      </c>
      <c r="L881" s="195" t="str">
        <f>IF(Alphabet!$L$1=1,β!L881,β!M881)</f>
        <v/>
      </c>
      <c r="M881" s="196" t="str">
        <f>β!N881</f>
        <v/>
      </c>
      <c r="N881" s="199"/>
      <c r="R881" t="str">
        <f>β!P881</f>
        <v/>
      </c>
      <c r="S881" t="str">
        <f>β!Q881</f>
        <v/>
      </c>
    </row>
    <row r="882" spans="1:19" hidden="1" x14ac:dyDescent="0.25">
      <c r="A882" s="193" t="str">
        <f>β!A882</f>
        <v/>
      </c>
      <c r="B882" s="194" t="str">
        <f>β!B882</f>
        <v/>
      </c>
      <c r="C882" s="195" t="str">
        <f>IF(β!C882="","",IF(β!$Q$1="X",β!C882,IF(VLOOKUP(TRIM(β!C882&amp;" "&amp;(IF(ISERROR(VLOOKUP(TRIM(β!C882&amp;" "&amp;β!D882),Langues!$P:$Q,2,FALSE)),VLOOKUP(β!D882,Langues!#REF!,2,FALSE),β!D882))),Langues!$P:$Q,2,FALSE)="",IF(MID(β!C882,1,6)="CHROMO",VLOOKUP("CHROMOS",Langues!$B:$N,$L$1,FALSE)&amp;" "&amp;MID(β!C882,8,40),β!C882),HYPERLINK(VLOOKUP(TRIM(β!C882&amp;" "&amp;(IF(ISERROR(VLOOKUP(TRIM(β!C882&amp;" "&amp;β!D882),Langues!$P:$Q,2,FALSE)),VLOOKUP(β!D882,Langues!#REF!,2,FALSE),β!D882))),Langues!$P:$Q,2,FALSE),β!C882&amp;"*"))))</f>
        <v/>
      </c>
      <c r="D882" s="195" t="str">
        <f>IF(Alphabet!$L$1=1,β!D882,β!E882)</f>
        <v/>
      </c>
      <c r="E882" s="196" t="str">
        <f>β!F882</f>
        <v/>
      </c>
      <c r="F882" s="197"/>
      <c r="G882" s="198"/>
      <c r="H882" s="198"/>
      <c r="I882" s="157" t="str">
        <f>β!I882</f>
        <v/>
      </c>
      <c r="J882" s="194" t="str">
        <f>β!J882</f>
        <v/>
      </c>
      <c r="K882" s="195" t="str">
        <f>IF(β!K882="","",IF(β!$Q$1="X",β!K882,IF(VLOOKUP(TRIM(β!K882&amp;" "&amp;(IF(ISERROR(VLOOKUP(TRIM(β!K882&amp;" "&amp;β!L882),Langues!$P:$Q,2,FALSE)),VLOOKUP(β!L882,Langues!#REF!,2,FALSE),β!L882))),Langues!$P:$Q,2,FALSE)="",IF(MID(β!K882,1,6)="CHROMO",VLOOKUP("CHROMOS",Langues!$B:$N,$L$1,FALSE)&amp;" "&amp;MID(β!K882,8,40),β!K882),HYPERLINK(VLOOKUP(TRIM(β!K882&amp;" "&amp;(IF(ISERROR(VLOOKUP(TRIM(β!K882&amp;" "&amp;β!L882),Langues!$P:$Q,2,FALSE)),VLOOKUP(β!L882,Langues!#REF!,2,FALSE),β!L882))),Langues!$P:$Q,2,FALSE),β!K882&amp;"*"))))</f>
        <v/>
      </c>
      <c r="L882" s="195" t="str">
        <f>IF(Alphabet!$L$1=1,β!L882,β!M882)</f>
        <v/>
      </c>
      <c r="M882" s="196" t="str">
        <f>β!N882</f>
        <v/>
      </c>
      <c r="N882" s="199"/>
      <c r="R882" t="str">
        <f>β!P882</f>
        <v/>
      </c>
      <c r="S882" t="str">
        <f>β!Q882</f>
        <v/>
      </c>
    </row>
    <row r="883" spans="1:19" hidden="1" x14ac:dyDescent="0.25">
      <c r="A883" s="193" t="str">
        <f>β!A883</f>
        <v/>
      </c>
      <c r="B883" s="194" t="str">
        <f>β!B883</f>
        <v/>
      </c>
      <c r="C883" s="195" t="str">
        <f>IF(β!C883="","",IF(β!$Q$1="X",β!C883,IF(VLOOKUP(TRIM(β!C883&amp;" "&amp;(IF(ISERROR(VLOOKUP(TRIM(β!C883&amp;" "&amp;β!D883),Langues!$P:$Q,2,FALSE)),VLOOKUP(β!D883,Langues!#REF!,2,FALSE),β!D883))),Langues!$P:$Q,2,FALSE)="",IF(MID(β!C883,1,6)="CHROMO",VLOOKUP("CHROMOS",Langues!$B:$N,$L$1,FALSE)&amp;" "&amp;MID(β!C883,8,40),β!C883),HYPERLINK(VLOOKUP(TRIM(β!C883&amp;" "&amp;(IF(ISERROR(VLOOKUP(TRIM(β!C883&amp;" "&amp;β!D883),Langues!$P:$Q,2,FALSE)),VLOOKUP(β!D883,Langues!#REF!,2,FALSE),β!D883))),Langues!$P:$Q,2,FALSE),β!C883&amp;"*"))))</f>
        <v/>
      </c>
      <c r="D883" s="195" t="str">
        <f>IF(Alphabet!$L$1=1,β!D883,β!E883)</f>
        <v/>
      </c>
      <c r="E883" s="196" t="str">
        <f>β!F883</f>
        <v/>
      </c>
      <c r="F883" s="197"/>
      <c r="G883" s="198"/>
      <c r="H883" s="198"/>
      <c r="I883" s="157" t="str">
        <f>β!I883</f>
        <v/>
      </c>
      <c r="J883" s="194" t="str">
        <f>β!J883</f>
        <v/>
      </c>
      <c r="K883" s="195" t="str">
        <f>IF(β!K883="","",IF(β!$Q$1="X",β!K883,IF(VLOOKUP(TRIM(β!K883&amp;" "&amp;(IF(ISERROR(VLOOKUP(TRIM(β!K883&amp;" "&amp;β!L883),Langues!$P:$Q,2,FALSE)),VLOOKUP(β!L883,Langues!#REF!,2,FALSE),β!L883))),Langues!$P:$Q,2,FALSE)="",IF(MID(β!K883,1,6)="CHROMO",VLOOKUP("CHROMOS",Langues!$B:$N,$L$1,FALSE)&amp;" "&amp;MID(β!K883,8,40),β!K883),HYPERLINK(VLOOKUP(TRIM(β!K883&amp;" "&amp;(IF(ISERROR(VLOOKUP(TRIM(β!K883&amp;" "&amp;β!L883),Langues!$P:$Q,2,FALSE)),VLOOKUP(β!L883,Langues!#REF!,2,FALSE),β!L883))),Langues!$P:$Q,2,FALSE),β!K883&amp;"*"))))</f>
        <v/>
      </c>
      <c r="L883" s="195" t="str">
        <f>IF(Alphabet!$L$1=1,β!L883,β!M883)</f>
        <v/>
      </c>
      <c r="M883" s="196" t="str">
        <f>β!N883</f>
        <v/>
      </c>
      <c r="N883" s="199"/>
      <c r="R883" t="str">
        <f>β!P883</f>
        <v/>
      </c>
      <c r="S883" t="str">
        <f>β!Q883</f>
        <v/>
      </c>
    </row>
    <row r="884" spans="1:19" hidden="1" x14ac:dyDescent="0.25">
      <c r="A884" s="193" t="str">
        <f>β!A884</f>
        <v/>
      </c>
      <c r="B884" s="194" t="str">
        <f>β!B884</f>
        <v/>
      </c>
      <c r="C884" s="195" t="str">
        <f>IF(β!C884="","",IF(β!$Q$1="X",β!C884,IF(VLOOKUP(TRIM(β!C884&amp;" "&amp;(IF(ISERROR(VLOOKUP(TRIM(β!C884&amp;" "&amp;β!D884),Langues!$P:$Q,2,FALSE)),VLOOKUP(β!D884,Langues!#REF!,2,FALSE),β!D884))),Langues!$P:$Q,2,FALSE)="",IF(MID(β!C884,1,6)="CHROMO",VLOOKUP("CHROMOS",Langues!$B:$N,$L$1,FALSE)&amp;" "&amp;MID(β!C884,8,40),β!C884),HYPERLINK(VLOOKUP(TRIM(β!C884&amp;" "&amp;(IF(ISERROR(VLOOKUP(TRIM(β!C884&amp;" "&amp;β!D884),Langues!$P:$Q,2,FALSE)),VLOOKUP(β!D884,Langues!#REF!,2,FALSE),β!D884))),Langues!$P:$Q,2,FALSE),β!C884&amp;"*"))))</f>
        <v/>
      </c>
      <c r="D884" s="195" t="str">
        <f>IF(Alphabet!$L$1=1,β!D884,β!E884)</f>
        <v/>
      </c>
      <c r="E884" s="196" t="str">
        <f>β!F884</f>
        <v/>
      </c>
      <c r="F884" s="197"/>
      <c r="G884" s="198"/>
      <c r="H884" s="198"/>
      <c r="I884" s="157" t="str">
        <f>β!I884</f>
        <v/>
      </c>
      <c r="J884" s="194" t="str">
        <f>β!J884</f>
        <v/>
      </c>
      <c r="K884" s="195" t="str">
        <f>IF(β!K884="","",IF(β!$Q$1="X",β!K884,IF(VLOOKUP(TRIM(β!K884&amp;" "&amp;(IF(ISERROR(VLOOKUP(TRIM(β!K884&amp;" "&amp;β!L884),Langues!$P:$Q,2,FALSE)),VLOOKUP(β!L884,Langues!#REF!,2,FALSE),β!L884))),Langues!$P:$Q,2,FALSE)="",IF(MID(β!K884,1,6)="CHROMO",VLOOKUP("CHROMOS",Langues!$B:$N,$L$1,FALSE)&amp;" "&amp;MID(β!K884,8,40),β!K884),HYPERLINK(VLOOKUP(TRIM(β!K884&amp;" "&amp;(IF(ISERROR(VLOOKUP(TRIM(β!K884&amp;" "&amp;β!L884),Langues!$P:$Q,2,FALSE)),VLOOKUP(β!L884,Langues!#REF!,2,FALSE),β!L884))),Langues!$P:$Q,2,FALSE),β!K884&amp;"*"))))</f>
        <v/>
      </c>
      <c r="L884" s="195" t="str">
        <f>IF(Alphabet!$L$1=1,β!L884,β!M884)</f>
        <v/>
      </c>
      <c r="M884" s="196" t="str">
        <f>β!N884</f>
        <v/>
      </c>
      <c r="N884" s="199"/>
      <c r="R884" t="str">
        <f>β!P884</f>
        <v/>
      </c>
      <c r="S884" t="str">
        <f>β!Q884</f>
        <v/>
      </c>
    </row>
    <row r="885" spans="1:19" hidden="1" x14ac:dyDescent="0.25">
      <c r="A885" s="193" t="str">
        <f>β!A885</f>
        <v/>
      </c>
      <c r="B885" s="194" t="str">
        <f>β!B885</f>
        <v/>
      </c>
      <c r="C885" s="195" t="str">
        <f>IF(β!C885="","",IF(β!$Q$1="X",β!C885,IF(VLOOKUP(TRIM(β!C885&amp;" "&amp;(IF(ISERROR(VLOOKUP(TRIM(β!C885&amp;" "&amp;β!D885),Langues!$P:$Q,2,FALSE)),VLOOKUP(β!D885,Langues!#REF!,2,FALSE),β!D885))),Langues!$P:$Q,2,FALSE)="",IF(MID(β!C885,1,6)="CHROMO",VLOOKUP("CHROMOS",Langues!$B:$N,$L$1,FALSE)&amp;" "&amp;MID(β!C885,8,40),β!C885),HYPERLINK(VLOOKUP(TRIM(β!C885&amp;" "&amp;(IF(ISERROR(VLOOKUP(TRIM(β!C885&amp;" "&amp;β!D885),Langues!$P:$Q,2,FALSE)),VLOOKUP(β!D885,Langues!#REF!,2,FALSE),β!D885))),Langues!$P:$Q,2,FALSE),β!C885&amp;"*"))))</f>
        <v/>
      </c>
      <c r="D885" s="195" t="str">
        <f>IF(Alphabet!$L$1=1,β!D885,β!E885)</f>
        <v/>
      </c>
      <c r="E885" s="196" t="str">
        <f>β!F885</f>
        <v/>
      </c>
      <c r="F885" s="197"/>
      <c r="G885" s="198"/>
      <c r="H885" s="198"/>
      <c r="I885" s="157" t="str">
        <f>β!I885</f>
        <v/>
      </c>
      <c r="J885" s="194" t="str">
        <f>β!J885</f>
        <v/>
      </c>
      <c r="K885" s="195" t="str">
        <f>IF(β!K885="","",IF(β!$Q$1="X",β!K885,IF(VLOOKUP(TRIM(β!K885&amp;" "&amp;(IF(ISERROR(VLOOKUP(TRIM(β!K885&amp;" "&amp;β!L885),Langues!$P:$Q,2,FALSE)),VLOOKUP(β!L885,Langues!#REF!,2,FALSE),β!L885))),Langues!$P:$Q,2,FALSE)="",IF(MID(β!K885,1,6)="CHROMO",VLOOKUP("CHROMOS",Langues!$B:$N,$L$1,FALSE)&amp;" "&amp;MID(β!K885,8,40),β!K885),HYPERLINK(VLOOKUP(TRIM(β!K885&amp;" "&amp;(IF(ISERROR(VLOOKUP(TRIM(β!K885&amp;" "&amp;β!L885),Langues!$P:$Q,2,FALSE)),VLOOKUP(β!L885,Langues!#REF!,2,FALSE),β!L885))),Langues!$P:$Q,2,FALSE),β!K885&amp;"*"))))</f>
        <v/>
      </c>
      <c r="L885" s="195" t="str">
        <f>IF(Alphabet!$L$1=1,β!L885,β!M885)</f>
        <v/>
      </c>
      <c r="M885" s="196" t="str">
        <f>β!N885</f>
        <v/>
      </c>
      <c r="N885" s="199"/>
      <c r="R885" t="str">
        <f>β!P885</f>
        <v/>
      </c>
      <c r="S885" t="str">
        <f>β!Q885</f>
        <v/>
      </c>
    </row>
    <row r="886" spans="1:19" hidden="1" x14ac:dyDescent="0.25">
      <c r="A886" s="193" t="str">
        <f>β!A886</f>
        <v/>
      </c>
      <c r="B886" s="194" t="str">
        <f>β!B886</f>
        <v/>
      </c>
      <c r="C886" s="195" t="str">
        <f>IF(β!C886="","",IF(β!$Q$1="X",β!C886,IF(VLOOKUP(TRIM(β!C886&amp;" "&amp;(IF(ISERROR(VLOOKUP(TRIM(β!C886&amp;" "&amp;β!D886),Langues!$P:$Q,2,FALSE)),VLOOKUP(β!D886,Langues!#REF!,2,FALSE),β!D886))),Langues!$P:$Q,2,FALSE)="",IF(MID(β!C886,1,6)="CHROMO",VLOOKUP("CHROMOS",Langues!$B:$N,$L$1,FALSE)&amp;" "&amp;MID(β!C886,8,40),β!C886),HYPERLINK(VLOOKUP(TRIM(β!C886&amp;" "&amp;(IF(ISERROR(VLOOKUP(TRIM(β!C886&amp;" "&amp;β!D886),Langues!$P:$Q,2,FALSE)),VLOOKUP(β!D886,Langues!#REF!,2,FALSE),β!D886))),Langues!$P:$Q,2,FALSE),β!C886&amp;"*"))))</f>
        <v/>
      </c>
      <c r="D886" s="195" t="str">
        <f>IF(Alphabet!$L$1=1,β!D886,β!E886)</f>
        <v/>
      </c>
      <c r="E886" s="196" t="str">
        <f>β!F886</f>
        <v/>
      </c>
      <c r="F886" s="197"/>
      <c r="G886" s="198"/>
      <c r="H886" s="198"/>
      <c r="I886" s="157" t="str">
        <f>β!I886</f>
        <v/>
      </c>
      <c r="J886" s="194" t="str">
        <f>β!J886</f>
        <v/>
      </c>
      <c r="K886" s="195" t="str">
        <f>IF(β!K886="","",IF(β!$Q$1="X",β!K886,IF(VLOOKUP(TRIM(β!K886&amp;" "&amp;(IF(ISERROR(VLOOKUP(TRIM(β!K886&amp;" "&amp;β!L886),Langues!$P:$Q,2,FALSE)),VLOOKUP(β!L886,Langues!#REF!,2,FALSE),β!L886))),Langues!$P:$Q,2,FALSE)="",IF(MID(β!K886,1,6)="CHROMO",VLOOKUP("CHROMOS",Langues!$B:$N,$L$1,FALSE)&amp;" "&amp;MID(β!K886,8,40),β!K886),HYPERLINK(VLOOKUP(TRIM(β!K886&amp;" "&amp;(IF(ISERROR(VLOOKUP(TRIM(β!K886&amp;" "&amp;β!L886),Langues!$P:$Q,2,FALSE)),VLOOKUP(β!L886,Langues!#REF!,2,FALSE),β!L886))),Langues!$P:$Q,2,FALSE),β!K886&amp;"*"))))</f>
        <v/>
      </c>
      <c r="L886" s="195" t="str">
        <f>IF(Alphabet!$L$1=1,β!L886,β!M886)</f>
        <v/>
      </c>
      <c r="M886" s="196" t="str">
        <f>β!N886</f>
        <v/>
      </c>
      <c r="N886" s="199"/>
      <c r="R886" t="str">
        <f>β!P886</f>
        <v/>
      </c>
      <c r="S886" t="str">
        <f>β!Q886</f>
        <v/>
      </c>
    </row>
    <row r="887" spans="1:19" hidden="1" x14ac:dyDescent="0.25">
      <c r="A887" s="193" t="str">
        <f>β!A887</f>
        <v/>
      </c>
      <c r="B887" s="194" t="str">
        <f>β!B887</f>
        <v/>
      </c>
      <c r="C887" s="195" t="str">
        <f>IF(β!C887="","",IF(β!$Q$1="X",β!C887,IF(VLOOKUP(TRIM(β!C887&amp;" "&amp;(IF(ISERROR(VLOOKUP(TRIM(β!C887&amp;" "&amp;β!D887),Langues!$P:$Q,2,FALSE)),VLOOKUP(β!D887,Langues!#REF!,2,FALSE),β!D887))),Langues!$P:$Q,2,FALSE)="",IF(MID(β!C887,1,6)="CHROMO",VLOOKUP("CHROMOS",Langues!$B:$N,$L$1,FALSE)&amp;" "&amp;MID(β!C887,8,40),β!C887),HYPERLINK(VLOOKUP(TRIM(β!C887&amp;" "&amp;(IF(ISERROR(VLOOKUP(TRIM(β!C887&amp;" "&amp;β!D887),Langues!$P:$Q,2,FALSE)),VLOOKUP(β!D887,Langues!#REF!,2,FALSE),β!D887))),Langues!$P:$Q,2,FALSE),β!C887&amp;"*"))))</f>
        <v/>
      </c>
      <c r="D887" s="195" t="str">
        <f>IF(Alphabet!$L$1=1,β!D887,β!E887)</f>
        <v/>
      </c>
      <c r="E887" s="196" t="str">
        <f>β!F887</f>
        <v/>
      </c>
      <c r="F887" s="197"/>
      <c r="G887" s="198"/>
      <c r="H887" s="198"/>
      <c r="I887" s="157" t="str">
        <f>β!I887</f>
        <v/>
      </c>
      <c r="J887" s="194" t="str">
        <f>β!J887</f>
        <v/>
      </c>
      <c r="K887" s="195" t="str">
        <f>IF(β!K887="","",IF(β!$Q$1="X",β!K887,IF(VLOOKUP(TRIM(β!K887&amp;" "&amp;(IF(ISERROR(VLOOKUP(TRIM(β!K887&amp;" "&amp;β!L887),Langues!$P:$Q,2,FALSE)),VLOOKUP(β!L887,Langues!#REF!,2,FALSE),β!L887))),Langues!$P:$Q,2,FALSE)="",IF(MID(β!K887,1,6)="CHROMO",VLOOKUP("CHROMOS",Langues!$B:$N,$L$1,FALSE)&amp;" "&amp;MID(β!K887,8,40),β!K887),HYPERLINK(VLOOKUP(TRIM(β!K887&amp;" "&amp;(IF(ISERROR(VLOOKUP(TRIM(β!K887&amp;" "&amp;β!L887),Langues!$P:$Q,2,FALSE)),VLOOKUP(β!L887,Langues!#REF!,2,FALSE),β!L887))),Langues!$P:$Q,2,FALSE),β!K887&amp;"*"))))</f>
        <v/>
      </c>
      <c r="L887" s="195" t="str">
        <f>IF(Alphabet!$L$1=1,β!L887,β!M887)</f>
        <v/>
      </c>
      <c r="M887" s="196" t="str">
        <f>β!N887</f>
        <v/>
      </c>
      <c r="N887" s="199"/>
      <c r="R887" t="str">
        <f>β!P887</f>
        <v/>
      </c>
      <c r="S887" t="str">
        <f>β!Q887</f>
        <v/>
      </c>
    </row>
    <row r="888" spans="1:19" hidden="1" x14ac:dyDescent="0.25">
      <c r="A888" s="193" t="str">
        <f>β!A888</f>
        <v/>
      </c>
      <c r="B888" s="194" t="str">
        <f>β!B888</f>
        <v/>
      </c>
      <c r="C888" s="195" t="str">
        <f>IF(β!C888="","",IF(β!$Q$1="X",β!C888,IF(VLOOKUP(TRIM(β!C888&amp;" "&amp;(IF(ISERROR(VLOOKUP(TRIM(β!C888&amp;" "&amp;β!D888),Langues!$P:$Q,2,FALSE)),VLOOKUP(β!D888,Langues!#REF!,2,FALSE),β!D888))),Langues!$P:$Q,2,FALSE)="",IF(MID(β!C888,1,6)="CHROMO",VLOOKUP("CHROMOS",Langues!$B:$N,$L$1,FALSE)&amp;" "&amp;MID(β!C888,8,40),β!C888),HYPERLINK(VLOOKUP(TRIM(β!C888&amp;" "&amp;(IF(ISERROR(VLOOKUP(TRIM(β!C888&amp;" "&amp;β!D888),Langues!$P:$Q,2,FALSE)),VLOOKUP(β!D888,Langues!#REF!,2,FALSE),β!D888))),Langues!$P:$Q,2,FALSE),β!C888&amp;"*"))))</f>
        <v/>
      </c>
      <c r="D888" s="195" t="str">
        <f>IF(Alphabet!$L$1=1,β!D888,β!E888)</f>
        <v/>
      </c>
      <c r="E888" s="196" t="str">
        <f>β!F888</f>
        <v/>
      </c>
      <c r="F888" s="197"/>
      <c r="G888" s="198"/>
      <c r="H888" s="198"/>
      <c r="I888" s="157" t="str">
        <f>β!I888</f>
        <v/>
      </c>
      <c r="J888" s="194" t="str">
        <f>β!J888</f>
        <v/>
      </c>
      <c r="K888" s="195" t="str">
        <f>IF(β!K888="","",IF(β!$Q$1="X",β!K888,IF(VLOOKUP(TRIM(β!K888&amp;" "&amp;(IF(ISERROR(VLOOKUP(TRIM(β!K888&amp;" "&amp;β!L888),Langues!$P:$Q,2,FALSE)),VLOOKUP(β!L888,Langues!#REF!,2,FALSE),β!L888))),Langues!$P:$Q,2,FALSE)="",IF(MID(β!K888,1,6)="CHROMO",VLOOKUP("CHROMOS",Langues!$B:$N,$L$1,FALSE)&amp;" "&amp;MID(β!K888,8,40),β!K888),HYPERLINK(VLOOKUP(TRIM(β!K888&amp;" "&amp;(IF(ISERROR(VLOOKUP(TRIM(β!K888&amp;" "&amp;β!L888),Langues!$P:$Q,2,FALSE)),VLOOKUP(β!L888,Langues!#REF!,2,FALSE),β!L888))),Langues!$P:$Q,2,FALSE),β!K888&amp;"*"))))</f>
        <v/>
      </c>
      <c r="L888" s="195" t="str">
        <f>IF(Alphabet!$L$1=1,β!L888,β!M888)</f>
        <v/>
      </c>
      <c r="M888" s="196" t="str">
        <f>β!N888</f>
        <v/>
      </c>
      <c r="N888" s="199"/>
      <c r="R888" t="str">
        <f>β!P888</f>
        <v/>
      </c>
      <c r="S888" t="str">
        <f>β!Q888</f>
        <v/>
      </c>
    </row>
    <row r="889" spans="1:19" hidden="1" x14ac:dyDescent="0.25">
      <c r="A889" s="193" t="str">
        <f>β!A889</f>
        <v/>
      </c>
      <c r="B889" s="194" t="str">
        <f>β!B889</f>
        <v/>
      </c>
      <c r="C889" s="195" t="str">
        <f>IF(β!C889="","",IF(β!$Q$1="X",β!C889,IF(VLOOKUP(TRIM(β!C889&amp;" "&amp;(IF(ISERROR(VLOOKUP(TRIM(β!C889&amp;" "&amp;β!D889),Langues!$P:$Q,2,FALSE)),VLOOKUP(β!D889,Langues!#REF!,2,FALSE),β!D889))),Langues!$P:$Q,2,FALSE)="",IF(MID(β!C889,1,6)="CHROMO",VLOOKUP("CHROMOS",Langues!$B:$N,$L$1,FALSE)&amp;" "&amp;MID(β!C889,8,40),β!C889),HYPERLINK(VLOOKUP(TRIM(β!C889&amp;" "&amp;(IF(ISERROR(VLOOKUP(TRIM(β!C889&amp;" "&amp;β!D889),Langues!$P:$Q,2,FALSE)),VLOOKUP(β!D889,Langues!#REF!,2,FALSE),β!D889))),Langues!$P:$Q,2,FALSE),β!C889&amp;"*"))))</f>
        <v/>
      </c>
      <c r="D889" s="195" t="str">
        <f>IF(Alphabet!$L$1=1,β!D889,β!E889)</f>
        <v/>
      </c>
      <c r="E889" s="196" t="str">
        <f>β!F889</f>
        <v/>
      </c>
      <c r="F889" s="197"/>
      <c r="G889" s="198"/>
      <c r="H889" s="198"/>
      <c r="I889" s="157" t="str">
        <f>β!I889</f>
        <v/>
      </c>
      <c r="J889" s="194" t="str">
        <f>β!J889</f>
        <v/>
      </c>
      <c r="K889" s="195" t="str">
        <f>IF(β!K889="","",IF(β!$Q$1="X",β!K889,IF(VLOOKUP(TRIM(β!K889&amp;" "&amp;(IF(ISERROR(VLOOKUP(TRIM(β!K889&amp;" "&amp;β!L889),Langues!$P:$Q,2,FALSE)),VLOOKUP(β!L889,Langues!#REF!,2,FALSE),β!L889))),Langues!$P:$Q,2,FALSE)="",IF(MID(β!K889,1,6)="CHROMO",VLOOKUP("CHROMOS",Langues!$B:$N,$L$1,FALSE)&amp;" "&amp;MID(β!K889,8,40),β!K889),HYPERLINK(VLOOKUP(TRIM(β!K889&amp;" "&amp;(IF(ISERROR(VLOOKUP(TRIM(β!K889&amp;" "&amp;β!L889),Langues!$P:$Q,2,FALSE)),VLOOKUP(β!L889,Langues!#REF!,2,FALSE),β!L889))),Langues!$P:$Q,2,FALSE),β!K889&amp;"*"))))</f>
        <v/>
      </c>
      <c r="L889" s="195" t="str">
        <f>IF(Alphabet!$L$1=1,β!L889,β!M889)</f>
        <v/>
      </c>
      <c r="M889" s="196" t="str">
        <f>β!N889</f>
        <v/>
      </c>
      <c r="N889" s="199"/>
      <c r="R889" t="str">
        <f>β!P889</f>
        <v/>
      </c>
      <c r="S889" t="str">
        <f>β!Q889</f>
        <v/>
      </c>
    </row>
    <row r="890" spans="1:19" hidden="1" x14ac:dyDescent="0.25">
      <c r="A890" s="193" t="str">
        <f>β!A890</f>
        <v/>
      </c>
      <c r="B890" s="194" t="str">
        <f>β!B890</f>
        <v/>
      </c>
      <c r="C890" s="195" t="str">
        <f>IF(β!C890="","",IF(β!$Q$1="X",β!C890,IF(VLOOKUP(TRIM(β!C890&amp;" "&amp;(IF(ISERROR(VLOOKUP(TRIM(β!C890&amp;" "&amp;β!D890),Langues!$P:$Q,2,FALSE)),VLOOKUP(β!D890,Langues!#REF!,2,FALSE),β!D890))),Langues!$P:$Q,2,FALSE)="",IF(MID(β!C890,1,6)="CHROMO",VLOOKUP("CHROMOS",Langues!$B:$N,$L$1,FALSE)&amp;" "&amp;MID(β!C890,8,40),β!C890),HYPERLINK(VLOOKUP(TRIM(β!C890&amp;" "&amp;(IF(ISERROR(VLOOKUP(TRIM(β!C890&amp;" "&amp;β!D890),Langues!$P:$Q,2,FALSE)),VLOOKUP(β!D890,Langues!#REF!,2,FALSE),β!D890))),Langues!$P:$Q,2,FALSE),β!C890&amp;"*"))))</f>
        <v/>
      </c>
      <c r="D890" s="195" t="str">
        <f>IF(Alphabet!$L$1=1,β!D890,β!E890)</f>
        <v/>
      </c>
      <c r="E890" s="196" t="str">
        <f>β!F890</f>
        <v/>
      </c>
      <c r="F890" s="197"/>
      <c r="G890" s="198"/>
      <c r="H890" s="198"/>
      <c r="I890" s="157" t="str">
        <f>β!I890</f>
        <v/>
      </c>
      <c r="J890" s="194" t="str">
        <f>β!J890</f>
        <v/>
      </c>
      <c r="K890" s="195" t="str">
        <f>IF(β!K890="","",IF(β!$Q$1="X",β!K890,IF(VLOOKUP(TRIM(β!K890&amp;" "&amp;(IF(ISERROR(VLOOKUP(TRIM(β!K890&amp;" "&amp;β!L890),Langues!$P:$Q,2,FALSE)),VLOOKUP(β!L890,Langues!#REF!,2,FALSE),β!L890))),Langues!$P:$Q,2,FALSE)="",IF(MID(β!K890,1,6)="CHROMO",VLOOKUP("CHROMOS",Langues!$B:$N,$L$1,FALSE)&amp;" "&amp;MID(β!K890,8,40),β!K890),HYPERLINK(VLOOKUP(TRIM(β!K890&amp;" "&amp;(IF(ISERROR(VLOOKUP(TRIM(β!K890&amp;" "&amp;β!L890),Langues!$P:$Q,2,FALSE)),VLOOKUP(β!L890,Langues!#REF!,2,FALSE),β!L890))),Langues!$P:$Q,2,FALSE),β!K890&amp;"*"))))</f>
        <v/>
      </c>
      <c r="L890" s="195" t="str">
        <f>IF(Alphabet!$L$1=1,β!L890,β!M890)</f>
        <v/>
      </c>
      <c r="M890" s="196" t="str">
        <f>β!N890</f>
        <v/>
      </c>
      <c r="N890" s="199"/>
      <c r="R890" t="str">
        <f>β!P890</f>
        <v/>
      </c>
      <c r="S890" t="str">
        <f>β!Q890</f>
        <v/>
      </c>
    </row>
    <row r="891" spans="1:19" hidden="1" x14ac:dyDescent="0.25">
      <c r="A891" s="193" t="str">
        <f>β!A891</f>
        <v/>
      </c>
      <c r="B891" s="194" t="str">
        <f>β!B891</f>
        <v/>
      </c>
      <c r="C891" s="195" t="str">
        <f>IF(β!C891="","",IF(β!$Q$1="X",β!C891,IF(VLOOKUP(TRIM(β!C891&amp;" "&amp;(IF(ISERROR(VLOOKUP(TRIM(β!C891&amp;" "&amp;β!D891),Langues!$P:$Q,2,FALSE)),VLOOKUP(β!D891,Langues!#REF!,2,FALSE),β!D891))),Langues!$P:$Q,2,FALSE)="",IF(MID(β!C891,1,6)="CHROMO",VLOOKUP("CHROMOS",Langues!$B:$N,$L$1,FALSE)&amp;" "&amp;MID(β!C891,8,40),β!C891),HYPERLINK(VLOOKUP(TRIM(β!C891&amp;" "&amp;(IF(ISERROR(VLOOKUP(TRIM(β!C891&amp;" "&amp;β!D891),Langues!$P:$Q,2,FALSE)),VLOOKUP(β!D891,Langues!#REF!,2,FALSE),β!D891))),Langues!$P:$Q,2,FALSE),β!C891&amp;"*"))))</f>
        <v/>
      </c>
      <c r="D891" s="195" t="str">
        <f>IF(Alphabet!$L$1=1,β!D891,β!E891)</f>
        <v/>
      </c>
      <c r="E891" s="196" t="str">
        <f>β!F891</f>
        <v/>
      </c>
      <c r="F891" s="197"/>
      <c r="G891" s="198"/>
      <c r="H891" s="198"/>
      <c r="I891" s="157" t="str">
        <f>β!I891</f>
        <v/>
      </c>
      <c r="J891" s="194" t="str">
        <f>β!J891</f>
        <v/>
      </c>
      <c r="K891" s="195" t="str">
        <f>IF(β!K891="","",IF(β!$Q$1="X",β!K891,IF(VLOOKUP(TRIM(β!K891&amp;" "&amp;(IF(ISERROR(VLOOKUP(TRIM(β!K891&amp;" "&amp;β!L891),Langues!$P:$Q,2,FALSE)),VLOOKUP(β!L891,Langues!#REF!,2,FALSE),β!L891))),Langues!$P:$Q,2,FALSE)="",IF(MID(β!K891,1,6)="CHROMO",VLOOKUP("CHROMOS",Langues!$B:$N,$L$1,FALSE)&amp;" "&amp;MID(β!K891,8,40),β!K891),HYPERLINK(VLOOKUP(TRIM(β!K891&amp;" "&amp;(IF(ISERROR(VLOOKUP(TRIM(β!K891&amp;" "&amp;β!L891),Langues!$P:$Q,2,FALSE)),VLOOKUP(β!L891,Langues!#REF!,2,FALSE),β!L891))),Langues!$P:$Q,2,FALSE),β!K891&amp;"*"))))</f>
        <v/>
      </c>
      <c r="L891" s="195" t="str">
        <f>IF(Alphabet!$L$1=1,β!L891,β!M891)</f>
        <v/>
      </c>
      <c r="M891" s="196" t="str">
        <f>β!N891</f>
        <v/>
      </c>
      <c r="N891" s="199"/>
      <c r="R891" t="str">
        <f>β!P891</f>
        <v/>
      </c>
      <c r="S891" t="str">
        <f>β!Q891</f>
        <v/>
      </c>
    </row>
    <row r="892" spans="1:19" hidden="1" x14ac:dyDescent="0.25">
      <c r="A892" s="193" t="str">
        <f>β!A892</f>
        <v/>
      </c>
      <c r="B892" s="194" t="str">
        <f>β!B892</f>
        <v/>
      </c>
      <c r="C892" s="195" t="str">
        <f>IF(β!C892="","",IF(β!$Q$1="X",β!C892,IF(VLOOKUP(TRIM(β!C892&amp;" "&amp;(IF(ISERROR(VLOOKUP(TRIM(β!C892&amp;" "&amp;β!D892),Langues!$P:$Q,2,FALSE)),VLOOKUP(β!D892,Langues!#REF!,2,FALSE),β!D892))),Langues!$P:$Q,2,FALSE)="",IF(MID(β!C892,1,6)="CHROMO",VLOOKUP("CHROMOS",Langues!$B:$N,$L$1,FALSE)&amp;" "&amp;MID(β!C892,8,40),β!C892),HYPERLINK(VLOOKUP(TRIM(β!C892&amp;" "&amp;(IF(ISERROR(VLOOKUP(TRIM(β!C892&amp;" "&amp;β!D892),Langues!$P:$Q,2,FALSE)),VLOOKUP(β!D892,Langues!#REF!,2,FALSE),β!D892))),Langues!$P:$Q,2,FALSE),β!C892&amp;"*"))))</f>
        <v/>
      </c>
      <c r="D892" s="195" t="str">
        <f>IF(Alphabet!$L$1=1,β!D892,β!E892)</f>
        <v/>
      </c>
      <c r="E892" s="196" t="str">
        <f>β!F892</f>
        <v/>
      </c>
      <c r="F892" s="197"/>
      <c r="G892" s="198"/>
      <c r="H892" s="198"/>
      <c r="I892" s="157" t="str">
        <f>β!I892</f>
        <v/>
      </c>
      <c r="J892" s="194" t="str">
        <f>β!J892</f>
        <v/>
      </c>
      <c r="K892" s="195" t="str">
        <f>IF(β!K892="","",IF(β!$Q$1="X",β!K892,IF(VLOOKUP(TRIM(β!K892&amp;" "&amp;(IF(ISERROR(VLOOKUP(TRIM(β!K892&amp;" "&amp;β!L892),Langues!$P:$Q,2,FALSE)),VLOOKUP(β!L892,Langues!#REF!,2,FALSE),β!L892))),Langues!$P:$Q,2,FALSE)="",IF(MID(β!K892,1,6)="CHROMO",VLOOKUP("CHROMOS",Langues!$B:$N,$L$1,FALSE)&amp;" "&amp;MID(β!K892,8,40),β!K892),HYPERLINK(VLOOKUP(TRIM(β!K892&amp;" "&amp;(IF(ISERROR(VLOOKUP(TRIM(β!K892&amp;" "&amp;β!L892),Langues!$P:$Q,2,FALSE)),VLOOKUP(β!L892,Langues!#REF!,2,FALSE),β!L892))),Langues!$P:$Q,2,FALSE),β!K892&amp;"*"))))</f>
        <v/>
      </c>
      <c r="L892" s="195" t="str">
        <f>IF(Alphabet!$L$1=1,β!L892,β!M892)</f>
        <v/>
      </c>
      <c r="M892" s="196" t="str">
        <f>β!N892</f>
        <v/>
      </c>
      <c r="N892" s="199"/>
      <c r="R892" t="str">
        <f>β!P892</f>
        <v/>
      </c>
      <c r="S892" t="str">
        <f>β!Q892</f>
        <v/>
      </c>
    </row>
    <row r="893" spans="1:19" hidden="1" x14ac:dyDescent="0.25">
      <c r="A893" s="193" t="str">
        <f>β!A893</f>
        <v/>
      </c>
      <c r="B893" s="194" t="str">
        <f>β!B893</f>
        <v/>
      </c>
      <c r="C893" s="195" t="str">
        <f>IF(β!C893="","",IF(β!$Q$1="X",β!C893,IF(VLOOKUP(TRIM(β!C893&amp;" "&amp;(IF(ISERROR(VLOOKUP(TRIM(β!C893&amp;" "&amp;β!D893),Langues!$P:$Q,2,FALSE)),VLOOKUP(β!D893,Langues!#REF!,2,FALSE),β!D893))),Langues!$P:$Q,2,FALSE)="",IF(MID(β!C893,1,6)="CHROMO",VLOOKUP("CHROMOS",Langues!$B:$N,$L$1,FALSE)&amp;" "&amp;MID(β!C893,8,40),β!C893),HYPERLINK(VLOOKUP(TRIM(β!C893&amp;" "&amp;(IF(ISERROR(VLOOKUP(TRIM(β!C893&amp;" "&amp;β!D893),Langues!$P:$Q,2,FALSE)),VLOOKUP(β!D893,Langues!#REF!,2,FALSE),β!D893))),Langues!$P:$Q,2,FALSE),β!C893&amp;"*"))))</f>
        <v/>
      </c>
      <c r="D893" s="195" t="str">
        <f>IF(Alphabet!$L$1=1,β!D893,β!E893)</f>
        <v/>
      </c>
      <c r="E893" s="196" t="str">
        <f>β!F893</f>
        <v/>
      </c>
      <c r="F893" s="197"/>
      <c r="G893" s="198"/>
      <c r="H893" s="198"/>
      <c r="I893" s="157" t="str">
        <f>β!I893</f>
        <v/>
      </c>
      <c r="J893" s="194" t="str">
        <f>β!J893</f>
        <v/>
      </c>
      <c r="K893" s="195" t="str">
        <f>IF(β!K893="","",IF(β!$Q$1="X",β!K893,IF(VLOOKUP(TRIM(β!K893&amp;" "&amp;(IF(ISERROR(VLOOKUP(TRIM(β!K893&amp;" "&amp;β!L893),Langues!$P:$Q,2,FALSE)),VLOOKUP(β!L893,Langues!#REF!,2,FALSE),β!L893))),Langues!$P:$Q,2,FALSE)="",IF(MID(β!K893,1,6)="CHROMO",VLOOKUP("CHROMOS",Langues!$B:$N,$L$1,FALSE)&amp;" "&amp;MID(β!K893,8,40),β!K893),HYPERLINK(VLOOKUP(TRIM(β!K893&amp;" "&amp;(IF(ISERROR(VLOOKUP(TRIM(β!K893&amp;" "&amp;β!L893),Langues!$P:$Q,2,FALSE)),VLOOKUP(β!L893,Langues!#REF!,2,FALSE),β!L893))),Langues!$P:$Q,2,FALSE),β!K893&amp;"*"))))</f>
        <v/>
      </c>
      <c r="L893" s="195" t="str">
        <f>IF(Alphabet!$L$1=1,β!L893,β!M893)</f>
        <v/>
      </c>
      <c r="M893" s="196" t="str">
        <f>β!N893</f>
        <v/>
      </c>
      <c r="N893" s="199"/>
      <c r="R893" t="str">
        <f>β!P893</f>
        <v/>
      </c>
      <c r="S893" t="str">
        <f>β!Q893</f>
        <v/>
      </c>
    </row>
    <row r="894" spans="1:19" hidden="1" x14ac:dyDescent="0.25">
      <c r="A894" s="193" t="str">
        <f>β!A894</f>
        <v/>
      </c>
      <c r="B894" s="194" t="str">
        <f>β!B894</f>
        <v/>
      </c>
      <c r="C894" s="195" t="str">
        <f>IF(β!C894="","",IF(β!$Q$1="X",β!C894,IF(VLOOKUP(TRIM(β!C894&amp;" "&amp;(IF(ISERROR(VLOOKUP(TRIM(β!C894&amp;" "&amp;β!D894),Langues!$P:$Q,2,FALSE)),VLOOKUP(β!D894,Langues!#REF!,2,FALSE),β!D894))),Langues!$P:$Q,2,FALSE)="",IF(MID(β!C894,1,6)="CHROMO",VLOOKUP("CHROMOS",Langues!$B:$N,$L$1,FALSE)&amp;" "&amp;MID(β!C894,8,40),β!C894),HYPERLINK(VLOOKUP(TRIM(β!C894&amp;" "&amp;(IF(ISERROR(VLOOKUP(TRIM(β!C894&amp;" "&amp;β!D894),Langues!$P:$Q,2,FALSE)),VLOOKUP(β!D894,Langues!#REF!,2,FALSE),β!D894))),Langues!$P:$Q,2,FALSE),β!C894&amp;"*"))))</f>
        <v/>
      </c>
      <c r="D894" s="195" t="str">
        <f>IF(Alphabet!$L$1=1,β!D894,β!E894)</f>
        <v/>
      </c>
      <c r="E894" s="196" t="str">
        <f>β!F894</f>
        <v/>
      </c>
      <c r="F894" s="197"/>
      <c r="G894" s="198"/>
      <c r="H894" s="198"/>
      <c r="I894" s="157" t="str">
        <f>β!I894</f>
        <v/>
      </c>
      <c r="J894" s="194" t="str">
        <f>β!J894</f>
        <v/>
      </c>
      <c r="K894" s="195" t="str">
        <f>IF(β!K894="","",IF(β!$Q$1="X",β!K894,IF(VLOOKUP(TRIM(β!K894&amp;" "&amp;(IF(ISERROR(VLOOKUP(TRIM(β!K894&amp;" "&amp;β!L894),Langues!$P:$Q,2,FALSE)),VLOOKUP(β!L894,Langues!#REF!,2,FALSE),β!L894))),Langues!$P:$Q,2,FALSE)="",IF(MID(β!K894,1,6)="CHROMO",VLOOKUP("CHROMOS",Langues!$B:$N,$L$1,FALSE)&amp;" "&amp;MID(β!K894,8,40),β!K894),HYPERLINK(VLOOKUP(TRIM(β!K894&amp;" "&amp;(IF(ISERROR(VLOOKUP(TRIM(β!K894&amp;" "&amp;β!L894),Langues!$P:$Q,2,FALSE)),VLOOKUP(β!L894,Langues!#REF!,2,FALSE),β!L894))),Langues!$P:$Q,2,FALSE),β!K894&amp;"*"))))</f>
        <v/>
      </c>
      <c r="L894" s="195" t="str">
        <f>IF(Alphabet!$L$1=1,β!L894,β!M894)</f>
        <v/>
      </c>
      <c r="M894" s="196" t="str">
        <f>β!N894</f>
        <v/>
      </c>
      <c r="N894" s="199"/>
      <c r="R894" t="str">
        <f>β!P894</f>
        <v/>
      </c>
      <c r="S894" t="str">
        <f>β!Q894</f>
        <v/>
      </c>
    </row>
    <row r="895" spans="1:19" hidden="1" x14ac:dyDescent="0.25">
      <c r="A895" s="193" t="str">
        <f>β!A895</f>
        <v/>
      </c>
      <c r="B895" s="194" t="str">
        <f>β!B895</f>
        <v/>
      </c>
      <c r="C895" s="195" t="str">
        <f>IF(β!C895="","",IF(β!$Q$1="X",β!C895,IF(VLOOKUP(TRIM(β!C895&amp;" "&amp;(IF(ISERROR(VLOOKUP(TRIM(β!C895&amp;" "&amp;β!D895),Langues!$P:$Q,2,FALSE)),VLOOKUP(β!D895,Langues!#REF!,2,FALSE),β!D895))),Langues!$P:$Q,2,FALSE)="",IF(MID(β!C895,1,6)="CHROMO",VLOOKUP("CHROMOS",Langues!$B:$N,$L$1,FALSE)&amp;" "&amp;MID(β!C895,8,40),β!C895),HYPERLINK(VLOOKUP(TRIM(β!C895&amp;" "&amp;(IF(ISERROR(VLOOKUP(TRIM(β!C895&amp;" "&amp;β!D895),Langues!$P:$Q,2,FALSE)),VLOOKUP(β!D895,Langues!#REF!,2,FALSE),β!D895))),Langues!$P:$Q,2,FALSE),β!C895&amp;"*"))))</f>
        <v/>
      </c>
      <c r="D895" s="195" t="str">
        <f>IF(Alphabet!$L$1=1,β!D895,β!E895)</f>
        <v/>
      </c>
      <c r="E895" s="196" t="str">
        <f>β!F895</f>
        <v/>
      </c>
      <c r="F895" s="197"/>
      <c r="G895" s="198"/>
      <c r="H895" s="198"/>
      <c r="I895" s="157" t="str">
        <f>β!I895</f>
        <v/>
      </c>
      <c r="J895" s="194" t="str">
        <f>β!J895</f>
        <v/>
      </c>
      <c r="K895" s="195" t="str">
        <f>IF(β!K895="","",IF(β!$Q$1="X",β!K895,IF(VLOOKUP(TRIM(β!K895&amp;" "&amp;(IF(ISERROR(VLOOKUP(TRIM(β!K895&amp;" "&amp;β!L895),Langues!$P:$Q,2,FALSE)),VLOOKUP(β!L895,Langues!#REF!,2,FALSE),β!L895))),Langues!$P:$Q,2,FALSE)="",IF(MID(β!K895,1,6)="CHROMO",VLOOKUP("CHROMOS",Langues!$B:$N,$L$1,FALSE)&amp;" "&amp;MID(β!K895,8,40),β!K895),HYPERLINK(VLOOKUP(TRIM(β!K895&amp;" "&amp;(IF(ISERROR(VLOOKUP(TRIM(β!K895&amp;" "&amp;β!L895),Langues!$P:$Q,2,FALSE)),VLOOKUP(β!L895,Langues!#REF!,2,FALSE),β!L895))),Langues!$P:$Q,2,FALSE),β!K895&amp;"*"))))</f>
        <v/>
      </c>
      <c r="L895" s="195" t="str">
        <f>IF(Alphabet!$L$1=1,β!L895,β!M895)</f>
        <v/>
      </c>
      <c r="M895" s="196" t="str">
        <f>β!N895</f>
        <v/>
      </c>
      <c r="N895" s="199"/>
      <c r="R895" t="str">
        <f>β!P895</f>
        <v/>
      </c>
      <c r="S895" t="str">
        <f>β!Q895</f>
        <v/>
      </c>
    </row>
    <row r="896" spans="1:19" hidden="1" x14ac:dyDescent="0.25">
      <c r="A896" s="193" t="str">
        <f>β!A896</f>
        <v/>
      </c>
      <c r="B896" s="194" t="str">
        <f>β!B896</f>
        <v/>
      </c>
      <c r="C896" s="195" t="str">
        <f>IF(β!C896="","",IF(β!$Q$1="X",β!C896,IF(VLOOKUP(TRIM(β!C896&amp;" "&amp;(IF(ISERROR(VLOOKUP(TRIM(β!C896&amp;" "&amp;β!D896),Langues!$P:$Q,2,FALSE)),VLOOKUP(β!D896,Langues!#REF!,2,FALSE),β!D896))),Langues!$P:$Q,2,FALSE)="",IF(MID(β!C896,1,6)="CHROMO",VLOOKUP("CHROMOS",Langues!$B:$N,$L$1,FALSE)&amp;" "&amp;MID(β!C896,8,40),β!C896),HYPERLINK(VLOOKUP(TRIM(β!C896&amp;" "&amp;(IF(ISERROR(VLOOKUP(TRIM(β!C896&amp;" "&amp;β!D896),Langues!$P:$Q,2,FALSE)),VLOOKUP(β!D896,Langues!#REF!,2,FALSE),β!D896))),Langues!$P:$Q,2,FALSE),β!C896&amp;"*"))))</f>
        <v/>
      </c>
      <c r="D896" s="195" t="str">
        <f>IF(Alphabet!$L$1=1,β!D896,β!E896)</f>
        <v/>
      </c>
      <c r="E896" s="196" t="str">
        <f>β!F896</f>
        <v/>
      </c>
      <c r="F896" s="197"/>
      <c r="G896" s="198"/>
      <c r="H896" s="198"/>
      <c r="I896" s="157" t="str">
        <f>β!I896</f>
        <v/>
      </c>
      <c r="J896" s="194" t="str">
        <f>β!J896</f>
        <v/>
      </c>
      <c r="K896" s="195" t="str">
        <f>IF(β!K896="","",IF(β!$Q$1="X",β!K896,IF(VLOOKUP(TRIM(β!K896&amp;" "&amp;(IF(ISERROR(VLOOKUP(TRIM(β!K896&amp;" "&amp;β!L896),Langues!$P:$Q,2,FALSE)),VLOOKUP(β!L896,Langues!#REF!,2,FALSE),β!L896))),Langues!$P:$Q,2,FALSE)="",IF(MID(β!K896,1,6)="CHROMO",VLOOKUP("CHROMOS",Langues!$B:$N,$L$1,FALSE)&amp;" "&amp;MID(β!K896,8,40),β!K896),HYPERLINK(VLOOKUP(TRIM(β!K896&amp;" "&amp;(IF(ISERROR(VLOOKUP(TRIM(β!K896&amp;" "&amp;β!L896),Langues!$P:$Q,2,FALSE)),VLOOKUP(β!L896,Langues!#REF!,2,FALSE),β!L896))),Langues!$P:$Q,2,FALSE),β!K896&amp;"*"))))</f>
        <v/>
      </c>
      <c r="L896" s="195" t="str">
        <f>IF(Alphabet!$L$1=1,β!L896,β!M896)</f>
        <v/>
      </c>
      <c r="M896" s="196" t="str">
        <f>β!N896</f>
        <v/>
      </c>
      <c r="N896" s="199"/>
      <c r="R896" t="str">
        <f>β!P896</f>
        <v/>
      </c>
      <c r="S896" t="str">
        <f>β!Q896</f>
        <v/>
      </c>
    </row>
    <row r="897" spans="1:19" hidden="1" x14ac:dyDescent="0.25">
      <c r="A897" s="193" t="str">
        <f>β!A897</f>
        <v/>
      </c>
      <c r="B897" s="194" t="str">
        <f>β!B897</f>
        <v/>
      </c>
      <c r="C897" s="195" t="str">
        <f>IF(β!C897="","",IF(β!$Q$1="X",β!C897,IF(VLOOKUP(TRIM(β!C897&amp;" "&amp;(IF(ISERROR(VLOOKUP(TRIM(β!C897&amp;" "&amp;β!D897),Langues!$P:$Q,2,FALSE)),VLOOKUP(β!D897,Langues!#REF!,2,FALSE),β!D897))),Langues!$P:$Q,2,FALSE)="",IF(MID(β!C897,1,6)="CHROMO",VLOOKUP("CHROMOS",Langues!$B:$N,$L$1,FALSE)&amp;" "&amp;MID(β!C897,8,40),β!C897),HYPERLINK(VLOOKUP(TRIM(β!C897&amp;" "&amp;(IF(ISERROR(VLOOKUP(TRIM(β!C897&amp;" "&amp;β!D897),Langues!$P:$Q,2,FALSE)),VLOOKUP(β!D897,Langues!#REF!,2,FALSE),β!D897))),Langues!$P:$Q,2,FALSE),β!C897&amp;"*"))))</f>
        <v/>
      </c>
      <c r="D897" s="195" t="str">
        <f>IF(Alphabet!$L$1=1,β!D897,β!E897)</f>
        <v/>
      </c>
      <c r="E897" s="196" t="str">
        <f>β!F897</f>
        <v/>
      </c>
      <c r="F897" s="197"/>
      <c r="G897" s="198"/>
      <c r="H897" s="198"/>
      <c r="I897" s="157" t="str">
        <f>β!I897</f>
        <v/>
      </c>
      <c r="J897" s="194" t="str">
        <f>β!J897</f>
        <v/>
      </c>
      <c r="K897" s="195" t="str">
        <f>IF(β!K897="","",IF(β!$Q$1="X",β!K897,IF(VLOOKUP(TRIM(β!K897&amp;" "&amp;(IF(ISERROR(VLOOKUP(TRIM(β!K897&amp;" "&amp;β!L897),Langues!$P:$Q,2,FALSE)),VLOOKUP(β!L897,Langues!#REF!,2,FALSE),β!L897))),Langues!$P:$Q,2,FALSE)="",IF(MID(β!K897,1,6)="CHROMO",VLOOKUP("CHROMOS",Langues!$B:$N,$L$1,FALSE)&amp;" "&amp;MID(β!K897,8,40),β!K897),HYPERLINK(VLOOKUP(TRIM(β!K897&amp;" "&amp;(IF(ISERROR(VLOOKUP(TRIM(β!K897&amp;" "&amp;β!L897),Langues!$P:$Q,2,FALSE)),VLOOKUP(β!L897,Langues!#REF!,2,FALSE),β!L897))),Langues!$P:$Q,2,FALSE),β!K897&amp;"*"))))</f>
        <v/>
      </c>
      <c r="L897" s="195" t="str">
        <f>IF(Alphabet!$L$1=1,β!L897,β!M897)</f>
        <v/>
      </c>
      <c r="M897" s="196" t="str">
        <f>β!N897</f>
        <v/>
      </c>
      <c r="N897" s="199"/>
      <c r="R897" t="str">
        <f>β!P897</f>
        <v/>
      </c>
      <c r="S897" t="str">
        <f>β!Q897</f>
        <v/>
      </c>
    </row>
    <row r="898" spans="1:19" hidden="1" x14ac:dyDescent="0.25">
      <c r="A898" s="193" t="str">
        <f>β!A898</f>
        <v/>
      </c>
      <c r="B898" s="194" t="str">
        <f>β!B898</f>
        <v/>
      </c>
      <c r="C898" s="195" t="str">
        <f>IF(β!C898="","",IF(β!$Q$1="X",β!C898,IF(VLOOKUP(TRIM(β!C898&amp;" "&amp;(IF(ISERROR(VLOOKUP(TRIM(β!C898&amp;" "&amp;β!D898),Langues!$P:$Q,2,FALSE)),VLOOKUP(β!D898,Langues!#REF!,2,FALSE),β!D898))),Langues!$P:$Q,2,FALSE)="",IF(MID(β!C898,1,6)="CHROMO",VLOOKUP("CHROMOS",Langues!$B:$N,$L$1,FALSE)&amp;" "&amp;MID(β!C898,8,40),β!C898),HYPERLINK(VLOOKUP(TRIM(β!C898&amp;" "&amp;(IF(ISERROR(VLOOKUP(TRIM(β!C898&amp;" "&amp;β!D898),Langues!$P:$Q,2,FALSE)),VLOOKUP(β!D898,Langues!#REF!,2,FALSE),β!D898))),Langues!$P:$Q,2,FALSE),β!C898&amp;"*"))))</f>
        <v/>
      </c>
      <c r="D898" s="195" t="str">
        <f>IF(Alphabet!$L$1=1,β!D898,β!E898)</f>
        <v/>
      </c>
      <c r="E898" s="196" t="str">
        <f>β!F898</f>
        <v/>
      </c>
      <c r="F898" s="197"/>
      <c r="G898" s="198"/>
      <c r="H898" s="198"/>
      <c r="I898" s="157" t="str">
        <f>β!I898</f>
        <v/>
      </c>
      <c r="J898" s="194" t="str">
        <f>β!J898</f>
        <v/>
      </c>
      <c r="K898" s="195" t="str">
        <f>IF(β!K898="","",IF(β!$Q$1="X",β!K898,IF(VLOOKUP(TRIM(β!K898&amp;" "&amp;(IF(ISERROR(VLOOKUP(TRIM(β!K898&amp;" "&amp;β!L898),Langues!$P:$Q,2,FALSE)),VLOOKUP(β!L898,Langues!#REF!,2,FALSE),β!L898))),Langues!$P:$Q,2,FALSE)="",IF(MID(β!K898,1,6)="CHROMO",VLOOKUP("CHROMOS",Langues!$B:$N,$L$1,FALSE)&amp;" "&amp;MID(β!K898,8,40),β!K898),HYPERLINK(VLOOKUP(TRIM(β!K898&amp;" "&amp;(IF(ISERROR(VLOOKUP(TRIM(β!K898&amp;" "&amp;β!L898),Langues!$P:$Q,2,FALSE)),VLOOKUP(β!L898,Langues!#REF!,2,FALSE),β!L898))),Langues!$P:$Q,2,FALSE),β!K898&amp;"*"))))</f>
        <v/>
      </c>
      <c r="L898" s="195" t="str">
        <f>IF(Alphabet!$L$1=1,β!L898,β!M898)</f>
        <v/>
      </c>
      <c r="M898" s="196" t="str">
        <f>β!N898</f>
        <v/>
      </c>
      <c r="N898" s="199"/>
      <c r="R898" t="str">
        <f>β!P898</f>
        <v/>
      </c>
      <c r="S898" t="str">
        <f>β!Q898</f>
        <v/>
      </c>
    </row>
    <row r="899" spans="1:19" hidden="1" x14ac:dyDescent="0.25">
      <c r="A899" s="193" t="str">
        <f>β!A899</f>
        <v/>
      </c>
      <c r="B899" s="194" t="str">
        <f>β!B899</f>
        <v/>
      </c>
      <c r="C899" s="195" t="str">
        <f>IF(β!C899="","",IF(β!$Q$1="X",β!C899,IF(VLOOKUP(TRIM(β!C899&amp;" "&amp;(IF(ISERROR(VLOOKUP(TRIM(β!C899&amp;" "&amp;β!D899),Langues!$P:$Q,2,FALSE)),VLOOKUP(β!D899,Langues!#REF!,2,FALSE),β!D899))),Langues!$P:$Q,2,FALSE)="",IF(MID(β!C899,1,6)="CHROMO",VLOOKUP("CHROMOS",Langues!$B:$N,$L$1,FALSE)&amp;" "&amp;MID(β!C899,8,40),β!C899),HYPERLINK(VLOOKUP(TRIM(β!C899&amp;" "&amp;(IF(ISERROR(VLOOKUP(TRIM(β!C899&amp;" "&amp;β!D899),Langues!$P:$Q,2,FALSE)),VLOOKUP(β!D899,Langues!#REF!,2,FALSE),β!D899))),Langues!$P:$Q,2,FALSE),β!C899&amp;"*"))))</f>
        <v/>
      </c>
      <c r="D899" s="195" t="str">
        <f>IF(Alphabet!$L$1=1,β!D899,β!E899)</f>
        <v/>
      </c>
      <c r="E899" s="196" t="str">
        <f>β!F899</f>
        <v/>
      </c>
      <c r="F899" s="197"/>
      <c r="G899" s="198"/>
      <c r="H899" s="198"/>
      <c r="I899" s="157" t="str">
        <f>β!I899</f>
        <v/>
      </c>
      <c r="J899" s="194" t="str">
        <f>β!J899</f>
        <v/>
      </c>
      <c r="K899" s="195" t="str">
        <f>IF(β!K899="","",IF(β!$Q$1="X",β!K899,IF(VLOOKUP(TRIM(β!K899&amp;" "&amp;(IF(ISERROR(VLOOKUP(TRIM(β!K899&amp;" "&amp;β!L899),Langues!$P:$Q,2,FALSE)),VLOOKUP(β!L899,Langues!#REF!,2,FALSE),β!L899))),Langues!$P:$Q,2,FALSE)="",IF(MID(β!K899,1,6)="CHROMO",VLOOKUP("CHROMOS",Langues!$B:$N,$L$1,FALSE)&amp;" "&amp;MID(β!K899,8,40),β!K899),HYPERLINK(VLOOKUP(TRIM(β!K899&amp;" "&amp;(IF(ISERROR(VLOOKUP(TRIM(β!K899&amp;" "&amp;β!L899),Langues!$P:$Q,2,FALSE)),VLOOKUP(β!L899,Langues!#REF!,2,FALSE),β!L899))),Langues!$P:$Q,2,FALSE),β!K899&amp;"*"))))</f>
        <v/>
      </c>
      <c r="L899" s="195" t="str">
        <f>IF(Alphabet!$L$1=1,β!L899,β!M899)</f>
        <v/>
      </c>
      <c r="M899" s="196" t="str">
        <f>β!N899</f>
        <v/>
      </c>
      <c r="N899" s="199"/>
      <c r="R899" t="str">
        <f>β!P899</f>
        <v/>
      </c>
      <c r="S899" t="str">
        <f>β!Q899</f>
        <v/>
      </c>
    </row>
    <row r="900" spans="1:19" hidden="1" x14ac:dyDescent="0.25">
      <c r="A900" s="193" t="str">
        <f>β!A900</f>
        <v/>
      </c>
      <c r="B900" s="194" t="str">
        <f>β!B900</f>
        <v/>
      </c>
      <c r="C900" s="195" t="str">
        <f>IF(β!C900="","",IF(β!$Q$1="X",β!C900,IF(VLOOKUP(TRIM(β!C900&amp;" "&amp;(IF(ISERROR(VLOOKUP(TRIM(β!C900&amp;" "&amp;β!D900),Langues!$P:$Q,2,FALSE)),VLOOKUP(β!D900,Langues!#REF!,2,FALSE),β!D900))),Langues!$P:$Q,2,FALSE)="",IF(MID(β!C900,1,6)="CHROMO",VLOOKUP("CHROMOS",Langues!$B:$N,$L$1,FALSE)&amp;" "&amp;MID(β!C900,8,40),β!C900),HYPERLINK(VLOOKUP(TRIM(β!C900&amp;" "&amp;(IF(ISERROR(VLOOKUP(TRIM(β!C900&amp;" "&amp;β!D900),Langues!$P:$Q,2,FALSE)),VLOOKUP(β!D900,Langues!#REF!,2,FALSE),β!D900))),Langues!$P:$Q,2,FALSE),β!C900&amp;"*"))))</f>
        <v/>
      </c>
      <c r="D900" s="195" t="str">
        <f>IF(Alphabet!$L$1=1,β!D900,β!E900)</f>
        <v/>
      </c>
      <c r="E900" s="196" t="str">
        <f>β!F900</f>
        <v/>
      </c>
      <c r="F900" s="197"/>
      <c r="G900" s="198"/>
      <c r="H900" s="198"/>
      <c r="I900" s="157" t="str">
        <f>β!I900</f>
        <v/>
      </c>
      <c r="J900" s="194" t="str">
        <f>β!J900</f>
        <v/>
      </c>
      <c r="K900" s="195" t="str">
        <f>IF(β!K900="","",IF(β!$Q$1="X",β!K900,IF(VLOOKUP(TRIM(β!K900&amp;" "&amp;(IF(ISERROR(VLOOKUP(TRIM(β!K900&amp;" "&amp;β!L900),Langues!$P:$Q,2,FALSE)),VLOOKUP(β!L900,Langues!#REF!,2,FALSE),β!L900))),Langues!$P:$Q,2,FALSE)="",IF(MID(β!K900,1,6)="CHROMO",VLOOKUP("CHROMOS",Langues!$B:$N,$L$1,FALSE)&amp;" "&amp;MID(β!K900,8,40),β!K900),HYPERLINK(VLOOKUP(TRIM(β!K900&amp;" "&amp;(IF(ISERROR(VLOOKUP(TRIM(β!K900&amp;" "&amp;β!L900),Langues!$P:$Q,2,FALSE)),VLOOKUP(β!L900,Langues!#REF!,2,FALSE),β!L900))),Langues!$P:$Q,2,FALSE),β!K900&amp;"*"))))</f>
        <v/>
      </c>
      <c r="L900" s="195" t="str">
        <f>IF(Alphabet!$L$1=1,β!L900,β!M900)</f>
        <v/>
      </c>
      <c r="M900" s="196" t="str">
        <f>β!N900</f>
        <v/>
      </c>
      <c r="N900" s="199"/>
      <c r="R900" t="str">
        <f>β!P900</f>
        <v/>
      </c>
      <c r="S900" t="str">
        <f>β!Q900</f>
        <v/>
      </c>
    </row>
    <row r="901" spans="1:19" hidden="1" x14ac:dyDescent="0.25">
      <c r="A901" s="193" t="str">
        <f>β!A901</f>
        <v/>
      </c>
      <c r="B901" s="194" t="str">
        <f>β!B901</f>
        <v/>
      </c>
      <c r="C901" s="195" t="str">
        <f>IF(β!C901="","",IF(β!$Q$1="X",β!C901,IF(VLOOKUP(TRIM(β!C901&amp;" "&amp;(IF(ISERROR(VLOOKUP(TRIM(β!C901&amp;" "&amp;β!D901),Langues!$P:$Q,2,FALSE)),VLOOKUP(β!D901,Langues!#REF!,2,FALSE),β!D901))),Langues!$P:$Q,2,FALSE)="",IF(MID(β!C901,1,6)="CHROMO",VLOOKUP("CHROMOS",Langues!$B:$N,$L$1,FALSE)&amp;" "&amp;MID(β!C901,8,40),β!C901),HYPERLINK(VLOOKUP(TRIM(β!C901&amp;" "&amp;(IF(ISERROR(VLOOKUP(TRIM(β!C901&amp;" "&amp;β!D901),Langues!$P:$Q,2,FALSE)),VLOOKUP(β!D901,Langues!#REF!,2,FALSE),β!D901))),Langues!$P:$Q,2,FALSE),β!C901&amp;"*"))))</f>
        <v/>
      </c>
      <c r="D901" s="195" t="str">
        <f>IF(Alphabet!$L$1=1,β!D901,β!E901)</f>
        <v/>
      </c>
      <c r="E901" s="196" t="str">
        <f>β!F901</f>
        <v/>
      </c>
      <c r="F901" s="197"/>
      <c r="G901" s="198"/>
      <c r="H901" s="198"/>
      <c r="I901" s="157" t="str">
        <f>β!I901</f>
        <v/>
      </c>
      <c r="J901" s="194" t="str">
        <f>β!J901</f>
        <v/>
      </c>
      <c r="K901" s="195" t="str">
        <f>IF(β!K901="","",IF(β!$Q$1="X",β!K901,IF(VLOOKUP(TRIM(β!K901&amp;" "&amp;(IF(ISERROR(VLOOKUP(TRIM(β!K901&amp;" "&amp;β!L901),Langues!$P:$Q,2,FALSE)),VLOOKUP(β!L901,Langues!#REF!,2,FALSE),β!L901))),Langues!$P:$Q,2,FALSE)="",IF(MID(β!K901,1,6)="CHROMO",VLOOKUP("CHROMOS",Langues!$B:$N,$L$1,FALSE)&amp;" "&amp;MID(β!K901,8,40),β!K901),HYPERLINK(VLOOKUP(TRIM(β!K901&amp;" "&amp;(IF(ISERROR(VLOOKUP(TRIM(β!K901&amp;" "&amp;β!L901),Langues!$P:$Q,2,FALSE)),VLOOKUP(β!L901,Langues!#REF!,2,FALSE),β!L901))),Langues!$P:$Q,2,FALSE),β!K901&amp;"*"))))</f>
        <v/>
      </c>
      <c r="L901" s="195" t="str">
        <f>IF(Alphabet!$L$1=1,β!L901,β!M901)</f>
        <v/>
      </c>
      <c r="M901" s="196" t="str">
        <f>β!N901</f>
        <v/>
      </c>
      <c r="N901" s="199"/>
      <c r="R901" t="str">
        <f>β!P901</f>
        <v/>
      </c>
      <c r="S901" t="str">
        <f>β!Q901</f>
        <v/>
      </c>
    </row>
    <row r="902" spans="1:19" hidden="1" x14ac:dyDescent="0.25">
      <c r="A902" s="193" t="str">
        <f>β!A902</f>
        <v/>
      </c>
      <c r="B902" s="194" t="str">
        <f>β!B902</f>
        <v/>
      </c>
      <c r="C902" s="195" t="str">
        <f>IF(β!C902="","",IF(β!$Q$1="X",β!C902,IF(VLOOKUP(TRIM(β!C902&amp;" "&amp;(IF(ISERROR(VLOOKUP(TRIM(β!C902&amp;" "&amp;β!D902),Langues!$P:$Q,2,FALSE)),VLOOKUP(β!D902,Langues!#REF!,2,FALSE),β!D902))),Langues!$P:$Q,2,FALSE)="",IF(MID(β!C902,1,6)="CHROMO",VLOOKUP("CHROMOS",Langues!$B:$N,$L$1,FALSE)&amp;" "&amp;MID(β!C902,8,40),β!C902),HYPERLINK(VLOOKUP(TRIM(β!C902&amp;" "&amp;(IF(ISERROR(VLOOKUP(TRIM(β!C902&amp;" "&amp;β!D902),Langues!$P:$Q,2,FALSE)),VLOOKUP(β!D902,Langues!#REF!,2,FALSE),β!D902))),Langues!$P:$Q,2,FALSE),β!C902&amp;"*"))))</f>
        <v/>
      </c>
      <c r="D902" s="195" t="str">
        <f>IF(Alphabet!$L$1=1,β!D902,β!E902)</f>
        <v/>
      </c>
      <c r="E902" s="196" t="str">
        <f>β!F902</f>
        <v/>
      </c>
      <c r="F902" s="197"/>
      <c r="G902" s="198"/>
      <c r="H902" s="198"/>
      <c r="I902" s="157" t="str">
        <f>β!I902</f>
        <v/>
      </c>
      <c r="J902" s="194" t="str">
        <f>β!J902</f>
        <v/>
      </c>
      <c r="K902" s="195" t="str">
        <f>IF(β!K902="","",IF(β!$Q$1="X",β!K902,IF(VLOOKUP(TRIM(β!K902&amp;" "&amp;(IF(ISERROR(VLOOKUP(TRIM(β!K902&amp;" "&amp;β!L902),Langues!$P:$Q,2,FALSE)),VLOOKUP(β!L902,Langues!#REF!,2,FALSE),β!L902))),Langues!$P:$Q,2,FALSE)="",IF(MID(β!K902,1,6)="CHROMO",VLOOKUP("CHROMOS",Langues!$B:$N,$L$1,FALSE)&amp;" "&amp;MID(β!K902,8,40),β!K902),HYPERLINK(VLOOKUP(TRIM(β!K902&amp;" "&amp;(IF(ISERROR(VLOOKUP(TRIM(β!K902&amp;" "&amp;β!L902),Langues!$P:$Q,2,FALSE)),VLOOKUP(β!L902,Langues!#REF!,2,FALSE),β!L902))),Langues!$P:$Q,2,FALSE),β!K902&amp;"*"))))</f>
        <v/>
      </c>
      <c r="L902" s="195" t="str">
        <f>IF(Alphabet!$L$1=1,β!L902,β!M902)</f>
        <v/>
      </c>
      <c r="M902" s="196" t="str">
        <f>β!N902</f>
        <v/>
      </c>
      <c r="N902" s="199"/>
      <c r="R902" t="str">
        <f>β!P902</f>
        <v/>
      </c>
      <c r="S902" t="str">
        <f>β!Q902</f>
        <v/>
      </c>
    </row>
    <row r="903" spans="1:19" hidden="1" x14ac:dyDescent="0.25">
      <c r="A903" s="193" t="str">
        <f>β!A903</f>
        <v/>
      </c>
      <c r="B903" s="194" t="str">
        <f>β!B903</f>
        <v/>
      </c>
      <c r="C903" s="195" t="str">
        <f>IF(β!C903="","",IF(β!$Q$1="X",β!C903,IF(VLOOKUP(TRIM(β!C903&amp;" "&amp;(IF(ISERROR(VLOOKUP(TRIM(β!C903&amp;" "&amp;β!D903),Langues!$P:$Q,2,FALSE)),VLOOKUP(β!D903,Langues!#REF!,2,FALSE),β!D903))),Langues!$P:$Q,2,FALSE)="",IF(MID(β!C903,1,6)="CHROMO",VLOOKUP("CHROMOS",Langues!$B:$N,$L$1,FALSE)&amp;" "&amp;MID(β!C903,8,40),β!C903),HYPERLINK(VLOOKUP(TRIM(β!C903&amp;" "&amp;(IF(ISERROR(VLOOKUP(TRIM(β!C903&amp;" "&amp;β!D903),Langues!$P:$Q,2,FALSE)),VLOOKUP(β!D903,Langues!#REF!,2,FALSE),β!D903))),Langues!$P:$Q,2,FALSE),β!C903&amp;"*"))))</f>
        <v/>
      </c>
      <c r="D903" s="195" t="str">
        <f>IF(Alphabet!$L$1=1,β!D903,β!E903)</f>
        <v/>
      </c>
      <c r="E903" s="196" t="str">
        <f>β!F903</f>
        <v/>
      </c>
      <c r="F903" s="197"/>
      <c r="G903" s="198"/>
      <c r="H903" s="198"/>
      <c r="I903" s="157" t="str">
        <f>β!I903</f>
        <v/>
      </c>
      <c r="J903" s="194" t="str">
        <f>β!J903</f>
        <v/>
      </c>
      <c r="K903" s="195" t="str">
        <f>IF(β!K903="","",IF(β!$Q$1="X",β!K903,IF(VLOOKUP(TRIM(β!K903&amp;" "&amp;(IF(ISERROR(VLOOKUP(TRIM(β!K903&amp;" "&amp;β!L903),Langues!$P:$Q,2,FALSE)),VLOOKUP(β!L903,Langues!#REF!,2,FALSE),β!L903))),Langues!$P:$Q,2,FALSE)="",IF(MID(β!K903,1,6)="CHROMO",VLOOKUP("CHROMOS",Langues!$B:$N,$L$1,FALSE)&amp;" "&amp;MID(β!K903,8,40),β!K903),HYPERLINK(VLOOKUP(TRIM(β!K903&amp;" "&amp;(IF(ISERROR(VLOOKUP(TRIM(β!K903&amp;" "&amp;β!L903),Langues!$P:$Q,2,FALSE)),VLOOKUP(β!L903,Langues!#REF!,2,FALSE),β!L903))),Langues!$P:$Q,2,FALSE),β!K903&amp;"*"))))</f>
        <v/>
      </c>
      <c r="L903" s="195" t="str">
        <f>IF(Alphabet!$L$1=1,β!L903,β!M903)</f>
        <v/>
      </c>
      <c r="M903" s="196" t="str">
        <f>β!N903</f>
        <v/>
      </c>
      <c r="N903" s="199"/>
      <c r="R903" t="str">
        <f>β!P903</f>
        <v/>
      </c>
      <c r="S903" t="str">
        <f>β!Q903</f>
        <v/>
      </c>
    </row>
    <row r="904" spans="1:19" hidden="1" x14ac:dyDescent="0.25">
      <c r="A904" s="193" t="str">
        <f>β!A904</f>
        <v/>
      </c>
      <c r="B904" s="194" t="str">
        <f>β!B904</f>
        <v/>
      </c>
      <c r="C904" s="195" t="str">
        <f>IF(β!C904="","",IF(β!$Q$1="X",β!C904,IF(VLOOKUP(TRIM(β!C904&amp;" "&amp;(IF(ISERROR(VLOOKUP(TRIM(β!C904&amp;" "&amp;β!D904),Langues!$P:$Q,2,FALSE)),VLOOKUP(β!D904,Langues!#REF!,2,FALSE),β!D904))),Langues!$P:$Q,2,FALSE)="",IF(MID(β!C904,1,6)="CHROMO",VLOOKUP("CHROMOS",Langues!$B:$N,$L$1,FALSE)&amp;" "&amp;MID(β!C904,8,40),β!C904),HYPERLINK(VLOOKUP(TRIM(β!C904&amp;" "&amp;(IF(ISERROR(VLOOKUP(TRIM(β!C904&amp;" "&amp;β!D904),Langues!$P:$Q,2,FALSE)),VLOOKUP(β!D904,Langues!#REF!,2,FALSE),β!D904))),Langues!$P:$Q,2,FALSE),β!C904&amp;"*"))))</f>
        <v/>
      </c>
      <c r="D904" s="195" t="str">
        <f>IF(Alphabet!$L$1=1,β!D904,β!E904)</f>
        <v/>
      </c>
      <c r="E904" s="196" t="str">
        <f>β!F904</f>
        <v/>
      </c>
      <c r="F904" s="197"/>
      <c r="G904" s="198"/>
      <c r="H904" s="198"/>
      <c r="I904" s="157" t="str">
        <f>β!I904</f>
        <v/>
      </c>
      <c r="J904" s="194" t="str">
        <f>β!J904</f>
        <v/>
      </c>
      <c r="K904" s="195" t="str">
        <f>IF(β!K904="","",IF(β!$Q$1="X",β!K904,IF(VLOOKUP(TRIM(β!K904&amp;" "&amp;(IF(ISERROR(VLOOKUP(TRIM(β!K904&amp;" "&amp;β!L904),Langues!$P:$Q,2,FALSE)),VLOOKUP(β!L904,Langues!#REF!,2,FALSE),β!L904))),Langues!$P:$Q,2,FALSE)="",IF(MID(β!K904,1,6)="CHROMO",VLOOKUP("CHROMOS",Langues!$B:$N,$L$1,FALSE)&amp;" "&amp;MID(β!K904,8,40),β!K904),HYPERLINK(VLOOKUP(TRIM(β!K904&amp;" "&amp;(IF(ISERROR(VLOOKUP(TRIM(β!K904&amp;" "&amp;β!L904),Langues!$P:$Q,2,FALSE)),VLOOKUP(β!L904,Langues!#REF!,2,FALSE),β!L904))),Langues!$P:$Q,2,FALSE),β!K904&amp;"*"))))</f>
        <v/>
      </c>
      <c r="L904" s="195" t="str">
        <f>IF(Alphabet!$L$1=1,β!L904,β!M904)</f>
        <v/>
      </c>
      <c r="M904" s="196" t="str">
        <f>β!N904</f>
        <v/>
      </c>
      <c r="N904" s="199"/>
      <c r="R904" t="str">
        <f>β!P904</f>
        <v/>
      </c>
      <c r="S904" t="str">
        <f>β!Q904</f>
        <v/>
      </c>
    </row>
    <row r="905" spans="1:19" hidden="1" x14ac:dyDescent="0.25">
      <c r="A905" s="193" t="str">
        <f>β!A905</f>
        <v/>
      </c>
      <c r="B905" s="194" t="str">
        <f>β!B905</f>
        <v/>
      </c>
      <c r="C905" s="195" t="str">
        <f>IF(β!C905="","",IF(β!$Q$1="X",β!C905,IF(VLOOKUP(TRIM(β!C905&amp;" "&amp;(IF(ISERROR(VLOOKUP(TRIM(β!C905&amp;" "&amp;β!D905),Langues!$P:$Q,2,FALSE)),VLOOKUP(β!D905,Langues!#REF!,2,FALSE),β!D905))),Langues!$P:$Q,2,FALSE)="",IF(MID(β!C905,1,6)="CHROMO",VLOOKUP("CHROMOS",Langues!$B:$N,$L$1,FALSE)&amp;" "&amp;MID(β!C905,8,40),β!C905),HYPERLINK(VLOOKUP(TRIM(β!C905&amp;" "&amp;(IF(ISERROR(VLOOKUP(TRIM(β!C905&amp;" "&amp;β!D905),Langues!$P:$Q,2,FALSE)),VLOOKUP(β!D905,Langues!#REF!,2,FALSE),β!D905))),Langues!$P:$Q,2,FALSE),β!C905&amp;"*"))))</f>
        <v/>
      </c>
      <c r="D905" s="195" t="str">
        <f>IF(Alphabet!$L$1=1,β!D905,β!E905)</f>
        <v/>
      </c>
      <c r="E905" s="196" t="str">
        <f>β!F905</f>
        <v/>
      </c>
      <c r="F905" s="197"/>
      <c r="G905" s="198"/>
      <c r="H905" s="198"/>
      <c r="I905" s="157" t="str">
        <f>β!I905</f>
        <v/>
      </c>
      <c r="J905" s="194" t="str">
        <f>β!J905</f>
        <v/>
      </c>
      <c r="K905" s="195" t="str">
        <f>IF(β!K905="","",IF(β!$Q$1="X",β!K905,IF(VLOOKUP(TRIM(β!K905&amp;" "&amp;(IF(ISERROR(VLOOKUP(TRIM(β!K905&amp;" "&amp;β!L905),Langues!$P:$Q,2,FALSE)),VLOOKUP(β!L905,Langues!#REF!,2,FALSE),β!L905))),Langues!$P:$Q,2,FALSE)="",IF(MID(β!K905,1,6)="CHROMO",VLOOKUP("CHROMOS",Langues!$B:$N,$L$1,FALSE)&amp;" "&amp;MID(β!K905,8,40),β!K905),HYPERLINK(VLOOKUP(TRIM(β!K905&amp;" "&amp;(IF(ISERROR(VLOOKUP(TRIM(β!K905&amp;" "&amp;β!L905),Langues!$P:$Q,2,FALSE)),VLOOKUP(β!L905,Langues!#REF!,2,FALSE),β!L905))),Langues!$P:$Q,2,FALSE),β!K905&amp;"*"))))</f>
        <v/>
      </c>
      <c r="L905" s="195" t="str">
        <f>IF(Alphabet!$L$1=1,β!L905,β!M905)</f>
        <v/>
      </c>
      <c r="M905" s="196" t="str">
        <f>β!N905</f>
        <v/>
      </c>
      <c r="N905" s="199"/>
      <c r="R905" t="str">
        <f>β!P905</f>
        <v/>
      </c>
      <c r="S905" t="str">
        <f>β!Q905</f>
        <v/>
      </c>
    </row>
    <row r="906" spans="1:19" ht="15" customHeight="1" x14ac:dyDescent="0.25">
      <c r="A906" s="183"/>
      <c r="B906" s="200"/>
      <c r="C906" s="216"/>
      <c r="D906" s="206"/>
      <c r="E906" s="207"/>
      <c r="F906" s="201"/>
      <c r="G906" s="185"/>
      <c r="H906" s="185"/>
      <c r="I906" s="185"/>
      <c r="J906" s="184"/>
      <c r="K906" s="202"/>
      <c r="L906" s="206"/>
      <c r="M906" s="207"/>
      <c r="N906" s="208"/>
      <c r="R906" t="str">
        <f>β!P906</f>
        <v/>
      </c>
      <c r="S906" t="str">
        <f>β!Q906</f>
        <v/>
      </c>
    </row>
    <row r="907" spans="1:19" ht="18.75" x14ac:dyDescent="0.25">
      <c r="A907" s="183"/>
      <c r="B907" s="200"/>
      <c r="C907" s="206" t="str">
        <f>VLOOKUP(β!$A907,Langues!$B$1:$N$178,Alphabet!$L$1,FALSE)</f>
        <v>GRAMINEES et BAMBOUS</v>
      </c>
      <c r="D907" s="206"/>
      <c r="E907" s="207"/>
      <c r="F907" s="201"/>
      <c r="G907" s="185"/>
      <c r="H907" s="185"/>
      <c r="I907" s="185"/>
      <c r="J907" s="184"/>
      <c r="K907" s="202"/>
      <c r="L907" s="206"/>
      <c r="M907" s="207"/>
      <c r="N907" s="208"/>
      <c r="R907" t="str">
        <f>β!P907</f>
        <v/>
      </c>
      <c r="S907" t="str">
        <f>β!Q907</f>
        <v/>
      </c>
    </row>
    <row r="908" spans="1:19" ht="15" customHeight="1" x14ac:dyDescent="0.25">
      <c r="A908" s="183"/>
      <c r="B908" s="200"/>
      <c r="C908" s="239" t="str">
        <f>VLOOKUP(β!$A908,Langues!$B$1:$N$178,Alphabet!$L$1,FALSE)</f>
        <v>GODETS DE 9 CM = MINIMUM 10 GODETS PAR VARIETE (BG - SG)</v>
      </c>
      <c r="D908" s="206"/>
      <c r="E908" s="207"/>
      <c r="F908" s="201"/>
      <c r="G908" s="185"/>
      <c r="H908" s="185"/>
      <c r="I908" s="185"/>
      <c r="J908" s="184"/>
      <c r="K908" s="202"/>
      <c r="L908" s="206"/>
      <c r="M908" s="207"/>
      <c r="N908" s="208"/>
      <c r="R908" t="str">
        <f>β!P908</f>
        <v/>
      </c>
      <c r="S908" t="str">
        <f>β!Q908</f>
        <v/>
      </c>
    </row>
    <row r="909" spans="1:19" ht="15" hidden="1" customHeight="1" x14ac:dyDescent="0.25">
      <c r="A909" s="183"/>
      <c r="B909" s="200"/>
      <c r="C909" s="216"/>
      <c r="D909" s="206"/>
      <c r="E909" s="207"/>
      <c r="F909" s="201"/>
      <c r="G909" s="185"/>
      <c r="H909" s="185"/>
      <c r="I909" s="185"/>
      <c r="J909" s="184"/>
      <c r="K909" s="202"/>
      <c r="L909" s="206"/>
      <c r="M909" s="207"/>
      <c r="N909" s="208"/>
      <c r="R909" t="str">
        <f>β!P909</f>
        <v/>
      </c>
      <c r="S909" t="str">
        <f>β!Q909</f>
        <v/>
      </c>
    </row>
    <row r="910" spans="1:19" ht="15" customHeight="1" x14ac:dyDescent="0.25">
      <c r="A910" s="183"/>
      <c r="B910" s="200"/>
      <c r="C910" s="216"/>
      <c r="D910" s="206"/>
      <c r="E910" s="207"/>
      <c r="F910" s="201"/>
      <c r="G910" s="185"/>
      <c r="H910" s="185"/>
      <c r="I910" s="185"/>
      <c r="J910" s="184"/>
      <c r="K910" s="202"/>
      <c r="L910" s="206"/>
      <c r="M910" s="207"/>
      <c r="N910" s="208"/>
      <c r="R910" t="str">
        <f>β!P910</f>
        <v/>
      </c>
      <c r="S910" t="str">
        <f>β!Q910</f>
        <v/>
      </c>
    </row>
    <row r="911" spans="1:19" x14ac:dyDescent="0.25">
      <c r="A911" s="193">
        <f>β!A911</f>
        <v>445</v>
      </c>
      <c r="B911" s="194" t="str">
        <f>β!B911</f>
        <v>(22596)</v>
      </c>
      <c r="C911" s="195" t="str">
        <f>IF(β!C911="","",IF(β!$Q$1="X",β!C911,IF(VLOOKUP(TRIM(β!C911&amp;" "&amp;(IF(ISERROR(VLOOKUP(TRIM(β!C911&amp;" "&amp;β!D911),Langues!$P:$Q,2,FALSE)),VLOOKUP(β!D911,Langues!#REF!,2,FALSE),β!D911))),Langues!$P:$Q,2,FALSE)="",IF(MID(β!C911,1,6)="CHROMO",VLOOKUP("CHROMOS",Langues!$B:$N,$L$1,FALSE)&amp;" "&amp;MID(β!C911,8,40),β!C911),HYPERLINK(VLOOKUP(TRIM(β!C911&amp;" "&amp;(IF(ISERROR(VLOOKUP(TRIM(β!C911&amp;" "&amp;β!D911),Langues!$P:$Q,2,FALSE)),VLOOKUP(β!D911,Langues!#REF!,2,FALSE),β!D911))),Langues!$P:$Q,2,FALSE),β!C911&amp;"*"))))</f>
        <v>ACORUS gramineus 'Hakuro Nishiki'</v>
      </c>
      <c r="D911" s="195" t="str">
        <f>IF(Alphabet!$L$1=1,β!D911,β!E911)</f>
        <v>BG9</v>
      </c>
      <c r="E911" s="196" t="str">
        <f>β!F911</f>
        <v/>
      </c>
      <c r="F911" s="197"/>
      <c r="G911" s="198"/>
      <c r="H911" s="198"/>
      <c r="I911" s="157">
        <f>β!I911</f>
        <v>451</v>
      </c>
      <c r="J911" s="194" t="str">
        <f>β!J911</f>
        <v>(9274)</v>
      </c>
      <c r="K911" s="195" t="str">
        <f>IF(β!K911="","",IF(β!$Q$1="X",β!K911,IF(VLOOKUP(TRIM(β!K911&amp;" "&amp;(IF(ISERROR(VLOOKUP(TRIM(β!K911&amp;" "&amp;β!L911),Langues!$P:$Q,2,FALSE)),VLOOKUP(β!L911,Langues!#REF!,2,FALSE),β!L911))),Langues!$P:$Q,2,FALSE)="",IF(MID(β!K911,1,6)="CHROMO",VLOOKUP("CHROMOS",Langues!$B:$N,$L$1,FALSE)&amp;" "&amp;MID(β!K911,8,40),β!K911),HYPERLINK(VLOOKUP(TRIM(β!K911&amp;" "&amp;(IF(ISERROR(VLOOKUP(TRIM(β!K911&amp;" "&amp;β!L911),Langues!$P:$Q,2,FALSE)),VLOOKUP(β!L911,Langues!#REF!,2,FALSE),β!L911))),Langues!$P:$Q,2,FALSE),β!K911&amp;"*"))))</f>
        <v>KOELERIA glauca</v>
      </c>
      <c r="L911" s="195" t="str">
        <f>IF(Alphabet!$L$1=1,β!L911,β!M911)</f>
        <v>SG9</v>
      </c>
      <c r="M911" s="196" t="str">
        <f>β!N911</f>
        <v/>
      </c>
      <c r="N911" s="199"/>
      <c r="R911" t="str">
        <f>β!P911</f>
        <v/>
      </c>
      <c r="S911" t="str">
        <f>β!Q911</f>
        <v/>
      </c>
    </row>
    <row r="912" spans="1:19" x14ac:dyDescent="0.25">
      <c r="A912" s="193">
        <f>β!A912</f>
        <v>230</v>
      </c>
      <c r="B912" s="194" t="str">
        <f>β!B912</f>
        <v>(2151)</v>
      </c>
      <c r="C912" s="195" t="str">
        <f>IF(β!C912="","",IF(β!$Q$1="X",β!C912,IF(VLOOKUP(TRIM(β!C912&amp;" "&amp;(IF(ISERROR(VLOOKUP(TRIM(β!C912&amp;" "&amp;β!D912),Langues!$P:$Q,2,FALSE)),VLOOKUP(β!D912,Langues!#REF!,2,FALSE),β!D912))),Langues!$P:$Q,2,FALSE)="",IF(MID(β!C912,1,6)="CHROMO",VLOOKUP("CHROMOS",Langues!$B:$N,$L$1,FALSE)&amp;" "&amp;MID(β!C912,8,40),β!C912),HYPERLINK(VLOOKUP(TRIM(β!C912&amp;" "&amp;(IF(ISERROR(VLOOKUP(TRIM(β!C912&amp;" "&amp;β!D912),Langues!$P:$Q,2,FALSE)),VLOOKUP(β!D912,Langues!#REF!,2,FALSE),β!D912))),Langues!$P:$Q,2,FALSE),β!C912&amp;"*"))))</f>
        <v>ACORUS gramineus 'Ogon'*</v>
      </c>
      <c r="D912" s="195" t="str">
        <f>IF(Alphabet!$L$1=1,β!D912,β!E912)</f>
        <v>BG9</v>
      </c>
      <c r="E912" s="196" t="str">
        <f>β!F912</f>
        <v/>
      </c>
      <c r="F912" s="197"/>
      <c r="G912" s="198"/>
      <c r="H912" s="198"/>
      <c r="I912" s="157">
        <f>β!I912</f>
        <v>220</v>
      </c>
      <c r="J912" s="194" t="str">
        <f>β!J912</f>
        <v>(14164)</v>
      </c>
      <c r="K912" s="195" t="str">
        <f>IF(β!K912="","",IF(β!$Q$1="X",β!K912,IF(VLOOKUP(TRIM(β!K912&amp;" "&amp;(IF(ISERROR(VLOOKUP(TRIM(β!K912&amp;" "&amp;β!L912),Langues!$P:$Q,2,FALSE)),VLOOKUP(β!L912,Langues!#REF!,2,FALSE),β!L912))),Langues!$P:$Q,2,FALSE)="",IF(MID(β!K912,1,6)="CHROMO",VLOOKUP("CHROMOS",Langues!$B:$N,$L$1,FALSE)&amp;" "&amp;MID(β!K912,8,40),β!K912),HYPERLINK(VLOOKUP(TRIM(β!K912&amp;" "&amp;(IF(ISERROR(VLOOKUP(TRIM(β!K912&amp;" "&amp;β!L912),Langues!$P:$Q,2,FALSE)),VLOOKUP(β!L912,Langues!#REF!,2,FALSE),β!L912))),Langues!$P:$Q,2,FALSE),β!K912&amp;"*"))))</f>
        <v>LUZULA sylvatica*</v>
      </c>
      <c r="L912" s="195" t="str">
        <f>IF(Alphabet!$L$1=1,β!L912,β!M912)</f>
        <v>BG9</v>
      </c>
      <c r="M912" s="196" t="str">
        <f>β!N912</f>
        <v/>
      </c>
      <c r="N912" s="199"/>
      <c r="R912" t="str">
        <f>β!P912</f>
        <v/>
      </c>
      <c r="S912" t="str">
        <f>β!Q912</f>
        <v/>
      </c>
    </row>
    <row r="913" spans="1:19" x14ac:dyDescent="0.25">
      <c r="A913" s="193">
        <f>β!A913</f>
        <v>1417</v>
      </c>
      <c r="B913" s="194" t="str">
        <f>β!B913</f>
        <v>(2325)</v>
      </c>
      <c r="C913" s="195" t="str">
        <f>IF(β!C913="","",IF(β!$Q$1="X",β!C913,IF(VLOOKUP(TRIM(β!C913&amp;" "&amp;(IF(ISERROR(VLOOKUP(TRIM(β!C913&amp;" "&amp;β!D913),Langues!$P:$Q,2,FALSE)),VLOOKUP(β!D913,Langues!#REF!,2,FALSE),β!D913))),Langues!$P:$Q,2,FALSE)="",IF(MID(β!C913,1,6)="CHROMO",VLOOKUP("CHROMOS",Langues!$B:$N,$L$1,FALSE)&amp;" "&amp;MID(β!C913,8,40),β!C913),HYPERLINK(VLOOKUP(TRIM(β!C913&amp;" "&amp;(IF(ISERROR(VLOOKUP(TRIM(β!C913&amp;" "&amp;β!D913),Langues!$P:$Q,2,FALSE)),VLOOKUP(β!D913,Langues!#REF!,2,FALSE),β!D913))),Langues!$P:$Q,2,FALSE),β!C913&amp;"*"))))</f>
        <v>ARUNDO donax 'Variegata'*</v>
      </c>
      <c r="D913" s="195" t="str">
        <f>IF(Alphabet!$L$1=1,β!D913,β!E913)</f>
        <v>BG9</v>
      </c>
      <c r="E913" s="196" t="str">
        <f>β!F913</f>
        <v/>
      </c>
      <c r="F913" s="197"/>
      <c r="G913" s="198"/>
      <c r="H913" s="198"/>
      <c r="I913" s="157">
        <f>β!I913</f>
        <v>210</v>
      </c>
      <c r="J913" s="194" t="str">
        <f>β!J913</f>
        <v>(13873)</v>
      </c>
      <c r="K913" s="195" t="str">
        <f>IF(β!K913="","",IF(β!$Q$1="X",β!K913,IF(VLOOKUP(TRIM(β!K913&amp;" "&amp;(IF(ISERROR(VLOOKUP(TRIM(β!K913&amp;" "&amp;β!L913),Langues!$P:$Q,2,FALSE)),VLOOKUP(β!L913,Langues!#REF!,2,FALSE),β!L913))),Langues!$P:$Q,2,FALSE)="",IF(MID(β!K913,1,6)="CHROMO",VLOOKUP("CHROMOS",Langues!$B:$N,$L$1,FALSE)&amp;" "&amp;MID(β!K913,8,40),β!K913),HYPERLINK(VLOOKUP(TRIM(β!K913&amp;" "&amp;(IF(ISERROR(VLOOKUP(TRIM(β!K913&amp;" "&amp;β!L913),Langues!$P:$Q,2,FALSE)),VLOOKUP(β!L913,Langues!#REF!,2,FALSE),β!L913))),Langues!$P:$Q,2,FALSE),β!K913&amp;"*"))))</f>
        <v>MISCANTHUS sinensis*</v>
      </c>
      <c r="L913" s="195" t="str">
        <f>IF(Alphabet!$L$1=1,β!L913,β!M913)</f>
        <v>SG9</v>
      </c>
      <c r="M913" s="196" t="str">
        <f>β!N913</f>
        <v/>
      </c>
      <c r="N913" s="199"/>
      <c r="R913" t="str">
        <f>β!P913</f>
        <v/>
      </c>
      <c r="S913" t="str">
        <f>β!Q913</f>
        <v/>
      </c>
    </row>
    <row r="914" spans="1:19" x14ac:dyDescent="0.25">
      <c r="A914" s="193">
        <f>β!A914</f>
        <v>500</v>
      </c>
      <c r="B914" s="194" t="str">
        <f>β!B914</f>
        <v>(12286)</v>
      </c>
      <c r="C914" s="195" t="str">
        <f>IF(β!C914="","",IF(β!$Q$1="X",β!C914,IF(VLOOKUP(TRIM(β!C914&amp;" "&amp;(IF(ISERROR(VLOOKUP(TRIM(β!C914&amp;" "&amp;β!D914),Langues!$P:$Q,2,FALSE)),VLOOKUP(β!D914,Langues!#REF!,2,FALSE),β!D914))),Langues!$P:$Q,2,FALSE)="",IF(MID(β!C914,1,6)="CHROMO",VLOOKUP("CHROMOS",Langues!$B:$N,$L$1,FALSE)&amp;" "&amp;MID(β!C914,8,40),β!C914),HYPERLINK(VLOOKUP(TRIM(β!C914&amp;" "&amp;(IF(ISERROR(VLOOKUP(TRIM(β!C914&amp;" "&amp;β!D914),Langues!$P:$Q,2,FALSE)),VLOOKUP(β!D914,Langues!#REF!,2,FALSE),β!D914))),Langues!$P:$Q,2,FALSE),β!C914&amp;"*"))))</f>
        <v>BOUTELOUA gracilis*</v>
      </c>
      <c r="D914" s="195" t="str">
        <f>IF(Alphabet!$L$1=1,β!D914,β!E914)</f>
        <v>BG9</v>
      </c>
      <c r="E914" s="196" t="str">
        <f>β!F914</f>
        <v/>
      </c>
      <c r="F914" s="197"/>
      <c r="G914" s="198"/>
      <c r="H914" s="198"/>
      <c r="I914" s="157">
        <f>β!I914</f>
        <v>62</v>
      </c>
      <c r="J914" s="194" t="str">
        <f>β!J914</f>
        <v>(14152)</v>
      </c>
      <c r="K914" s="195" t="str">
        <f>IF(β!K914="","",IF(β!$Q$1="X",β!K914,IF(VLOOKUP(TRIM(β!K914&amp;" "&amp;(IF(ISERROR(VLOOKUP(TRIM(β!K914&amp;" "&amp;β!L914),Langues!$P:$Q,2,FALSE)),VLOOKUP(β!L914,Langues!#REF!,2,FALSE),β!L914))),Langues!$P:$Q,2,FALSE)="",IF(MID(β!K914,1,6)="CHROMO",VLOOKUP("CHROMOS",Langues!$B:$N,$L$1,FALSE)&amp;" "&amp;MID(β!K914,8,40),β!K914),HYPERLINK(VLOOKUP(TRIM(β!K914&amp;" "&amp;(IF(ISERROR(VLOOKUP(TRIM(β!K914&amp;" "&amp;β!L914),Langues!$P:$Q,2,FALSE)),VLOOKUP(β!L914,Langues!#REF!,2,FALSE),β!L914))),Langues!$P:$Q,2,FALSE),β!K914&amp;"*"))))</f>
        <v>MISCANTHUS sinensis 'Kleine Fontäne'*</v>
      </c>
      <c r="L914" s="195" t="str">
        <f>IF(Alphabet!$L$1=1,β!L914,β!M914)</f>
        <v>BG9</v>
      </c>
      <c r="M914" s="196" t="str">
        <f>β!N914</f>
        <v/>
      </c>
      <c r="N914" s="199"/>
      <c r="R914" t="str">
        <f>β!P914</f>
        <v/>
      </c>
      <c r="S914" t="str">
        <f>β!Q914</f>
        <v/>
      </c>
    </row>
    <row r="915" spans="1:19" x14ac:dyDescent="0.25">
      <c r="A915" s="193">
        <f>β!A915</f>
        <v>227</v>
      </c>
      <c r="B915" s="194" t="str">
        <f>β!B915</f>
        <v>(9309)</v>
      </c>
      <c r="C915" s="195" t="str">
        <f>IF(β!C915="","",IF(β!$Q$1="X",β!C915,IF(VLOOKUP(TRIM(β!C915&amp;" "&amp;(IF(ISERROR(VLOOKUP(TRIM(β!C915&amp;" "&amp;β!D915),Langues!$P:$Q,2,FALSE)),VLOOKUP(β!D915,Langues!#REF!,2,FALSE),β!D915))),Langues!$P:$Q,2,FALSE)="",IF(MID(β!C915,1,6)="CHROMO",VLOOKUP("CHROMOS",Langues!$B:$N,$L$1,FALSE)&amp;" "&amp;MID(β!C915,8,40),β!C915),HYPERLINK(VLOOKUP(TRIM(β!C915&amp;" "&amp;(IF(ISERROR(VLOOKUP(TRIM(β!C915&amp;" "&amp;β!D915),Langues!$P:$Q,2,FALSE)),VLOOKUP(β!D915,Langues!#REF!,2,FALSE),β!D915))),Langues!$P:$Q,2,FALSE),β!C915&amp;"*"))))</f>
        <v>BRIZA media*</v>
      </c>
      <c r="D915" s="195" t="str">
        <f>IF(Alphabet!$L$1=1,β!D915,β!E915)</f>
        <v>SG9</v>
      </c>
      <c r="E915" s="196" t="str">
        <f>β!F915</f>
        <v/>
      </c>
      <c r="F915" s="197"/>
      <c r="G915" s="198"/>
      <c r="H915" s="198"/>
      <c r="I915" s="157">
        <f>β!I915</f>
        <v>75</v>
      </c>
      <c r="J915" s="194" t="str">
        <f>β!J915</f>
        <v>(9267)</v>
      </c>
      <c r="K915" s="195" t="str">
        <f>IF(β!K915="","",IF(β!$Q$1="X",β!K915,IF(VLOOKUP(TRIM(β!K915&amp;" "&amp;(IF(ISERROR(VLOOKUP(TRIM(β!K915&amp;" "&amp;β!L915),Langues!$P:$Q,2,FALSE)),VLOOKUP(β!L915,Langues!#REF!,2,FALSE),β!L915))),Langues!$P:$Q,2,FALSE)="",IF(MID(β!K915,1,6)="CHROMO",VLOOKUP("CHROMOS",Langues!$B:$N,$L$1,FALSE)&amp;" "&amp;MID(β!K915,8,40),β!K915),HYPERLINK(VLOOKUP(TRIM(β!K915&amp;" "&amp;(IF(ISERROR(VLOOKUP(TRIM(β!K915&amp;" "&amp;β!L915),Langues!$P:$Q,2,FALSE)),VLOOKUP(β!L915,Langues!#REF!,2,FALSE),β!L915))),Langues!$P:$Q,2,FALSE),β!K915&amp;"*"))))</f>
        <v>PANICUM virgatum 'Rehbraun'*</v>
      </c>
      <c r="L915" s="195" t="str">
        <f>IF(Alphabet!$L$1=1,β!L915,β!M915)</f>
        <v>BG9</v>
      </c>
      <c r="M915" s="196" t="str">
        <f>β!N915</f>
        <v/>
      </c>
      <c r="N915" s="199"/>
      <c r="R915" t="str">
        <f>β!P915</f>
        <v/>
      </c>
      <c r="S915" t="str">
        <f>β!Q915</f>
        <v/>
      </c>
    </row>
    <row r="916" spans="1:19" x14ac:dyDescent="0.25">
      <c r="A916" s="193">
        <f>β!A916</f>
        <v>420</v>
      </c>
      <c r="B916" s="194" t="str">
        <f>β!B916</f>
        <v>(10127)</v>
      </c>
      <c r="C916" s="195" t="str">
        <f>IF(β!C916="","",IF(β!$Q$1="X",β!C916,IF(VLOOKUP(TRIM(β!C916&amp;" "&amp;(IF(ISERROR(VLOOKUP(TRIM(β!C916&amp;" "&amp;β!D916),Langues!$P:$Q,2,FALSE)),VLOOKUP(β!D916,Langues!#REF!,2,FALSE),β!D916))),Langues!$P:$Q,2,FALSE)="",IF(MID(β!C916,1,6)="CHROMO",VLOOKUP("CHROMOS",Langues!$B:$N,$L$1,FALSE)&amp;" "&amp;MID(β!C916,8,40),β!C916),HYPERLINK(VLOOKUP(TRIM(β!C916&amp;" "&amp;(IF(ISERROR(VLOOKUP(TRIM(β!C916&amp;" "&amp;β!D916),Langues!$P:$Q,2,FALSE)),VLOOKUP(β!D916,Langues!#REF!,2,FALSE),β!D916))),Langues!$P:$Q,2,FALSE),β!C916&amp;"*"))))</f>
        <v>CAREX 'Bronze Form'*</v>
      </c>
      <c r="D916" s="195" t="str">
        <f>IF(Alphabet!$L$1=1,β!D916,β!E916)</f>
        <v>BG9</v>
      </c>
      <c r="E916" s="196" t="str">
        <f>β!F916</f>
        <v/>
      </c>
      <c r="F916" s="197"/>
      <c r="G916" s="198"/>
      <c r="H916" s="198"/>
      <c r="I916" s="157">
        <f>β!I916</f>
        <v>187</v>
      </c>
      <c r="J916" s="194" t="str">
        <f>β!J916</f>
        <v>(9282)</v>
      </c>
      <c r="K916" s="195" t="str">
        <f>IF(β!K916="","",IF(β!$Q$1="X",β!K916,IF(VLOOKUP(TRIM(β!K916&amp;" "&amp;(IF(ISERROR(VLOOKUP(TRIM(β!K916&amp;" "&amp;β!L916),Langues!$P:$Q,2,FALSE)),VLOOKUP(β!L916,Langues!#REF!,2,FALSE),β!L916))),Langues!$P:$Q,2,FALSE)="",IF(MID(β!K916,1,6)="CHROMO",VLOOKUP("CHROMOS",Langues!$B:$N,$L$1,FALSE)&amp;" "&amp;MID(β!K916,8,40),β!K916),HYPERLINK(VLOOKUP(TRIM(β!K916&amp;" "&amp;(IF(ISERROR(VLOOKUP(TRIM(β!K916&amp;" "&amp;β!L916),Langues!$P:$Q,2,FALSE)),VLOOKUP(β!L916,Langues!#REF!,2,FALSE),β!L916))),Langues!$P:$Q,2,FALSE),β!K916&amp;"*"))))</f>
        <v>PENNISETUM alopecuroides*</v>
      </c>
      <c r="L916" s="195" t="str">
        <f>IF(Alphabet!$L$1=1,β!L916,β!M916)</f>
        <v>SG9</v>
      </c>
      <c r="M916" s="196" t="str">
        <f>β!N916</f>
        <v/>
      </c>
      <c r="N916" s="199"/>
      <c r="R916" t="str">
        <f>β!P916</f>
        <v/>
      </c>
      <c r="S916" t="str">
        <f>β!Q916</f>
        <v/>
      </c>
    </row>
    <row r="917" spans="1:19" x14ac:dyDescent="0.25">
      <c r="A917" s="193">
        <f>β!A917</f>
        <v>490</v>
      </c>
      <c r="B917" s="194" t="str">
        <f>β!B917</f>
        <v>(10128)</v>
      </c>
      <c r="C917" s="195" t="str">
        <f>IF(β!C917="","",IF(β!$Q$1="X",β!C917,IF(VLOOKUP(TRIM(β!C917&amp;" "&amp;(IF(ISERROR(VLOOKUP(TRIM(β!C917&amp;" "&amp;β!D917),Langues!$P:$Q,2,FALSE)),VLOOKUP(β!D917,Langues!#REF!,2,FALSE),β!D917))),Langues!$P:$Q,2,FALSE)="",IF(MID(β!C917,1,6)="CHROMO",VLOOKUP("CHROMOS",Langues!$B:$N,$L$1,FALSE)&amp;" "&amp;MID(β!C917,8,40),β!C917),HYPERLINK(VLOOKUP(TRIM(β!C917&amp;" "&amp;(IF(ISERROR(VLOOKUP(TRIM(β!C917&amp;" "&amp;β!D917),Langues!$P:$Q,2,FALSE)),VLOOKUP(β!D917,Langues!#REF!,2,FALSE),β!D917))),Langues!$P:$Q,2,FALSE),β!C917&amp;"*"))))</f>
        <v>CAREX 'Frosted Curls'*</v>
      </c>
      <c r="D917" s="195" t="str">
        <f>IF(Alphabet!$L$1=1,β!D917,β!E917)</f>
        <v>BG9</v>
      </c>
      <c r="E917" s="196" t="str">
        <f>β!F917</f>
        <v/>
      </c>
      <c r="F917" s="197"/>
      <c r="G917" s="198"/>
      <c r="H917" s="198"/>
      <c r="I917" s="157">
        <f>β!I917</f>
        <v>90</v>
      </c>
      <c r="J917" s="194" t="str">
        <f>β!J917</f>
        <v>(11740)</v>
      </c>
      <c r="K917" s="195" t="str">
        <f>IF(β!K917="","",IF(β!$Q$1="X",β!K917,IF(VLOOKUP(TRIM(β!K917&amp;" "&amp;(IF(ISERROR(VLOOKUP(TRIM(β!K917&amp;" "&amp;β!L917),Langues!$P:$Q,2,FALSE)),VLOOKUP(β!L917,Langues!#REF!,2,FALSE),β!L917))),Langues!$P:$Q,2,FALSE)="",IF(MID(β!K917,1,6)="CHROMO",VLOOKUP("CHROMOS",Langues!$B:$N,$L$1,FALSE)&amp;" "&amp;MID(β!K917,8,40),β!K917),HYPERLINK(VLOOKUP(TRIM(β!K917&amp;" "&amp;(IF(ISERROR(VLOOKUP(TRIM(β!K917&amp;" "&amp;β!L917),Langues!$P:$Q,2,FALSE)),VLOOKUP(β!L917,Langues!#REF!,2,FALSE),β!L917))),Langues!$P:$Q,2,FALSE),β!K917&amp;"*"))))</f>
        <v>PENNISETUM alopecuroides 'Hameln'*</v>
      </c>
      <c r="L917" s="195" t="str">
        <f>IF(Alphabet!$L$1=1,β!L917,β!M917)</f>
        <v>BG9</v>
      </c>
      <c r="M917" s="196" t="str">
        <f>β!N917</f>
        <v/>
      </c>
      <c r="N917" s="199"/>
      <c r="R917" t="str">
        <f>β!P917</f>
        <v/>
      </c>
      <c r="S917" t="str">
        <f>β!Q917</f>
        <v/>
      </c>
    </row>
    <row r="918" spans="1:19" x14ac:dyDescent="0.25">
      <c r="A918" s="193">
        <f>β!A918</f>
        <v>145</v>
      </c>
      <c r="B918" s="194" t="str">
        <f>β!B918</f>
        <v>(9311)</v>
      </c>
      <c r="C918" s="195" t="str">
        <f>IF(β!C918="","",IF(β!$Q$1="X",β!C918,IF(VLOOKUP(TRIM(β!C918&amp;" "&amp;(IF(ISERROR(VLOOKUP(TRIM(β!C918&amp;" "&amp;β!D918),Langues!$P:$Q,2,FALSE)),VLOOKUP(β!D918,Langues!#REF!,2,FALSE),β!D918))),Langues!$P:$Q,2,FALSE)="",IF(MID(β!C918,1,6)="CHROMO",VLOOKUP("CHROMOS",Langues!$B:$N,$L$1,FALSE)&amp;" "&amp;MID(β!C918,8,40),β!C918),HYPERLINK(VLOOKUP(TRIM(β!C918&amp;" "&amp;(IF(ISERROR(VLOOKUP(TRIM(β!C918&amp;" "&amp;β!D918),Langues!$P:$Q,2,FALSE)),VLOOKUP(β!D918,Langues!#REF!,2,FALSE),β!D918))),Langues!$P:$Q,2,FALSE),β!C918&amp;"*"))))</f>
        <v>CAREX buchananii*</v>
      </c>
      <c r="D918" s="195" t="str">
        <f>IF(Alphabet!$L$1=1,β!D918,β!E918)</f>
        <v>SG9</v>
      </c>
      <c r="E918" s="196" t="str">
        <f>β!F918</f>
        <v/>
      </c>
      <c r="F918" s="197"/>
      <c r="G918" s="198"/>
      <c r="H918" s="198"/>
      <c r="I918" s="157">
        <f>β!I918</f>
        <v>703</v>
      </c>
      <c r="J918" s="194" t="str">
        <f>β!J918</f>
        <v>(6568)</v>
      </c>
      <c r="K918" s="195" t="str">
        <f>IF(β!K918="","",IF(β!$Q$1="X",β!K918,IF(VLOOKUP(TRIM(β!K918&amp;" "&amp;(IF(ISERROR(VLOOKUP(TRIM(β!K918&amp;" "&amp;β!L918),Langues!$P:$Q,2,FALSE)),VLOOKUP(β!L918,Langues!#REF!,2,FALSE),β!L918))),Langues!$P:$Q,2,FALSE)="",IF(MID(β!K918,1,6)="CHROMO",VLOOKUP("CHROMOS",Langues!$B:$N,$L$1,FALSE)&amp;" "&amp;MID(β!K918,8,40),β!K918),HYPERLINK(VLOOKUP(TRIM(β!K918&amp;" "&amp;(IF(ISERROR(VLOOKUP(TRIM(β!K918&amp;" "&amp;β!L918),Langues!$P:$Q,2,FALSE)),VLOOKUP(β!L918,Langues!#REF!,2,FALSE),β!L918))),Langues!$P:$Q,2,FALSE),β!K918&amp;"*"))))</f>
        <v>PENNISETUM alopecuroides 'Little Bunny'*</v>
      </c>
      <c r="L918" s="195" t="str">
        <f>IF(Alphabet!$L$1=1,β!L918,β!M918)</f>
        <v>BG9</v>
      </c>
      <c r="M918" s="196" t="str">
        <f>β!N918</f>
        <v/>
      </c>
      <c r="N918" s="199"/>
      <c r="R918" t="str">
        <f>β!P918</f>
        <v/>
      </c>
      <c r="S918" t="str">
        <f>β!Q918</f>
        <v/>
      </c>
    </row>
    <row r="919" spans="1:19" x14ac:dyDescent="0.25">
      <c r="A919" s="193">
        <f>β!A919</f>
        <v>300</v>
      </c>
      <c r="B919" s="194" t="str">
        <f>β!B919</f>
        <v>(22595)</v>
      </c>
      <c r="C919" s="195" t="str">
        <f>IF(β!C919="","",IF(β!$Q$1="X",β!C919,IF(VLOOKUP(TRIM(β!C919&amp;" "&amp;(IF(ISERROR(VLOOKUP(TRIM(β!C919&amp;" "&amp;β!D919),Langues!$P:$Q,2,FALSE)),VLOOKUP(β!D919,Langues!#REF!,2,FALSE),β!D919))),Langues!$P:$Q,2,FALSE)="",IF(MID(β!C919,1,6)="CHROMO",VLOOKUP("CHROMOS",Langues!$B:$N,$L$1,FALSE)&amp;" "&amp;MID(β!C919,8,40),β!C919),HYPERLINK(VLOOKUP(TRIM(β!C919&amp;" "&amp;(IF(ISERROR(VLOOKUP(TRIM(β!C919&amp;" "&amp;β!D919),Langues!$P:$Q,2,FALSE)),VLOOKUP(β!D919,Langues!#REF!,2,FALSE),β!D919))),Langues!$P:$Q,2,FALSE),β!C919&amp;"*"))))</f>
        <v>CAREX muskingumensis</v>
      </c>
      <c r="D919" s="195" t="str">
        <f>IF(Alphabet!$L$1=1,β!D919,β!E919)</f>
        <v>BG9</v>
      </c>
      <c r="E919" s="196" t="str">
        <f>β!F919</f>
        <v/>
      </c>
      <c r="F919" s="197"/>
      <c r="G919" s="198"/>
      <c r="H919" s="198"/>
      <c r="I919" s="157">
        <f>β!I919</f>
        <v>500</v>
      </c>
      <c r="J919" s="194" t="str">
        <f>β!J919</f>
        <v>(22590)</v>
      </c>
      <c r="K919" s="195" t="str">
        <f>IF(β!K919="","",IF(β!$Q$1="X",β!K919,IF(VLOOKUP(TRIM(β!K919&amp;" "&amp;(IF(ISERROR(VLOOKUP(TRIM(β!K919&amp;" "&amp;β!L919),Langues!$P:$Q,2,FALSE)),VLOOKUP(β!L919,Langues!#REF!,2,FALSE),β!L919))),Langues!$P:$Q,2,FALSE)="",IF(MID(β!K919,1,6)="CHROMO",VLOOKUP("CHROMOS",Langues!$B:$N,$L$1,FALSE)&amp;" "&amp;MID(β!K919,8,40),β!K919),HYPERLINK(VLOOKUP(TRIM(β!K919&amp;" "&amp;(IF(ISERROR(VLOOKUP(TRIM(β!K919&amp;" "&amp;β!L919),Langues!$P:$Q,2,FALSE)),VLOOKUP(β!L919,Langues!#REF!,2,FALSE),β!L919))),Langues!$P:$Q,2,FALSE),β!K919&amp;"*"))))</f>
        <v>PENNISETUM alopecuroides 'Moudry'</v>
      </c>
      <c r="L919" s="195" t="str">
        <f>IF(Alphabet!$L$1=1,β!L919,β!M919)</f>
        <v>BG9</v>
      </c>
      <c r="M919" s="196" t="str">
        <f>β!N919</f>
        <v/>
      </c>
      <c r="N919" s="199"/>
      <c r="R919" t="str">
        <f>β!P919</f>
        <v/>
      </c>
      <c r="S919" t="str">
        <f>β!Q919</f>
        <v/>
      </c>
    </row>
    <row r="920" spans="1:19" x14ac:dyDescent="0.25">
      <c r="A920" s="193">
        <f>β!A920</f>
        <v>105</v>
      </c>
      <c r="B920" s="194" t="str">
        <f>β!B920</f>
        <v>(3549)</v>
      </c>
      <c r="C920" s="195" t="str">
        <f>IF(β!C920="","",IF(β!$Q$1="X",β!C920,IF(VLOOKUP(TRIM(β!C920&amp;" "&amp;(IF(ISERROR(VLOOKUP(TRIM(β!C920&amp;" "&amp;β!D920),Langues!$P:$Q,2,FALSE)),VLOOKUP(β!D920,Langues!#REF!,2,FALSE),β!D920))),Langues!$P:$Q,2,FALSE)="",IF(MID(β!C920,1,6)="CHROMO",VLOOKUP("CHROMOS",Langues!$B:$N,$L$1,FALSE)&amp;" "&amp;MID(β!C920,8,40),β!C920),HYPERLINK(VLOOKUP(TRIM(β!C920&amp;" "&amp;(IF(ISERROR(VLOOKUP(TRIM(β!C920&amp;" "&amp;β!D920),Langues!$P:$Q,2,FALSE)),VLOOKUP(β!D920,Langues!#REF!,2,FALSE),β!D920))),Langues!$P:$Q,2,FALSE),β!C920&amp;"*"))))</f>
        <v>CAREX oshimensis 'Evergold'*</v>
      </c>
      <c r="D920" s="195" t="str">
        <f>IF(Alphabet!$L$1=1,β!D920,β!E920)</f>
        <v>BG9</v>
      </c>
      <c r="E920" s="196" t="str">
        <f>β!F920</f>
        <v/>
      </c>
      <c r="F920" s="197"/>
      <c r="G920" s="198"/>
      <c r="H920" s="198"/>
      <c r="I920" s="157">
        <f>β!I920</f>
        <v>513</v>
      </c>
      <c r="J920" s="194" t="str">
        <f>β!J920</f>
        <v>(12910)</v>
      </c>
      <c r="K920" s="195" t="str">
        <f>IF(β!K920="","",IF(β!$Q$1="X",β!K920,IF(VLOOKUP(TRIM(β!K920&amp;" "&amp;(IF(ISERROR(VLOOKUP(TRIM(β!K920&amp;" "&amp;β!L920),Langues!$P:$Q,2,FALSE)),VLOOKUP(β!L920,Langues!#REF!,2,FALSE),β!L920))),Langues!$P:$Q,2,FALSE)="",IF(MID(β!K920,1,6)="CHROMO",VLOOKUP("CHROMOS",Langues!$B:$N,$L$1,FALSE)&amp;" "&amp;MID(β!K920,8,40),β!K920),HYPERLINK(VLOOKUP(TRIM(β!K920&amp;" "&amp;(IF(ISERROR(VLOOKUP(TRIM(β!K920&amp;" "&amp;β!L920),Langues!$P:$Q,2,FALSE)),VLOOKUP(β!L920,Langues!#REF!,2,FALSE),β!L920))),Langues!$P:$Q,2,FALSE),β!K920&amp;"*"))))</f>
        <v>PENNISETUM messiacum 'Red Bunny Tails'*</v>
      </c>
      <c r="L920" s="195" t="str">
        <f>IF(Alphabet!$L$1=1,β!L920,β!M920)</f>
        <v>BG9</v>
      </c>
      <c r="M920" s="196" t="str">
        <f>β!N920</f>
        <v/>
      </c>
      <c r="N920" s="199"/>
      <c r="R920" t="str">
        <f>β!P920</f>
        <v/>
      </c>
      <c r="S920" t="str">
        <f>β!Q920</f>
        <v/>
      </c>
    </row>
    <row r="921" spans="1:19" x14ac:dyDescent="0.25">
      <c r="A921" s="193">
        <f>β!A921</f>
        <v>300</v>
      </c>
      <c r="B921" s="194" t="str">
        <f>β!B921</f>
        <v>(12287)</v>
      </c>
      <c r="C921" s="195" t="str">
        <f>IF(β!C921="","",IF(β!$Q$1="X",β!C921,IF(VLOOKUP(TRIM(β!C921&amp;" "&amp;(IF(ISERROR(VLOOKUP(TRIM(β!C921&amp;" "&amp;β!D921),Langues!$P:$Q,2,FALSE)),VLOOKUP(β!D921,Langues!#REF!,2,FALSE),β!D921))),Langues!$P:$Q,2,FALSE)="",IF(MID(β!C921,1,6)="CHROMO",VLOOKUP("CHROMOS",Langues!$B:$N,$L$1,FALSE)&amp;" "&amp;MID(β!C921,8,40),β!C921),HYPERLINK(VLOOKUP(TRIM(β!C921&amp;" "&amp;(IF(ISERROR(VLOOKUP(TRIM(β!C921&amp;" "&amp;β!D921),Langues!$P:$Q,2,FALSE)),VLOOKUP(β!D921,Langues!#REF!,2,FALSE),β!D921))),Langues!$P:$Q,2,FALSE),β!C921&amp;"*"))))</f>
        <v>CAREX panicea</v>
      </c>
      <c r="D921" s="195" t="str">
        <f>IF(Alphabet!$L$1=1,β!D921,β!E921)</f>
        <v>BG9</v>
      </c>
      <c r="E921" s="196" t="str">
        <f>β!F921</f>
        <v/>
      </c>
      <c r="F921" s="197"/>
      <c r="G921" s="198"/>
      <c r="H921" s="198"/>
      <c r="I921" s="157">
        <f>β!I921</f>
        <v>639</v>
      </c>
      <c r="J921" s="194" t="str">
        <f>β!J921</f>
        <v>(12904)</v>
      </c>
      <c r="K921" s="195" t="str">
        <f>IF(β!K921="","",IF(β!$Q$1="X",β!K921,IF(VLOOKUP(TRIM(β!K921&amp;" "&amp;(IF(ISERROR(VLOOKUP(TRIM(β!K921&amp;" "&amp;β!L921),Langues!$P:$Q,2,FALSE)),VLOOKUP(β!L921,Langues!#REF!,2,FALSE),β!L921))),Langues!$P:$Q,2,FALSE)="",IF(MID(β!K921,1,6)="CHROMO",VLOOKUP("CHROMOS",Langues!$B:$N,$L$1,FALSE)&amp;" "&amp;MID(β!K921,8,40),β!K921),HYPERLINK(VLOOKUP(TRIM(β!K921&amp;" "&amp;(IF(ISERROR(VLOOKUP(TRIM(β!K921&amp;" "&amp;β!L921),Langues!$P:$Q,2,FALSE)),VLOOKUP(β!L921,Langues!#REF!,2,FALSE),β!L921))),Langues!$P:$Q,2,FALSE),β!K921&amp;"*"))))</f>
        <v>PENNISETUM orientale*</v>
      </c>
      <c r="L921" s="195" t="str">
        <f>IF(Alphabet!$L$1=1,β!L921,β!M921)</f>
        <v>BG9</v>
      </c>
      <c r="M921" s="196" t="str">
        <f>β!N921</f>
        <v/>
      </c>
      <c r="N921" s="199"/>
      <c r="R921" t="str">
        <f>β!P921</f>
        <v/>
      </c>
      <c r="S921" t="str">
        <f>β!Q921</f>
        <v/>
      </c>
    </row>
    <row r="922" spans="1:19" x14ac:dyDescent="0.25">
      <c r="A922" s="193">
        <f>β!A922</f>
        <v>500</v>
      </c>
      <c r="B922" s="194" t="str">
        <f>β!B922</f>
        <v>(22594)</v>
      </c>
      <c r="C922" s="195" t="str">
        <f>IF(β!C922="","",IF(β!$Q$1="X",β!C922,IF(VLOOKUP(TRIM(β!C922&amp;" "&amp;(IF(ISERROR(VLOOKUP(TRIM(β!C922&amp;" "&amp;β!D922),Langues!$P:$Q,2,FALSE)),VLOOKUP(β!D922,Langues!#REF!,2,FALSE),β!D922))),Langues!$P:$Q,2,FALSE)="",IF(MID(β!C922,1,6)="CHROMO",VLOOKUP("CHROMOS",Langues!$B:$N,$L$1,FALSE)&amp;" "&amp;MID(β!C922,8,40),β!C922),HYPERLINK(VLOOKUP(TRIM(β!C922&amp;" "&amp;(IF(ISERROR(VLOOKUP(TRIM(β!C922&amp;" "&amp;β!D922),Langues!$P:$Q,2,FALSE)),VLOOKUP(β!D922,Langues!#REF!,2,FALSE),β!D922))),Langues!$P:$Q,2,FALSE),β!C922&amp;"*"))))</f>
        <v>CAREX pendula</v>
      </c>
      <c r="D922" s="195" t="str">
        <f>IF(Alphabet!$L$1=1,β!D922,β!E922)</f>
        <v>BG9</v>
      </c>
      <c r="E922" s="196" t="str">
        <f>β!F922</f>
        <v/>
      </c>
      <c r="F922" s="197"/>
      <c r="G922" s="198"/>
      <c r="H922" s="198"/>
      <c r="I922" s="157">
        <f>β!I922</f>
        <v>420</v>
      </c>
      <c r="J922" s="194" t="str">
        <f>β!J922</f>
        <v>(12306)</v>
      </c>
      <c r="K922" s="195" t="str">
        <f>IF(β!K922="","",IF(β!$Q$1="X",β!K922,IF(VLOOKUP(TRIM(β!K922&amp;" "&amp;(IF(ISERROR(VLOOKUP(TRIM(β!K922&amp;" "&amp;β!L922),Langues!$P:$Q,2,FALSE)),VLOOKUP(β!L922,Langues!#REF!,2,FALSE),β!L922))),Langues!$P:$Q,2,FALSE)="",IF(MID(β!K922,1,6)="CHROMO",VLOOKUP("CHROMOS",Langues!$B:$N,$L$1,FALSE)&amp;" "&amp;MID(β!K922,8,40),β!K922),HYPERLINK(VLOOKUP(TRIM(β!K922&amp;" "&amp;(IF(ISERROR(VLOOKUP(TRIM(β!K922&amp;" "&amp;β!L922),Langues!$P:$Q,2,FALSE)),VLOOKUP(β!L922,Langues!#REF!,2,FALSE),β!L922))),Langues!$P:$Q,2,FALSE),β!K922&amp;"*"))))</f>
        <v>PENNISETUM villosum*</v>
      </c>
      <c r="L922" s="195" t="str">
        <f>IF(Alphabet!$L$1=1,β!L922,β!M922)</f>
        <v>SG9</v>
      </c>
      <c r="M922" s="196" t="str">
        <f>β!N922</f>
        <v/>
      </c>
      <c r="N922" s="199"/>
      <c r="R922" t="str">
        <f>β!P922</f>
        <v/>
      </c>
      <c r="S922" t="str">
        <f>β!Q922</f>
        <v/>
      </c>
    </row>
    <row r="923" spans="1:19" x14ac:dyDescent="0.25">
      <c r="A923" s="193">
        <f>β!A923</f>
        <v>500</v>
      </c>
      <c r="B923" s="194" t="str">
        <f>β!B923</f>
        <v>(12908)</v>
      </c>
      <c r="C923" s="195" t="str">
        <f>IF(β!C923="","",IF(β!$Q$1="X",β!C923,IF(VLOOKUP(TRIM(β!C923&amp;" "&amp;(IF(ISERROR(VLOOKUP(TRIM(β!C923&amp;" "&amp;β!D923),Langues!$P:$Q,2,FALSE)),VLOOKUP(β!D923,Langues!#REF!,2,FALSE),β!D923))),Langues!$P:$Q,2,FALSE)="",IF(MID(β!C923,1,6)="CHROMO",VLOOKUP("CHROMOS",Langues!$B:$N,$L$1,FALSE)&amp;" "&amp;MID(β!C923,8,40),β!C923),HYPERLINK(VLOOKUP(TRIM(β!C923&amp;" "&amp;(IF(ISERROR(VLOOKUP(TRIM(β!C923&amp;" "&amp;β!D923),Langues!$P:$Q,2,FALSE)),VLOOKUP(β!D923,Langues!#REF!,2,FALSE),β!D923))),Langues!$P:$Q,2,FALSE),β!C923&amp;"*"))))</f>
        <v>DESCHAMPSIA cespitosa 'Goldschleier'*</v>
      </c>
      <c r="D923" s="195" t="str">
        <f>IF(Alphabet!$L$1=1,β!D923,β!E923)</f>
        <v>BG9</v>
      </c>
      <c r="E923" s="196" t="str">
        <f>β!F923</f>
        <v/>
      </c>
      <c r="F923" s="197"/>
      <c r="G923" s="198"/>
      <c r="H923" s="198"/>
      <c r="I923" s="157">
        <f>β!I923</f>
        <v>282</v>
      </c>
      <c r="J923" s="194" t="str">
        <f>β!J923</f>
        <v>(12310)</v>
      </c>
      <c r="K923" s="195" t="str">
        <f>IF(β!K923="","",IF(β!$Q$1="X",β!K923,IF(VLOOKUP(TRIM(β!K923&amp;" "&amp;(IF(ISERROR(VLOOKUP(TRIM(β!K923&amp;" "&amp;β!L923),Langues!$P:$Q,2,FALSE)),VLOOKUP(β!L923,Langues!#REF!,2,FALSE),β!L923))),Langues!$P:$Q,2,FALSE)="",IF(MID(β!K923,1,6)="CHROMO",VLOOKUP("CHROMOS",Langues!$B:$N,$L$1,FALSE)&amp;" "&amp;MID(β!K923,8,40),β!K923),HYPERLINK(VLOOKUP(TRIM(β!K923&amp;" "&amp;(IF(ISERROR(VLOOKUP(TRIM(β!K923&amp;" "&amp;β!L923),Langues!$P:$Q,2,FALSE)),VLOOKUP(β!L923,Langues!#REF!,2,FALSE),β!L923))),Langues!$P:$Q,2,FALSE),β!K923&amp;"*"))))</f>
        <v>PLEIOBLASTUS fortunei 'Variegata'*</v>
      </c>
      <c r="L923" s="195" t="str">
        <f>IF(Alphabet!$L$1=1,β!L923,β!M923)</f>
        <v>BG9</v>
      </c>
      <c r="M923" s="196" t="str">
        <f>β!N923</f>
        <v/>
      </c>
      <c r="N923" s="199"/>
      <c r="R923" t="str">
        <f>β!P923</f>
        <v/>
      </c>
      <c r="S923" t="str">
        <f>β!Q923</f>
        <v/>
      </c>
    </row>
    <row r="924" spans="1:19" x14ac:dyDescent="0.25">
      <c r="A924" s="193">
        <f>β!A924</f>
        <v>190</v>
      </c>
      <c r="B924" s="194" t="str">
        <f>β!B924</f>
        <v>(12897)</v>
      </c>
      <c r="C924" s="195" t="str">
        <f>IF(β!C924="","",IF(β!$Q$1="X",β!C924,IF(VLOOKUP(TRIM(β!C924&amp;" "&amp;(IF(ISERROR(VLOOKUP(TRIM(β!C924&amp;" "&amp;β!D924),Langues!$P:$Q,2,FALSE)),VLOOKUP(β!D924,Langues!#REF!,2,FALSE),β!D924))),Langues!$P:$Q,2,FALSE)="",IF(MID(β!C924,1,6)="CHROMO",VLOOKUP("CHROMOS",Langues!$B:$N,$L$1,FALSE)&amp;" "&amp;MID(β!C924,8,40),β!C924),HYPERLINK(VLOOKUP(TRIM(β!C924&amp;" "&amp;(IF(ISERROR(VLOOKUP(TRIM(β!C924&amp;" "&amp;β!D924),Langues!$P:$Q,2,FALSE)),VLOOKUP(β!D924,Langues!#REF!,2,FALSE),β!D924))),Langues!$P:$Q,2,FALSE),β!C924&amp;"*"))))</f>
        <v>FESTUCA amethystina*</v>
      </c>
      <c r="D924" s="195" t="str">
        <f>IF(Alphabet!$L$1=1,β!D924,β!E924)</f>
        <v>SG9</v>
      </c>
      <c r="E924" s="196" t="str">
        <f>β!F924</f>
        <v/>
      </c>
      <c r="F924" s="197"/>
      <c r="G924" s="198"/>
      <c r="H924" s="198"/>
      <c r="I924" s="157">
        <f>β!I924</f>
        <v>57</v>
      </c>
      <c r="J924" s="194" t="str">
        <f>β!J924</f>
        <v>(6954)</v>
      </c>
      <c r="K924" s="195" t="str">
        <f>IF(β!K924="","",IF(β!$Q$1="X",β!K924,IF(VLOOKUP(TRIM(β!K924&amp;" "&amp;(IF(ISERROR(VLOOKUP(TRIM(β!K924&amp;" "&amp;β!L924),Langues!$P:$Q,2,FALSE)),VLOOKUP(β!L924,Langues!#REF!,2,FALSE),β!L924))),Langues!$P:$Q,2,FALSE)="",IF(MID(β!K924,1,6)="CHROMO",VLOOKUP("CHROMOS",Langues!$B:$N,$L$1,FALSE)&amp;" "&amp;MID(β!K924,8,40),β!K924),HYPERLINK(VLOOKUP(TRIM(β!K924&amp;" "&amp;(IF(ISERROR(VLOOKUP(TRIM(β!K924&amp;" "&amp;β!L924),Langues!$P:$Q,2,FALSE)),VLOOKUP(β!L924,Langues!#REF!,2,FALSE),β!L924))),Langues!$P:$Q,2,FALSE),β!K924&amp;"*"))))</f>
        <v>PLEIOBLASTUS pumilus*</v>
      </c>
      <c r="L924" s="195" t="str">
        <f>IF(Alphabet!$L$1=1,β!L924,β!M924)</f>
        <v>BG9</v>
      </c>
      <c r="M924" s="196" t="str">
        <f>β!N924</f>
        <v/>
      </c>
      <c r="N924" s="199"/>
      <c r="R924" t="str">
        <f>β!P924</f>
        <v/>
      </c>
      <c r="S924" t="str">
        <f>β!Q924</f>
        <v/>
      </c>
    </row>
    <row r="925" spans="1:19" x14ac:dyDescent="0.25">
      <c r="A925" s="193">
        <f>β!A925</f>
        <v>165</v>
      </c>
      <c r="B925" s="194" t="str">
        <f>β!B925</f>
        <v>(13278)</v>
      </c>
      <c r="C925" s="195" t="str">
        <f>IF(β!C925="","",IF(β!$Q$1="X",β!C925,IF(VLOOKUP(TRIM(β!C925&amp;" "&amp;(IF(ISERROR(VLOOKUP(TRIM(β!C925&amp;" "&amp;β!D925),Langues!$P:$Q,2,FALSE)),VLOOKUP(β!D925,Langues!#REF!,2,FALSE),β!D925))),Langues!$P:$Q,2,FALSE)="",IF(MID(β!C925,1,6)="CHROMO",VLOOKUP("CHROMOS",Langues!$B:$N,$L$1,FALSE)&amp;" "&amp;MID(β!C925,8,40),β!C925),HYPERLINK(VLOOKUP(TRIM(β!C925&amp;" "&amp;(IF(ISERROR(VLOOKUP(TRIM(β!C925&amp;" "&amp;β!D925),Langues!$P:$Q,2,FALSE)),VLOOKUP(β!D925,Langues!#REF!,2,FALSE),β!D925))),Langues!$P:$Q,2,FALSE),β!C925&amp;"*"))))</f>
        <v>FICINIA truncata 'Ice Crystal'*</v>
      </c>
      <c r="D925" s="195" t="str">
        <f>IF(Alphabet!$L$1=1,β!D925,β!E925)</f>
        <v>BG9</v>
      </c>
      <c r="E925" s="196" t="str">
        <f>β!F925</f>
        <v/>
      </c>
      <c r="F925" s="197"/>
      <c r="G925" s="198"/>
      <c r="H925" s="198"/>
      <c r="I925" s="157">
        <f>β!I925</f>
        <v>420</v>
      </c>
      <c r="J925" s="194" t="str">
        <f>β!J925</f>
        <v>(6955)</v>
      </c>
      <c r="K925" s="195" t="str">
        <f>IF(β!K925="","",IF(β!$Q$1="X",β!K925,IF(VLOOKUP(TRIM(β!K925&amp;" "&amp;(IF(ISERROR(VLOOKUP(TRIM(β!K925&amp;" "&amp;β!L925),Langues!$P:$Q,2,FALSE)),VLOOKUP(β!L925,Langues!#REF!,2,FALSE),β!L925))),Langues!$P:$Q,2,FALSE)="",IF(MID(β!K925,1,6)="CHROMO",VLOOKUP("CHROMOS",Langues!$B:$N,$L$1,FALSE)&amp;" "&amp;MID(β!K925,8,40),β!K925),HYPERLINK(VLOOKUP(TRIM(β!K925&amp;" "&amp;(IF(ISERROR(VLOOKUP(TRIM(β!K925&amp;" "&amp;β!L925),Langues!$P:$Q,2,FALSE)),VLOOKUP(β!L925,Langues!#REF!,2,FALSE),β!L925))),Langues!$P:$Q,2,FALSE),β!K925&amp;"*"))))</f>
        <v>PLEIOBLASTUS vagans*</v>
      </c>
      <c r="L925" s="195" t="str">
        <f>IF(Alphabet!$L$1=1,β!L925,β!M925)</f>
        <v>BG9</v>
      </c>
      <c r="M925" s="196" t="str">
        <f>β!N925</f>
        <v/>
      </c>
      <c r="N925" s="199"/>
      <c r="R925" t="str">
        <f>β!P925</f>
        <v/>
      </c>
      <c r="S925" t="str">
        <f>β!Q925</f>
        <v/>
      </c>
    </row>
    <row r="926" spans="1:19" x14ac:dyDescent="0.25">
      <c r="A926" s="193">
        <f>β!A926</f>
        <v>202</v>
      </c>
      <c r="B926" s="194" t="str">
        <f>β!B926</f>
        <v>(12899)</v>
      </c>
      <c r="C926" s="195" t="str">
        <f>IF(β!C926="","",IF(β!$Q$1="X",β!C926,IF(VLOOKUP(TRIM(β!C926&amp;" "&amp;(IF(ISERROR(VLOOKUP(TRIM(β!C926&amp;" "&amp;β!D926),Langues!$P:$Q,2,FALSE)),VLOOKUP(β!D926,Langues!#REF!,2,FALSE),β!D926))),Langues!$P:$Q,2,FALSE)="",IF(MID(β!C926,1,6)="CHROMO",VLOOKUP("CHROMOS",Langues!$B:$N,$L$1,FALSE)&amp;" "&amp;MID(β!C926,8,40),β!C926),HYPERLINK(VLOOKUP(TRIM(β!C926&amp;" "&amp;(IF(ISERROR(VLOOKUP(TRIM(β!C926&amp;" "&amp;β!D926),Langues!$P:$Q,2,FALSE)),VLOOKUP(β!D926,Langues!#REF!,2,FALSE),β!D926))),Langues!$P:$Q,2,FALSE),β!C926&amp;"*"))))</f>
        <v>HELICTOTRICHON sempervirens*</v>
      </c>
      <c r="D926" s="195" t="str">
        <f>IF(Alphabet!$L$1=1,β!D926,β!E926)</f>
        <v>BG9</v>
      </c>
      <c r="E926" s="196" t="str">
        <f>β!F926</f>
        <v/>
      </c>
      <c r="F926" s="197"/>
      <c r="G926" s="198"/>
      <c r="H926" s="198"/>
      <c r="I926" s="157">
        <f>β!I926</f>
        <v>340</v>
      </c>
      <c r="J926" s="194" t="str">
        <f>β!J926</f>
        <v>(12314)</v>
      </c>
      <c r="K926" s="195" t="str">
        <f>IF(β!K926="","",IF(β!$Q$1="X",β!K926,IF(VLOOKUP(TRIM(β!K926&amp;" "&amp;(IF(ISERROR(VLOOKUP(TRIM(β!K926&amp;" "&amp;β!L926),Langues!$P:$Q,2,FALSE)),VLOOKUP(β!L926,Langues!#REF!,2,FALSE),β!L926))),Langues!$P:$Q,2,FALSE)="",IF(MID(β!K926,1,6)="CHROMO",VLOOKUP("CHROMOS",Langues!$B:$N,$L$1,FALSE)&amp;" "&amp;MID(β!K926,8,40),β!K926),HYPERLINK(VLOOKUP(TRIM(β!K926&amp;" "&amp;(IF(ISERROR(VLOOKUP(TRIM(β!K926&amp;" "&amp;β!L926),Langues!$P:$Q,2,FALSE)),VLOOKUP(β!L926,Langues!#REF!,2,FALSE),β!L926))),Langues!$P:$Q,2,FALSE),β!K926&amp;"*"))))</f>
        <v>SHIBATAEA kumasaca*</v>
      </c>
      <c r="L926" s="195" t="str">
        <f>IF(Alphabet!$L$1=1,β!L926,β!M926)</f>
        <v>BG9</v>
      </c>
      <c r="M926" s="196" t="str">
        <f>β!N926</f>
        <v/>
      </c>
      <c r="N926" s="199"/>
      <c r="R926" t="str">
        <f>β!P926</f>
        <v/>
      </c>
      <c r="S926" t="str">
        <f>β!Q926</f>
        <v/>
      </c>
    </row>
    <row r="927" spans="1:19" x14ac:dyDescent="0.25">
      <c r="A927" s="193">
        <f>β!A927</f>
        <v>150</v>
      </c>
      <c r="B927" s="194" t="str">
        <f>β!B927</f>
        <v>(5550)</v>
      </c>
      <c r="C927" s="195" t="str">
        <f>IF(β!C927="","",IF(β!$Q$1="X",β!C927,IF(VLOOKUP(TRIM(β!C927&amp;" "&amp;(IF(ISERROR(VLOOKUP(TRIM(β!C927&amp;" "&amp;β!D927),Langues!$P:$Q,2,FALSE)),VLOOKUP(β!D927,Langues!#REF!,2,FALSE),β!D927))),Langues!$P:$Q,2,FALSE)="",IF(MID(β!C927,1,6)="CHROMO",VLOOKUP("CHROMOS",Langues!$B:$N,$L$1,FALSE)&amp;" "&amp;MID(β!C927,8,40),β!C927),HYPERLINK(VLOOKUP(TRIM(β!C927&amp;" "&amp;(IF(ISERROR(VLOOKUP(TRIM(β!C927&amp;" "&amp;β!D927),Langues!$P:$Q,2,FALSE)),VLOOKUP(β!D927,Langues!#REF!,2,FALSE),β!D927))),Langues!$P:$Q,2,FALSE),β!C927&amp;"*"))))</f>
        <v>IMPERATA cylindrica 'Red Baron'*</v>
      </c>
      <c r="D927" s="195" t="str">
        <f>IF(Alphabet!$L$1=1,β!D927,β!E927)</f>
        <v>BG9</v>
      </c>
      <c r="E927" s="196" t="str">
        <f>β!F927</f>
        <v/>
      </c>
      <c r="F927" s="197"/>
      <c r="G927" s="198"/>
      <c r="H927" s="198"/>
      <c r="I927" s="157">
        <f>β!I927</f>
        <v>75</v>
      </c>
      <c r="J927" s="194" t="str">
        <f>β!J927</f>
        <v>(12906)</v>
      </c>
      <c r="K927" s="195" t="str">
        <f>IF(β!K927="","",IF(β!$Q$1="X",β!K927,IF(VLOOKUP(TRIM(β!K927&amp;" "&amp;(IF(ISERROR(VLOOKUP(TRIM(β!K927&amp;" "&amp;β!L927),Langues!$P:$Q,2,FALSE)),VLOOKUP(β!L927,Langues!#REF!,2,FALSE),β!L927))),Langues!$P:$Q,2,FALSE)="",IF(MID(β!K927,1,6)="CHROMO",VLOOKUP("CHROMOS",Langues!$B:$N,$L$1,FALSE)&amp;" "&amp;MID(β!K927,8,40),β!K927),HYPERLINK(VLOOKUP(TRIM(β!K927&amp;" "&amp;(IF(ISERROR(VLOOKUP(TRIM(β!K927&amp;" "&amp;β!L927),Langues!$P:$Q,2,FALSE)),VLOOKUP(β!L927,Langues!#REF!,2,FALSE),β!L927))),Langues!$P:$Q,2,FALSE),β!K927&amp;"*"))))</f>
        <v>STIPA tenuifolia*</v>
      </c>
      <c r="L927" s="195" t="str">
        <f>IF(Alphabet!$L$1=1,β!L927,β!M927)</f>
        <v>SG9</v>
      </c>
      <c r="M927" s="196" t="str">
        <f>β!N927</f>
        <v/>
      </c>
      <c r="N927" s="199"/>
      <c r="R927" t="str">
        <f>β!P927</f>
        <v/>
      </c>
      <c r="S927" t="str">
        <f>β!Q927</f>
        <v/>
      </c>
    </row>
    <row r="928" spans="1:19" hidden="1" x14ac:dyDescent="0.25">
      <c r="A928" s="193" t="str">
        <f>β!A928</f>
        <v/>
      </c>
      <c r="B928" s="194" t="str">
        <f>β!B928</f>
        <v/>
      </c>
      <c r="C928" s="195" t="str">
        <f>IF(β!C928="","",IF(β!$Q$1="X",β!C928,IF(VLOOKUP(TRIM(β!C928&amp;" "&amp;(IF(ISERROR(VLOOKUP(TRIM(β!C928&amp;" "&amp;β!D928),Langues!$P:$Q,2,FALSE)),VLOOKUP(β!D928,Langues!#REF!,2,FALSE),β!D928))),Langues!$P:$Q,2,FALSE)="",IF(MID(β!C928,1,6)="CHROMO",VLOOKUP("CHROMOS",Langues!$B:$N,$L$1,FALSE)&amp;" "&amp;MID(β!C928,8,40),β!C928),HYPERLINK(VLOOKUP(TRIM(β!C928&amp;" "&amp;(IF(ISERROR(VLOOKUP(TRIM(β!C928&amp;" "&amp;β!D928),Langues!$P:$Q,2,FALSE)),VLOOKUP(β!D928,Langues!#REF!,2,FALSE),β!D928))),Langues!$P:$Q,2,FALSE),β!C928&amp;"*"))))</f>
        <v/>
      </c>
      <c r="D928" s="195" t="str">
        <f>IF(Alphabet!$L$1=1,β!D928,β!E928)</f>
        <v/>
      </c>
      <c r="E928" s="196" t="str">
        <f>β!F928</f>
        <v/>
      </c>
      <c r="F928" s="197"/>
      <c r="G928" s="198"/>
      <c r="H928" s="198"/>
      <c r="I928" s="157" t="str">
        <f>β!I928</f>
        <v/>
      </c>
      <c r="J928" s="194" t="str">
        <f>β!J928</f>
        <v/>
      </c>
      <c r="K928" s="195" t="str">
        <f>IF(β!K928="","",IF(β!$Q$1="X",β!K928,IF(VLOOKUP(TRIM(β!K928&amp;" "&amp;(IF(ISERROR(VLOOKUP(TRIM(β!K928&amp;" "&amp;β!L928),Langues!$P:$Q,2,FALSE)),VLOOKUP(β!L928,Langues!#REF!,2,FALSE),β!L928))),Langues!$P:$Q,2,FALSE)="",IF(MID(β!K928,1,6)="CHROMO",VLOOKUP("CHROMOS",Langues!$B:$N,$L$1,FALSE)&amp;" "&amp;MID(β!K928,8,40),β!K928),HYPERLINK(VLOOKUP(TRIM(β!K928&amp;" "&amp;(IF(ISERROR(VLOOKUP(TRIM(β!K928&amp;" "&amp;β!L928),Langues!$P:$Q,2,FALSE)),VLOOKUP(β!L928,Langues!#REF!,2,FALSE),β!L928))),Langues!$P:$Q,2,FALSE),β!K928&amp;"*"))))</f>
        <v/>
      </c>
      <c r="L928" s="195" t="str">
        <f>IF(Alphabet!$L$1=1,β!L928,β!M928)</f>
        <v/>
      </c>
      <c r="M928" s="196" t="str">
        <f>β!N928</f>
        <v/>
      </c>
      <c r="N928" s="199"/>
      <c r="R928" t="str">
        <f>β!P928</f>
        <v/>
      </c>
      <c r="S928" t="str">
        <f>β!Q928</f>
        <v/>
      </c>
    </row>
    <row r="929" spans="1:19" hidden="1" x14ac:dyDescent="0.25">
      <c r="A929" s="193" t="str">
        <f>β!A929</f>
        <v/>
      </c>
      <c r="B929" s="194" t="str">
        <f>β!B929</f>
        <v/>
      </c>
      <c r="C929" s="195" t="str">
        <f>IF(β!C929="","",IF(β!$Q$1="X",β!C929,IF(VLOOKUP(TRIM(β!C929&amp;" "&amp;(IF(ISERROR(VLOOKUP(TRIM(β!C929&amp;" "&amp;β!D929),Langues!$P:$Q,2,FALSE)),VLOOKUP(β!D929,Langues!#REF!,2,FALSE),β!D929))),Langues!$P:$Q,2,FALSE)="",IF(MID(β!C929,1,6)="CHROMO",VLOOKUP("CHROMOS",Langues!$B:$N,$L$1,FALSE)&amp;" "&amp;MID(β!C929,8,40),β!C929),HYPERLINK(VLOOKUP(TRIM(β!C929&amp;" "&amp;(IF(ISERROR(VLOOKUP(TRIM(β!C929&amp;" "&amp;β!D929),Langues!$P:$Q,2,FALSE)),VLOOKUP(β!D929,Langues!#REF!,2,FALSE),β!D929))),Langues!$P:$Q,2,FALSE),β!C929&amp;"*"))))</f>
        <v/>
      </c>
      <c r="D929" s="195" t="str">
        <f>IF(Alphabet!$L$1=1,β!D929,β!E929)</f>
        <v/>
      </c>
      <c r="E929" s="196" t="str">
        <f>β!F929</f>
        <v/>
      </c>
      <c r="F929" s="197"/>
      <c r="G929" s="198"/>
      <c r="H929" s="198"/>
      <c r="I929" s="157" t="str">
        <f>β!I929</f>
        <v/>
      </c>
      <c r="J929" s="194" t="str">
        <f>β!J929</f>
        <v/>
      </c>
      <c r="K929" s="195" t="str">
        <f>IF(β!K929="","",IF(β!$Q$1="X",β!K929,IF(VLOOKUP(TRIM(β!K929&amp;" "&amp;(IF(ISERROR(VLOOKUP(TRIM(β!K929&amp;" "&amp;β!L929),Langues!$P:$Q,2,FALSE)),VLOOKUP(β!L929,Langues!#REF!,2,FALSE),β!L929))),Langues!$P:$Q,2,FALSE)="",IF(MID(β!K929,1,6)="CHROMO",VLOOKUP("CHROMOS",Langues!$B:$N,$L$1,FALSE)&amp;" "&amp;MID(β!K929,8,40),β!K929),HYPERLINK(VLOOKUP(TRIM(β!K929&amp;" "&amp;(IF(ISERROR(VLOOKUP(TRIM(β!K929&amp;" "&amp;β!L929),Langues!$P:$Q,2,FALSE)),VLOOKUP(β!L929,Langues!#REF!,2,FALSE),β!L929))),Langues!$P:$Q,2,FALSE),β!K929&amp;"*"))))</f>
        <v/>
      </c>
      <c r="L929" s="195" t="str">
        <f>IF(Alphabet!$L$1=1,β!L929,β!M929)</f>
        <v/>
      </c>
      <c r="M929" s="196" t="str">
        <f>β!N929</f>
        <v/>
      </c>
      <c r="N929" s="199"/>
      <c r="R929" t="str">
        <f>β!P929</f>
        <v/>
      </c>
      <c r="S929" t="str">
        <f>β!Q929</f>
        <v/>
      </c>
    </row>
    <row r="930" spans="1:19" hidden="1" x14ac:dyDescent="0.25">
      <c r="A930" s="193" t="str">
        <f>β!A930</f>
        <v/>
      </c>
      <c r="B930" s="194" t="str">
        <f>β!B930</f>
        <v/>
      </c>
      <c r="C930" s="195" t="str">
        <f>IF(β!C930="","",IF(β!$Q$1="X",β!C930,IF(VLOOKUP(TRIM(β!C930&amp;" "&amp;(IF(ISERROR(VLOOKUP(TRIM(β!C930&amp;" "&amp;β!D930),Langues!$P:$Q,2,FALSE)),VLOOKUP(β!D930,Langues!#REF!,2,FALSE),β!D930))),Langues!$P:$Q,2,FALSE)="",IF(MID(β!C930,1,6)="CHROMO",VLOOKUP("CHROMOS",Langues!$B:$N,$L$1,FALSE)&amp;" "&amp;MID(β!C930,8,40),β!C930),HYPERLINK(VLOOKUP(TRIM(β!C930&amp;" "&amp;(IF(ISERROR(VLOOKUP(TRIM(β!C930&amp;" "&amp;β!D930),Langues!$P:$Q,2,FALSE)),VLOOKUP(β!D930,Langues!#REF!,2,FALSE),β!D930))),Langues!$P:$Q,2,FALSE),β!C930&amp;"*"))))</f>
        <v/>
      </c>
      <c r="D930" s="195" t="str">
        <f>IF(Alphabet!$L$1=1,β!D930,β!E930)</f>
        <v/>
      </c>
      <c r="E930" s="196" t="str">
        <f>β!F930</f>
        <v/>
      </c>
      <c r="F930" s="197"/>
      <c r="G930" s="198"/>
      <c r="H930" s="198"/>
      <c r="I930" s="157" t="str">
        <f>β!I930</f>
        <v/>
      </c>
      <c r="J930" s="194" t="str">
        <f>β!J930</f>
        <v/>
      </c>
      <c r="K930" s="195" t="str">
        <f>IF(β!K930="","",IF(β!$Q$1="X",β!K930,IF(VLOOKUP(TRIM(β!K930&amp;" "&amp;(IF(ISERROR(VLOOKUP(TRIM(β!K930&amp;" "&amp;β!L930),Langues!$P:$Q,2,FALSE)),VLOOKUP(β!L930,Langues!#REF!,2,FALSE),β!L930))),Langues!$P:$Q,2,FALSE)="",IF(MID(β!K930,1,6)="CHROMO",VLOOKUP("CHROMOS",Langues!$B:$N,$L$1,FALSE)&amp;" "&amp;MID(β!K930,8,40),β!K930),HYPERLINK(VLOOKUP(TRIM(β!K930&amp;" "&amp;(IF(ISERROR(VLOOKUP(TRIM(β!K930&amp;" "&amp;β!L930),Langues!$P:$Q,2,FALSE)),VLOOKUP(β!L930,Langues!#REF!,2,FALSE),β!L930))),Langues!$P:$Q,2,FALSE),β!K930&amp;"*"))))</f>
        <v/>
      </c>
      <c r="L930" s="195" t="str">
        <f>IF(Alphabet!$L$1=1,β!L930,β!M930)</f>
        <v/>
      </c>
      <c r="M930" s="196" t="str">
        <f>β!N930</f>
        <v/>
      </c>
      <c r="N930" s="199"/>
      <c r="R930" t="str">
        <f>β!P930</f>
        <v/>
      </c>
      <c r="S930" t="str">
        <f>β!Q930</f>
        <v/>
      </c>
    </row>
    <row r="931" spans="1:19" hidden="1" x14ac:dyDescent="0.25">
      <c r="A931" s="193" t="str">
        <f>β!A931</f>
        <v/>
      </c>
      <c r="B931" s="194" t="str">
        <f>β!B931</f>
        <v/>
      </c>
      <c r="C931" s="195" t="str">
        <f>IF(β!C931="","",IF(β!$Q$1="X",β!C931,IF(VLOOKUP(TRIM(β!C931&amp;" "&amp;(IF(ISERROR(VLOOKUP(TRIM(β!C931&amp;" "&amp;β!D931),Langues!$P:$Q,2,FALSE)),VLOOKUP(β!D931,Langues!#REF!,2,FALSE),β!D931))),Langues!$P:$Q,2,FALSE)="",IF(MID(β!C931,1,6)="CHROMO",VLOOKUP("CHROMOS",Langues!$B:$N,$L$1,FALSE)&amp;" "&amp;MID(β!C931,8,40),β!C931),HYPERLINK(VLOOKUP(TRIM(β!C931&amp;" "&amp;(IF(ISERROR(VLOOKUP(TRIM(β!C931&amp;" "&amp;β!D931),Langues!$P:$Q,2,FALSE)),VLOOKUP(β!D931,Langues!#REF!,2,FALSE),β!D931))),Langues!$P:$Q,2,FALSE),β!C931&amp;"*"))))</f>
        <v/>
      </c>
      <c r="D931" s="195" t="str">
        <f>IF(Alphabet!$L$1=1,β!D931,β!E931)</f>
        <v/>
      </c>
      <c r="E931" s="196" t="str">
        <f>β!F931</f>
        <v/>
      </c>
      <c r="F931" s="197"/>
      <c r="G931" s="198"/>
      <c r="H931" s="198"/>
      <c r="I931" s="157" t="str">
        <f>β!I931</f>
        <v/>
      </c>
      <c r="J931" s="194" t="str">
        <f>β!J931</f>
        <v/>
      </c>
      <c r="K931" s="195" t="str">
        <f>IF(β!K931="","",IF(β!$Q$1="X",β!K931,IF(VLOOKUP(TRIM(β!K931&amp;" "&amp;(IF(ISERROR(VLOOKUP(TRIM(β!K931&amp;" "&amp;β!L931),Langues!$P:$Q,2,FALSE)),VLOOKUP(β!L931,Langues!#REF!,2,FALSE),β!L931))),Langues!$P:$Q,2,FALSE)="",IF(MID(β!K931,1,6)="CHROMO",VLOOKUP("CHROMOS",Langues!$B:$N,$L$1,FALSE)&amp;" "&amp;MID(β!K931,8,40),β!K931),HYPERLINK(VLOOKUP(TRIM(β!K931&amp;" "&amp;(IF(ISERROR(VLOOKUP(TRIM(β!K931&amp;" "&amp;β!L931),Langues!$P:$Q,2,FALSE)),VLOOKUP(β!L931,Langues!#REF!,2,FALSE),β!L931))),Langues!$P:$Q,2,FALSE),β!K931&amp;"*"))))</f>
        <v/>
      </c>
      <c r="L931" s="195" t="str">
        <f>IF(Alphabet!$L$1=1,β!L931,β!M931)</f>
        <v/>
      </c>
      <c r="M931" s="196" t="str">
        <f>β!N931</f>
        <v/>
      </c>
      <c r="N931" s="199"/>
      <c r="R931" t="str">
        <f>β!P931</f>
        <v/>
      </c>
      <c r="S931" t="str">
        <f>β!Q931</f>
        <v/>
      </c>
    </row>
    <row r="932" spans="1:19" hidden="1" x14ac:dyDescent="0.25">
      <c r="A932" s="193" t="str">
        <f>β!A932</f>
        <v/>
      </c>
      <c r="B932" s="194" t="str">
        <f>β!B932</f>
        <v/>
      </c>
      <c r="C932" s="195" t="str">
        <f>IF(β!C932="","",IF(β!$Q$1="X",β!C932,IF(VLOOKUP(TRIM(β!C932&amp;" "&amp;(IF(ISERROR(VLOOKUP(TRIM(β!C932&amp;" "&amp;β!D932),Langues!$P:$Q,2,FALSE)),VLOOKUP(β!D932,Langues!#REF!,2,FALSE),β!D932))),Langues!$P:$Q,2,FALSE)="",IF(MID(β!C932,1,6)="CHROMO",VLOOKUP("CHROMOS",Langues!$B:$N,$L$1,FALSE)&amp;" "&amp;MID(β!C932,8,40),β!C932),HYPERLINK(VLOOKUP(TRIM(β!C932&amp;" "&amp;(IF(ISERROR(VLOOKUP(TRIM(β!C932&amp;" "&amp;β!D932),Langues!$P:$Q,2,FALSE)),VLOOKUP(β!D932,Langues!#REF!,2,FALSE),β!D932))),Langues!$P:$Q,2,FALSE),β!C932&amp;"*"))))</f>
        <v/>
      </c>
      <c r="D932" s="195" t="str">
        <f>IF(Alphabet!$L$1=1,β!D932,β!E932)</f>
        <v/>
      </c>
      <c r="E932" s="196" t="str">
        <f>β!F932</f>
        <v/>
      </c>
      <c r="F932" s="197"/>
      <c r="G932" s="198"/>
      <c r="H932" s="198"/>
      <c r="I932" s="157" t="str">
        <f>β!I932</f>
        <v/>
      </c>
      <c r="J932" s="194" t="str">
        <f>β!J932</f>
        <v/>
      </c>
      <c r="K932" s="195" t="str">
        <f>IF(β!K932="","",IF(β!$Q$1="X",β!K932,IF(VLOOKUP(TRIM(β!K932&amp;" "&amp;(IF(ISERROR(VLOOKUP(TRIM(β!K932&amp;" "&amp;β!L932),Langues!$P:$Q,2,FALSE)),VLOOKUP(β!L932,Langues!#REF!,2,FALSE),β!L932))),Langues!$P:$Q,2,FALSE)="",IF(MID(β!K932,1,6)="CHROMO",VLOOKUP("CHROMOS",Langues!$B:$N,$L$1,FALSE)&amp;" "&amp;MID(β!K932,8,40),β!K932),HYPERLINK(VLOOKUP(TRIM(β!K932&amp;" "&amp;(IF(ISERROR(VLOOKUP(TRIM(β!K932&amp;" "&amp;β!L932),Langues!$P:$Q,2,FALSE)),VLOOKUP(β!L932,Langues!#REF!,2,FALSE),β!L932))),Langues!$P:$Q,2,FALSE),β!K932&amp;"*"))))</f>
        <v/>
      </c>
      <c r="L932" s="195" t="str">
        <f>IF(Alphabet!$L$1=1,β!L932,β!M932)</f>
        <v/>
      </c>
      <c r="M932" s="196" t="str">
        <f>β!N932</f>
        <v/>
      </c>
      <c r="N932" s="199"/>
      <c r="R932" t="str">
        <f>β!P932</f>
        <v/>
      </c>
      <c r="S932" t="str">
        <f>β!Q932</f>
        <v/>
      </c>
    </row>
    <row r="933" spans="1:19" hidden="1" x14ac:dyDescent="0.25">
      <c r="A933" s="193" t="str">
        <f>β!A933</f>
        <v/>
      </c>
      <c r="B933" s="194" t="str">
        <f>β!B933</f>
        <v/>
      </c>
      <c r="C933" s="195" t="str">
        <f>IF(β!C933="","",IF(β!$Q$1="X",β!C933,IF(VLOOKUP(TRIM(β!C933&amp;" "&amp;(IF(ISERROR(VLOOKUP(TRIM(β!C933&amp;" "&amp;β!D933),Langues!$P:$Q,2,FALSE)),VLOOKUP(β!D933,Langues!#REF!,2,FALSE),β!D933))),Langues!$P:$Q,2,FALSE)="",IF(MID(β!C933,1,6)="CHROMO",VLOOKUP("CHROMOS",Langues!$B:$N,$L$1,FALSE)&amp;" "&amp;MID(β!C933,8,40),β!C933),HYPERLINK(VLOOKUP(TRIM(β!C933&amp;" "&amp;(IF(ISERROR(VLOOKUP(TRIM(β!C933&amp;" "&amp;β!D933),Langues!$P:$Q,2,FALSE)),VLOOKUP(β!D933,Langues!#REF!,2,FALSE),β!D933))),Langues!$P:$Q,2,FALSE),β!C933&amp;"*"))))</f>
        <v/>
      </c>
      <c r="D933" s="195" t="str">
        <f>IF(Alphabet!$L$1=1,β!D933,β!E933)</f>
        <v/>
      </c>
      <c r="E933" s="196" t="str">
        <f>β!F933</f>
        <v/>
      </c>
      <c r="F933" s="197"/>
      <c r="G933" s="198"/>
      <c r="H933" s="198"/>
      <c r="I933" s="157" t="str">
        <f>β!I933</f>
        <v/>
      </c>
      <c r="J933" s="194" t="str">
        <f>β!J933</f>
        <v/>
      </c>
      <c r="K933" s="195" t="str">
        <f>IF(β!K933="","",IF(β!$Q$1="X",β!K933,IF(VLOOKUP(TRIM(β!K933&amp;" "&amp;(IF(ISERROR(VLOOKUP(TRIM(β!K933&amp;" "&amp;β!L933),Langues!$P:$Q,2,FALSE)),VLOOKUP(β!L933,Langues!#REF!,2,FALSE),β!L933))),Langues!$P:$Q,2,FALSE)="",IF(MID(β!K933,1,6)="CHROMO",VLOOKUP("CHROMOS",Langues!$B:$N,$L$1,FALSE)&amp;" "&amp;MID(β!K933,8,40),β!K933),HYPERLINK(VLOOKUP(TRIM(β!K933&amp;" "&amp;(IF(ISERROR(VLOOKUP(TRIM(β!K933&amp;" "&amp;β!L933),Langues!$P:$Q,2,FALSE)),VLOOKUP(β!L933,Langues!#REF!,2,FALSE),β!L933))),Langues!$P:$Q,2,FALSE),β!K933&amp;"*"))))</f>
        <v/>
      </c>
      <c r="L933" s="195" t="str">
        <f>IF(Alphabet!$L$1=1,β!L933,β!M933)</f>
        <v/>
      </c>
      <c r="M933" s="196" t="str">
        <f>β!N933</f>
        <v/>
      </c>
      <c r="N933" s="199"/>
      <c r="R933" t="str">
        <f>β!P933</f>
        <v/>
      </c>
      <c r="S933" t="str">
        <f>β!Q933</f>
        <v/>
      </c>
    </row>
    <row r="934" spans="1:19" hidden="1" x14ac:dyDescent="0.25">
      <c r="A934" s="193" t="str">
        <f>β!A934</f>
        <v/>
      </c>
      <c r="B934" s="194" t="str">
        <f>β!B934</f>
        <v/>
      </c>
      <c r="C934" s="195" t="str">
        <f>IF(β!C934="","",IF(β!$Q$1="X",β!C934,IF(VLOOKUP(TRIM(β!C934&amp;" "&amp;(IF(ISERROR(VLOOKUP(TRIM(β!C934&amp;" "&amp;β!D934),Langues!$P:$Q,2,FALSE)),VLOOKUP(β!D934,Langues!#REF!,2,FALSE),β!D934))),Langues!$P:$Q,2,FALSE)="",IF(MID(β!C934,1,6)="CHROMO",VLOOKUP("CHROMOS",Langues!$B:$N,$L$1,FALSE)&amp;" "&amp;MID(β!C934,8,40),β!C934),HYPERLINK(VLOOKUP(TRIM(β!C934&amp;" "&amp;(IF(ISERROR(VLOOKUP(TRIM(β!C934&amp;" "&amp;β!D934),Langues!$P:$Q,2,FALSE)),VLOOKUP(β!D934,Langues!#REF!,2,FALSE),β!D934))),Langues!$P:$Q,2,FALSE),β!C934&amp;"*"))))</f>
        <v/>
      </c>
      <c r="D934" s="195" t="str">
        <f>IF(Alphabet!$L$1=1,β!D934,β!E934)</f>
        <v/>
      </c>
      <c r="E934" s="196" t="str">
        <f>β!F934</f>
        <v/>
      </c>
      <c r="F934" s="197"/>
      <c r="G934" s="198"/>
      <c r="H934" s="198"/>
      <c r="I934" s="157" t="str">
        <f>β!I934</f>
        <v/>
      </c>
      <c r="J934" s="194" t="str">
        <f>β!J934</f>
        <v/>
      </c>
      <c r="K934" s="195" t="str">
        <f>IF(β!K934="","",IF(β!$Q$1="X",β!K934,IF(VLOOKUP(TRIM(β!K934&amp;" "&amp;(IF(ISERROR(VLOOKUP(TRIM(β!K934&amp;" "&amp;β!L934),Langues!$P:$Q,2,FALSE)),VLOOKUP(β!L934,Langues!#REF!,2,FALSE),β!L934))),Langues!$P:$Q,2,FALSE)="",IF(MID(β!K934,1,6)="CHROMO",VLOOKUP("CHROMOS",Langues!$B:$N,$L$1,FALSE)&amp;" "&amp;MID(β!K934,8,40),β!K934),HYPERLINK(VLOOKUP(TRIM(β!K934&amp;" "&amp;(IF(ISERROR(VLOOKUP(TRIM(β!K934&amp;" "&amp;β!L934),Langues!$P:$Q,2,FALSE)),VLOOKUP(β!L934,Langues!#REF!,2,FALSE),β!L934))),Langues!$P:$Q,2,FALSE),β!K934&amp;"*"))))</f>
        <v/>
      </c>
      <c r="L934" s="195" t="str">
        <f>IF(Alphabet!$L$1=1,β!L934,β!M934)</f>
        <v/>
      </c>
      <c r="M934" s="196" t="str">
        <f>β!N934</f>
        <v/>
      </c>
      <c r="N934" s="199"/>
      <c r="R934" t="str">
        <f>β!P934</f>
        <v/>
      </c>
      <c r="S934" t="str">
        <f>β!Q934</f>
        <v/>
      </c>
    </row>
    <row r="935" spans="1:19" hidden="1" x14ac:dyDescent="0.25">
      <c r="A935" s="193" t="str">
        <f>β!A935</f>
        <v/>
      </c>
      <c r="B935" s="194" t="str">
        <f>β!B935</f>
        <v/>
      </c>
      <c r="C935" s="195" t="str">
        <f>IF(β!C935="","",IF(β!$Q$1="X",β!C935,IF(VLOOKUP(TRIM(β!C935&amp;" "&amp;(IF(ISERROR(VLOOKUP(TRIM(β!C935&amp;" "&amp;β!D935),Langues!$P:$Q,2,FALSE)),VLOOKUP(β!D935,Langues!#REF!,2,FALSE),β!D935))),Langues!$P:$Q,2,FALSE)="",IF(MID(β!C935,1,6)="CHROMO",VLOOKUP("CHROMOS",Langues!$B:$N,$L$1,FALSE)&amp;" "&amp;MID(β!C935,8,40),β!C935),HYPERLINK(VLOOKUP(TRIM(β!C935&amp;" "&amp;(IF(ISERROR(VLOOKUP(TRIM(β!C935&amp;" "&amp;β!D935),Langues!$P:$Q,2,FALSE)),VLOOKUP(β!D935,Langues!#REF!,2,FALSE),β!D935))),Langues!$P:$Q,2,FALSE),β!C935&amp;"*"))))</f>
        <v/>
      </c>
      <c r="D935" s="195" t="str">
        <f>IF(Alphabet!$L$1=1,β!D935,β!E935)</f>
        <v/>
      </c>
      <c r="E935" s="196" t="str">
        <f>β!F935</f>
        <v/>
      </c>
      <c r="F935" s="197"/>
      <c r="G935" s="198"/>
      <c r="H935" s="198"/>
      <c r="I935" s="157" t="str">
        <f>β!I935</f>
        <v/>
      </c>
      <c r="J935" s="194" t="str">
        <f>β!J935</f>
        <v/>
      </c>
      <c r="K935" s="195" t="str">
        <f>IF(β!K935="","",IF(β!$Q$1="X",β!K935,IF(VLOOKUP(TRIM(β!K935&amp;" "&amp;(IF(ISERROR(VLOOKUP(TRIM(β!K935&amp;" "&amp;β!L935),Langues!$P:$Q,2,FALSE)),VLOOKUP(β!L935,Langues!#REF!,2,FALSE),β!L935))),Langues!$P:$Q,2,FALSE)="",IF(MID(β!K935,1,6)="CHROMO",VLOOKUP("CHROMOS",Langues!$B:$N,$L$1,FALSE)&amp;" "&amp;MID(β!K935,8,40),β!K935),HYPERLINK(VLOOKUP(TRIM(β!K935&amp;" "&amp;(IF(ISERROR(VLOOKUP(TRIM(β!K935&amp;" "&amp;β!L935),Langues!$P:$Q,2,FALSE)),VLOOKUP(β!L935,Langues!#REF!,2,FALSE),β!L935))),Langues!$P:$Q,2,FALSE),β!K935&amp;"*"))))</f>
        <v/>
      </c>
      <c r="L935" s="195" t="str">
        <f>IF(Alphabet!$L$1=1,β!L935,β!M935)</f>
        <v/>
      </c>
      <c r="M935" s="196" t="str">
        <f>β!N935</f>
        <v/>
      </c>
      <c r="N935" s="199"/>
      <c r="R935" t="str">
        <f>β!P935</f>
        <v/>
      </c>
      <c r="S935" t="str">
        <f>β!Q935</f>
        <v/>
      </c>
    </row>
    <row r="936" spans="1:19" hidden="1" x14ac:dyDescent="0.25">
      <c r="A936" s="193" t="str">
        <f>β!A936</f>
        <v/>
      </c>
      <c r="B936" s="194" t="str">
        <f>β!B936</f>
        <v/>
      </c>
      <c r="C936" s="195" t="str">
        <f>IF(β!C936="","",IF(β!$Q$1="X",β!C936,IF(VLOOKUP(TRIM(β!C936&amp;" "&amp;(IF(ISERROR(VLOOKUP(TRIM(β!C936&amp;" "&amp;β!D936),Langues!$P:$Q,2,FALSE)),VLOOKUP(β!D936,Langues!#REF!,2,FALSE),β!D936))),Langues!$P:$Q,2,FALSE)="",IF(MID(β!C936,1,6)="CHROMO",VLOOKUP("CHROMOS",Langues!$B:$N,$L$1,FALSE)&amp;" "&amp;MID(β!C936,8,40),β!C936),HYPERLINK(VLOOKUP(TRIM(β!C936&amp;" "&amp;(IF(ISERROR(VLOOKUP(TRIM(β!C936&amp;" "&amp;β!D936),Langues!$P:$Q,2,FALSE)),VLOOKUP(β!D936,Langues!#REF!,2,FALSE),β!D936))),Langues!$P:$Q,2,FALSE),β!C936&amp;"*"))))</f>
        <v/>
      </c>
      <c r="D936" s="195" t="str">
        <f>IF(Alphabet!$L$1=1,β!D936,β!E936)</f>
        <v/>
      </c>
      <c r="E936" s="196" t="str">
        <f>β!F936</f>
        <v/>
      </c>
      <c r="F936" s="197"/>
      <c r="G936" s="198"/>
      <c r="H936" s="198"/>
      <c r="I936" s="157" t="str">
        <f>β!I936</f>
        <v/>
      </c>
      <c r="J936" s="194" t="str">
        <f>β!J936</f>
        <v/>
      </c>
      <c r="K936" s="195" t="str">
        <f>IF(β!K936="","",IF(β!$Q$1="X",β!K936,IF(VLOOKUP(TRIM(β!K936&amp;" "&amp;(IF(ISERROR(VLOOKUP(TRIM(β!K936&amp;" "&amp;β!L936),Langues!$P:$Q,2,FALSE)),VLOOKUP(β!L936,Langues!#REF!,2,FALSE),β!L936))),Langues!$P:$Q,2,FALSE)="",IF(MID(β!K936,1,6)="CHROMO",VLOOKUP("CHROMOS",Langues!$B:$N,$L$1,FALSE)&amp;" "&amp;MID(β!K936,8,40),β!K936),HYPERLINK(VLOOKUP(TRIM(β!K936&amp;" "&amp;(IF(ISERROR(VLOOKUP(TRIM(β!K936&amp;" "&amp;β!L936),Langues!$P:$Q,2,FALSE)),VLOOKUP(β!L936,Langues!#REF!,2,FALSE),β!L936))),Langues!$P:$Q,2,FALSE),β!K936&amp;"*"))))</f>
        <v/>
      </c>
      <c r="L936" s="195" t="str">
        <f>IF(Alphabet!$L$1=1,β!L936,β!M936)</f>
        <v/>
      </c>
      <c r="M936" s="196" t="str">
        <f>β!N936</f>
        <v/>
      </c>
      <c r="N936" s="199"/>
      <c r="R936" t="str">
        <f>β!P936</f>
        <v/>
      </c>
      <c r="S936" t="str">
        <f>β!Q936</f>
        <v/>
      </c>
    </row>
    <row r="937" spans="1:19" hidden="1" x14ac:dyDescent="0.25">
      <c r="A937" s="193" t="str">
        <f>β!A937</f>
        <v/>
      </c>
      <c r="B937" s="194" t="str">
        <f>β!B937</f>
        <v/>
      </c>
      <c r="C937" s="195" t="str">
        <f>IF(β!C937="","",IF(β!$Q$1="X",β!C937,IF(VLOOKUP(TRIM(β!C937&amp;" "&amp;(IF(ISERROR(VLOOKUP(TRIM(β!C937&amp;" "&amp;β!D937),Langues!$P:$Q,2,FALSE)),VLOOKUP(β!D937,Langues!#REF!,2,FALSE),β!D937))),Langues!$P:$Q,2,FALSE)="",IF(MID(β!C937,1,6)="CHROMO",VLOOKUP("CHROMOS",Langues!$B:$N,$L$1,FALSE)&amp;" "&amp;MID(β!C937,8,40),β!C937),HYPERLINK(VLOOKUP(TRIM(β!C937&amp;" "&amp;(IF(ISERROR(VLOOKUP(TRIM(β!C937&amp;" "&amp;β!D937),Langues!$P:$Q,2,FALSE)),VLOOKUP(β!D937,Langues!#REF!,2,FALSE),β!D937))),Langues!$P:$Q,2,FALSE),β!C937&amp;"*"))))</f>
        <v/>
      </c>
      <c r="D937" s="195" t="str">
        <f>IF(Alphabet!$L$1=1,β!D937,β!E937)</f>
        <v/>
      </c>
      <c r="E937" s="196" t="str">
        <f>β!F937</f>
        <v/>
      </c>
      <c r="F937" s="197"/>
      <c r="G937" s="198"/>
      <c r="H937" s="198"/>
      <c r="I937" s="157" t="str">
        <f>β!I937</f>
        <v/>
      </c>
      <c r="J937" s="194" t="str">
        <f>β!J937</f>
        <v/>
      </c>
      <c r="K937" s="195" t="str">
        <f>IF(β!K937="","",IF(β!$Q$1="X",β!K937,IF(VLOOKUP(TRIM(β!K937&amp;" "&amp;(IF(ISERROR(VLOOKUP(TRIM(β!K937&amp;" "&amp;β!L937),Langues!$P:$Q,2,FALSE)),VLOOKUP(β!L937,Langues!#REF!,2,FALSE),β!L937))),Langues!$P:$Q,2,FALSE)="",IF(MID(β!K937,1,6)="CHROMO",VLOOKUP("CHROMOS",Langues!$B:$N,$L$1,FALSE)&amp;" "&amp;MID(β!K937,8,40),β!K937),HYPERLINK(VLOOKUP(TRIM(β!K937&amp;" "&amp;(IF(ISERROR(VLOOKUP(TRIM(β!K937&amp;" "&amp;β!L937),Langues!$P:$Q,2,FALSE)),VLOOKUP(β!L937,Langues!#REF!,2,FALSE),β!L937))),Langues!$P:$Q,2,FALSE),β!K937&amp;"*"))))</f>
        <v/>
      </c>
      <c r="L937" s="195" t="str">
        <f>IF(Alphabet!$L$1=1,β!L937,β!M937)</f>
        <v/>
      </c>
      <c r="M937" s="196" t="str">
        <f>β!N937</f>
        <v/>
      </c>
      <c r="N937" s="199"/>
      <c r="R937" t="str">
        <f>β!P937</f>
        <v/>
      </c>
      <c r="S937" t="str">
        <f>β!Q937</f>
        <v/>
      </c>
    </row>
    <row r="938" spans="1:19" hidden="1" x14ac:dyDescent="0.25">
      <c r="A938" s="193" t="str">
        <f>β!A938</f>
        <v/>
      </c>
      <c r="B938" s="194" t="str">
        <f>β!B938</f>
        <v/>
      </c>
      <c r="C938" s="195" t="str">
        <f>IF(β!C938="","",IF(β!$Q$1="X",β!C938,IF(VLOOKUP(TRIM(β!C938&amp;" "&amp;(IF(ISERROR(VLOOKUP(TRIM(β!C938&amp;" "&amp;β!D938),Langues!$P:$Q,2,FALSE)),VLOOKUP(β!D938,Langues!#REF!,2,FALSE),β!D938))),Langues!$P:$Q,2,FALSE)="",IF(MID(β!C938,1,6)="CHROMO",VLOOKUP("CHROMOS",Langues!$B:$N,$L$1,FALSE)&amp;" "&amp;MID(β!C938,8,40),β!C938),HYPERLINK(VLOOKUP(TRIM(β!C938&amp;" "&amp;(IF(ISERROR(VLOOKUP(TRIM(β!C938&amp;" "&amp;β!D938),Langues!$P:$Q,2,FALSE)),VLOOKUP(β!D938,Langues!#REF!,2,FALSE),β!D938))),Langues!$P:$Q,2,FALSE),β!C938&amp;"*"))))</f>
        <v/>
      </c>
      <c r="D938" s="195" t="str">
        <f>IF(Alphabet!$L$1=1,β!D938,β!E938)</f>
        <v/>
      </c>
      <c r="E938" s="196" t="str">
        <f>β!F938</f>
        <v/>
      </c>
      <c r="F938" s="197"/>
      <c r="G938" s="198"/>
      <c r="H938" s="198"/>
      <c r="I938" s="157" t="str">
        <f>β!I938</f>
        <v/>
      </c>
      <c r="J938" s="194" t="str">
        <f>β!J938</f>
        <v/>
      </c>
      <c r="K938" s="195" t="str">
        <f>IF(β!K938="","",IF(β!$Q$1="X",β!K938,IF(VLOOKUP(TRIM(β!K938&amp;" "&amp;(IF(ISERROR(VLOOKUP(TRIM(β!K938&amp;" "&amp;β!L938),Langues!$P:$Q,2,FALSE)),VLOOKUP(β!L938,Langues!#REF!,2,FALSE),β!L938))),Langues!$P:$Q,2,FALSE)="",IF(MID(β!K938,1,6)="CHROMO",VLOOKUP("CHROMOS",Langues!$B:$N,$L$1,FALSE)&amp;" "&amp;MID(β!K938,8,40),β!K938),HYPERLINK(VLOOKUP(TRIM(β!K938&amp;" "&amp;(IF(ISERROR(VLOOKUP(TRIM(β!K938&amp;" "&amp;β!L938),Langues!$P:$Q,2,FALSE)),VLOOKUP(β!L938,Langues!#REF!,2,FALSE),β!L938))),Langues!$P:$Q,2,FALSE),β!K938&amp;"*"))))</f>
        <v/>
      </c>
      <c r="L938" s="195" t="str">
        <f>IF(Alphabet!$L$1=1,β!L938,β!M938)</f>
        <v/>
      </c>
      <c r="M938" s="196" t="str">
        <f>β!N938</f>
        <v/>
      </c>
      <c r="N938" s="199"/>
      <c r="R938" t="str">
        <f>β!P938</f>
        <v/>
      </c>
      <c r="S938" t="str">
        <f>β!Q938</f>
        <v/>
      </c>
    </row>
    <row r="939" spans="1:19" hidden="1" x14ac:dyDescent="0.25">
      <c r="A939" s="193" t="str">
        <f>β!A939</f>
        <v/>
      </c>
      <c r="B939" s="194" t="str">
        <f>β!B939</f>
        <v/>
      </c>
      <c r="C939" s="195" t="str">
        <f>IF(β!C939="","",IF(β!$Q$1="X",β!C939,IF(VLOOKUP(TRIM(β!C939&amp;" "&amp;(IF(ISERROR(VLOOKUP(TRIM(β!C939&amp;" "&amp;β!D939),Langues!$P:$Q,2,FALSE)),VLOOKUP(β!D939,Langues!#REF!,2,FALSE),β!D939))),Langues!$P:$Q,2,FALSE)="",IF(MID(β!C939,1,6)="CHROMO",VLOOKUP("CHROMOS",Langues!$B:$N,$L$1,FALSE)&amp;" "&amp;MID(β!C939,8,40),β!C939),HYPERLINK(VLOOKUP(TRIM(β!C939&amp;" "&amp;(IF(ISERROR(VLOOKUP(TRIM(β!C939&amp;" "&amp;β!D939),Langues!$P:$Q,2,FALSE)),VLOOKUP(β!D939,Langues!#REF!,2,FALSE),β!D939))),Langues!$P:$Q,2,FALSE),β!C939&amp;"*"))))</f>
        <v/>
      </c>
      <c r="D939" s="195" t="str">
        <f>IF(Alphabet!$L$1=1,β!D939,β!E939)</f>
        <v/>
      </c>
      <c r="E939" s="196" t="str">
        <f>β!F939</f>
        <v/>
      </c>
      <c r="F939" s="197"/>
      <c r="G939" s="198"/>
      <c r="H939" s="198"/>
      <c r="I939" s="157" t="str">
        <f>β!I939</f>
        <v/>
      </c>
      <c r="J939" s="194" t="str">
        <f>β!J939</f>
        <v/>
      </c>
      <c r="K939" s="195" t="str">
        <f>IF(β!K939="","",IF(β!$Q$1="X",β!K939,IF(VLOOKUP(TRIM(β!K939&amp;" "&amp;(IF(ISERROR(VLOOKUP(TRIM(β!K939&amp;" "&amp;β!L939),Langues!$P:$Q,2,FALSE)),VLOOKUP(β!L939,Langues!#REF!,2,FALSE),β!L939))),Langues!$P:$Q,2,FALSE)="",IF(MID(β!K939,1,6)="CHROMO",VLOOKUP("CHROMOS",Langues!$B:$N,$L$1,FALSE)&amp;" "&amp;MID(β!K939,8,40),β!K939),HYPERLINK(VLOOKUP(TRIM(β!K939&amp;" "&amp;(IF(ISERROR(VLOOKUP(TRIM(β!K939&amp;" "&amp;β!L939),Langues!$P:$Q,2,FALSE)),VLOOKUP(β!L939,Langues!#REF!,2,FALSE),β!L939))),Langues!$P:$Q,2,FALSE),β!K939&amp;"*"))))</f>
        <v/>
      </c>
      <c r="L939" s="195" t="str">
        <f>IF(Alphabet!$L$1=1,β!L939,β!M939)</f>
        <v/>
      </c>
      <c r="M939" s="196" t="str">
        <f>β!N939</f>
        <v/>
      </c>
      <c r="N939" s="199"/>
      <c r="R939" t="str">
        <f>β!P939</f>
        <v/>
      </c>
      <c r="S939" t="str">
        <f>β!Q939</f>
        <v/>
      </c>
    </row>
    <row r="940" spans="1:19" hidden="1" x14ac:dyDescent="0.25">
      <c r="A940" s="193" t="str">
        <f>β!A940</f>
        <v/>
      </c>
      <c r="B940" s="194" t="str">
        <f>β!B940</f>
        <v/>
      </c>
      <c r="C940" s="195" t="str">
        <f>IF(β!C940="","",IF(β!$Q$1="X",β!C940,IF(VLOOKUP(TRIM(β!C940&amp;" "&amp;(IF(ISERROR(VLOOKUP(TRIM(β!C940&amp;" "&amp;β!D940),Langues!$P:$Q,2,FALSE)),VLOOKUP(β!D940,Langues!#REF!,2,FALSE),β!D940))),Langues!$P:$Q,2,FALSE)="",IF(MID(β!C940,1,6)="CHROMO",VLOOKUP("CHROMOS",Langues!$B:$N,$L$1,FALSE)&amp;" "&amp;MID(β!C940,8,40),β!C940),HYPERLINK(VLOOKUP(TRIM(β!C940&amp;" "&amp;(IF(ISERROR(VLOOKUP(TRIM(β!C940&amp;" "&amp;β!D940),Langues!$P:$Q,2,FALSE)),VLOOKUP(β!D940,Langues!#REF!,2,FALSE),β!D940))),Langues!$P:$Q,2,FALSE),β!C940&amp;"*"))))</f>
        <v/>
      </c>
      <c r="D940" s="195" t="str">
        <f>IF(Alphabet!$L$1=1,β!D940,β!E940)</f>
        <v/>
      </c>
      <c r="E940" s="196" t="str">
        <f>β!F940</f>
        <v/>
      </c>
      <c r="F940" s="197"/>
      <c r="G940" s="198"/>
      <c r="H940" s="198"/>
      <c r="I940" s="157" t="str">
        <f>β!I940</f>
        <v/>
      </c>
      <c r="J940" s="194" t="str">
        <f>β!J940</f>
        <v/>
      </c>
      <c r="K940" s="195" t="str">
        <f>IF(β!K940="","",IF(β!$Q$1="X",β!K940,IF(VLOOKUP(TRIM(β!K940&amp;" "&amp;(IF(ISERROR(VLOOKUP(TRIM(β!K940&amp;" "&amp;β!L940),Langues!$P:$Q,2,FALSE)),VLOOKUP(β!L940,Langues!#REF!,2,FALSE),β!L940))),Langues!$P:$Q,2,FALSE)="",IF(MID(β!K940,1,6)="CHROMO",VLOOKUP("CHROMOS",Langues!$B:$N,$L$1,FALSE)&amp;" "&amp;MID(β!K940,8,40),β!K940),HYPERLINK(VLOOKUP(TRIM(β!K940&amp;" "&amp;(IF(ISERROR(VLOOKUP(TRIM(β!K940&amp;" "&amp;β!L940),Langues!$P:$Q,2,FALSE)),VLOOKUP(β!L940,Langues!#REF!,2,FALSE),β!L940))),Langues!$P:$Q,2,FALSE),β!K940&amp;"*"))))</f>
        <v/>
      </c>
      <c r="L940" s="195" t="str">
        <f>IF(Alphabet!$L$1=1,β!L940,β!M940)</f>
        <v/>
      </c>
      <c r="M940" s="196" t="str">
        <f>β!N940</f>
        <v/>
      </c>
      <c r="N940" s="199"/>
      <c r="R940" t="str">
        <f>β!P940</f>
        <v/>
      </c>
      <c r="S940" t="str">
        <f>β!Q940</f>
        <v/>
      </c>
    </row>
    <row r="941" spans="1:19" ht="18.75" x14ac:dyDescent="0.25">
      <c r="A941" s="183"/>
      <c r="B941" s="200"/>
      <c r="C941" s="206" t="str">
        <f>VLOOKUP(β!$A941,Langues!$B$1:$N$178,Alphabet!$L$1,FALSE)</f>
        <v>VIVACES</v>
      </c>
      <c r="D941" s="206"/>
      <c r="E941" s="207"/>
      <c r="F941" s="201"/>
      <c r="G941" s="185"/>
      <c r="H941" s="185"/>
      <c r="I941" s="185"/>
      <c r="J941" s="184"/>
      <c r="K941" s="202"/>
      <c r="L941" s="206"/>
      <c r="M941" s="207"/>
      <c r="N941" s="208"/>
      <c r="R941" t="str">
        <f>β!P941</f>
        <v/>
      </c>
      <c r="S941" t="str">
        <f>β!Q941</f>
        <v/>
      </c>
    </row>
    <row r="942" spans="1:19" ht="18.75" x14ac:dyDescent="0.25">
      <c r="A942" s="183"/>
      <c r="B942" s="200"/>
      <c r="C942" s="209" t="str">
        <f>VLOOKUP(β!$A942,Langues!$B$1:$N$178,Alphabet!$L$1,FALSE)</f>
        <v>Alvéoles de 7 cm (BA7 - SA7 -BP7)- vendues par plaque de 40 plants</v>
      </c>
      <c r="D942" s="206"/>
      <c r="E942" s="207"/>
      <c r="F942" s="201"/>
      <c r="G942" s="185"/>
      <c r="H942" s="185"/>
      <c r="I942" s="185"/>
      <c r="J942" s="184"/>
      <c r="K942" s="202"/>
      <c r="L942" s="206"/>
      <c r="M942" s="207"/>
      <c r="N942" s="208"/>
      <c r="R942" t="str">
        <f>β!P942</f>
        <v/>
      </c>
      <c r="S942" t="str">
        <f>β!Q942</f>
        <v/>
      </c>
    </row>
    <row r="943" spans="1:19" ht="18.75" x14ac:dyDescent="0.25">
      <c r="A943" s="183"/>
      <c r="B943" s="200"/>
      <c r="C943" s="209" t="str">
        <f>VLOOKUP(β!$A943,Langues!$B$1:$N$178,Alphabet!$L$1,FALSE)</f>
        <v>GODETS DE 8 CM EN PLAQUE DE 28 PLANTS (BP8 - SP8)</v>
      </c>
      <c r="D943" s="206"/>
      <c r="E943" s="207"/>
      <c r="F943" s="201"/>
      <c r="G943" s="185"/>
      <c r="H943" s="185"/>
      <c r="I943" s="185"/>
      <c r="J943" s="184"/>
      <c r="K943" s="202"/>
      <c r="L943" s="206"/>
      <c r="M943" s="207"/>
      <c r="N943" s="208"/>
      <c r="R943" t="str">
        <f>β!P943</f>
        <v/>
      </c>
      <c r="S943" t="str">
        <f>β!Q943</f>
        <v/>
      </c>
    </row>
    <row r="944" spans="1:19" ht="18.75" x14ac:dyDescent="0.25">
      <c r="A944" s="183"/>
      <c r="B944" s="200"/>
      <c r="C944" s="209" t="str">
        <f>VLOOKUP(β!$A944,Langues!$B$1:$N$178,Alphabet!$L$1,FALSE)</f>
        <v>GODETS DE 9 CM = MINIMUM 10 GODETS PAR VARIETE (BG - SG)</v>
      </c>
      <c r="D944" s="206"/>
      <c r="E944" s="207"/>
      <c r="F944" s="201"/>
      <c r="G944" s="185"/>
      <c r="H944" s="185"/>
      <c r="I944" s="185"/>
      <c r="J944" s="184"/>
      <c r="K944" s="202"/>
      <c r="L944" s="206"/>
      <c r="M944" s="207"/>
      <c r="N944" s="208"/>
      <c r="R944" t="str">
        <f>β!P944</f>
        <v/>
      </c>
      <c r="S944" t="str">
        <f>β!Q944</f>
        <v/>
      </c>
    </row>
    <row r="945" spans="1:19" ht="18.75" x14ac:dyDescent="0.25">
      <c r="A945" s="183"/>
      <c r="B945" s="200"/>
      <c r="C945" s="216"/>
      <c r="D945" s="206"/>
      <c r="E945" s="207"/>
      <c r="F945" s="201"/>
      <c r="G945" s="185"/>
      <c r="H945" s="185"/>
      <c r="I945" s="185"/>
      <c r="J945" s="184"/>
      <c r="K945" s="202"/>
      <c r="L945" s="206"/>
      <c r="M945" s="207"/>
      <c r="N945" s="208"/>
      <c r="R945" t="str">
        <f>β!P945</f>
        <v/>
      </c>
      <c r="S945" t="str">
        <f>β!Q945</f>
        <v/>
      </c>
    </row>
    <row r="946" spans="1:19" x14ac:dyDescent="0.25">
      <c r="A946" s="193">
        <f>β!A946</f>
        <v>400</v>
      </c>
      <c r="B946" s="194" t="str">
        <f>β!B946</f>
        <v>(23613)</v>
      </c>
      <c r="C946" s="195" t="str">
        <f>IF(β!C946="","",IF(β!$Q$1="X",β!C946,IF(VLOOKUP(TRIM(β!C946&amp;" "&amp;(IF(ISERROR(VLOOKUP(TRIM(β!C946&amp;" "&amp;β!D946),Langues!$P:$Q,2,FALSE)),VLOOKUP(β!D946,Langues!#REF!,2,FALSE),β!D946))),Langues!$P:$Q,2,FALSE)="",IF(MID(β!C946,1,6)="CHROMO",VLOOKUP("CHROMOS",Langues!$B:$N,$L$1,FALSE)&amp;" "&amp;MID(β!C946,8,40),β!C946),HYPERLINK(VLOOKUP(TRIM(β!C946&amp;" "&amp;(IF(ISERROR(VLOOKUP(TRIM(β!C946&amp;" "&amp;β!D946),Langues!$P:$Q,2,FALSE)),VLOOKUP(β!D946,Langues!#REF!,2,FALSE),β!D946))),Langues!$P:$Q,2,FALSE),β!C946&amp;"*"))))</f>
        <v>ACAENA microphylla 'Kupferteppich'</v>
      </c>
      <c r="D946" s="195" t="str">
        <f>IF(Alphabet!$L$1=1,β!D946,β!E946)</f>
        <v>BG9</v>
      </c>
      <c r="E946" s="196" t="str">
        <f>β!F946</f>
        <v/>
      </c>
      <c r="F946" s="197"/>
      <c r="G946" s="198"/>
      <c r="H946" s="198"/>
      <c r="I946" s="157">
        <f>β!I946</f>
        <v>190</v>
      </c>
      <c r="J946" s="194" t="str">
        <f>β!J946</f>
        <v>(13087)</v>
      </c>
      <c r="K946" s="195" t="str">
        <f>IF(β!K946="","",IF(β!$Q$1="X",β!K946,IF(VLOOKUP(TRIM(β!K946&amp;" "&amp;(IF(ISERROR(VLOOKUP(TRIM(β!K946&amp;" "&amp;β!L946),Langues!$P:$Q,2,FALSE)),VLOOKUP(β!L946,Langues!#REF!,2,FALSE),β!L946))),Langues!$P:$Q,2,FALSE)="",IF(MID(β!K946,1,6)="CHROMO",VLOOKUP("CHROMOS",Langues!$B:$N,$L$1,FALSE)&amp;" "&amp;MID(β!K946,8,40),β!K946),HYPERLINK(VLOOKUP(TRIM(β!K946&amp;" "&amp;(IF(ISERROR(VLOOKUP(TRIM(β!K946&amp;" "&amp;β!L946),Langues!$P:$Q,2,FALSE)),VLOOKUP(β!L946,Langues!#REF!,2,FALSE),β!L946))),Langues!$P:$Q,2,FALSE),β!K946&amp;"*"))))</f>
        <v>CAMPANULA persicifolia</v>
      </c>
      <c r="L946" s="195" t="str">
        <f>IF(Alphabet!$L$1=1,β!L946,β!M946)</f>
        <v>SG9</v>
      </c>
      <c r="M946" s="196" t="str">
        <f>β!N946</f>
        <v/>
      </c>
      <c r="N946" s="199"/>
      <c r="R946" t="str">
        <f>β!P946</f>
        <v/>
      </c>
      <c r="S946" t="str">
        <f>β!Q946</f>
        <v/>
      </c>
    </row>
    <row r="947" spans="1:19" x14ac:dyDescent="0.25">
      <c r="A947" s="193">
        <f>β!A947</f>
        <v>200</v>
      </c>
      <c r="B947" s="194" t="str">
        <f>β!B947</f>
        <v>(12911)</v>
      </c>
      <c r="C947" s="195" t="str">
        <f>IF(β!C947="","",IF(β!$Q$1="X",β!C947,IF(VLOOKUP(TRIM(β!C947&amp;" "&amp;(IF(ISERROR(VLOOKUP(TRIM(β!C947&amp;" "&amp;β!D947),Langues!$P:$Q,2,FALSE)),VLOOKUP(β!D947,Langues!#REF!,2,FALSE),β!D947))),Langues!$P:$Q,2,FALSE)="",IF(MID(β!C947,1,6)="CHROMO",VLOOKUP("CHROMOS",Langues!$B:$N,$L$1,FALSE)&amp;" "&amp;MID(β!C947,8,40),β!C947),HYPERLINK(VLOOKUP(TRIM(β!C947&amp;" "&amp;(IF(ISERROR(VLOOKUP(TRIM(β!C947&amp;" "&amp;β!D947),Langues!$P:$Q,2,FALSE)),VLOOKUP(β!D947,Langues!#REF!,2,FALSE),β!D947))),Langues!$P:$Q,2,FALSE),β!C947&amp;"*"))))</f>
        <v>ACANTHUS mollis*</v>
      </c>
      <c r="D947" s="195" t="str">
        <f>IF(Alphabet!$L$1=1,β!D947,β!E947)</f>
        <v>SG9</v>
      </c>
      <c r="E947" s="196" t="str">
        <f>β!F947</f>
        <v/>
      </c>
      <c r="F947" s="197"/>
      <c r="G947" s="198"/>
      <c r="H947" s="198"/>
      <c r="I947" s="157">
        <f>β!I947</f>
        <v>430</v>
      </c>
      <c r="J947" s="194" t="str">
        <f>β!J947</f>
        <v>(12926)</v>
      </c>
      <c r="K947" s="195" t="str">
        <f>IF(β!K947="","",IF(β!$Q$1="X",β!K947,IF(VLOOKUP(TRIM(β!K947&amp;" "&amp;(IF(ISERROR(VLOOKUP(TRIM(β!K947&amp;" "&amp;β!L947),Langues!$P:$Q,2,FALSE)),VLOOKUP(β!L947,Langues!#REF!,2,FALSE),β!L947))),Langues!$P:$Q,2,FALSE)="",IF(MID(β!K947,1,6)="CHROMO",VLOOKUP("CHROMOS",Langues!$B:$N,$L$1,FALSE)&amp;" "&amp;MID(β!K947,8,40),β!K947),HYPERLINK(VLOOKUP(TRIM(β!K947&amp;" "&amp;(IF(ISERROR(VLOOKUP(TRIM(β!K947&amp;" "&amp;β!L947),Langues!$P:$Q,2,FALSE)),VLOOKUP(β!L947,Langues!#REF!,2,FALSE),β!L947))),Langues!$P:$Q,2,FALSE),β!K947&amp;"*"))))</f>
        <v>CAMPANULA portenschlagiana (= muralis)</v>
      </c>
      <c r="L947" s="195" t="str">
        <f>IF(Alphabet!$L$1=1,β!L947,β!M947)</f>
        <v>SG9</v>
      </c>
      <c r="M947" s="196" t="str">
        <f>β!N947</f>
        <v/>
      </c>
      <c r="N947" s="199"/>
      <c r="R947" t="str">
        <f>β!P947</f>
        <v/>
      </c>
      <c r="S947" t="str">
        <f>β!Q947</f>
        <v/>
      </c>
    </row>
    <row r="948" spans="1:19" x14ac:dyDescent="0.25">
      <c r="A948" s="193">
        <f>β!A948</f>
        <v>140</v>
      </c>
      <c r="B948" s="194" t="str">
        <f>β!B948</f>
        <v>(12912)</v>
      </c>
      <c r="C948" s="195" t="str">
        <f>IF(β!C948="","",IF(β!$Q$1="X",β!C948,IF(VLOOKUP(TRIM(β!C948&amp;" "&amp;(IF(ISERROR(VLOOKUP(TRIM(β!C948&amp;" "&amp;β!D948),Langues!$P:$Q,2,FALSE)),VLOOKUP(β!D948,Langues!#REF!,2,FALSE),β!D948))),Langues!$P:$Q,2,FALSE)="",IF(MID(β!C948,1,6)="CHROMO",VLOOKUP("CHROMOS",Langues!$B:$N,$L$1,FALSE)&amp;" "&amp;MID(β!C948,8,40),β!C948),HYPERLINK(VLOOKUP(TRIM(β!C948&amp;" "&amp;(IF(ISERROR(VLOOKUP(TRIM(β!C948&amp;" "&amp;β!D948),Langues!$P:$Q,2,FALSE)),VLOOKUP(β!D948,Langues!#REF!,2,FALSE),β!D948))),Langues!$P:$Q,2,FALSE),β!C948&amp;"*"))))</f>
        <v>ACHILLEA 'Coronation Gold'*</v>
      </c>
      <c r="D948" s="195" t="str">
        <f>IF(Alphabet!$L$1=1,β!D948,β!E948)</f>
        <v>BG9</v>
      </c>
      <c r="E948" s="196" t="str">
        <f>β!F948</f>
        <v/>
      </c>
      <c r="F948" s="197"/>
      <c r="G948" s="198"/>
      <c r="H948" s="198"/>
      <c r="I948" s="157">
        <f>β!I948</f>
        <v>120</v>
      </c>
      <c r="J948" s="194" t="str">
        <f>β!J948</f>
        <v>(12927)</v>
      </c>
      <c r="K948" s="195" t="str">
        <f>IF(β!K948="","",IF(β!$Q$1="X",β!K948,IF(VLOOKUP(TRIM(β!K948&amp;" "&amp;(IF(ISERROR(VLOOKUP(TRIM(β!K948&amp;" "&amp;β!L948),Langues!$P:$Q,2,FALSE)),VLOOKUP(β!L948,Langues!#REF!,2,FALSE),β!L948))),Langues!$P:$Q,2,FALSE)="",IF(MID(β!K948,1,6)="CHROMO",VLOOKUP("CHROMOS",Langues!$B:$N,$L$1,FALSE)&amp;" "&amp;MID(β!K948,8,40),β!K948),HYPERLINK(VLOOKUP(TRIM(β!K948&amp;" "&amp;(IF(ISERROR(VLOOKUP(TRIM(β!K948&amp;" "&amp;β!L948),Langues!$P:$Q,2,FALSE)),VLOOKUP(β!L948,Langues!#REF!,2,FALSE),β!L948))),Langues!$P:$Q,2,FALSE),β!K948&amp;"*"))))</f>
        <v>CAMPANULA poscharskyana 'E. H. Frost'*</v>
      </c>
      <c r="L948" s="195" t="str">
        <f>IF(Alphabet!$L$1=1,β!L948,β!M948)</f>
        <v>BG9</v>
      </c>
      <c r="M948" s="196" t="str">
        <f>β!N948</f>
        <v/>
      </c>
      <c r="N948" s="199"/>
      <c r="R948" t="str">
        <f>β!P948</f>
        <v/>
      </c>
      <c r="S948" t="str">
        <f>β!Q948</f>
        <v/>
      </c>
    </row>
    <row r="949" spans="1:19" x14ac:dyDescent="0.25">
      <c r="A949" s="193">
        <f>β!A949</f>
        <v>200</v>
      </c>
      <c r="B949" s="194" t="str">
        <f>β!B949</f>
        <v>(14039)</v>
      </c>
      <c r="C949" s="195" t="str">
        <f>IF(β!C949="","",IF(β!$Q$1="X",β!C949,IF(VLOOKUP(TRIM(β!C949&amp;" "&amp;(IF(ISERROR(VLOOKUP(TRIM(β!C949&amp;" "&amp;β!D949),Langues!$P:$Q,2,FALSE)),VLOOKUP(β!D949,Langues!#REF!,2,FALSE),β!D949))),Langues!$P:$Q,2,FALSE)="",IF(MID(β!C949,1,6)="CHROMO",VLOOKUP("CHROMOS",Langues!$B:$N,$L$1,FALSE)&amp;" "&amp;MID(β!C949,8,40),β!C949),HYPERLINK(VLOOKUP(TRIM(β!C949&amp;" "&amp;(IF(ISERROR(VLOOKUP(TRIM(β!C949&amp;" "&amp;β!D949),Langues!$P:$Q,2,FALSE)),VLOOKUP(β!D949,Langues!#REF!,2,FALSE),β!D949))),Langues!$P:$Q,2,FALSE),β!C949&amp;"*"))))</f>
        <v>ACHILLEA 'Pomegranate'</v>
      </c>
      <c r="D949" s="195" t="str">
        <f>IF(Alphabet!$L$1=1,β!D949,β!E949)</f>
        <v>BG9</v>
      </c>
      <c r="E949" s="196" t="str">
        <f>β!F949</f>
        <v/>
      </c>
      <c r="F949" s="197"/>
      <c r="G949" s="198"/>
      <c r="H949" s="198"/>
      <c r="I949" s="157">
        <f>β!I949</f>
        <v>200</v>
      </c>
      <c r="J949" s="194" t="str">
        <f>β!J949</f>
        <v>(12928)</v>
      </c>
      <c r="K949" s="195" t="str">
        <f>IF(β!K949="","",IF(β!$Q$1="X",β!K949,IF(VLOOKUP(TRIM(β!K949&amp;" "&amp;(IF(ISERROR(VLOOKUP(TRIM(β!K949&amp;" "&amp;β!L949),Langues!$P:$Q,2,FALSE)),VLOOKUP(β!L949,Langues!#REF!,2,FALSE),β!L949))),Langues!$P:$Q,2,FALSE)="",IF(MID(β!K949,1,6)="CHROMO",VLOOKUP("CHROMOS",Langues!$B:$N,$L$1,FALSE)&amp;" "&amp;MID(β!K949,8,40),β!K949),HYPERLINK(VLOOKUP(TRIM(β!K949&amp;" "&amp;(IF(ISERROR(VLOOKUP(TRIM(β!K949&amp;" "&amp;β!L949),Langues!$P:$Q,2,FALSE)),VLOOKUP(β!L949,Langues!#REF!,2,FALSE),β!L949))),Langues!$P:$Q,2,FALSE),β!K949&amp;"*"))))</f>
        <v>CAMPANULA poscharskyana 'Lisduggan Variety'</v>
      </c>
      <c r="L949" s="195" t="str">
        <f>IF(Alphabet!$L$1=1,β!L949,β!M949)</f>
        <v>BG9</v>
      </c>
      <c r="M949" s="196" t="str">
        <f>β!N949</f>
        <v/>
      </c>
      <c r="N949" s="199"/>
      <c r="R949" t="str">
        <f>β!P949</f>
        <v/>
      </c>
      <c r="S949" t="str">
        <f>β!Q949</f>
        <v/>
      </c>
    </row>
    <row r="950" spans="1:19" x14ac:dyDescent="0.25">
      <c r="A950" s="193">
        <f>β!A950</f>
        <v>170</v>
      </c>
      <c r="B950" s="194" t="str">
        <f>β!B950</f>
        <v>(13067)</v>
      </c>
      <c r="C950" s="195" t="str">
        <f>IF(β!C950="","",IF(β!$Q$1="X",β!C950,IF(VLOOKUP(TRIM(β!C950&amp;" "&amp;(IF(ISERROR(VLOOKUP(TRIM(β!C950&amp;" "&amp;β!D950),Langues!$P:$Q,2,FALSE)),VLOOKUP(β!D950,Langues!#REF!,2,FALSE),β!D950))),Langues!$P:$Q,2,FALSE)="",IF(MID(β!C950,1,6)="CHROMO",VLOOKUP("CHROMOS",Langues!$B:$N,$L$1,FALSE)&amp;" "&amp;MID(β!C950,8,40),β!C950),HYPERLINK(VLOOKUP(TRIM(β!C950&amp;" "&amp;(IF(ISERROR(VLOOKUP(TRIM(β!C950&amp;" "&amp;β!D950),Langues!$P:$Q,2,FALSE)),VLOOKUP(β!D950,Langues!#REF!,2,FALSE),β!D950))),Langues!$P:$Q,2,FALSE),β!C950&amp;"*"))))</f>
        <v>ACHILLEA 'Terracotta'</v>
      </c>
      <c r="D950" s="195" t="str">
        <f>IF(Alphabet!$L$1=1,β!D950,β!E950)</f>
        <v>BG9</v>
      </c>
      <c r="E950" s="196" t="str">
        <f>β!F950</f>
        <v/>
      </c>
      <c r="F950" s="197"/>
      <c r="G950" s="198"/>
      <c r="H950" s="198"/>
      <c r="I950" s="157">
        <f>β!I950</f>
        <v>200</v>
      </c>
      <c r="J950" s="194" t="str">
        <f>β!J950</f>
        <v>(12929)</v>
      </c>
      <c r="K950" s="195" t="str">
        <f>IF(β!K950="","",IF(β!$Q$1="X",β!K950,IF(VLOOKUP(TRIM(β!K950&amp;" "&amp;(IF(ISERROR(VLOOKUP(TRIM(β!K950&amp;" "&amp;β!L950),Langues!$P:$Q,2,FALSE)),VLOOKUP(β!L950,Langues!#REF!,2,FALSE),β!L950))),Langues!$P:$Q,2,FALSE)="",IF(MID(β!K950,1,6)="CHROMO",VLOOKUP("CHROMOS",Langues!$B:$N,$L$1,FALSE)&amp;" "&amp;MID(β!K950,8,40),β!K950),HYPERLINK(VLOOKUP(TRIM(β!K950&amp;" "&amp;(IF(ISERROR(VLOOKUP(TRIM(β!K950&amp;" "&amp;β!L950),Langues!$P:$Q,2,FALSE)),VLOOKUP(β!L950,Langues!#REF!,2,FALSE),β!L950))),Langues!$P:$Q,2,FALSE),β!K950&amp;"*"))))</f>
        <v>CATANANCHE caerulea</v>
      </c>
      <c r="L950" s="195" t="str">
        <f>IF(Alphabet!$L$1=1,β!L950,β!M950)</f>
        <v>BG9</v>
      </c>
      <c r="M950" s="196" t="str">
        <f>β!N950</f>
        <v/>
      </c>
      <c r="N950" s="199"/>
      <c r="R950" t="str">
        <f>β!P950</f>
        <v/>
      </c>
      <c r="S950" t="str">
        <f>β!Q950</f>
        <v/>
      </c>
    </row>
    <row r="951" spans="1:19" x14ac:dyDescent="0.25">
      <c r="A951" s="193">
        <f>β!A951</f>
        <v>80</v>
      </c>
      <c r="B951" s="194" t="str">
        <f>β!B951</f>
        <v>(12914)</v>
      </c>
      <c r="C951" s="195" t="str">
        <f>IF(β!C951="","",IF(β!$Q$1="X",β!C951,IF(VLOOKUP(TRIM(β!C951&amp;" "&amp;(IF(ISERROR(VLOOKUP(TRIM(β!C951&amp;" "&amp;β!D951),Langues!$P:$Q,2,FALSE)),VLOOKUP(β!D951,Langues!#REF!,2,FALSE),β!D951))),Langues!$P:$Q,2,FALSE)="",IF(MID(β!C951,1,6)="CHROMO",VLOOKUP("CHROMOS",Langues!$B:$N,$L$1,FALSE)&amp;" "&amp;MID(β!C951,8,40),β!C951),HYPERLINK(VLOOKUP(TRIM(β!C951&amp;" "&amp;(IF(ISERROR(VLOOKUP(TRIM(β!C951&amp;" "&amp;β!D951),Langues!$P:$Q,2,FALSE)),VLOOKUP(β!D951,Langues!#REF!,2,FALSE),β!D951))),Langues!$P:$Q,2,FALSE),β!C951&amp;"*"))))</f>
        <v>ACHILLEA millefolium 'Paprika'*</v>
      </c>
      <c r="D951" s="195" t="str">
        <f>IF(Alphabet!$L$1=1,β!D951,β!E951)</f>
        <v>BG9</v>
      </c>
      <c r="E951" s="196" t="str">
        <f>β!F951</f>
        <v/>
      </c>
      <c r="F951" s="197"/>
      <c r="G951" s="198"/>
      <c r="H951" s="198"/>
      <c r="I951" s="157">
        <f>β!I951</f>
        <v>150</v>
      </c>
      <c r="J951" s="194" t="str">
        <f>β!J951</f>
        <v>(13091)</v>
      </c>
      <c r="K951" s="195" t="str">
        <f>IF(β!K951="","",IF(β!$Q$1="X",β!K951,IF(VLOOKUP(TRIM(β!K951&amp;" "&amp;(IF(ISERROR(VLOOKUP(TRIM(β!K951&amp;" "&amp;β!L951),Langues!$P:$Q,2,FALSE)),VLOOKUP(β!L951,Langues!#REF!,2,FALSE),β!L951))),Langues!$P:$Q,2,FALSE)="",IF(MID(β!K951,1,6)="CHROMO",VLOOKUP("CHROMOS",Langues!$B:$N,$L$1,FALSE)&amp;" "&amp;MID(β!K951,8,40),β!K951),HYPERLINK(VLOOKUP(TRIM(β!K951&amp;" "&amp;(IF(ISERROR(VLOOKUP(TRIM(β!K951&amp;" "&amp;β!L951),Langues!$P:$Q,2,FALSE)),VLOOKUP(β!L951,Langues!#REF!,2,FALSE),β!L951))),Langues!$P:$Q,2,FALSE),β!K951&amp;"*"))))</f>
        <v>CENTAUREA montana</v>
      </c>
      <c r="L951" s="195" t="str">
        <f>IF(Alphabet!$L$1=1,β!L951,β!M951)</f>
        <v>SG9</v>
      </c>
      <c r="M951" s="196" t="str">
        <f>β!N951</f>
        <v/>
      </c>
      <c r="N951" s="199"/>
      <c r="R951" t="str">
        <f>β!P951</f>
        <v/>
      </c>
      <c r="S951" t="str">
        <f>β!Q951</f>
        <v/>
      </c>
    </row>
    <row r="952" spans="1:19" x14ac:dyDescent="0.25">
      <c r="A952" s="193">
        <f>β!A952</f>
        <v>150</v>
      </c>
      <c r="B952" s="194" t="str">
        <f>β!B952</f>
        <v>(13065)</v>
      </c>
      <c r="C952" s="195" t="str">
        <f>IF(β!C952="","",IF(β!$Q$1="X",β!C952,IF(VLOOKUP(TRIM(β!C952&amp;" "&amp;(IF(ISERROR(VLOOKUP(TRIM(β!C952&amp;" "&amp;β!D952),Langues!$P:$Q,2,FALSE)),VLOOKUP(β!D952,Langues!#REF!,2,FALSE),β!D952))),Langues!$P:$Q,2,FALSE)="",IF(MID(β!C952,1,6)="CHROMO",VLOOKUP("CHROMOS",Langues!$B:$N,$L$1,FALSE)&amp;" "&amp;MID(β!C952,8,40),β!C952),HYPERLINK(VLOOKUP(TRIM(β!C952&amp;" "&amp;(IF(ISERROR(VLOOKUP(TRIM(β!C952&amp;" "&amp;β!D952),Langues!$P:$Q,2,FALSE)),VLOOKUP(β!D952,Langues!#REF!,2,FALSE),β!D952))),Langues!$P:$Q,2,FALSE),β!C952&amp;"*"))))</f>
        <v>ACHILLEA millefolium 'Red Velvet'</v>
      </c>
      <c r="D952" s="195" t="str">
        <f>IF(Alphabet!$L$1=1,β!D952,β!E952)</f>
        <v>BG9</v>
      </c>
      <c r="E952" s="196" t="str">
        <f>β!F952</f>
        <v/>
      </c>
      <c r="F952" s="197"/>
      <c r="G952" s="198"/>
      <c r="H952" s="198"/>
      <c r="I952" s="157">
        <f>β!I952</f>
        <v>100</v>
      </c>
      <c r="J952" s="194" t="str">
        <f>β!J952</f>
        <v>(11899)</v>
      </c>
      <c r="K952" s="195" t="str">
        <f>IF(β!K952="","",IF(β!$Q$1="X",β!K952,IF(VLOOKUP(TRIM(β!K952&amp;" "&amp;(IF(ISERROR(VLOOKUP(TRIM(β!K952&amp;" "&amp;β!L952),Langues!$P:$Q,2,FALSE)),VLOOKUP(β!L952,Langues!#REF!,2,FALSE),β!L952))),Langues!$P:$Q,2,FALSE)="",IF(MID(β!K952,1,6)="CHROMO",VLOOKUP("CHROMOS",Langues!$B:$N,$L$1,FALSE)&amp;" "&amp;MID(β!K952,8,40),β!K952),HYPERLINK(VLOOKUP(TRIM(β!K952&amp;" "&amp;(IF(ISERROR(VLOOKUP(TRIM(β!K952&amp;" "&amp;β!L952),Langues!$P:$Q,2,FALSE)),VLOOKUP(β!L952,Langues!#REF!,2,FALSE),β!L952))),Langues!$P:$Q,2,FALSE),β!K952&amp;"*"))))</f>
        <v>CENTRANTHUS ruber</v>
      </c>
      <c r="L952" s="195" t="str">
        <f>IF(Alphabet!$L$1=1,β!L952,β!M952)</f>
        <v>BG9</v>
      </c>
      <c r="M952" s="196" t="str">
        <f>β!N952</f>
        <v/>
      </c>
      <c r="N952" s="199"/>
      <c r="R952" t="str">
        <f>β!P952</f>
        <v/>
      </c>
      <c r="S952" t="str">
        <f>β!Q952</f>
        <v/>
      </c>
    </row>
    <row r="953" spans="1:19" x14ac:dyDescent="0.25">
      <c r="A953" s="193">
        <f>β!A953</f>
        <v>200</v>
      </c>
      <c r="B953" s="194" t="str">
        <f>β!B953</f>
        <v>(14040)</v>
      </c>
      <c r="C953" s="195" t="str">
        <f>IF(β!C953="","",IF(β!$Q$1="X",β!C953,IF(VLOOKUP(TRIM(β!C953&amp;" "&amp;(IF(ISERROR(VLOOKUP(TRIM(β!C953&amp;" "&amp;β!D953),Langues!$P:$Q,2,FALSE)),VLOOKUP(β!D953,Langues!#REF!,2,FALSE),β!D953))),Langues!$P:$Q,2,FALSE)="",IF(MID(β!C953,1,6)="CHROMO",VLOOKUP("CHROMOS",Langues!$B:$N,$L$1,FALSE)&amp;" "&amp;MID(β!C953,8,40),β!C953),HYPERLINK(VLOOKUP(TRIM(β!C953&amp;" "&amp;(IF(ISERROR(VLOOKUP(TRIM(β!C953&amp;" "&amp;β!D953),Langues!$P:$Q,2,FALSE)),VLOOKUP(β!D953,Langues!#REF!,2,FALSE),β!D953))),Langues!$P:$Q,2,FALSE),β!C953&amp;"*"))))</f>
        <v>ACHILLEA millefolium 'Saucy Seduction'</v>
      </c>
      <c r="D953" s="195" t="str">
        <f>IF(Alphabet!$L$1=1,β!D953,β!E953)</f>
        <v>BG9</v>
      </c>
      <c r="E953" s="196" t="str">
        <f>β!F953</f>
        <v/>
      </c>
      <c r="F953" s="197"/>
      <c r="G953" s="198"/>
      <c r="H953" s="198"/>
      <c r="I953" s="157">
        <f>β!I953</f>
        <v>200</v>
      </c>
      <c r="J953" s="194" t="str">
        <f>β!J953</f>
        <v>(13092)</v>
      </c>
      <c r="K953" s="195" t="str">
        <f>IF(β!K953="","",IF(β!$Q$1="X",β!K953,IF(VLOOKUP(TRIM(β!K953&amp;" "&amp;(IF(ISERROR(VLOOKUP(TRIM(β!K953&amp;" "&amp;β!L953),Langues!$P:$Q,2,FALSE)),VLOOKUP(β!L953,Langues!#REF!,2,FALSE),β!L953))),Langues!$P:$Q,2,FALSE)="",IF(MID(β!K953,1,6)="CHROMO",VLOOKUP("CHROMOS",Langues!$B:$N,$L$1,FALSE)&amp;" "&amp;MID(β!K953,8,40),β!K953),HYPERLINK(VLOOKUP(TRIM(β!K953&amp;" "&amp;(IF(ISERROR(VLOOKUP(TRIM(β!K953&amp;" "&amp;β!L953),Langues!$P:$Q,2,FALSE)),VLOOKUP(β!L953,Langues!#REF!,2,FALSE),β!L953))),Langues!$P:$Q,2,FALSE),β!K953&amp;"*"))))</f>
        <v>CHRYSANTHEMUM maximum 'Petite Princesse'</v>
      </c>
      <c r="L953" s="195" t="str">
        <f>IF(Alphabet!$L$1=1,β!L953,β!M953)</f>
        <v>SG9</v>
      </c>
      <c r="M953" s="196" t="str">
        <f>β!N953</f>
        <v/>
      </c>
      <c r="N953" s="199"/>
      <c r="R953" t="str">
        <f>β!P953</f>
        <v/>
      </c>
      <c r="S953" t="str">
        <f>β!Q953</f>
        <v/>
      </c>
    </row>
    <row r="954" spans="1:19" x14ac:dyDescent="0.25">
      <c r="A954" s="193">
        <f>β!A954</f>
        <v>170</v>
      </c>
      <c r="B954" s="194" t="str">
        <f>β!B954</f>
        <v>(14041)</v>
      </c>
      <c r="C954" s="195" t="str">
        <f>IF(β!C954="","",IF(β!$Q$1="X",β!C954,IF(VLOOKUP(TRIM(β!C954&amp;" "&amp;(IF(ISERROR(VLOOKUP(TRIM(β!C954&amp;" "&amp;β!D954),Langues!$P:$Q,2,FALSE)),VLOOKUP(β!D954,Langues!#REF!,2,FALSE),β!D954))),Langues!$P:$Q,2,FALSE)="",IF(MID(β!C954,1,6)="CHROMO",VLOOKUP("CHROMOS",Langues!$B:$N,$L$1,FALSE)&amp;" "&amp;MID(β!C954,8,40),β!C954),HYPERLINK(VLOOKUP(TRIM(β!C954&amp;" "&amp;(IF(ISERROR(VLOOKUP(TRIM(β!C954&amp;" "&amp;β!D954),Langues!$P:$Q,2,FALSE)),VLOOKUP(β!D954,Langues!#REF!,2,FALSE),β!D954))),Langues!$P:$Q,2,FALSE),β!C954&amp;"*"))))</f>
        <v>ACHILLEA millefolium 'Sunny Seduction'</v>
      </c>
      <c r="D954" s="195" t="str">
        <f>IF(Alphabet!$L$1=1,β!D954,β!E954)</f>
        <v>BG9</v>
      </c>
      <c r="E954" s="196" t="str">
        <f>β!F954</f>
        <v/>
      </c>
      <c r="F954" s="197"/>
      <c r="G954" s="198"/>
      <c r="H954" s="198"/>
      <c r="I954" s="157">
        <f>β!I954</f>
        <v>190</v>
      </c>
      <c r="J954" s="194" t="str">
        <f>β!J954</f>
        <v>(14063)</v>
      </c>
      <c r="K954" s="195" t="str">
        <f>IF(β!K954="","",IF(β!$Q$1="X",β!K954,IF(VLOOKUP(TRIM(β!K954&amp;" "&amp;(IF(ISERROR(VLOOKUP(TRIM(β!K954&amp;" "&amp;β!L954),Langues!$P:$Q,2,FALSE)),VLOOKUP(β!L954,Langues!#REF!,2,FALSE),β!L954))),Langues!$P:$Q,2,FALSE)="",IF(MID(β!K954,1,6)="CHROMO",VLOOKUP("CHROMOS",Langues!$B:$N,$L$1,FALSE)&amp;" "&amp;MID(β!K954,8,40),β!K954),HYPERLINK(VLOOKUP(TRIM(β!K954&amp;" "&amp;(IF(ISERROR(VLOOKUP(TRIM(β!K954&amp;" "&amp;β!L954),Langues!$P:$Q,2,FALSE)),VLOOKUP(β!L954,Langues!#REF!,2,FALSE),β!L954))),Langues!$P:$Q,2,FALSE),β!K954&amp;"*"))))</f>
        <v>COREOPSIS LI'L BANG® 'Enchanted Eve'</v>
      </c>
      <c r="L954" s="195" t="str">
        <f>IF(Alphabet!$L$1=1,β!L954,β!M954)</f>
        <v>BG9</v>
      </c>
      <c r="M954" s="196" t="str">
        <f>β!N954</f>
        <v/>
      </c>
      <c r="N954" s="199"/>
      <c r="R954" t="str">
        <f>β!P954</f>
        <v/>
      </c>
      <c r="S954" t="str">
        <f>β!Q954</f>
        <v/>
      </c>
    </row>
    <row r="955" spans="1:19" x14ac:dyDescent="0.25">
      <c r="A955" s="193">
        <f>β!A955</f>
        <v>150</v>
      </c>
      <c r="B955" s="194" t="str">
        <f>β!B955</f>
        <v>(13068)</v>
      </c>
      <c r="C955" s="195" t="str">
        <f>IF(β!C955="","",IF(β!$Q$1="X",β!C955,IF(VLOOKUP(TRIM(β!C955&amp;" "&amp;(IF(ISERROR(VLOOKUP(TRIM(β!C955&amp;" "&amp;β!D955),Langues!$P:$Q,2,FALSE)),VLOOKUP(β!D955,Langues!#REF!,2,FALSE),β!D955))),Langues!$P:$Q,2,FALSE)="",IF(MID(β!C955,1,6)="CHROMO",VLOOKUP("CHROMOS",Langues!$B:$N,$L$1,FALSE)&amp;" "&amp;MID(β!C955,8,40),β!C955),HYPERLINK(VLOOKUP(TRIM(β!C955&amp;" "&amp;(IF(ISERROR(VLOOKUP(TRIM(β!C955&amp;" "&amp;β!D955),Langues!$P:$Q,2,FALSE)),VLOOKUP(β!D955,Langues!#REF!,2,FALSE),β!D955))),Langues!$P:$Q,2,FALSE),β!C955&amp;"*"))))</f>
        <v>AEGOPODIUM podagraria 'Variegata'</v>
      </c>
      <c r="D955" s="195" t="str">
        <f>IF(Alphabet!$L$1=1,β!D955,β!E955)</f>
        <v>BG9</v>
      </c>
      <c r="E955" s="196" t="str">
        <f>β!F955</f>
        <v/>
      </c>
      <c r="F955" s="197"/>
      <c r="G955" s="198"/>
      <c r="H955" s="198"/>
      <c r="I955" s="157">
        <f>β!I955</f>
        <v>370</v>
      </c>
      <c r="J955" s="194" t="str">
        <f>β!J955</f>
        <v>(10909)</v>
      </c>
      <c r="K955" s="195" t="str">
        <f>IF(β!K955="","",IF(β!$Q$1="X",β!K955,IF(VLOOKUP(TRIM(β!K955&amp;" "&amp;(IF(ISERROR(VLOOKUP(TRIM(β!K955&amp;" "&amp;β!L955),Langues!$P:$Q,2,FALSE)),VLOOKUP(β!L955,Langues!#REF!,2,FALSE),β!L955))),Langues!$P:$Q,2,FALSE)="",IF(MID(β!K955,1,6)="CHROMO",VLOOKUP("CHROMOS",Langues!$B:$N,$L$1,FALSE)&amp;" "&amp;MID(β!K955,8,40),β!K955),HYPERLINK(VLOOKUP(TRIM(β!K955&amp;" "&amp;(IF(ISERROR(VLOOKUP(TRIM(β!K955&amp;" "&amp;β!L955),Langues!$P:$Q,2,FALSE)),VLOOKUP(β!L955,Langues!#REF!,2,FALSE),β!L955))),Langues!$P:$Q,2,FALSE),β!K955&amp;"*"))))</f>
        <v>COREOPSIS grandiflora 'Early Sunrise'*</v>
      </c>
      <c r="L955" s="195" t="str">
        <f>IF(Alphabet!$L$1=1,β!L955,β!M955)</f>
        <v>SG9</v>
      </c>
      <c r="M955" s="196" t="str">
        <f>β!N955</f>
        <v/>
      </c>
      <c r="N955" s="199"/>
      <c r="R955" t="str">
        <f>β!P955</f>
        <v/>
      </c>
      <c r="S955" t="str">
        <f>β!Q955</f>
        <v/>
      </c>
    </row>
    <row r="956" spans="1:19" x14ac:dyDescent="0.25">
      <c r="A956" s="193">
        <f>β!A956</f>
        <v>240</v>
      </c>
      <c r="B956" s="194" t="str">
        <f>β!B956</f>
        <v>(12448)</v>
      </c>
      <c r="C956" s="195" t="str">
        <f>IF(β!C956="","",IF(β!$Q$1="X",β!C956,IF(VLOOKUP(TRIM(β!C956&amp;" "&amp;(IF(ISERROR(VLOOKUP(TRIM(β!C956&amp;" "&amp;β!D956),Langues!$P:$Q,2,FALSE)),VLOOKUP(β!D956,Langues!#REF!,2,FALSE),β!D956))),Langues!$P:$Q,2,FALSE)="",IF(MID(β!C956,1,6)="CHROMO",VLOOKUP("CHROMOS",Langues!$B:$N,$L$1,FALSE)&amp;" "&amp;MID(β!C956,8,40),β!C956),HYPERLINK(VLOOKUP(TRIM(β!C956&amp;" "&amp;(IF(ISERROR(VLOOKUP(TRIM(β!C956&amp;" "&amp;β!D956),Langues!$P:$Q,2,FALSE)),VLOOKUP(β!D956,Langues!#REF!,2,FALSE),β!D956))),Langues!$P:$Q,2,FALSE),β!C956&amp;"*"))))</f>
        <v>AGAPANTHUS DOUBLE DIAMOND 'RFDD'*</v>
      </c>
      <c r="D956" s="195" t="str">
        <f>IF(Alphabet!$L$1=1,β!D956,β!E956)</f>
        <v>BC1L3</v>
      </c>
      <c r="E956" s="196" t="str">
        <f>β!F956</f>
        <v/>
      </c>
      <c r="F956" s="197"/>
      <c r="G956" s="198"/>
      <c r="H956" s="198"/>
      <c r="I956" s="157">
        <f>β!I956</f>
        <v>200</v>
      </c>
      <c r="J956" s="194" t="str">
        <f>β!J956</f>
        <v>(13093)</v>
      </c>
      <c r="K956" s="195" t="str">
        <f>IF(β!K956="","",IF(β!$Q$1="X",β!K956,IF(VLOOKUP(TRIM(β!K956&amp;" "&amp;(IF(ISERROR(VLOOKUP(TRIM(β!K956&amp;" "&amp;β!L956),Langues!$P:$Q,2,FALSE)),VLOOKUP(β!L956,Langues!#REF!,2,FALSE),β!L956))),Langues!$P:$Q,2,FALSE)="",IF(MID(β!K956,1,6)="CHROMO",VLOOKUP("CHROMOS",Langues!$B:$N,$L$1,FALSE)&amp;" "&amp;MID(β!K956,8,40),β!K956),HYPERLINK(VLOOKUP(TRIM(β!K956&amp;" "&amp;(IF(ISERROR(VLOOKUP(TRIM(β!K956&amp;" "&amp;β!L956),Langues!$P:$Q,2,FALSE)),VLOOKUP(β!L956,Langues!#REF!,2,FALSE),β!L956))),Langues!$P:$Q,2,FALSE),β!K956&amp;"*"))))</f>
        <v>COREOPSIS grandiflora 'Mayfield Giant'</v>
      </c>
      <c r="L956" s="195" t="str">
        <f>IF(Alphabet!$L$1=1,β!L956,β!M956)</f>
        <v>SG9</v>
      </c>
      <c r="M956" s="196" t="str">
        <f>β!N956</f>
        <v/>
      </c>
      <c r="N956" s="199"/>
      <c r="R956" t="str">
        <f>β!P956</f>
        <v/>
      </c>
      <c r="S956" t="str">
        <f>β!Q956</f>
        <v/>
      </c>
    </row>
    <row r="957" spans="1:19" x14ac:dyDescent="0.25">
      <c r="A957" s="193">
        <f>β!A957</f>
        <v>150</v>
      </c>
      <c r="B957" s="194" t="str">
        <f>β!B957</f>
        <v>(9254)</v>
      </c>
      <c r="C957" s="195" t="str">
        <f>IF(β!C957="","",IF(β!$Q$1="X",β!C957,IF(VLOOKUP(TRIM(β!C957&amp;" "&amp;(IF(ISERROR(VLOOKUP(TRIM(β!C957&amp;" "&amp;β!D957),Langues!$P:$Q,2,FALSE)),VLOOKUP(β!D957,Langues!#REF!,2,FALSE),β!D957))),Langues!$P:$Q,2,FALSE)="",IF(MID(β!C957,1,6)="CHROMO",VLOOKUP("CHROMOS",Langues!$B:$N,$L$1,FALSE)&amp;" "&amp;MID(β!C957,8,40),β!C957),HYPERLINK(VLOOKUP(TRIM(β!C957&amp;" "&amp;(IF(ISERROR(VLOOKUP(TRIM(β!C957&amp;" "&amp;β!D957),Langues!$P:$Q,2,FALSE)),VLOOKUP(β!D957,Langues!#REF!,2,FALSE),β!D957))),Langues!$P:$Q,2,FALSE),β!C957&amp;"*"))))</f>
        <v>AGAPANTHUS africanus 'Blanc'*</v>
      </c>
      <c r="D957" s="195" t="str">
        <f>IF(Alphabet!$L$1=1,β!D957,β!E957)</f>
        <v>SG9</v>
      </c>
      <c r="E957" s="196" t="str">
        <f>β!F957</f>
        <v/>
      </c>
      <c r="F957" s="197"/>
      <c r="G957" s="198"/>
      <c r="H957" s="198"/>
      <c r="I957" s="157">
        <f>β!I957</f>
        <v>190</v>
      </c>
      <c r="J957" s="194" t="str">
        <f>β!J957</f>
        <v>(13094)</v>
      </c>
      <c r="K957" s="195" t="str">
        <f>IF(β!K957="","",IF(β!$Q$1="X",β!K957,IF(VLOOKUP(TRIM(β!K957&amp;" "&amp;(IF(ISERROR(VLOOKUP(TRIM(β!K957&amp;" "&amp;β!L957),Langues!$P:$Q,2,FALSE)),VLOOKUP(β!L957,Langues!#REF!,2,FALSE),β!L957))),Langues!$P:$Q,2,FALSE)="",IF(MID(β!K957,1,6)="CHROMO",VLOOKUP("CHROMOS",Langues!$B:$N,$L$1,FALSE)&amp;" "&amp;MID(β!K957,8,40),β!K957),HYPERLINK(VLOOKUP(TRIM(β!K957&amp;" "&amp;(IF(ISERROR(VLOOKUP(TRIM(β!K957&amp;" "&amp;β!L957),Langues!$P:$Q,2,FALSE)),VLOOKUP(β!L957,Langues!#REF!,2,FALSE),β!L957))),Langues!$P:$Q,2,FALSE),β!K957&amp;"*"))))</f>
        <v>COREOPSIS grandiflora 'Sunray'</v>
      </c>
      <c r="L957" s="195" t="str">
        <f>IF(Alphabet!$L$1=1,β!L957,β!M957)</f>
        <v>SG9</v>
      </c>
      <c r="M957" s="196" t="str">
        <f>β!N957</f>
        <v/>
      </c>
      <c r="N957" s="199"/>
      <c r="R957" t="str">
        <f>β!P957</f>
        <v/>
      </c>
      <c r="S957" t="str">
        <f>β!Q957</f>
        <v/>
      </c>
    </row>
    <row r="958" spans="1:19" x14ac:dyDescent="0.25">
      <c r="A958" s="193">
        <f>β!A958</f>
        <v>190</v>
      </c>
      <c r="B958" s="194" t="str">
        <f>β!B958</f>
        <v>(9491)</v>
      </c>
      <c r="C958" s="195" t="str">
        <f>IF(β!C958="","",IF(β!$Q$1="X",β!C958,IF(VLOOKUP(TRIM(β!C958&amp;" "&amp;(IF(ISERROR(VLOOKUP(TRIM(β!C958&amp;" "&amp;β!D958),Langues!$P:$Q,2,FALSE)),VLOOKUP(β!D958,Langues!#REF!,2,FALSE),β!D958))),Langues!$P:$Q,2,FALSE)="",IF(MID(β!C958,1,6)="CHROMO",VLOOKUP("CHROMOS",Langues!$B:$N,$L$1,FALSE)&amp;" "&amp;MID(β!C958,8,40),β!C958),HYPERLINK(VLOOKUP(TRIM(β!C958&amp;" "&amp;(IF(ISERROR(VLOOKUP(TRIM(β!C958&amp;" "&amp;β!D958),Langues!$P:$Q,2,FALSE)),VLOOKUP(β!D958,Langues!#REF!,2,FALSE),β!D958))),Langues!$P:$Q,2,FALSE),β!C958&amp;"*"))))</f>
        <v>AGAPANTHUS umbellatus</v>
      </c>
      <c r="D958" s="195" t="str">
        <f>IF(Alphabet!$L$1=1,β!D958,β!E958)</f>
        <v>SG9</v>
      </c>
      <c r="E958" s="196" t="str">
        <f>β!F958</f>
        <v/>
      </c>
      <c r="F958" s="197"/>
      <c r="G958" s="198"/>
      <c r="H958" s="198"/>
      <c r="I958" s="157">
        <f>β!I958</f>
        <v>150</v>
      </c>
      <c r="J958" s="194" t="str">
        <f>β!J958</f>
        <v>(14064)</v>
      </c>
      <c r="K958" s="195" t="str">
        <f>IF(β!K958="","",IF(β!$Q$1="X",β!K958,IF(VLOOKUP(TRIM(β!K958&amp;" "&amp;(IF(ISERROR(VLOOKUP(TRIM(β!K958&amp;" "&amp;β!L958),Langues!$P:$Q,2,FALSE)),VLOOKUP(β!L958,Langues!#REF!,2,FALSE),β!L958))),Langues!$P:$Q,2,FALSE)="",IF(MID(β!K958,1,6)="CHROMO",VLOOKUP("CHROMOS",Langues!$B:$N,$L$1,FALSE)&amp;" "&amp;MID(β!K958,8,40),β!K958),HYPERLINK(VLOOKUP(TRIM(β!K958&amp;" "&amp;(IF(ISERROR(VLOOKUP(TRIM(β!K958&amp;" "&amp;β!L958),Langues!$P:$Q,2,FALSE)),VLOOKUP(β!L958,Langues!#REF!,2,FALSE),β!L958))),Langues!$P:$Q,2,FALSE),β!K958&amp;"*"))))</f>
        <v>COREOPSIS verticillata CRUIZIN 'Broad Street'</v>
      </c>
      <c r="L958" s="195" t="str">
        <f>IF(Alphabet!$L$1=1,β!L958,β!M958)</f>
        <v>BG9</v>
      </c>
      <c r="M958" s="196" t="str">
        <f>β!N958</f>
        <v/>
      </c>
      <c r="N958" s="199"/>
      <c r="R958" t="str">
        <f>β!P958</f>
        <v/>
      </c>
      <c r="S958" t="str">
        <f>β!Q958</f>
        <v/>
      </c>
    </row>
    <row r="959" spans="1:19" x14ac:dyDescent="0.25">
      <c r="A959" s="193">
        <f>β!A959</f>
        <v>270</v>
      </c>
      <c r="B959" s="194" t="str">
        <f>β!B959</f>
        <v>(9378)</v>
      </c>
      <c r="C959" s="195" t="str">
        <f>IF(β!C959="","",IF(β!$Q$1="X",β!C959,IF(VLOOKUP(TRIM(β!C959&amp;" "&amp;(IF(ISERROR(VLOOKUP(TRIM(β!C959&amp;" "&amp;β!D959),Langues!$P:$Q,2,FALSE)),VLOOKUP(β!D959,Langues!#REF!,2,FALSE),β!D959))),Langues!$P:$Q,2,FALSE)="",IF(MID(β!C959,1,6)="CHROMO",VLOOKUP("CHROMOS",Langues!$B:$N,$L$1,FALSE)&amp;" "&amp;MID(β!C959,8,40),β!C959),HYPERLINK(VLOOKUP(TRIM(β!C959&amp;" "&amp;(IF(ISERROR(VLOOKUP(TRIM(β!C959&amp;" "&amp;β!D959),Langues!$P:$Q,2,FALSE)),VLOOKUP(β!D959,Langues!#REF!,2,FALSE),β!D959))),Langues!$P:$Q,2,FALSE),β!C959&amp;"*"))))</f>
        <v>AGAPANTHUS x PITCHOUNE® BLUE 'Scrarey 09'*</v>
      </c>
      <c r="D959" s="195" t="str">
        <f>IF(Alphabet!$L$1=1,β!D959,β!E959)</f>
        <v>BG9</v>
      </c>
      <c r="E959" s="196" t="str">
        <f>β!F959</f>
        <v>C</v>
      </c>
      <c r="F959" s="197"/>
      <c r="G959" s="198"/>
      <c r="H959" s="198"/>
      <c r="I959" s="157">
        <f>β!I959</f>
        <v>190</v>
      </c>
      <c r="J959" s="194" t="str">
        <f>β!J959</f>
        <v>(14065)</v>
      </c>
      <c r="K959" s="195" t="str">
        <f>IF(β!K959="","",IF(β!$Q$1="X",β!K959,IF(VLOOKUP(TRIM(β!K959&amp;" "&amp;(IF(ISERROR(VLOOKUP(TRIM(β!K959&amp;" "&amp;β!L959),Langues!$P:$Q,2,FALSE)),VLOOKUP(β!L959,Langues!#REF!,2,FALSE),β!L959))),Langues!$P:$Q,2,FALSE)="",IF(MID(β!K959,1,6)="CHROMO",VLOOKUP("CHROMOS",Langues!$B:$N,$L$1,FALSE)&amp;" "&amp;MID(β!K959,8,40),β!K959),HYPERLINK(VLOOKUP(TRIM(β!K959&amp;" "&amp;(IF(ISERROR(VLOOKUP(TRIM(β!K959&amp;" "&amp;β!L959),Langues!$P:$Q,2,FALSE)),VLOOKUP(β!L959,Langues!#REF!,2,FALSE),β!L959))),Langues!$P:$Q,2,FALSE),β!K959&amp;"*"))))</f>
        <v>COREOPSIS verticillata CRUIZIN 'Main Street'</v>
      </c>
      <c r="L959" s="195" t="str">
        <f>IF(Alphabet!$L$1=1,β!L959,β!M959)</f>
        <v>BG9</v>
      </c>
      <c r="M959" s="196" t="str">
        <f>β!N959</f>
        <v/>
      </c>
      <c r="N959" s="199"/>
      <c r="R959" t="str">
        <f>β!P959</f>
        <v/>
      </c>
      <c r="S959" t="str">
        <f>β!Q959</f>
        <v/>
      </c>
    </row>
    <row r="960" spans="1:19" x14ac:dyDescent="0.25">
      <c r="A960" s="193">
        <f>β!A960</f>
        <v>122</v>
      </c>
      <c r="B960" s="194" t="str">
        <f>β!B960</f>
        <v>(13615)</v>
      </c>
      <c r="C960" s="195" t="str">
        <f>IF(β!C960="","",IF(β!$Q$1="X",β!C960,IF(VLOOKUP(TRIM(β!C960&amp;" "&amp;(IF(ISERROR(VLOOKUP(TRIM(β!C960&amp;" "&amp;β!D960),Langues!$P:$Q,2,FALSE)),VLOOKUP(β!D960,Langues!#REF!,2,FALSE),β!D960))),Langues!$P:$Q,2,FALSE)="",IF(MID(β!C960,1,6)="CHROMO",VLOOKUP("CHROMOS",Langues!$B:$N,$L$1,FALSE)&amp;" "&amp;MID(β!C960,8,40),β!C960),HYPERLINK(VLOOKUP(TRIM(β!C960&amp;" "&amp;(IF(ISERROR(VLOOKUP(TRIM(β!C960&amp;" "&amp;β!D960),Langues!$P:$Q,2,FALSE)),VLOOKUP(β!D960,Langues!#REF!,2,FALSE),β!D960))),Langues!$P:$Q,2,FALSE),β!C960&amp;"*"))))</f>
        <v>AGAPANTHUS x  TWISTER 'AMBIC001'*</v>
      </c>
      <c r="D960" s="195" t="str">
        <f>IF(Alphabet!$L$1=1,β!D960,β!E960)</f>
        <v>BG9</v>
      </c>
      <c r="E960" s="196" t="str">
        <f>β!F960</f>
        <v>C</v>
      </c>
      <c r="F960" s="197"/>
      <c r="G960" s="198"/>
      <c r="H960" s="198"/>
      <c r="I960" s="157">
        <f>β!I960</f>
        <v>140</v>
      </c>
      <c r="J960" s="194" t="str">
        <f>β!J960</f>
        <v>(9253)</v>
      </c>
      <c r="K960" s="195" t="str">
        <f>IF(β!K960="","",IF(β!$Q$1="X",β!K960,IF(VLOOKUP(TRIM(β!K960&amp;" "&amp;(IF(ISERROR(VLOOKUP(TRIM(β!K960&amp;" "&amp;β!L960),Langues!$P:$Q,2,FALSE)),VLOOKUP(β!L960,Langues!#REF!,2,FALSE),β!L960))),Langues!$P:$Q,2,FALSE)="",IF(MID(β!K960,1,6)="CHROMO",VLOOKUP("CHROMOS",Langues!$B:$N,$L$1,FALSE)&amp;" "&amp;MID(β!K960,8,40),β!K960),HYPERLINK(VLOOKUP(TRIM(β!K960&amp;" "&amp;(IF(ISERROR(VLOOKUP(TRIM(β!K960&amp;" "&amp;β!L960),Langues!$P:$Q,2,FALSE)),VLOOKUP(β!L960,Langues!#REF!,2,FALSE),β!L960))),Langues!$P:$Q,2,FALSE),β!K960&amp;"*"))))</f>
        <v>COREOPSIS verticillata 'Moonbeam'*</v>
      </c>
      <c r="L960" s="195" t="str">
        <f>IF(Alphabet!$L$1=1,β!L960,β!M960)</f>
        <v>BG9</v>
      </c>
      <c r="M960" s="196" t="str">
        <f>β!N960</f>
        <v/>
      </c>
      <c r="N960" s="199"/>
      <c r="R960" t="str">
        <f>β!P960</f>
        <v/>
      </c>
      <c r="S960" t="str">
        <f>β!Q960</f>
        <v/>
      </c>
    </row>
    <row r="961" spans="1:19" x14ac:dyDescent="0.25">
      <c r="A961" s="193">
        <f>β!A961</f>
        <v>170</v>
      </c>
      <c r="B961" s="194" t="str">
        <f>β!B961</f>
        <v>(14042)</v>
      </c>
      <c r="C961" s="195" t="str">
        <f>IF(β!C961="","",IF(β!$Q$1="X",β!C961,IF(VLOOKUP(TRIM(β!C961&amp;" "&amp;(IF(ISERROR(VLOOKUP(TRIM(β!C961&amp;" "&amp;β!D961),Langues!$P:$Q,2,FALSE)),VLOOKUP(β!D961,Langues!#REF!,2,FALSE),β!D961))),Langues!$P:$Q,2,FALSE)="",IF(MID(β!C961,1,6)="CHROMO",VLOOKUP("CHROMOS",Langues!$B:$N,$L$1,FALSE)&amp;" "&amp;MID(β!C961,8,40),β!C961),HYPERLINK(VLOOKUP(TRIM(β!C961&amp;" "&amp;(IF(ISERROR(VLOOKUP(TRIM(β!C961&amp;" "&amp;β!D961),Langues!$P:$Q,2,FALSE)),VLOOKUP(β!D961,Langues!#REF!,2,FALSE),β!D961))),Langues!$P:$Q,2,FALSE),β!C961&amp;"*"))))</f>
        <v>AGASTACHE 'Black Adder'</v>
      </c>
      <c r="D961" s="195" t="str">
        <f>IF(Alphabet!$L$1=1,β!D961,β!E961)</f>
        <v>BG9</v>
      </c>
      <c r="E961" s="196" t="str">
        <f>β!F961</f>
        <v/>
      </c>
      <c r="F961" s="197"/>
      <c r="G961" s="198"/>
      <c r="H961" s="198"/>
      <c r="I961" s="157">
        <f>β!I961</f>
        <v>130</v>
      </c>
      <c r="J961" s="194" t="str">
        <f>β!J961</f>
        <v>(12930)</v>
      </c>
      <c r="K961" s="195" t="str">
        <f>IF(β!K961="","",IF(β!$Q$1="X",β!K961,IF(VLOOKUP(TRIM(β!K961&amp;" "&amp;(IF(ISERROR(VLOOKUP(TRIM(β!K961&amp;" "&amp;β!L961),Langues!$P:$Q,2,FALSE)),VLOOKUP(β!L961,Langues!#REF!,2,FALSE),β!L961))),Langues!$P:$Q,2,FALSE)="",IF(MID(β!K961,1,6)="CHROMO",VLOOKUP("CHROMOS",Langues!$B:$N,$L$1,FALSE)&amp;" "&amp;MID(β!K961,8,40),β!K961),HYPERLINK(VLOOKUP(TRIM(β!K961&amp;" "&amp;(IF(ISERROR(VLOOKUP(TRIM(β!K961&amp;" "&amp;β!L961),Langues!$P:$Q,2,FALSE)),VLOOKUP(β!L961,Langues!#REF!,2,FALSE),β!L961))),Langues!$P:$Q,2,FALSE),β!K961&amp;"*"))))</f>
        <v>COREOPSIS verticillata 'Zagreb'*</v>
      </c>
      <c r="L961" s="195" t="str">
        <f>IF(Alphabet!$L$1=1,β!L961,β!M961)</f>
        <v>BG9</v>
      </c>
      <c r="M961" s="196" t="str">
        <f>β!N961</f>
        <v/>
      </c>
      <c r="N961" s="199"/>
      <c r="R961" t="str">
        <f>β!P961</f>
        <v/>
      </c>
      <c r="S961" t="str">
        <f>β!Q961</f>
        <v/>
      </c>
    </row>
    <row r="962" spans="1:19" x14ac:dyDescent="0.25">
      <c r="A962" s="193">
        <f>β!A962</f>
        <v>100</v>
      </c>
      <c r="B962" s="194" t="str">
        <f>β!B962</f>
        <v>(13069)</v>
      </c>
      <c r="C962" s="195" t="str">
        <f>IF(β!C962="","",IF(β!$Q$1="X",β!C962,IF(VLOOKUP(TRIM(β!C962&amp;" "&amp;(IF(ISERROR(VLOOKUP(TRIM(β!C962&amp;" "&amp;β!D962),Langues!$P:$Q,2,FALSE)),VLOOKUP(β!D962,Langues!#REF!,2,FALSE),β!D962))),Langues!$P:$Q,2,FALSE)="",IF(MID(β!C962,1,6)="CHROMO",VLOOKUP("CHROMOS",Langues!$B:$N,$L$1,FALSE)&amp;" "&amp;MID(β!C962,8,40),β!C962),HYPERLINK(VLOOKUP(TRIM(β!C962&amp;" "&amp;(IF(ISERROR(VLOOKUP(TRIM(β!C962&amp;" "&amp;β!D962),Langues!$P:$Q,2,FALSE)),VLOOKUP(β!D962,Langues!#REF!,2,FALSE),β!D962))),Langues!$P:$Q,2,FALSE),β!C962&amp;"*"))))</f>
        <v>AGASTACHE 'Blue Fortune'</v>
      </c>
      <c r="D962" s="195" t="str">
        <f>IF(Alphabet!$L$1=1,β!D962,β!E962)</f>
        <v>BG9</v>
      </c>
      <c r="E962" s="196" t="str">
        <f>β!F962</f>
        <v/>
      </c>
      <c r="F962" s="197"/>
      <c r="G962" s="198"/>
      <c r="H962" s="198"/>
      <c r="I962" s="157">
        <f>β!I962</f>
        <v>190</v>
      </c>
      <c r="J962" s="194" t="str">
        <f>β!J962</f>
        <v>(12932)</v>
      </c>
      <c r="K962" s="195" t="str">
        <f>IF(β!K962="","",IF(β!$Q$1="X",β!K962,IF(VLOOKUP(TRIM(β!K962&amp;" "&amp;(IF(ISERROR(VLOOKUP(TRIM(β!K962&amp;" "&amp;β!L962),Langues!$P:$Q,2,FALSE)),VLOOKUP(β!L962,Langues!#REF!,2,FALSE),β!L962))),Langues!$P:$Q,2,FALSE)="",IF(MID(β!K962,1,6)="CHROMO",VLOOKUP("CHROMOS",Langues!$B:$N,$L$1,FALSE)&amp;" "&amp;MID(β!K962,8,40),β!K962),HYPERLINK(VLOOKUP(TRIM(β!K962&amp;" "&amp;(IF(ISERROR(VLOOKUP(TRIM(β!K962&amp;" "&amp;β!L962),Langues!$P:$Q,2,FALSE)),VLOOKUP(β!L962,Langues!#REF!,2,FALSE),β!L962))),Langues!$P:$Q,2,FALSE),β!K962&amp;"*"))))</f>
        <v>DELOSPERMA lineare</v>
      </c>
      <c r="L962" s="195" t="str">
        <f>IF(Alphabet!$L$1=1,β!L962,β!M962)</f>
        <v>SG9</v>
      </c>
      <c r="M962" s="196" t="str">
        <f>β!N962</f>
        <v/>
      </c>
      <c r="N962" s="199"/>
      <c r="R962" t="str">
        <f>β!P962</f>
        <v/>
      </c>
      <c r="S962" t="str">
        <f>β!Q962</f>
        <v/>
      </c>
    </row>
    <row r="963" spans="1:19" x14ac:dyDescent="0.25">
      <c r="A963" s="193">
        <f>β!A963</f>
        <v>80</v>
      </c>
      <c r="B963" s="194" t="str">
        <f>β!B963</f>
        <v>(14044)</v>
      </c>
      <c r="C963" s="195" t="str">
        <f>IF(β!C963="","",IF(β!$Q$1="X",β!C963,IF(VLOOKUP(TRIM(β!C963&amp;" "&amp;(IF(ISERROR(VLOOKUP(TRIM(β!C963&amp;" "&amp;β!D963),Langues!$P:$Q,2,FALSE)),VLOOKUP(β!D963,Langues!#REF!,2,FALSE),β!D963))),Langues!$P:$Q,2,FALSE)="",IF(MID(β!C963,1,6)="CHROMO",VLOOKUP("CHROMOS",Langues!$B:$N,$L$1,FALSE)&amp;" "&amp;MID(β!C963,8,40),β!C963),HYPERLINK(VLOOKUP(TRIM(β!C963&amp;" "&amp;(IF(ISERROR(VLOOKUP(TRIM(β!C963&amp;" "&amp;β!D963),Langues!$P:$Q,2,FALSE)),VLOOKUP(β!D963,Langues!#REF!,2,FALSE),β!D963))),Langues!$P:$Q,2,FALSE),β!C963&amp;"*"))))</f>
        <v>AGASTACHE 'Kudos Coral'</v>
      </c>
      <c r="D963" s="195" t="str">
        <f>IF(Alphabet!$L$1=1,β!D963,β!E963)</f>
        <v>BG9</v>
      </c>
      <c r="E963" s="196" t="str">
        <f>β!F963</f>
        <v/>
      </c>
      <c r="F963" s="197"/>
      <c r="G963" s="198"/>
      <c r="H963" s="198"/>
      <c r="I963" s="157">
        <f>β!I963</f>
        <v>140</v>
      </c>
      <c r="J963" s="194" t="str">
        <f>β!J963</f>
        <v>(14066)</v>
      </c>
      <c r="K963" s="195" t="str">
        <f>IF(β!K963="","",IF(β!$Q$1="X",β!K963,IF(VLOOKUP(TRIM(β!K963&amp;" "&amp;(IF(ISERROR(VLOOKUP(TRIM(β!K963&amp;" "&amp;β!L963),Langues!$P:$Q,2,FALSE)),VLOOKUP(β!L963,Langues!#REF!,2,FALSE),β!L963))),Langues!$P:$Q,2,FALSE)="",IF(MID(β!K963,1,6)="CHROMO",VLOOKUP("CHROMOS",Langues!$B:$N,$L$1,FALSE)&amp;" "&amp;MID(β!K963,8,40),β!K963),HYPERLINK(VLOOKUP(TRIM(β!K963&amp;" "&amp;(IF(ISERROR(VLOOKUP(TRIM(β!K963&amp;" "&amp;β!L963),Langues!$P:$Q,2,FALSE)),VLOOKUP(β!L963,Langues!#REF!,2,FALSE),β!L963))),Langues!$P:$Q,2,FALSE),β!K963&amp;"*"))))</f>
        <v>DELOSPERMA nubigenum WHEELS OF WONDER® FIRE WONDER 'Wowday2'</v>
      </c>
      <c r="L963" s="195" t="str">
        <f>IF(Alphabet!$L$1=1,β!L963,β!M963)</f>
        <v>BG9</v>
      </c>
      <c r="M963" s="196" t="str">
        <f>β!N963</f>
        <v/>
      </c>
      <c r="N963" s="199"/>
      <c r="R963" t="str">
        <f>β!P963</f>
        <v/>
      </c>
      <c r="S963" t="str">
        <f>β!Q963</f>
        <v/>
      </c>
    </row>
    <row r="964" spans="1:19" x14ac:dyDescent="0.25">
      <c r="A964" s="193">
        <f>β!A964</f>
        <v>150</v>
      </c>
      <c r="B964" s="194" t="str">
        <f>β!B964</f>
        <v>(14045)</v>
      </c>
      <c r="C964" s="195" t="str">
        <f>IF(β!C964="","",IF(β!$Q$1="X",β!C964,IF(VLOOKUP(TRIM(β!C964&amp;" "&amp;(IF(ISERROR(VLOOKUP(TRIM(β!C964&amp;" "&amp;β!D964),Langues!$P:$Q,2,FALSE)),VLOOKUP(β!D964,Langues!#REF!,2,FALSE),β!D964))),Langues!$P:$Q,2,FALSE)="",IF(MID(β!C964,1,6)="CHROMO",VLOOKUP("CHROMOS",Langues!$B:$N,$L$1,FALSE)&amp;" "&amp;MID(β!C964,8,40),β!C964),HYPERLINK(VLOOKUP(TRIM(β!C964&amp;" "&amp;(IF(ISERROR(VLOOKUP(TRIM(β!C964&amp;" "&amp;β!D964),Langues!$P:$Q,2,FALSE)),VLOOKUP(β!D964,Langues!#REF!,2,FALSE),β!D964))),Langues!$P:$Q,2,FALSE),β!C964&amp;"*"))))</f>
        <v>AGASTACHE 'Kudos Mandarin'</v>
      </c>
      <c r="D964" s="195" t="str">
        <f>IF(Alphabet!$L$1=1,β!D964,β!E964)</f>
        <v>BG9</v>
      </c>
      <c r="E964" s="196" t="str">
        <f>β!F964</f>
        <v/>
      </c>
      <c r="F964" s="197"/>
      <c r="G964" s="198"/>
      <c r="H964" s="198"/>
      <c r="I964" s="157">
        <f>β!I964</f>
        <v>180</v>
      </c>
      <c r="J964" s="194" t="str">
        <f>β!J964</f>
        <v>(14067)</v>
      </c>
      <c r="K964" s="195" t="str">
        <f>IF(β!K964="","",IF(β!$Q$1="X",β!K964,IF(VLOOKUP(TRIM(β!K964&amp;" "&amp;(IF(ISERROR(VLOOKUP(TRIM(β!K964&amp;" "&amp;β!L964),Langues!$P:$Q,2,FALSE)),VLOOKUP(β!L964,Langues!#REF!,2,FALSE),β!L964))),Langues!$P:$Q,2,FALSE)="",IF(MID(β!K964,1,6)="CHROMO",VLOOKUP("CHROMOS",Langues!$B:$N,$L$1,FALSE)&amp;" "&amp;MID(β!K964,8,40),β!K964),HYPERLINK(VLOOKUP(TRIM(β!K964&amp;" "&amp;(IF(ISERROR(VLOOKUP(TRIM(β!K964&amp;" "&amp;β!L964),Langues!$P:$Q,2,FALSE)),VLOOKUP(β!L964,Langues!#REF!,2,FALSE),β!L964))),Langues!$P:$Q,2,FALSE),β!K964&amp;"*"))))</f>
        <v>DELOSPERMA nubigenum WHEELS OF WONDER® GOLDEN WONDER 'Wowd20111'</v>
      </c>
      <c r="L964" s="195" t="str">
        <f>IF(Alphabet!$L$1=1,β!L964,β!M964)</f>
        <v>BG9</v>
      </c>
      <c r="M964" s="196" t="str">
        <f>β!N964</f>
        <v/>
      </c>
      <c r="N964" s="199"/>
      <c r="R964" t="str">
        <f>β!P964</f>
        <v/>
      </c>
      <c r="S964" t="str">
        <f>β!Q964</f>
        <v/>
      </c>
    </row>
    <row r="965" spans="1:19" x14ac:dyDescent="0.25">
      <c r="A965" s="193">
        <f>β!A965</f>
        <v>426</v>
      </c>
      <c r="B965" s="194" t="str">
        <f>β!B965</f>
        <v>(12860)</v>
      </c>
      <c r="C965" s="195" t="str">
        <f>IF(β!C965="","",IF(β!$Q$1="X",β!C965,IF(VLOOKUP(TRIM(β!C965&amp;" "&amp;(IF(ISERROR(VLOOKUP(TRIM(β!C965&amp;" "&amp;β!D965),Langues!$P:$Q,2,FALSE)),VLOOKUP(β!D965,Langues!#REF!,2,FALSE),β!D965))),Langues!$P:$Q,2,FALSE)="",IF(MID(β!C965,1,6)="CHROMO",VLOOKUP("CHROMOS",Langues!$B:$N,$L$1,FALSE)&amp;" "&amp;MID(β!C965,8,40),β!C965),HYPERLINK(VLOOKUP(TRIM(β!C965&amp;" "&amp;(IF(ISERROR(VLOOKUP(TRIM(β!C965&amp;" "&amp;β!D965),Langues!$P:$Q,2,FALSE)),VLOOKUP(β!D965,Langues!#REF!,2,FALSE),β!D965))),Langues!$P:$Q,2,FALSE),β!C965&amp;"*"))))</f>
        <v>AJUGA reptans 'Atropurpurea'</v>
      </c>
      <c r="D965" s="195" t="str">
        <f>IF(Alphabet!$L$1=1,β!D965,β!E965)</f>
        <v>BG9</v>
      </c>
      <c r="E965" s="196" t="str">
        <f>β!F965</f>
        <v/>
      </c>
      <c r="F965" s="197"/>
      <c r="G965" s="198"/>
      <c r="H965" s="198"/>
      <c r="I965" s="157">
        <f>β!I965</f>
        <v>170</v>
      </c>
      <c r="J965" s="194" t="str">
        <f>β!J965</f>
        <v>(14068)</v>
      </c>
      <c r="K965" s="195" t="str">
        <f>IF(β!K965="","",IF(β!$Q$1="X",β!K965,IF(VLOOKUP(TRIM(β!K965&amp;" "&amp;(IF(ISERROR(VLOOKUP(TRIM(β!K965&amp;" "&amp;β!L965),Langues!$P:$Q,2,FALSE)),VLOOKUP(β!L965,Langues!#REF!,2,FALSE),β!L965))),Langues!$P:$Q,2,FALSE)="",IF(MID(β!K965,1,6)="CHROMO",VLOOKUP("CHROMOS",Langues!$B:$N,$L$1,FALSE)&amp;" "&amp;MID(β!K965,8,40),β!K965),HYPERLINK(VLOOKUP(TRIM(β!K965&amp;" "&amp;(IF(ISERROR(VLOOKUP(TRIM(β!K965&amp;" "&amp;β!L965),Langues!$P:$Q,2,FALSE)),VLOOKUP(β!L965,Langues!#REF!,2,FALSE),β!L965))),Langues!$P:$Q,2,FALSE),β!K965&amp;"*"))))</f>
        <v>DELOSPERMA nubigenum WHEELS OF WONDER® HOT PINK WONDER 'Wowdry1'</v>
      </c>
      <c r="L965" s="195" t="str">
        <f>IF(Alphabet!$L$1=1,β!L965,β!M965)</f>
        <v>BG9</v>
      </c>
      <c r="M965" s="196" t="str">
        <f>β!N965</f>
        <v/>
      </c>
      <c r="N965" s="199"/>
      <c r="R965" t="str">
        <f>β!P965</f>
        <v/>
      </c>
      <c r="S965" t="str">
        <f>β!Q965</f>
        <v/>
      </c>
    </row>
    <row r="966" spans="1:19" x14ac:dyDescent="0.25">
      <c r="A966" s="193">
        <f>β!A966</f>
        <v>500</v>
      </c>
      <c r="B966" s="194" t="str">
        <f>β!B966</f>
        <v>(22260)</v>
      </c>
      <c r="C966" s="195" t="str">
        <f>IF(β!C966="","",IF(β!$Q$1="X",β!C966,IF(VLOOKUP(TRIM(β!C966&amp;" "&amp;(IF(ISERROR(VLOOKUP(TRIM(β!C966&amp;" "&amp;β!D966),Langues!$P:$Q,2,FALSE)),VLOOKUP(β!D966,Langues!#REF!,2,FALSE),β!D966))),Langues!$P:$Q,2,FALSE)="",IF(MID(β!C966,1,6)="CHROMO",VLOOKUP("CHROMOS",Langues!$B:$N,$L$1,FALSE)&amp;" "&amp;MID(β!C966,8,40),β!C966),HYPERLINK(VLOOKUP(TRIM(β!C966&amp;" "&amp;(IF(ISERROR(VLOOKUP(TRIM(β!C966&amp;" "&amp;β!D966),Langues!$P:$Q,2,FALSE)),VLOOKUP(β!D966,Langues!#REF!,2,FALSE),β!D966))),Langues!$P:$Q,2,FALSE),β!C966&amp;"*"))))</f>
        <v>ALCHEMILLA mollis</v>
      </c>
      <c r="D966" s="195" t="str">
        <f>IF(Alphabet!$L$1=1,β!D966,β!E966)</f>
        <v>BG9</v>
      </c>
      <c r="E966" s="196" t="str">
        <f>β!F966</f>
        <v/>
      </c>
      <c r="F966" s="197"/>
      <c r="G966" s="198"/>
      <c r="H966" s="198"/>
      <c r="I966" s="157">
        <f>β!I966</f>
        <v>180</v>
      </c>
      <c r="J966" s="194" t="str">
        <f>β!J966</f>
        <v>(14069)</v>
      </c>
      <c r="K966" s="195" t="str">
        <f>IF(β!K966="","",IF(β!$Q$1="X",β!K966,IF(VLOOKUP(TRIM(β!K966&amp;" "&amp;(IF(ISERROR(VLOOKUP(TRIM(β!K966&amp;" "&amp;β!L966),Langues!$P:$Q,2,FALSE)),VLOOKUP(β!L966,Langues!#REF!,2,FALSE),β!L966))),Langues!$P:$Q,2,FALSE)="",IF(MID(β!K966,1,6)="CHROMO",VLOOKUP("CHROMOS",Langues!$B:$N,$L$1,FALSE)&amp;" "&amp;MID(β!K966,8,40),β!K966),HYPERLINK(VLOOKUP(TRIM(β!K966&amp;" "&amp;(IF(ISERROR(VLOOKUP(TRIM(β!K966&amp;" "&amp;β!L966),Langues!$P:$Q,2,FALSE)),VLOOKUP(β!L966,Langues!#REF!,2,FALSE),β!L966))),Langues!$P:$Q,2,FALSE),β!K966&amp;"*"))))</f>
        <v>DELOSPERMA nubigenum WHEELS OF WONDER® ORANGE WONDER 'Wowdoy3'</v>
      </c>
      <c r="L966" s="195" t="str">
        <f>IF(Alphabet!$L$1=1,β!L966,β!M966)</f>
        <v>BG9</v>
      </c>
      <c r="M966" s="196" t="str">
        <f>β!N966</f>
        <v/>
      </c>
      <c r="N966" s="199"/>
      <c r="R966" t="str">
        <f>β!P966</f>
        <v/>
      </c>
      <c r="S966" t="str">
        <f>β!Q966</f>
        <v/>
      </c>
    </row>
    <row r="967" spans="1:19" x14ac:dyDescent="0.25">
      <c r="A967" s="193">
        <f>β!A967</f>
        <v>140</v>
      </c>
      <c r="B967" s="194" t="str">
        <f>β!B967</f>
        <v>(12916)</v>
      </c>
      <c r="C967" s="195" t="str">
        <f>IF(β!C967="","",IF(β!$Q$1="X",β!C967,IF(VLOOKUP(TRIM(β!C967&amp;" "&amp;(IF(ISERROR(VLOOKUP(TRIM(β!C967&amp;" "&amp;β!D967),Langues!$P:$Q,2,FALSE)),VLOOKUP(β!D967,Langues!#REF!,2,FALSE),β!D967))),Langues!$P:$Q,2,FALSE)="",IF(MID(β!C967,1,6)="CHROMO",VLOOKUP("CHROMOS",Langues!$B:$N,$L$1,FALSE)&amp;" "&amp;MID(β!C967,8,40),β!C967),HYPERLINK(VLOOKUP(TRIM(β!C967&amp;" "&amp;(IF(ISERROR(VLOOKUP(TRIM(β!C967&amp;" "&amp;β!D967),Langues!$P:$Q,2,FALSE)),VLOOKUP(β!D967,Langues!#REF!,2,FALSE),β!D967))),Langues!$P:$Q,2,FALSE),β!C967&amp;"*"))))</f>
        <v>ANEMONE x hybrida 'Honorine Jobert'*</v>
      </c>
      <c r="D967" s="195" t="str">
        <f>IF(Alphabet!$L$1=1,β!D967,β!E967)</f>
        <v>BG9</v>
      </c>
      <c r="E967" s="196" t="str">
        <f>β!F967</f>
        <v/>
      </c>
      <c r="F967" s="197"/>
      <c r="G967" s="198"/>
      <c r="H967" s="198"/>
      <c r="I967" s="157">
        <f>β!I967</f>
        <v>200</v>
      </c>
      <c r="J967" s="194" t="str">
        <f>β!J967</f>
        <v>(14070)</v>
      </c>
      <c r="K967" s="195" t="str">
        <f>IF(β!K967="","",IF(β!$Q$1="X",β!K967,IF(VLOOKUP(TRIM(β!K967&amp;" "&amp;(IF(ISERROR(VLOOKUP(TRIM(β!K967&amp;" "&amp;β!L967),Langues!$P:$Q,2,FALSE)),VLOOKUP(β!L967,Langues!#REF!,2,FALSE),β!L967))),Langues!$P:$Q,2,FALSE)="",IF(MID(β!K967,1,6)="CHROMO",VLOOKUP("CHROMOS",Langues!$B:$N,$L$1,FALSE)&amp;" "&amp;MID(β!K967,8,40),β!K967),HYPERLINK(VLOOKUP(TRIM(β!K967&amp;" "&amp;(IF(ISERROR(VLOOKUP(TRIM(β!K967&amp;" "&amp;β!L967),Langues!$P:$Q,2,FALSE)),VLOOKUP(β!L967,Langues!#REF!,2,FALSE),β!L967))),Langues!$P:$Q,2,FALSE),β!K967&amp;"*"))))</f>
        <v>DELOSPERMA nubigenum WHEELS OF WONDER® VIOLET WONDER 'Wowdrw5'</v>
      </c>
      <c r="L967" s="195" t="str">
        <f>IF(Alphabet!$L$1=1,β!L967,β!M967)</f>
        <v>BG9</v>
      </c>
      <c r="M967" s="196" t="str">
        <f>β!N967</f>
        <v/>
      </c>
      <c r="N967" s="199"/>
      <c r="R967" t="str">
        <f>β!P967</f>
        <v/>
      </c>
      <c r="S967" t="str">
        <f>β!Q967</f>
        <v/>
      </c>
    </row>
    <row r="968" spans="1:19" x14ac:dyDescent="0.25">
      <c r="A968" s="193">
        <f>β!A968</f>
        <v>200</v>
      </c>
      <c r="B968" s="194" t="str">
        <f>β!B968</f>
        <v>(12917)</v>
      </c>
      <c r="C968" s="195" t="str">
        <f>IF(β!C968="","",IF(β!$Q$1="X",β!C968,IF(VLOOKUP(TRIM(β!C968&amp;" "&amp;(IF(ISERROR(VLOOKUP(TRIM(β!C968&amp;" "&amp;β!D968),Langues!$P:$Q,2,FALSE)),VLOOKUP(β!D968,Langues!#REF!,2,FALSE),β!D968))),Langues!$P:$Q,2,FALSE)="",IF(MID(β!C968,1,6)="CHROMO",VLOOKUP("CHROMOS",Langues!$B:$N,$L$1,FALSE)&amp;" "&amp;MID(β!C968,8,40),β!C968),HYPERLINK(VLOOKUP(TRIM(β!C968&amp;" "&amp;(IF(ISERROR(VLOOKUP(TRIM(β!C968&amp;" "&amp;β!D968),Langues!$P:$Q,2,FALSE)),VLOOKUP(β!D968,Langues!#REF!,2,FALSE),β!D968))),Langues!$P:$Q,2,FALSE),β!C968&amp;"*"))))</f>
        <v>ANEMONE x hybrida 'Königin Charlotte'*</v>
      </c>
      <c r="D968" s="195" t="str">
        <f>IF(Alphabet!$L$1=1,β!D968,β!E968)</f>
        <v>BG9</v>
      </c>
      <c r="E968" s="196" t="str">
        <f>β!F968</f>
        <v/>
      </c>
      <c r="F968" s="197"/>
      <c r="G968" s="198"/>
      <c r="H968" s="198"/>
      <c r="I968" s="157">
        <f>β!I968</f>
        <v>180</v>
      </c>
      <c r="J968" s="194" t="str">
        <f>β!J968</f>
        <v>(14071)</v>
      </c>
      <c r="K968" s="195" t="str">
        <f>IF(β!K968="","",IF(β!$Q$1="X",β!K968,IF(VLOOKUP(TRIM(β!K968&amp;" "&amp;(IF(ISERROR(VLOOKUP(TRIM(β!K968&amp;" "&amp;β!L968),Langues!$P:$Q,2,FALSE)),VLOOKUP(β!L968,Langues!#REF!,2,FALSE),β!L968))),Langues!$P:$Q,2,FALSE)="",IF(MID(β!K968,1,6)="CHROMO",VLOOKUP("CHROMOS",Langues!$B:$N,$L$1,FALSE)&amp;" "&amp;MID(β!K968,8,40),β!K968),HYPERLINK(VLOOKUP(TRIM(β!K968&amp;" "&amp;(IF(ISERROR(VLOOKUP(TRIM(β!K968&amp;" "&amp;β!L968),Langues!$P:$Q,2,FALSE)),VLOOKUP(β!L968,Langues!#REF!,2,FALSE),β!L968))),Langues!$P:$Q,2,FALSE),β!K968&amp;"*"))))</f>
        <v>DELOSPERMA nubigenum WHEELS OF WONDER® WHITE WONDER 'Wowdw7'</v>
      </c>
      <c r="L968" s="195" t="str">
        <f>IF(Alphabet!$L$1=1,β!L968,β!M968)</f>
        <v>BG9</v>
      </c>
      <c r="M968" s="196" t="str">
        <f>β!N968</f>
        <v/>
      </c>
      <c r="N968" s="199"/>
      <c r="R968" t="str">
        <f>β!P968</f>
        <v/>
      </c>
      <c r="S968" t="str">
        <f>β!Q968</f>
        <v/>
      </c>
    </row>
    <row r="969" spans="1:19" x14ac:dyDescent="0.25">
      <c r="A969" s="193">
        <f>β!A969</f>
        <v>90</v>
      </c>
      <c r="B969" s="194" t="str">
        <f>β!B969</f>
        <v>(12915)</v>
      </c>
      <c r="C969" s="195" t="str">
        <f>IF(β!C969="","",IF(β!$Q$1="X",β!C969,IF(VLOOKUP(TRIM(β!C969&amp;" "&amp;(IF(ISERROR(VLOOKUP(TRIM(β!C969&amp;" "&amp;β!D969),Langues!$P:$Q,2,FALSE)),VLOOKUP(β!D969,Langues!#REF!,2,FALSE),β!D969))),Langues!$P:$Q,2,FALSE)="",IF(MID(β!C969,1,6)="CHROMO",VLOOKUP("CHROMOS",Langues!$B:$N,$L$1,FALSE)&amp;" "&amp;MID(β!C969,8,40),β!C969),HYPERLINK(VLOOKUP(TRIM(β!C969&amp;" "&amp;(IF(ISERROR(VLOOKUP(TRIM(β!C969&amp;" "&amp;β!D969),Langues!$P:$Q,2,FALSE)),VLOOKUP(β!D969,Langues!#REF!,2,FALSE),β!D969))),Langues!$P:$Q,2,FALSE),β!C969&amp;"*"))))</f>
        <v>ANEMONE x hybrida 'Pamina'*</v>
      </c>
      <c r="D969" s="195" t="str">
        <f>IF(Alphabet!$L$1=1,β!D969,β!E969)</f>
        <v>BG9</v>
      </c>
      <c r="E969" s="196" t="str">
        <f>β!F969</f>
        <v/>
      </c>
      <c r="F969" s="197"/>
      <c r="G969" s="198"/>
      <c r="H969" s="198"/>
      <c r="I969" s="157">
        <f>β!I969</f>
        <v>200</v>
      </c>
      <c r="J969" s="194" t="str">
        <f>β!J969</f>
        <v>(13095)</v>
      </c>
      <c r="K969" s="195" t="str">
        <f>IF(β!K969="","",IF(β!$Q$1="X",β!K969,IF(VLOOKUP(TRIM(β!K969&amp;" "&amp;(IF(ISERROR(VLOOKUP(TRIM(β!K969&amp;" "&amp;β!L969),Langues!$P:$Q,2,FALSE)),VLOOKUP(β!L969,Langues!#REF!,2,FALSE),β!L969))),Langues!$P:$Q,2,FALSE)="",IF(MID(β!K969,1,6)="CHROMO",VLOOKUP("CHROMOS",Langues!$B:$N,$L$1,FALSE)&amp;" "&amp;MID(β!K969,8,40),β!K969),HYPERLINK(VLOOKUP(TRIM(β!K969&amp;" "&amp;(IF(ISERROR(VLOOKUP(TRIM(β!K969&amp;" "&amp;β!L969),Langues!$P:$Q,2,FALSE)),VLOOKUP(β!L969,Langues!#REF!,2,FALSE),β!L969))),Langues!$P:$Q,2,FALSE),β!K969&amp;"*"))))</f>
        <v>DELPHINIUM 'Astolat'</v>
      </c>
      <c r="L969" s="195" t="str">
        <f>IF(Alphabet!$L$1=1,β!L969,β!M969)</f>
        <v>SG9</v>
      </c>
      <c r="M969" s="196" t="str">
        <f>β!N969</f>
        <v/>
      </c>
      <c r="N969" s="199"/>
      <c r="R969" t="str">
        <f>β!P969</f>
        <v/>
      </c>
      <c r="S969" t="str">
        <f>β!Q969</f>
        <v/>
      </c>
    </row>
    <row r="970" spans="1:19" x14ac:dyDescent="0.25">
      <c r="A970" s="193">
        <f>β!A970</f>
        <v>160</v>
      </c>
      <c r="B970" s="194" t="str">
        <f>β!B970</f>
        <v>(13072)</v>
      </c>
      <c r="C970" s="195" t="str">
        <f>IF(β!C970="","",IF(β!$Q$1="X",β!C970,IF(VLOOKUP(TRIM(β!C970&amp;" "&amp;(IF(ISERROR(VLOOKUP(TRIM(β!C970&amp;" "&amp;β!D970),Langues!$P:$Q,2,FALSE)),VLOOKUP(β!D970,Langues!#REF!,2,FALSE),β!D970))),Langues!$P:$Q,2,FALSE)="",IF(MID(β!C970,1,6)="CHROMO",VLOOKUP("CHROMOS",Langues!$B:$N,$L$1,FALSE)&amp;" "&amp;MID(β!C970,8,40),β!C970),HYPERLINK(VLOOKUP(TRIM(β!C970&amp;" "&amp;(IF(ISERROR(VLOOKUP(TRIM(β!C970&amp;" "&amp;β!D970),Langues!$P:$Q,2,FALSE)),VLOOKUP(β!D970,Langues!#REF!,2,FALSE),β!D970))),Langues!$P:$Q,2,FALSE),β!C970&amp;"*"))))</f>
        <v>ANEMONE x hybrida 'Whirlwind'</v>
      </c>
      <c r="D970" s="195" t="str">
        <f>IF(Alphabet!$L$1=1,β!D970,β!E970)</f>
        <v>BG9</v>
      </c>
      <c r="E970" s="196" t="str">
        <f>β!F970</f>
        <v/>
      </c>
      <c r="F970" s="197"/>
      <c r="G970" s="198"/>
      <c r="H970" s="198"/>
      <c r="I970" s="157">
        <f>β!I970</f>
        <v>190</v>
      </c>
      <c r="J970" s="194" t="str">
        <f>β!J970</f>
        <v>(13096)</v>
      </c>
      <c r="K970" s="195" t="str">
        <f>IF(β!K970="","",IF(β!$Q$1="X",β!K970,IF(VLOOKUP(TRIM(β!K970&amp;" "&amp;(IF(ISERROR(VLOOKUP(TRIM(β!K970&amp;" "&amp;β!L970),Langues!$P:$Q,2,FALSE)),VLOOKUP(β!L970,Langues!#REF!,2,FALSE),β!L970))),Langues!$P:$Q,2,FALSE)="",IF(MID(β!K970,1,6)="CHROMO",VLOOKUP("CHROMOS",Langues!$B:$N,$L$1,FALSE)&amp;" "&amp;MID(β!K970,8,40),β!K970),HYPERLINK(VLOOKUP(TRIM(β!K970&amp;" "&amp;(IF(ISERROR(VLOOKUP(TRIM(β!K970&amp;" "&amp;β!L970),Langues!$P:$Q,2,FALSE)),VLOOKUP(β!L970,Langues!#REF!,2,FALSE),β!L970))),Langues!$P:$Q,2,FALSE),β!K970&amp;"*"))))</f>
        <v>DELPHINIUM 'Black Knight'</v>
      </c>
      <c r="L970" s="195" t="str">
        <f>IF(Alphabet!$L$1=1,β!L970,β!M970)</f>
        <v>SG9</v>
      </c>
      <c r="M970" s="196" t="str">
        <f>β!N970</f>
        <v/>
      </c>
      <c r="N970" s="199"/>
      <c r="R970" t="str">
        <f>β!P970</f>
        <v/>
      </c>
      <c r="S970" t="str">
        <f>β!Q970</f>
        <v/>
      </c>
    </row>
    <row r="971" spans="1:19" x14ac:dyDescent="0.25">
      <c r="A971" s="193">
        <f>β!A971</f>
        <v>100</v>
      </c>
      <c r="B971" s="194" t="str">
        <f>β!B971</f>
        <v>(12918)</v>
      </c>
      <c r="C971" s="195" t="str">
        <f>IF(β!C971="","",IF(β!$Q$1="X",β!C971,IF(VLOOKUP(TRIM(β!C971&amp;" "&amp;(IF(ISERROR(VLOOKUP(TRIM(β!C971&amp;" "&amp;β!D971),Langues!$P:$Q,2,FALSE)),VLOOKUP(β!D971,Langues!#REF!,2,FALSE),β!D971))),Langues!$P:$Q,2,FALSE)="",IF(MID(β!C971,1,6)="CHROMO",VLOOKUP("CHROMOS",Langues!$B:$N,$L$1,FALSE)&amp;" "&amp;MID(β!C971,8,40),β!C971),HYPERLINK(VLOOKUP(TRIM(β!C971&amp;" "&amp;(IF(ISERROR(VLOOKUP(TRIM(β!C971&amp;" "&amp;β!D971),Langues!$P:$Q,2,FALSE)),VLOOKUP(β!D971,Langues!#REF!,2,FALSE),β!D971))),Langues!$P:$Q,2,FALSE),β!C971&amp;"*"))))</f>
        <v>ANTHEMIS x hybrida 'Sauce Hollandaise'</v>
      </c>
      <c r="D971" s="195" t="str">
        <f>IF(Alphabet!$L$1=1,β!D971,β!E971)</f>
        <v>BG9</v>
      </c>
      <c r="E971" s="196" t="str">
        <f>β!F971</f>
        <v/>
      </c>
      <c r="F971" s="197"/>
      <c r="G971" s="198"/>
      <c r="H971" s="198"/>
      <c r="I971" s="157">
        <f>β!I971</f>
        <v>200</v>
      </c>
      <c r="J971" s="194" t="str">
        <f>β!J971</f>
        <v>(13097)</v>
      </c>
      <c r="K971" s="195" t="str">
        <f>IF(β!K971="","",IF(β!$Q$1="X",β!K971,IF(VLOOKUP(TRIM(β!K971&amp;" "&amp;(IF(ISERROR(VLOOKUP(TRIM(β!K971&amp;" "&amp;β!L971),Langues!$P:$Q,2,FALSE)),VLOOKUP(β!L971,Langues!#REF!,2,FALSE),β!L971))),Langues!$P:$Q,2,FALSE)="",IF(MID(β!K971,1,6)="CHROMO",VLOOKUP("CHROMOS",Langues!$B:$N,$L$1,FALSE)&amp;" "&amp;MID(β!K971,8,40),β!K971),HYPERLINK(VLOOKUP(TRIM(β!K971&amp;" "&amp;(IF(ISERROR(VLOOKUP(TRIM(β!K971&amp;" "&amp;β!L971),Langues!$P:$Q,2,FALSE)),VLOOKUP(β!L971,Langues!#REF!,2,FALSE),β!L971))),Langues!$P:$Q,2,FALSE),β!K971&amp;"*"))))</f>
        <v>DELPHINIUM 'Blue Bird'</v>
      </c>
      <c r="L971" s="195" t="str">
        <f>IF(Alphabet!$L$1=1,β!L971,β!M971)</f>
        <v>SG9</v>
      </c>
      <c r="M971" s="196" t="str">
        <f>β!N971</f>
        <v/>
      </c>
      <c r="N971" s="199"/>
      <c r="R971" t="str">
        <f>β!P971</f>
        <v/>
      </c>
      <c r="S971" t="str">
        <f>β!Q971</f>
        <v/>
      </c>
    </row>
    <row r="972" spans="1:19" x14ac:dyDescent="0.25">
      <c r="A972" s="193">
        <f>β!A972</f>
        <v>140</v>
      </c>
      <c r="B972" s="194" t="str">
        <f>β!B972</f>
        <v>(13073)</v>
      </c>
      <c r="C972" s="195" t="str">
        <f>IF(β!C972="","",IF(β!$Q$1="X",β!C972,IF(VLOOKUP(TRIM(β!C972&amp;" "&amp;(IF(ISERROR(VLOOKUP(TRIM(β!C972&amp;" "&amp;β!D972),Langues!$P:$Q,2,FALSE)),VLOOKUP(β!D972,Langues!#REF!,2,FALSE),β!D972))),Langues!$P:$Q,2,FALSE)="",IF(MID(β!C972,1,6)="CHROMO",VLOOKUP("CHROMOS",Langues!$B:$N,$L$1,FALSE)&amp;" "&amp;MID(β!C972,8,40),β!C972),HYPERLINK(VLOOKUP(TRIM(β!C972&amp;" "&amp;(IF(ISERROR(VLOOKUP(TRIM(β!C972&amp;" "&amp;β!D972),Langues!$P:$Q,2,FALSE)),VLOOKUP(β!D972,Langues!#REF!,2,FALSE),β!D972))),Langues!$P:$Q,2,FALSE),β!C972&amp;"*"))))</f>
        <v>AQUILEGIA 'Blue Star'</v>
      </c>
      <c r="D972" s="195" t="str">
        <f>IF(Alphabet!$L$1=1,β!D972,β!E972)</f>
        <v>SG9</v>
      </c>
      <c r="E972" s="196" t="str">
        <f>β!F972</f>
        <v/>
      </c>
      <c r="F972" s="197"/>
      <c r="G972" s="198"/>
      <c r="H972" s="198"/>
      <c r="I972" s="157">
        <f>β!I972</f>
        <v>190</v>
      </c>
      <c r="J972" s="194" t="str">
        <f>β!J972</f>
        <v>(13098)</v>
      </c>
      <c r="K972" s="195" t="str">
        <f>IF(β!K972="","",IF(β!$Q$1="X",β!K972,IF(VLOOKUP(TRIM(β!K972&amp;" "&amp;(IF(ISERROR(VLOOKUP(TRIM(β!K972&amp;" "&amp;β!L972),Langues!$P:$Q,2,FALSE)),VLOOKUP(β!L972,Langues!#REF!,2,FALSE),β!L972))),Langues!$P:$Q,2,FALSE)="",IF(MID(β!K972,1,6)="CHROMO",VLOOKUP("CHROMOS",Langues!$B:$N,$L$1,FALSE)&amp;" "&amp;MID(β!K972,8,40),β!K972),HYPERLINK(VLOOKUP(TRIM(β!K972&amp;" "&amp;(IF(ISERROR(VLOOKUP(TRIM(β!K972&amp;" "&amp;β!L972),Langues!$P:$Q,2,FALSE)),VLOOKUP(β!L972,Langues!#REF!,2,FALSE),β!L972))),Langues!$P:$Q,2,FALSE),β!K972&amp;"*"))))</f>
        <v>DELPHINIUM 'Blue Jay'</v>
      </c>
      <c r="L972" s="195" t="str">
        <f>IF(Alphabet!$L$1=1,β!L972,β!M972)</f>
        <v>SG9</v>
      </c>
      <c r="M972" s="196" t="str">
        <f>β!N972</f>
        <v/>
      </c>
      <c r="N972" s="199"/>
      <c r="R972" t="str">
        <f>β!P972</f>
        <v/>
      </c>
      <c r="S972" t="str">
        <f>β!Q972</f>
        <v/>
      </c>
    </row>
    <row r="973" spans="1:19" x14ac:dyDescent="0.25">
      <c r="A973" s="193">
        <f>β!A973</f>
        <v>140</v>
      </c>
      <c r="B973" s="194" t="str">
        <f>β!B973</f>
        <v>(13075)</v>
      </c>
      <c r="C973" s="195" t="str">
        <f>IF(β!C973="","",IF(β!$Q$1="X",β!C973,IF(VLOOKUP(TRIM(β!C973&amp;" "&amp;(IF(ISERROR(VLOOKUP(TRIM(β!C973&amp;" "&amp;β!D973),Langues!$P:$Q,2,FALSE)),VLOOKUP(β!D973,Langues!#REF!,2,FALSE),β!D973))),Langues!$P:$Q,2,FALSE)="",IF(MID(β!C973,1,6)="CHROMO",VLOOKUP("CHROMOS",Langues!$B:$N,$L$1,FALSE)&amp;" "&amp;MID(β!C973,8,40),β!C973),HYPERLINK(VLOOKUP(TRIM(β!C973&amp;" "&amp;(IF(ISERROR(VLOOKUP(TRIM(β!C973&amp;" "&amp;β!D973),Langues!$P:$Q,2,FALSE)),VLOOKUP(β!D973,Langues!#REF!,2,FALSE),β!D973))),Langues!$P:$Q,2,FALSE),β!C973&amp;"*"))))</f>
        <v>AQUILEGIA 'Koralle'</v>
      </c>
      <c r="D973" s="195" t="str">
        <f>IF(Alphabet!$L$1=1,β!D973,β!E973)</f>
        <v>SG9</v>
      </c>
      <c r="E973" s="196" t="str">
        <f>β!F973</f>
        <v/>
      </c>
      <c r="F973" s="197"/>
      <c r="G973" s="198"/>
      <c r="H973" s="198"/>
      <c r="I973" s="157">
        <f>β!I973</f>
        <v>200</v>
      </c>
      <c r="J973" s="194" t="str">
        <f>β!J973</f>
        <v>(13099)</v>
      </c>
      <c r="K973" s="195" t="str">
        <f>IF(β!K973="","",IF(β!$Q$1="X",β!K973,IF(VLOOKUP(TRIM(β!K973&amp;" "&amp;(IF(ISERROR(VLOOKUP(TRIM(β!K973&amp;" "&amp;β!L973),Langues!$P:$Q,2,FALSE)),VLOOKUP(β!L973,Langues!#REF!,2,FALSE),β!L973))),Langues!$P:$Q,2,FALSE)="",IF(MID(β!K973,1,6)="CHROMO",VLOOKUP("CHROMOS",Langues!$B:$N,$L$1,FALSE)&amp;" "&amp;MID(β!K973,8,40),β!K973),HYPERLINK(VLOOKUP(TRIM(β!K973&amp;" "&amp;(IF(ISERROR(VLOOKUP(TRIM(β!K973&amp;" "&amp;β!L973),Langues!$P:$Q,2,FALSE)),VLOOKUP(β!L973,Langues!#REF!,2,FALSE),β!L973))),Langues!$P:$Q,2,FALSE),β!K973&amp;"*"))))</f>
        <v>DELPHINIUM 'Galahad'</v>
      </c>
      <c r="L973" s="195" t="str">
        <f>IF(Alphabet!$L$1=1,β!L973,β!M973)</f>
        <v>SG9</v>
      </c>
      <c r="M973" s="196" t="str">
        <f>β!N973</f>
        <v/>
      </c>
      <c r="N973" s="199"/>
      <c r="R973" t="str">
        <f>β!P973</f>
        <v/>
      </c>
      <c r="S973" t="str">
        <f>β!Q973</f>
        <v/>
      </c>
    </row>
    <row r="974" spans="1:19" x14ac:dyDescent="0.25">
      <c r="A974" s="193">
        <f>β!A974</f>
        <v>110</v>
      </c>
      <c r="B974" s="194" t="str">
        <f>β!B974</f>
        <v>(13076)</v>
      </c>
      <c r="C974" s="195" t="str">
        <f>IF(β!C974="","",IF(β!$Q$1="X",β!C974,IF(VLOOKUP(TRIM(β!C974&amp;" "&amp;(IF(ISERROR(VLOOKUP(TRIM(β!C974&amp;" "&amp;β!D974),Langues!$P:$Q,2,FALSE)),VLOOKUP(β!D974,Langues!#REF!,2,FALSE),β!D974))),Langues!$P:$Q,2,FALSE)="",IF(MID(β!C974,1,6)="CHROMO",VLOOKUP("CHROMOS",Langues!$B:$N,$L$1,FALSE)&amp;" "&amp;MID(β!C974,8,40),β!C974),HYPERLINK(VLOOKUP(TRIM(β!C974&amp;" "&amp;(IF(ISERROR(VLOOKUP(TRIM(β!C974&amp;" "&amp;β!D974),Langues!$P:$Q,2,FALSE)),VLOOKUP(β!D974,Langues!#REF!,2,FALSE),β!D974))),Langues!$P:$Q,2,FALSE),β!C974&amp;"*"))))</f>
        <v>AQUILEGIA 'Red Star'</v>
      </c>
      <c r="D974" s="195" t="str">
        <f>IF(Alphabet!$L$1=1,β!D974,β!E974)</f>
        <v>SG9</v>
      </c>
      <c r="E974" s="196" t="str">
        <f>β!F974</f>
        <v/>
      </c>
      <c r="F974" s="197"/>
      <c r="G974" s="198"/>
      <c r="H974" s="198"/>
      <c r="I974" s="157">
        <f>β!I974</f>
        <v>150</v>
      </c>
      <c r="J974" s="194" t="str">
        <f>β!J974</f>
        <v>(12933)</v>
      </c>
      <c r="K974" s="195" t="str">
        <f>IF(β!K974="","",IF(β!$Q$1="X",β!K974,IF(VLOOKUP(TRIM(β!K974&amp;" "&amp;(IF(ISERROR(VLOOKUP(TRIM(β!K974&amp;" "&amp;β!L974),Langues!$P:$Q,2,FALSE)),VLOOKUP(β!L974,Langues!#REF!,2,FALSE),β!L974))),Langues!$P:$Q,2,FALSE)="",IF(MID(β!K974,1,6)="CHROMO",VLOOKUP("CHROMOS",Langues!$B:$N,$L$1,FALSE)&amp;" "&amp;MID(β!K974,8,40),β!K974),HYPERLINK(VLOOKUP(TRIM(β!K974&amp;" "&amp;(IF(ISERROR(VLOOKUP(TRIM(β!K974&amp;" "&amp;β!L974),Langues!$P:$Q,2,FALSE)),VLOOKUP(β!L974,Langues!#REF!,2,FALSE),β!L974))),Langues!$P:$Q,2,FALSE),β!K974&amp;"*"))))</f>
        <v>DELPHINIUM cultorum PACIFIC GIANT 'Blue Fountains'</v>
      </c>
      <c r="L974" s="195" t="str">
        <f>IF(Alphabet!$L$1=1,β!L974,β!M974)</f>
        <v>SG9</v>
      </c>
      <c r="M974" s="196" t="str">
        <f>β!N974</f>
        <v/>
      </c>
      <c r="N974" s="199"/>
      <c r="R974" t="str">
        <f>β!P974</f>
        <v/>
      </c>
      <c r="S974" t="str">
        <f>β!Q974</f>
        <v/>
      </c>
    </row>
    <row r="975" spans="1:19" x14ac:dyDescent="0.25">
      <c r="A975" s="193">
        <f>β!A975</f>
        <v>150</v>
      </c>
      <c r="B975" s="194" t="str">
        <f>β!B975</f>
        <v>(13074)</v>
      </c>
      <c r="C975" s="195" t="str">
        <f>IF(β!C975="","",IF(β!$Q$1="X",β!C975,IF(VLOOKUP(TRIM(β!C975&amp;" "&amp;(IF(ISERROR(VLOOKUP(TRIM(β!C975&amp;" "&amp;β!D975),Langues!$P:$Q,2,FALSE)),VLOOKUP(β!D975,Langues!#REF!,2,FALSE),β!D975))),Langues!$P:$Q,2,FALSE)="",IF(MID(β!C975,1,6)="CHROMO",VLOOKUP("CHROMOS",Langues!$B:$N,$L$1,FALSE)&amp;" "&amp;MID(β!C975,8,40),β!C975),HYPERLINK(VLOOKUP(TRIM(β!C975&amp;" "&amp;(IF(ISERROR(VLOOKUP(TRIM(β!C975&amp;" "&amp;β!D975),Langues!$P:$Q,2,FALSE)),VLOOKUP(β!D975,Langues!#REF!,2,FALSE),β!D975))),Langues!$P:$Q,2,FALSE),β!C975&amp;"*"))))</f>
        <v>AQUILEGIA chrysantha 'Yellow Queen'</v>
      </c>
      <c r="D975" s="195" t="str">
        <f>IF(Alphabet!$L$1=1,β!D975,β!E975)</f>
        <v>SG9</v>
      </c>
      <c r="E975" s="196" t="str">
        <f>β!F975</f>
        <v/>
      </c>
      <c r="F975" s="197"/>
      <c r="G975" s="198"/>
      <c r="H975" s="198"/>
      <c r="I975" s="157">
        <f>β!I975</f>
        <v>200</v>
      </c>
      <c r="J975" s="194" t="str">
        <f>β!J975</f>
        <v>(13100)</v>
      </c>
      <c r="K975" s="195" t="str">
        <f>IF(β!K975="","",IF(β!$Q$1="X",β!K975,IF(VLOOKUP(TRIM(β!K975&amp;" "&amp;(IF(ISERROR(VLOOKUP(TRIM(β!K975&amp;" "&amp;β!L975),Langues!$P:$Q,2,FALSE)),VLOOKUP(β!L975,Langues!#REF!,2,FALSE),β!L975))),Langues!$P:$Q,2,FALSE)="",IF(MID(β!K975,1,6)="CHROMO",VLOOKUP("CHROMOS",Langues!$B:$N,$L$1,FALSE)&amp;" "&amp;MID(β!K975,8,40),β!K975),HYPERLINK(VLOOKUP(TRIM(β!K975&amp;" "&amp;(IF(ISERROR(VLOOKUP(TRIM(β!K975&amp;" "&amp;β!L975),Langues!$P:$Q,2,FALSE)),VLOOKUP(β!L975,Langues!#REF!,2,FALSE),β!L975))),Langues!$P:$Q,2,FALSE),β!K975&amp;"*"))))</f>
        <v>DIANTHUS 'Devon Dove'</v>
      </c>
      <c r="L975" s="195" t="str">
        <f>IF(Alphabet!$L$1=1,β!L975,β!M975)</f>
        <v>BG9</v>
      </c>
      <c r="M975" s="196" t="str">
        <f>β!N975</f>
        <v/>
      </c>
      <c r="N975" s="199"/>
      <c r="R975" t="str">
        <f>β!P975</f>
        <v/>
      </c>
      <c r="S975" t="str">
        <f>β!Q975</f>
        <v/>
      </c>
    </row>
    <row r="976" spans="1:19" x14ac:dyDescent="0.25">
      <c r="A976" s="193">
        <f>β!A976</f>
        <v>140</v>
      </c>
      <c r="B976" s="194" t="str">
        <f>β!B976</f>
        <v>(14047)</v>
      </c>
      <c r="C976" s="195" t="str">
        <f>IF(β!C976="","",IF(β!$Q$1="X",β!C976,IF(VLOOKUP(TRIM(β!C976&amp;" "&amp;(IF(ISERROR(VLOOKUP(TRIM(β!C976&amp;" "&amp;β!D976),Langues!$P:$Q,2,FALSE)),VLOOKUP(β!D976,Langues!#REF!,2,FALSE),β!D976))),Langues!$P:$Q,2,FALSE)="",IF(MID(β!C976,1,6)="CHROMO",VLOOKUP("CHROMOS",Langues!$B:$N,$L$1,FALSE)&amp;" "&amp;MID(β!C976,8,40),β!C976),HYPERLINK(VLOOKUP(TRIM(β!C976&amp;" "&amp;(IF(ISERROR(VLOOKUP(TRIM(β!C976&amp;" "&amp;β!D976),Langues!$P:$Q,2,FALSE)),VLOOKUP(β!D976,Langues!#REF!,2,FALSE),β!D976))),Langues!$P:$Q,2,FALSE),β!C976&amp;"*"))))</f>
        <v>AQUILEGIA flabellata 'Spring Magic'</v>
      </c>
      <c r="D976" s="195" t="str">
        <f>IF(Alphabet!$L$1=1,β!D976,β!E976)</f>
        <v>SG9</v>
      </c>
      <c r="E976" s="196" t="str">
        <f>β!F976</f>
        <v/>
      </c>
      <c r="F976" s="197"/>
      <c r="G976" s="198"/>
      <c r="H976" s="198"/>
      <c r="I976" s="157">
        <f>β!I976</f>
        <v>200</v>
      </c>
      <c r="J976" s="194" t="str">
        <f>β!J976</f>
        <v>(13101)</v>
      </c>
      <c r="K976" s="195" t="str">
        <f>IF(β!K976="","",IF(β!$Q$1="X",β!K976,IF(VLOOKUP(TRIM(β!K976&amp;" "&amp;(IF(ISERROR(VLOOKUP(TRIM(β!K976&amp;" "&amp;β!L976),Langues!$P:$Q,2,FALSE)),VLOOKUP(β!L976,Langues!#REF!,2,FALSE),β!L976))),Langues!$P:$Q,2,FALSE)="",IF(MID(β!K976,1,6)="CHROMO",VLOOKUP("CHROMOS",Langues!$B:$N,$L$1,FALSE)&amp;" "&amp;MID(β!K976,8,40),β!K976),HYPERLINK(VLOOKUP(TRIM(β!K976&amp;" "&amp;(IF(ISERROR(VLOOKUP(TRIM(β!K976&amp;" "&amp;β!L976),Langues!$P:$Q,2,FALSE)),VLOOKUP(β!L976,Langues!#REF!,2,FALSE),β!L976))),Langues!$P:$Q,2,FALSE),β!K976&amp;"*"))))</f>
        <v>DIANTHUS 'Devon General'</v>
      </c>
      <c r="L976" s="195" t="str">
        <f>IF(Alphabet!$L$1=1,β!L976,β!M976)</f>
        <v>BG9</v>
      </c>
      <c r="M976" s="196" t="str">
        <f>β!N976</f>
        <v/>
      </c>
      <c r="N976" s="199"/>
      <c r="R976" t="str">
        <f>β!P976</f>
        <v/>
      </c>
      <c r="S976" t="str">
        <f>β!Q976</f>
        <v/>
      </c>
    </row>
    <row r="977" spans="1:19" x14ac:dyDescent="0.25">
      <c r="A977" s="193">
        <f>β!A977</f>
        <v>160</v>
      </c>
      <c r="B977" s="194" t="str">
        <f>β!B977</f>
        <v>(13077)</v>
      </c>
      <c r="C977" s="195" t="str">
        <f>IF(β!C977="","",IF(β!$Q$1="X",β!C977,IF(VLOOKUP(TRIM(β!C977&amp;" "&amp;(IF(ISERROR(VLOOKUP(TRIM(β!C977&amp;" "&amp;β!D977),Langues!$P:$Q,2,FALSE)),VLOOKUP(β!D977,Langues!#REF!,2,FALSE),β!D977))),Langues!$P:$Q,2,FALSE)="",IF(MID(β!C977,1,6)="CHROMO",VLOOKUP("CHROMOS",Langues!$B:$N,$L$1,FALSE)&amp;" "&amp;MID(β!C977,8,40),β!C977),HYPERLINK(VLOOKUP(TRIM(β!C977&amp;" "&amp;(IF(ISERROR(VLOOKUP(TRIM(β!C977&amp;" "&amp;β!D977),Langues!$P:$Q,2,FALSE)),VLOOKUP(β!D977,Langues!#REF!,2,FALSE),β!D977))),Langues!$P:$Q,2,FALSE),β!C977&amp;"*"))))</f>
        <v>ARMERIA juniperifolia</v>
      </c>
      <c r="D977" s="195" t="str">
        <f>IF(Alphabet!$L$1=1,β!D977,β!E977)</f>
        <v>BG9</v>
      </c>
      <c r="E977" s="196" t="str">
        <f>β!F977</f>
        <v/>
      </c>
      <c r="F977" s="197"/>
      <c r="G977" s="198"/>
      <c r="H977" s="198"/>
      <c r="I977" s="157">
        <f>β!I977</f>
        <v>190</v>
      </c>
      <c r="J977" s="194" t="str">
        <f>β!J977</f>
        <v>(13102)</v>
      </c>
      <c r="K977" s="195" t="str">
        <f>IF(β!K977="","",IF(β!$Q$1="X",β!K977,IF(VLOOKUP(TRIM(β!K977&amp;" "&amp;(IF(ISERROR(VLOOKUP(TRIM(β!K977&amp;" "&amp;β!L977),Langues!$P:$Q,2,FALSE)),VLOOKUP(β!L977,Langues!#REF!,2,FALSE),β!L977))),Langues!$P:$Q,2,FALSE)="",IF(MID(β!K977,1,6)="CHROMO",VLOOKUP("CHROMOS",Langues!$B:$N,$L$1,FALSE)&amp;" "&amp;MID(β!K977,8,40),β!K977),HYPERLINK(VLOOKUP(TRIM(β!K977&amp;" "&amp;(IF(ISERROR(VLOOKUP(TRIM(β!K977&amp;" "&amp;β!L977),Langues!$P:$Q,2,FALSE)),VLOOKUP(β!L977,Langues!#REF!,2,FALSE),β!L977))),Langues!$P:$Q,2,FALSE),β!K977&amp;"*"))))</f>
        <v>DIANTHUS 'Diana'</v>
      </c>
      <c r="L977" s="195" t="str">
        <f>IF(Alphabet!$L$1=1,β!L977,β!M977)</f>
        <v>BG9</v>
      </c>
      <c r="M977" s="196" t="str">
        <f>β!N977</f>
        <v/>
      </c>
      <c r="N977" s="199"/>
      <c r="R977" t="str">
        <f>β!P977</f>
        <v/>
      </c>
      <c r="S977" t="str">
        <f>β!Q977</f>
        <v/>
      </c>
    </row>
    <row r="978" spans="1:19" x14ac:dyDescent="0.25">
      <c r="A978" s="193">
        <f>β!A978</f>
        <v>170</v>
      </c>
      <c r="B978" s="194" t="str">
        <f>β!B978</f>
        <v>(13078)</v>
      </c>
      <c r="C978" s="195" t="str">
        <f>IF(β!C978="","",IF(β!$Q$1="X",β!C978,IF(VLOOKUP(TRIM(β!C978&amp;" "&amp;(IF(ISERROR(VLOOKUP(TRIM(β!C978&amp;" "&amp;β!D978),Langues!$P:$Q,2,FALSE)),VLOOKUP(β!D978,Langues!#REF!,2,FALSE),β!D978))),Langues!$P:$Q,2,FALSE)="",IF(MID(β!C978,1,6)="CHROMO",VLOOKUP("CHROMOS",Langues!$B:$N,$L$1,FALSE)&amp;" "&amp;MID(β!C978,8,40),β!C978),HYPERLINK(VLOOKUP(TRIM(β!C978&amp;" "&amp;(IF(ISERROR(VLOOKUP(TRIM(β!C978&amp;" "&amp;β!D978),Langues!$P:$Q,2,FALSE)),VLOOKUP(β!D978,Langues!#REF!,2,FALSE),β!D978))),Langues!$P:$Q,2,FALSE),β!C978&amp;"*"))))</f>
        <v>ARMERIA maritima 'Alba'</v>
      </c>
      <c r="D978" s="195" t="str">
        <f>IF(Alphabet!$L$1=1,β!D978,β!E978)</f>
        <v>SG9</v>
      </c>
      <c r="E978" s="196" t="str">
        <f>β!F978</f>
        <v/>
      </c>
      <c r="F978" s="197"/>
      <c r="G978" s="198"/>
      <c r="H978" s="198"/>
      <c r="I978" s="157">
        <f>β!I978</f>
        <v>50</v>
      </c>
      <c r="J978" s="194" t="str">
        <f>β!J978</f>
        <v>(12935)</v>
      </c>
      <c r="K978" s="195" t="str">
        <f>IF(β!K978="","",IF(β!$Q$1="X",β!K978,IF(VLOOKUP(TRIM(β!K978&amp;" "&amp;(IF(ISERROR(VLOOKUP(TRIM(β!K978&amp;" "&amp;β!L978),Langues!$P:$Q,2,FALSE)),VLOOKUP(β!L978,Langues!#REF!,2,FALSE),β!L978))),Langues!$P:$Q,2,FALSE)="",IF(MID(β!K978,1,6)="CHROMO",VLOOKUP("CHROMOS",Langues!$B:$N,$L$1,FALSE)&amp;" "&amp;MID(β!K978,8,40),β!K978),HYPERLINK(VLOOKUP(TRIM(β!K978&amp;" "&amp;(IF(ISERROR(VLOOKUP(TRIM(β!K978&amp;" "&amp;β!L978),Langues!$P:$Q,2,FALSE)),VLOOKUP(β!L978,Langues!#REF!,2,FALSE),β!L978))),Langues!$P:$Q,2,FALSE),β!K978&amp;"*"))))</f>
        <v>DIANTHUS 'Doris'*</v>
      </c>
      <c r="L978" s="195" t="str">
        <f>IF(Alphabet!$L$1=1,β!L978,β!M978)</f>
        <v>BG9</v>
      </c>
      <c r="M978" s="196" t="str">
        <f>β!N978</f>
        <v/>
      </c>
      <c r="N978" s="199"/>
      <c r="R978" t="str">
        <f>β!P978</f>
        <v/>
      </c>
      <c r="S978" t="str">
        <f>β!Q978</f>
        <v/>
      </c>
    </row>
    <row r="979" spans="1:19" x14ac:dyDescent="0.25">
      <c r="A979" s="193">
        <f>β!A979</f>
        <v>100</v>
      </c>
      <c r="B979" s="194" t="str">
        <f>β!B979</f>
        <v>(13079)</v>
      </c>
      <c r="C979" s="195" t="str">
        <f>IF(β!C979="","",IF(β!$Q$1="X",β!C979,IF(VLOOKUP(TRIM(β!C979&amp;" "&amp;(IF(ISERROR(VLOOKUP(TRIM(β!C979&amp;" "&amp;β!D979),Langues!$P:$Q,2,FALSE)),VLOOKUP(β!D979,Langues!#REF!,2,FALSE),β!D979))),Langues!$P:$Q,2,FALSE)="",IF(MID(β!C979,1,6)="CHROMO",VLOOKUP("CHROMOS",Langues!$B:$N,$L$1,FALSE)&amp;" "&amp;MID(β!C979,8,40),β!C979),HYPERLINK(VLOOKUP(TRIM(β!C979&amp;" "&amp;(IF(ISERROR(VLOOKUP(TRIM(β!C979&amp;" "&amp;β!D979),Langues!$P:$Q,2,FALSE)),VLOOKUP(β!D979,Langues!#REF!,2,FALSE),β!D979))),Langues!$P:$Q,2,FALSE),β!C979&amp;"*"))))</f>
        <v>ARMERIA maritima 'Morning Star Deep Pink'</v>
      </c>
      <c r="D979" s="195" t="str">
        <f>IF(Alphabet!$L$1=1,β!D979,β!E979)</f>
        <v>SG9</v>
      </c>
      <c r="E979" s="196" t="str">
        <f>β!F979</f>
        <v/>
      </c>
      <c r="F979" s="197"/>
      <c r="G979" s="198"/>
      <c r="H979" s="198"/>
      <c r="I979" s="157">
        <f>β!I979</f>
        <v>130</v>
      </c>
      <c r="J979" s="194" t="str">
        <f>β!J979</f>
        <v>(13104)</v>
      </c>
      <c r="K979" s="195" t="str">
        <f>IF(β!K979="","",IF(β!$Q$1="X",β!K979,IF(VLOOKUP(TRIM(β!K979&amp;" "&amp;(IF(ISERROR(VLOOKUP(TRIM(β!K979&amp;" "&amp;β!L979),Langues!$P:$Q,2,FALSE)),VLOOKUP(β!L979,Langues!#REF!,2,FALSE),β!L979))),Langues!$P:$Q,2,FALSE)="",IF(MID(β!K979,1,6)="CHROMO",VLOOKUP("CHROMOS",Langues!$B:$N,$L$1,FALSE)&amp;" "&amp;MID(β!K979,8,40),β!K979),HYPERLINK(VLOOKUP(TRIM(β!K979&amp;" "&amp;(IF(ISERROR(VLOOKUP(TRIM(β!K979&amp;" "&amp;β!L979),Langues!$P:$Q,2,FALSE)),VLOOKUP(β!L979,Langues!#REF!,2,FALSE),β!L979))),Langues!$P:$Q,2,FALSE),β!K979&amp;"*"))))</f>
        <v>DIANTHUS 'Fusilier' (nain)</v>
      </c>
      <c r="L979" s="195" t="str">
        <f>IF(Alphabet!$L$1=1,β!L979,β!M979)</f>
        <v>BG9</v>
      </c>
      <c r="M979" s="196" t="str">
        <f>β!N979</f>
        <v/>
      </c>
      <c r="N979" s="199"/>
      <c r="R979" t="str">
        <f>β!P979</f>
        <v/>
      </c>
      <c r="S979" t="str">
        <f>β!Q979</f>
        <v/>
      </c>
    </row>
    <row r="980" spans="1:19" x14ac:dyDescent="0.25">
      <c r="A980" s="193">
        <f>β!A980</f>
        <v>450</v>
      </c>
      <c r="B980" s="194" t="str">
        <f>β!B980</f>
        <v>(13080)</v>
      </c>
      <c r="C980" s="195" t="str">
        <f>IF(β!C980="","",IF(β!$Q$1="X",β!C980,IF(VLOOKUP(TRIM(β!C980&amp;" "&amp;(IF(ISERROR(VLOOKUP(TRIM(β!C980&amp;" "&amp;β!D980),Langues!$P:$Q,2,FALSE)),VLOOKUP(β!D980,Langues!#REF!,2,FALSE),β!D980))),Langues!$P:$Q,2,FALSE)="",IF(MID(β!C980,1,6)="CHROMO",VLOOKUP("CHROMOS",Langues!$B:$N,$L$1,FALSE)&amp;" "&amp;MID(β!C980,8,40),β!C980),HYPERLINK(VLOOKUP(TRIM(β!C980&amp;" "&amp;(IF(ISERROR(VLOOKUP(TRIM(β!C980&amp;" "&amp;β!D980),Langues!$P:$Q,2,FALSE)),VLOOKUP(β!D980,Langues!#REF!,2,FALSE),β!D980))),Langues!$P:$Q,2,FALSE),β!C980&amp;"*"))))</f>
        <v>ARMERIA maritima 'Rosea'</v>
      </c>
      <c r="D980" s="195" t="str">
        <f>IF(Alphabet!$L$1=1,β!D980,β!E980)</f>
        <v>SG9</v>
      </c>
      <c r="E980" s="196" t="str">
        <f>β!F980</f>
        <v/>
      </c>
      <c r="F980" s="197"/>
      <c r="G980" s="198"/>
      <c r="H980" s="198"/>
      <c r="I980" s="157">
        <f>β!I980</f>
        <v>150</v>
      </c>
      <c r="J980" s="194" t="str">
        <f>β!J980</f>
        <v>(13103)</v>
      </c>
      <c r="K980" s="195" t="str">
        <f>IF(β!K980="","",IF(β!$Q$1="X",β!K980,IF(VLOOKUP(TRIM(β!K980&amp;" "&amp;(IF(ISERROR(VLOOKUP(TRIM(β!K980&amp;" "&amp;β!L980),Langues!$P:$Q,2,FALSE)),VLOOKUP(β!L980,Langues!#REF!,2,FALSE),β!L980))),Langues!$P:$Q,2,FALSE)="",IF(MID(β!K980,1,6)="CHROMO",VLOOKUP("CHROMOS",Langues!$B:$N,$L$1,FALSE)&amp;" "&amp;MID(β!K980,8,40),β!K980),HYPERLINK(VLOOKUP(TRIM(β!K980&amp;" "&amp;(IF(ISERROR(VLOOKUP(TRIM(β!K980&amp;" "&amp;β!L980),Langues!$P:$Q,2,FALSE)),VLOOKUP(β!L980,Langues!#REF!,2,FALSE),β!L980))),Langues!$P:$Q,2,FALSE),β!K980&amp;"*"))))</f>
        <v>DIANTHUS 'Lily The Pink'</v>
      </c>
      <c r="L980" s="195" t="str">
        <f>IF(Alphabet!$L$1=1,β!L980,β!M980)</f>
        <v>BG9</v>
      </c>
      <c r="M980" s="196" t="str">
        <f>β!N980</f>
        <v/>
      </c>
      <c r="N980" s="199"/>
      <c r="R980" t="str">
        <f>β!P980</f>
        <v/>
      </c>
      <c r="S980" t="str">
        <f>β!Q980</f>
        <v/>
      </c>
    </row>
    <row r="981" spans="1:19" x14ac:dyDescent="0.25">
      <c r="A981" s="193">
        <f>β!A981</f>
        <v>130</v>
      </c>
      <c r="B981" s="194" t="str">
        <f>β!B981</f>
        <v>(12919)</v>
      </c>
      <c r="C981" s="195" t="str">
        <f>IF(β!C981="","",IF(β!$Q$1="X",β!C981,IF(VLOOKUP(TRIM(β!C981&amp;" "&amp;(IF(ISERROR(VLOOKUP(TRIM(β!C981&amp;" "&amp;β!D981),Langues!$P:$Q,2,FALSE)),VLOOKUP(β!D981,Langues!#REF!,2,FALSE),β!D981))),Langues!$P:$Q,2,FALSE)="",IF(MID(β!C981,1,6)="CHROMO",VLOOKUP("CHROMOS",Langues!$B:$N,$L$1,FALSE)&amp;" "&amp;MID(β!C981,8,40),β!C981),HYPERLINK(VLOOKUP(TRIM(β!C981&amp;" "&amp;(IF(ISERROR(VLOOKUP(TRIM(β!C981&amp;" "&amp;β!D981),Langues!$P:$Q,2,FALSE)),VLOOKUP(β!D981,Langues!#REF!,2,FALSE),β!D981))),Langues!$P:$Q,2,FALSE),β!C981&amp;"*"))))</f>
        <v>ASTER 'Alice Haslam'*</v>
      </c>
      <c r="D981" s="195" t="str">
        <f>IF(Alphabet!$L$1=1,β!D981,β!E981)</f>
        <v>BG9</v>
      </c>
      <c r="E981" s="196" t="str">
        <f>β!F981</f>
        <v/>
      </c>
      <c r="F981" s="197"/>
      <c r="G981" s="198"/>
      <c r="H981" s="198"/>
      <c r="I981" s="157">
        <f>β!I981</f>
        <v>180</v>
      </c>
      <c r="J981" s="194" t="str">
        <f>β!J981</f>
        <v>(12934)</v>
      </c>
      <c r="K981" s="195" t="str">
        <f>IF(β!K981="","",IF(β!$Q$1="X",β!K981,IF(VLOOKUP(TRIM(β!K981&amp;" "&amp;(IF(ISERROR(VLOOKUP(TRIM(β!K981&amp;" "&amp;β!L981),Langues!$P:$Q,2,FALSE)),VLOOKUP(β!L981,Langues!#REF!,2,FALSE),β!L981))),Langues!$P:$Q,2,FALSE)="",IF(MID(β!K981,1,6)="CHROMO",VLOOKUP("CHROMOS",Langues!$B:$N,$L$1,FALSE)&amp;" "&amp;MID(β!K981,8,40),β!K981),HYPERLINK(VLOOKUP(TRIM(β!K981&amp;" "&amp;(IF(ISERROR(VLOOKUP(TRIM(β!K981&amp;" "&amp;β!L981),Langues!$P:$Q,2,FALSE)),VLOOKUP(β!L981,Langues!#REF!,2,FALSE),β!L981))),Langues!$P:$Q,2,FALSE),β!K981&amp;"*"))))</f>
        <v>DIANTHUS 'Moulin Rouge'*</v>
      </c>
      <c r="L981" s="195" t="str">
        <f>IF(Alphabet!$L$1=1,β!L981,β!M981)</f>
        <v>BG9</v>
      </c>
      <c r="M981" s="196" t="str">
        <f>β!N981</f>
        <v/>
      </c>
      <c r="N981" s="199"/>
      <c r="R981" t="str">
        <f>β!P981</f>
        <v/>
      </c>
      <c r="S981" t="str">
        <f>β!Q981</f>
        <v/>
      </c>
    </row>
    <row r="982" spans="1:19" x14ac:dyDescent="0.25">
      <c r="A982" s="193">
        <f>β!A982</f>
        <v>200</v>
      </c>
      <c r="B982" s="194" t="str">
        <f>β!B982</f>
        <v>(14051)</v>
      </c>
      <c r="C982" s="195" t="str">
        <f>IF(β!C982="","",IF(β!$Q$1="X",β!C982,IF(VLOOKUP(TRIM(β!C982&amp;" "&amp;(IF(ISERROR(VLOOKUP(TRIM(β!C982&amp;" "&amp;β!D982),Langues!$P:$Q,2,FALSE)),VLOOKUP(β!D982,Langues!#REF!,2,FALSE),β!D982))),Langues!$P:$Q,2,FALSE)="",IF(MID(β!C982,1,6)="CHROMO",VLOOKUP("CHROMOS",Langues!$B:$N,$L$1,FALSE)&amp;" "&amp;MID(β!C982,8,40),β!C982),HYPERLINK(VLOOKUP(TRIM(β!C982&amp;" "&amp;(IF(ISERROR(VLOOKUP(TRIM(β!C982&amp;" "&amp;β!D982),Langues!$P:$Q,2,FALSE)),VLOOKUP(β!D982,Langues!#REF!,2,FALSE),β!D982))),Langues!$P:$Q,2,FALSE),β!C982&amp;"*"))))</f>
        <v>ASTER 'Aqua Compact' (Nain)</v>
      </c>
      <c r="D982" s="195" t="str">
        <f>IF(Alphabet!$L$1=1,β!D982,β!E982)</f>
        <v>BG9</v>
      </c>
      <c r="E982" s="196" t="str">
        <f>β!F982</f>
        <v/>
      </c>
      <c r="F982" s="197"/>
      <c r="G982" s="198"/>
      <c r="H982" s="198"/>
      <c r="I982" s="157">
        <f>β!I982</f>
        <v>110</v>
      </c>
      <c r="J982" s="194" t="str">
        <f>β!J982</f>
        <v>(14073)</v>
      </c>
      <c r="K982" s="195" t="str">
        <f>IF(β!K982="","",IF(β!$Q$1="X",β!K982,IF(VLOOKUP(TRIM(β!K982&amp;" "&amp;(IF(ISERROR(VLOOKUP(TRIM(β!K982&amp;" "&amp;β!L982),Langues!$P:$Q,2,FALSE)),VLOOKUP(β!L982,Langues!#REF!,2,FALSE),β!L982))),Langues!$P:$Q,2,FALSE)="",IF(MID(β!K982,1,6)="CHROMO",VLOOKUP("CHROMOS",Langues!$B:$N,$L$1,FALSE)&amp;" "&amp;MID(β!K982,8,40),β!K982),HYPERLINK(VLOOKUP(TRIM(β!K982&amp;" "&amp;(IF(ISERROR(VLOOKUP(TRIM(β!K982&amp;" "&amp;β!L982),Langues!$P:$Q,2,FALSE)),VLOOKUP(β!L982,Langues!#REF!,2,FALSE),β!L982))),Langues!$P:$Q,2,FALSE),β!K982&amp;"*"))))</f>
        <v>DIANTHUS SCENT FIRST® MEMORIES 'WP11 GWE04'</v>
      </c>
      <c r="L982" s="195" t="str">
        <f>IF(Alphabet!$L$1=1,β!L982,β!M982)</f>
        <v>BG9</v>
      </c>
      <c r="M982" s="196" t="str">
        <f>β!N982</f>
        <v/>
      </c>
      <c r="N982" s="199"/>
      <c r="R982" t="str">
        <f>β!P982</f>
        <v/>
      </c>
      <c r="S982" t="str">
        <f>β!Q982</f>
        <v/>
      </c>
    </row>
    <row r="983" spans="1:19" x14ac:dyDescent="0.25">
      <c r="A983" s="193">
        <f>β!A983</f>
        <v>180</v>
      </c>
      <c r="B983" s="194" t="str">
        <f>β!B983</f>
        <v>(14049)</v>
      </c>
      <c r="C983" s="195" t="str">
        <f>IF(β!C983="","",IF(β!$Q$1="X",β!C983,IF(VLOOKUP(TRIM(β!C983&amp;" "&amp;(IF(ISERROR(VLOOKUP(TRIM(β!C983&amp;" "&amp;β!D983),Langues!$P:$Q,2,FALSE)),VLOOKUP(β!D983,Langues!#REF!,2,FALSE),β!D983))),Langues!$P:$Q,2,FALSE)="",IF(MID(β!C983,1,6)="CHROMO",VLOOKUP("CHROMOS",Langues!$B:$N,$L$1,FALSE)&amp;" "&amp;MID(β!C983,8,40),β!C983),HYPERLINK(VLOOKUP(TRIM(β!C983&amp;" "&amp;(IF(ISERROR(VLOOKUP(TRIM(β!C983&amp;" "&amp;β!D983),Langues!$P:$Q,2,FALSE)),VLOOKUP(β!D983,Langues!#REF!,2,FALSE),β!D983))),Langues!$P:$Q,2,FALSE),β!C983&amp;"*"))))</f>
        <v>ASTER 'Azurit' (Nain)</v>
      </c>
      <c r="D983" s="195" t="str">
        <f>IF(Alphabet!$L$1=1,β!D983,β!E983)</f>
        <v>BG9</v>
      </c>
      <c r="E983" s="196" t="str">
        <f>β!F983</f>
        <v/>
      </c>
      <c r="F983" s="197"/>
      <c r="G983" s="198"/>
      <c r="H983" s="198"/>
      <c r="I983" s="157">
        <f>β!I983</f>
        <v>130</v>
      </c>
      <c r="J983" s="194" t="str">
        <f>β!J983</f>
        <v>(14074)</v>
      </c>
      <c r="K983" s="195" t="str">
        <f>IF(β!K983="","",IF(β!$Q$1="X",β!K983,IF(VLOOKUP(TRIM(β!K983&amp;" "&amp;(IF(ISERROR(VLOOKUP(TRIM(β!K983&amp;" "&amp;β!L983),Langues!$P:$Q,2,FALSE)),VLOOKUP(β!L983,Langues!#REF!,2,FALSE),β!L983))),Langues!$P:$Q,2,FALSE)="",IF(MID(β!K983,1,6)="CHROMO",VLOOKUP("CHROMOS",Langues!$B:$N,$L$1,FALSE)&amp;" "&amp;MID(β!K983,8,40),β!K983),HYPERLINK(VLOOKUP(TRIM(β!K983&amp;" "&amp;(IF(ISERROR(VLOOKUP(TRIM(β!K983&amp;" "&amp;β!L983),Langues!$P:$Q,2,FALSE)),VLOOKUP(β!L983,Langues!#REF!,2,FALSE),β!L983))),Langues!$P:$Q,2,FALSE),β!K983&amp;"*"))))</f>
        <v>DIANTHUS SCENT FIRST® PASSION 'WP Passion'</v>
      </c>
      <c r="L983" s="195" t="str">
        <f>IF(Alphabet!$L$1=1,β!L983,β!M983)</f>
        <v>BG9</v>
      </c>
      <c r="M983" s="196" t="str">
        <f>β!N983</f>
        <v/>
      </c>
      <c r="N983" s="199"/>
      <c r="R983" t="str">
        <f>β!P983</f>
        <v/>
      </c>
      <c r="S983" t="str">
        <f>β!Q983</f>
        <v/>
      </c>
    </row>
    <row r="984" spans="1:19" x14ac:dyDescent="0.25">
      <c r="A984" s="193">
        <f>β!A984</f>
        <v>190</v>
      </c>
      <c r="B984" s="194" t="str">
        <f>β!B984</f>
        <v>(14050)</v>
      </c>
      <c r="C984" s="195" t="str">
        <f>IF(β!C984="","",IF(β!$Q$1="X",β!C984,IF(VLOOKUP(TRIM(β!C984&amp;" "&amp;(IF(ISERROR(VLOOKUP(TRIM(β!C984&amp;" "&amp;β!D984),Langues!$P:$Q,2,FALSE)),VLOOKUP(β!D984,Langues!#REF!,2,FALSE),β!D984))),Langues!$P:$Q,2,FALSE)="",IF(MID(β!C984,1,6)="CHROMO",VLOOKUP("CHROMOS",Langues!$B:$N,$L$1,FALSE)&amp;" "&amp;MID(β!C984,8,40),β!C984),HYPERLINK(VLOOKUP(TRIM(β!C984&amp;" "&amp;(IF(ISERROR(VLOOKUP(TRIM(β!C984&amp;" "&amp;β!D984),Langues!$P:$Q,2,FALSE)),VLOOKUP(β!D984,Langues!#REF!,2,FALSE),β!D984))),Langues!$P:$Q,2,FALSE),β!C984&amp;"*"))))</f>
        <v>ASTER 'Beryll' (Nain)</v>
      </c>
      <c r="D984" s="195" t="str">
        <f>IF(Alphabet!$L$1=1,β!D984,β!E984)</f>
        <v>BG9</v>
      </c>
      <c r="E984" s="196" t="str">
        <f>β!F984</f>
        <v/>
      </c>
      <c r="F984" s="197"/>
      <c r="G984" s="198"/>
      <c r="H984" s="198"/>
      <c r="I984" s="157">
        <f>β!I984</f>
        <v>140</v>
      </c>
      <c r="J984" s="194" t="str">
        <f>β!J984</f>
        <v>(14075)</v>
      </c>
      <c r="K984" s="195" t="str">
        <f>IF(β!K984="","",IF(β!$Q$1="X",β!K984,IF(VLOOKUP(TRIM(β!K984&amp;" "&amp;(IF(ISERROR(VLOOKUP(TRIM(β!K984&amp;" "&amp;β!L984),Langues!$P:$Q,2,FALSE)),VLOOKUP(β!L984,Langues!#REF!,2,FALSE),β!L984))),Langues!$P:$Q,2,FALSE)="",IF(MID(β!K984,1,6)="CHROMO",VLOOKUP("CHROMOS",Langues!$B:$N,$L$1,FALSE)&amp;" "&amp;MID(β!K984,8,40),β!K984),HYPERLINK(VLOOKUP(TRIM(β!K984&amp;" "&amp;(IF(ISERROR(VLOOKUP(TRIM(β!K984&amp;" "&amp;β!L984),Langues!$P:$Q,2,FALSE)),VLOOKUP(β!L984,Langues!#REF!,2,FALSE),β!L984))),Langues!$P:$Q,2,FALSE),β!K984&amp;"*"))))</f>
        <v>DIANTHUS SCENT FIRST® ROMANCE 'WP09 Wen04'</v>
      </c>
      <c r="L984" s="195" t="str">
        <f>IF(Alphabet!$L$1=1,β!L984,β!M984)</f>
        <v>BG9</v>
      </c>
      <c r="M984" s="196" t="str">
        <f>β!N984</f>
        <v/>
      </c>
      <c r="N984" s="199"/>
      <c r="R984" t="str">
        <f>β!P984</f>
        <v/>
      </c>
      <c r="S984" t="str">
        <f>β!Q984</f>
        <v/>
      </c>
    </row>
    <row r="985" spans="1:19" x14ac:dyDescent="0.25">
      <c r="A985" s="193">
        <f>β!A985</f>
        <v>180</v>
      </c>
      <c r="B985" s="194" t="str">
        <f>β!B985</f>
        <v>(12920)</v>
      </c>
      <c r="C985" s="195" t="str">
        <f>IF(β!C985="","",IF(β!$Q$1="X",β!C985,IF(VLOOKUP(TRIM(β!C985&amp;" "&amp;(IF(ISERROR(VLOOKUP(TRIM(β!C985&amp;" "&amp;β!D985),Langues!$P:$Q,2,FALSE)),VLOOKUP(β!D985,Langues!#REF!,2,FALSE),β!D985))),Langues!$P:$Q,2,FALSE)="",IF(MID(β!C985,1,6)="CHROMO",VLOOKUP("CHROMOS",Langues!$B:$N,$L$1,FALSE)&amp;" "&amp;MID(β!C985,8,40),β!C985),HYPERLINK(VLOOKUP(TRIM(β!C985&amp;" "&amp;(IF(ISERROR(VLOOKUP(TRIM(β!C985&amp;" "&amp;β!D985),Langues!$P:$Q,2,FALSE)),VLOOKUP(β!D985,Langues!#REF!,2,FALSE),β!D985))),Langues!$P:$Q,2,FALSE),β!C985&amp;"*"))))</f>
        <v>ASTER 'Jenny'*</v>
      </c>
      <c r="D985" s="195" t="str">
        <f>IF(Alphabet!$L$1=1,β!D985,β!E985)</f>
        <v>BG9</v>
      </c>
      <c r="E985" s="196" t="str">
        <f>β!F985</f>
        <v/>
      </c>
      <c r="F985" s="197"/>
      <c r="G985" s="198"/>
      <c r="H985" s="198"/>
      <c r="I985" s="157">
        <f>β!I985</f>
        <v>190</v>
      </c>
      <c r="J985" s="194" t="str">
        <f>β!J985</f>
        <v>(12937)</v>
      </c>
      <c r="K985" s="195" t="str">
        <f>IF(β!K985="","",IF(β!$Q$1="X",β!K985,IF(VLOOKUP(TRIM(β!K985&amp;" "&amp;(IF(ISERROR(VLOOKUP(TRIM(β!K985&amp;" "&amp;β!L985),Langues!$P:$Q,2,FALSE)),VLOOKUP(β!L985,Langues!#REF!,2,FALSE),β!L985))),Langues!$P:$Q,2,FALSE)="",IF(MID(β!K985,1,6)="CHROMO",VLOOKUP("CHROMOS",Langues!$B:$N,$L$1,FALSE)&amp;" "&amp;MID(β!K985,8,40),β!K985),HYPERLINK(VLOOKUP(TRIM(β!K985&amp;" "&amp;(IF(ISERROR(VLOOKUP(TRIM(β!K985&amp;" "&amp;β!L985),Langues!$P:$Q,2,FALSE)),VLOOKUP(β!L985,Langues!#REF!,2,FALSE),β!L985))),Langues!$P:$Q,2,FALSE),β!K985&amp;"*"))))</f>
        <v>DIANTHUS 'Shooting Star' (nain)*</v>
      </c>
      <c r="L985" s="195" t="str">
        <f>IF(Alphabet!$L$1=1,β!L985,β!M985)</f>
        <v>BG9</v>
      </c>
      <c r="M985" s="196" t="str">
        <f>β!N985</f>
        <v/>
      </c>
      <c r="N985" s="199"/>
      <c r="R985" t="str">
        <f>β!P985</f>
        <v/>
      </c>
      <c r="S985" t="str">
        <f>β!Q985</f>
        <v/>
      </c>
    </row>
    <row r="986" spans="1:19" x14ac:dyDescent="0.25">
      <c r="A986" s="193">
        <f>β!A986</f>
        <v>200</v>
      </c>
      <c r="B986" s="194" t="str">
        <f>β!B986</f>
        <v>(13082)</v>
      </c>
      <c r="C986" s="195" t="str">
        <f>IF(β!C986="","",IF(β!$Q$1="X",β!C986,IF(VLOOKUP(TRIM(β!C986&amp;" "&amp;(IF(ISERROR(VLOOKUP(TRIM(β!C986&amp;" "&amp;β!D986),Langues!$P:$Q,2,FALSE)),VLOOKUP(β!D986,Langues!#REF!,2,FALSE),β!D986))),Langues!$P:$Q,2,FALSE)="",IF(MID(β!C986,1,6)="CHROMO",VLOOKUP("CHROMOS",Langues!$B:$N,$L$1,FALSE)&amp;" "&amp;MID(β!C986,8,40),β!C986),HYPERLINK(VLOOKUP(TRIM(β!C986&amp;" "&amp;(IF(ISERROR(VLOOKUP(TRIM(β!C986&amp;" "&amp;β!D986),Langues!$P:$Q,2,FALSE)),VLOOKUP(β!D986,Langues!#REF!,2,FALSE),β!D986))),Langues!$P:$Q,2,FALSE),β!C986&amp;"*"))))</f>
        <v>ASTER 'Lady in Blue'</v>
      </c>
      <c r="D986" s="195" t="str">
        <f>IF(Alphabet!$L$1=1,β!D986,β!E986)</f>
        <v>BG9</v>
      </c>
      <c r="E986" s="196" t="str">
        <f>β!F986</f>
        <v/>
      </c>
      <c r="F986" s="197"/>
      <c r="G986" s="198"/>
      <c r="H986" s="198"/>
      <c r="I986" s="157">
        <f>β!I986</f>
        <v>140</v>
      </c>
      <c r="J986" s="194" t="str">
        <f>β!J986</f>
        <v>(14076)</v>
      </c>
      <c r="K986" s="195" t="str">
        <f>IF(β!K986="","",IF(β!$Q$1="X",β!K986,IF(VLOOKUP(TRIM(β!K986&amp;" "&amp;(IF(ISERROR(VLOOKUP(TRIM(β!K986&amp;" "&amp;β!L986),Langues!$P:$Q,2,FALSE)),VLOOKUP(β!L986,Langues!#REF!,2,FALSE),β!L986))),Langues!$P:$Q,2,FALSE)="",IF(MID(β!K986,1,6)="CHROMO",VLOOKUP("CHROMOS",Langues!$B:$N,$L$1,FALSE)&amp;" "&amp;MID(β!K986,8,40),β!K986),HYPERLINK(VLOOKUP(TRIM(β!K986&amp;" "&amp;(IF(ISERROR(VLOOKUP(TRIM(β!K986&amp;" "&amp;β!L986),Langues!$P:$Q,2,FALSE)),VLOOKUP(β!L986,Langues!#REF!,2,FALSE),β!L986))),Langues!$P:$Q,2,FALSE),β!K986&amp;"*"))))</f>
        <v>DIANTHUS SCENT FIRST® TICKLED PINK 'Devon PP 11'</v>
      </c>
      <c r="L986" s="195" t="str">
        <f>IF(Alphabet!$L$1=1,β!L986,β!M986)</f>
        <v>BG9</v>
      </c>
      <c r="M986" s="196" t="str">
        <f>β!N986</f>
        <v/>
      </c>
      <c r="N986" s="199"/>
      <c r="R986" t="str">
        <f>β!P986</f>
        <v/>
      </c>
      <c r="S986" t="str">
        <f>β!Q986</f>
        <v/>
      </c>
    </row>
    <row r="987" spans="1:19" x14ac:dyDescent="0.25">
      <c r="A987" s="193">
        <f>β!A987</f>
        <v>140</v>
      </c>
      <c r="B987" s="194" t="str">
        <f>β!B987</f>
        <v>(12921)</v>
      </c>
      <c r="C987" s="195" t="str">
        <f>IF(β!C987="","",IF(β!$Q$1="X",β!C987,IF(VLOOKUP(TRIM(β!C987&amp;" "&amp;(IF(ISERROR(VLOOKUP(TRIM(β!C987&amp;" "&amp;β!D987),Langues!$P:$Q,2,FALSE)),VLOOKUP(β!D987,Langues!#REF!,2,FALSE),β!D987))),Langues!$P:$Q,2,FALSE)="",IF(MID(β!C987,1,6)="CHROMO",VLOOKUP("CHROMOS",Langues!$B:$N,$L$1,FALSE)&amp;" "&amp;MID(β!C987,8,40),β!C987),HYPERLINK(VLOOKUP(TRIM(β!C987&amp;" "&amp;(IF(ISERROR(VLOOKUP(TRIM(β!C987&amp;" "&amp;β!D987),Langues!$P:$Q,2,FALSE)),VLOOKUP(β!D987,Langues!#REF!,2,FALSE),β!D987))),Langues!$P:$Q,2,FALSE),β!C987&amp;"*"))))</f>
        <v>ASTER 'Mittelmeer'*</v>
      </c>
      <c r="D987" s="195" t="str">
        <f>IF(Alphabet!$L$1=1,β!D987,β!E987)</f>
        <v>BG9</v>
      </c>
      <c r="E987" s="196" t="str">
        <f>β!F987</f>
        <v/>
      </c>
      <c r="F987" s="197"/>
      <c r="G987" s="198"/>
      <c r="H987" s="198"/>
      <c r="I987" s="157">
        <f>β!I987</f>
        <v>190</v>
      </c>
      <c r="J987" s="194" t="str">
        <f>β!J987</f>
        <v>(12938)</v>
      </c>
      <c r="K987" s="195" t="str">
        <f>IF(β!K987="","",IF(β!$Q$1="X",β!K987,IF(VLOOKUP(TRIM(β!K987&amp;" "&amp;(IF(ISERROR(VLOOKUP(TRIM(β!K987&amp;" "&amp;β!L987),Langues!$P:$Q,2,FALSE)),VLOOKUP(β!L987,Langues!#REF!,2,FALSE),β!L987))),Langues!$P:$Q,2,FALSE)="",IF(MID(β!K987,1,6)="CHROMO",VLOOKUP("CHROMOS",Langues!$B:$N,$L$1,FALSE)&amp;" "&amp;MID(β!K987,8,40),β!K987),HYPERLINK(VLOOKUP(TRIM(β!K987&amp;" "&amp;(IF(ISERROR(VLOOKUP(TRIM(β!K987&amp;" "&amp;β!L987),Langues!$P:$Q,2,FALSE)),VLOOKUP(β!L987,Langues!#REF!,2,FALSE),β!L987))),Langues!$P:$Q,2,FALSE),β!K987&amp;"*"))))</f>
        <v>DIANTHUS 'Warden Hybrid' (nain)*</v>
      </c>
      <c r="L987" s="195" t="str">
        <f>IF(Alphabet!$L$1=1,β!L987,β!M987)</f>
        <v>BG9</v>
      </c>
      <c r="M987" s="196" t="str">
        <f>β!N987</f>
        <v/>
      </c>
      <c r="N987" s="199"/>
      <c r="R987" t="str">
        <f>β!P987</f>
        <v/>
      </c>
      <c r="S987" t="str">
        <f>β!Q987</f>
        <v/>
      </c>
    </row>
    <row r="988" spans="1:19" x14ac:dyDescent="0.25">
      <c r="A988" s="193">
        <f>β!A988</f>
        <v>130</v>
      </c>
      <c r="B988" s="194" t="str">
        <f>β!B988</f>
        <v>(13086)</v>
      </c>
      <c r="C988" s="195" t="str">
        <f>IF(β!C988="","",IF(β!$Q$1="X",β!C988,IF(VLOOKUP(TRIM(β!C988&amp;" "&amp;(IF(ISERROR(VLOOKUP(TRIM(β!C988&amp;" "&amp;β!D988),Langues!$P:$Q,2,FALSE)),VLOOKUP(β!D988,Langues!#REF!,2,FALSE),β!D988))),Langues!$P:$Q,2,FALSE)="",IF(MID(β!C988,1,6)="CHROMO",VLOOKUP("CHROMOS",Langues!$B:$N,$L$1,FALSE)&amp;" "&amp;MID(β!C988,8,40),β!C988),HYPERLINK(VLOOKUP(TRIM(β!C988&amp;" "&amp;(IF(ISERROR(VLOOKUP(TRIM(β!C988&amp;" "&amp;β!D988),Langues!$P:$Q,2,FALSE)),VLOOKUP(β!D988,Langues!#REF!,2,FALSE),β!D988))),Langues!$P:$Q,2,FALSE),β!C988&amp;"*"))))</f>
        <v>ASTER 'Pink Star'</v>
      </c>
      <c r="D988" s="195" t="str">
        <f>IF(Alphabet!$L$1=1,β!D988,β!E988)</f>
        <v>BG9</v>
      </c>
      <c r="E988" s="196" t="str">
        <f>β!F988</f>
        <v/>
      </c>
      <c r="F988" s="197"/>
      <c r="G988" s="198"/>
      <c r="H988" s="198"/>
      <c r="I988" s="157">
        <f>β!I988</f>
        <v>300</v>
      </c>
      <c r="J988" s="194" t="str">
        <f>β!J988</f>
        <v>(14154)</v>
      </c>
      <c r="K988" s="195" t="str">
        <f>IF(β!K988="","",IF(β!$Q$1="X",β!K988,IF(VLOOKUP(TRIM(β!K988&amp;" "&amp;(IF(ISERROR(VLOOKUP(TRIM(β!K988&amp;" "&amp;β!L988),Langues!$P:$Q,2,FALSE)),VLOOKUP(β!L988,Langues!#REF!,2,FALSE),β!L988))),Langues!$P:$Q,2,FALSE)="",IF(MID(β!K988,1,6)="CHROMO",VLOOKUP("CHROMOS",Langues!$B:$N,$L$1,FALSE)&amp;" "&amp;MID(β!K988,8,40),β!K988),HYPERLINK(VLOOKUP(TRIM(β!K988&amp;" "&amp;(IF(ISERROR(VLOOKUP(TRIM(β!K988&amp;" "&amp;β!L988),Langues!$P:$Q,2,FALSE)),VLOOKUP(β!L988,Langues!#REF!,2,FALSE),β!L988))),Langues!$P:$Q,2,FALSE),β!K988&amp;"*"))))</f>
        <v>DIASCA rigescens</v>
      </c>
      <c r="L988" s="195" t="str">
        <f>IF(Alphabet!$L$1=1,β!L988,β!M988)</f>
        <v>BG9</v>
      </c>
      <c r="M988" s="196" t="str">
        <f>β!N988</f>
        <v/>
      </c>
      <c r="N988" s="199"/>
      <c r="R988" t="str">
        <f>β!P988</f>
        <v/>
      </c>
      <c r="S988" t="str">
        <f>β!Q988</f>
        <v/>
      </c>
    </row>
    <row r="989" spans="1:19" x14ac:dyDescent="0.25">
      <c r="A989" s="193">
        <f>β!A989</f>
        <v>190</v>
      </c>
      <c r="B989" s="194" t="str">
        <f>β!B989</f>
        <v>(14052)</v>
      </c>
      <c r="C989" s="195" t="str">
        <f>IF(β!C989="","",IF(β!$Q$1="X",β!C989,IF(VLOOKUP(TRIM(β!C989&amp;" "&amp;(IF(ISERROR(VLOOKUP(TRIM(β!C989&amp;" "&amp;β!D989),Langues!$P:$Q,2,FALSE)),VLOOKUP(β!D989,Langues!#REF!,2,FALSE),β!D989))),Langues!$P:$Q,2,FALSE)="",IF(MID(β!C989,1,6)="CHROMO",VLOOKUP("CHROMOS",Langues!$B:$N,$L$1,FALSE)&amp;" "&amp;MID(β!C989,8,40),β!C989),HYPERLINK(VLOOKUP(TRIM(β!C989&amp;" "&amp;(IF(ISERROR(VLOOKUP(TRIM(β!C989&amp;" "&amp;β!D989),Langues!$P:$Q,2,FALSE)),VLOOKUP(β!D989,Langues!#REF!,2,FALSE),β!D989))),Langues!$P:$Q,2,FALSE),β!C989&amp;"*"))))</f>
        <v>ASTER 'Purple Diamond' (Nain)</v>
      </c>
      <c r="D989" s="195" t="str">
        <f>IF(Alphabet!$L$1=1,β!D989,β!E989)</f>
        <v>BG9</v>
      </c>
      <c r="E989" s="196" t="str">
        <f>β!F989</f>
        <v/>
      </c>
      <c r="F989" s="197"/>
      <c r="G989" s="198"/>
      <c r="H989" s="198"/>
      <c r="I989" s="157">
        <f>β!I989</f>
        <v>40</v>
      </c>
      <c r="J989" s="194" t="str">
        <f>β!J989</f>
        <v>(13105)</v>
      </c>
      <c r="K989" s="195" t="str">
        <f>IF(β!K989="","",IF(β!$Q$1="X",β!K989,IF(VLOOKUP(TRIM(β!K989&amp;" "&amp;(IF(ISERROR(VLOOKUP(TRIM(β!K989&amp;" "&amp;β!L989),Langues!$P:$Q,2,FALSE)),VLOOKUP(β!L989,Langues!#REF!,2,FALSE),β!L989))),Langues!$P:$Q,2,FALSE)="",IF(MID(β!K989,1,6)="CHROMO",VLOOKUP("CHROMOS",Langues!$B:$N,$L$1,FALSE)&amp;" "&amp;MID(β!K989,8,40),β!K989),HYPERLINK(VLOOKUP(TRIM(β!K989&amp;" "&amp;(IF(ISERROR(VLOOKUP(TRIM(β!K989&amp;" "&amp;β!L989),Langues!$P:$Q,2,FALSE)),VLOOKUP(β!L989,Langues!#REF!,2,FALSE),β!L989))),Langues!$P:$Q,2,FALSE),β!K989&amp;"*"))))</f>
        <v>DICENTRA spectabilis</v>
      </c>
      <c r="L989" s="195" t="str">
        <f>IF(Alphabet!$L$1=1,β!L989,β!M989)</f>
        <v>SG9</v>
      </c>
      <c r="M989" s="196" t="str">
        <f>β!N989</f>
        <v/>
      </c>
      <c r="N989" s="199"/>
      <c r="R989" t="str">
        <f>β!P989</f>
        <v/>
      </c>
      <c r="S989" t="str">
        <f>β!Q989</f>
        <v/>
      </c>
    </row>
    <row r="990" spans="1:19" x14ac:dyDescent="0.25">
      <c r="A990" s="193">
        <f>β!A990</f>
        <v>190</v>
      </c>
      <c r="B990" s="194" t="str">
        <f>β!B990</f>
        <v>(14055)</v>
      </c>
      <c r="C990" s="195" t="str">
        <f>IF(β!C990="","",IF(β!$Q$1="X",β!C990,IF(VLOOKUP(TRIM(β!C990&amp;" "&amp;(IF(ISERROR(VLOOKUP(TRIM(β!C990&amp;" "&amp;β!D990),Langues!$P:$Q,2,FALSE)),VLOOKUP(β!D990,Langues!#REF!,2,FALSE),β!D990))),Langues!$P:$Q,2,FALSE)="",IF(MID(β!C990,1,6)="CHROMO",VLOOKUP("CHROMOS",Langues!$B:$N,$L$1,FALSE)&amp;" "&amp;MID(β!C990,8,40),β!C990),HYPERLINK(VLOOKUP(TRIM(β!C990&amp;" "&amp;(IF(ISERROR(VLOOKUP(TRIM(β!C990&amp;" "&amp;β!D990),Langues!$P:$Q,2,FALSE)),VLOOKUP(β!D990,Langues!#REF!,2,FALSE),β!D990))),Langues!$P:$Q,2,FALSE),β!C990&amp;"*"))))</f>
        <v>ASTER 'Rubin' (Nain)</v>
      </c>
      <c r="D990" s="195" t="str">
        <f>IF(Alphabet!$L$1=1,β!D990,β!E990)</f>
        <v>BG9</v>
      </c>
      <c r="E990" s="196" t="str">
        <f>β!F990</f>
        <v/>
      </c>
      <c r="F990" s="197"/>
      <c r="G990" s="198"/>
      <c r="H990" s="198"/>
      <c r="I990" s="157">
        <f>β!I990</f>
        <v>200</v>
      </c>
      <c r="J990" s="194" t="str">
        <f>β!J990</f>
        <v>(13106)</v>
      </c>
      <c r="K990" s="195" t="str">
        <f>IF(β!K990="","",IF(β!$Q$1="X",β!K990,IF(VLOOKUP(TRIM(β!K990&amp;" "&amp;(IF(ISERROR(VLOOKUP(TRIM(β!K990&amp;" "&amp;β!L990),Langues!$P:$Q,2,FALSE)),VLOOKUP(β!L990,Langues!#REF!,2,FALSE),β!L990))),Langues!$P:$Q,2,FALSE)="",IF(MID(β!K990,1,6)="CHROMO",VLOOKUP("CHROMOS",Langues!$B:$N,$L$1,FALSE)&amp;" "&amp;MID(β!K990,8,40),β!K990),HYPERLINK(VLOOKUP(TRIM(β!K990&amp;" "&amp;(IF(ISERROR(VLOOKUP(TRIM(β!K990&amp;" "&amp;β!L990),Langues!$P:$Q,2,FALSE)),VLOOKUP(β!L990,Langues!#REF!,2,FALSE),β!L990))),Langues!$P:$Q,2,FALSE),β!K990&amp;"*"))))</f>
        <v>DICENTRA spectabilis 'Alba'</v>
      </c>
      <c r="L990" s="195" t="str">
        <f>IF(Alphabet!$L$1=1,β!L990,β!M990)</f>
        <v>SG9</v>
      </c>
      <c r="M990" s="196" t="str">
        <f>β!N990</f>
        <v/>
      </c>
      <c r="N990" s="199"/>
      <c r="R990" t="str">
        <f>β!P990</f>
        <v/>
      </c>
      <c r="S990" t="str">
        <f>β!Q990</f>
        <v/>
      </c>
    </row>
    <row r="991" spans="1:19" x14ac:dyDescent="0.25">
      <c r="A991" s="193">
        <f>β!A991</f>
        <v>150</v>
      </c>
      <c r="B991" s="194" t="str">
        <f>β!B991</f>
        <v>(13083)</v>
      </c>
      <c r="C991" s="195" t="str">
        <f>IF(β!C991="","",IF(β!$Q$1="X",β!C991,IF(VLOOKUP(TRIM(β!C991&amp;" "&amp;(IF(ISERROR(VLOOKUP(TRIM(β!C991&amp;" "&amp;β!D991),Langues!$P:$Q,2,FALSE)),VLOOKUP(β!D991,Langues!#REF!,2,FALSE),β!D991))),Langues!$P:$Q,2,FALSE)="",IF(MID(β!C991,1,6)="CHROMO",VLOOKUP("CHROMOS",Langues!$B:$N,$L$1,FALSE)&amp;" "&amp;MID(β!C991,8,40),β!C991),HYPERLINK(VLOOKUP(TRIM(β!C991&amp;" "&amp;(IF(ISERROR(VLOOKUP(TRIM(β!C991&amp;" "&amp;β!D991),Langues!$P:$Q,2,FALSE)),VLOOKUP(β!D991,Langues!#REF!,2,FALSE),β!D991))),Langues!$P:$Q,2,FALSE),β!C991&amp;"*"))))</f>
        <v>ASTER novae-angliae 'Barr's Pink'</v>
      </c>
      <c r="D991" s="195" t="str">
        <f>IF(Alphabet!$L$1=1,β!D991,β!E991)</f>
        <v>BG9</v>
      </c>
      <c r="E991" s="196" t="str">
        <f>β!F991</f>
        <v/>
      </c>
      <c r="F991" s="197"/>
      <c r="G991" s="198"/>
      <c r="H991" s="198"/>
      <c r="I991" s="157">
        <f>β!I991</f>
        <v>80</v>
      </c>
      <c r="J991" s="194" t="str">
        <f>β!J991</f>
        <v>(13107)</v>
      </c>
      <c r="K991" s="195" t="str">
        <f>IF(β!K991="","",IF(β!$Q$1="X",β!K991,IF(VLOOKUP(TRIM(β!K991&amp;" "&amp;(IF(ISERROR(VLOOKUP(TRIM(β!K991&amp;" "&amp;β!L991),Langues!$P:$Q,2,FALSE)),VLOOKUP(β!L991,Langues!#REF!,2,FALSE),β!L991))),Langues!$P:$Q,2,FALSE)="",IF(MID(β!K991,1,6)="CHROMO",VLOOKUP("CHROMOS",Langues!$B:$N,$L$1,FALSE)&amp;" "&amp;MID(β!K991,8,40),β!K991),HYPERLINK(VLOOKUP(TRIM(β!K991&amp;" "&amp;(IF(ISERROR(VLOOKUP(TRIM(β!K991&amp;" "&amp;β!L991),Langues!$P:$Q,2,FALSE)),VLOOKUP(β!L991,Langues!#REF!,2,FALSE),β!L991))),Langues!$P:$Q,2,FALSE),β!K991&amp;"*"))))</f>
        <v>DIGITALIS purpurea 'Excelsior Hybrids'</v>
      </c>
      <c r="L991" s="195" t="str">
        <f>IF(Alphabet!$L$1=1,β!L991,β!M991)</f>
        <v>SG9</v>
      </c>
      <c r="M991" s="196" t="str">
        <f>β!N991</f>
        <v/>
      </c>
      <c r="N991" s="199"/>
      <c r="R991" t="str">
        <f>β!P991</f>
        <v/>
      </c>
      <c r="S991" t="str">
        <f>β!Q991</f>
        <v/>
      </c>
    </row>
    <row r="992" spans="1:19" x14ac:dyDescent="0.25">
      <c r="A992" s="193">
        <f>β!A992</f>
        <v>180</v>
      </c>
      <c r="B992" s="194" t="str">
        <f>β!B992</f>
        <v>(13084)</v>
      </c>
      <c r="C992" s="195" t="str">
        <f>IF(β!C992="","",IF(β!$Q$1="X",β!C992,IF(VLOOKUP(TRIM(β!C992&amp;" "&amp;(IF(ISERROR(VLOOKUP(TRIM(β!C992&amp;" "&amp;β!D992),Langues!$P:$Q,2,FALSE)),VLOOKUP(β!D992,Langues!#REF!,2,FALSE),β!D992))),Langues!$P:$Q,2,FALSE)="",IF(MID(β!C992,1,6)="CHROMO",VLOOKUP("CHROMOS",Langues!$B:$N,$L$1,FALSE)&amp;" "&amp;MID(β!C992,8,40),β!C992),HYPERLINK(VLOOKUP(TRIM(β!C992&amp;" "&amp;(IF(ISERROR(VLOOKUP(TRIM(β!C992&amp;" "&amp;β!D992),Langues!$P:$Q,2,FALSE)),VLOOKUP(β!D992,Langues!#REF!,2,FALSE),β!D992))),Langues!$P:$Q,2,FALSE),β!C992&amp;"*"))))</f>
        <v>ASTER novi belgii 'Porzellan'</v>
      </c>
      <c r="D992" s="195" t="str">
        <f>IF(Alphabet!$L$1=1,β!D992,β!E992)</f>
        <v>BG9</v>
      </c>
      <c r="E992" s="196" t="str">
        <f>β!F992</f>
        <v/>
      </c>
      <c r="F992" s="197"/>
      <c r="G992" s="198"/>
      <c r="H992" s="198"/>
      <c r="I992" s="157">
        <f>β!I992</f>
        <v>220</v>
      </c>
      <c r="J992" s="194" t="str">
        <f>β!J992</f>
        <v>(22274)</v>
      </c>
      <c r="K992" s="195" t="str">
        <f>IF(β!K992="","",IF(β!$Q$1="X",β!K992,IF(VLOOKUP(TRIM(β!K992&amp;" "&amp;(IF(ISERROR(VLOOKUP(TRIM(β!K992&amp;" "&amp;β!L992),Langues!$P:$Q,2,FALSE)),VLOOKUP(β!L992,Langues!#REF!,2,FALSE),β!L992))),Langues!$P:$Q,2,FALSE)="",IF(MID(β!K992,1,6)="CHROMO",VLOOKUP("CHROMOS",Langues!$B:$N,$L$1,FALSE)&amp;" "&amp;MID(β!K992,8,40),β!K992),HYPERLINK(VLOOKUP(TRIM(β!K992&amp;" "&amp;(IF(ISERROR(VLOOKUP(TRIM(β!K992&amp;" "&amp;β!L992),Langues!$P:$Q,2,FALSE)),VLOOKUP(β!L992,Langues!#REF!,2,FALSE),β!L992))),Langues!$P:$Q,2,FALSE),β!K992&amp;"*"))))</f>
        <v>ECHINACEA purpurea</v>
      </c>
      <c r="L992" s="195" t="str">
        <f>IF(Alphabet!$L$1=1,β!L992,β!M992)</f>
        <v>SG9</v>
      </c>
      <c r="M992" s="196" t="str">
        <f>β!N992</f>
        <v/>
      </c>
      <c r="N992" s="199"/>
      <c r="R992" t="str">
        <f>β!P992</f>
        <v/>
      </c>
      <c r="S992" t="str">
        <f>β!Q992</f>
        <v/>
      </c>
    </row>
    <row r="993" spans="1:19" x14ac:dyDescent="0.25">
      <c r="A993" s="193">
        <f>β!A993</f>
        <v>170</v>
      </c>
      <c r="B993" s="194" t="str">
        <f>β!B993</f>
        <v>(13085)</v>
      </c>
      <c r="C993" s="195" t="str">
        <f>IF(β!C993="","",IF(β!$Q$1="X",β!C993,IF(VLOOKUP(TRIM(β!C993&amp;" "&amp;(IF(ISERROR(VLOOKUP(TRIM(β!C993&amp;" "&amp;β!D993),Langues!$P:$Q,2,FALSE)),VLOOKUP(β!D993,Langues!#REF!,2,FALSE),β!D993))),Langues!$P:$Q,2,FALSE)="",IF(MID(β!C993,1,6)="CHROMO",VLOOKUP("CHROMOS",Langues!$B:$N,$L$1,FALSE)&amp;" "&amp;MID(β!C993,8,40),β!C993),HYPERLINK(VLOOKUP(TRIM(β!C993&amp;" "&amp;(IF(ISERROR(VLOOKUP(TRIM(β!C993&amp;" "&amp;β!D993),Langues!$P:$Q,2,FALSE)),VLOOKUP(β!D993,Langues!#REF!,2,FALSE),β!D993))),Langues!$P:$Q,2,FALSE),β!C993&amp;"*"))))</f>
        <v>ASTER novi belgii 'schöne von dietlikon'</v>
      </c>
      <c r="D993" s="195" t="str">
        <f>IF(Alphabet!$L$1=1,β!D993,β!E993)</f>
        <v>BG9</v>
      </c>
      <c r="E993" s="196" t="str">
        <f>β!F993</f>
        <v/>
      </c>
      <c r="F993" s="197"/>
      <c r="G993" s="198"/>
      <c r="H993" s="198"/>
      <c r="I993" s="157">
        <f>β!I993</f>
        <v>110</v>
      </c>
      <c r="J993" s="194" t="str">
        <f>β!J993</f>
        <v>(13109)</v>
      </c>
      <c r="K993" s="195" t="str">
        <f>IF(β!K993="","",IF(β!$Q$1="X",β!K993,IF(VLOOKUP(TRIM(β!K993&amp;" "&amp;(IF(ISERROR(VLOOKUP(TRIM(β!K993&amp;" "&amp;β!L993),Langues!$P:$Q,2,FALSE)),VLOOKUP(β!L993,Langues!#REF!,2,FALSE),β!L993))),Langues!$P:$Q,2,FALSE)="",IF(MID(β!K993,1,6)="CHROMO",VLOOKUP("CHROMOS",Langues!$B:$N,$L$1,FALSE)&amp;" "&amp;MID(β!K993,8,40),β!K993),HYPERLINK(VLOOKUP(TRIM(β!K993&amp;" "&amp;(IF(ISERROR(VLOOKUP(TRIM(β!K993&amp;" "&amp;β!L993),Langues!$P:$Q,2,FALSE)),VLOOKUP(β!L993,Langues!#REF!,2,FALSE),β!L993))),Langues!$P:$Q,2,FALSE),β!K993&amp;"*"))))</f>
        <v>EPIMEDIUM x perralchicum 'Fröhnleiten'</v>
      </c>
      <c r="L993" s="195" t="str">
        <f>IF(Alphabet!$L$1=1,β!L993,β!M993)</f>
        <v>BG9</v>
      </c>
      <c r="M993" s="196" t="str">
        <f>β!N993</f>
        <v/>
      </c>
      <c r="N993" s="199"/>
      <c r="R993" t="str">
        <f>β!P993</f>
        <v/>
      </c>
      <c r="S993" t="str">
        <f>β!Q993</f>
        <v/>
      </c>
    </row>
    <row r="994" spans="1:19" x14ac:dyDescent="0.25">
      <c r="A994" s="193">
        <f>β!A994</f>
        <v>170</v>
      </c>
      <c r="B994" s="194" t="str">
        <f>β!B994</f>
        <v>(12922)</v>
      </c>
      <c r="C994" s="195" t="str">
        <f>IF(β!C994="","",IF(β!$Q$1="X",β!C994,IF(VLOOKUP(TRIM(β!C994&amp;" "&amp;(IF(ISERROR(VLOOKUP(TRIM(β!C994&amp;" "&amp;β!D994),Langues!$P:$Q,2,FALSE)),VLOOKUP(β!D994,Langues!#REF!,2,FALSE),β!D994))),Langues!$P:$Q,2,FALSE)="",IF(MID(β!C994,1,6)="CHROMO",VLOOKUP("CHROMOS",Langues!$B:$N,$L$1,FALSE)&amp;" "&amp;MID(β!C994,8,40),β!C994),HYPERLINK(VLOOKUP(TRIM(β!C994&amp;" "&amp;(IF(ISERROR(VLOOKUP(TRIM(β!C994&amp;" "&amp;β!D994),Langues!$P:$Q,2,FALSE)),VLOOKUP(β!D994,Langues!#REF!,2,FALSE),β!D994))),Langues!$P:$Q,2,FALSE),β!C994&amp;"*"))))</f>
        <v>ASTILBE 'Brautschleier'</v>
      </c>
      <c r="D994" s="195" t="str">
        <f>IF(Alphabet!$L$1=1,β!D994,β!E994)</f>
        <v>BG9</v>
      </c>
      <c r="E994" s="196" t="str">
        <f>β!F994</f>
        <v/>
      </c>
      <c r="F994" s="197"/>
      <c r="G994" s="198"/>
      <c r="H994" s="198"/>
      <c r="I994" s="157">
        <f>β!I994</f>
        <v>140</v>
      </c>
      <c r="J994" s="194" t="str">
        <f>β!J994</f>
        <v>(13110)</v>
      </c>
      <c r="K994" s="195" t="str">
        <f>IF(β!K994="","",IF(β!$Q$1="X",β!K994,IF(VLOOKUP(TRIM(β!K994&amp;" "&amp;(IF(ISERROR(VLOOKUP(TRIM(β!K994&amp;" "&amp;β!L994),Langues!$P:$Q,2,FALSE)),VLOOKUP(β!L994,Langues!#REF!,2,FALSE),β!L994))),Langues!$P:$Q,2,FALSE)="",IF(MID(β!K994,1,6)="CHROMO",VLOOKUP("CHROMOS",Langues!$B:$N,$L$1,FALSE)&amp;" "&amp;MID(β!K994,8,40),β!K994),HYPERLINK(VLOOKUP(TRIM(β!K994&amp;" "&amp;(IF(ISERROR(VLOOKUP(TRIM(β!K994&amp;" "&amp;β!L994),Langues!$P:$Q,2,FALSE)),VLOOKUP(β!L994,Langues!#REF!,2,FALSE),β!L994))),Langues!$P:$Q,2,FALSE),β!K994&amp;"*"))))</f>
        <v>ERODIUM x variabile 'Bishop's Form'</v>
      </c>
      <c r="L994" s="195" t="str">
        <f>IF(Alphabet!$L$1=1,β!L994,β!M994)</f>
        <v>SG9</v>
      </c>
      <c r="M994" s="196" t="str">
        <f>β!N994</f>
        <v/>
      </c>
      <c r="N994" s="199"/>
      <c r="R994" t="str">
        <f>β!P994</f>
        <v/>
      </c>
      <c r="S994" t="str">
        <f>β!Q994</f>
        <v/>
      </c>
    </row>
    <row r="995" spans="1:19" x14ac:dyDescent="0.25">
      <c r="A995" s="193">
        <f>β!A995</f>
        <v>120</v>
      </c>
      <c r="B995" s="194" t="str">
        <f>β!B995</f>
        <v>(12924)</v>
      </c>
      <c r="C995" s="195" t="str">
        <f>IF(β!C995="","",IF(β!$Q$1="X",β!C995,IF(VLOOKUP(TRIM(β!C995&amp;" "&amp;(IF(ISERROR(VLOOKUP(TRIM(β!C995&amp;" "&amp;β!D995),Langues!$P:$Q,2,FALSE)),VLOOKUP(β!D995,Langues!#REF!,2,FALSE),β!D995))),Langues!$P:$Q,2,FALSE)="",IF(MID(β!C995,1,6)="CHROMO",VLOOKUP("CHROMOS",Langues!$B:$N,$L$1,FALSE)&amp;" "&amp;MID(β!C995,8,40),β!C995),HYPERLINK(VLOOKUP(TRIM(β!C995&amp;" "&amp;(IF(ISERROR(VLOOKUP(TRIM(β!C995&amp;" "&amp;β!D995),Langues!$P:$Q,2,FALSE)),VLOOKUP(β!D995,Langues!#REF!,2,FALSE),β!D995))),Langues!$P:$Q,2,FALSE),β!C995&amp;"*"))))</f>
        <v>ASTILBE 'Bressingham Beauty'</v>
      </c>
      <c r="D995" s="195" t="str">
        <f>IF(Alphabet!$L$1=1,β!D995,β!E995)</f>
        <v>BG9</v>
      </c>
      <c r="E995" s="196" t="str">
        <f>β!F995</f>
        <v/>
      </c>
      <c r="F995" s="197"/>
      <c r="G995" s="198"/>
      <c r="H995" s="198"/>
      <c r="I995" s="157">
        <f>β!I995</f>
        <v>60</v>
      </c>
      <c r="J995" s="194" t="str">
        <f>β!J995</f>
        <v>(13111)</v>
      </c>
      <c r="K995" s="195" t="str">
        <f>IF(β!K995="","",IF(β!$Q$1="X",β!K995,IF(VLOOKUP(TRIM(β!K995&amp;" "&amp;(IF(ISERROR(VLOOKUP(TRIM(β!K995&amp;" "&amp;β!L995),Langues!$P:$Q,2,FALSE)),VLOOKUP(β!L995,Langues!#REF!,2,FALSE),β!L995))),Langues!$P:$Q,2,FALSE)="",IF(MID(β!K995,1,6)="CHROMO",VLOOKUP("CHROMOS",Langues!$B:$N,$L$1,FALSE)&amp;" "&amp;MID(β!K995,8,40),β!K995),HYPERLINK(VLOOKUP(TRIM(β!K995&amp;" "&amp;(IF(ISERROR(VLOOKUP(TRIM(β!K995&amp;" "&amp;β!L995),Langues!$P:$Q,2,FALSE)),VLOOKUP(β!L995,Langues!#REF!,2,FALSE),β!L995))),Langues!$P:$Q,2,FALSE),β!K995&amp;"*"))))</f>
        <v>ERYNGIUM planum</v>
      </c>
      <c r="L995" s="195" t="str">
        <f>IF(Alphabet!$L$1=1,β!L995,β!M995)</f>
        <v>SG9</v>
      </c>
      <c r="M995" s="196" t="str">
        <f>β!N995</f>
        <v/>
      </c>
      <c r="N995" s="199"/>
      <c r="R995" t="str">
        <f>β!P995</f>
        <v/>
      </c>
      <c r="S995" t="str">
        <f>β!Q995</f>
        <v/>
      </c>
    </row>
    <row r="996" spans="1:19" x14ac:dyDescent="0.25">
      <c r="A996" s="193">
        <f>β!A996</f>
        <v>730</v>
      </c>
      <c r="B996" s="194" t="str">
        <f>β!B996</f>
        <v>(22262)</v>
      </c>
      <c r="C996" s="195" t="str">
        <f>IF(β!C996="","",IF(β!$Q$1="X",β!C996,IF(VLOOKUP(TRIM(β!C996&amp;" "&amp;(IF(ISERROR(VLOOKUP(TRIM(β!C996&amp;" "&amp;β!D996),Langues!$P:$Q,2,FALSE)),VLOOKUP(β!D996,Langues!#REF!,2,FALSE),β!D996))),Langues!$P:$Q,2,FALSE)="",IF(MID(β!C996,1,6)="CHROMO",VLOOKUP("CHROMOS",Langues!$B:$N,$L$1,FALSE)&amp;" "&amp;MID(β!C996,8,40),β!C996),HYPERLINK(VLOOKUP(TRIM(β!C996&amp;" "&amp;(IF(ISERROR(VLOOKUP(TRIM(β!C996&amp;" "&amp;β!D996),Langues!$P:$Q,2,FALSE)),VLOOKUP(β!D996,Langues!#REF!,2,FALSE),β!D996))),Langues!$P:$Q,2,FALSE),β!C996&amp;"*"))))</f>
        <v>BERGENIA cordifolia</v>
      </c>
      <c r="D996" s="195" t="str">
        <f>IF(Alphabet!$L$1=1,β!D996,β!E996)</f>
        <v>BG9</v>
      </c>
      <c r="E996" s="196" t="str">
        <f>β!F996</f>
        <v/>
      </c>
      <c r="F996" s="197"/>
      <c r="G996" s="198"/>
      <c r="H996" s="198"/>
      <c r="I996" s="157">
        <f>β!I996</f>
        <v>205</v>
      </c>
      <c r="J996" s="194" t="str">
        <f>β!J996</f>
        <v>(4766)</v>
      </c>
      <c r="K996" s="195" t="str">
        <f>IF(β!K996="","",IF(β!$Q$1="X",β!K996,IF(VLOOKUP(TRIM(β!K996&amp;" "&amp;(IF(ISERROR(VLOOKUP(TRIM(β!K996&amp;" "&amp;β!L996),Langues!$P:$Q,2,FALSE)),VLOOKUP(β!L996,Langues!#REF!,2,FALSE),β!L996))),Langues!$P:$Q,2,FALSE)="",IF(MID(β!K996,1,6)="CHROMO",VLOOKUP("CHROMOS",Langues!$B:$N,$L$1,FALSE)&amp;" "&amp;MID(β!K996,8,40),β!K996),HYPERLINK(VLOOKUP(TRIM(β!K996&amp;" "&amp;(IF(ISERROR(VLOOKUP(TRIM(β!K996&amp;" "&amp;β!L996),Langues!$P:$Q,2,FALSE)),VLOOKUP(β!L996,Langues!#REF!,2,FALSE),β!L996))),Langues!$P:$Q,2,FALSE),β!K996&amp;"*"))))</f>
        <v>EUPHORBIA REDWING® 'Charam'*</v>
      </c>
      <c r="L996" s="195" t="str">
        <f>IF(Alphabet!$L$1=1,β!L996,β!M996)</f>
        <v>BG9</v>
      </c>
      <c r="M996" s="196" t="str">
        <f>β!N996</f>
        <v>C</v>
      </c>
      <c r="N996" s="199"/>
      <c r="R996" t="str">
        <f>β!P996</f>
        <v/>
      </c>
      <c r="S996" t="str">
        <f>β!Q996</f>
        <v/>
      </c>
    </row>
    <row r="997" spans="1:19" x14ac:dyDescent="0.25">
      <c r="A997" s="193">
        <f>β!A997</f>
        <v>170</v>
      </c>
      <c r="B997" s="194" t="str">
        <f>β!B997</f>
        <v>(12925)</v>
      </c>
      <c r="C997" s="195" t="str">
        <f>IF(β!C997="","",IF(β!$Q$1="X",β!C997,IF(VLOOKUP(TRIM(β!C997&amp;" "&amp;(IF(ISERROR(VLOOKUP(TRIM(β!C997&amp;" "&amp;β!D997),Langues!$P:$Q,2,FALSE)),VLOOKUP(β!D997,Langues!#REF!,2,FALSE),β!D997))),Langues!$P:$Q,2,FALSE)="",IF(MID(β!C997,1,6)="CHROMO",VLOOKUP("CHROMOS",Langues!$B:$N,$L$1,FALSE)&amp;" "&amp;MID(β!C997,8,40),β!C997),HYPERLINK(VLOOKUP(TRIM(β!C997&amp;" "&amp;(IF(ISERROR(VLOOKUP(TRIM(β!C997&amp;" "&amp;β!D997),Langues!$P:$Q,2,FALSE)),VLOOKUP(β!D997,Langues!#REF!,2,FALSE),β!D997))),Langues!$P:$Q,2,FALSE),β!C997&amp;"*"))))</f>
        <v>CAMPANULA glomerata</v>
      </c>
      <c r="D997" s="195" t="str">
        <f>IF(Alphabet!$L$1=1,β!D997,β!E997)</f>
        <v>SG9</v>
      </c>
      <c r="E997" s="196" t="str">
        <f>β!F997</f>
        <v/>
      </c>
      <c r="F997" s="197"/>
      <c r="G997" s="198"/>
      <c r="H997" s="198"/>
      <c r="I997" s="157">
        <f>β!I997</f>
        <v>430</v>
      </c>
      <c r="J997" s="194" t="str">
        <f>β!J997</f>
        <v>(13112)</v>
      </c>
      <c r="K997" s="195" t="str">
        <f>IF(β!K997="","",IF(β!$Q$1="X",β!K997,IF(VLOOKUP(TRIM(β!K997&amp;" "&amp;(IF(ISERROR(VLOOKUP(TRIM(β!K997&amp;" "&amp;β!L997),Langues!$P:$Q,2,FALSE)),VLOOKUP(β!L997,Langues!#REF!,2,FALSE),β!L997))),Langues!$P:$Q,2,FALSE)="",IF(MID(β!K997,1,6)="CHROMO",VLOOKUP("CHROMOS",Langues!$B:$N,$L$1,FALSE)&amp;" "&amp;MID(β!K997,8,40),β!K997),HYPERLINK(VLOOKUP(TRIM(β!K997&amp;" "&amp;(IF(ISERROR(VLOOKUP(TRIM(β!K997&amp;" "&amp;β!L997),Langues!$P:$Q,2,FALSE)),VLOOKUP(β!L997,Langues!#REF!,2,FALSE),β!L997))),Langues!$P:$Q,2,FALSE),β!K997&amp;"*"))))</f>
        <v>EUPHORBIA amygdaloides 'Purpurea'</v>
      </c>
      <c r="L997" s="195" t="str">
        <f>IF(Alphabet!$L$1=1,β!L997,β!M997)</f>
        <v>BG9</v>
      </c>
      <c r="M997" s="196" t="str">
        <f>β!N997</f>
        <v/>
      </c>
      <c r="N997" s="199"/>
      <c r="R997" t="str">
        <f>β!P997</f>
        <v/>
      </c>
      <c r="S997" t="str">
        <f>β!Q997</f>
        <v/>
      </c>
    </row>
    <row r="998" spans="1:19" x14ac:dyDescent="0.25">
      <c r="A998" s="193">
        <f>β!A998</f>
        <v>200</v>
      </c>
      <c r="B998" s="194" t="str">
        <f>β!B998</f>
        <v>(13088)</v>
      </c>
      <c r="C998" s="195" t="str">
        <f>IF(β!C998="","",IF(β!$Q$1="X",β!C998,IF(VLOOKUP(TRIM(β!C998&amp;" "&amp;(IF(ISERROR(VLOOKUP(TRIM(β!C998&amp;" "&amp;β!D998),Langues!$P:$Q,2,FALSE)),VLOOKUP(β!D998,Langues!#REF!,2,FALSE),β!D998))),Langues!$P:$Q,2,FALSE)="",IF(MID(β!C998,1,6)="CHROMO",VLOOKUP("CHROMOS",Langues!$B:$N,$L$1,FALSE)&amp;" "&amp;MID(β!C998,8,40),β!C998),HYPERLINK(VLOOKUP(TRIM(β!C998&amp;" "&amp;(IF(ISERROR(VLOOKUP(TRIM(β!C998&amp;" "&amp;β!D998),Langues!$P:$Q,2,FALSE)),VLOOKUP(β!D998,Langues!#REF!,2,FALSE),β!D998))),Langues!$P:$Q,2,FALSE),β!C998&amp;"*"))))</f>
        <v>CAMPANULA medium</v>
      </c>
      <c r="D998" s="195" t="str">
        <f>IF(Alphabet!$L$1=1,β!D998,β!E998)</f>
        <v>SG9</v>
      </c>
      <c r="E998" s="196" t="str">
        <f>β!F998</f>
        <v/>
      </c>
      <c r="F998" s="197"/>
      <c r="G998" s="198"/>
      <c r="H998" s="198"/>
      <c r="I998" s="157">
        <f>β!I998</f>
        <v>190</v>
      </c>
      <c r="J998" s="194" t="str">
        <f>β!J998</f>
        <v>(13113)</v>
      </c>
      <c r="K998" s="195" t="str">
        <f>IF(β!K998="","",IF(β!$Q$1="X",β!K998,IF(VLOOKUP(TRIM(β!K998&amp;" "&amp;(IF(ISERROR(VLOOKUP(TRIM(β!K998&amp;" "&amp;β!L998),Langues!$P:$Q,2,FALSE)),VLOOKUP(β!L998,Langues!#REF!,2,FALSE),β!L998))),Langues!$P:$Q,2,FALSE)="",IF(MID(β!K998,1,6)="CHROMO",VLOOKUP("CHROMOS",Langues!$B:$N,$L$1,FALSE)&amp;" "&amp;MID(β!K998,8,40),β!K998),HYPERLINK(VLOOKUP(TRIM(β!K998&amp;" "&amp;(IF(ISERROR(VLOOKUP(TRIM(β!K998&amp;" "&amp;β!L998),Langues!$P:$Q,2,FALSE)),VLOOKUP(β!L998,Langues!#REF!,2,FALSE),β!L998))),Langues!$P:$Q,2,FALSE),β!K998&amp;"*"))))</f>
        <v>EUPHORBIA amygdaloides 'Robbiae'</v>
      </c>
      <c r="L998" s="195" t="str">
        <f>IF(Alphabet!$L$1=1,β!L998,β!M998)</f>
        <v>BG9</v>
      </c>
      <c r="M998" s="196" t="str">
        <f>β!N998</f>
        <v/>
      </c>
      <c r="N998" s="199"/>
      <c r="R998" t="str">
        <f>β!P998</f>
        <v/>
      </c>
      <c r="S998" t="str">
        <f>β!Q998</f>
        <v/>
      </c>
    </row>
    <row r="999" spans="1:19" x14ac:dyDescent="0.25">
      <c r="A999" s="193">
        <f>β!A999</f>
        <v>180</v>
      </c>
      <c r="B999" s="194" t="str">
        <f>β!B999</f>
        <v>(13089)</v>
      </c>
      <c r="C999" s="195" t="str">
        <f>IF(β!C999="","",IF(β!$Q$1="X",β!C999,IF(VLOOKUP(TRIM(β!C999&amp;" "&amp;(IF(ISERROR(VLOOKUP(TRIM(β!C999&amp;" "&amp;β!D999),Langues!$P:$Q,2,FALSE)),VLOOKUP(β!D999,Langues!#REF!,2,FALSE),β!D999))),Langues!$P:$Q,2,FALSE)="",IF(MID(β!C999,1,6)="CHROMO",VLOOKUP("CHROMOS",Langues!$B:$N,$L$1,FALSE)&amp;" "&amp;MID(β!C999,8,40),β!C999),HYPERLINK(VLOOKUP(TRIM(β!C999&amp;" "&amp;(IF(ISERROR(VLOOKUP(TRIM(β!C999&amp;" "&amp;β!D999),Langues!$P:$Q,2,FALSE)),VLOOKUP(β!D999,Langues!#REF!,2,FALSE),β!D999))),Langues!$P:$Q,2,FALSE),β!C999&amp;"*"))))</f>
        <v>CAMPANULA medium blanche</v>
      </c>
      <c r="D999" s="195" t="str">
        <f>IF(Alphabet!$L$1=1,β!D999,β!E999)</f>
        <v>SG9</v>
      </c>
      <c r="E999" s="196" t="str">
        <f>β!F999</f>
        <v/>
      </c>
      <c r="F999" s="197"/>
      <c r="G999" s="198"/>
      <c r="H999" s="198"/>
      <c r="I999" s="157">
        <f>β!I999</f>
        <v>200</v>
      </c>
      <c r="J999" s="194" t="str">
        <f>β!J999</f>
        <v>(13116)</v>
      </c>
      <c r="K999" s="195" t="str">
        <f>IF(β!K999="","",IF(β!$Q$1="X",β!K999,IF(VLOOKUP(TRIM(β!K999&amp;" "&amp;(IF(ISERROR(VLOOKUP(TRIM(β!K999&amp;" "&amp;β!L999),Langues!$P:$Q,2,FALSE)),VLOOKUP(β!L999,Langues!#REF!,2,FALSE),β!L999))),Langues!$P:$Q,2,FALSE)="",IF(MID(β!K999,1,6)="CHROMO",VLOOKUP("CHROMOS",Langues!$B:$N,$L$1,FALSE)&amp;" "&amp;MID(β!K999,8,40),β!K999),HYPERLINK(VLOOKUP(TRIM(β!K999&amp;" "&amp;(IF(ISERROR(VLOOKUP(TRIM(β!K999&amp;" "&amp;β!L999),Langues!$P:$Q,2,FALSE)),VLOOKUP(β!L999,Langues!#REF!,2,FALSE),β!L999))),Langues!$P:$Q,2,FALSE),β!K999&amp;"*"))))</f>
        <v>EUPHORBIA lathyris</v>
      </c>
      <c r="L999" s="195" t="str">
        <f>IF(Alphabet!$L$1=1,β!L999,β!M999)</f>
        <v>SG9</v>
      </c>
      <c r="M999" s="196" t="str">
        <f>β!N999</f>
        <v/>
      </c>
      <c r="N999" s="199"/>
      <c r="R999" t="str">
        <f>β!P999</f>
        <v/>
      </c>
      <c r="S999" t="str">
        <f>β!Q999</f>
        <v/>
      </c>
    </row>
    <row r="1000" spans="1:19" x14ac:dyDescent="0.25">
      <c r="A1000" s="193">
        <f>β!A1000</f>
        <v>180</v>
      </c>
      <c r="B1000" s="194" t="str">
        <f>β!B1000</f>
        <v>(13090)</v>
      </c>
      <c r="C1000" s="195" t="str">
        <f>IF(β!C1000="","",IF(β!$Q$1="X",β!C1000,IF(VLOOKUP(TRIM(β!C1000&amp;" "&amp;(IF(ISERROR(VLOOKUP(TRIM(β!C1000&amp;" "&amp;β!D1000),Langues!$P:$Q,2,FALSE)),VLOOKUP(β!D1000,Langues!#REF!,2,FALSE),β!D1000))),Langues!$P:$Q,2,FALSE)="",IF(MID(β!C1000,1,6)="CHROMO",VLOOKUP("CHROMOS",Langues!$B:$N,$L$1,FALSE)&amp;" "&amp;MID(β!C1000,8,40),β!C1000),HYPERLINK(VLOOKUP(TRIM(β!C1000&amp;" "&amp;(IF(ISERROR(VLOOKUP(TRIM(β!C1000&amp;" "&amp;β!D1000),Langues!$P:$Q,2,FALSE)),VLOOKUP(β!D1000,Langues!#REF!,2,FALSE),β!D1000))),Langues!$P:$Q,2,FALSE),β!C1000&amp;"*"))))</f>
        <v>CAMPANULA medium bleue</v>
      </c>
      <c r="D1000" s="195" t="str">
        <f>IF(Alphabet!$L$1=1,β!D1000,β!E1000)</f>
        <v>SG9</v>
      </c>
      <c r="E1000" s="196" t="str">
        <f>β!F1000</f>
        <v/>
      </c>
      <c r="F1000" s="197"/>
      <c r="G1000" s="198"/>
      <c r="H1000" s="198"/>
      <c r="I1000" s="157">
        <f>β!I1000</f>
        <v>1914</v>
      </c>
      <c r="J1000" s="194" t="str">
        <f>β!J1000</f>
        <v>(13119)</v>
      </c>
      <c r="K1000" s="195" t="str">
        <f>IF(β!K1000="","",IF(β!$Q$1="X",β!K1000,IF(VLOOKUP(TRIM(β!K1000&amp;" "&amp;(IF(ISERROR(VLOOKUP(TRIM(β!K1000&amp;" "&amp;β!L1000),Langues!$P:$Q,2,FALSE)),VLOOKUP(β!L1000,Langues!#REF!,2,FALSE),β!L1000))),Langues!$P:$Q,2,FALSE)="",IF(MID(β!K1000,1,6)="CHROMO",VLOOKUP("CHROMOS",Langues!$B:$N,$L$1,FALSE)&amp;" "&amp;MID(β!K1000,8,40),β!K1000),HYPERLINK(VLOOKUP(TRIM(β!K1000&amp;" "&amp;(IF(ISERROR(VLOOKUP(TRIM(β!K1000&amp;" "&amp;β!L1000),Langues!$P:$Q,2,FALSE)),VLOOKUP(β!L1000,Langues!#REF!,2,FALSE),β!L1000))),Langues!$P:$Q,2,FALSE),β!K1000&amp;"*"))))</f>
        <v>EUPHORBIA x martinii 'Ascot Rainbow'*</v>
      </c>
      <c r="L1000" s="195" t="str">
        <f>IF(Alphabet!$L$1=1,β!L1000,β!M1000)</f>
        <v>BG9</v>
      </c>
      <c r="M1000" s="196" t="str">
        <f>β!N1000</f>
        <v/>
      </c>
      <c r="N1000" s="199"/>
      <c r="R1000" t="str">
        <f>β!P1000</f>
        <v/>
      </c>
      <c r="S1000" t="str">
        <f>β!Q1000</f>
        <v/>
      </c>
    </row>
    <row r="1001" spans="1:19" ht="15" customHeight="1" x14ac:dyDescent="0.25">
      <c r="A1001" s="183"/>
      <c r="B1001" s="200"/>
      <c r="C1001" s="216" t="str">
        <f>IF(β!C1001="","",IF(β!$Q$1="X",β!C1001,IF(VLOOKUP(TRIM(β!C1001&amp;" "&amp;(IF(ISERROR(VLOOKUP(TRIM(β!C1001&amp;" "&amp;β!D1001),Langues!$P:$Q,2,FALSE)),VLOOKUP(β!D1001,Langues!#REF!,2,FALSE),β!D1001))),Langues!$P:$Q,2,FALSE)="",IF(MID(β!C1001,1,6)="CHROMO",VLOOKUP("CHROMOS",Langues!$B:$N,$L$1,FALSE)&amp;" "&amp;MID(β!C1001,8,40),β!C1001),HYPERLINK(VLOOKUP(TRIM(β!C1001&amp;" "&amp;(IF(ISERROR(VLOOKUP(TRIM(β!C1001&amp;" "&amp;β!D1001),Langues!$P:$Q,2,FALSE)),VLOOKUP(β!D1001,Langues!#REF!,2,FALSE),β!D1001))),Langues!$P:$Q,2,FALSE),β!C1001&amp;"*"))))</f>
        <v/>
      </c>
      <c r="D1001" s="206"/>
      <c r="E1001" s="207"/>
      <c r="F1001" s="201"/>
      <c r="G1001" s="185"/>
      <c r="H1001" s="185"/>
      <c r="I1001" s="185"/>
      <c r="J1001" s="184"/>
      <c r="K1001" s="216" t="str">
        <f>IF(β!K1001="","",IF(β!$Q$1="X",β!K1001,IF(VLOOKUP(TRIM(β!K1001&amp;" "&amp;(IF(ISERROR(VLOOKUP(TRIM(β!K1001&amp;" "&amp;β!L1001),Langues!$P:$Q,2,FALSE)),VLOOKUP(β!L1001,Langues!#REF!,2,FALSE),β!L1001))),Langues!$P:$Q,2,FALSE)="",IF(MID(β!K1001,1,6)="CHROMO",VLOOKUP("CHROMOS",Langues!$B:$N,$L$1,FALSE)&amp;" "&amp;MID(β!K1001,8,40),β!K1001),HYPERLINK(VLOOKUP(TRIM(β!K1001&amp;" "&amp;(IF(ISERROR(VLOOKUP(TRIM(β!K1001&amp;" "&amp;β!L1001),Langues!$P:$Q,2,FALSE)),VLOOKUP(β!L1001,Langues!#REF!,2,FALSE),β!L1001))),Langues!$P:$Q,2,FALSE),β!K1001&amp;"*"))))</f>
        <v/>
      </c>
      <c r="L1001" s="206"/>
      <c r="M1001" s="207"/>
      <c r="N1001" s="208"/>
      <c r="R1001" t="str">
        <f>β!P1001</f>
        <v/>
      </c>
      <c r="S1001" t="str">
        <f>β!Q1001</f>
        <v/>
      </c>
    </row>
    <row r="1002" spans="1:19" ht="15" customHeight="1" x14ac:dyDescent="0.25">
      <c r="A1002" s="183"/>
      <c r="B1002" s="200"/>
      <c r="C1002" s="216" t="str">
        <f>IF(β!C1002="","",IF(β!$Q$1="X",β!C1002,IF(VLOOKUP(TRIM(β!C1002&amp;" "&amp;(IF(ISERROR(VLOOKUP(TRIM(β!C1002&amp;" "&amp;β!D1002),Langues!$P:$Q,2,FALSE)),VLOOKUP(β!D1002,Langues!#REF!,2,FALSE),β!D1002))),Langues!$P:$Q,2,FALSE)="",IF(MID(β!C1002,1,6)="CHROMO",VLOOKUP("CHROMOS",Langues!$B:$N,$L$1,FALSE)&amp;" "&amp;MID(β!C1002,8,40),β!C1002),HYPERLINK(VLOOKUP(TRIM(β!C1002&amp;" "&amp;(IF(ISERROR(VLOOKUP(TRIM(β!C1002&amp;" "&amp;β!D1002),Langues!$P:$Q,2,FALSE)),VLOOKUP(β!D1002,Langues!#REF!,2,FALSE),β!D1002))),Langues!$P:$Q,2,FALSE),β!C1002&amp;"*"))))</f>
        <v/>
      </c>
      <c r="D1002" s="206"/>
      <c r="E1002" s="207"/>
      <c r="F1002" s="201"/>
      <c r="G1002" s="185"/>
      <c r="H1002" s="185"/>
      <c r="I1002" s="185"/>
      <c r="J1002" s="184"/>
      <c r="K1002" s="216" t="str">
        <f>IF(β!K1002="","",IF(β!$Q$1="X",β!K1002,IF(VLOOKUP(TRIM(β!K1002&amp;" "&amp;(IF(ISERROR(VLOOKUP(TRIM(β!K1002&amp;" "&amp;β!L1002),Langues!$P:$Q,2,FALSE)),VLOOKUP(β!L1002,Langues!#REF!,2,FALSE),β!L1002))),Langues!$P:$Q,2,FALSE)="",IF(MID(β!K1002,1,6)="CHROMO",VLOOKUP("CHROMOS",Langues!$B:$N,$L$1,FALSE)&amp;" "&amp;MID(β!K1002,8,40),β!K1002),HYPERLINK(VLOOKUP(TRIM(β!K1002&amp;" "&amp;(IF(ISERROR(VLOOKUP(TRIM(β!K1002&amp;" "&amp;β!L1002),Langues!$P:$Q,2,FALSE)),VLOOKUP(β!L1002,Langues!#REF!,2,FALSE),β!L1002))),Langues!$P:$Q,2,FALSE),β!K1002&amp;"*"))))</f>
        <v/>
      </c>
      <c r="L1002" s="206"/>
      <c r="M1002" s="207"/>
      <c r="N1002" s="208"/>
      <c r="R1002" t="str">
        <f>β!P1002</f>
        <v/>
      </c>
      <c r="S1002" t="str">
        <f>β!Q1002</f>
        <v/>
      </c>
    </row>
    <row r="1003" spans="1:19" x14ac:dyDescent="0.25">
      <c r="A1003" s="193">
        <f>β!A1003</f>
        <v>490</v>
      </c>
      <c r="B1003" s="194" t="str">
        <f>β!B1003</f>
        <v>(24387)</v>
      </c>
      <c r="C1003" s="195" t="str">
        <f>IF(β!C1003="","",IF(β!$Q$1="X",β!C1003,IF(VLOOKUP(TRIM(β!C1003&amp;" "&amp;(IF(ISERROR(VLOOKUP(TRIM(β!C1003&amp;" "&amp;β!D1003),Langues!$P:$Q,2,FALSE)),VLOOKUP(β!D1003,Langues!#REF!,2,FALSE),β!D1003))),Langues!$P:$Q,2,FALSE)="",IF(MID(β!C1003,1,6)="CHROMO",VLOOKUP("CHROMOS",Langues!$B:$N,$L$1,FALSE)&amp;" "&amp;MID(β!C1003,8,40),β!C1003),HYPERLINK(VLOOKUP(TRIM(β!C1003&amp;" "&amp;(IF(ISERROR(VLOOKUP(TRIM(β!C1003&amp;" "&amp;β!D1003),Langues!$P:$Q,2,FALSE)),VLOOKUP(β!D1003,Langues!#REF!,2,FALSE),β!D1003))),Langues!$P:$Q,2,FALSE),β!C1003&amp;"*"))))</f>
        <v>EURYOPS virgineus</v>
      </c>
      <c r="D1003" s="195" t="str">
        <f>IF(Alphabet!$L$1=1,β!D1003,β!E1003)</f>
        <v>BG9</v>
      </c>
      <c r="E1003" s="196" t="str">
        <f>β!F1003</f>
        <v/>
      </c>
      <c r="F1003" s="197"/>
      <c r="G1003" s="198"/>
      <c r="H1003" s="198"/>
      <c r="I1003" s="157">
        <f>β!I1003</f>
        <v>160</v>
      </c>
      <c r="J1003" s="194" t="str">
        <f>β!J1003</f>
        <v>(14091)</v>
      </c>
      <c r="K1003" s="195" t="str">
        <f>IF(β!K1003="","",IF(β!$Q$1="X",β!K1003,IF(VLOOKUP(TRIM(β!K1003&amp;" "&amp;(IF(ISERROR(VLOOKUP(TRIM(β!K1003&amp;" "&amp;β!L1003),Langues!$P:$Q,2,FALSE)),VLOOKUP(β!L1003,Langues!#REF!,2,FALSE),β!L1003))),Langues!$P:$Q,2,FALSE)="",IF(MID(β!K1003,1,6)="CHROMO",VLOOKUP("CHROMOS",Langues!$B:$N,$L$1,FALSE)&amp;" "&amp;MID(β!K1003,8,40),β!K1003),HYPERLINK(VLOOKUP(TRIM(β!K1003&amp;" "&amp;(IF(ISERROR(VLOOKUP(TRIM(β!K1003&amp;" "&amp;β!L1003),Langues!$P:$Q,2,FALSE)),VLOOKUP(β!L1003,Langues!#REF!,2,FALSE),β!L1003))),Langues!$P:$Q,2,FALSE),β!K1003&amp;"*"))))</f>
        <v>LEUCANTHEMUM 'Real Dream'</v>
      </c>
      <c r="L1003" s="195" t="str">
        <f>IF(Alphabet!$L$1=1,β!L1003,β!M1003)</f>
        <v>BG9</v>
      </c>
      <c r="M1003" s="196" t="str">
        <f>β!N1003</f>
        <v/>
      </c>
      <c r="N1003" s="199"/>
      <c r="R1003" t="str">
        <f>β!P1003</f>
        <v/>
      </c>
      <c r="S1003" t="str">
        <f>β!Q1003</f>
        <v/>
      </c>
    </row>
    <row r="1004" spans="1:19" x14ac:dyDescent="0.25">
      <c r="A1004" s="193">
        <f>β!A1004</f>
        <v>200</v>
      </c>
      <c r="B1004" s="194" t="str">
        <f>β!B1004</f>
        <v>(4941)</v>
      </c>
      <c r="C1004" s="195" t="str">
        <f>IF(β!C1004="","",IF(β!$Q$1="X",β!C1004,IF(VLOOKUP(TRIM(β!C1004&amp;" "&amp;(IF(ISERROR(VLOOKUP(TRIM(β!C1004&amp;" "&amp;β!D1004),Langues!$P:$Q,2,FALSE)),VLOOKUP(β!D1004,Langues!#REF!,2,FALSE),β!D1004))),Langues!$P:$Q,2,FALSE)="",IF(MID(β!C1004,1,6)="CHROMO",VLOOKUP("CHROMOS",Langues!$B:$N,$L$1,FALSE)&amp;" "&amp;MID(β!C1004,8,40),β!C1004),HYPERLINK(VLOOKUP(TRIM(β!C1004&amp;" "&amp;(IF(ISERROR(VLOOKUP(TRIM(β!C1004&amp;" "&amp;β!D1004),Langues!$P:$Q,2,FALSE)),VLOOKUP(β!D1004,Langues!#REF!,2,FALSE),β!D1004))),Langues!$P:$Q,2,FALSE),β!C1004&amp;"*"))))</f>
        <v>FUCHSIA 'Alice Hoffman'</v>
      </c>
      <c r="D1004" s="195" t="str">
        <f>IF(Alphabet!$L$1=1,β!D1004,β!E1004)</f>
        <v>BG9</v>
      </c>
      <c r="E1004" s="196" t="str">
        <f>β!F1004</f>
        <v/>
      </c>
      <c r="F1004" s="197"/>
      <c r="G1004" s="198"/>
      <c r="H1004" s="198"/>
      <c r="I1004" s="157">
        <f>β!I1004</f>
        <v>200</v>
      </c>
      <c r="J1004" s="194" t="str">
        <f>β!J1004</f>
        <v>(14093)</v>
      </c>
      <c r="K1004" s="195" t="str">
        <f>IF(β!K1004="","",IF(β!$Q$1="X",β!K1004,IF(VLOOKUP(TRIM(β!K1004&amp;" "&amp;(IF(ISERROR(VLOOKUP(TRIM(β!K1004&amp;" "&amp;β!L1004),Langues!$P:$Q,2,FALSE)),VLOOKUP(β!L1004,Langues!#REF!,2,FALSE),β!L1004))),Langues!$P:$Q,2,FALSE)="",IF(MID(β!K1004,1,6)="CHROMO",VLOOKUP("CHROMOS",Langues!$B:$N,$L$1,FALSE)&amp;" "&amp;MID(β!K1004,8,40),β!K1004),HYPERLINK(VLOOKUP(TRIM(β!K1004&amp;" "&amp;(IF(ISERROR(VLOOKUP(TRIM(β!K1004&amp;" "&amp;β!L1004),Langues!$P:$Q,2,FALSE)),VLOOKUP(β!L1004,Langues!#REF!,2,FALSE),β!L1004))),Langues!$P:$Q,2,FALSE),β!K1004&amp;"*"))))</f>
        <v>LEUCANTHEMUM 'Real Glory'</v>
      </c>
      <c r="L1004" s="195" t="str">
        <f>IF(Alphabet!$L$1=1,β!L1004,β!M1004)</f>
        <v>BG9</v>
      </c>
      <c r="M1004" s="196" t="str">
        <f>β!N1004</f>
        <v/>
      </c>
      <c r="N1004" s="199"/>
      <c r="R1004" t="str">
        <f>β!P1004</f>
        <v/>
      </c>
      <c r="S1004" t="str">
        <f>β!Q1004</f>
        <v/>
      </c>
    </row>
    <row r="1005" spans="1:19" x14ac:dyDescent="0.25">
      <c r="A1005" s="193">
        <f>β!A1005</f>
        <v>170</v>
      </c>
      <c r="B1005" s="194" t="str">
        <f>β!B1005</f>
        <v>(12941)</v>
      </c>
      <c r="C1005" s="195" t="str">
        <f>IF(β!C1005="","",IF(β!$Q$1="X",β!C1005,IF(VLOOKUP(TRIM(β!C1005&amp;" "&amp;(IF(ISERROR(VLOOKUP(TRIM(β!C1005&amp;" "&amp;β!D1005),Langues!$P:$Q,2,FALSE)),VLOOKUP(β!D1005,Langues!#REF!,2,FALSE),β!D1005))),Langues!$P:$Q,2,FALSE)="",IF(MID(β!C1005,1,6)="CHROMO",VLOOKUP("CHROMOS",Langues!$B:$N,$L$1,FALSE)&amp;" "&amp;MID(β!C1005,8,40),β!C1005),HYPERLINK(VLOOKUP(TRIM(β!C1005&amp;" "&amp;(IF(ISERROR(VLOOKUP(TRIM(β!C1005&amp;" "&amp;β!D1005),Langues!$P:$Q,2,FALSE)),VLOOKUP(β!D1005,Langues!#REF!,2,FALSE),β!D1005))),Langues!$P:$Q,2,FALSE),β!C1005&amp;"*"))))</f>
        <v>FUCHSIA 'Beacon Rosa'</v>
      </c>
      <c r="D1005" s="195" t="str">
        <f>IF(Alphabet!$L$1=1,β!D1005,β!E1005)</f>
        <v>BG9</v>
      </c>
      <c r="E1005" s="196" t="str">
        <f>β!F1005</f>
        <v/>
      </c>
      <c r="F1005" s="197"/>
      <c r="G1005" s="198"/>
      <c r="H1005" s="198"/>
      <c r="I1005" s="157">
        <f>β!I1005</f>
        <v>60</v>
      </c>
      <c r="J1005" s="194" t="str">
        <f>β!J1005</f>
        <v>(14092)</v>
      </c>
      <c r="K1005" s="195" t="str">
        <f>IF(β!K1005="","",IF(β!$Q$1="X",β!K1005,IF(VLOOKUP(TRIM(β!K1005&amp;" "&amp;(IF(ISERROR(VLOOKUP(TRIM(β!K1005&amp;" "&amp;β!L1005),Langues!$P:$Q,2,FALSE)),VLOOKUP(β!L1005,Langues!#REF!,2,FALSE),β!L1005))),Langues!$P:$Q,2,FALSE)="",IF(MID(β!K1005,1,6)="CHROMO",VLOOKUP("CHROMOS",Langues!$B:$N,$L$1,FALSE)&amp;" "&amp;MID(β!K1005,8,40),β!K1005),HYPERLINK(VLOOKUP(TRIM(β!K1005&amp;" "&amp;(IF(ISERROR(VLOOKUP(TRIM(β!K1005&amp;" "&amp;β!L1005),Langues!$P:$Q,2,FALSE)),VLOOKUP(β!L1005,Langues!#REF!,2,FALSE),β!L1005))),Langues!$P:$Q,2,FALSE),β!K1005&amp;"*"))))</f>
        <v>LEUCANTHEMUM 'Santé'</v>
      </c>
      <c r="L1005" s="195" t="str">
        <f>IF(Alphabet!$L$1=1,β!L1005,β!M1005)</f>
        <v>BG9</v>
      </c>
      <c r="M1005" s="196" t="str">
        <f>β!N1005</f>
        <v/>
      </c>
      <c r="N1005" s="199"/>
      <c r="R1005" t="str">
        <f>β!P1005</f>
        <v/>
      </c>
      <c r="S1005" t="str">
        <f>β!Q1005</f>
        <v/>
      </c>
    </row>
    <row r="1006" spans="1:19" x14ac:dyDescent="0.25">
      <c r="A1006" s="193">
        <f>β!A1006</f>
        <v>170</v>
      </c>
      <c r="B1006" s="194" t="str">
        <f>β!B1006</f>
        <v>(4952)</v>
      </c>
      <c r="C1006" s="195" t="str">
        <f>IF(β!C1006="","",IF(β!$Q$1="X",β!C1006,IF(VLOOKUP(TRIM(β!C1006&amp;" "&amp;(IF(ISERROR(VLOOKUP(TRIM(β!C1006&amp;" "&amp;β!D1006),Langues!$P:$Q,2,FALSE)),VLOOKUP(β!D1006,Langues!#REF!,2,FALSE),β!D1006))),Langues!$P:$Q,2,FALSE)="",IF(MID(β!C1006,1,6)="CHROMO",VLOOKUP("CHROMOS",Langues!$B:$N,$L$1,FALSE)&amp;" "&amp;MID(β!C1006,8,40),β!C1006),HYPERLINK(VLOOKUP(TRIM(β!C1006&amp;" "&amp;(IF(ISERROR(VLOOKUP(TRIM(β!C1006&amp;" "&amp;β!D1006),Langues!$P:$Q,2,FALSE)),VLOOKUP(β!D1006,Langues!#REF!,2,FALSE),β!D1006))),Langues!$P:$Q,2,FALSE),β!C1006&amp;"*"))))</f>
        <v>FUCHSIA 'Tom Thumb'</v>
      </c>
      <c r="D1006" s="195" t="str">
        <f>IF(Alphabet!$L$1=1,β!D1006,β!E1006)</f>
        <v>BG9</v>
      </c>
      <c r="E1006" s="196" t="str">
        <f>β!F1006</f>
        <v/>
      </c>
      <c r="F1006" s="197"/>
      <c r="G1006" s="198"/>
      <c r="H1006" s="198"/>
      <c r="I1006" s="157">
        <f>β!I1006</f>
        <v>109</v>
      </c>
      <c r="J1006" s="194" t="str">
        <f>β!J1006</f>
        <v>(12953)</v>
      </c>
      <c r="K1006" s="195" t="str">
        <f>IF(β!K1006="","",IF(β!$Q$1="X",β!K1006,IF(VLOOKUP(TRIM(β!K1006&amp;" "&amp;(IF(ISERROR(VLOOKUP(TRIM(β!K1006&amp;" "&amp;β!L1006),Langues!$P:$Q,2,FALSE)),VLOOKUP(β!L1006,Langues!#REF!,2,FALSE),β!L1006))),Langues!$P:$Q,2,FALSE)="",IF(MID(β!K1006,1,6)="CHROMO",VLOOKUP("CHROMOS",Langues!$B:$N,$L$1,FALSE)&amp;" "&amp;MID(β!K1006,8,40),β!K1006),HYPERLINK(VLOOKUP(TRIM(β!K1006&amp;" "&amp;(IF(ISERROR(VLOOKUP(TRIM(β!K1006&amp;" "&amp;β!L1006),Langues!$P:$Q,2,FALSE)),VLOOKUP(β!L1006,Langues!#REF!,2,FALSE),β!L1006))),Langues!$P:$Q,2,FALSE),β!K1006&amp;"*"))))</f>
        <v>LEUCANTHEMUM 'Snowcap'</v>
      </c>
      <c r="L1006" s="195" t="str">
        <f>IF(Alphabet!$L$1=1,β!L1006,β!M1006)</f>
        <v>BG9</v>
      </c>
      <c r="M1006" s="196" t="str">
        <f>β!N1006</f>
        <v/>
      </c>
      <c r="N1006" s="199"/>
      <c r="R1006" t="str">
        <f>β!P1006</f>
        <v/>
      </c>
      <c r="S1006" t="str">
        <f>β!Q1006</f>
        <v/>
      </c>
    </row>
    <row r="1007" spans="1:19" x14ac:dyDescent="0.25">
      <c r="A1007" s="193">
        <f>β!A1007</f>
        <v>120</v>
      </c>
      <c r="B1007" s="194" t="str">
        <f>β!B1007</f>
        <v>(14078)</v>
      </c>
      <c r="C1007" s="195" t="str">
        <f>IF(β!C1007="","",IF(β!$Q$1="X",β!C1007,IF(VLOOKUP(TRIM(β!C1007&amp;" "&amp;(IF(ISERROR(VLOOKUP(TRIM(β!C1007&amp;" "&amp;β!D1007),Langues!$P:$Q,2,FALSE)),VLOOKUP(β!D1007,Langues!#REF!,2,FALSE),β!D1007))),Langues!$P:$Q,2,FALSE)="",IF(MID(β!C1007,1,6)="CHROMO",VLOOKUP("CHROMOS",Langues!$B:$N,$L$1,FALSE)&amp;" "&amp;MID(β!C1007,8,40),β!C1007),HYPERLINK(VLOOKUP(TRIM(β!C1007&amp;" "&amp;(IF(ISERROR(VLOOKUP(TRIM(β!C1007&amp;" "&amp;β!D1007),Langues!$P:$Q,2,FALSE)),VLOOKUP(β!D1007,Langues!#REF!,2,FALSE),β!D1007))),Langues!$P:$Q,2,FALSE),β!C1007&amp;"*"))))</f>
        <v>GAILLARDIA 'Arizona Sun'</v>
      </c>
      <c r="D1007" s="195" t="str">
        <f>IF(Alphabet!$L$1=1,β!D1007,β!E1007)</f>
        <v>SG9</v>
      </c>
      <c r="E1007" s="196" t="str">
        <f>β!F1007</f>
        <v/>
      </c>
      <c r="F1007" s="197"/>
      <c r="G1007" s="198"/>
      <c r="H1007" s="198"/>
      <c r="I1007" s="157">
        <f>β!I1007</f>
        <v>150</v>
      </c>
      <c r="J1007" s="194" t="str">
        <f>β!J1007</f>
        <v>(13169)</v>
      </c>
      <c r="K1007" s="195" t="str">
        <f>IF(β!K1007="","",IF(β!$Q$1="X",β!K1007,IF(VLOOKUP(TRIM(β!K1007&amp;" "&amp;(IF(ISERROR(VLOOKUP(TRIM(β!K1007&amp;" "&amp;β!L1007),Langues!$P:$Q,2,FALSE)),VLOOKUP(β!L1007,Langues!#REF!,2,FALSE),β!L1007))),Langues!$P:$Q,2,FALSE)="",IF(MID(β!K1007,1,6)="CHROMO",VLOOKUP("CHROMOS",Langues!$B:$N,$L$1,FALSE)&amp;" "&amp;MID(β!K1007,8,40),β!K1007),HYPERLINK(VLOOKUP(TRIM(β!K1007&amp;" "&amp;(IF(ISERROR(VLOOKUP(TRIM(β!K1007&amp;" "&amp;β!L1007),Langues!$P:$Q,2,FALSE)),VLOOKUP(β!L1007,Langues!#REF!,2,FALSE),β!L1007))),Langues!$P:$Q,2,FALSE),β!K1007&amp;"*"))))</f>
        <v>LEWISIA cotyledon (Hybrides)</v>
      </c>
      <c r="L1007" s="195" t="str">
        <f>IF(Alphabet!$L$1=1,β!L1007,β!M1007)</f>
        <v>SG9</v>
      </c>
      <c r="M1007" s="196" t="str">
        <f>β!N1007</f>
        <v/>
      </c>
      <c r="N1007" s="199"/>
      <c r="R1007" t="str">
        <f>β!P1007</f>
        <v/>
      </c>
      <c r="S1007" t="str">
        <f>β!Q1007</f>
        <v/>
      </c>
    </row>
    <row r="1008" spans="1:19" x14ac:dyDescent="0.25">
      <c r="A1008" s="193">
        <f>β!A1008</f>
        <v>120</v>
      </c>
      <c r="B1008" s="194" t="str">
        <f>β!B1008</f>
        <v>(13124)</v>
      </c>
      <c r="C1008" s="195" t="str">
        <f>IF(β!C1008="","",IF(β!$Q$1="X",β!C1008,IF(VLOOKUP(TRIM(β!C1008&amp;" "&amp;(IF(ISERROR(VLOOKUP(TRIM(β!C1008&amp;" "&amp;β!D1008),Langues!$P:$Q,2,FALSE)),VLOOKUP(β!D1008,Langues!#REF!,2,FALSE),β!D1008))),Langues!$P:$Q,2,FALSE)="",IF(MID(β!C1008,1,6)="CHROMO",VLOOKUP("CHROMOS",Langues!$B:$N,$L$1,FALSE)&amp;" "&amp;MID(β!C1008,8,40),β!C1008),HYPERLINK(VLOOKUP(TRIM(β!C1008&amp;" "&amp;(IF(ISERROR(VLOOKUP(TRIM(β!C1008&amp;" "&amp;β!D1008),Langues!$P:$Q,2,FALSE)),VLOOKUP(β!D1008,Langues!#REF!,2,FALSE),β!D1008))),Langues!$P:$Q,2,FALSE),β!C1008&amp;"*"))))</f>
        <v>GAILLARDIA 'Burgunder'</v>
      </c>
      <c r="D1008" s="195" t="str">
        <f>IF(Alphabet!$L$1=1,β!D1008,β!E1008)</f>
        <v>SG9</v>
      </c>
      <c r="E1008" s="196" t="str">
        <f>β!F1008</f>
        <v/>
      </c>
      <c r="F1008" s="197"/>
      <c r="G1008" s="198"/>
      <c r="H1008" s="198"/>
      <c r="I1008" s="157">
        <f>β!I1008</f>
        <v>110</v>
      </c>
      <c r="J1008" s="194" t="str">
        <f>β!J1008</f>
        <v>(13170)</v>
      </c>
      <c r="K1008" s="195" t="str">
        <f>IF(β!K1008="","",IF(β!$Q$1="X",β!K1008,IF(VLOOKUP(TRIM(β!K1008&amp;" "&amp;(IF(ISERROR(VLOOKUP(TRIM(β!K1008&amp;" "&amp;β!L1008),Langues!$P:$Q,2,FALSE)),VLOOKUP(β!L1008,Langues!#REF!,2,FALSE),β!L1008))),Langues!$P:$Q,2,FALSE)="",IF(MID(β!K1008,1,6)="CHROMO",VLOOKUP("CHROMOS",Langues!$B:$N,$L$1,FALSE)&amp;" "&amp;MID(β!K1008,8,40),β!K1008),HYPERLINK(VLOOKUP(TRIM(β!K1008&amp;" "&amp;(IF(ISERROR(VLOOKUP(TRIM(β!K1008&amp;" "&amp;β!L1008),Langues!$P:$Q,2,FALSE)),VLOOKUP(β!L1008,Langues!#REF!,2,FALSE),β!L1008))),Langues!$P:$Q,2,FALSE),β!K1008&amp;"*"))))</f>
        <v>LIATRIS spicata</v>
      </c>
      <c r="L1008" s="195" t="str">
        <f>IF(Alphabet!$L$1=1,β!L1008,β!M1008)</f>
        <v>SG9</v>
      </c>
      <c r="M1008" s="196" t="str">
        <f>β!N1008</f>
        <v/>
      </c>
      <c r="N1008" s="199"/>
      <c r="R1008" t="str">
        <f>β!P1008</f>
        <v/>
      </c>
      <c r="S1008" t="str">
        <f>β!Q1008</f>
        <v/>
      </c>
    </row>
    <row r="1009" spans="1:19" x14ac:dyDescent="0.25">
      <c r="A1009" s="193">
        <f>β!A1009</f>
        <v>130</v>
      </c>
      <c r="B1009" s="194" t="str">
        <f>β!B1009</f>
        <v>(13123)</v>
      </c>
      <c r="C1009" s="195" t="str">
        <f>IF(β!C1009="","",IF(β!$Q$1="X",β!C1009,IF(VLOOKUP(TRIM(β!C1009&amp;" "&amp;(IF(ISERROR(VLOOKUP(TRIM(β!C1009&amp;" "&amp;β!D1009),Langues!$P:$Q,2,FALSE)),VLOOKUP(β!D1009,Langues!#REF!,2,FALSE),β!D1009))),Langues!$P:$Q,2,FALSE)="",IF(MID(β!C1009,1,6)="CHROMO",VLOOKUP("CHROMOS",Langues!$B:$N,$L$1,FALSE)&amp;" "&amp;MID(β!C1009,8,40),β!C1009),HYPERLINK(VLOOKUP(TRIM(β!C1009&amp;" "&amp;(IF(ISERROR(VLOOKUP(TRIM(β!C1009&amp;" "&amp;β!D1009),Langues!$P:$Q,2,FALSE)),VLOOKUP(β!D1009,Langues!#REF!,2,FALSE),β!D1009))),Langues!$P:$Q,2,FALSE),β!C1009&amp;"*"))))</f>
        <v>GAILLARDIA 'Chloé'</v>
      </c>
      <c r="D1009" s="195" t="str">
        <f>IF(Alphabet!$L$1=1,β!D1009,β!E1009)</f>
        <v>SG9</v>
      </c>
      <c r="E1009" s="196" t="str">
        <f>β!F1009</f>
        <v/>
      </c>
      <c r="F1009" s="197"/>
      <c r="G1009" s="198"/>
      <c r="H1009" s="198"/>
      <c r="I1009" s="157">
        <f>β!I1009</f>
        <v>400</v>
      </c>
      <c r="J1009" s="194" t="str">
        <f>β!J1009</f>
        <v>(14163)</v>
      </c>
      <c r="K1009" s="195" t="str">
        <f>IF(β!K1009="","",IF(β!$Q$1="X",β!K1009,IF(VLOOKUP(TRIM(β!K1009&amp;" "&amp;(IF(ISERROR(VLOOKUP(TRIM(β!K1009&amp;" "&amp;β!L1009),Langues!$P:$Q,2,FALSE)),VLOOKUP(β!L1009,Langues!#REF!,2,FALSE),β!L1009))),Langues!$P:$Q,2,FALSE)="",IF(MID(β!K1009,1,6)="CHROMO",VLOOKUP("CHROMOS",Langues!$B:$N,$L$1,FALSE)&amp;" "&amp;MID(β!K1009,8,40),β!K1009),HYPERLINK(VLOOKUP(TRIM(β!K1009&amp;" "&amp;(IF(ISERROR(VLOOKUP(TRIM(β!K1009&amp;" "&amp;β!L1009),Langues!$P:$Q,2,FALSE)),VLOOKUP(β!L1009,Langues!#REF!,2,FALSE),β!L1009))),Langues!$P:$Q,2,FALSE),β!K1009&amp;"*"))))</f>
        <v>LIPPIA nodiflora*</v>
      </c>
      <c r="L1009" s="195" t="str">
        <f>IF(Alphabet!$L$1=1,β!L1009,β!M1009)</f>
        <v>BG9</v>
      </c>
      <c r="M1009" s="196" t="str">
        <f>β!N1009</f>
        <v/>
      </c>
      <c r="N1009" s="199"/>
      <c r="R1009" t="str">
        <f>β!P1009</f>
        <v/>
      </c>
      <c r="S1009" t="str">
        <f>β!Q1009</f>
        <v/>
      </c>
    </row>
    <row r="1010" spans="1:19" x14ac:dyDescent="0.25">
      <c r="A1010" s="193">
        <f>β!A1010</f>
        <v>110</v>
      </c>
      <c r="B1010" s="194" t="str">
        <f>β!B1010</f>
        <v>(13125)</v>
      </c>
      <c r="C1010" s="195" t="str">
        <f>IF(β!C1010="","",IF(β!$Q$1="X",β!C1010,IF(VLOOKUP(TRIM(β!C1010&amp;" "&amp;(IF(ISERROR(VLOOKUP(TRIM(β!C1010&amp;" "&amp;β!D1010),Langues!$P:$Q,2,FALSE)),VLOOKUP(β!D1010,Langues!#REF!,2,FALSE),β!D1010))),Langues!$P:$Q,2,FALSE)="",IF(MID(β!C1010,1,6)="CHROMO",VLOOKUP("CHROMOS",Langues!$B:$N,$L$1,FALSE)&amp;" "&amp;MID(β!C1010,8,40),β!C1010),HYPERLINK(VLOOKUP(TRIM(β!C1010&amp;" "&amp;(IF(ISERROR(VLOOKUP(TRIM(β!C1010&amp;" "&amp;β!D1010),Langues!$P:$Q,2,FALSE)),VLOOKUP(β!D1010,Langues!#REF!,2,FALSE),β!D1010))),Langues!$P:$Q,2,FALSE),β!C1010&amp;"*"))))</f>
        <v>GAILLARDIA 'Royale'</v>
      </c>
      <c r="D1010" s="195" t="str">
        <f>IF(Alphabet!$L$1=1,β!D1010,β!E1010)</f>
        <v>SG9</v>
      </c>
      <c r="E1010" s="196" t="str">
        <f>β!F1010</f>
        <v/>
      </c>
      <c r="F1010" s="197"/>
      <c r="G1010" s="198"/>
      <c r="H1010" s="198"/>
      <c r="I1010" s="157">
        <f>β!I1010</f>
        <v>310</v>
      </c>
      <c r="J1010" s="194" t="str">
        <f>β!J1010</f>
        <v>(22592)</v>
      </c>
      <c r="K1010" s="195" t="str">
        <f>IF(β!K1010="","",IF(β!$Q$1="X",β!K1010,IF(VLOOKUP(TRIM(β!K1010&amp;" "&amp;(IF(ISERROR(VLOOKUP(TRIM(β!K1010&amp;" "&amp;β!L1010),Langues!$P:$Q,2,FALSE)),VLOOKUP(β!L1010,Langues!#REF!,2,FALSE),β!L1010))),Langues!$P:$Q,2,FALSE)="",IF(MID(β!K1010,1,6)="CHROMO",VLOOKUP("CHROMOS",Langues!$B:$N,$L$1,FALSE)&amp;" "&amp;MID(β!K1010,8,40),β!K1010),HYPERLINK(VLOOKUP(TRIM(β!K1010&amp;" "&amp;(IF(ISERROR(VLOOKUP(TRIM(β!K1010&amp;" "&amp;β!L1010),Langues!$P:$Q,2,FALSE)),VLOOKUP(β!L1010,Langues!#REF!,2,FALSE),β!L1010))),Langues!$P:$Q,2,FALSE),β!K1010&amp;"*"))))</f>
        <v>LIRIOPE muscari*</v>
      </c>
      <c r="L1010" s="195" t="str">
        <f>IF(Alphabet!$L$1=1,β!L1010,β!M1010)</f>
        <v>BG9</v>
      </c>
      <c r="M1010" s="196" t="str">
        <f>β!N1010</f>
        <v/>
      </c>
      <c r="N1010" s="199"/>
      <c r="R1010" t="str">
        <f>β!P1010</f>
        <v/>
      </c>
      <c r="S1010" t="str">
        <f>β!Q1010</f>
        <v/>
      </c>
    </row>
    <row r="1011" spans="1:19" x14ac:dyDescent="0.25">
      <c r="A1011" s="193">
        <f>β!A1011</f>
        <v>240</v>
      </c>
      <c r="B1011" s="194" t="str">
        <f>β!B1011</f>
        <v>(24563)</v>
      </c>
      <c r="C1011" s="195" t="str">
        <f>IF(β!C1011="","",IF(β!$Q$1="X",β!C1011,IF(VLOOKUP(TRIM(β!C1011&amp;" "&amp;(IF(ISERROR(VLOOKUP(TRIM(β!C1011&amp;" "&amp;β!D1011),Langues!$P:$Q,2,FALSE)),VLOOKUP(β!D1011,Langues!#REF!,2,FALSE),β!D1011))),Langues!$P:$Q,2,FALSE)="",IF(MID(β!C1011,1,6)="CHROMO",VLOOKUP("CHROMOS",Langues!$B:$N,$L$1,FALSE)&amp;" "&amp;MID(β!C1011,8,40),β!C1011),HYPERLINK(VLOOKUP(TRIM(β!C1011&amp;" "&amp;(IF(ISERROR(VLOOKUP(TRIM(β!C1011&amp;" "&amp;β!D1011),Langues!$P:$Q,2,FALSE)),VLOOKUP(β!D1011,Langues!#REF!,2,FALSE),β!D1011))),Langues!$P:$Q,2,FALSE),β!C1011&amp;"*"))))</f>
        <v>GAILLARDIA grandiflora 'Kobold'</v>
      </c>
      <c r="D1011" s="195" t="str">
        <f>IF(Alphabet!$L$1=1,β!D1011,β!E1011)</f>
        <v>SG9</v>
      </c>
      <c r="E1011" s="196" t="str">
        <f>β!F1011</f>
        <v/>
      </c>
      <c r="F1011" s="197"/>
      <c r="G1011" s="198"/>
      <c r="H1011" s="198"/>
      <c r="I1011" s="157">
        <f>β!I1011</f>
        <v>623</v>
      </c>
      <c r="J1011" s="194" t="str">
        <f>β!J1011</f>
        <v>(6034)</v>
      </c>
      <c r="K1011" s="195" t="str">
        <f>IF(β!K1011="","",IF(β!$Q$1="X",β!K1011,IF(VLOOKUP(TRIM(β!K1011&amp;" "&amp;(IF(ISERROR(VLOOKUP(TRIM(β!K1011&amp;" "&amp;β!L1011),Langues!$P:$Q,2,FALSE)),VLOOKUP(β!L1011,Langues!#REF!,2,FALSE),β!L1011))),Langues!$P:$Q,2,FALSE)="",IF(MID(β!K1011,1,6)="CHROMO",VLOOKUP("CHROMOS",Langues!$B:$N,$L$1,FALSE)&amp;" "&amp;MID(β!K1011,8,40),β!K1011),HYPERLINK(VLOOKUP(TRIM(β!K1011&amp;" "&amp;(IF(ISERROR(VLOOKUP(TRIM(β!K1011&amp;" "&amp;β!L1011),Langues!$P:$Q,2,FALSE)),VLOOKUP(β!L1011,Langues!#REF!,2,FALSE),β!L1011))),Langues!$P:$Q,2,FALSE),β!K1011&amp;"*"))))</f>
        <v>LIRIOPE muscari 'Super Blue'*</v>
      </c>
      <c r="L1011" s="195" t="str">
        <f>IF(Alphabet!$L$1=1,β!L1011,β!M1011)</f>
        <v>BG9</v>
      </c>
      <c r="M1011" s="196" t="str">
        <f>β!N1011</f>
        <v/>
      </c>
      <c r="N1011" s="199"/>
      <c r="R1011" t="str">
        <f>β!P1011</f>
        <v/>
      </c>
      <c r="S1011" t="str">
        <f>β!Q1011</f>
        <v/>
      </c>
    </row>
    <row r="1012" spans="1:19" x14ac:dyDescent="0.25">
      <c r="A1012" s="193">
        <f>β!A1012</f>
        <v>200</v>
      </c>
      <c r="B1012" s="194" t="str">
        <f>β!B1012</f>
        <v>(22298)</v>
      </c>
      <c r="C1012" s="195" t="str">
        <f>IF(β!C1012="","",IF(β!$Q$1="X",β!C1012,IF(VLOOKUP(TRIM(β!C1012&amp;" "&amp;(IF(ISERROR(VLOOKUP(TRIM(β!C1012&amp;" "&amp;β!D1012),Langues!$P:$Q,2,FALSE)),VLOOKUP(β!D1012,Langues!#REF!,2,FALSE),β!D1012))),Langues!$P:$Q,2,FALSE)="",IF(MID(β!C1012,1,6)="CHROMO",VLOOKUP("CHROMOS",Langues!$B:$N,$L$1,FALSE)&amp;" "&amp;MID(β!C1012,8,40),β!C1012),HYPERLINK(VLOOKUP(TRIM(β!C1012&amp;" "&amp;(IF(ISERROR(VLOOKUP(TRIM(β!C1012&amp;" "&amp;β!D1012),Langues!$P:$Q,2,FALSE)),VLOOKUP(β!D1012,Langues!#REF!,2,FALSE),β!D1012))),Langues!$P:$Q,2,FALSE),β!C1012&amp;"*"))))</f>
        <v>GAILLARDIA grandiflora 'Mesa Yellow'</v>
      </c>
      <c r="D1012" s="195" t="str">
        <f>IF(Alphabet!$L$1=1,β!D1012,β!E1012)</f>
        <v>SG9</v>
      </c>
      <c r="E1012" s="196" t="str">
        <f>β!F1012</f>
        <v/>
      </c>
      <c r="F1012" s="197"/>
      <c r="G1012" s="198"/>
      <c r="H1012" s="198"/>
      <c r="I1012" s="157">
        <f>β!I1012</f>
        <v>949</v>
      </c>
      <c r="J1012" s="194" t="str">
        <f>β!J1012</f>
        <v>(13326)</v>
      </c>
      <c r="K1012" s="195" t="str">
        <f>IF(β!K1012="","",IF(β!$Q$1="X",β!K1012,IF(VLOOKUP(TRIM(β!K1012&amp;" "&amp;(IF(ISERROR(VLOOKUP(TRIM(β!K1012&amp;" "&amp;β!L1012),Langues!$P:$Q,2,FALSE)),VLOOKUP(β!L1012,Langues!#REF!,2,FALSE),β!L1012))),Langues!$P:$Q,2,FALSE)="",IF(MID(β!K1012,1,6)="CHROMO",VLOOKUP("CHROMOS",Langues!$B:$N,$L$1,FALSE)&amp;" "&amp;MID(β!K1012,8,40),β!K1012),HYPERLINK(VLOOKUP(TRIM(β!K1012&amp;" "&amp;(IF(ISERROR(VLOOKUP(TRIM(β!K1012&amp;" "&amp;β!L1012),Langues!$P:$Q,2,FALSE)),VLOOKUP(β!L1012,Langues!#REF!,2,FALSE),β!L1012))),Langues!$P:$Q,2,FALSE),β!K1012&amp;"*"))))</f>
        <v>LIRIOPE spicata 'Silver Dragon'*</v>
      </c>
      <c r="L1012" s="195" t="str">
        <f>IF(Alphabet!$L$1=1,β!L1012,β!M1012)</f>
        <v>BG9</v>
      </c>
      <c r="M1012" s="196" t="str">
        <f>β!N1012</f>
        <v/>
      </c>
      <c r="N1012" s="199"/>
      <c r="R1012" t="str">
        <f>β!P1012</f>
        <v/>
      </c>
      <c r="S1012" t="str">
        <f>β!Q1012</f>
        <v/>
      </c>
    </row>
    <row r="1013" spans="1:19" x14ac:dyDescent="0.25">
      <c r="A1013" s="193">
        <f>β!A1013</f>
        <v>970</v>
      </c>
      <c r="B1013" s="194" t="str">
        <f>β!B1013</f>
        <v>(23119)</v>
      </c>
      <c r="C1013" s="195" t="str">
        <f>IF(β!C1013="","",IF(β!$Q$1="X",β!C1013,IF(VLOOKUP(TRIM(β!C1013&amp;" "&amp;(IF(ISERROR(VLOOKUP(TRIM(β!C1013&amp;" "&amp;β!D1013),Langues!$P:$Q,2,FALSE)),VLOOKUP(β!D1013,Langues!#REF!,2,FALSE),β!D1013))),Langues!$P:$Q,2,FALSE)="",IF(MID(β!C1013,1,6)="CHROMO",VLOOKUP("CHROMOS",Langues!$B:$N,$L$1,FALSE)&amp;" "&amp;MID(β!C1013,8,40),β!C1013),HYPERLINK(VLOOKUP(TRIM(β!C1013&amp;" "&amp;(IF(ISERROR(VLOOKUP(TRIM(β!C1013&amp;" "&amp;β!D1013),Langues!$P:$Q,2,FALSE)),VLOOKUP(β!D1013,Langues!#REF!,2,FALSE),β!D1013))),Langues!$P:$Q,2,FALSE),β!C1013&amp;"*"))))</f>
        <v>GAURA ROSYJANE 'Harrosy'</v>
      </c>
      <c r="D1013" s="195" t="str">
        <f>IF(Alphabet!$L$1=1,β!D1013,β!E1013)</f>
        <v>BA5</v>
      </c>
      <c r="E1013" s="196" t="str">
        <f>β!F1013</f>
        <v>C</v>
      </c>
      <c r="F1013" s="197"/>
      <c r="G1013" s="198"/>
      <c r="H1013" s="198"/>
      <c r="I1013" s="157">
        <f>β!I1013</f>
        <v>120</v>
      </c>
      <c r="J1013" s="194" t="str">
        <f>β!J1013</f>
        <v>(12955)</v>
      </c>
      <c r="K1013" s="195" t="str">
        <f>IF(β!K1013="","",IF(β!$Q$1="X",β!K1013,IF(VLOOKUP(TRIM(β!K1013&amp;" "&amp;(IF(ISERROR(VLOOKUP(TRIM(β!K1013&amp;" "&amp;β!L1013),Langues!$P:$Q,2,FALSE)),VLOOKUP(β!L1013,Langues!#REF!,2,FALSE),β!L1013))),Langues!$P:$Q,2,FALSE)="",IF(MID(β!K1013,1,6)="CHROMO",VLOOKUP("CHROMOS",Langues!$B:$N,$L$1,FALSE)&amp;" "&amp;MID(β!K1013,8,40),β!K1013),HYPERLINK(VLOOKUP(TRIM(β!K1013&amp;" "&amp;(IF(ISERROR(VLOOKUP(TRIM(β!K1013&amp;" "&amp;β!L1013),Langues!$P:$Q,2,FALSE)),VLOOKUP(β!L1013,Langues!#REF!,2,FALSE),β!L1013))),Langues!$P:$Q,2,FALSE),β!K1013&amp;"*"))))</f>
        <v>LOBELIA 'Queen Victoria'*</v>
      </c>
      <c r="L1013" s="195" t="str">
        <f>IF(Alphabet!$L$1=1,β!L1013,β!M1013)</f>
        <v>BG9</v>
      </c>
      <c r="M1013" s="196" t="str">
        <f>β!N1013</f>
        <v/>
      </c>
      <c r="N1013" s="199"/>
      <c r="R1013" t="str">
        <f>β!P1013</f>
        <v/>
      </c>
      <c r="S1013" t="str">
        <f>β!Q1013</f>
        <v/>
      </c>
    </row>
    <row r="1014" spans="1:19" x14ac:dyDescent="0.25">
      <c r="A1014" s="193">
        <f>β!A1014</f>
        <v>168</v>
      </c>
      <c r="B1014" s="194" t="str">
        <f>β!B1014</f>
        <v>(9872)</v>
      </c>
      <c r="C1014" s="195" t="str">
        <f>IF(β!C1014="","",IF(β!$Q$1="X",β!C1014,IF(VLOOKUP(TRIM(β!C1014&amp;" "&amp;(IF(ISERROR(VLOOKUP(TRIM(β!C1014&amp;" "&amp;β!D1014),Langues!$P:$Q,2,FALSE)),VLOOKUP(β!D1014,Langues!#REF!,2,FALSE),β!D1014))),Langues!$P:$Q,2,FALSE)="",IF(MID(β!C1014,1,6)="CHROMO",VLOOKUP("CHROMOS",Langues!$B:$N,$L$1,FALSE)&amp;" "&amp;MID(β!C1014,8,40),β!C1014),HYPERLINK(VLOOKUP(TRIM(β!C1014&amp;" "&amp;(IF(ISERROR(VLOOKUP(TRIM(β!C1014&amp;" "&amp;β!D1014),Langues!$P:$Q,2,FALSE)),VLOOKUP(β!D1014,Langues!#REF!,2,FALSE),β!D1014))),Langues!$P:$Q,2,FALSE),β!C1014&amp;"*"))))</f>
        <v>GAURA ROSYJANE 'Harrosy'*</v>
      </c>
      <c r="D1014" s="195" t="str">
        <f>IF(Alphabet!$L$1=1,β!D1014,β!E1014)</f>
        <v>BP8</v>
      </c>
      <c r="E1014" s="196" t="str">
        <f>β!F1014</f>
        <v>C</v>
      </c>
      <c r="F1014" s="197"/>
      <c r="G1014" s="198"/>
      <c r="H1014" s="198"/>
      <c r="I1014" s="157">
        <f>β!I1014</f>
        <v>120</v>
      </c>
      <c r="J1014" s="194" t="str">
        <f>β!J1014</f>
        <v>(13178)</v>
      </c>
      <c r="K1014" s="195" t="str">
        <f>IF(β!K1014="","",IF(β!$Q$1="X",β!K1014,IF(VLOOKUP(TRIM(β!K1014&amp;" "&amp;(IF(ISERROR(VLOOKUP(TRIM(β!K1014&amp;" "&amp;β!L1014),Langues!$P:$Q,2,FALSE)),VLOOKUP(β!L1014,Langues!#REF!,2,FALSE),β!L1014))),Langues!$P:$Q,2,FALSE)="",IF(MID(β!K1014,1,6)="CHROMO",VLOOKUP("CHROMOS",Langues!$B:$N,$L$1,FALSE)&amp;" "&amp;MID(β!K1014,8,40),β!K1014),HYPERLINK(VLOOKUP(TRIM(β!K1014&amp;" "&amp;(IF(ISERROR(VLOOKUP(TRIM(β!K1014&amp;" "&amp;β!L1014),Langues!$P:$Q,2,FALSE)),VLOOKUP(β!L1014,Langues!#REF!,2,FALSE),β!L1014))),Langues!$P:$Q,2,FALSE),β!K1014&amp;"*"))))</f>
        <v>LYCHNIS coronaria</v>
      </c>
      <c r="L1014" s="195" t="str">
        <f>IF(Alphabet!$L$1=1,β!L1014,β!M1014)</f>
        <v>SG9</v>
      </c>
      <c r="M1014" s="196" t="str">
        <f>β!N1014</f>
        <v/>
      </c>
      <c r="N1014" s="199"/>
      <c r="R1014" t="str">
        <f>β!P1014</f>
        <v/>
      </c>
      <c r="S1014" t="str">
        <f>β!Q1014</f>
        <v/>
      </c>
    </row>
    <row r="1015" spans="1:19" x14ac:dyDescent="0.25">
      <c r="A1015" s="193">
        <f>β!A1015</f>
        <v>392</v>
      </c>
      <c r="B1015" s="194" t="str">
        <f>β!B1015</f>
        <v>(10500)</v>
      </c>
      <c r="C1015" s="195" t="str">
        <f>IF(β!C1015="","",IF(β!$Q$1="X",β!C1015,IF(VLOOKUP(TRIM(β!C1015&amp;" "&amp;(IF(ISERROR(VLOOKUP(TRIM(β!C1015&amp;" "&amp;β!D1015),Langues!$P:$Q,2,FALSE)),VLOOKUP(β!D1015,Langues!#REF!,2,FALSE),β!D1015))),Langues!$P:$Q,2,FALSE)="",IF(MID(β!C1015,1,6)="CHROMO",VLOOKUP("CHROMOS",Langues!$B:$N,$L$1,FALSE)&amp;" "&amp;MID(β!C1015,8,40),β!C1015),HYPERLINK(VLOOKUP(TRIM(β!C1015&amp;" "&amp;(IF(ISERROR(VLOOKUP(TRIM(β!C1015&amp;" "&amp;β!D1015),Langues!$P:$Q,2,FALSE)),VLOOKUP(β!D1015,Langues!#REF!,2,FALSE),β!D1015))),Langues!$P:$Q,2,FALSE),β!C1015&amp;"*"))))</f>
        <v>GAURA 'Siskiyou Pink'*</v>
      </c>
      <c r="D1015" s="195" t="str">
        <f>IF(Alphabet!$L$1=1,β!D1015,β!E1015)</f>
        <v>BP8</v>
      </c>
      <c r="E1015" s="196" t="str">
        <f>β!F1015</f>
        <v/>
      </c>
      <c r="F1015" s="197"/>
      <c r="G1015" s="198"/>
      <c r="H1015" s="198"/>
      <c r="I1015" s="157">
        <f>β!I1015</f>
        <v>180</v>
      </c>
      <c r="J1015" s="194" t="str">
        <f>β!J1015</f>
        <v>(13179)</v>
      </c>
      <c r="K1015" s="195" t="str">
        <f>IF(β!K1015="","",IF(β!$Q$1="X",β!K1015,IF(VLOOKUP(TRIM(β!K1015&amp;" "&amp;(IF(ISERROR(VLOOKUP(TRIM(β!K1015&amp;" "&amp;β!L1015),Langues!$P:$Q,2,FALSE)),VLOOKUP(β!L1015,Langues!#REF!,2,FALSE),β!L1015))),Langues!$P:$Q,2,FALSE)="",IF(MID(β!K1015,1,6)="CHROMO",VLOOKUP("CHROMOS",Langues!$B:$N,$L$1,FALSE)&amp;" "&amp;MID(β!K1015,8,40),β!K1015),HYPERLINK(VLOOKUP(TRIM(β!K1015&amp;" "&amp;(IF(ISERROR(VLOOKUP(TRIM(β!K1015&amp;" "&amp;β!L1015),Langues!$P:$Q,2,FALSE)),VLOOKUP(β!L1015,Langues!#REF!,2,FALSE),β!L1015))),Langues!$P:$Q,2,FALSE),β!K1015&amp;"*"))))</f>
        <v>LYSIMACHIA nummularia*</v>
      </c>
      <c r="L1015" s="195" t="str">
        <f>IF(Alphabet!$L$1=1,β!L1015,β!M1015)</f>
        <v>SG9</v>
      </c>
      <c r="M1015" s="196" t="str">
        <f>β!N1015</f>
        <v/>
      </c>
      <c r="N1015" s="199"/>
      <c r="R1015" t="str">
        <f>β!P1015</f>
        <v/>
      </c>
      <c r="S1015" t="str">
        <f>β!Q1015</f>
        <v/>
      </c>
    </row>
    <row r="1016" spans="1:19" x14ac:dyDescent="0.25">
      <c r="A1016" s="193">
        <f>β!A1016</f>
        <v>739</v>
      </c>
      <c r="B1016" s="194" t="str">
        <f>β!B1016</f>
        <v>(23117)</v>
      </c>
      <c r="C1016" s="195" t="str">
        <f>IF(β!C1016="","",IF(β!$Q$1="X",β!C1016,IF(VLOOKUP(TRIM(β!C1016&amp;" "&amp;(IF(ISERROR(VLOOKUP(TRIM(β!C1016&amp;" "&amp;β!D1016),Langues!$P:$Q,2,FALSE)),VLOOKUP(β!D1016,Langues!#REF!,2,FALSE),β!D1016))),Langues!$P:$Q,2,FALSE)="",IF(MID(β!C1016,1,6)="CHROMO",VLOOKUP("CHROMOS",Langues!$B:$N,$L$1,FALSE)&amp;" "&amp;MID(β!C1016,8,40),β!C1016),HYPERLINK(VLOOKUP(TRIM(β!C1016&amp;" "&amp;(IF(ISERROR(VLOOKUP(TRIM(β!C1016&amp;" "&amp;β!D1016),Langues!$P:$Q,2,FALSE)),VLOOKUP(β!D1016,Langues!#REF!,2,FALSE),β!D1016))),Langues!$P:$Q,2,FALSE),β!C1016&amp;"*"))))</f>
        <v>GAURA lindheimeri</v>
      </c>
      <c r="D1016" s="195" t="str">
        <f>IF(Alphabet!$L$1=1,β!D1016,β!E1016)</f>
        <v>BA5</v>
      </c>
      <c r="E1016" s="196" t="str">
        <f>β!F1016</f>
        <v/>
      </c>
      <c r="F1016" s="197"/>
      <c r="G1016" s="198"/>
      <c r="H1016" s="198"/>
      <c r="I1016" s="157">
        <f>β!I1016</f>
        <v>200</v>
      </c>
      <c r="J1016" s="194" t="str">
        <f>β!J1016</f>
        <v>(13180)</v>
      </c>
      <c r="K1016" s="195" t="str">
        <f>IF(β!K1016="","",IF(β!$Q$1="X",β!K1016,IF(VLOOKUP(TRIM(β!K1016&amp;" "&amp;(IF(ISERROR(VLOOKUP(TRIM(β!K1016&amp;" "&amp;β!L1016),Langues!$P:$Q,2,FALSE)),VLOOKUP(β!L1016,Langues!#REF!,2,FALSE),β!L1016))),Langues!$P:$Q,2,FALSE)="",IF(MID(β!K1016,1,6)="CHROMO",VLOOKUP("CHROMOS",Langues!$B:$N,$L$1,FALSE)&amp;" "&amp;MID(β!K1016,8,40),β!K1016),HYPERLINK(VLOOKUP(TRIM(β!K1016&amp;" "&amp;(IF(ISERROR(VLOOKUP(TRIM(β!K1016&amp;" "&amp;β!L1016),Langues!$P:$Q,2,FALSE)),VLOOKUP(β!L1016,Langues!#REF!,2,FALSE),β!L1016))),Langues!$P:$Q,2,FALSE),β!K1016&amp;"*"))))</f>
        <v>LYSIMACHIA nummularia 'Aurea'*</v>
      </c>
      <c r="L1016" s="195" t="str">
        <f>IF(Alphabet!$L$1=1,β!L1016,β!M1016)</f>
        <v>SG9</v>
      </c>
      <c r="M1016" s="196" t="str">
        <f>β!N1016</f>
        <v/>
      </c>
      <c r="N1016" s="199"/>
      <c r="R1016" t="str">
        <f>β!P1016</f>
        <v/>
      </c>
      <c r="S1016" t="str">
        <f>β!Q1016</f>
        <v/>
      </c>
    </row>
    <row r="1017" spans="1:19" x14ac:dyDescent="0.25">
      <c r="A1017" s="193">
        <f>β!A1017</f>
        <v>90</v>
      </c>
      <c r="B1017" s="194" t="str">
        <f>β!B1017</f>
        <v>(4969)</v>
      </c>
      <c r="C1017" s="195" t="str">
        <f>IF(β!C1017="","",IF(β!$Q$1="X",β!C1017,IF(VLOOKUP(TRIM(β!C1017&amp;" "&amp;(IF(ISERROR(VLOOKUP(TRIM(β!C1017&amp;" "&amp;β!D1017),Langues!$P:$Q,2,FALSE)),VLOOKUP(β!D1017,Langues!#REF!,2,FALSE),β!D1017))),Langues!$P:$Q,2,FALSE)="",IF(MID(β!C1017,1,6)="CHROMO",VLOOKUP("CHROMOS",Langues!$B:$N,$L$1,FALSE)&amp;" "&amp;MID(β!C1017,8,40),β!C1017),HYPERLINK(VLOOKUP(TRIM(β!C1017&amp;" "&amp;(IF(ISERROR(VLOOKUP(TRIM(β!C1017&amp;" "&amp;β!D1017),Langues!$P:$Q,2,FALSE)),VLOOKUP(β!D1017,Langues!#REF!,2,FALSE),β!D1017))),Langues!$P:$Q,2,FALSE),β!C1017&amp;"*"))))</f>
        <v>GAURA lindheimeri 'Corrie's Gold'</v>
      </c>
      <c r="D1017" s="195" t="str">
        <f>IF(Alphabet!$L$1=1,β!D1017,β!E1017)</f>
        <v>BG9</v>
      </c>
      <c r="E1017" s="196" t="str">
        <f>β!F1017</f>
        <v/>
      </c>
      <c r="F1017" s="197"/>
      <c r="G1017" s="198"/>
      <c r="H1017" s="198"/>
      <c r="I1017" s="157">
        <f>β!I1017</f>
        <v>170</v>
      </c>
      <c r="J1017" s="194" t="str">
        <f>β!J1017</f>
        <v>(13181)</v>
      </c>
      <c r="K1017" s="195" t="str">
        <f>IF(β!K1017="","",IF(β!$Q$1="X",β!K1017,IF(VLOOKUP(TRIM(β!K1017&amp;" "&amp;(IF(ISERROR(VLOOKUP(TRIM(β!K1017&amp;" "&amp;β!L1017),Langues!$P:$Q,2,FALSE)),VLOOKUP(β!L1017,Langues!#REF!,2,FALSE),β!L1017))),Langues!$P:$Q,2,FALSE)="",IF(MID(β!K1017,1,6)="CHROMO",VLOOKUP("CHROMOS",Langues!$B:$N,$L$1,FALSE)&amp;" "&amp;MID(β!K1017,8,40),β!K1017),HYPERLINK(VLOOKUP(TRIM(β!K1017&amp;" "&amp;(IF(ISERROR(VLOOKUP(TRIM(β!K1017&amp;" "&amp;β!L1017),Langues!$P:$Q,2,FALSE)),VLOOKUP(β!L1017,Langues!#REF!,2,FALSE),β!L1017))),Langues!$P:$Q,2,FALSE),β!K1017&amp;"*"))))</f>
        <v>MONARDA 'Beauty of Cobham'</v>
      </c>
      <c r="L1017" s="195" t="str">
        <f>IF(Alphabet!$L$1=1,β!L1017,β!M1017)</f>
        <v>SG9</v>
      </c>
      <c r="M1017" s="196" t="str">
        <f>β!N1017</f>
        <v/>
      </c>
      <c r="N1017" s="199"/>
      <c r="R1017" t="str">
        <f>β!P1017</f>
        <v/>
      </c>
      <c r="S1017" t="str">
        <f>β!Q1017</f>
        <v/>
      </c>
    </row>
    <row r="1018" spans="1:19" x14ac:dyDescent="0.25">
      <c r="A1018" s="193">
        <f>β!A1018</f>
        <v>70</v>
      </c>
      <c r="B1018" s="194" t="str">
        <f>β!B1018</f>
        <v>(12945)</v>
      </c>
      <c r="C1018" s="195" t="str">
        <f>IF(β!C1018="","",IF(β!$Q$1="X",β!C1018,IF(VLOOKUP(TRIM(β!C1018&amp;" "&amp;(IF(ISERROR(VLOOKUP(TRIM(β!C1018&amp;" "&amp;β!D1018),Langues!$P:$Q,2,FALSE)),VLOOKUP(β!D1018,Langues!#REF!,2,FALSE),β!D1018))),Langues!$P:$Q,2,FALSE)="",IF(MID(β!C1018,1,6)="CHROMO",VLOOKUP("CHROMOS",Langues!$B:$N,$L$1,FALSE)&amp;" "&amp;MID(β!C1018,8,40),β!C1018),HYPERLINK(VLOOKUP(TRIM(β!C1018&amp;" "&amp;(IF(ISERROR(VLOOKUP(TRIM(β!C1018&amp;" "&amp;β!D1018),Langues!$P:$Q,2,FALSE)),VLOOKUP(β!D1018,Langues!#REF!,2,FALSE),β!D1018))),Langues!$P:$Q,2,FALSE),β!C1018&amp;"*"))))</f>
        <v>GAURA lindheimeri 'Gambit White'*</v>
      </c>
      <c r="D1018" s="195" t="str">
        <f>IF(Alphabet!$L$1=1,β!D1018,β!E1018)</f>
        <v>BG9</v>
      </c>
      <c r="E1018" s="196" t="str">
        <f>β!F1018</f>
        <v/>
      </c>
      <c r="F1018" s="197"/>
      <c r="G1018" s="198"/>
      <c r="H1018" s="198"/>
      <c r="I1018" s="157">
        <f>β!I1018</f>
        <v>100</v>
      </c>
      <c r="J1018" s="194" t="str">
        <f>β!J1018</f>
        <v>(13182)</v>
      </c>
      <c r="K1018" s="195" t="str">
        <f>IF(β!K1018="","",IF(β!$Q$1="X",β!K1018,IF(VLOOKUP(TRIM(β!K1018&amp;" "&amp;(IF(ISERROR(VLOOKUP(TRIM(β!K1018&amp;" "&amp;β!L1018),Langues!$P:$Q,2,FALSE)),VLOOKUP(β!L1018,Langues!#REF!,2,FALSE),β!L1018))),Langues!$P:$Q,2,FALSE)="",IF(MID(β!K1018,1,6)="CHROMO",VLOOKUP("CHROMOS",Langues!$B:$N,$L$1,FALSE)&amp;" "&amp;MID(β!K1018,8,40),β!K1018),HYPERLINK(VLOOKUP(TRIM(β!K1018&amp;" "&amp;(IF(ISERROR(VLOOKUP(TRIM(β!K1018&amp;" "&amp;β!L1018),Langues!$P:$Q,2,FALSE)),VLOOKUP(β!L1018,Langues!#REF!,2,FALSE),β!L1018))),Langues!$P:$Q,2,FALSE),β!K1018&amp;"*"))))</f>
        <v>MONARDA 'Cambridge Scarlet'</v>
      </c>
      <c r="L1018" s="195" t="str">
        <f>IF(Alphabet!$L$1=1,β!L1018,β!M1018)</f>
        <v>SG9</v>
      </c>
      <c r="M1018" s="196" t="str">
        <f>β!N1018</f>
        <v/>
      </c>
      <c r="N1018" s="199"/>
      <c r="R1018" t="str">
        <f>β!P1018</f>
        <v/>
      </c>
      <c r="S1018" t="str">
        <f>β!Q1018</f>
        <v/>
      </c>
    </row>
    <row r="1019" spans="1:19" x14ac:dyDescent="0.25">
      <c r="A1019" s="193">
        <f>β!A1019</f>
        <v>1002</v>
      </c>
      <c r="B1019" s="194" t="str">
        <f>β!B1019</f>
        <v>(23120)</v>
      </c>
      <c r="C1019" s="195" t="str">
        <f>IF(β!C1019="","",IF(β!$Q$1="X",β!C1019,IF(VLOOKUP(TRIM(β!C1019&amp;" "&amp;(IF(ISERROR(VLOOKUP(TRIM(β!C1019&amp;" "&amp;β!D1019),Langues!$P:$Q,2,FALSE)),VLOOKUP(β!D1019,Langues!#REF!,2,FALSE),β!D1019))),Langues!$P:$Q,2,FALSE)="",IF(MID(β!C1019,1,6)="CHROMO",VLOOKUP("CHROMOS",Langues!$B:$N,$L$1,FALSE)&amp;" "&amp;MID(β!C1019,8,40),β!C1019),HYPERLINK(VLOOKUP(TRIM(β!C1019&amp;" "&amp;(IF(ISERROR(VLOOKUP(TRIM(β!C1019&amp;" "&amp;β!D1019),Langues!$P:$Q,2,FALSE)),VLOOKUP(β!D1019,Langues!#REF!,2,FALSE),β!D1019))),Langues!$P:$Q,2,FALSE),β!C1019&amp;"*"))))</f>
        <v>GAURA lindheimeri GAUDI® 'Red'</v>
      </c>
      <c r="D1019" s="195" t="str">
        <f>IF(Alphabet!$L$1=1,β!D1019,β!E1019)</f>
        <v>BA5</v>
      </c>
      <c r="E1019" s="196" t="str">
        <f>β!F1019</f>
        <v>C</v>
      </c>
      <c r="F1019" s="197"/>
      <c r="G1019" s="198"/>
      <c r="H1019" s="198"/>
      <c r="I1019" s="157">
        <f>β!I1019</f>
        <v>100</v>
      </c>
      <c r="J1019" s="194" t="str">
        <f>β!J1019</f>
        <v>(13183)</v>
      </c>
      <c r="K1019" s="195" t="str">
        <f>IF(β!K1019="","",IF(β!$Q$1="X",β!K1019,IF(VLOOKUP(TRIM(β!K1019&amp;" "&amp;(IF(ISERROR(VLOOKUP(TRIM(β!K1019&amp;" "&amp;β!L1019),Langues!$P:$Q,2,FALSE)),VLOOKUP(β!L1019,Langues!#REF!,2,FALSE),β!L1019))),Langues!$P:$Q,2,FALSE)="",IF(MID(β!K1019,1,6)="CHROMO",VLOOKUP("CHROMOS",Langues!$B:$N,$L$1,FALSE)&amp;" "&amp;MID(β!K1019,8,40),β!K1019),HYPERLINK(VLOOKUP(TRIM(β!K1019&amp;" "&amp;(IF(ISERROR(VLOOKUP(TRIM(β!K1019&amp;" "&amp;β!L1019),Langues!$P:$Q,2,FALSE)),VLOOKUP(β!L1019,Langues!#REF!,2,FALSE),β!L1019))),Langues!$P:$Q,2,FALSE),β!K1019&amp;"*"))))</f>
        <v>MONARDA 'Croftway Pink'</v>
      </c>
      <c r="L1019" s="195" t="str">
        <f>IF(Alphabet!$L$1=1,β!L1019,β!M1019)</f>
        <v>SG9</v>
      </c>
      <c r="M1019" s="196" t="str">
        <f>β!N1019</f>
        <v/>
      </c>
      <c r="N1019" s="199"/>
      <c r="R1019" t="str">
        <f>β!P1019</f>
        <v/>
      </c>
      <c r="S1019" t="str">
        <f>β!Q1019</f>
        <v/>
      </c>
    </row>
    <row r="1020" spans="1:19" x14ac:dyDescent="0.25">
      <c r="A1020" s="193">
        <f>β!A1020</f>
        <v>28</v>
      </c>
      <c r="B1020" s="194" t="str">
        <f>β!B1020</f>
        <v>(10898)</v>
      </c>
      <c r="C1020" s="195" t="str">
        <f>IF(β!C1020="","",IF(β!$Q$1="X",β!C1020,IF(VLOOKUP(TRIM(β!C1020&amp;" "&amp;(IF(ISERROR(VLOOKUP(TRIM(β!C1020&amp;" "&amp;β!D1020),Langues!$P:$Q,2,FALSE)),VLOOKUP(β!D1020,Langues!#REF!,2,FALSE),β!D1020))),Langues!$P:$Q,2,FALSE)="",IF(MID(β!C1020,1,6)="CHROMO",VLOOKUP("CHROMOS",Langues!$B:$N,$L$1,FALSE)&amp;" "&amp;MID(β!C1020,8,40),β!C1020),HYPERLINK(VLOOKUP(TRIM(β!C1020&amp;" "&amp;(IF(ISERROR(VLOOKUP(TRIM(β!C1020&amp;" "&amp;β!D1020),Langues!$P:$Q,2,FALSE)),VLOOKUP(β!D1020,Langues!#REF!,2,FALSE),β!D1020))),Langues!$P:$Q,2,FALSE),β!C1020&amp;"*"))))</f>
        <v>GAURA lindheimeri GAUDI® 'Red'*</v>
      </c>
      <c r="D1020" s="195" t="str">
        <f>IF(Alphabet!$L$1=1,β!D1020,β!E1020)</f>
        <v>BP8</v>
      </c>
      <c r="E1020" s="196" t="str">
        <f>β!F1020</f>
        <v>C</v>
      </c>
      <c r="F1020" s="197"/>
      <c r="G1020" s="198"/>
      <c r="H1020" s="198"/>
      <c r="I1020" s="157">
        <f>β!I1020</f>
        <v>102</v>
      </c>
      <c r="J1020" s="194" t="str">
        <f>β!J1020</f>
        <v>(9224)</v>
      </c>
      <c r="K1020" s="195" t="str">
        <f>IF(β!K1020="","",IF(β!$Q$1="X",β!K1020,IF(VLOOKUP(TRIM(β!K1020&amp;" "&amp;(IF(ISERROR(VLOOKUP(TRIM(β!K1020&amp;" "&amp;β!L1020),Langues!$P:$Q,2,FALSE)),VLOOKUP(β!L1020,Langues!#REF!,2,FALSE),β!L1020))),Langues!$P:$Q,2,FALSE)="",IF(MID(β!K1020,1,6)="CHROMO",VLOOKUP("CHROMOS",Langues!$B:$N,$L$1,FALSE)&amp;" "&amp;MID(β!K1020,8,40),β!K1020),HYPERLINK(VLOOKUP(TRIM(β!K1020&amp;" "&amp;(IF(ISERROR(VLOOKUP(TRIM(β!K1020&amp;" "&amp;β!L1020),Langues!$P:$Q,2,FALSE)),VLOOKUP(β!L1020,Langues!#REF!,2,FALSE),β!L1020))),Langues!$P:$Q,2,FALSE),β!K1020&amp;"*"))))</f>
        <v>NEPETA mussinii*</v>
      </c>
      <c r="L1020" s="195" t="str">
        <f>IF(Alphabet!$L$1=1,β!L1020,β!M1020)</f>
        <v>BG9</v>
      </c>
      <c r="M1020" s="196" t="str">
        <f>β!N1020</f>
        <v/>
      </c>
      <c r="N1020" s="199"/>
      <c r="R1020" t="str">
        <f>β!P1020</f>
        <v/>
      </c>
      <c r="S1020" t="str">
        <f>β!Q1020</f>
        <v/>
      </c>
    </row>
    <row r="1021" spans="1:19" x14ac:dyDescent="0.25">
      <c r="A1021" s="193">
        <f>β!A1021</f>
        <v>190</v>
      </c>
      <c r="B1021" s="194" t="str">
        <f>β!B1021</f>
        <v>(13134)</v>
      </c>
      <c r="C1021" s="195" t="str">
        <f>IF(β!C1021="","",IF(β!$Q$1="X",β!C1021,IF(VLOOKUP(TRIM(β!C1021&amp;" "&amp;(IF(ISERROR(VLOOKUP(TRIM(β!C1021&amp;" "&amp;β!D1021),Langues!$P:$Q,2,FALSE)),VLOOKUP(β!D1021,Langues!#REF!,2,FALSE),β!D1021))),Langues!$P:$Q,2,FALSE)="",IF(MID(β!C1021,1,6)="CHROMO",VLOOKUP("CHROMOS",Langues!$B:$N,$L$1,FALSE)&amp;" "&amp;MID(β!C1021,8,40),β!C1021),HYPERLINK(VLOOKUP(TRIM(β!C1021&amp;" "&amp;(IF(ISERROR(VLOOKUP(TRIM(β!C1021&amp;" "&amp;β!D1021),Langues!$P:$Q,2,FALSE)),VLOOKUP(β!D1021,Langues!#REF!,2,FALSE),β!D1021))),Langues!$P:$Q,2,FALSE),β!C1021&amp;"*"))))</f>
        <v>GERANIUM 'Rothbury Red'</v>
      </c>
      <c r="D1021" s="195" t="str">
        <f>IF(Alphabet!$L$1=1,β!D1021,β!E1021)</f>
        <v>BG9</v>
      </c>
      <c r="E1021" s="196" t="str">
        <f>β!F1021</f>
        <v/>
      </c>
      <c r="F1021" s="197"/>
      <c r="G1021" s="198"/>
      <c r="H1021" s="198"/>
      <c r="I1021" s="157">
        <f>β!I1021</f>
        <v>50</v>
      </c>
      <c r="J1021" s="194" t="str">
        <f>β!J1021</f>
        <v>(12862)</v>
      </c>
      <c r="K1021" s="195" t="str">
        <f>IF(β!K1021="","",IF(β!$Q$1="X",β!K1021,IF(VLOOKUP(TRIM(β!K1021&amp;" "&amp;(IF(ISERROR(VLOOKUP(TRIM(β!K1021&amp;" "&amp;β!L1021),Langues!$P:$Q,2,FALSE)),VLOOKUP(β!L1021,Langues!#REF!,2,FALSE),β!L1021))),Langues!$P:$Q,2,FALSE)="",IF(MID(β!K1021,1,6)="CHROMO",VLOOKUP("CHROMOS",Langues!$B:$N,$L$1,FALSE)&amp;" "&amp;MID(β!K1021,8,40),β!K1021),HYPERLINK(VLOOKUP(TRIM(β!K1021&amp;" "&amp;(IF(ISERROR(VLOOKUP(TRIM(β!K1021&amp;" "&amp;β!L1021),Langues!$P:$Q,2,FALSE)),VLOOKUP(β!L1021,Langues!#REF!,2,FALSE),β!L1021))),Langues!$P:$Q,2,FALSE),β!K1021&amp;"*"))))</f>
        <v>NEPETA x faassenii*</v>
      </c>
      <c r="L1021" s="195" t="str">
        <f>IF(Alphabet!$L$1=1,β!L1021,β!M1021)</f>
        <v>BG9</v>
      </c>
      <c r="M1021" s="196" t="str">
        <f>β!N1021</f>
        <v/>
      </c>
      <c r="N1021" s="199"/>
      <c r="R1021" t="str">
        <f>β!P1021</f>
        <v/>
      </c>
      <c r="S1021" t="str">
        <f>β!Q1021</f>
        <v/>
      </c>
    </row>
    <row r="1022" spans="1:19" x14ac:dyDescent="0.25">
      <c r="A1022" s="193">
        <f>β!A1022</f>
        <v>206</v>
      </c>
      <c r="B1022" s="194" t="str">
        <f>β!B1022</f>
        <v>(12946)</v>
      </c>
      <c r="C1022" s="195" t="str">
        <f>IF(β!C1022="","",IF(β!$Q$1="X",β!C1022,IF(VLOOKUP(TRIM(β!C1022&amp;" "&amp;(IF(ISERROR(VLOOKUP(TRIM(β!C1022&amp;" "&amp;β!D1022),Langues!$P:$Q,2,FALSE)),VLOOKUP(β!D1022,Langues!#REF!,2,FALSE),β!D1022))),Langues!$P:$Q,2,FALSE)="",IF(MID(β!C1022,1,6)="CHROMO",VLOOKUP("CHROMOS",Langues!$B:$N,$L$1,FALSE)&amp;" "&amp;MID(β!C1022,8,40),β!C1022),HYPERLINK(VLOOKUP(TRIM(β!C1022&amp;" "&amp;(IF(ISERROR(VLOOKUP(TRIM(β!C1022&amp;" "&amp;β!D1022),Langues!$P:$Q,2,FALSE)),VLOOKUP(β!D1022,Langues!#REF!,2,FALSE),β!D1022))),Langues!$P:$Q,2,FALSE),β!C1022&amp;"*"))))</f>
        <v>GERANIUM x ROZANNE® 'Gerwat'*</v>
      </c>
      <c r="D1022" s="195" t="str">
        <f>IF(Alphabet!$L$1=1,β!D1022,β!E1022)</f>
        <v>BG9</v>
      </c>
      <c r="E1022" s="196" t="str">
        <f>β!F1022</f>
        <v/>
      </c>
      <c r="F1022" s="197"/>
      <c r="G1022" s="198"/>
      <c r="H1022" s="198"/>
      <c r="I1022" s="157">
        <f>β!I1022</f>
        <v>140</v>
      </c>
      <c r="J1022" s="194" t="str">
        <f>β!J1022</f>
        <v>(14094)</v>
      </c>
      <c r="K1022" s="195" t="str">
        <f>IF(β!K1022="","",IF(β!$Q$1="X",β!K1022,IF(VLOOKUP(TRIM(β!K1022&amp;" "&amp;(IF(ISERROR(VLOOKUP(TRIM(β!K1022&amp;" "&amp;β!L1022),Langues!$P:$Q,2,FALSE)),VLOOKUP(β!L1022,Langues!#REF!,2,FALSE),β!L1022))),Langues!$P:$Q,2,FALSE)="",IF(MID(β!K1022,1,6)="CHROMO",VLOOKUP("CHROMOS",Langues!$B:$N,$L$1,FALSE)&amp;" "&amp;MID(β!K1022,8,40),β!K1022),HYPERLINK(VLOOKUP(TRIM(β!K1022&amp;" "&amp;(IF(ISERROR(VLOOKUP(TRIM(β!K1022&amp;" "&amp;β!L1022),Langues!$P:$Q,2,FALSE)),VLOOKUP(β!L1022,Langues!#REF!,2,FALSE),β!L1022))),Langues!$P:$Q,2,FALSE),β!K1022&amp;"*"))))</f>
        <v>OENOTHERA missouriensis</v>
      </c>
      <c r="L1022" s="195" t="str">
        <f>IF(Alphabet!$L$1=1,β!L1022,β!M1022)</f>
        <v>BG9</v>
      </c>
      <c r="M1022" s="196" t="str">
        <f>β!N1022</f>
        <v/>
      </c>
      <c r="N1022" s="199"/>
      <c r="R1022" t="str">
        <f>β!P1022</f>
        <v/>
      </c>
      <c r="S1022" t="str">
        <f>β!Q1022</f>
        <v/>
      </c>
    </row>
    <row r="1023" spans="1:19" x14ac:dyDescent="0.25">
      <c r="A1023" s="193">
        <f>β!A1023</f>
        <v>460</v>
      </c>
      <c r="B1023" s="194" t="str">
        <f>β!B1023</f>
        <v>(13126)</v>
      </c>
      <c r="C1023" s="195" t="str">
        <f>IF(β!C1023="","",IF(β!$Q$1="X",β!C1023,IF(VLOOKUP(TRIM(β!C1023&amp;" "&amp;(IF(ISERROR(VLOOKUP(TRIM(β!C1023&amp;" "&amp;β!D1023),Langues!$P:$Q,2,FALSE)),VLOOKUP(β!D1023,Langues!#REF!,2,FALSE),β!D1023))),Langues!$P:$Q,2,FALSE)="",IF(MID(β!C1023,1,6)="CHROMO",VLOOKUP("CHROMOS",Langues!$B:$N,$L$1,FALSE)&amp;" "&amp;MID(β!C1023,8,40),β!C1023),HYPERLINK(VLOOKUP(TRIM(β!C1023&amp;" "&amp;(IF(ISERROR(VLOOKUP(TRIM(β!C1023&amp;" "&amp;β!D1023),Langues!$P:$Q,2,FALSE)),VLOOKUP(β!D1023,Langues!#REF!,2,FALSE),β!D1023))),Langues!$P:$Q,2,FALSE),β!C1023&amp;"*"))))</f>
        <v>GERANIUM cinereum 'Ballerina'</v>
      </c>
      <c r="D1023" s="195" t="str">
        <f>IF(Alphabet!$L$1=1,β!D1023,β!E1023)</f>
        <v>BG9</v>
      </c>
      <c r="E1023" s="196" t="str">
        <f>β!F1023</f>
        <v/>
      </c>
      <c r="F1023" s="197"/>
      <c r="G1023" s="198"/>
      <c r="H1023" s="198"/>
      <c r="I1023" s="157">
        <f>β!I1023</f>
        <v>75</v>
      </c>
      <c r="J1023" s="194" t="str">
        <f>β!J1023</f>
        <v>(6530)</v>
      </c>
      <c r="K1023" s="195" t="str">
        <f>IF(β!K1023="","",IF(β!$Q$1="X",β!K1023,IF(VLOOKUP(TRIM(β!K1023&amp;" "&amp;(IF(ISERROR(VLOOKUP(TRIM(β!K1023&amp;" "&amp;β!L1023),Langues!$P:$Q,2,FALSE)),VLOOKUP(β!L1023,Langues!#REF!,2,FALSE),β!L1023))),Langues!$P:$Q,2,FALSE)="",IF(MID(β!K1023,1,6)="CHROMO",VLOOKUP("CHROMOS",Langues!$B:$N,$L$1,FALSE)&amp;" "&amp;MID(β!K1023,8,40),β!K1023),HYPERLINK(VLOOKUP(TRIM(β!K1023&amp;" "&amp;(IF(ISERROR(VLOOKUP(TRIM(β!K1023&amp;" "&amp;β!L1023),Langues!$P:$Q,2,FALSE)),VLOOKUP(β!L1023,Langues!#REF!,2,FALSE),β!L1023))),Langues!$P:$Q,2,FALSE),β!K1023&amp;"*"))))</f>
        <v>PACHYSANDRA terminalis*</v>
      </c>
      <c r="L1023" s="195" t="str">
        <f>IF(Alphabet!$L$1=1,β!L1023,β!M1023)</f>
        <v>BG8</v>
      </c>
      <c r="M1023" s="196" t="str">
        <f>β!N1023</f>
        <v/>
      </c>
      <c r="N1023" s="199"/>
      <c r="R1023" t="str">
        <f>β!P1023</f>
        <v/>
      </c>
      <c r="S1023" t="str">
        <f>β!Q1023</f>
        <v/>
      </c>
    </row>
    <row r="1024" spans="1:19" x14ac:dyDescent="0.25">
      <c r="A1024" s="193">
        <f>β!A1024</f>
        <v>160</v>
      </c>
      <c r="B1024" s="194" t="str">
        <f>β!B1024</f>
        <v>(13127)</v>
      </c>
      <c r="C1024" s="195" t="str">
        <f>IF(β!C1024="","",IF(β!$Q$1="X",β!C1024,IF(VLOOKUP(TRIM(β!C1024&amp;" "&amp;(IF(ISERROR(VLOOKUP(TRIM(β!C1024&amp;" "&amp;β!D1024),Langues!$P:$Q,2,FALSE)),VLOOKUP(β!D1024,Langues!#REF!,2,FALSE),β!D1024))),Langues!$P:$Q,2,FALSE)="",IF(MID(β!C1024,1,6)="CHROMO",VLOOKUP("CHROMOS",Langues!$B:$N,$L$1,FALSE)&amp;" "&amp;MID(β!C1024,8,40),β!C1024),HYPERLINK(VLOOKUP(TRIM(β!C1024&amp;" "&amp;(IF(ISERROR(VLOOKUP(TRIM(β!C1024&amp;" "&amp;β!D1024),Langues!$P:$Q,2,FALSE)),VLOOKUP(β!D1024,Langues!#REF!,2,FALSE),β!D1024))),Langues!$P:$Q,2,FALSE),β!C1024&amp;"*"))))</f>
        <v>GERANIUM cinereum 'subcaulescens'</v>
      </c>
      <c r="D1024" s="195" t="str">
        <f>IF(Alphabet!$L$1=1,β!D1024,β!E1024)</f>
        <v>BG9</v>
      </c>
      <c r="E1024" s="196" t="str">
        <f>β!F1024</f>
        <v/>
      </c>
      <c r="F1024" s="197"/>
      <c r="G1024" s="198"/>
      <c r="H1024" s="198"/>
      <c r="I1024" s="157">
        <f>β!I1024</f>
        <v>70</v>
      </c>
      <c r="J1024" s="194" t="str">
        <f>β!J1024</f>
        <v>(13186)</v>
      </c>
      <c r="K1024" s="195" t="str">
        <f>IF(β!K1024="","",IF(β!$Q$1="X",β!K1024,IF(VLOOKUP(TRIM(β!K1024&amp;" "&amp;(IF(ISERROR(VLOOKUP(TRIM(β!K1024&amp;" "&amp;β!L1024),Langues!$P:$Q,2,FALSE)),VLOOKUP(β!L1024,Langues!#REF!,2,FALSE),β!L1024))),Langues!$P:$Q,2,FALSE)="",IF(MID(β!K1024,1,6)="CHROMO",VLOOKUP("CHROMOS",Langues!$B:$N,$L$1,FALSE)&amp;" "&amp;MID(β!K1024,8,40),β!K1024),HYPERLINK(VLOOKUP(TRIM(β!K1024&amp;" "&amp;(IF(ISERROR(VLOOKUP(TRIM(β!K1024&amp;" "&amp;β!L1024),Langues!$P:$Q,2,FALSE)),VLOOKUP(β!L1024,Langues!#REF!,2,FALSE),β!L1024))),Langues!$P:$Q,2,FALSE),β!K1024&amp;"*"))))</f>
        <v>PAPAVER nudicaule</v>
      </c>
      <c r="L1024" s="195" t="str">
        <f>IF(Alphabet!$L$1=1,β!L1024,β!M1024)</f>
        <v>SG9</v>
      </c>
      <c r="M1024" s="196" t="str">
        <f>β!N1024</f>
        <v/>
      </c>
      <c r="N1024" s="199"/>
      <c r="R1024" t="str">
        <f>β!P1024</f>
        <v/>
      </c>
      <c r="S1024" t="str">
        <f>β!Q1024</f>
        <v/>
      </c>
    </row>
    <row r="1025" spans="1:19" x14ac:dyDescent="0.25">
      <c r="A1025" s="193">
        <f>β!A1025</f>
        <v>455</v>
      </c>
      <c r="B1025" s="194" t="str">
        <f>β!B1025</f>
        <v>(12300)</v>
      </c>
      <c r="C1025" s="195" t="str">
        <f>IF(β!C1025="","",IF(β!$Q$1="X",β!C1025,IF(VLOOKUP(TRIM(β!C1025&amp;" "&amp;(IF(ISERROR(VLOOKUP(TRIM(β!C1025&amp;" "&amp;β!D1025),Langues!$P:$Q,2,FALSE)),VLOOKUP(β!D1025,Langues!#REF!,2,FALSE),β!D1025))),Langues!$P:$Q,2,FALSE)="",IF(MID(β!C1025,1,6)="CHROMO",VLOOKUP("CHROMOS",Langues!$B:$N,$L$1,FALSE)&amp;" "&amp;MID(β!C1025,8,40),β!C1025),HYPERLINK(VLOOKUP(TRIM(β!C1025&amp;" "&amp;(IF(ISERROR(VLOOKUP(TRIM(β!C1025&amp;" "&amp;β!D1025),Langues!$P:$Q,2,FALSE)),VLOOKUP(β!D1025,Langues!#REF!,2,FALSE),β!D1025))),Langues!$P:$Q,2,FALSE),β!C1025&amp;"*"))))</f>
        <v>GERANIUM himalayense 'Gravetye'*</v>
      </c>
      <c r="D1025" s="195" t="str">
        <f>IF(Alphabet!$L$1=1,β!D1025,β!E1025)</f>
        <v>BG9</v>
      </c>
      <c r="E1025" s="196" t="str">
        <f>β!F1025</f>
        <v/>
      </c>
      <c r="F1025" s="197"/>
      <c r="G1025" s="198"/>
      <c r="H1025" s="198"/>
      <c r="I1025" s="157">
        <f>β!I1025</f>
        <v>95</v>
      </c>
      <c r="J1025" s="194" t="str">
        <f>β!J1025</f>
        <v>(13353)</v>
      </c>
      <c r="K1025" s="195" t="str">
        <f>IF(β!K1025="","",IF(β!$Q$1="X",β!K1025,IF(VLOOKUP(TRIM(β!K1025&amp;" "&amp;(IF(ISERROR(VLOOKUP(TRIM(β!K1025&amp;" "&amp;β!L1025),Langues!$P:$Q,2,FALSE)),VLOOKUP(β!L1025,Langues!#REF!,2,FALSE),β!L1025))),Langues!$P:$Q,2,FALSE)="",IF(MID(β!K1025,1,6)="CHROMO",VLOOKUP("CHROMOS",Langues!$B:$N,$L$1,FALSE)&amp;" "&amp;MID(β!K1025,8,40),β!K1025),HYPERLINK(VLOOKUP(TRIM(β!K1025&amp;" "&amp;(IF(ISERROR(VLOOKUP(TRIM(β!K1025&amp;" "&amp;β!L1025),Langues!$P:$Q,2,FALSE)),VLOOKUP(β!L1025,Langues!#REF!,2,FALSE),β!L1025))),Langues!$P:$Q,2,FALSE),β!K1025&amp;"*"))))</f>
        <v>PARAHEBE 'Blue Form'</v>
      </c>
      <c r="L1025" s="195" t="str">
        <f>IF(Alphabet!$L$1=1,β!L1025,β!M1025)</f>
        <v>BG9</v>
      </c>
      <c r="M1025" s="196" t="str">
        <f>β!N1025</f>
        <v/>
      </c>
      <c r="N1025" s="199"/>
      <c r="R1025" t="str">
        <f>β!P1025</f>
        <v/>
      </c>
      <c r="S1025" t="str">
        <f>β!Q1025</f>
        <v/>
      </c>
    </row>
    <row r="1026" spans="1:19" x14ac:dyDescent="0.25">
      <c r="A1026" s="193">
        <f>β!A1026</f>
        <v>230</v>
      </c>
      <c r="B1026" s="194" t="str">
        <f>β!B1026</f>
        <v>(12299)</v>
      </c>
      <c r="C1026" s="195" t="str">
        <f>IF(β!C1026="","",IF(β!$Q$1="X",β!C1026,IF(VLOOKUP(TRIM(β!C1026&amp;" "&amp;(IF(ISERROR(VLOOKUP(TRIM(β!C1026&amp;" "&amp;β!D1026),Langues!$P:$Q,2,FALSE)),VLOOKUP(β!D1026,Langues!#REF!,2,FALSE),β!D1026))),Langues!$P:$Q,2,FALSE)="",IF(MID(β!C1026,1,6)="CHROMO",VLOOKUP("CHROMOS",Langues!$B:$N,$L$1,FALSE)&amp;" "&amp;MID(β!C1026,8,40),β!C1026),HYPERLINK(VLOOKUP(TRIM(β!C1026&amp;" "&amp;(IF(ISERROR(VLOOKUP(TRIM(β!C1026&amp;" "&amp;β!D1026),Langues!$P:$Q,2,FALSE)),VLOOKUP(β!D1026,Langues!#REF!,2,FALSE),β!D1026))),Langues!$P:$Q,2,FALSE),β!C1026&amp;"*"))))</f>
        <v>GERANIUM macrorrhizum*</v>
      </c>
      <c r="D1026" s="195" t="str">
        <f>IF(Alphabet!$L$1=1,β!D1026,β!E1026)</f>
        <v>BG9</v>
      </c>
      <c r="E1026" s="196" t="str">
        <f>β!F1026</f>
        <v/>
      </c>
      <c r="F1026" s="197"/>
      <c r="G1026" s="198"/>
      <c r="H1026" s="198"/>
      <c r="I1026" s="157">
        <f>β!I1026</f>
        <v>100</v>
      </c>
      <c r="J1026" s="194" t="str">
        <f>β!J1026</f>
        <v>(12956)</v>
      </c>
      <c r="K1026" s="195" t="str">
        <f>IF(β!K1026="","",IF(β!$Q$1="X",β!K1026,IF(VLOOKUP(TRIM(β!K1026&amp;" "&amp;(IF(ISERROR(VLOOKUP(TRIM(β!K1026&amp;" "&amp;β!L1026),Langues!$P:$Q,2,FALSE)),VLOOKUP(β!L1026,Langues!#REF!,2,FALSE),β!L1026))),Langues!$P:$Q,2,FALSE)="",IF(MID(β!K1026,1,6)="CHROMO",VLOOKUP("CHROMOS",Langues!$B:$N,$L$1,FALSE)&amp;" "&amp;MID(β!K1026,8,40),β!K1026),HYPERLINK(VLOOKUP(TRIM(β!K1026&amp;" "&amp;(IF(ISERROR(VLOOKUP(TRIM(β!K1026&amp;" "&amp;β!L1026),Langues!$P:$Q,2,FALSE)),VLOOKUP(β!L1026,Langues!#REF!,2,FALSE),β!L1026))),Langues!$P:$Q,2,FALSE),β!K1026&amp;"*"))))</f>
        <v>PENSTEMON 'Andenken an F. Hahn'</v>
      </c>
      <c r="L1026" s="195" t="str">
        <f>IF(Alphabet!$L$1=1,β!L1026,β!M1026)</f>
        <v>BG9</v>
      </c>
      <c r="M1026" s="196" t="str">
        <f>β!N1026</f>
        <v/>
      </c>
      <c r="N1026" s="199"/>
      <c r="R1026" t="str">
        <f>β!P1026</f>
        <v/>
      </c>
      <c r="S1026" t="str">
        <f>β!Q1026</f>
        <v/>
      </c>
    </row>
    <row r="1027" spans="1:19" x14ac:dyDescent="0.25">
      <c r="A1027" s="193">
        <f>β!A1027</f>
        <v>250</v>
      </c>
      <c r="B1027" s="194" t="str">
        <f>β!B1027</f>
        <v>(22280)</v>
      </c>
      <c r="C1027" s="195" t="str">
        <f>IF(β!C1027="","",IF(β!$Q$1="X",β!C1027,IF(VLOOKUP(TRIM(β!C1027&amp;" "&amp;(IF(ISERROR(VLOOKUP(TRIM(β!C1027&amp;" "&amp;β!D1027),Langues!$P:$Q,2,FALSE)),VLOOKUP(β!D1027,Langues!#REF!,2,FALSE),β!D1027))),Langues!$P:$Q,2,FALSE)="",IF(MID(β!C1027,1,6)="CHROMO",VLOOKUP("CHROMOS",Langues!$B:$N,$L$1,FALSE)&amp;" "&amp;MID(β!C1027,8,40),β!C1027),HYPERLINK(VLOOKUP(TRIM(β!C1027&amp;" "&amp;(IF(ISERROR(VLOOKUP(TRIM(β!C1027&amp;" "&amp;β!D1027),Langues!$P:$Q,2,FALSE)),VLOOKUP(β!D1027,Langues!#REF!,2,FALSE),β!D1027))),Langues!$P:$Q,2,FALSE),β!C1027&amp;"*"))))</f>
        <v>GERANIUM macrorrhizum 'Ingwersen's Variety'</v>
      </c>
      <c r="D1027" s="195" t="str">
        <f>IF(Alphabet!$L$1=1,β!D1027,β!E1027)</f>
        <v>BG9</v>
      </c>
      <c r="E1027" s="196" t="str">
        <f>β!F1027</f>
        <v/>
      </c>
      <c r="F1027" s="197"/>
      <c r="G1027" s="198"/>
      <c r="H1027" s="198"/>
      <c r="I1027" s="157">
        <f>β!I1027</f>
        <v>100</v>
      </c>
      <c r="J1027" s="194" t="str">
        <f>β!J1027</f>
        <v>(13188)</v>
      </c>
      <c r="K1027" s="195" t="str">
        <f>IF(β!K1027="","",IF(β!$Q$1="X",β!K1027,IF(VLOOKUP(TRIM(β!K1027&amp;" "&amp;(IF(ISERROR(VLOOKUP(TRIM(β!K1027&amp;" "&amp;β!L1027),Langues!$P:$Q,2,FALSE)),VLOOKUP(β!L1027,Langues!#REF!,2,FALSE),β!L1027))),Langues!$P:$Q,2,FALSE)="",IF(MID(β!K1027,1,6)="CHROMO",VLOOKUP("CHROMOS",Langues!$B:$N,$L$1,FALSE)&amp;" "&amp;MID(β!K1027,8,40),β!K1027),HYPERLINK(VLOOKUP(TRIM(β!K1027&amp;" "&amp;(IF(ISERROR(VLOOKUP(TRIM(β!K1027&amp;" "&amp;β!L1027),Langues!$P:$Q,2,FALSE)),VLOOKUP(β!L1027,Langues!#REF!,2,FALSE),β!L1027))),Langues!$P:$Q,2,FALSE),β!K1027&amp;"*"))))</f>
        <v>PENSTEMON 'Apple Blossom'</v>
      </c>
      <c r="L1027" s="195" t="str">
        <f>IF(Alphabet!$L$1=1,β!L1027,β!M1027)</f>
        <v>BG9</v>
      </c>
      <c r="M1027" s="196" t="str">
        <f>β!N1027</f>
        <v/>
      </c>
      <c r="N1027" s="199"/>
      <c r="R1027" t="str">
        <f>β!P1027</f>
        <v/>
      </c>
      <c r="S1027" t="str">
        <f>β!Q1027</f>
        <v/>
      </c>
    </row>
    <row r="1028" spans="1:19" x14ac:dyDescent="0.25">
      <c r="A1028" s="193">
        <f>β!A1028</f>
        <v>150</v>
      </c>
      <c r="B1028" s="194" t="str">
        <f>β!B1028</f>
        <v>(13131)</v>
      </c>
      <c r="C1028" s="195" t="str">
        <f>IF(β!C1028="","",IF(β!$Q$1="X",β!C1028,IF(VLOOKUP(TRIM(β!C1028&amp;" "&amp;(IF(ISERROR(VLOOKUP(TRIM(β!C1028&amp;" "&amp;β!D1028),Langues!$P:$Q,2,FALSE)),VLOOKUP(β!D1028,Langues!#REF!,2,FALSE),β!D1028))),Langues!$P:$Q,2,FALSE)="",IF(MID(β!C1028,1,6)="CHROMO",VLOOKUP("CHROMOS",Langues!$B:$N,$L$1,FALSE)&amp;" "&amp;MID(β!C1028,8,40),β!C1028),HYPERLINK(VLOOKUP(TRIM(β!C1028&amp;" "&amp;(IF(ISERROR(VLOOKUP(TRIM(β!C1028&amp;" "&amp;β!D1028),Langues!$P:$Q,2,FALSE)),VLOOKUP(β!D1028,Langues!#REF!,2,FALSE),β!D1028))),Langues!$P:$Q,2,FALSE),β!C1028&amp;"*"))))</f>
        <v>GERANIUM phaeum 'Samobor'</v>
      </c>
      <c r="D1028" s="195" t="str">
        <f>IF(Alphabet!$L$1=1,β!D1028,β!E1028)</f>
        <v>BG9</v>
      </c>
      <c r="E1028" s="196" t="str">
        <f>β!F1028</f>
        <v/>
      </c>
      <c r="F1028" s="197"/>
      <c r="G1028" s="198"/>
      <c r="H1028" s="198"/>
      <c r="I1028" s="157">
        <f>β!I1028</f>
        <v>150</v>
      </c>
      <c r="J1028" s="194" t="str">
        <f>β!J1028</f>
        <v>(12957)</v>
      </c>
      <c r="K1028" s="195" t="str">
        <f>IF(β!K1028="","",IF(β!$Q$1="X",β!K1028,IF(VLOOKUP(TRIM(β!K1028&amp;" "&amp;(IF(ISERROR(VLOOKUP(TRIM(β!K1028&amp;" "&amp;β!L1028),Langues!$P:$Q,2,FALSE)),VLOOKUP(β!L1028,Langues!#REF!,2,FALSE),β!L1028))),Langues!$P:$Q,2,FALSE)="",IF(MID(β!K1028,1,6)="CHROMO",VLOOKUP("CHROMOS",Langues!$B:$N,$L$1,FALSE)&amp;" "&amp;MID(β!K1028,8,40),β!K1028),HYPERLINK(VLOOKUP(TRIM(β!K1028&amp;" "&amp;(IF(ISERROR(VLOOKUP(TRIM(β!K1028&amp;" "&amp;β!L1028),Langues!$P:$Q,2,FALSE)),VLOOKUP(β!L1028,Langues!#REF!,2,FALSE),β!L1028))),Langues!$P:$Q,2,FALSE),β!K1028&amp;"*"))))</f>
        <v>PENSTEMON 'Midnight'</v>
      </c>
      <c r="L1028" s="195" t="str">
        <f>IF(Alphabet!$L$1=1,β!L1028,β!M1028)</f>
        <v>BG9</v>
      </c>
      <c r="M1028" s="196" t="str">
        <f>β!N1028</f>
        <v/>
      </c>
      <c r="N1028" s="199"/>
      <c r="R1028" t="str">
        <f>β!P1028</f>
        <v/>
      </c>
      <c r="S1028" t="str">
        <f>β!Q1028</f>
        <v/>
      </c>
    </row>
    <row r="1029" spans="1:19" x14ac:dyDescent="0.25">
      <c r="A1029" s="193">
        <f>β!A1029</f>
        <v>150</v>
      </c>
      <c r="B1029" s="194" t="str">
        <f>β!B1029</f>
        <v>(13132)</v>
      </c>
      <c r="C1029" s="195" t="str">
        <f>IF(β!C1029="","",IF(β!$Q$1="X",β!C1029,IF(VLOOKUP(TRIM(β!C1029&amp;" "&amp;(IF(ISERROR(VLOOKUP(TRIM(β!C1029&amp;" "&amp;β!D1029),Langues!$P:$Q,2,FALSE)),VLOOKUP(β!D1029,Langues!#REF!,2,FALSE),β!D1029))),Langues!$P:$Q,2,FALSE)="",IF(MID(β!C1029,1,6)="CHROMO",VLOOKUP("CHROMOS",Langues!$B:$N,$L$1,FALSE)&amp;" "&amp;MID(β!C1029,8,40),β!C1029),HYPERLINK(VLOOKUP(TRIM(β!C1029&amp;" "&amp;(IF(ISERROR(VLOOKUP(TRIM(β!C1029&amp;" "&amp;β!D1029),Langues!$P:$Q,2,FALSE)),VLOOKUP(β!D1029,Langues!#REF!,2,FALSE),β!D1029))),Langues!$P:$Q,2,FALSE),β!C1029&amp;"*"))))</f>
        <v>GERANIUM psilostemon 'Bressingham Flair'</v>
      </c>
      <c r="D1029" s="195" t="str">
        <f>IF(Alphabet!$L$1=1,β!D1029,β!E1029)</f>
        <v>BG9</v>
      </c>
      <c r="E1029" s="196" t="str">
        <f>β!F1029</f>
        <v/>
      </c>
      <c r="F1029" s="197"/>
      <c r="G1029" s="198"/>
      <c r="H1029" s="198"/>
      <c r="I1029" s="157">
        <f>β!I1029</f>
        <v>180</v>
      </c>
      <c r="J1029" s="194" t="str">
        <f>β!J1029</f>
        <v>(22060)</v>
      </c>
      <c r="K1029" s="195" t="str">
        <f>IF(β!K1029="","",IF(β!$Q$1="X",β!K1029,IF(VLOOKUP(TRIM(β!K1029&amp;" "&amp;(IF(ISERROR(VLOOKUP(TRIM(β!K1029&amp;" "&amp;β!L1029),Langues!$P:$Q,2,FALSE)),VLOOKUP(β!L1029,Langues!#REF!,2,FALSE),β!L1029))),Langues!$P:$Q,2,FALSE)="",IF(MID(β!K1029,1,6)="CHROMO",VLOOKUP("CHROMOS",Langues!$B:$N,$L$1,FALSE)&amp;" "&amp;MID(β!K1029,8,40),β!K1029),HYPERLINK(VLOOKUP(TRIM(β!K1029&amp;" "&amp;(IF(ISERROR(VLOOKUP(TRIM(β!K1029&amp;" "&amp;β!L1029),Langues!$P:$Q,2,FALSE)),VLOOKUP(β!L1029,Langues!#REF!,2,FALSE),β!L1029))),Langues!$P:$Q,2,FALSE),β!K1029&amp;"*"))))</f>
        <v>PENSTEMON QUARTZ®  AMETHYST 'Novapename' (Mauve)*</v>
      </c>
      <c r="L1029" s="195" t="str">
        <f>IF(Alphabet!$L$1=1,β!L1029,β!M1029)</f>
        <v>BA7</v>
      </c>
      <c r="M1029" s="196" t="str">
        <f>β!N1029</f>
        <v/>
      </c>
      <c r="N1029" s="199"/>
      <c r="R1029" t="str">
        <f>β!P1029</f>
        <v/>
      </c>
      <c r="S1029" t="str">
        <f>β!Q1029</f>
        <v/>
      </c>
    </row>
    <row r="1030" spans="1:19" x14ac:dyDescent="0.25">
      <c r="A1030" s="193">
        <f>β!A1030</f>
        <v>140</v>
      </c>
      <c r="B1030" s="194" t="str">
        <f>β!B1030</f>
        <v>(13133)</v>
      </c>
      <c r="C1030" s="195" t="str">
        <f>IF(β!C1030="","",IF(β!$Q$1="X",β!C1030,IF(VLOOKUP(TRIM(β!C1030&amp;" "&amp;(IF(ISERROR(VLOOKUP(TRIM(β!C1030&amp;" "&amp;β!D1030),Langues!$P:$Q,2,FALSE)),VLOOKUP(β!D1030,Langues!#REF!,2,FALSE),β!D1030))),Langues!$P:$Q,2,FALSE)="",IF(MID(β!C1030,1,6)="CHROMO",VLOOKUP("CHROMOS",Langues!$B:$N,$L$1,FALSE)&amp;" "&amp;MID(β!C1030,8,40),β!C1030),HYPERLINK(VLOOKUP(TRIM(β!C1030&amp;" "&amp;(IF(ISERROR(VLOOKUP(TRIM(β!C1030&amp;" "&amp;β!D1030),Langues!$P:$Q,2,FALSE)),VLOOKUP(β!D1030,Langues!#REF!,2,FALSE),β!D1030))),Langues!$P:$Q,2,FALSE),β!C1030&amp;"*"))))</f>
        <v>GERANIUM renardii</v>
      </c>
      <c r="D1030" s="195" t="str">
        <f>IF(Alphabet!$L$1=1,β!D1030,β!E1030)</f>
        <v>BG9</v>
      </c>
      <c r="E1030" s="196" t="str">
        <f>β!F1030</f>
        <v/>
      </c>
      <c r="F1030" s="197"/>
      <c r="G1030" s="198"/>
      <c r="H1030" s="198"/>
      <c r="I1030" s="157">
        <f>β!I1030</f>
        <v>200</v>
      </c>
      <c r="J1030" s="194" t="str">
        <f>β!J1030</f>
        <v>(14095)</v>
      </c>
      <c r="K1030" s="195" t="str">
        <f>IF(β!K1030="","",IF(β!$Q$1="X",β!K1030,IF(VLOOKUP(TRIM(β!K1030&amp;" "&amp;(IF(ISERROR(VLOOKUP(TRIM(β!K1030&amp;" "&amp;β!L1030),Langues!$P:$Q,2,FALSE)),VLOOKUP(β!L1030,Langues!#REF!,2,FALSE),β!L1030))),Langues!$P:$Q,2,FALSE)="",IF(MID(β!K1030,1,6)="CHROMO",VLOOKUP("CHROMOS",Langues!$B:$N,$L$1,FALSE)&amp;" "&amp;MID(β!K1030,8,40),β!K1030),HYPERLINK(VLOOKUP(TRIM(β!K1030&amp;" "&amp;(IF(ISERROR(VLOOKUP(TRIM(β!K1030&amp;" "&amp;β!L1030),Langues!$P:$Q,2,FALSE)),VLOOKUP(β!L1030,Langues!#REF!,2,FALSE),β!L1030))),Langues!$P:$Q,2,FALSE),β!K1030&amp;"*"))))</f>
        <v>PENSTEMON RIDING HOOD 'Red Riding Hood'</v>
      </c>
      <c r="L1030" s="195" t="str">
        <f>IF(Alphabet!$L$1=1,β!L1030,β!M1030)</f>
        <v>BG9</v>
      </c>
      <c r="M1030" s="196" t="str">
        <f>β!N1030</f>
        <v/>
      </c>
      <c r="N1030" s="199"/>
      <c r="R1030" t="str">
        <f>β!P1030</f>
        <v/>
      </c>
      <c r="S1030" t="str">
        <f>β!Q1030</f>
        <v/>
      </c>
    </row>
    <row r="1031" spans="1:19" x14ac:dyDescent="0.25">
      <c r="A1031" s="193">
        <f>β!A1031</f>
        <v>140</v>
      </c>
      <c r="B1031" s="194" t="str">
        <f>β!B1031</f>
        <v>(14083)</v>
      </c>
      <c r="C1031" s="195" t="str">
        <f>IF(β!C1031="","",IF(β!$Q$1="X",β!C1031,IF(VLOOKUP(TRIM(β!C1031&amp;" "&amp;(IF(ISERROR(VLOOKUP(TRIM(β!C1031&amp;" "&amp;β!D1031),Langues!$P:$Q,2,FALSE)),VLOOKUP(β!D1031,Langues!#REF!,2,FALSE),β!D1031))),Langues!$P:$Q,2,FALSE)="",IF(MID(β!C1031,1,6)="CHROMO",VLOOKUP("CHROMOS",Langues!$B:$N,$L$1,FALSE)&amp;" "&amp;MID(β!C1031,8,40),β!C1031),HYPERLINK(VLOOKUP(TRIM(β!C1031&amp;" "&amp;(IF(ISERROR(VLOOKUP(TRIM(β!C1031&amp;" "&amp;β!D1031),Langues!$P:$Q,2,FALSE)),VLOOKUP(β!D1031,Langues!#REF!,2,FALSE),β!D1031))),Langues!$P:$Q,2,FALSE),β!C1031&amp;"*"))))</f>
        <v xml:space="preserve">GERANIUM sanguineum var. striatum </v>
      </c>
      <c r="D1031" s="195" t="str">
        <f>IF(Alphabet!$L$1=1,β!D1031,β!E1031)</f>
        <v>SG9</v>
      </c>
      <c r="E1031" s="196" t="str">
        <f>β!F1031</f>
        <v/>
      </c>
      <c r="F1031" s="197"/>
      <c r="G1031" s="198"/>
      <c r="H1031" s="198"/>
      <c r="I1031" s="157">
        <f>β!I1031</f>
        <v>100</v>
      </c>
      <c r="J1031" s="194" t="str">
        <f>β!J1031</f>
        <v>(12958)</v>
      </c>
      <c r="K1031" s="195" t="str">
        <f>IF(β!K1031="","",IF(β!$Q$1="X",β!K1031,IF(VLOOKUP(TRIM(β!K1031&amp;" "&amp;(IF(ISERROR(VLOOKUP(TRIM(β!K1031&amp;" "&amp;β!L1031),Langues!$P:$Q,2,FALSE)),VLOOKUP(β!L1031,Langues!#REF!,2,FALSE),β!L1031))),Langues!$P:$Q,2,FALSE)="",IF(MID(β!K1031,1,6)="CHROMO",VLOOKUP("CHROMOS",Langues!$B:$N,$L$1,FALSE)&amp;" "&amp;MID(β!K1031,8,40),β!K1031),HYPERLINK(VLOOKUP(TRIM(β!K1031&amp;" "&amp;(IF(ISERROR(VLOOKUP(TRIM(β!K1031&amp;" "&amp;β!L1031),Langues!$P:$Q,2,FALSE)),VLOOKUP(β!L1031,Langues!#REF!,2,FALSE),β!L1031))),Langues!$P:$Q,2,FALSE),β!K1031&amp;"*"))))</f>
        <v>PENSTEMON 'Sour Grapes'*</v>
      </c>
      <c r="L1031" s="195" t="str">
        <f>IF(Alphabet!$L$1=1,β!L1031,β!M1031)</f>
        <v>BG9</v>
      </c>
      <c r="M1031" s="196" t="str">
        <f>β!N1031</f>
        <v/>
      </c>
      <c r="N1031" s="199"/>
      <c r="R1031" t="str">
        <f>β!P1031</f>
        <v/>
      </c>
      <c r="S1031" t="str">
        <f>β!Q1031</f>
        <v/>
      </c>
    </row>
    <row r="1032" spans="1:19" x14ac:dyDescent="0.25">
      <c r="A1032" s="193">
        <f>β!A1032</f>
        <v>37</v>
      </c>
      <c r="B1032" s="194" t="str">
        <f>β!B1032</f>
        <v>(12301)</v>
      </c>
      <c r="C1032" s="195" t="str">
        <f>IF(β!C1032="","",IF(β!$Q$1="X",β!C1032,IF(VLOOKUP(TRIM(β!C1032&amp;" "&amp;(IF(ISERROR(VLOOKUP(TRIM(β!C1032&amp;" "&amp;β!D1032),Langues!$P:$Q,2,FALSE)),VLOOKUP(β!D1032,Langues!#REF!,2,FALSE),β!D1032))),Langues!$P:$Q,2,FALSE)="",IF(MID(β!C1032,1,6)="CHROMO",VLOOKUP("CHROMOS",Langues!$B:$N,$L$1,FALSE)&amp;" "&amp;MID(β!C1032,8,40),β!C1032),HYPERLINK(VLOOKUP(TRIM(β!C1032&amp;" "&amp;(IF(ISERROR(VLOOKUP(TRIM(β!C1032&amp;" "&amp;β!D1032),Langues!$P:$Q,2,FALSE)),VLOOKUP(β!D1032,Langues!#REF!,2,FALSE),β!D1032))),Langues!$P:$Q,2,FALSE),β!C1032&amp;"*"))))</f>
        <v>GERANIUM x cantabrigiense 'Biokovo'</v>
      </c>
      <c r="D1032" s="195" t="str">
        <f>IF(Alphabet!$L$1=1,β!D1032,β!E1032)</f>
        <v>BG9</v>
      </c>
      <c r="E1032" s="196" t="str">
        <f>β!F1032</f>
        <v/>
      </c>
      <c r="F1032" s="197"/>
      <c r="G1032" s="198"/>
      <c r="H1032" s="198"/>
      <c r="I1032" s="157">
        <f>β!I1032</f>
        <v>190</v>
      </c>
      <c r="J1032" s="194" t="str">
        <f>β!J1032</f>
        <v>(12959)</v>
      </c>
      <c r="K1032" s="195" t="str">
        <f>IF(β!K1032="","",IF(β!$Q$1="X",β!K1032,IF(VLOOKUP(TRIM(β!K1032&amp;" "&amp;(IF(ISERROR(VLOOKUP(TRIM(β!K1032&amp;" "&amp;β!L1032),Langues!$P:$Q,2,FALSE)),VLOOKUP(β!L1032,Langues!#REF!,2,FALSE),β!L1032))),Langues!$P:$Q,2,FALSE)="",IF(MID(β!K1032,1,6)="CHROMO",VLOOKUP("CHROMOS",Langues!$B:$N,$L$1,FALSE)&amp;" "&amp;MID(β!K1032,8,40),β!K1032),HYPERLINK(VLOOKUP(TRIM(β!K1032&amp;" "&amp;(IF(ISERROR(VLOOKUP(TRIM(β!K1032&amp;" "&amp;β!L1032),Langues!$P:$Q,2,FALSE)),VLOOKUP(β!L1032,Langues!#REF!,2,FALSE),β!L1032))),Langues!$P:$Q,2,FALSE),β!K1032&amp;"*"))))</f>
        <v>PENSTEMON 'Southgate Gem'*</v>
      </c>
      <c r="L1032" s="195" t="str">
        <f>IF(Alphabet!$L$1=1,β!L1032,β!M1032)</f>
        <v>BG9</v>
      </c>
      <c r="M1032" s="196" t="str">
        <f>β!N1032</f>
        <v/>
      </c>
      <c r="N1032" s="199"/>
      <c r="R1032" t="str">
        <f>β!P1032</f>
        <v/>
      </c>
      <c r="S1032" t="str">
        <f>β!Q1032</f>
        <v/>
      </c>
    </row>
    <row r="1033" spans="1:19" x14ac:dyDescent="0.25">
      <c r="A1033" s="193">
        <f>β!A1033</f>
        <v>177</v>
      </c>
      <c r="B1033" s="194" t="str">
        <f>β!B1033</f>
        <v>(22278)</v>
      </c>
      <c r="C1033" s="195" t="str">
        <f>IF(β!C1033="","",IF(β!$Q$1="X",β!C1033,IF(VLOOKUP(TRIM(β!C1033&amp;" "&amp;(IF(ISERROR(VLOOKUP(TRIM(β!C1033&amp;" "&amp;β!D1033),Langues!$P:$Q,2,FALSE)),VLOOKUP(β!D1033,Langues!#REF!,2,FALSE),β!D1033))),Langues!$P:$Q,2,FALSE)="",IF(MID(β!C1033,1,6)="CHROMO",VLOOKUP("CHROMOS",Langues!$B:$N,$L$1,FALSE)&amp;" "&amp;MID(β!C1033,8,40),β!C1033),HYPERLINK(VLOOKUP(TRIM(β!C1033&amp;" "&amp;(IF(ISERROR(VLOOKUP(TRIM(β!C1033&amp;" "&amp;β!D1033),Langues!$P:$Q,2,FALSE)),VLOOKUP(β!D1033,Langues!#REF!,2,FALSE),β!D1033))),Langues!$P:$Q,2,FALSE),β!C1033&amp;"*"))))</f>
        <v>GERANIUM x cantabrigiense 'Cambridge'</v>
      </c>
      <c r="D1033" s="195" t="str">
        <f>IF(Alphabet!$L$1=1,β!D1033,β!E1033)</f>
        <v>BG9</v>
      </c>
      <c r="E1033" s="196" t="str">
        <f>β!F1033</f>
        <v/>
      </c>
      <c r="F1033" s="197"/>
      <c r="G1033" s="198"/>
      <c r="H1033" s="198"/>
      <c r="I1033" s="157">
        <f>β!I1033</f>
        <v>140</v>
      </c>
      <c r="J1033" s="194" t="str">
        <f>β!J1033</f>
        <v>(12960)</v>
      </c>
      <c r="K1033" s="195" t="str">
        <f>IF(β!K1033="","",IF(β!$Q$1="X",β!K1033,IF(VLOOKUP(TRIM(β!K1033&amp;" "&amp;(IF(ISERROR(VLOOKUP(TRIM(β!K1033&amp;" "&amp;β!L1033),Langues!$P:$Q,2,FALSE)),VLOOKUP(β!L1033,Langues!#REF!,2,FALSE),β!L1033))),Langues!$P:$Q,2,FALSE)="",IF(MID(β!K1033,1,6)="CHROMO",VLOOKUP("CHROMOS",Langues!$B:$N,$L$1,FALSE)&amp;" "&amp;MID(β!K1033,8,40),β!K1033),HYPERLINK(VLOOKUP(TRIM(β!K1033&amp;" "&amp;(IF(ISERROR(VLOOKUP(TRIM(β!K1033&amp;" "&amp;β!L1033),Langues!$P:$Q,2,FALSE)),VLOOKUP(β!L1033,Langues!#REF!,2,FALSE),β!L1033))),Langues!$P:$Q,2,FALSE),β!K1033&amp;"*"))))</f>
        <v>PENSTEMON 'Souvenir d'Adrien Régnier'</v>
      </c>
      <c r="L1033" s="195" t="str">
        <f>IF(Alphabet!$L$1=1,β!L1033,β!M1033)</f>
        <v>BG9</v>
      </c>
      <c r="M1033" s="196" t="str">
        <f>β!N1033</f>
        <v/>
      </c>
      <c r="N1033" s="199"/>
      <c r="R1033" t="str">
        <f>β!P1033</f>
        <v/>
      </c>
      <c r="S1033" t="str">
        <f>β!Q1033</f>
        <v/>
      </c>
    </row>
    <row r="1034" spans="1:19" x14ac:dyDescent="0.25">
      <c r="A1034" s="193">
        <f>β!A1034</f>
        <v>190</v>
      </c>
      <c r="B1034" s="194" t="str">
        <f>β!B1034</f>
        <v>(12949)</v>
      </c>
      <c r="C1034" s="195" t="str">
        <f>IF(β!C1034="","",IF(β!$Q$1="X",β!C1034,IF(VLOOKUP(TRIM(β!C1034&amp;" "&amp;(IF(ISERROR(VLOOKUP(TRIM(β!C1034&amp;" "&amp;β!D1034),Langues!$P:$Q,2,FALSE)),VLOOKUP(β!D1034,Langues!#REF!,2,FALSE),β!D1034))),Langues!$P:$Q,2,FALSE)="",IF(MID(β!C1034,1,6)="CHROMO",VLOOKUP("CHROMOS",Langues!$B:$N,$L$1,FALSE)&amp;" "&amp;MID(β!C1034,8,40),β!C1034),HYPERLINK(VLOOKUP(TRIM(β!C1034&amp;" "&amp;(IF(ISERROR(VLOOKUP(TRIM(β!C1034&amp;" "&amp;β!D1034),Langues!$P:$Q,2,FALSE)),VLOOKUP(β!D1034,Langues!#REF!,2,FALSE),β!D1034))),Langues!$P:$Q,2,FALSE),β!C1034&amp;"*"))))</f>
        <v>GEUM chiloense 'Mrs Bradshaw'</v>
      </c>
      <c r="D1034" s="195" t="str">
        <f>IF(Alphabet!$L$1=1,β!D1034,β!E1034)</f>
        <v>BG9</v>
      </c>
      <c r="E1034" s="196" t="str">
        <f>β!F1034</f>
        <v/>
      </c>
      <c r="F1034" s="197"/>
      <c r="G1034" s="198"/>
      <c r="H1034" s="198"/>
      <c r="I1034" s="157">
        <f>β!I1034</f>
        <v>110</v>
      </c>
      <c r="J1034" s="194" t="str">
        <f>β!J1034</f>
        <v>(13198)</v>
      </c>
      <c r="K1034" s="195" t="str">
        <f>IF(β!K1034="","",IF(β!$Q$1="X",β!K1034,IF(VLOOKUP(TRIM(β!K1034&amp;" "&amp;(IF(ISERROR(VLOOKUP(TRIM(β!K1034&amp;" "&amp;β!L1034),Langues!$P:$Q,2,FALSE)),VLOOKUP(β!L1034,Langues!#REF!,2,FALSE),β!L1034))),Langues!$P:$Q,2,FALSE)="",IF(MID(β!K1034,1,6)="CHROMO",VLOOKUP("CHROMOS",Langues!$B:$N,$L$1,FALSE)&amp;" "&amp;MID(β!K1034,8,40),β!K1034),HYPERLINK(VLOOKUP(TRIM(β!K1034&amp;" "&amp;(IF(ISERROR(VLOOKUP(TRIM(β!K1034&amp;" "&amp;β!L1034),Langues!$P:$Q,2,FALSE)),VLOOKUP(β!L1034,Langues!#REF!,2,FALSE),β!L1034))),Langues!$P:$Q,2,FALSE),β!K1034&amp;"*"))))</f>
        <v>PHLOX paniculata 'Blue Paradise'</v>
      </c>
      <c r="L1034" s="195" t="str">
        <f>IF(Alphabet!$L$1=1,β!L1034,β!M1034)</f>
        <v>BG9</v>
      </c>
      <c r="M1034" s="196" t="str">
        <f>β!N1034</f>
        <v/>
      </c>
      <c r="N1034" s="199"/>
      <c r="R1034" t="str">
        <f>β!P1034</f>
        <v/>
      </c>
      <c r="S1034" t="str">
        <f>β!Q1034</f>
        <v/>
      </c>
    </row>
    <row r="1035" spans="1:19" x14ac:dyDescent="0.25">
      <c r="A1035" s="193">
        <f>β!A1035</f>
        <v>160</v>
      </c>
      <c r="B1035" s="194" t="str">
        <f>β!B1035</f>
        <v>(14086)</v>
      </c>
      <c r="C1035" s="195" t="str">
        <f>IF(β!C1035="","",IF(β!$Q$1="X",β!C1035,IF(VLOOKUP(TRIM(β!C1035&amp;" "&amp;(IF(ISERROR(VLOOKUP(TRIM(β!C1035&amp;" "&amp;β!D1035),Langues!$P:$Q,2,FALSE)),VLOOKUP(β!D1035,Langues!#REF!,2,FALSE),β!D1035))),Langues!$P:$Q,2,FALSE)="",IF(MID(β!C1035,1,6)="CHROMO",VLOOKUP("CHROMOS",Langues!$B:$N,$L$1,FALSE)&amp;" "&amp;MID(β!C1035,8,40),β!C1035),HYPERLINK(VLOOKUP(TRIM(β!C1035&amp;" "&amp;(IF(ISERROR(VLOOKUP(TRIM(β!C1035&amp;" "&amp;β!D1035),Langues!$P:$Q,2,FALSE)),VLOOKUP(β!D1035,Langues!#REF!,2,FALSE),β!D1035))),Langues!$P:$Q,2,FALSE),β!C1035&amp;"*"))))</f>
        <v>GYPSOPHILA paniculata FESTIVAL® 'White'</v>
      </c>
      <c r="D1035" s="195" t="str">
        <f>IF(Alphabet!$L$1=1,β!D1035,β!E1035)</f>
        <v>BG9</v>
      </c>
      <c r="E1035" s="196" t="str">
        <f>β!F1035</f>
        <v/>
      </c>
      <c r="F1035" s="197"/>
      <c r="G1035" s="198"/>
      <c r="H1035" s="198"/>
      <c r="I1035" s="157">
        <f>β!I1035</f>
        <v>180</v>
      </c>
      <c r="J1035" s="194" t="str">
        <f>β!J1035</f>
        <v>(13192)</v>
      </c>
      <c r="K1035" s="195" t="str">
        <f>IF(β!K1035="","",IF(β!$Q$1="X",β!K1035,IF(VLOOKUP(TRIM(β!K1035&amp;" "&amp;(IF(ISERROR(VLOOKUP(TRIM(β!K1035&amp;" "&amp;β!L1035),Langues!$P:$Q,2,FALSE)),VLOOKUP(β!L1035,Langues!#REF!,2,FALSE),β!L1035))),Langues!$P:$Q,2,FALSE)="",IF(MID(β!K1035,1,6)="CHROMO",VLOOKUP("CHROMOS",Langues!$B:$N,$L$1,FALSE)&amp;" "&amp;MID(β!K1035,8,40),β!K1035),HYPERLINK(VLOOKUP(TRIM(β!K1035&amp;" "&amp;(IF(ISERROR(VLOOKUP(TRIM(β!K1035&amp;" "&amp;β!L1035),Langues!$P:$Q,2,FALSE)),VLOOKUP(β!L1035,Langues!#REF!,2,FALSE),β!L1035))),Langues!$P:$Q,2,FALSE),β!K1035&amp;"*"))))</f>
        <v>PHLOX paniculata 'Bright Eyes'</v>
      </c>
      <c r="L1035" s="195" t="str">
        <f>IF(Alphabet!$L$1=1,β!L1035,β!M1035)</f>
        <v>BG9</v>
      </c>
      <c r="M1035" s="196" t="str">
        <f>β!N1035</f>
        <v/>
      </c>
      <c r="N1035" s="199"/>
      <c r="R1035" t="str">
        <f>β!P1035</f>
        <v/>
      </c>
      <c r="S1035" t="str">
        <f>β!Q1035</f>
        <v/>
      </c>
    </row>
    <row r="1036" spans="1:19" x14ac:dyDescent="0.25">
      <c r="A1036" s="193">
        <f>β!A1036</f>
        <v>80</v>
      </c>
      <c r="B1036" s="194" t="str">
        <f>β!B1036</f>
        <v>(23469)</v>
      </c>
      <c r="C1036" s="195" t="str">
        <f>IF(β!C1036="","",IF(β!$Q$1="X",β!C1036,IF(VLOOKUP(TRIM(β!C1036&amp;" "&amp;(IF(ISERROR(VLOOKUP(TRIM(β!C1036&amp;" "&amp;β!D1036),Langues!$P:$Q,2,FALSE)),VLOOKUP(β!D1036,Langues!#REF!,2,FALSE),β!D1036))),Langues!$P:$Q,2,FALSE)="",IF(MID(β!C1036,1,6)="CHROMO",VLOOKUP("CHROMOS",Langues!$B:$N,$L$1,FALSE)&amp;" "&amp;MID(β!C1036,8,40),β!C1036),HYPERLINK(VLOOKUP(TRIM(β!C1036&amp;" "&amp;(IF(ISERROR(VLOOKUP(TRIM(β!C1036&amp;" "&amp;β!D1036),Langues!$P:$Q,2,FALSE)),VLOOKUP(β!D1036,Langues!#REF!,2,FALSE),β!D1036))),Langues!$P:$Q,2,FALSE),β!C1036&amp;"*"))))</f>
        <v>HEBE 'Ouessant'</v>
      </c>
      <c r="D1036" s="195" t="str">
        <f>IF(Alphabet!$L$1=1,β!D1036,β!E1036)</f>
        <v>BG9</v>
      </c>
      <c r="E1036" s="196" t="str">
        <f>β!F1036</f>
        <v/>
      </c>
      <c r="F1036" s="197"/>
      <c r="G1036" s="198"/>
      <c r="H1036" s="198"/>
      <c r="I1036" s="157">
        <f>β!I1036</f>
        <v>120</v>
      </c>
      <c r="J1036" s="194" t="str">
        <f>β!J1036</f>
        <v>(13194)</v>
      </c>
      <c r="K1036" s="195" t="str">
        <f>IF(β!K1036="","",IF(β!$Q$1="X",β!K1036,IF(VLOOKUP(TRIM(β!K1036&amp;" "&amp;(IF(ISERROR(VLOOKUP(TRIM(β!K1036&amp;" "&amp;β!L1036),Langues!$P:$Q,2,FALSE)),VLOOKUP(β!L1036,Langues!#REF!,2,FALSE),β!L1036))),Langues!$P:$Q,2,FALSE)="",IF(MID(β!K1036,1,6)="CHROMO",VLOOKUP("CHROMOS",Langues!$B:$N,$L$1,FALSE)&amp;" "&amp;MID(β!K1036,8,40),β!K1036),HYPERLINK(VLOOKUP(TRIM(β!K1036&amp;" "&amp;(IF(ISERROR(VLOOKUP(TRIM(β!K1036&amp;" "&amp;β!L1036),Langues!$P:$Q,2,FALSE)),VLOOKUP(β!L1036,Langues!#REF!,2,FALSE),β!L1036))),Langues!$P:$Q,2,FALSE),β!K1036&amp;"*"))))</f>
        <v>PHLOX paniculata 'David'</v>
      </c>
      <c r="L1036" s="195" t="str">
        <f>IF(Alphabet!$L$1=1,β!L1036,β!M1036)</f>
        <v>BG9</v>
      </c>
      <c r="M1036" s="196" t="str">
        <f>β!N1036</f>
        <v/>
      </c>
      <c r="N1036" s="199"/>
      <c r="R1036" t="str">
        <f>β!P1036</f>
        <v/>
      </c>
      <c r="S1036" t="str">
        <f>β!Q1036</f>
        <v/>
      </c>
    </row>
    <row r="1037" spans="1:19" x14ac:dyDescent="0.25">
      <c r="A1037" s="193">
        <f>β!A1037</f>
        <v>80</v>
      </c>
      <c r="B1037" s="194" t="str">
        <f>β!B1037</f>
        <v>(23465)</v>
      </c>
      <c r="C1037" s="195" t="str">
        <f>IF(β!C1037="","",IF(β!$Q$1="X",β!C1037,IF(VLOOKUP(TRIM(β!C1037&amp;" "&amp;(IF(ISERROR(VLOOKUP(TRIM(β!C1037&amp;" "&amp;β!D1037),Langues!$P:$Q,2,FALSE)),VLOOKUP(β!D1037,Langues!#REF!,2,FALSE),β!D1037))),Langues!$P:$Q,2,FALSE)="",IF(MID(β!C1037,1,6)="CHROMO",VLOOKUP("CHROMOS",Langues!$B:$N,$L$1,FALSE)&amp;" "&amp;MID(β!C1037,8,40),β!C1037),HYPERLINK(VLOOKUP(TRIM(β!C1037&amp;" "&amp;(IF(ISERROR(VLOOKUP(TRIM(β!C1037&amp;" "&amp;β!D1037),Langues!$P:$Q,2,FALSE)),VLOOKUP(β!D1037,Langues!#REF!,2,FALSE),β!D1037))),Langues!$P:$Q,2,FALSE),β!C1037&amp;"*"))))</f>
        <v>HEBE x franciscana 'Blue Gem'</v>
      </c>
      <c r="D1037" s="195" t="str">
        <f>IF(Alphabet!$L$1=1,β!D1037,β!E1037)</f>
        <v>BG9</v>
      </c>
      <c r="E1037" s="196" t="str">
        <f>β!F1037</f>
        <v/>
      </c>
      <c r="F1037" s="197"/>
      <c r="G1037" s="198"/>
      <c r="H1037" s="198"/>
      <c r="I1037" s="157">
        <f>β!I1037</f>
        <v>160</v>
      </c>
      <c r="J1037" s="194" t="str">
        <f>β!J1037</f>
        <v>(13191)</v>
      </c>
      <c r="K1037" s="195" t="str">
        <f>IF(β!K1037="","",IF(β!$Q$1="X",β!K1037,IF(VLOOKUP(TRIM(β!K1037&amp;" "&amp;(IF(ISERROR(VLOOKUP(TRIM(β!K1037&amp;" "&amp;β!L1037),Langues!$P:$Q,2,FALSE)),VLOOKUP(β!L1037,Langues!#REF!,2,FALSE),β!L1037))),Langues!$P:$Q,2,FALSE)="",IF(MID(β!K1037,1,6)="CHROMO",VLOOKUP("CHROMOS",Langues!$B:$N,$L$1,FALSE)&amp;" "&amp;MID(β!K1037,8,40),β!K1037),HYPERLINK(VLOOKUP(TRIM(β!K1037&amp;" "&amp;(IF(ISERROR(VLOOKUP(TRIM(β!K1037&amp;" "&amp;β!L1037),Langues!$P:$Q,2,FALSE)),VLOOKUP(β!L1037,Langues!#REF!,2,FALSE),β!L1037))),Langues!$P:$Q,2,FALSE),β!K1037&amp;"*"))))</f>
        <v>PHLOX paniculata 'Düsterlohe'</v>
      </c>
      <c r="L1037" s="195" t="str">
        <f>IF(Alphabet!$L$1=1,β!L1037,β!M1037)</f>
        <v>BG9</v>
      </c>
      <c r="M1037" s="196" t="str">
        <f>β!N1037</f>
        <v/>
      </c>
      <c r="N1037" s="199"/>
      <c r="R1037" t="str">
        <f>β!P1037</f>
        <v/>
      </c>
      <c r="S1037" t="str">
        <f>β!Q1037</f>
        <v/>
      </c>
    </row>
    <row r="1038" spans="1:19" x14ac:dyDescent="0.25">
      <c r="A1038" s="193">
        <f>β!A1038</f>
        <v>150</v>
      </c>
      <c r="B1038" s="194" t="str">
        <f>β!B1038</f>
        <v>(13140)</v>
      </c>
      <c r="C1038" s="195" t="str">
        <f>IF(β!C1038="","",IF(β!$Q$1="X",β!C1038,IF(VLOOKUP(TRIM(β!C1038&amp;" "&amp;(IF(ISERROR(VLOOKUP(TRIM(β!C1038&amp;" "&amp;β!D1038),Langues!$P:$Q,2,FALSE)),VLOOKUP(β!D1038,Langues!#REF!,2,FALSE),β!D1038))),Langues!$P:$Q,2,FALSE)="",IF(MID(β!C1038,1,6)="CHROMO",VLOOKUP("CHROMOS",Langues!$B:$N,$L$1,FALSE)&amp;" "&amp;MID(β!C1038,8,40),β!C1038),HYPERLINK(VLOOKUP(TRIM(β!C1038&amp;" "&amp;(IF(ISERROR(VLOOKUP(TRIM(β!C1038&amp;" "&amp;β!D1038),Langues!$P:$Q,2,FALSE)),VLOOKUP(β!D1038,Langues!#REF!,2,FALSE),β!D1038))),Langues!$P:$Q,2,FALSE),β!C1038&amp;"*"))))</f>
        <v>HELENIUM 'Kanaria'</v>
      </c>
      <c r="D1038" s="195" t="str">
        <f>IF(Alphabet!$L$1=1,β!D1038,β!E1038)</f>
        <v>BG9</v>
      </c>
      <c r="E1038" s="196" t="str">
        <f>β!F1038</f>
        <v/>
      </c>
      <c r="F1038" s="197"/>
      <c r="G1038" s="198"/>
      <c r="H1038" s="198"/>
      <c r="I1038" s="157">
        <f>β!I1038</f>
        <v>130</v>
      </c>
      <c r="J1038" s="194" t="str">
        <f>β!J1038</f>
        <v>(13195)</v>
      </c>
      <c r="K1038" s="195" t="str">
        <f>IF(β!K1038="","",IF(β!$Q$1="X",β!K1038,IF(VLOOKUP(TRIM(β!K1038&amp;" "&amp;(IF(ISERROR(VLOOKUP(TRIM(β!K1038&amp;" "&amp;β!L1038),Langues!$P:$Q,2,FALSE)),VLOOKUP(β!L1038,Langues!#REF!,2,FALSE),β!L1038))),Langues!$P:$Q,2,FALSE)="",IF(MID(β!K1038,1,6)="CHROMO",VLOOKUP("CHROMOS",Langues!$B:$N,$L$1,FALSE)&amp;" "&amp;MID(β!K1038,8,40),β!K1038),HYPERLINK(VLOOKUP(TRIM(β!K1038&amp;" "&amp;(IF(ISERROR(VLOOKUP(TRIM(β!K1038&amp;" "&amp;β!L1038),Langues!$P:$Q,2,FALSE)),VLOOKUP(β!L1038,Langues!#REF!,2,FALSE),β!L1038))),Langues!$P:$Q,2,FALSE),β!K1038&amp;"*"))))</f>
        <v>PHLOX paniculata 'Eva Cullum'</v>
      </c>
      <c r="L1038" s="195" t="str">
        <f>IF(Alphabet!$L$1=1,β!L1038,β!M1038)</f>
        <v>BG9</v>
      </c>
      <c r="M1038" s="196" t="str">
        <f>β!N1038</f>
        <v/>
      </c>
      <c r="N1038" s="199"/>
      <c r="R1038" t="str">
        <f>β!P1038</f>
        <v/>
      </c>
      <c r="S1038" t="str">
        <f>β!Q1038</f>
        <v/>
      </c>
    </row>
    <row r="1039" spans="1:19" x14ac:dyDescent="0.25">
      <c r="A1039" s="193">
        <f>β!A1039</f>
        <v>160</v>
      </c>
      <c r="B1039" s="194" t="str">
        <f>β!B1039</f>
        <v>(13142)</v>
      </c>
      <c r="C1039" s="195" t="str">
        <f>IF(β!C1039="","",IF(β!$Q$1="X",β!C1039,IF(VLOOKUP(TRIM(β!C1039&amp;" "&amp;(IF(ISERROR(VLOOKUP(TRIM(β!C1039&amp;" "&amp;β!D1039),Langues!$P:$Q,2,FALSE)),VLOOKUP(β!D1039,Langues!#REF!,2,FALSE),β!D1039))),Langues!$P:$Q,2,FALSE)="",IF(MID(β!C1039,1,6)="CHROMO",VLOOKUP("CHROMOS",Langues!$B:$N,$L$1,FALSE)&amp;" "&amp;MID(β!C1039,8,40),β!C1039),HYPERLINK(VLOOKUP(TRIM(β!C1039&amp;" "&amp;(IF(ISERROR(VLOOKUP(TRIM(β!C1039&amp;" "&amp;β!D1039),Langues!$P:$Q,2,FALSE)),VLOOKUP(β!D1039,Langues!#REF!,2,FALSE),β!D1039))),Langues!$P:$Q,2,FALSE),β!C1039&amp;"*"))))</f>
        <v>HELENIUM 'Windley'</v>
      </c>
      <c r="D1039" s="195" t="str">
        <f>IF(Alphabet!$L$1=1,β!D1039,β!E1039)</f>
        <v>BG9</v>
      </c>
      <c r="E1039" s="196" t="str">
        <f>β!F1039</f>
        <v/>
      </c>
      <c r="F1039" s="197"/>
      <c r="G1039" s="198"/>
      <c r="H1039" s="198"/>
      <c r="I1039" s="157">
        <f>β!I1039</f>
        <v>150</v>
      </c>
      <c r="J1039" s="194" t="str">
        <f>β!J1039</f>
        <v>(13196)</v>
      </c>
      <c r="K1039" s="195" t="str">
        <f>IF(β!K1039="","",IF(β!$Q$1="X",β!K1039,IF(VLOOKUP(TRIM(β!K1039&amp;" "&amp;(IF(ISERROR(VLOOKUP(TRIM(β!K1039&amp;" "&amp;β!L1039),Langues!$P:$Q,2,FALSE)),VLOOKUP(β!L1039,Langues!#REF!,2,FALSE),β!L1039))),Langues!$P:$Q,2,FALSE)="",IF(MID(β!K1039,1,6)="CHROMO",VLOOKUP("CHROMOS",Langues!$B:$N,$L$1,FALSE)&amp;" "&amp;MID(β!K1039,8,40),β!K1039),HYPERLINK(VLOOKUP(TRIM(β!K1039&amp;" "&amp;(IF(ISERROR(VLOOKUP(TRIM(β!K1039&amp;" "&amp;β!L1039),Langues!$P:$Q,2,FALSE)),VLOOKUP(β!L1039,Langues!#REF!,2,FALSE),β!L1039))),Langues!$P:$Q,2,FALSE),β!K1039&amp;"*"))))</f>
        <v>PHLOX paniculata 'Laura'</v>
      </c>
      <c r="L1039" s="195" t="str">
        <f>IF(Alphabet!$L$1=1,β!L1039,β!M1039)</f>
        <v>BG9</v>
      </c>
      <c r="M1039" s="196" t="str">
        <f>β!N1039</f>
        <v/>
      </c>
      <c r="N1039" s="199"/>
      <c r="R1039" t="str">
        <f>β!P1039</f>
        <v/>
      </c>
      <c r="S1039" t="str">
        <f>β!Q1039</f>
        <v/>
      </c>
    </row>
    <row r="1040" spans="1:19" x14ac:dyDescent="0.25">
      <c r="A1040" s="193">
        <f>β!A1040</f>
        <v>120</v>
      </c>
      <c r="B1040" s="194" t="str">
        <f>β!B1040</f>
        <v>(13143)</v>
      </c>
      <c r="C1040" s="195" t="str">
        <f>IF(β!C1040="","",IF(β!$Q$1="X",β!C1040,IF(VLOOKUP(TRIM(β!C1040&amp;" "&amp;(IF(ISERROR(VLOOKUP(TRIM(β!C1040&amp;" "&amp;β!D1040),Langues!$P:$Q,2,FALSE)),VLOOKUP(β!D1040,Langues!#REF!,2,FALSE),β!D1040))),Langues!$P:$Q,2,FALSE)="",IF(MID(β!C1040,1,6)="CHROMO",VLOOKUP("CHROMOS",Langues!$B:$N,$L$1,FALSE)&amp;" "&amp;MID(β!C1040,8,40),β!C1040),HYPERLINK(VLOOKUP(TRIM(β!C1040&amp;" "&amp;(IF(ISERROR(VLOOKUP(TRIM(β!C1040&amp;" "&amp;β!D1040),Langues!$P:$Q,2,FALSE)),VLOOKUP(β!D1040,Langues!#REF!,2,FALSE),β!D1040))),Langues!$P:$Q,2,FALSE),β!C1040&amp;"*"))))</f>
        <v>HELIANTHEMUM 'Ben Fhada'</v>
      </c>
      <c r="D1040" s="195" t="str">
        <f>IF(Alphabet!$L$1=1,β!D1040,β!E1040)</f>
        <v>BG9</v>
      </c>
      <c r="E1040" s="196" t="str">
        <f>β!F1040</f>
        <v/>
      </c>
      <c r="F1040" s="197"/>
      <c r="G1040" s="198"/>
      <c r="H1040" s="198"/>
      <c r="I1040" s="157">
        <f>β!I1040</f>
        <v>40</v>
      </c>
      <c r="J1040" s="194" t="str">
        <f>β!J1040</f>
        <v>(13197)</v>
      </c>
      <c r="K1040" s="195" t="str">
        <f>IF(β!K1040="","",IF(β!$Q$1="X",β!K1040,IF(VLOOKUP(TRIM(β!K1040&amp;" "&amp;(IF(ISERROR(VLOOKUP(TRIM(β!K1040&amp;" "&amp;β!L1040),Langues!$P:$Q,2,FALSE)),VLOOKUP(β!L1040,Langues!#REF!,2,FALSE),β!L1040))),Langues!$P:$Q,2,FALSE)="",IF(MID(β!K1040,1,6)="CHROMO",VLOOKUP("CHROMOS",Langues!$B:$N,$L$1,FALSE)&amp;" "&amp;MID(β!K1040,8,40),β!K1040),HYPERLINK(VLOOKUP(TRIM(β!K1040&amp;" "&amp;(IF(ISERROR(VLOOKUP(TRIM(β!K1040&amp;" "&amp;β!L1040),Langues!$P:$Q,2,FALSE)),VLOOKUP(β!L1040,Langues!#REF!,2,FALSE),β!L1040))),Langues!$P:$Q,2,FALSE),β!K1040&amp;"*"))))</f>
        <v>PHLOX paniculata 'Red Riding Hood'</v>
      </c>
      <c r="L1040" s="195" t="str">
        <f>IF(Alphabet!$L$1=1,β!L1040,β!M1040)</f>
        <v>BG9</v>
      </c>
      <c r="M1040" s="196" t="str">
        <f>β!N1040</f>
        <v/>
      </c>
      <c r="N1040" s="199"/>
      <c r="R1040" t="str">
        <f>β!P1040</f>
        <v/>
      </c>
      <c r="S1040" t="str">
        <f>β!Q1040</f>
        <v/>
      </c>
    </row>
    <row r="1041" spans="1:19" x14ac:dyDescent="0.25">
      <c r="A1041" s="193">
        <f>β!A1041</f>
        <v>130</v>
      </c>
      <c r="B1041" s="194" t="str">
        <f>β!B1041</f>
        <v>(12950)</v>
      </c>
      <c r="C1041" s="195" t="str">
        <f>IF(β!C1041="","",IF(β!$Q$1="X",β!C1041,IF(VLOOKUP(TRIM(β!C1041&amp;" "&amp;(IF(ISERROR(VLOOKUP(TRIM(β!C1041&amp;" "&amp;β!D1041),Langues!$P:$Q,2,FALSE)),VLOOKUP(β!D1041,Langues!#REF!,2,FALSE),β!D1041))),Langues!$P:$Q,2,FALSE)="",IF(MID(β!C1041,1,6)="CHROMO",VLOOKUP("CHROMOS",Langues!$B:$N,$L$1,FALSE)&amp;" "&amp;MID(β!C1041,8,40),β!C1041),HYPERLINK(VLOOKUP(TRIM(β!C1041&amp;" "&amp;(IF(ISERROR(VLOOKUP(TRIM(β!C1041&amp;" "&amp;β!D1041),Langues!$P:$Q,2,FALSE)),VLOOKUP(β!D1041,Langues!#REF!,2,FALSE),β!D1041))),Langues!$P:$Q,2,FALSE),β!C1041&amp;"*"))))</f>
        <v>HELIANTHEMUM 'Henfield Brilliant'</v>
      </c>
      <c r="D1041" s="195" t="str">
        <f>IF(Alphabet!$L$1=1,β!D1041,β!E1041)</f>
        <v>BG9</v>
      </c>
      <c r="E1041" s="196" t="str">
        <f>β!F1041</f>
        <v/>
      </c>
      <c r="F1041" s="197"/>
      <c r="G1041" s="198"/>
      <c r="H1041" s="198"/>
      <c r="I1041" s="157">
        <f>β!I1041</f>
        <v>160</v>
      </c>
      <c r="J1041" s="194" t="str">
        <f>β!J1041</f>
        <v>(13193)</v>
      </c>
      <c r="K1041" s="195" t="str">
        <f>IF(β!K1041="","",IF(β!$Q$1="X",β!K1041,IF(VLOOKUP(TRIM(β!K1041&amp;" "&amp;(IF(ISERROR(VLOOKUP(TRIM(β!K1041&amp;" "&amp;β!L1041),Langues!$P:$Q,2,FALSE)),VLOOKUP(β!L1041,Langues!#REF!,2,FALSE),β!L1041))),Langues!$P:$Q,2,FALSE)="",IF(MID(β!K1041,1,6)="CHROMO",VLOOKUP("CHROMOS",Langues!$B:$N,$L$1,FALSE)&amp;" "&amp;MID(β!K1041,8,40),β!K1041),HYPERLINK(VLOOKUP(TRIM(β!K1041&amp;" "&amp;(IF(ISERROR(VLOOKUP(TRIM(β!K1041&amp;" "&amp;β!L1041),Langues!$P:$Q,2,FALSE)),VLOOKUP(β!L1041,Langues!#REF!,2,FALSE),β!L1041))),Langues!$P:$Q,2,FALSE),β!K1041&amp;"*"))))</f>
        <v>PHLOX paniculata 'Starfire'</v>
      </c>
      <c r="L1041" s="195" t="str">
        <f>IF(Alphabet!$L$1=1,β!L1041,β!M1041)</f>
        <v>BG9</v>
      </c>
      <c r="M1041" s="196" t="str">
        <f>β!N1041</f>
        <v/>
      </c>
      <c r="N1041" s="199"/>
      <c r="R1041" t="str">
        <f>β!P1041</f>
        <v/>
      </c>
      <c r="S1041" t="str">
        <f>β!Q1041</f>
        <v/>
      </c>
    </row>
    <row r="1042" spans="1:19" x14ac:dyDescent="0.25">
      <c r="A1042" s="193">
        <f>β!A1042</f>
        <v>200</v>
      </c>
      <c r="B1042" s="194" t="str">
        <f>β!B1042</f>
        <v>(13146)</v>
      </c>
      <c r="C1042" s="195" t="str">
        <f>IF(β!C1042="","",IF(β!$Q$1="X",β!C1042,IF(VLOOKUP(TRIM(β!C1042&amp;" "&amp;(IF(ISERROR(VLOOKUP(TRIM(β!C1042&amp;" "&amp;β!D1042),Langues!$P:$Q,2,FALSE)),VLOOKUP(β!D1042,Langues!#REF!,2,FALSE),β!D1042))),Langues!$P:$Q,2,FALSE)="",IF(MID(β!C1042,1,6)="CHROMO",VLOOKUP("CHROMOS",Langues!$B:$N,$L$1,FALSE)&amp;" "&amp;MID(β!C1042,8,40),β!C1042),HYPERLINK(VLOOKUP(TRIM(β!C1042&amp;" "&amp;(IF(ISERROR(VLOOKUP(TRIM(β!C1042&amp;" "&amp;β!D1042),Langues!$P:$Q,2,FALSE)),VLOOKUP(β!D1042,Langues!#REF!,2,FALSE),β!D1042))),Langues!$P:$Q,2,FALSE),β!C1042&amp;"*"))))</f>
        <v>HELIANTHEMUM 'Lawrenson's Pink'</v>
      </c>
      <c r="D1042" s="195" t="str">
        <f>IF(Alphabet!$L$1=1,β!D1042,β!E1042)</f>
        <v>BG9</v>
      </c>
      <c r="E1042" s="196" t="str">
        <f>β!F1042</f>
        <v/>
      </c>
      <c r="F1042" s="197"/>
      <c r="G1042" s="198"/>
      <c r="H1042" s="198"/>
      <c r="I1042" s="157">
        <f>β!I1042</f>
        <v>150</v>
      </c>
      <c r="J1042" s="194" t="str">
        <f>β!J1042</f>
        <v>(13199)</v>
      </c>
      <c r="K1042" s="195" t="str">
        <f>IF(β!K1042="","",IF(β!$Q$1="X",β!K1042,IF(VLOOKUP(TRIM(β!K1042&amp;" "&amp;(IF(ISERROR(VLOOKUP(TRIM(β!K1042&amp;" "&amp;β!L1042),Langues!$P:$Q,2,FALSE)),VLOOKUP(β!L1042,Langues!#REF!,2,FALSE),β!L1042))),Langues!$P:$Q,2,FALSE)="",IF(MID(β!K1042,1,6)="CHROMO",VLOOKUP("CHROMOS",Langues!$B:$N,$L$1,FALSE)&amp;" "&amp;MID(β!K1042,8,40),β!K1042),HYPERLINK(VLOOKUP(TRIM(β!K1042&amp;" "&amp;(IF(ISERROR(VLOOKUP(TRIM(β!K1042&amp;" "&amp;β!L1042),Langues!$P:$Q,2,FALSE)),VLOOKUP(β!L1042,Langues!#REF!,2,FALSE),β!L1042))),Langues!$P:$Q,2,FALSE),β!K1042&amp;"*"))))</f>
        <v>PHLOX subulata 'Candy Stripes'</v>
      </c>
      <c r="L1042" s="195" t="str">
        <f>IF(Alphabet!$L$1=1,β!L1042,β!M1042)</f>
        <v>BG9</v>
      </c>
      <c r="M1042" s="196" t="str">
        <f>β!N1042</f>
        <v/>
      </c>
      <c r="N1042" s="199"/>
      <c r="R1042" t="str">
        <f>β!P1042</f>
        <v/>
      </c>
      <c r="S1042" t="str">
        <f>β!Q1042</f>
        <v/>
      </c>
    </row>
    <row r="1043" spans="1:19" x14ac:dyDescent="0.25">
      <c r="A1043" s="193">
        <f>β!A1043</f>
        <v>60</v>
      </c>
      <c r="B1043" s="194" t="str">
        <f>β!B1043</f>
        <v>(13150)</v>
      </c>
      <c r="C1043" s="195" t="str">
        <f>IF(β!C1043="","",IF(β!$Q$1="X",β!C1043,IF(VLOOKUP(TRIM(β!C1043&amp;" "&amp;(IF(ISERROR(VLOOKUP(TRIM(β!C1043&amp;" "&amp;β!D1043),Langues!$P:$Q,2,FALSE)),VLOOKUP(β!D1043,Langues!#REF!,2,FALSE),β!D1043))),Langues!$P:$Q,2,FALSE)="",IF(MID(β!C1043,1,6)="CHROMO",VLOOKUP("CHROMOS",Langues!$B:$N,$L$1,FALSE)&amp;" "&amp;MID(β!C1043,8,40),β!C1043),HYPERLINK(VLOOKUP(TRIM(β!C1043&amp;" "&amp;(IF(ISERROR(VLOOKUP(TRIM(β!C1043&amp;" "&amp;β!D1043),Langues!$P:$Q,2,FALSE)),VLOOKUP(β!D1043,Langues!#REF!,2,FALSE),β!D1043))),Langues!$P:$Q,2,FALSE),β!C1043&amp;"*"))))</f>
        <v>HEMEROCALLIS 'Annie Welch'</v>
      </c>
      <c r="D1043" s="195" t="str">
        <f>IF(Alphabet!$L$1=1,β!D1043,β!E1043)</f>
        <v>BG9</v>
      </c>
      <c r="E1043" s="196" t="str">
        <f>β!F1043</f>
        <v/>
      </c>
      <c r="F1043" s="197"/>
      <c r="G1043" s="198"/>
      <c r="H1043" s="198"/>
      <c r="I1043" s="157">
        <f>β!I1043</f>
        <v>120</v>
      </c>
      <c r="J1043" s="194" t="str">
        <f>β!J1043</f>
        <v>(13200)</v>
      </c>
      <c r="K1043" s="195" t="str">
        <f>IF(β!K1043="","",IF(β!$Q$1="X",β!K1043,IF(VLOOKUP(TRIM(β!K1043&amp;" "&amp;(IF(ISERROR(VLOOKUP(TRIM(β!K1043&amp;" "&amp;β!L1043),Langues!$P:$Q,2,FALSE)),VLOOKUP(β!L1043,Langues!#REF!,2,FALSE),β!L1043))),Langues!$P:$Q,2,FALSE)="",IF(MID(β!K1043,1,6)="CHROMO",VLOOKUP("CHROMOS",Langues!$B:$N,$L$1,FALSE)&amp;" "&amp;MID(β!K1043,8,40),β!K1043),HYPERLINK(VLOOKUP(TRIM(β!K1043&amp;" "&amp;(IF(ISERROR(VLOOKUP(TRIM(β!K1043&amp;" "&amp;β!L1043),Langues!$P:$Q,2,FALSE)),VLOOKUP(β!L1043,Langues!#REF!,2,FALSE),β!L1043))),Langues!$P:$Q,2,FALSE),β!K1043&amp;"*"))))</f>
        <v>PHLOX subulata 'Emerald Cushion Blue'</v>
      </c>
      <c r="L1043" s="195" t="str">
        <f>IF(Alphabet!$L$1=1,β!L1043,β!M1043)</f>
        <v>BG9</v>
      </c>
      <c r="M1043" s="196" t="str">
        <f>β!N1043</f>
        <v/>
      </c>
      <c r="N1043" s="199"/>
      <c r="R1043" t="str">
        <f>β!P1043</f>
        <v/>
      </c>
      <c r="S1043" t="str">
        <f>β!Q1043</f>
        <v/>
      </c>
    </row>
    <row r="1044" spans="1:19" x14ac:dyDescent="0.25">
      <c r="A1044" s="193">
        <f>β!A1044</f>
        <v>140</v>
      </c>
      <c r="B1044" s="194" t="str">
        <f>β!B1044</f>
        <v>(13151)</v>
      </c>
      <c r="C1044" s="195" t="str">
        <f>IF(β!C1044="","",IF(β!$Q$1="X",β!C1044,IF(VLOOKUP(TRIM(β!C1044&amp;" "&amp;(IF(ISERROR(VLOOKUP(TRIM(β!C1044&amp;" "&amp;β!D1044),Langues!$P:$Q,2,FALSE)),VLOOKUP(β!D1044,Langues!#REF!,2,FALSE),β!D1044))),Langues!$P:$Q,2,FALSE)="",IF(MID(β!C1044,1,6)="CHROMO",VLOOKUP("CHROMOS",Langues!$B:$N,$L$1,FALSE)&amp;" "&amp;MID(β!C1044,8,40),β!C1044),HYPERLINK(VLOOKUP(TRIM(β!C1044&amp;" "&amp;(IF(ISERROR(VLOOKUP(TRIM(β!C1044&amp;" "&amp;β!D1044),Langues!$P:$Q,2,FALSE)),VLOOKUP(β!D1044,Langues!#REF!,2,FALSE),β!D1044))),Langues!$P:$Q,2,FALSE),β!C1044&amp;"*"))))</f>
        <v>HEMEROCALLIS 'Aten'</v>
      </c>
      <c r="D1044" s="195" t="str">
        <f>IF(Alphabet!$L$1=1,β!D1044,β!E1044)</f>
        <v>BG9</v>
      </c>
      <c r="E1044" s="196" t="str">
        <f>β!F1044</f>
        <v/>
      </c>
      <c r="F1044" s="197"/>
      <c r="G1044" s="198"/>
      <c r="H1044" s="198"/>
      <c r="I1044" s="157">
        <f>β!I1044</f>
        <v>190</v>
      </c>
      <c r="J1044" s="194" t="str">
        <f>β!J1044</f>
        <v>(14096)</v>
      </c>
      <c r="K1044" s="195" t="str">
        <f>IF(β!K1044="","",IF(β!$Q$1="X",β!K1044,IF(VLOOKUP(TRIM(β!K1044&amp;" "&amp;(IF(ISERROR(VLOOKUP(TRIM(β!K1044&amp;" "&amp;β!L1044),Langues!$P:$Q,2,FALSE)),VLOOKUP(β!L1044,Langues!#REF!,2,FALSE),β!L1044))),Langues!$P:$Q,2,FALSE)="",IF(MID(β!K1044,1,6)="CHROMO",VLOOKUP("CHROMOS",Langues!$B:$N,$L$1,FALSE)&amp;" "&amp;MID(β!K1044,8,40),β!K1044),HYPERLINK(VLOOKUP(TRIM(β!K1044&amp;" "&amp;(IF(ISERROR(VLOOKUP(TRIM(β!K1044&amp;" "&amp;β!L1044),Langues!$P:$Q,2,FALSE)),VLOOKUP(β!L1044,Langues!#REF!,2,FALSE),β!L1044))),Langues!$P:$Q,2,FALSE),β!K1044&amp;"*"))))</f>
        <v>POLEMONIUM caeruleum BRISE D'ANJOU 'Blanjou'</v>
      </c>
      <c r="L1044" s="195" t="str">
        <f>IF(Alphabet!$L$1=1,β!L1044,β!M1044)</f>
        <v>BG9</v>
      </c>
      <c r="M1044" s="196" t="str">
        <f>β!N1044</f>
        <v/>
      </c>
      <c r="N1044" s="199"/>
      <c r="R1044" t="str">
        <f>β!P1044</f>
        <v/>
      </c>
      <c r="S1044" t="str">
        <f>β!Q1044</f>
        <v/>
      </c>
    </row>
    <row r="1045" spans="1:19" x14ac:dyDescent="0.25">
      <c r="A1045" s="193">
        <f>β!A1045</f>
        <v>140</v>
      </c>
      <c r="B1045" s="194" t="str">
        <f>β!B1045</f>
        <v>(13152)</v>
      </c>
      <c r="C1045" s="195" t="str">
        <f>IF(β!C1045="","",IF(β!$Q$1="X",β!C1045,IF(VLOOKUP(TRIM(β!C1045&amp;" "&amp;(IF(ISERROR(VLOOKUP(TRIM(β!C1045&amp;" "&amp;β!D1045),Langues!$P:$Q,2,FALSE)),VLOOKUP(β!D1045,Langues!#REF!,2,FALSE),β!D1045))),Langues!$P:$Q,2,FALSE)="",IF(MID(β!C1045,1,6)="CHROMO",VLOOKUP("CHROMOS",Langues!$B:$N,$L$1,FALSE)&amp;" "&amp;MID(β!C1045,8,40),β!C1045),HYPERLINK(VLOOKUP(TRIM(β!C1045&amp;" "&amp;(IF(ISERROR(VLOOKUP(TRIM(β!C1045&amp;" "&amp;β!D1045),Langues!$P:$Q,2,FALSE)),VLOOKUP(β!D1045,Langues!#REF!,2,FALSE),β!D1045))),Langues!$P:$Q,2,FALSE),β!C1045&amp;"*"))))</f>
        <v>HEMEROCALLIS 'Charles Johnston'</v>
      </c>
      <c r="D1045" s="195" t="str">
        <f>IF(Alphabet!$L$1=1,β!D1045,β!E1045)</f>
        <v>BG9</v>
      </c>
      <c r="E1045" s="196" t="str">
        <f>β!F1045</f>
        <v/>
      </c>
      <c r="F1045" s="197"/>
      <c r="G1045" s="198"/>
      <c r="H1045" s="198"/>
      <c r="I1045" s="157">
        <f>β!I1045</f>
        <v>120</v>
      </c>
      <c r="J1045" s="194" t="str">
        <f>β!J1045</f>
        <v>(13205)</v>
      </c>
      <c r="K1045" s="195" t="str">
        <f>IF(β!K1045="","",IF(β!$Q$1="X",β!K1045,IF(VLOOKUP(TRIM(β!K1045&amp;" "&amp;(IF(ISERROR(VLOOKUP(TRIM(β!K1045&amp;" "&amp;β!L1045),Langues!$P:$Q,2,FALSE)),VLOOKUP(β!L1045,Langues!#REF!,2,FALSE),β!L1045))),Langues!$P:$Q,2,FALSE)="",IF(MID(β!K1045,1,6)="CHROMO",VLOOKUP("CHROMOS",Langues!$B:$N,$L$1,FALSE)&amp;" "&amp;MID(β!K1045,8,40),β!K1045),HYPERLINK(VLOOKUP(TRIM(β!K1045&amp;" "&amp;(IF(ISERROR(VLOOKUP(TRIM(β!K1045&amp;" "&amp;β!L1045),Langues!$P:$Q,2,FALSE)),VLOOKUP(β!L1045,Langues!#REF!,2,FALSE),β!L1045))),Langues!$P:$Q,2,FALSE),β!K1045&amp;"*"))))</f>
        <v>PULSATILLA vulgaris</v>
      </c>
      <c r="L1045" s="195" t="str">
        <f>IF(Alphabet!$L$1=1,β!L1045,β!M1045)</f>
        <v>SG9</v>
      </c>
      <c r="M1045" s="196" t="str">
        <f>β!N1045</f>
        <v/>
      </c>
      <c r="N1045" s="199"/>
      <c r="R1045" t="str">
        <f>β!P1045</f>
        <v/>
      </c>
      <c r="S1045" t="str">
        <f>β!Q1045</f>
        <v/>
      </c>
    </row>
    <row r="1046" spans="1:19" x14ac:dyDescent="0.25">
      <c r="A1046" s="193">
        <f>β!A1046</f>
        <v>170</v>
      </c>
      <c r="B1046" s="194" t="str">
        <f>β!B1046</f>
        <v>(13155)</v>
      </c>
      <c r="C1046" s="195" t="str">
        <f>IF(β!C1046="","",IF(β!$Q$1="X",β!C1046,IF(VLOOKUP(TRIM(β!C1046&amp;" "&amp;(IF(ISERROR(VLOOKUP(TRIM(β!C1046&amp;" "&amp;β!D1046),Langues!$P:$Q,2,FALSE)),VLOOKUP(β!D1046,Langues!#REF!,2,FALSE),β!D1046))),Langues!$P:$Q,2,FALSE)="",IF(MID(β!C1046,1,6)="CHROMO",VLOOKUP("CHROMOS",Langues!$B:$N,$L$1,FALSE)&amp;" "&amp;MID(β!C1046,8,40),β!C1046),HYPERLINK(VLOOKUP(TRIM(β!C1046&amp;" "&amp;(IF(ISERROR(VLOOKUP(TRIM(β!C1046&amp;" "&amp;β!D1046),Langues!$P:$Q,2,FALSE)),VLOOKUP(β!D1046,Langues!#REF!,2,FALSE),β!D1046))),Langues!$P:$Q,2,FALSE),β!C1046&amp;"*"))))</f>
        <v>HEMEROCALLIS 'Mary Guenther'</v>
      </c>
      <c r="D1046" s="195" t="str">
        <f>IF(Alphabet!$L$1=1,β!D1046,β!E1046)</f>
        <v>BG9</v>
      </c>
      <c r="E1046" s="196" t="str">
        <f>β!F1046</f>
        <v/>
      </c>
      <c r="F1046" s="197"/>
      <c r="G1046" s="198"/>
      <c r="H1046" s="198"/>
      <c r="I1046" s="157">
        <f>β!I1046</f>
        <v>150</v>
      </c>
      <c r="J1046" s="194" t="str">
        <f>β!J1046</f>
        <v>(13206)</v>
      </c>
      <c r="K1046" s="195" t="str">
        <f>IF(β!K1046="","",IF(β!$Q$1="X",β!K1046,IF(VLOOKUP(TRIM(β!K1046&amp;" "&amp;(IF(ISERROR(VLOOKUP(TRIM(β!K1046&amp;" "&amp;β!L1046),Langues!$P:$Q,2,FALSE)),VLOOKUP(β!L1046,Langues!#REF!,2,FALSE),β!L1046))),Langues!$P:$Q,2,FALSE)="",IF(MID(β!K1046,1,6)="CHROMO",VLOOKUP("CHROMOS",Langues!$B:$N,$L$1,FALSE)&amp;" "&amp;MID(β!K1046,8,40),β!K1046),HYPERLINK(VLOOKUP(TRIM(β!K1046&amp;" "&amp;(IF(ISERROR(VLOOKUP(TRIM(β!K1046&amp;" "&amp;β!L1046),Langues!$P:$Q,2,FALSE)),VLOOKUP(β!L1046,Langues!#REF!,2,FALSE),β!L1046))),Langues!$P:$Q,2,FALSE),β!K1046&amp;"*"))))</f>
        <v>PULSATILLA vulgaris 'Röde Klokke'</v>
      </c>
      <c r="L1046" s="195" t="str">
        <f>IF(Alphabet!$L$1=1,β!L1046,β!M1046)</f>
        <v>SG9</v>
      </c>
      <c r="M1046" s="196" t="str">
        <f>β!N1046</f>
        <v/>
      </c>
      <c r="N1046" s="199"/>
      <c r="R1046" t="str">
        <f>β!P1046</f>
        <v/>
      </c>
      <c r="S1046" t="str">
        <f>β!Q1046</f>
        <v/>
      </c>
    </row>
    <row r="1047" spans="1:19" x14ac:dyDescent="0.25">
      <c r="A1047" s="193">
        <f>β!A1047</f>
        <v>40</v>
      </c>
      <c r="B1047" s="194" t="str">
        <f>β!B1047</f>
        <v>(13156)</v>
      </c>
      <c r="C1047" s="195" t="str">
        <f>IF(β!C1047="","",IF(β!$Q$1="X",β!C1047,IF(VLOOKUP(TRIM(β!C1047&amp;" "&amp;(IF(ISERROR(VLOOKUP(TRIM(β!C1047&amp;" "&amp;β!D1047),Langues!$P:$Q,2,FALSE)),VLOOKUP(β!D1047,Langues!#REF!,2,FALSE),β!D1047))),Langues!$P:$Q,2,FALSE)="",IF(MID(β!C1047,1,6)="CHROMO",VLOOKUP("CHROMOS",Langues!$B:$N,$L$1,FALSE)&amp;" "&amp;MID(β!C1047,8,40),β!C1047),HYPERLINK(VLOOKUP(TRIM(β!C1047&amp;" "&amp;(IF(ISERROR(VLOOKUP(TRIM(β!C1047&amp;" "&amp;β!D1047),Langues!$P:$Q,2,FALSE)),VLOOKUP(β!D1047,Langues!#REF!,2,FALSE),β!D1047))),Langues!$P:$Q,2,FALSE),β!C1047&amp;"*"))))</f>
        <v>HEMEROCALLIS 'Pink Damask'</v>
      </c>
      <c r="D1047" s="195" t="str">
        <f>IF(Alphabet!$L$1=1,β!D1047,β!E1047)</f>
        <v>BG9</v>
      </c>
      <c r="E1047" s="196" t="str">
        <f>β!F1047</f>
        <v/>
      </c>
      <c r="F1047" s="197"/>
      <c r="G1047" s="198"/>
      <c r="H1047" s="198"/>
      <c r="I1047" s="157">
        <f>β!I1047</f>
        <v>80</v>
      </c>
      <c r="J1047" s="194" t="str">
        <f>β!J1047</f>
        <v>(13208)</v>
      </c>
      <c r="K1047" s="195" t="str">
        <f>IF(β!K1047="","",IF(β!$Q$1="X",β!K1047,IF(VLOOKUP(TRIM(β!K1047&amp;" "&amp;(IF(ISERROR(VLOOKUP(TRIM(β!K1047&amp;" "&amp;β!L1047),Langues!$P:$Q,2,FALSE)),VLOOKUP(β!L1047,Langues!#REF!,2,FALSE),β!L1047))),Langues!$P:$Q,2,FALSE)="",IF(MID(β!K1047,1,6)="CHROMO",VLOOKUP("CHROMOS",Langues!$B:$N,$L$1,FALSE)&amp;" "&amp;MID(β!K1047,8,40),β!K1047),HYPERLINK(VLOOKUP(TRIM(β!K1047&amp;" "&amp;(IF(ISERROR(VLOOKUP(TRIM(β!K1047&amp;" "&amp;β!L1047),Langues!$P:$Q,2,FALSE)),VLOOKUP(β!L1047,Langues!#REF!,2,FALSE),β!L1047))),Langues!$P:$Q,2,FALSE),β!K1047&amp;"*"))))</f>
        <v>RUDBECKIA fulgida sullivantii</v>
      </c>
      <c r="L1047" s="195" t="str">
        <f>IF(Alphabet!$L$1=1,β!L1047,β!M1047)</f>
        <v>SG9</v>
      </c>
      <c r="M1047" s="196" t="str">
        <f>β!N1047</f>
        <v/>
      </c>
      <c r="N1047" s="199"/>
      <c r="R1047" t="str">
        <f>β!P1047</f>
        <v/>
      </c>
      <c r="S1047" t="str">
        <f>β!Q1047</f>
        <v/>
      </c>
    </row>
    <row r="1048" spans="1:19" x14ac:dyDescent="0.25">
      <c r="A1048" s="193">
        <f>β!A1048</f>
        <v>260</v>
      </c>
      <c r="B1048" s="194" t="str">
        <f>β!B1048</f>
        <v>(13158)</v>
      </c>
      <c r="C1048" s="195" t="str">
        <f>IF(β!C1048="","",IF(β!$Q$1="X",β!C1048,IF(VLOOKUP(TRIM(β!C1048&amp;" "&amp;(IF(ISERROR(VLOOKUP(TRIM(β!C1048&amp;" "&amp;β!D1048),Langues!$P:$Q,2,FALSE)),VLOOKUP(β!D1048,Langues!#REF!,2,FALSE),β!D1048))),Langues!$P:$Q,2,FALSE)="",IF(MID(β!C1048,1,6)="CHROMO",VLOOKUP("CHROMOS",Langues!$B:$N,$L$1,FALSE)&amp;" "&amp;MID(β!C1048,8,40),β!C1048),HYPERLINK(VLOOKUP(TRIM(β!C1048&amp;" "&amp;(IF(ISERROR(VLOOKUP(TRIM(β!C1048&amp;" "&amp;β!D1048),Langues!$P:$Q,2,FALSE)),VLOOKUP(β!D1048,Langues!#REF!,2,FALSE),β!D1048))),Langues!$P:$Q,2,FALSE),β!C1048&amp;"*"))))</f>
        <v>HEMEROCALLIS 'Stella De Oro'</v>
      </c>
      <c r="D1048" s="195" t="str">
        <f>IF(Alphabet!$L$1=1,β!D1048,β!E1048)</f>
        <v>BG9</v>
      </c>
      <c r="E1048" s="196" t="str">
        <f>β!F1048</f>
        <v/>
      </c>
      <c r="F1048" s="197"/>
      <c r="G1048" s="198"/>
      <c r="H1048" s="198"/>
      <c r="I1048" s="157">
        <f>β!I1048</f>
        <v>700</v>
      </c>
      <c r="J1048" s="194" t="str">
        <f>β!J1048</f>
        <v>(13210)</v>
      </c>
      <c r="K1048" s="195" t="str">
        <f>IF(β!K1048="","",IF(β!$Q$1="X",β!K1048,IF(VLOOKUP(TRIM(β!K1048&amp;" "&amp;(IF(ISERROR(VLOOKUP(TRIM(β!K1048&amp;" "&amp;β!L1048),Langues!$P:$Q,2,FALSE)),VLOOKUP(β!L1048,Langues!#REF!,2,FALSE),β!L1048))),Langues!$P:$Q,2,FALSE)="",IF(MID(β!K1048,1,6)="CHROMO",VLOOKUP("CHROMOS",Langues!$B:$N,$L$1,FALSE)&amp;" "&amp;MID(β!K1048,8,40),β!K1048),HYPERLINK(VLOOKUP(TRIM(β!K1048&amp;" "&amp;(IF(ISERROR(VLOOKUP(TRIM(β!K1048&amp;" "&amp;β!L1048),Langues!$P:$Q,2,FALSE)),VLOOKUP(β!L1048,Langues!#REF!,2,FALSE),β!L1048))),Langues!$P:$Q,2,FALSE),β!K1048&amp;"*"))))</f>
        <v>SAGINA subulata 'Aurea'</v>
      </c>
      <c r="L1048" s="195" t="str">
        <f>IF(Alphabet!$L$1=1,β!L1048,β!M1048)</f>
        <v>BG9</v>
      </c>
      <c r="M1048" s="196" t="str">
        <f>β!N1048</f>
        <v/>
      </c>
      <c r="N1048" s="199"/>
      <c r="R1048" t="str">
        <f>β!P1048</f>
        <v/>
      </c>
      <c r="S1048" t="str">
        <f>β!Q1048</f>
        <v/>
      </c>
    </row>
    <row r="1049" spans="1:19" x14ac:dyDescent="0.25">
      <c r="A1049" s="193">
        <f>β!A1049</f>
        <v>200</v>
      </c>
      <c r="B1049" s="194" t="str">
        <f>β!B1049</f>
        <v>(13159)</v>
      </c>
      <c r="C1049" s="195" t="str">
        <f>IF(β!C1049="","",IF(β!$Q$1="X",β!C1049,IF(VLOOKUP(TRIM(β!C1049&amp;" "&amp;(IF(ISERROR(VLOOKUP(TRIM(β!C1049&amp;" "&amp;β!D1049),Langues!$P:$Q,2,FALSE)),VLOOKUP(β!D1049,Langues!#REF!,2,FALSE),β!D1049))),Langues!$P:$Q,2,FALSE)="",IF(MID(β!C1049,1,6)="CHROMO",VLOOKUP("CHROMOS",Langues!$B:$N,$L$1,FALSE)&amp;" "&amp;MID(β!C1049,8,40),β!C1049),HYPERLINK(VLOOKUP(TRIM(β!C1049&amp;" "&amp;(IF(ISERROR(VLOOKUP(TRIM(β!C1049&amp;" "&amp;β!D1049),Langues!$P:$Q,2,FALSE)),VLOOKUP(β!D1049,Langues!#REF!,2,FALSE),β!D1049))),Langues!$P:$Q,2,FALSE),β!C1049&amp;"*"))))</f>
        <v>HEMEROCALLIS 'Summer Wine'</v>
      </c>
      <c r="D1049" s="195" t="str">
        <f>IF(Alphabet!$L$1=1,β!D1049,β!E1049)</f>
        <v>BG9</v>
      </c>
      <c r="E1049" s="196" t="str">
        <f>β!F1049</f>
        <v/>
      </c>
      <c r="F1049" s="197"/>
      <c r="G1049" s="198"/>
      <c r="H1049" s="198"/>
      <c r="I1049" s="157">
        <f>β!I1049</f>
        <v>100</v>
      </c>
      <c r="J1049" s="194" t="str">
        <f>β!J1049</f>
        <v>(14099)</v>
      </c>
      <c r="K1049" s="195" t="str">
        <f>IF(β!K1049="","",IF(β!$Q$1="X",β!K1049,IF(VLOOKUP(TRIM(β!K1049&amp;" "&amp;(IF(ISERROR(VLOOKUP(TRIM(β!K1049&amp;" "&amp;β!L1049),Langues!$P:$Q,2,FALSE)),VLOOKUP(β!L1049,Langues!#REF!,2,FALSE),β!L1049))),Langues!$P:$Q,2,FALSE)="",IF(MID(β!K1049,1,6)="CHROMO",VLOOKUP("CHROMOS",Langues!$B:$N,$L$1,FALSE)&amp;" "&amp;MID(β!K1049,8,40),β!K1049),HYPERLINK(VLOOKUP(TRIM(β!K1049&amp;" "&amp;(IF(ISERROR(VLOOKUP(TRIM(β!K1049&amp;" "&amp;β!L1049),Langues!$P:$Q,2,FALSE)),VLOOKUP(β!L1049,Langues!#REF!,2,FALSE),β!L1049))),Langues!$P:$Q,2,FALSE),β!K1049&amp;"*"))))</f>
        <v>SALVIA nemorosa SALVIA SENSATION® 'Compact Bright Rose'</v>
      </c>
      <c r="L1049" s="195" t="str">
        <f>IF(Alphabet!$L$1=1,β!L1049,β!M1049)</f>
        <v>BG9</v>
      </c>
      <c r="M1049" s="196" t="str">
        <f>β!N1049</f>
        <v/>
      </c>
      <c r="N1049" s="199"/>
      <c r="R1049" t="str">
        <f>β!P1049</f>
        <v/>
      </c>
      <c r="S1049" t="str">
        <f>β!Q1049</f>
        <v/>
      </c>
    </row>
    <row r="1050" spans="1:19" x14ac:dyDescent="0.25">
      <c r="A1050" s="193">
        <f>β!A1050</f>
        <v>380</v>
      </c>
      <c r="B1050" s="194" t="str">
        <f>β!B1050</f>
        <v>(13148)</v>
      </c>
      <c r="C1050" s="195" t="str">
        <f>IF(β!C1050="","",IF(β!$Q$1="X",β!C1050,IF(VLOOKUP(TRIM(β!C1050&amp;" "&amp;(IF(ISERROR(VLOOKUP(TRIM(β!C1050&amp;" "&amp;β!D1050),Langues!$P:$Q,2,FALSE)),VLOOKUP(β!D1050,Langues!#REF!,2,FALSE),β!D1050))),Langues!$P:$Q,2,FALSE)="",IF(MID(β!C1050,1,6)="CHROMO",VLOOKUP("CHROMOS",Langues!$B:$N,$L$1,FALSE)&amp;" "&amp;MID(β!C1050,8,40),β!C1050),HYPERLINK(VLOOKUP(TRIM(β!C1050&amp;" "&amp;(IF(ISERROR(VLOOKUP(TRIM(β!C1050&amp;" "&amp;β!D1050),Langues!$P:$Q,2,FALSE)),VLOOKUP(β!D1050,Langues!#REF!,2,FALSE),β!D1050))),Langues!$P:$Q,2,FALSE),β!C1050&amp;"*"))))</f>
        <v>HEMEROCALLIS 'Vermillon Clouds'</v>
      </c>
      <c r="D1050" s="195" t="str">
        <f>IF(Alphabet!$L$1=1,β!D1050,β!E1050)</f>
        <v>BG9</v>
      </c>
      <c r="E1050" s="196" t="str">
        <f>β!F1050</f>
        <v/>
      </c>
      <c r="F1050" s="197"/>
      <c r="G1050" s="198"/>
      <c r="H1050" s="198"/>
      <c r="I1050" s="157">
        <f>β!I1050</f>
        <v>170</v>
      </c>
      <c r="J1050" s="194" t="str">
        <f>β!J1050</f>
        <v>(14100)</v>
      </c>
      <c r="K1050" s="195" t="str">
        <f>IF(β!K1050="","",IF(β!$Q$1="X",β!K1050,IF(VLOOKUP(TRIM(β!K1050&amp;" "&amp;(IF(ISERROR(VLOOKUP(TRIM(β!K1050&amp;" "&amp;β!L1050),Langues!$P:$Q,2,FALSE)),VLOOKUP(β!L1050,Langues!#REF!,2,FALSE),β!L1050))),Langues!$P:$Q,2,FALSE)="",IF(MID(β!K1050,1,6)="CHROMO",VLOOKUP("CHROMOS",Langues!$B:$N,$L$1,FALSE)&amp;" "&amp;MID(β!K1050,8,40),β!K1050),HYPERLINK(VLOOKUP(TRIM(β!K1050&amp;" "&amp;(IF(ISERROR(VLOOKUP(TRIM(β!K1050&amp;" "&amp;β!L1050),Langues!$P:$Q,2,FALSE)),VLOOKUP(β!L1050,Langues!#REF!,2,FALSE),β!L1050))),Langues!$P:$Q,2,FALSE),β!K1050&amp;"*"))))</f>
        <v>SALVIA nemorosa SALVIA SENSATION® 'Compact Violet'</v>
      </c>
      <c r="L1050" s="195" t="str">
        <f>IF(Alphabet!$L$1=1,β!L1050,β!M1050)</f>
        <v>BG9</v>
      </c>
      <c r="M1050" s="196" t="str">
        <f>β!N1050</f>
        <v/>
      </c>
      <c r="N1050" s="199"/>
      <c r="R1050" t="str">
        <f>β!P1050</f>
        <v/>
      </c>
      <c r="S1050" t="str">
        <f>β!Q1050</f>
        <v/>
      </c>
    </row>
    <row r="1051" spans="1:19" x14ac:dyDescent="0.25">
      <c r="A1051" s="193">
        <f>β!A1051</f>
        <v>110</v>
      </c>
      <c r="B1051" s="194" t="str">
        <f>β!B1051</f>
        <v>(13161)</v>
      </c>
      <c r="C1051" s="195" t="str">
        <f>IF(β!C1051="","",IF(β!$Q$1="X",β!C1051,IF(VLOOKUP(TRIM(β!C1051&amp;" "&amp;(IF(ISERROR(VLOOKUP(TRIM(β!C1051&amp;" "&amp;β!D1051),Langues!$P:$Q,2,FALSE)),VLOOKUP(β!D1051,Langues!#REF!,2,FALSE),β!D1051))),Langues!$P:$Q,2,FALSE)="",IF(MID(β!C1051,1,6)="CHROMO",VLOOKUP("CHROMOS",Langues!$B:$N,$L$1,FALSE)&amp;" "&amp;MID(β!C1051,8,40),β!C1051),HYPERLINK(VLOOKUP(TRIM(β!C1051&amp;" "&amp;(IF(ISERROR(VLOOKUP(TRIM(β!C1051&amp;" "&amp;β!D1051),Langues!$P:$Q,2,FALSE)),VLOOKUP(β!D1051,Langues!#REF!,2,FALSE),β!D1051))),Langues!$P:$Q,2,FALSE),β!C1051&amp;"*"))))</f>
        <v>HEUCHERA 'Pluie de Feu'</v>
      </c>
      <c r="D1051" s="195" t="str">
        <f>IF(Alphabet!$L$1=1,β!D1051,β!E1051)</f>
        <v>BG9</v>
      </c>
      <c r="E1051" s="196" t="str">
        <f>β!F1051</f>
        <v/>
      </c>
      <c r="F1051" s="197"/>
      <c r="G1051" s="198"/>
      <c r="H1051" s="198"/>
      <c r="I1051" s="157">
        <f>β!I1051</f>
        <v>200</v>
      </c>
      <c r="J1051" s="194" t="str">
        <f>β!J1051</f>
        <v>(13211)</v>
      </c>
      <c r="K1051" s="195" t="str">
        <f>IF(β!K1051="","",IF(β!$Q$1="X",β!K1051,IF(VLOOKUP(TRIM(β!K1051&amp;" "&amp;(IF(ISERROR(VLOOKUP(TRIM(β!K1051&amp;" "&amp;β!L1051),Langues!$P:$Q,2,FALSE)),VLOOKUP(β!L1051,Langues!#REF!,2,FALSE),β!L1051))),Langues!$P:$Q,2,FALSE)="",IF(MID(β!K1051,1,6)="CHROMO",VLOOKUP("CHROMOS",Langues!$B:$N,$L$1,FALSE)&amp;" "&amp;MID(β!K1051,8,40),β!K1051),HYPERLINK(VLOOKUP(TRIM(β!K1051&amp;" "&amp;(IF(ISERROR(VLOOKUP(TRIM(β!K1051&amp;" "&amp;β!L1051),Langues!$P:$Q,2,FALSE)),VLOOKUP(β!L1051,Langues!#REF!,2,FALSE),β!L1051))),Langues!$P:$Q,2,FALSE),β!K1051&amp;"*"))))</f>
        <v>SALVIA sclarea</v>
      </c>
      <c r="L1051" s="195" t="str">
        <f>IF(Alphabet!$L$1=1,β!L1051,β!M1051)</f>
        <v>SG9</v>
      </c>
      <c r="M1051" s="196" t="str">
        <f>β!N1051</f>
        <v/>
      </c>
      <c r="N1051" s="199"/>
      <c r="R1051" t="str">
        <f>β!P1051</f>
        <v/>
      </c>
      <c r="S1051" t="str">
        <f>β!Q1051</f>
        <v/>
      </c>
    </row>
    <row r="1052" spans="1:19" x14ac:dyDescent="0.25">
      <c r="A1052" s="193">
        <f>β!A1052</f>
        <v>140</v>
      </c>
      <c r="B1052" s="194" t="str">
        <f>β!B1052</f>
        <v>(13160)</v>
      </c>
      <c r="C1052" s="195" t="str">
        <f>IF(β!C1052="","",IF(β!$Q$1="X",β!C1052,IF(VLOOKUP(TRIM(β!C1052&amp;" "&amp;(IF(ISERROR(VLOOKUP(TRIM(β!C1052&amp;" "&amp;β!D1052),Langues!$P:$Q,2,FALSE)),VLOOKUP(β!D1052,Langues!#REF!,2,FALSE),β!D1052))),Langues!$P:$Q,2,FALSE)="",IF(MID(β!C1052,1,6)="CHROMO",VLOOKUP("CHROMOS",Langues!$B:$N,$L$1,FALSE)&amp;" "&amp;MID(β!C1052,8,40),β!C1052),HYPERLINK(VLOOKUP(TRIM(β!C1052&amp;" "&amp;(IF(ISERROR(VLOOKUP(TRIM(β!C1052&amp;" "&amp;β!D1052),Langues!$P:$Q,2,FALSE)),VLOOKUP(β!D1052,Langues!#REF!,2,FALSE),β!D1052))),Langues!$P:$Q,2,FALSE),β!C1052&amp;"*"))))</f>
        <v>HEUCHERA 'Purple Petticoats'</v>
      </c>
      <c r="D1052" s="195" t="str">
        <f>IF(Alphabet!$L$1=1,β!D1052,β!E1052)</f>
        <v>BG9</v>
      </c>
      <c r="E1052" s="196" t="str">
        <f>β!F1052</f>
        <v/>
      </c>
      <c r="F1052" s="197"/>
      <c r="G1052" s="198"/>
      <c r="H1052" s="198"/>
      <c r="I1052" s="157">
        <f>β!I1052</f>
        <v>200</v>
      </c>
      <c r="J1052" s="194" t="str">
        <f>β!J1052</f>
        <v>(13212)</v>
      </c>
      <c r="K1052" s="195" t="str">
        <f>IF(β!K1052="","",IF(β!$Q$1="X",β!K1052,IF(VLOOKUP(TRIM(β!K1052&amp;" "&amp;(IF(ISERROR(VLOOKUP(TRIM(β!K1052&amp;" "&amp;β!L1052),Langues!$P:$Q,2,FALSE)),VLOOKUP(β!L1052,Langues!#REF!,2,FALSE),β!L1052))),Langues!$P:$Q,2,FALSE)="",IF(MID(β!K1052,1,6)="CHROMO",VLOOKUP("CHROMOS",Langues!$B:$N,$L$1,FALSE)&amp;" "&amp;MID(β!K1052,8,40),β!K1052),HYPERLINK(VLOOKUP(TRIM(β!K1052&amp;" "&amp;(IF(ISERROR(VLOOKUP(TRIM(β!K1052&amp;" "&amp;β!L1052),Langues!$P:$Q,2,FALSE)),VLOOKUP(β!L1052,Langues!#REF!,2,FALSE),β!L1052))),Langues!$P:$Q,2,FALSE),β!K1052&amp;"*"))))</f>
        <v>SALVIA x superba 'Reine des Roses'</v>
      </c>
      <c r="L1052" s="195" t="str">
        <f>IF(Alphabet!$L$1=1,β!L1052,β!M1052)</f>
        <v>SG9</v>
      </c>
      <c r="M1052" s="196" t="str">
        <f>β!N1052</f>
        <v/>
      </c>
      <c r="N1052" s="199"/>
      <c r="R1052" t="str">
        <f>β!P1052</f>
        <v/>
      </c>
      <c r="S1052" t="str">
        <f>β!Q1052</f>
        <v/>
      </c>
    </row>
    <row r="1053" spans="1:19" x14ac:dyDescent="0.25">
      <c r="A1053" s="193">
        <f>β!A1053</f>
        <v>199</v>
      </c>
      <c r="B1053" s="194" t="str">
        <f>β!B1053</f>
        <v>(13162)</v>
      </c>
      <c r="C1053" s="195" t="str">
        <f>IF(β!C1053="","",IF(β!$Q$1="X",β!C1053,IF(VLOOKUP(TRIM(β!C1053&amp;" "&amp;(IF(ISERROR(VLOOKUP(TRIM(β!C1053&amp;" "&amp;β!D1053),Langues!$P:$Q,2,FALSE)),VLOOKUP(β!D1053,Langues!#REF!,2,FALSE),β!D1053))),Langues!$P:$Q,2,FALSE)="",IF(MID(β!C1053,1,6)="CHROMO",VLOOKUP("CHROMOS",Langues!$B:$N,$L$1,FALSE)&amp;" "&amp;MID(β!C1053,8,40),β!C1053),HYPERLINK(VLOOKUP(TRIM(β!C1053&amp;" "&amp;(IF(ISERROR(VLOOKUP(TRIM(β!C1053&amp;" "&amp;β!D1053),Langues!$P:$Q,2,FALSE)),VLOOKUP(β!D1053,Langues!#REF!,2,FALSE),β!D1053))),Langues!$P:$Q,2,FALSE),β!C1053&amp;"*"))))</f>
        <v>HOSTA 'Royal Standard'</v>
      </c>
      <c r="D1053" s="195" t="str">
        <f>IF(Alphabet!$L$1=1,β!D1053,β!E1053)</f>
        <v>BG9</v>
      </c>
      <c r="E1053" s="196" t="str">
        <f>β!F1053</f>
        <v/>
      </c>
      <c r="F1053" s="197"/>
      <c r="G1053" s="198"/>
      <c r="H1053" s="198"/>
      <c r="I1053" s="157">
        <f>β!I1053</f>
        <v>200</v>
      </c>
      <c r="J1053" s="194" t="str">
        <f>β!J1053</f>
        <v>(14104)</v>
      </c>
      <c r="K1053" s="195" t="str">
        <f>IF(β!K1053="","",IF(β!$Q$1="X",β!K1053,IF(VLOOKUP(TRIM(β!K1053&amp;" "&amp;(IF(ISERROR(VLOOKUP(TRIM(β!K1053&amp;" "&amp;β!L1053),Langues!$P:$Q,2,FALSE)),VLOOKUP(β!L1053,Langues!#REF!,2,FALSE),β!L1053))),Langues!$P:$Q,2,FALSE)="",IF(MID(β!K1053,1,6)="CHROMO",VLOOKUP("CHROMOS",Langues!$B:$N,$L$1,FALSE)&amp;" "&amp;MID(β!K1053,8,40),β!K1053),HYPERLINK(VLOOKUP(TRIM(β!K1053&amp;" "&amp;(IF(ISERROR(VLOOKUP(TRIM(β!K1053&amp;" "&amp;β!L1053),Langues!$P:$Q,2,FALSE)),VLOOKUP(β!L1053,Langues!#REF!,2,FALSE),β!L1053))),Langues!$P:$Q,2,FALSE),β!K1053&amp;"*"))))</f>
        <v>SAXIFRAGA arendsii TOURAN SCARLET 'Rocklet'</v>
      </c>
      <c r="L1053" s="195" t="str">
        <f>IF(Alphabet!$L$1=1,β!L1053,β!M1053)</f>
        <v>BG9</v>
      </c>
      <c r="M1053" s="196" t="str">
        <f>β!N1053</f>
        <v/>
      </c>
      <c r="N1053" s="199"/>
      <c r="R1053" t="str">
        <f>β!P1053</f>
        <v/>
      </c>
      <c r="S1053" t="str">
        <f>β!Q1053</f>
        <v/>
      </c>
    </row>
    <row r="1054" spans="1:19" x14ac:dyDescent="0.25">
      <c r="A1054" s="193">
        <f>β!A1054</f>
        <v>109</v>
      </c>
      <c r="B1054" s="194" t="str">
        <f>β!B1054</f>
        <v>(9234)</v>
      </c>
      <c r="C1054" s="195" t="str">
        <f>IF(β!C1054="","",IF(β!$Q$1="X",β!C1054,IF(VLOOKUP(TRIM(β!C1054&amp;" "&amp;(IF(ISERROR(VLOOKUP(TRIM(β!C1054&amp;" "&amp;β!D1054),Langues!$P:$Q,2,FALSE)),VLOOKUP(β!D1054,Langues!#REF!,2,FALSE),β!D1054))),Langues!$P:$Q,2,FALSE)="",IF(MID(β!C1054,1,6)="CHROMO",VLOOKUP("CHROMOS",Langues!$B:$N,$L$1,FALSE)&amp;" "&amp;MID(β!C1054,8,40),β!C1054),HYPERLINK(VLOOKUP(TRIM(β!C1054&amp;" "&amp;(IF(ISERROR(VLOOKUP(TRIM(β!C1054&amp;" "&amp;β!D1054),Langues!$P:$Q,2,FALSE)),VLOOKUP(β!D1054,Langues!#REF!,2,FALSE),β!D1054))),Langues!$P:$Q,2,FALSE),β!C1054&amp;"*"))))</f>
        <v>HOSTA fortunei 'Hyacinthina'</v>
      </c>
      <c r="D1054" s="195" t="str">
        <f>IF(Alphabet!$L$1=1,β!D1054,β!E1054)</f>
        <v>BG9</v>
      </c>
      <c r="E1054" s="196" t="str">
        <f>β!F1054</f>
        <v/>
      </c>
      <c r="F1054" s="197"/>
      <c r="G1054" s="198"/>
      <c r="H1054" s="198"/>
      <c r="I1054" s="157">
        <f>β!I1054</f>
        <v>100</v>
      </c>
      <c r="J1054" s="194" t="str">
        <f>β!J1054</f>
        <v>(12963)</v>
      </c>
      <c r="K1054" s="195" t="str">
        <f>IF(β!K1054="","",IF(β!$Q$1="X",β!K1054,IF(VLOOKUP(TRIM(β!K1054&amp;" "&amp;(IF(ISERROR(VLOOKUP(TRIM(β!K1054&amp;" "&amp;β!L1054),Langues!$P:$Q,2,FALSE)),VLOOKUP(β!L1054,Langues!#REF!,2,FALSE),β!L1054))),Langues!$P:$Q,2,FALSE)="",IF(MID(β!K1054,1,6)="CHROMO",VLOOKUP("CHROMOS",Langues!$B:$N,$L$1,FALSE)&amp;" "&amp;MID(β!K1054,8,40),β!K1054),HYPERLINK(VLOOKUP(TRIM(β!K1054&amp;" "&amp;(IF(ISERROR(VLOOKUP(TRIM(β!K1054&amp;" "&amp;β!L1054),Langues!$P:$Q,2,FALSE)),VLOOKUP(β!L1054,Langues!#REF!,2,FALSE),β!L1054))),Langues!$P:$Q,2,FALSE),β!K1054&amp;"*"))))</f>
        <v>SCABIOSA columbaria 'Butterfly Blue'*</v>
      </c>
      <c r="L1054" s="195" t="str">
        <f>IF(Alphabet!$L$1=1,β!L1054,β!M1054)</f>
        <v>BG9</v>
      </c>
      <c r="M1054" s="196" t="str">
        <f>β!N1054</f>
        <v/>
      </c>
      <c r="N1054" s="199"/>
      <c r="R1054" t="str">
        <f>β!P1054</f>
        <v/>
      </c>
      <c r="S1054" t="str">
        <f>β!Q1054</f>
        <v/>
      </c>
    </row>
    <row r="1055" spans="1:19" x14ac:dyDescent="0.25">
      <c r="A1055" s="193">
        <f>β!A1055</f>
        <v>199</v>
      </c>
      <c r="B1055" s="194" t="str">
        <f>β!B1055</f>
        <v>(13163)</v>
      </c>
      <c r="C1055" s="195" t="str">
        <f>IF(β!C1055="","",IF(β!$Q$1="X",β!C1055,IF(VLOOKUP(TRIM(β!C1055&amp;" "&amp;(IF(ISERROR(VLOOKUP(TRIM(β!C1055&amp;" "&amp;β!D1055),Langues!$P:$Q,2,FALSE)),VLOOKUP(β!D1055,Langues!#REF!,2,FALSE),β!D1055))),Langues!$P:$Q,2,FALSE)="",IF(MID(β!C1055,1,6)="CHROMO",VLOOKUP("CHROMOS",Langues!$B:$N,$L$1,FALSE)&amp;" "&amp;MID(β!C1055,8,40),β!C1055),HYPERLINK(VLOOKUP(TRIM(β!C1055&amp;" "&amp;(IF(ISERROR(VLOOKUP(TRIM(β!C1055&amp;" "&amp;β!D1055),Langues!$P:$Q,2,FALSE)),VLOOKUP(β!D1055,Langues!#REF!,2,FALSE),β!D1055))),Langues!$P:$Q,2,FALSE),β!C1055&amp;"*"))))</f>
        <v>HOSTA sieboldiana</v>
      </c>
      <c r="D1055" s="195" t="str">
        <f>IF(Alphabet!$L$1=1,β!D1055,β!E1055)</f>
        <v>BG9</v>
      </c>
      <c r="E1055" s="196" t="str">
        <f>β!F1055</f>
        <v/>
      </c>
      <c r="F1055" s="197"/>
      <c r="G1055" s="198"/>
      <c r="H1055" s="198"/>
      <c r="I1055" s="157">
        <f>β!I1055</f>
        <v>140</v>
      </c>
      <c r="J1055" s="194" t="str">
        <f>β!J1055</f>
        <v>(12964)</v>
      </c>
      <c r="K1055" s="195" t="str">
        <f>IF(β!K1055="","",IF(β!$Q$1="X",β!K1055,IF(VLOOKUP(TRIM(β!K1055&amp;" "&amp;(IF(ISERROR(VLOOKUP(TRIM(β!K1055&amp;" "&amp;β!L1055),Langues!$P:$Q,2,FALSE)),VLOOKUP(β!L1055,Langues!#REF!,2,FALSE),β!L1055))),Langues!$P:$Q,2,FALSE)="",IF(MID(β!K1055,1,6)="CHROMO",VLOOKUP("CHROMOS",Langues!$B:$N,$L$1,FALSE)&amp;" "&amp;MID(β!K1055,8,40),β!K1055),HYPERLINK(VLOOKUP(TRIM(β!K1055&amp;" "&amp;(IF(ISERROR(VLOOKUP(TRIM(β!K1055&amp;" "&amp;β!L1055),Langues!$P:$Q,2,FALSE)),VLOOKUP(β!L1055,Langues!#REF!,2,FALSE),β!L1055))),Langues!$P:$Q,2,FALSE),β!K1055&amp;"*"))))</f>
        <v>SCABIOSA columbaria 'Pink Mist'</v>
      </c>
      <c r="L1055" s="195" t="str">
        <f>IF(Alphabet!$L$1=1,β!L1055,β!M1055)</f>
        <v>BG9</v>
      </c>
      <c r="M1055" s="196" t="str">
        <f>β!N1055</f>
        <v/>
      </c>
      <c r="N1055" s="199"/>
      <c r="R1055" t="str">
        <f>β!P1055</f>
        <v/>
      </c>
      <c r="S1055" t="str">
        <f>β!Q1055</f>
        <v/>
      </c>
    </row>
    <row r="1056" spans="1:19" x14ac:dyDescent="0.25">
      <c r="A1056" s="193">
        <f>β!A1056</f>
        <v>159</v>
      </c>
      <c r="B1056" s="194" t="str">
        <f>β!B1056</f>
        <v>(13166)</v>
      </c>
      <c r="C1056" s="195" t="str">
        <f>IF(β!C1056="","",IF(β!$Q$1="X",β!C1056,IF(VLOOKUP(TRIM(β!C1056&amp;" "&amp;(IF(ISERROR(VLOOKUP(TRIM(β!C1056&amp;" "&amp;β!D1056),Langues!$P:$Q,2,FALSE)),VLOOKUP(β!D1056,Langues!#REF!,2,FALSE),β!D1056))),Langues!$P:$Q,2,FALSE)="",IF(MID(β!C1056,1,6)="CHROMO",VLOOKUP("CHROMOS",Langues!$B:$N,$L$1,FALSE)&amp;" "&amp;MID(β!C1056,8,40),β!C1056),HYPERLINK(VLOOKUP(TRIM(β!C1056&amp;" "&amp;(IF(ISERROR(VLOOKUP(TRIM(β!C1056&amp;" "&amp;β!D1056),Langues!$P:$Q,2,FALSE)),VLOOKUP(β!D1056,Langues!#REF!,2,FALSE),β!D1056))),Langues!$P:$Q,2,FALSE),β!C1056&amp;"*"))))</f>
        <v>HOSTA sieboldii</v>
      </c>
      <c r="D1056" s="195" t="str">
        <f>IF(Alphabet!$L$1=1,β!D1056,β!E1056)</f>
        <v>BG9</v>
      </c>
      <c r="E1056" s="196" t="str">
        <f>β!F1056</f>
        <v/>
      </c>
      <c r="F1056" s="197"/>
      <c r="G1056" s="198"/>
      <c r="H1056" s="198"/>
      <c r="I1056" s="157">
        <f>β!I1056</f>
        <v>40</v>
      </c>
      <c r="J1056" s="194" t="str">
        <f>β!J1056</f>
        <v>(13214)</v>
      </c>
      <c r="K1056" s="195" t="str">
        <f>IF(β!K1056="","",IF(β!$Q$1="X",β!K1056,IF(VLOOKUP(TRIM(β!K1056&amp;" "&amp;(IF(ISERROR(VLOOKUP(TRIM(β!K1056&amp;" "&amp;β!L1056),Langues!$P:$Q,2,FALSE)),VLOOKUP(β!L1056,Langues!#REF!,2,FALSE),β!L1056))),Langues!$P:$Q,2,FALSE)="",IF(MID(β!K1056,1,6)="CHROMO",VLOOKUP("CHROMOS",Langues!$B:$N,$L$1,FALSE)&amp;" "&amp;MID(β!K1056,8,40),β!K1056),HYPERLINK(VLOOKUP(TRIM(β!K1056&amp;" "&amp;(IF(ISERROR(VLOOKUP(TRIM(β!K1056&amp;" "&amp;β!L1056),Langues!$P:$Q,2,FALSE)),VLOOKUP(β!L1056,Langues!#REF!,2,FALSE),β!L1056))),Langues!$P:$Q,2,FALSE),β!K1056&amp;"*"))))</f>
        <v>SCHIZOSTYLIS coccinea</v>
      </c>
      <c r="L1056" s="195" t="str">
        <f>IF(Alphabet!$L$1=1,β!L1056,β!M1056)</f>
        <v>BG9</v>
      </c>
      <c r="M1056" s="196" t="str">
        <f>β!N1056</f>
        <v/>
      </c>
      <c r="N1056" s="199"/>
      <c r="R1056" t="str">
        <f>β!P1056</f>
        <v/>
      </c>
      <c r="S1056" t="str">
        <f>β!Q1056</f>
        <v/>
      </c>
    </row>
    <row r="1057" spans="1:19" x14ac:dyDescent="0.25">
      <c r="A1057" s="193">
        <f>β!A1057</f>
        <v>40</v>
      </c>
      <c r="B1057" s="194" t="str">
        <f>β!B1057</f>
        <v>(22706)</v>
      </c>
      <c r="C1057" s="195" t="str">
        <f>IF(β!C1057="","",IF(β!$Q$1="X",β!C1057,IF(VLOOKUP(TRIM(β!C1057&amp;" "&amp;(IF(ISERROR(VLOOKUP(TRIM(β!C1057&amp;" "&amp;β!D1057),Langues!$P:$Q,2,FALSE)),VLOOKUP(β!D1057,Langues!#REF!,2,FALSE),β!D1057))),Langues!$P:$Q,2,FALSE)="",IF(MID(β!C1057,1,6)="CHROMO",VLOOKUP("CHROMOS",Langues!$B:$N,$L$1,FALSE)&amp;" "&amp;MID(β!C1057,8,40),β!C1057),HYPERLINK(VLOOKUP(TRIM(β!C1057&amp;" "&amp;(IF(ISERROR(VLOOKUP(TRIM(β!C1057&amp;" "&amp;β!D1057),Langues!$P:$Q,2,FALSE)),VLOOKUP(β!D1057,Langues!#REF!,2,FALSE),β!D1057))),Langues!$P:$Q,2,FALSE),β!C1057&amp;"*"))))</f>
        <v>HOUTTUYNIA cordata 'Chameleon'</v>
      </c>
      <c r="D1057" s="195" t="str">
        <f>IF(Alphabet!$L$1=1,β!D1057,β!E1057)</f>
        <v>BG9</v>
      </c>
      <c r="E1057" s="196" t="str">
        <f>β!F1057</f>
        <v/>
      </c>
      <c r="F1057" s="197"/>
      <c r="G1057" s="198"/>
      <c r="H1057" s="198"/>
      <c r="I1057" s="157">
        <f>β!I1057</f>
        <v>40</v>
      </c>
      <c r="J1057" s="194" t="str">
        <f>β!J1057</f>
        <v>(13215)</v>
      </c>
      <c r="K1057" s="195" t="str">
        <f>IF(β!K1057="","",IF(β!$Q$1="X",β!K1057,IF(VLOOKUP(TRIM(β!K1057&amp;" "&amp;(IF(ISERROR(VLOOKUP(TRIM(β!K1057&amp;" "&amp;β!L1057),Langues!$P:$Q,2,FALSE)),VLOOKUP(β!L1057,Langues!#REF!,2,FALSE),β!L1057))),Langues!$P:$Q,2,FALSE)="",IF(MID(β!K1057,1,6)="CHROMO",VLOOKUP("CHROMOS",Langues!$B:$N,$L$1,FALSE)&amp;" "&amp;MID(β!K1057,8,40),β!K1057),HYPERLINK(VLOOKUP(TRIM(β!K1057&amp;" "&amp;(IF(ISERROR(VLOOKUP(TRIM(β!K1057&amp;" "&amp;β!L1057),Langues!$P:$Q,2,FALSE)),VLOOKUP(β!L1057,Langues!#REF!,2,FALSE),β!L1057))),Langues!$P:$Q,2,FALSE),β!K1057&amp;"*"))))</f>
        <v>SCHIZOSTYLIS coccinea 'Rose'</v>
      </c>
      <c r="L1057" s="195" t="str">
        <f>IF(Alphabet!$L$1=1,β!L1057,β!M1057)</f>
        <v>BG9</v>
      </c>
      <c r="M1057" s="196" t="str">
        <f>β!N1057</f>
        <v/>
      </c>
      <c r="N1057" s="199"/>
      <c r="R1057" t="str">
        <f>β!P1057</f>
        <v/>
      </c>
      <c r="S1057" t="str">
        <f>β!Q1057</f>
        <v/>
      </c>
    </row>
    <row r="1058" spans="1:19" x14ac:dyDescent="0.25">
      <c r="A1058" s="193">
        <f>β!A1058</f>
        <v>90</v>
      </c>
      <c r="B1058" s="194" t="str">
        <f>β!B1058</f>
        <v>(14088)</v>
      </c>
      <c r="C1058" s="195" t="str">
        <f>IF(β!C1058="","",IF(β!$Q$1="X",β!C1058,IF(VLOOKUP(TRIM(β!C1058&amp;" "&amp;(IF(ISERROR(VLOOKUP(TRIM(β!C1058&amp;" "&amp;β!D1058),Langues!$P:$Q,2,FALSE)),VLOOKUP(β!D1058,Langues!#REF!,2,FALSE),β!D1058))),Langues!$P:$Q,2,FALSE)="",IF(MID(β!C1058,1,6)="CHROMO",VLOOKUP("CHROMOS",Langues!$B:$N,$L$1,FALSE)&amp;" "&amp;MID(β!C1058,8,40),β!C1058),HYPERLINK(VLOOKUP(TRIM(β!C1058&amp;" "&amp;(IF(ISERROR(VLOOKUP(TRIM(β!C1058&amp;" "&amp;β!D1058),Langues!$P:$Q,2,FALSE)),VLOOKUP(β!D1058,Langues!#REF!,2,FALSE),β!D1058))),Langues!$P:$Q,2,FALSE),β!C1058&amp;"*"))))</f>
        <v>IBERIS 'Masterpiece'</v>
      </c>
      <c r="D1058" s="195" t="str">
        <f>IF(Alphabet!$L$1=1,β!D1058,β!E1058)</f>
        <v>BG9</v>
      </c>
      <c r="E1058" s="196" t="str">
        <f>β!F1058</f>
        <v/>
      </c>
      <c r="F1058" s="197"/>
      <c r="G1058" s="198"/>
      <c r="H1058" s="198"/>
      <c r="I1058" s="157">
        <f>β!I1058</f>
        <v>90</v>
      </c>
      <c r="J1058" s="194" t="str">
        <f>β!J1058</f>
        <v>(14105)</v>
      </c>
      <c r="K1058" s="195" t="str">
        <f>IF(β!K1058="","",IF(β!$Q$1="X",β!K1058,IF(VLOOKUP(TRIM(β!K1058&amp;" "&amp;(IF(ISERROR(VLOOKUP(TRIM(β!K1058&amp;" "&amp;β!L1058),Langues!$P:$Q,2,FALSE)),VLOOKUP(β!L1058,Langues!#REF!,2,FALSE),β!L1058))),Langues!$P:$Q,2,FALSE)="",IF(MID(β!K1058,1,6)="CHROMO",VLOOKUP("CHROMOS",Langues!$B:$N,$L$1,FALSE)&amp;" "&amp;MID(β!K1058,8,40),β!K1058),HYPERLINK(VLOOKUP(TRIM(β!K1058&amp;" "&amp;(IF(ISERROR(VLOOKUP(TRIM(β!K1058&amp;" "&amp;β!L1058),Langues!$P:$Q,2,FALSE)),VLOOKUP(β!L1058,Langues!#REF!,2,FALSE),β!L1058))),Langues!$P:$Q,2,FALSE),β!K1058&amp;"*"))))</f>
        <v>SEDUM 'Carl'</v>
      </c>
      <c r="L1058" s="195" t="str">
        <f>IF(Alphabet!$L$1=1,β!L1058,β!M1058)</f>
        <v>BG9</v>
      </c>
      <c r="M1058" s="196" t="str">
        <f>β!N1058</f>
        <v/>
      </c>
      <c r="N1058" s="199"/>
      <c r="R1058" t="str">
        <f>β!P1058</f>
        <v/>
      </c>
      <c r="S1058" t="str">
        <f>β!Q1058</f>
        <v/>
      </c>
    </row>
    <row r="1059" spans="1:19" x14ac:dyDescent="0.25">
      <c r="A1059" s="193">
        <f>β!A1059</f>
        <v>50</v>
      </c>
      <c r="B1059" s="194" t="str">
        <f>β!B1059</f>
        <v>(11009)</v>
      </c>
      <c r="C1059" s="195" t="str">
        <f>IF(β!C1059="","",IF(β!$Q$1="X",β!C1059,IF(VLOOKUP(TRIM(β!C1059&amp;" "&amp;(IF(ISERROR(VLOOKUP(TRIM(β!C1059&amp;" "&amp;β!D1059),Langues!$P:$Q,2,FALSE)),VLOOKUP(β!D1059,Langues!#REF!,2,FALSE),β!D1059))),Langues!$P:$Q,2,FALSE)="",IF(MID(β!C1059,1,6)="CHROMO",VLOOKUP("CHROMOS",Langues!$B:$N,$L$1,FALSE)&amp;" "&amp;MID(β!C1059,8,40),β!C1059),HYPERLINK(VLOOKUP(TRIM(β!C1059&amp;" "&amp;(IF(ISERROR(VLOOKUP(TRIM(β!C1059&amp;" "&amp;β!D1059),Langues!$P:$Q,2,FALSE)),VLOOKUP(β!D1059,Langues!#REF!,2,FALSE),β!D1059))),Langues!$P:$Q,2,FALSE),β!C1059&amp;"*"))))</f>
        <v>IBERIS sempervirens 'Snowflake'*</v>
      </c>
      <c r="D1059" s="195" t="str">
        <f>IF(Alphabet!$L$1=1,β!D1059,β!E1059)</f>
        <v>SG9</v>
      </c>
      <c r="E1059" s="196" t="str">
        <f>β!F1059</f>
        <v/>
      </c>
      <c r="F1059" s="197"/>
      <c r="G1059" s="198"/>
      <c r="H1059" s="198"/>
      <c r="I1059" s="157">
        <f>β!I1059</f>
        <v>80</v>
      </c>
      <c r="J1059" s="194" t="str">
        <f>β!J1059</f>
        <v>(12965)</v>
      </c>
      <c r="K1059" s="195" t="str">
        <f>IF(β!K1059="","",IF(β!$Q$1="X",β!K1059,IF(VLOOKUP(TRIM(β!K1059&amp;" "&amp;(IF(ISERROR(VLOOKUP(TRIM(β!K1059&amp;" "&amp;β!L1059),Langues!$P:$Q,2,FALSE)),VLOOKUP(β!L1059,Langues!#REF!,2,FALSE),β!L1059))),Langues!$P:$Q,2,FALSE)="",IF(MID(β!K1059,1,6)="CHROMO",VLOOKUP("CHROMOS",Langues!$B:$N,$L$1,FALSE)&amp;" "&amp;MID(β!K1059,8,40),β!K1059),HYPERLINK(VLOOKUP(TRIM(β!K1059&amp;" "&amp;(IF(ISERROR(VLOOKUP(TRIM(β!K1059&amp;" "&amp;β!L1059),Langues!$P:$Q,2,FALSE)),VLOOKUP(β!L1059,Langues!#REF!,2,FALSE),β!L1059))),Langues!$P:$Q,2,FALSE),β!K1059&amp;"*"))))</f>
        <v>SEDUM 'Herbstfreude'</v>
      </c>
      <c r="L1059" s="195" t="str">
        <f>IF(Alphabet!$L$1=1,β!L1059,β!M1059)</f>
        <v>BG9</v>
      </c>
      <c r="M1059" s="196" t="str">
        <f>β!N1059</f>
        <v/>
      </c>
      <c r="N1059" s="199"/>
      <c r="R1059" t="str">
        <f>β!P1059</f>
        <v/>
      </c>
      <c r="S1059" t="str">
        <f>β!Q1059</f>
        <v/>
      </c>
    </row>
    <row r="1060" spans="1:19" x14ac:dyDescent="0.25">
      <c r="A1060" s="193">
        <f>β!A1060</f>
        <v>100</v>
      </c>
      <c r="B1060" s="194" t="str">
        <f>β!B1060</f>
        <v>(12952)</v>
      </c>
      <c r="C1060" s="195" t="str">
        <f>IF(β!C1060="","",IF(β!$Q$1="X",β!C1060,IF(VLOOKUP(TRIM(β!C1060&amp;" "&amp;(IF(ISERROR(VLOOKUP(TRIM(β!C1060&amp;" "&amp;β!D1060),Langues!$P:$Q,2,FALSE)),VLOOKUP(β!D1060,Langues!#REF!,2,FALSE),β!D1060))),Langues!$P:$Q,2,FALSE)="",IF(MID(β!C1060,1,6)="CHROMO",VLOOKUP("CHROMOS",Langues!$B:$N,$L$1,FALSE)&amp;" "&amp;MID(β!C1060,8,40),β!C1060),HYPERLINK(VLOOKUP(TRIM(β!C1060&amp;" "&amp;(IF(ISERROR(VLOOKUP(TRIM(β!C1060&amp;" "&amp;β!D1060),Langues!$P:$Q,2,FALSE)),VLOOKUP(β!D1060,Langues!#REF!,2,FALSE),β!D1060))),Langues!$P:$Q,2,FALSE),β!C1060&amp;"*"))))</f>
        <v>KNAUTIA macedonica*</v>
      </c>
      <c r="D1060" s="195" t="str">
        <f>IF(Alphabet!$L$1=1,β!D1060,β!E1060)</f>
        <v>SG9</v>
      </c>
      <c r="E1060" s="196" t="str">
        <f>β!F1060</f>
        <v/>
      </c>
      <c r="F1060" s="197"/>
      <c r="G1060" s="198"/>
      <c r="H1060" s="198"/>
      <c r="I1060" s="157">
        <f>β!I1060</f>
        <v>300</v>
      </c>
      <c r="J1060" s="194" t="str">
        <f>β!J1060</f>
        <v>(24564)</v>
      </c>
      <c r="K1060" s="195" t="str">
        <f>IF(β!K1060="","",IF(β!$Q$1="X",β!K1060,IF(VLOOKUP(TRIM(β!K1060&amp;" "&amp;(IF(ISERROR(VLOOKUP(TRIM(β!K1060&amp;" "&amp;β!L1060),Langues!$P:$Q,2,FALSE)),VLOOKUP(β!L1060,Langues!#REF!,2,FALSE),β!L1060))),Langues!$P:$Q,2,FALSE)="",IF(MID(β!K1060,1,6)="CHROMO",VLOOKUP("CHROMOS",Langues!$B:$N,$L$1,FALSE)&amp;" "&amp;MID(β!K1060,8,40),β!K1060),HYPERLINK(VLOOKUP(TRIM(β!K1060&amp;" "&amp;(IF(ISERROR(VLOOKUP(TRIM(β!K1060&amp;" "&amp;β!L1060),Langues!$P:$Q,2,FALSE)),VLOOKUP(β!L1060,Langues!#REF!,2,FALSE),β!L1060))),Langues!$P:$Q,2,FALSE),β!K1060&amp;"*"))))</f>
        <v>SEDUM makinoi</v>
      </c>
      <c r="L1060" s="195" t="str">
        <f>IF(Alphabet!$L$1=1,β!L1060,β!M1060)</f>
        <v>BG9</v>
      </c>
      <c r="M1060" s="196" t="str">
        <f>β!N1060</f>
        <v/>
      </c>
      <c r="N1060" s="199"/>
      <c r="R1060" t="str">
        <f>β!P1060</f>
        <v/>
      </c>
      <c r="S1060" t="str">
        <f>β!Q1060</f>
        <v/>
      </c>
    </row>
    <row r="1061" spans="1:19" x14ac:dyDescent="0.25">
      <c r="A1061" s="193">
        <f>β!A1061</f>
        <v>200</v>
      </c>
      <c r="B1061" s="194" t="str">
        <f>β!B1061</f>
        <v>(13168)</v>
      </c>
      <c r="C1061" s="195" t="str">
        <f>IF(β!C1061="","",IF(β!$Q$1="X",β!C1061,IF(VLOOKUP(TRIM(β!C1061&amp;" "&amp;(IF(ISERROR(VLOOKUP(TRIM(β!C1061&amp;" "&amp;β!D1061),Langues!$P:$Q,2,FALSE)),VLOOKUP(β!D1061,Langues!#REF!,2,FALSE),β!D1061))),Langues!$P:$Q,2,FALSE)="",IF(MID(β!C1061,1,6)="CHROMO",VLOOKUP("CHROMOS",Langues!$B:$N,$L$1,FALSE)&amp;" "&amp;MID(β!C1061,8,40),β!C1061),HYPERLINK(VLOOKUP(TRIM(β!C1061&amp;" "&amp;(IF(ISERROR(VLOOKUP(TRIM(β!C1061&amp;" "&amp;β!D1061),Langues!$P:$Q,2,FALSE)),VLOOKUP(β!D1061,Langues!#REF!,2,FALSE),β!D1061))),Langues!$P:$Q,2,FALSE),β!C1061&amp;"*"))))</f>
        <v>LAMIUM maculatum 'Pink Pewter'</v>
      </c>
      <c r="D1061" s="195" t="str">
        <f>IF(Alphabet!$L$1=1,β!D1061,β!E1061)</f>
        <v>BG9</v>
      </c>
      <c r="E1061" s="196" t="str">
        <f>β!F1061</f>
        <v/>
      </c>
      <c r="F1061" s="197"/>
      <c r="G1061" s="198"/>
      <c r="H1061" s="198"/>
      <c r="I1061" s="157">
        <f>β!I1061</f>
        <v>90</v>
      </c>
      <c r="J1061" s="194" t="str">
        <f>β!J1061</f>
        <v>(9265)</v>
      </c>
      <c r="K1061" s="195" t="str">
        <f>IF(β!K1061="","",IF(β!$Q$1="X",β!K1061,IF(VLOOKUP(TRIM(β!K1061&amp;" "&amp;(IF(ISERROR(VLOOKUP(TRIM(β!K1061&amp;" "&amp;β!L1061),Langues!$P:$Q,2,FALSE)),VLOOKUP(β!L1061,Langues!#REF!,2,FALSE),β!L1061))),Langues!$P:$Q,2,FALSE)="",IF(MID(β!K1061,1,6)="CHROMO",VLOOKUP("CHROMOS",Langues!$B:$N,$L$1,FALSE)&amp;" "&amp;MID(β!K1061,8,40),β!K1061),HYPERLINK(VLOOKUP(TRIM(β!K1061&amp;" "&amp;(IF(ISERROR(VLOOKUP(TRIM(β!K1061&amp;" "&amp;β!L1061),Langues!$P:$Q,2,FALSE)),VLOOKUP(β!L1061,Langues!#REF!,2,FALSE),β!L1061))),Langues!$P:$Q,2,FALSE),β!K1061&amp;"*"))))</f>
        <v>SEDUM spectabile 'Brillant'</v>
      </c>
      <c r="L1061" s="195" t="str">
        <f>IF(Alphabet!$L$1=1,β!L1061,β!M1061)</f>
        <v>BG9</v>
      </c>
      <c r="M1061" s="196" t="str">
        <f>β!N1061</f>
        <v/>
      </c>
      <c r="N1061" s="199"/>
      <c r="R1061" t="str">
        <f>β!P1061</f>
        <v/>
      </c>
      <c r="S1061" t="str">
        <f>β!Q1061</f>
        <v/>
      </c>
    </row>
    <row r="1062" spans="1:19" x14ac:dyDescent="0.25">
      <c r="A1062" s="193">
        <f>β!A1062</f>
        <v>1037</v>
      </c>
      <c r="B1062" s="194" t="str">
        <f>β!B1062</f>
        <v>(5894)</v>
      </c>
      <c r="C1062" s="195" t="str">
        <f>IF(β!C1062="","",IF(β!$Q$1="X",β!C1062,IF(VLOOKUP(TRIM(β!C1062&amp;" "&amp;(IF(ISERROR(VLOOKUP(TRIM(β!C1062&amp;" "&amp;β!D1062),Langues!$P:$Q,2,FALSE)),VLOOKUP(β!D1062,Langues!#REF!,2,FALSE),β!D1062))),Langues!$P:$Q,2,FALSE)="",IF(MID(β!C1062,1,6)="CHROMO",VLOOKUP("CHROMOS",Langues!$B:$N,$L$1,FALSE)&amp;" "&amp;MID(β!C1062,8,40),β!C1062),HYPERLINK(VLOOKUP(TRIM(β!C1062&amp;" "&amp;(IF(ISERROR(VLOOKUP(TRIM(β!C1062&amp;" "&amp;β!D1062),Langues!$P:$Q,2,FALSE)),VLOOKUP(β!D1062,Langues!#REF!,2,FALSE),β!D1062))),Langues!$P:$Q,2,FALSE),β!C1062&amp;"*"))))</f>
        <v>LEUCANTHEMUM superbum 'Becky'*</v>
      </c>
      <c r="D1062" s="195" t="str">
        <f>IF(Alphabet!$L$1=1,β!D1062,β!E1062)</f>
        <v>BG9</v>
      </c>
      <c r="E1062" s="196" t="str">
        <f>β!F1062</f>
        <v>C</v>
      </c>
      <c r="F1062" s="197"/>
      <c r="G1062" s="198"/>
      <c r="H1062" s="198"/>
      <c r="I1062" s="157">
        <f>β!I1062</f>
        <v>120</v>
      </c>
      <c r="J1062" s="194" t="str">
        <f>β!J1062</f>
        <v>(13216)</v>
      </c>
      <c r="K1062" s="195" t="str">
        <f>IF(β!K1062="","",IF(β!$Q$1="X",β!K1062,IF(VLOOKUP(TRIM(β!K1062&amp;" "&amp;(IF(ISERROR(VLOOKUP(TRIM(β!K1062&amp;" "&amp;β!L1062),Langues!$P:$Q,2,FALSE)),VLOOKUP(β!L1062,Langues!#REF!,2,FALSE),β!L1062))),Langues!$P:$Q,2,FALSE)="",IF(MID(β!K1062,1,6)="CHROMO",VLOOKUP("CHROMOS",Langues!$B:$N,$L$1,FALSE)&amp;" "&amp;MID(β!K1062,8,40),β!K1062),HYPERLINK(VLOOKUP(TRIM(β!K1062&amp;" "&amp;(IF(ISERROR(VLOOKUP(TRIM(β!K1062&amp;" "&amp;β!L1062),Langues!$P:$Q,2,FALSE)),VLOOKUP(β!L1062,Langues!#REF!,2,FALSE),β!L1062))),Langues!$P:$Q,2,FALSE),β!K1062&amp;"*"))))</f>
        <v>SISYRINCHIUM californicum</v>
      </c>
      <c r="L1062" s="195" t="str">
        <f>IF(Alphabet!$L$1=1,β!L1062,β!M1062)</f>
        <v>SG9</v>
      </c>
      <c r="M1062" s="196" t="str">
        <f>β!N1062</f>
        <v/>
      </c>
      <c r="N1062" s="199"/>
      <c r="R1062" t="str">
        <f>β!P1062</f>
        <v/>
      </c>
      <c r="S1062" t="str">
        <f>β!Q1062</f>
        <v/>
      </c>
    </row>
    <row r="1063" spans="1:19" ht="15" customHeight="1" x14ac:dyDescent="0.25">
      <c r="A1063" s="183"/>
      <c r="B1063" s="200"/>
      <c r="C1063" s="216" t="str">
        <f>IF(β!C1063="","",IF(β!$Q$1="X",β!C1063,IF(VLOOKUP(TRIM(β!C1063&amp;" "&amp;(IF(ISERROR(VLOOKUP(TRIM(β!C1063&amp;" "&amp;β!D1063),Langues!$P:$Q,2,FALSE)),VLOOKUP(β!D1063,Langues!#REF!,2,FALSE),β!D1063))),Langues!$P:$Q,2,FALSE)="",IF(MID(β!C1063,1,6)="CHROMO",VLOOKUP("CHROMOS",Langues!$B:$N,$L$1,FALSE)&amp;" "&amp;MID(β!C1063,8,40),β!C1063),HYPERLINK(VLOOKUP(TRIM(β!C1063&amp;" "&amp;(IF(ISERROR(VLOOKUP(TRIM(β!C1063&amp;" "&amp;β!D1063),Langues!$P:$Q,2,FALSE)),VLOOKUP(β!D1063,Langues!#REF!,2,FALSE),β!D1063))),Langues!$P:$Q,2,FALSE),β!C1063&amp;"*"))))</f>
        <v/>
      </c>
      <c r="D1063" s="206"/>
      <c r="E1063" s="207"/>
      <c r="F1063" s="201"/>
      <c r="G1063" s="185"/>
      <c r="H1063" s="185"/>
      <c r="I1063" s="185"/>
      <c r="J1063" s="184"/>
      <c r="K1063" s="216" t="str">
        <f>IF(β!K1063="","",IF(β!$Q$1="X",β!K1063,IF(VLOOKUP(TRIM(β!K1063&amp;" "&amp;(IF(ISERROR(VLOOKUP(TRIM(β!K1063&amp;" "&amp;β!L1063),Langues!$P:$Q,2,FALSE)),VLOOKUP(β!L1063,Langues!#REF!,2,FALSE),β!L1063))),Langues!$P:$Q,2,FALSE)="",IF(MID(β!K1063,1,6)="CHROMO",VLOOKUP("CHROMOS",Langues!$B:$N,$L$1,FALSE)&amp;" "&amp;MID(β!K1063,8,40),β!K1063),HYPERLINK(VLOOKUP(TRIM(β!K1063&amp;" "&amp;(IF(ISERROR(VLOOKUP(TRIM(β!K1063&amp;" "&amp;β!L1063),Langues!$P:$Q,2,FALSE)),VLOOKUP(β!L1063,Langues!#REF!,2,FALSE),β!L1063))),Langues!$P:$Q,2,FALSE),β!K1063&amp;"*"))))</f>
        <v/>
      </c>
      <c r="L1063" s="206"/>
      <c r="M1063" s="207"/>
      <c r="N1063" s="208"/>
      <c r="R1063" t="str">
        <f>β!P1063</f>
        <v/>
      </c>
      <c r="S1063" t="str">
        <f>β!Q1063</f>
        <v/>
      </c>
    </row>
    <row r="1064" spans="1:19" ht="15" customHeight="1" x14ac:dyDescent="0.25">
      <c r="A1064" s="183"/>
      <c r="B1064" s="200"/>
      <c r="C1064" s="216" t="str">
        <f>IF(β!C1064="","",IF(β!$Q$1="X",β!C1064,IF(VLOOKUP(TRIM(β!C1064&amp;" "&amp;(IF(ISERROR(VLOOKUP(TRIM(β!C1064&amp;" "&amp;β!D1064),Langues!$P:$Q,2,FALSE)),VLOOKUP(β!D1064,Langues!#REF!,2,FALSE),β!D1064))),Langues!$P:$Q,2,FALSE)="",IF(MID(β!C1064,1,6)="CHROMO",VLOOKUP("CHROMOS",Langues!$B:$N,$L$1,FALSE)&amp;" "&amp;MID(β!C1064,8,40),β!C1064),HYPERLINK(VLOOKUP(TRIM(β!C1064&amp;" "&amp;(IF(ISERROR(VLOOKUP(TRIM(β!C1064&amp;" "&amp;β!D1064),Langues!$P:$Q,2,FALSE)),VLOOKUP(β!D1064,Langues!#REF!,2,FALSE),β!D1064))),Langues!$P:$Q,2,FALSE),β!C1064&amp;"*"))))</f>
        <v/>
      </c>
      <c r="D1064" s="206"/>
      <c r="E1064" s="207"/>
      <c r="F1064" s="201"/>
      <c r="G1064" s="185"/>
      <c r="H1064" s="185"/>
      <c r="I1064" s="185"/>
      <c r="J1064" s="184"/>
      <c r="K1064" s="216" t="str">
        <f>IF(β!K1064="","",IF(β!$Q$1="X",β!K1064,IF(VLOOKUP(TRIM(β!K1064&amp;" "&amp;(IF(ISERROR(VLOOKUP(TRIM(β!K1064&amp;" "&amp;β!L1064),Langues!$P:$Q,2,FALSE)),VLOOKUP(β!L1064,Langues!#REF!,2,FALSE),β!L1064))),Langues!$P:$Q,2,FALSE)="",IF(MID(β!K1064,1,6)="CHROMO",VLOOKUP("CHROMOS",Langues!$B:$N,$L$1,FALSE)&amp;" "&amp;MID(β!K1064,8,40),β!K1064),HYPERLINK(VLOOKUP(TRIM(β!K1064&amp;" "&amp;(IF(ISERROR(VLOOKUP(TRIM(β!K1064&amp;" "&amp;β!L1064),Langues!$P:$Q,2,FALSE)),VLOOKUP(β!L1064,Langues!#REF!,2,FALSE),β!L1064))),Langues!$P:$Q,2,FALSE),β!K1064&amp;"*"))))</f>
        <v/>
      </c>
      <c r="L1064" s="206"/>
      <c r="M1064" s="207"/>
      <c r="N1064" s="208"/>
      <c r="R1064" t="str">
        <f>β!P1064</f>
        <v/>
      </c>
      <c r="S1064" t="str">
        <f>β!Q1064</f>
        <v/>
      </c>
    </row>
    <row r="1065" spans="1:19" x14ac:dyDescent="0.25">
      <c r="A1065" s="193">
        <f>β!A1065</f>
        <v>200</v>
      </c>
      <c r="B1065" s="194" t="str">
        <f>β!B1065</f>
        <v>(13218)</v>
      </c>
      <c r="C1065" s="195" t="str">
        <f>IF(β!C1065="","",IF(β!$Q$1="X",β!C1065,IF(VLOOKUP(TRIM(β!C1065&amp;" "&amp;(IF(ISERROR(VLOOKUP(TRIM(β!C1065&amp;" "&amp;β!D1065),Langues!$P:$Q,2,FALSE)),VLOOKUP(β!D1065,Langues!#REF!,2,FALSE),β!D1065))),Langues!$P:$Q,2,FALSE)="",IF(MID(β!C1065,1,6)="CHROMO",VLOOKUP("CHROMOS",Langues!$B:$N,$L$1,FALSE)&amp;" "&amp;MID(β!C1065,8,40),β!C1065),HYPERLINK(VLOOKUP(TRIM(β!C1065&amp;" "&amp;(IF(ISERROR(VLOOKUP(TRIM(β!C1065&amp;" "&amp;β!D1065),Langues!$P:$Q,2,FALSE)),VLOOKUP(β!D1065,Langues!#REF!,2,FALSE),β!D1065))),Langues!$P:$Q,2,FALSE),β!C1065&amp;"*"))))</f>
        <v>SOLIDAGO 'Goldenmosa'</v>
      </c>
      <c r="D1065" s="195" t="str">
        <f>IF(Alphabet!$L$1=1,β!D1065,β!E1065)</f>
        <v>BG9</v>
      </c>
      <c r="E1065" s="196" t="str">
        <f>β!F1065</f>
        <v/>
      </c>
      <c r="F1065" s="197"/>
      <c r="G1065" s="198"/>
      <c r="H1065" s="198"/>
      <c r="I1065" s="157">
        <f>β!I1065</f>
        <v>200</v>
      </c>
      <c r="J1065" s="194" t="str">
        <f>β!J1065</f>
        <v>(9238)</v>
      </c>
      <c r="K1065" s="195" t="str">
        <f>IF(β!K1065="","",IF(β!$Q$1="X",β!K1065,IF(VLOOKUP(TRIM(β!K1065&amp;" "&amp;(IF(ISERROR(VLOOKUP(TRIM(β!K1065&amp;" "&amp;β!L1065),Langues!$P:$Q,2,FALSE)),VLOOKUP(β!L1065,Langues!#REF!,2,FALSE),β!L1065))),Langues!$P:$Q,2,FALSE)="",IF(MID(β!K1065,1,6)="CHROMO",VLOOKUP("CHROMOS",Langues!$B:$N,$L$1,FALSE)&amp;" "&amp;MID(β!K1065,8,40),β!K1065),HYPERLINK(VLOOKUP(TRIM(β!K1065&amp;" "&amp;(IF(ISERROR(VLOOKUP(TRIM(β!K1065&amp;" "&amp;β!L1065),Langues!$P:$Q,2,FALSE)),VLOOKUP(β!L1065,Langues!#REF!,2,FALSE),β!L1065))),Langues!$P:$Q,2,FALSE),β!K1065&amp;"*"))))</f>
        <v>TRADESCANTIA 'Charlotte'</v>
      </c>
      <c r="L1065" s="195" t="str">
        <f>IF(Alphabet!$L$1=1,β!L1065,β!M1065)</f>
        <v>BG9</v>
      </c>
      <c r="M1065" s="196" t="str">
        <f>β!N1065</f>
        <v/>
      </c>
      <c r="N1065" s="199"/>
      <c r="R1065" t="str">
        <f>β!P1065</f>
        <v/>
      </c>
      <c r="S1065" t="str">
        <f>β!Q1065</f>
        <v/>
      </c>
    </row>
    <row r="1066" spans="1:19" x14ac:dyDescent="0.25">
      <c r="A1066" s="193">
        <f>β!A1066</f>
        <v>200</v>
      </c>
      <c r="B1066" s="194" t="str">
        <f>β!B1066</f>
        <v>(13219)</v>
      </c>
      <c r="C1066" s="195" t="str">
        <f>IF(β!C1066="","",IF(β!$Q$1="X",β!C1066,IF(VLOOKUP(TRIM(β!C1066&amp;" "&amp;(IF(ISERROR(VLOOKUP(TRIM(β!C1066&amp;" "&amp;β!D1066),Langues!$P:$Q,2,FALSE)),VLOOKUP(β!D1066,Langues!#REF!,2,FALSE),β!D1066))),Langues!$P:$Q,2,FALSE)="",IF(MID(β!C1066,1,6)="CHROMO",VLOOKUP("CHROMOS",Langues!$B:$N,$L$1,FALSE)&amp;" "&amp;MID(β!C1066,8,40),β!C1066),HYPERLINK(VLOOKUP(TRIM(β!C1066&amp;" "&amp;(IF(ISERROR(VLOOKUP(TRIM(β!C1066&amp;" "&amp;β!D1066),Langues!$P:$Q,2,FALSE)),VLOOKUP(β!D1066,Langues!#REF!,2,FALSE),β!D1066))),Langues!$P:$Q,2,FALSE),β!C1066&amp;"*"))))</f>
        <v>SOLIDAGO 'Strahlenkrone'</v>
      </c>
      <c r="D1066" s="195" t="str">
        <f>IF(Alphabet!$L$1=1,β!D1066,β!E1066)</f>
        <v>BG9</v>
      </c>
      <c r="E1066" s="196" t="str">
        <f>β!F1066</f>
        <v/>
      </c>
      <c r="F1066" s="197"/>
      <c r="G1066" s="198"/>
      <c r="H1066" s="198"/>
      <c r="I1066" s="157">
        <f>β!I1066</f>
        <v>200</v>
      </c>
      <c r="J1066" s="194" t="str">
        <f>β!J1066</f>
        <v>(13226)</v>
      </c>
      <c r="K1066" s="195" t="str">
        <f>IF(β!K1066="","",IF(β!$Q$1="X",β!K1066,IF(VLOOKUP(TRIM(β!K1066&amp;" "&amp;(IF(ISERROR(VLOOKUP(TRIM(β!K1066&amp;" "&amp;β!L1066),Langues!$P:$Q,2,FALSE)),VLOOKUP(β!L1066,Langues!#REF!,2,FALSE),β!L1066))),Langues!$P:$Q,2,FALSE)="",IF(MID(β!K1066,1,6)="CHROMO",VLOOKUP("CHROMOS",Langues!$B:$N,$L$1,FALSE)&amp;" "&amp;MID(β!K1066,8,40),β!K1066),HYPERLINK(VLOOKUP(TRIM(β!K1066&amp;" "&amp;(IF(ISERROR(VLOOKUP(TRIM(β!K1066&amp;" "&amp;β!L1066),Langues!$P:$Q,2,FALSE)),VLOOKUP(β!L1066,Langues!#REF!,2,FALSE),β!L1066))),Langues!$P:$Q,2,FALSE),β!K1066&amp;"*"))))</f>
        <v>TRADESCANTIA 'Rosi'</v>
      </c>
      <c r="L1066" s="195" t="str">
        <f>IF(Alphabet!$L$1=1,β!L1066,β!M1066)</f>
        <v>BG9</v>
      </c>
      <c r="M1066" s="196" t="str">
        <f>β!N1066</f>
        <v/>
      </c>
      <c r="N1066" s="199"/>
      <c r="R1066" t="str">
        <f>β!P1066</f>
        <v/>
      </c>
      <c r="S1066" t="str">
        <f>β!Q1066</f>
        <v/>
      </c>
    </row>
    <row r="1067" spans="1:19" x14ac:dyDescent="0.25">
      <c r="A1067" s="193">
        <f>β!A1067</f>
        <v>150</v>
      </c>
      <c r="B1067" s="194" t="str">
        <f>β!B1067</f>
        <v>(13220)</v>
      </c>
      <c r="C1067" s="195" t="str">
        <f>IF(β!C1067="","",IF(β!$Q$1="X",β!C1067,IF(VLOOKUP(TRIM(β!C1067&amp;" "&amp;(IF(ISERROR(VLOOKUP(TRIM(β!C1067&amp;" "&amp;β!D1067),Langues!$P:$Q,2,FALSE)),VLOOKUP(β!D1067,Langues!#REF!,2,FALSE),β!D1067))),Langues!$P:$Q,2,FALSE)="",IF(MID(β!C1067,1,6)="CHROMO",VLOOKUP("CHROMOS",Langues!$B:$N,$L$1,FALSE)&amp;" "&amp;MID(β!C1067,8,40),β!C1067),HYPERLINK(VLOOKUP(TRIM(β!C1067&amp;" "&amp;(IF(ISERROR(VLOOKUP(TRIM(β!C1067&amp;" "&amp;β!D1067),Langues!$P:$Q,2,FALSE)),VLOOKUP(β!D1067,Langues!#REF!,2,FALSE),β!D1067))),Langues!$P:$Q,2,FALSE),β!C1067&amp;"*"))))</f>
        <v>STACHYS byzantina</v>
      </c>
      <c r="D1067" s="195" t="str">
        <f>IF(Alphabet!$L$1=1,β!D1067,β!E1067)</f>
        <v>SG9</v>
      </c>
      <c r="E1067" s="196" t="str">
        <f>β!F1067</f>
        <v/>
      </c>
      <c r="F1067" s="197"/>
      <c r="G1067" s="198"/>
      <c r="H1067" s="198"/>
      <c r="I1067" s="157">
        <f>β!I1067</f>
        <v>60</v>
      </c>
      <c r="J1067" s="194" t="str">
        <f>β!J1067</f>
        <v>(13227)</v>
      </c>
      <c r="K1067" s="195" t="str">
        <f>IF(β!K1067="","",IF(β!$Q$1="X",β!K1067,IF(VLOOKUP(TRIM(β!K1067&amp;" "&amp;(IF(ISERROR(VLOOKUP(TRIM(β!K1067&amp;" "&amp;β!L1067),Langues!$P:$Q,2,FALSE)),VLOOKUP(β!L1067,Langues!#REF!,2,FALSE),β!L1067))),Langues!$P:$Q,2,FALSE)="",IF(MID(β!K1067,1,6)="CHROMO",VLOOKUP("CHROMOS",Langues!$B:$N,$L$1,FALSE)&amp;" "&amp;MID(β!K1067,8,40),β!K1067),HYPERLINK(VLOOKUP(TRIM(β!K1067&amp;" "&amp;(IF(ISERROR(VLOOKUP(TRIM(β!K1067&amp;" "&amp;β!L1067),Langues!$P:$Q,2,FALSE)),VLOOKUP(β!L1067,Langues!#REF!,2,FALSE),β!L1067))),Langues!$P:$Q,2,FALSE),β!K1067&amp;"*"))))</f>
        <v>TROLLIUS chinensis 'Golden Queen'</v>
      </c>
      <c r="L1067" s="195" t="str">
        <f>IF(Alphabet!$L$1=1,β!L1067,β!M1067)</f>
        <v>SG9</v>
      </c>
      <c r="M1067" s="196" t="str">
        <f>β!N1067</f>
        <v/>
      </c>
      <c r="N1067" s="199"/>
      <c r="R1067" t="str">
        <f>β!P1067</f>
        <v/>
      </c>
      <c r="S1067" t="str">
        <f>β!Q1067</f>
        <v/>
      </c>
    </row>
    <row r="1068" spans="1:19" x14ac:dyDescent="0.25">
      <c r="A1068" s="193">
        <f>β!A1068</f>
        <v>260</v>
      </c>
      <c r="B1068" s="194" t="str">
        <f>β!B1068</f>
        <v>(12315)</v>
      </c>
      <c r="C1068" s="195" t="str">
        <f>IF(β!C1068="","",IF(β!$Q$1="X",β!C1068,IF(VLOOKUP(TRIM(β!C1068&amp;" "&amp;(IF(ISERROR(VLOOKUP(TRIM(β!C1068&amp;" "&amp;β!D1068),Langues!$P:$Q,2,FALSE)),VLOOKUP(β!D1068,Langues!#REF!,2,FALSE),β!D1068))),Langues!$P:$Q,2,FALSE)="",IF(MID(β!C1068,1,6)="CHROMO",VLOOKUP("CHROMOS",Langues!$B:$N,$L$1,FALSE)&amp;" "&amp;MID(β!C1068,8,40),β!C1068),HYPERLINK(VLOOKUP(TRIM(β!C1068&amp;" "&amp;(IF(ISERROR(VLOOKUP(TRIM(β!C1068&amp;" "&amp;β!D1068),Langues!$P:$Q,2,FALSE)),VLOOKUP(β!D1068,Langues!#REF!,2,FALSE),β!D1068))),Langues!$P:$Q,2,FALSE),β!C1068&amp;"*"))))</f>
        <v>TEUCRIUM chamaedrys*</v>
      </c>
      <c r="D1068" s="195" t="str">
        <f>IF(Alphabet!$L$1=1,β!D1068,β!E1068)</f>
        <v>BG9</v>
      </c>
      <c r="E1068" s="196" t="str">
        <f>β!F1068</f>
        <v/>
      </c>
      <c r="F1068" s="197"/>
      <c r="G1068" s="198"/>
      <c r="H1068" s="198"/>
      <c r="I1068" s="157">
        <f>β!I1068</f>
        <v>140</v>
      </c>
      <c r="J1068" s="194" t="str">
        <f>β!J1068</f>
        <v>(13451)</v>
      </c>
      <c r="K1068" s="195" t="str">
        <f>IF(β!K1068="","",IF(β!$Q$1="X",β!K1068,IF(VLOOKUP(TRIM(β!K1068&amp;" "&amp;(IF(ISERROR(VLOOKUP(TRIM(β!K1068&amp;" "&amp;β!L1068),Langues!$P:$Q,2,FALSE)),VLOOKUP(β!L1068,Langues!#REF!,2,FALSE),β!L1068))),Langues!$P:$Q,2,FALSE)="",IF(MID(β!K1068,1,6)="CHROMO",VLOOKUP("CHROMOS",Langues!$B:$N,$L$1,FALSE)&amp;" "&amp;MID(β!K1068,8,40),β!K1068),HYPERLINK(VLOOKUP(TRIM(β!K1068&amp;" "&amp;(IF(ISERROR(VLOOKUP(TRIM(β!K1068&amp;" "&amp;β!L1068),Langues!$P:$Q,2,FALSE)),VLOOKUP(β!L1068,Langues!#REF!,2,FALSE),β!L1068))),Langues!$P:$Q,2,FALSE),β!K1068&amp;"*"))))</f>
        <v>VERBENA bonariensis 'Lollipop'*</v>
      </c>
      <c r="L1068" s="195" t="str">
        <f>IF(Alphabet!$L$1=1,β!L1068,β!M1068)</f>
        <v>BP8</v>
      </c>
      <c r="M1068" s="196" t="str">
        <f>β!N1068</f>
        <v/>
      </c>
      <c r="N1068" s="199"/>
      <c r="R1068" t="str">
        <f>β!P1068</f>
        <v/>
      </c>
      <c r="S1068" t="str">
        <f>β!Q1068</f>
        <v/>
      </c>
    </row>
    <row r="1069" spans="1:19" x14ac:dyDescent="0.25">
      <c r="A1069" s="193">
        <f>β!A1069</f>
        <v>200</v>
      </c>
      <c r="B1069" s="194" t="str">
        <f>β!B1069</f>
        <v>(13221)</v>
      </c>
      <c r="C1069" s="195" t="str">
        <f>IF(β!C1069="","",IF(β!$Q$1="X",β!C1069,IF(VLOOKUP(TRIM(β!C1069&amp;" "&amp;(IF(ISERROR(VLOOKUP(TRIM(β!C1069&amp;" "&amp;β!D1069),Langues!$P:$Q,2,FALSE)),VLOOKUP(β!D1069,Langues!#REF!,2,FALSE),β!D1069))),Langues!$P:$Q,2,FALSE)="",IF(MID(β!C1069,1,6)="CHROMO",VLOOKUP("CHROMOS",Langues!$B:$N,$L$1,FALSE)&amp;" "&amp;MID(β!C1069,8,40),β!C1069),HYPERLINK(VLOOKUP(TRIM(β!C1069&amp;" "&amp;(IF(ISERROR(VLOOKUP(TRIM(β!C1069&amp;" "&amp;β!D1069),Langues!$P:$Q,2,FALSE)),VLOOKUP(β!D1069,Langues!#REF!,2,FALSE),β!D1069))),Langues!$P:$Q,2,FALSE),β!C1069&amp;"*"))))</f>
        <v>THYMUS doerfleri 'Bressingham'</v>
      </c>
      <c r="D1069" s="195" t="str">
        <f>IF(Alphabet!$L$1=1,β!D1069,β!E1069)</f>
        <v>BG9</v>
      </c>
      <c r="E1069" s="196" t="str">
        <f>β!F1069</f>
        <v/>
      </c>
      <c r="F1069" s="197"/>
      <c r="G1069" s="198"/>
      <c r="H1069" s="198"/>
      <c r="I1069" s="157">
        <f>β!I1069</f>
        <v>70</v>
      </c>
      <c r="J1069" s="194" t="str">
        <f>β!J1069</f>
        <v>(14108)</v>
      </c>
      <c r="K1069" s="195" t="str">
        <f>IF(β!K1069="","",IF(β!$Q$1="X",β!K1069,IF(VLOOKUP(TRIM(β!K1069&amp;" "&amp;(IF(ISERROR(VLOOKUP(TRIM(β!K1069&amp;" "&amp;β!L1069),Langues!$P:$Q,2,FALSE)),VLOOKUP(β!L1069,Langues!#REF!,2,FALSE),β!L1069))),Langues!$P:$Q,2,FALSE)="",IF(MID(β!K1069,1,6)="CHROMO",VLOOKUP("CHROMOS",Langues!$B:$N,$L$1,FALSE)&amp;" "&amp;MID(β!K1069,8,40),β!K1069),HYPERLINK(VLOOKUP(TRIM(β!K1069&amp;" "&amp;(IF(ISERROR(VLOOKUP(TRIM(β!K1069&amp;" "&amp;β!L1069),Langues!$P:$Q,2,FALSE)),VLOOKUP(β!L1069,Langues!#REF!,2,FALSE),β!L1069))),Langues!$P:$Q,2,FALSE),β!K1069&amp;"*"))))</f>
        <v>VERBENA bonariensis 'Lollipop'</v>
      </c>
      <c r="L1069" s="195" t="str">
        <f>IF(Alphabet!$L$1=1,β!L1069,β!M1069)</f>
        <v>BG9</v>
      </c>
      <c r="M1069" s="196" t="str">
        <f>β!N1069</f>
        <v/>
      </c>
      <c r="N1069" s="199"/>
      <c r="R1069" t="str">
        <f>β!P1069</f>
        <v/>
      </c>
      <c r="S1069" t="str">
        <f>β!Q1069</f>
        <v/>
      </c>
    </row>
    <row r="1070" spans="1:19" x14ac:dyDescent="0.25">
      <c r="A1070" s="193">
        <f>β!A1070</f>
        <v>200</v>
      </c>
      <c r="B1070" s="194" t="str">
        <f>β!B1070</f>
        <v>(13223)</v>
      </c>
      <c r="C1070" s="195" t="str">
        <f>IF(β!C1070="","",IF(β!$Q$1="X",β!C1070,IF(VLOOKUP(TRIM(β!C1070&amp;" "&amp;(IF(ISERROR(VLOOKUP(TRIM(β!C1070&amp;" "&amp;β!D1070),Langues!$P:$Q,2,FALSE)),VLOOKUP(β!D1070,Langues!#REF!,2,FALSE),β!D1070))),Langues!$P:$Q,2,FALSE)="",IF(MID(β!C1070,1,6)="CHROMO",VLOOKUP("CHROMOS",Langues!$B:$N,$L$1,FALSE)&amp;" "&amp;MID(β!C1070,8,40),β!C1070),HYPERLINK(VLOOKUP(TRIM(β!C1070&amp;" "&amp;(IF(ISERROR(VLOOKUP(TRIM(β!C1070&amp;" "&amp;β!D1070),Langues!$P:$Q,2,FALSE)),VLOOKUP(β!D1070,Langues!#REF!,2,FALSE),β!D1070))),Langues!$P:$Q,2,FALSE),β!C1070&amp;"*"))))</f>
        <v>THYMUS praecox 'Purple Beauty'</v>
      </c>
      <c r="D1070" s="195" t="str">
        <f>IF(Alphabet!$L$1=1,β!D1070,β!E1070)</f>
        <v>BG9</v>
      </c>
      <c r="E1070" s="196" t="str">
        <f>β!F1070</f>
        <v/>
      </c>
      <c r="F1070" s="197"/>
      <c r="G1070" s="198"/>
      <c r="H1070" s="198"/>
      <c r="I1070" s="157">
        <f>β!I1070</f>
        <v>1265</v>
      </c>
      <c r="J1070" s="194" t="str">
        <f>β!J1070</f>
        <v>(8530)</v>
      </c>
      <c r="K1070" s="195" t="str">
        <f>IF(β!K1070="","",IF(β!$Q$1="X",β!K1070,IF(VLOOKUP(TRIM(β!K1070&amp;" "&amp;(IF(ISERROR(VLOOKUP(TRIM(β!K1070&amp;" "&amp;β!L1070),Langues!$P:$Q,2,FALSE)),VLOOKUP(β!L1070,Langues!#REF!,2,FALSE),β!L1070))),Langues!$P:$Q,2,FALSE)="",IF(MID(β!K1070,1,6)="CHROMO",VLOOKUP("CHROMOS",Langues!$B:$N,$L$1,FALSE)&amp;" "&amp;MID(β!K1070,8,40),β!K1070),HYPERLINK(VLOOKUP(TRIM(β!K1070&amp;" "&amp;(IF(ISERROR(VLOOKUP(TRIM(β!K1070&amp;" "&amp;β!L1070),Langues!$P:$Q,2,FALSE)),VLOOKUP(β!L1070,Langues!#REF!,2,FALSE),β!L1070))),Langues!$P:$Q,2,FALSE),β!K1070&amp;"*"))))</f>
        <v>VINCA minor*</v>
      </c>
      <c r="L1070" s="195" t="str">
        <f>IF(Alphabet!$L$1=1,β!L1070,β!M1070)</f>
        <v>BG9</v>
      </c>
      <c r="M1070" s="196" t="str">
        <f>β!N1070</f>
        <v/>
      </c>
      <c r="N1070" s="199"/>
      <c r="R1070" t="str">
        <f>β!P1070</f>
        <v/>
      </c>
      <c r="S1070" t="str">
        <f>β!Q1070</f>
        <v/>
      </c>
    </row>
    <row r="1071" spans="1:19" x14ac:dyDescent="0.25">
      <c r="A1071" s="193">
        <f>β!A1071</f>
        <v>150</v>
      </c>
      <c r="B1071" s="194" t="str">
        <f>β!B1071</f>
        <v>(13222)</v>
      </c>
      <c r="C1071" s="195" t="str">
        <f>IF(β!C1071="","",IF(β!$Q$1="X",β!C1071,IF(VLOOKUP(TRIM(β!C1071&amp;" "&amp;(IF(ISERROR(VLOOKUP(TRIM(β!C1071&amp;" "&amp;β!D1071),Langues!$P:$Q,2,FALSE)),VLOOKUP(β!D1071,Langues!#REF!,2,FALSE),β!D1071))),Langues!$P:$Q,2,FALSE)="",IF(MID(β!C1071,1,6)="CHROMO",VLOOKUP("CHROMOS",Langues!$B:$N,$L$1,FALSE)&amp;" "&amp;MID(β!C1071,8,40),β!C1071),HYPERLINK(VLOOKUP(TRIM(β!C1071&amp;" "&amp;(IF(ISERROR(VLOOKUP(TRIM(β!C1071&amp;" "&amp;β!D1071),Langues!$P:$Q,2,FALSE)),VLOOKUP(β!D1071,Langues!#REF!,2,FALSE),β!D1071))),Langues!$P:$Q,2,FALSE),β!C1071&amp;"*"))))</f>
        <v>THYMUS praecox pseudolanuginosus</v>
      </c>
      <c r="D1071" s="195" t="str">
        <f>IF(Alphabet!$L$1=1,β!D1071,β!E1071)</f>
        <v>BG9</v>
      </c>
      <c r="E1071" s="196" t="str">
        <f>β!F1071</f>
        <v/>
      </c>
      <c r="F1071" s="197"/>
      <c r="G1071" s="198"/>
      <c r="H1071" s="198"/>
      <c r="I1071" s="157">
        <f>β!I1071</f>
        <v>445</v>
      </c>
      <c r="J1071" s="194" t="str">
        <f>β!J1071</f>
        <v>(8535)</v>
      </c>
      <c r="K1071" s="195" t="str">
        <f>IF(β!K1071="","",IF(β!$Q$1="X",β!K1071,IF(VLOOKUP(TRIM(β!K1071&amp;" "&amp;(IF(ISERROR(VLOOKUP(TRIM(β!K1071&amp;" "&amp;β!L1071),Langues!$P:$Q,2,FALSE)),VLOOKUP(β!L1071,Langues!#REF!,2,FALSE),β!L1071))),Langues!$P:$Q,2,FALSE)="",IF(MID(β!K1071,1,6)="CHROMO",VLOOKUP("CHROMOS",Langues!$B:$N,$L$1,FALSE)&amp;" "&amp;MID(β!K1071,8,40),β!K1071),HYPERLINK(VLOOKUP(TRIM(β!K1071&amp;" "&amp;(IF(ISERROR(VLOOKUP(TRIM(β!K1071&amp;" "&amp;β!L1071),Langues!$P:$Q,2,FALSE)),VLOOKUP(β!L1071,Langues!#REF!,2,FALSE),β!L1071))),Langues!$P:$Q,2,FALSE),β!K1071&amp;"*"))))</f>
        <v>VINCA minor 'Alba'</v>
      </c>
      <c r="L1071" s="195" t="str">
        <f>IF(Alphabet!$L$1=1,β!L1071,β!M1071)</f>
        <v>BG9</v>
      </c>
      <c r="M1071" s="196" t="str">
        <f>β!N1071</f>
        <v/>
      </c>
      <c r="N1071" s="199"/>
      <c r="R1071" t="str">
        <f>β!P1071</f>
        <v/>
      </c>
      <c r="S1071" t="str">
        <f>β!Q1071</f>
        <v/>
      </c>
    </row>
    <row r="1072" spans="1:19" x14ac:dyDescent="0.25">
      <c r="A1072" s="193">
        <f>β!A1072</f>
        <v>200</v>
      </c>
      <c r="B1072" s="194" t="str">
        <f>β!B1072</f>
        <v>(13224)</v>
      </c>
      <c r="C1072" s="195" t="str">
        <f>IF(β!C1072="","",IF(β!$Q$1="X",β!C1072,IF(VLOOKUP(TRIM(β!C1072&amp;" "&amp;(IF(ISERROR(VLOOKUP(TRIM(β!C1072&amp;" "&amp;β!D1072),Langues!$P:$Q,2,FALSE)),VLOOKUP(β!D1072,Langues!#REF!,2,FALSE),β!D1072))),Langues!$P:$Q,2,FALSE)="",IF(MID(β!C1072,1,6)="CHROMO",VLOOKUP("CHROMOS",Langues!$B:$N,$L$1,FALSE)&amp;" "&amp;MID(β!C1072,8,40),β!C1072),HYPERLINK(VLOOKUP(TRIM(β!C1072&amp;" "&amp;(IF(ISERROR(VLOOKUP(TRIM(β!C1072&amp;" "&amp;β!D1072),Langues!$P:$Q,2,FALSE)),VLOOKUP(β!D1072,Langues!#REF!,2,FALSE),β!D1072))),Langues!$P:$Q,2,FALSE),β!C1072&amp;"*"))))</f>
        <v>TRADESCANTIA 'Blue Stone'</v>
      </c>
      <c r="D1072" s="195" t="str">
        <f>IF(Alphabet!$L$1=1,β!D1072,β!E1072)</f>
        <v>BG9</v>
      </c>
      <c r="E1072" s="196" t="str">
        <f>β!F1072</f>
        <v/>
      </c>
      <c r="F1072" s="197"/>
      <c r="G1072" s="198"/>
      <c r="H1072" s="198"/>
      <c r="I1072" s="157" t="str">
        <f>β!I1072</f>
        <v/>
      </c>
      <c r="J1072" s="194" t="str">
        <f>β!J1072</f>
        <v/>
      </c>
      <c r="K1072" s="195" t="str">
        <f>IF(β!K1072="","",IF(β!$Q$1="X",β!K1072,IF(VLOOKUP(TRIM(β!K1072&amp;" "&amp;(IF(ISERROR(VLOOKUP(TRIM(β!K1072&amp;" "&amp;β!L1072),Langues!$P:$Q,2,FALSE)),VLOOKUP(β!L1072,Langues!#REF!,2,FALSE),β!L1072))),Langues!$P:$Q,2,FALSE)="",IF(MID(β!K1072,1,6)="CHROMO",VLOOKUP("CHROMOS",Langues!$B:$N,$L$1,FALSE)&amp;" "&amp;MID(β!K1072,8,40),β!K1072),HYPERLINK(VLOOKUP(TRIM(β!K1072&amp;" "&amp;(IF(ISERROR(VLOOKUP(TRIM(β!K1072&amp;" "&amp;β!L1072),Langues!$P:$Q,2,FALSE)),VLOOKUP(β!L1072,Langues!#REF!,2,FALSE),β!L1072))),Langues!$P:$Q,2,FALSE),β!K1072&amp;"*"))))</f>
        <v/>
      </c>
      <c r="L1072" s="195" t="str">
        <f>IF(Alphabet!$L$1=1,β!L1072,β!M1072)</f>
        <v/>
      </c>
      <c r="M1072" s="196" t="str">
        <f>β!N1072</f>
        <v/>
      </c>
      <c r="N1072" s="199"/>
      <c r="R1072" t="str">
        <f>β!P1072</f>
        <v/>
      </c>
      <c r="S1072" t="str">
        <f>β!Q1072</f>
        <v/>
      </c>
    </row>
    <row r="1073" spans="1:19" hidden="1" x14ac:dyDescent="0.25">
      <c r="A1073" s="193" t="str">
        <f>β!A1073</f>
        <v/>
      </c>
      <c r="B1073" s="194" t="str">
        <f>β!B1073</f>
        <v/>
      </c>
      <c r="C1073" s="195" t="str">
        <f>IF(β!C1073="","",IF(β!$Q$1="X",β!C1073,IF(VLOOKUP(TRIM(β!C1073&amp;" "&amp;(IF(ISERROR(VLOOKUP(TRIM(β!C1073&amp;" "&amp;β!D1073),Langues!$P:$Q,2,FALSE)),VLOOKUP(β!D1073,Langues!#REF!,2,FALSE),β!D1073))),Langues!$P:$Q,2,FALSE)="",IF(MID(β!C1073,1,6)="CHROMO",VLOOKUP("CHROMOS",Langues!$B:$N,$L$1,FALSE)&amp;" "&amp;MID(β!C1073,8,40),β!C1073),HYPERLINK(VLOOKUP(TRIM(β!C1073&amp;" "&amp;(IF(ISERROR(VLOOKUP(TRIM(β!C1073&amp;" "&amp;β!D1073),Langues!$P:$Q,2,FALSE)),VLOOKUP(β!D1073,Langues!#REF!,2,FALSE),β!D1073))),Langues!$P:$Q,2,FALSE),β!C1073&amp;"*"))))</f>
        <v/>
      </c>
      <c r="D1073" s="195" t="str">
        <f>IF(Alphabet!$L$1=1,β!D1073,β!E1073)</f>
        <v/>
      </c>
      <c r="E1073" s="196" t="str">
        <f>β!F1073</f>
        <v/>
      </c>
      <c r="F1073" s="197"/>
      <c r="G1073" s="198"/>
      <c r="H1073" s="198"/>
      <c r="I1073" s="157" t="str">
        <f>β!I1073</f>
        <v/>
      </c>
      <c r="J1073" s="194" t="str">
        <f>β!J1073</f>
        <v/>
      </c>
      <c r="K1073" s="195" t="str">
        <f>IF(β!K1073="","",IF(β!$Q$1="X",β!K1073,IF(VLOOKUP(TRIM(β!K1073&amp;" "&amp;(IF(ISERROR(VLOOKUP(TRIM(β!K1073&amp;" "&amp;β!L1073),Langues!$P:$Q,2,FALSE)),VLOOKUP(β!L1073,Langues!#REF!,2,FALSE),β!L1073))),Langues!$P:$Q,2,FALSE)="",IF(MID(β!K1073,1,6)="CHROMO",VLOOKUP("CHROMOS",Langues!$B:$N,$L$1,FALSE)&amp;" "&amp;MID(β!K1073,8,40),β!K1073),HYPERLINK(VLOOKUP(TRIM(β!K1073&amp;" "&amp;(IF(ISERROR(VLOOKUP(TRIM(β!K1073&amp;" "&amp;β!L1073),Langues!$P:$Q,2,FALSE)),VLOOKUP(β!L1073,Langues!#REF!,2,FALSE),β!L1073))),Langues!$P:$Q,2,FALSE),β!K1073&amp;"*"))))</f>
        <v/>
      </c>
      <c r="L1073" s="195" t="str">
        <f>IF(Alphabet!$L$1=1,β!L1073,β!M1073)</f>
        <v/>
      </c>
      <c r="M1073" s="196" t="str">
        <f>β!N1073</f>
        <v/>
      </c>
      <c r="N1073" s="199"/>
      <c r="R1073" t="str">
        <f>β!P1073</f>
        <v/>
      </c>
      <c r="S1073" t="str">
        <f>β!Q1073</f>
        <v/>
      </c>
    </row>
    <row r="1074" spans="1:19" hidden="1" x14ac:dyDescent="0.25">
      <c r="A1074" s="193" t="str">
        <f>β!A1074</f>
        <v/>
      </c>
      <c r="B1074" s="194" t="str">
        <f>β!B1074</f>
        <v/>
      </c>
      <c r="C1074" s="195" t="str">
        <f>IF(β!C1074="","",IF(β!$Q$1="X",β!C1074,IF(VLOOKUP(TRIM(β!C1074&amp;" "&amp;(IF(ISERROR(VLOOKUP(TRIM(β!C1074&amp;" "&amp;β!D1074),Langues!$P:$Q,2,FALSE)),VLOOKUP(β!D1074,Langues!#REF!,2,FALSE),β!D1074))),Langues!$P:$Q,2,FALSE)="",IF(MID(β!C1074,1,6)="CHROMO",VLOOKUP("CHROMOS",Langues!$B:$N,$L$1,FALSE)&amp;" "&amp;MID(β!C1074,8,40),β!C1074),HYPERLINK(VLOOKUP(TRIM(β!C1074&amp;" "&amp;(IF(ISERROR(VLOOKUP(TRIM(β!C1074&amp;" "&amp;β!D1074),Langues!$P:$Q,2,FALSE)),VLOOKUP(β!D1074,Langues!#REF!,2,FALSE),β!D1074))),Langues!$P:$Q,2,FALSE),β!C1074&amp;"*"))))</f>
        <v/>
      </c>
      <c r="D1074" s="195" t="str">
        <f>IF(Alphabet!$L$1=1,β!D1074,β!E1074)</f>
        <v/>
      </c>
      <c r="E1074" s="196" t="str">
        <f>β!F1074</f>
        <v/>
      </c>
      <c r="F1074" s="197"/>
      <c r="G1074" s="198"/>
      <c r="H1074" s="198"/>
      <c r="I1074" s="157" t="str">
        <f>β!I1074</f>
        <v/>
      </c>
      <c r="J1074" s="194" t="str">
        <f>β!J1074</f>
        <v/>
      </c>
      <c r="K1074" s="195" t="str">
        <f>IF(β!K1074="","",IF(β!$Q$1="X",β!K1074,IF(VLOOKUP(TRIM(β!K1074&amp;" "&amp;(IF(ISERROR(VLOOKUP(TRIM(β!K1074&amp;" "&amp;β!L1074),Langues!$P:$Q,2,FALSE)),VLOOKUP(β!L1074,Langues!#REF!,2,FALSE),β!L1074))),Langues!$P:$Q,2,FALSE)="",IF(MID(β!K1074,1,6)="CHROMO",VLOOKUP("CHROMOS",Langues!$B:$N,$L$1,FALSE)&amp;" "&amp;MID(β!K1074,8,40),β!K1074),HYPERLINK(VLOOKUP(TRIM(β!K1074&amp;" "&amp;(IF(ISERROR(VLOOKUP(TRIM(β!K1074&amp;" "&amp;β!L1074),Langues!$P:$Q,2,FALSE)),VLOOKUP(β!L1074,Langues!#REF!,2,FALSE),β!L1074))),Langues!$P:$Q,2,FALSE),β!K1074&amp;"*"))))</f>
        <v/>
      </c>
      <c r="L1074" s="195" t="str">
        <f>IF(Alphabet!$L$1=1,β!L1074,β!M1074)</f>
        <v/>
      </c>
      <c r="M1074" s="196" t="str">
        <f>β!N1074</f>
        <v/>
      </c>
      <c r="N1074" s="199"/>
      <c r="R1074" t="str">
        <f>β!P1074</f>
        <v/>
      </c>
      <c r="S1074" t="str">
        <f>β!Q1074</f>
        <v/>
      </c>
    </row>
    <row r="1075" spans="1:19" hidden="1" x14ac:dyDescent="0.25">
      <c r="A1075" s="193" t="str">
        <f>β!A1075</f>
        <v/>
      </c>
      <c r="B1075" s="194" t="str">
        <f>β!B1075</f>
        <v/>
      </c>
      <c r="C1075" s="195" t="str">
        <f>IF(β!C1075="","",IF(β!$Q$1="X",β!C1075,IF(VLOOKUP(TRIM(β!C1075&amp;" "&amp;(IF(ISERROR(VLOOKUP(TRIM(β!C1075&amp;" "&amp;β!D1075),Langues!$P:$Q,2,FALSE)),VLOOKUP(β!D1075,Langues!#REF!,2,FALSE),β!D1075))),Langues!$P:$Q,2,FALSE)="",IF(MID(β!C1075,1,6)="CHROMO",VLOOKUP("CHROMOS",Langues!$B:$N,$L$1,FALSE)&amp;" "&amp;MID(β!C1075,8,40),β!C1075),HYPERLINK(VLOOKUP(TRIM(β!C1075&amp;" "&amp;(IF(ISERROR(VLOOKUP(TRIM(β!C1075&amp;" "&amp;β!D1075),Langues!$P:$Q,2,FALSE)),VLOOKUP(β!D1075,Langues!#REF!,2,FALSE),β!D1075))),Langues!$P:$Q,2,FALSE),β!C1075&amp;"*"))))</f>
        <v/>
      </c>
      <c r="D1075" s="195" t="str">
        <f>IF(Alphabet!$L$1=1,β!D1075,β!E1075)</f>
        <v/>
      </c>
      <c r="E1075" s="196" t="str">
        <f>β!F1075</f>
        <v/>
      </c>
      <c r="F1075" s="197"/>
      <c r="G1075" s="198"/>
      <c r="H1075" s="198"/>
      <c r="I1075" s="157" t="str">
        <f>β!I1075</f>
        <v/>
      </c>
      <c r="J1075" s="194" t="str">
        <f>β!J1075</f>
        <v/>
      </c>
      <c r="K1075" s="195" t="str">
        <f>IF(β!K1075="","",IF(β!$Q$1="X",β!K1075,IF(VLOOKUP(TRIM(β!K1075&amp;" "&amp;(IF(ISERROR(VLOOKUP(TRIM(β!K1075&amp;" "&amp;β!L1075),Langues!$P:$Q,2,FALSE)),VLOOKUP(β!L1075,Langues!#REF!,2,FALSE),β!L1075))),Langues!$P:$Q,2,FALSE)="",IF(MID(β!K1075,1,6)="CHROMO",VLOOKUP("CHROMOS",Langues!$B:$N,$L$1,FALSE)&amp;" "&amp;MID(β!K1075,8,40),β!K1075),HYPERLINK(VLOOKUP(TRIM(β!K1075&amp;" "&amp;(IF(ISERROR(VLOOKUP(TRIM(β!K1075&amp;" "&amp;β!L1075),Langues!$P:$Q,2,FALSE)),VLOOKUP(β!L1075,Langues!#REF!,2,FALSE),β!L1075))),Langues!$P:$Q,2,FALSE),β!K1075&amp;"*"))))</f>
        <v/>
      </c>
      <c r="L1075" s="195" t="str">
        <f>IF(Alphabet!$L$1=1,β!L1075,β!M1075)</f>
        <v/>
      </c>
      <c r="M1075" s="196" t="str">
        <f>β!N1075</f>
        <v/>
      </c>
      <c r="N1075" s="199"/>
      <c r="R1075" t="str">
        <f>β!P1075</f>
        <v/>
      </c>
      <c r="S1075" t="str">
        <f>β!Q1075</f>
        <v/>
      </c>
    </row>
    <row r="1076" spans="1:19" hidden="1" x14ac:dyDescent="0.25">
      <c r="A1076" s="193" t="str">
        <f>β!A1076</f>
        <v/>
      </c>
      <c r="B1076" s="194" t="str">
        <f>β!B1076</f>
        <v/>
      </c>
      <c r="C1076" s="195" t="str">
        <f>IF(β!C1076="","",IF(β!$Q$1="X",β!C1076,IF(VLOOKUP(TRIM(β!C1076&amp;" "&amp;(IF(ISERROR(VLOOKUP(TRIM(β!C1076&amp;" "&amp;β!D1076),Langues!$P:$Q,2,FALSE)),VLOOKUP(β!D1076,Langues!#REF!,2,FALSE),β!D1076))),Langues!$P:$Q,2,FALSE)="",IF(MID(β!C1076,1,6)="CHROMO",VLOOKUP("CHROMOS",Langues!$B:$N,$L$1,FALSE)&amp;" "&amp;MID(β!C1076,8,40),β!C1076),HYPERLINK(VLOOKUP(TRIM(β!C1076&amp;" "&amp;(IF(ISERROR(VLOOKUP(TRIM(β!C1076&amp;" "&amp;β!D1076),Langues!$P:$Q,2,FALSE)),VLOOKUP(β!D1076,Langues!#REF!,2,FALSE),β!D1076))),Langues!$P:$Q,2,FALSE),β!C1076&amp;"*"))))</f>
        <v/>
      </c>
      <c r="D1076" s="195" t="str">
        <f>IF(Alphabet!$L$1=1,β!D1076,β!E1076)</f>
        <v/>
      </c>
      <c r="E1076" s="196" t="str">
        <f>β!F1076</f>
        <v/>
      </c>
      <c r="F1076" s="197"/>
      <c r="G1076" s="198"/>
      <c r="H1076" s="198"/>
      <c r="I1076" s="157" t="str">
        <f>β!I1076</f>
        <v/>
      </c>
      <c r="J1076" s="194" t="str">
        <f>β!J1076</f>
        <v/>
      </c>
      <c r="K1076" s="195" t="str">
        <f>IF(β!K1076="","",IF(β!$Q$1="X",β!K1076,IF(VLOOKUP(TRIM(β!K1076&amp;" "&amp;(IF(ISERROR(VLOOKUP(TRIM(β!K1076&amp;" "&amp;β!L1076),Langues!$P:$Q,2,FALSE)),VLOOKUP(β!L1076,Langues!#REF!,2,FALSE),β!L1076))),Langues!$P:$Q,2,FALSE)="",IF(MID(β!K1076,1,6)="CHROMO",VLOOKUP("CHROMOS",Langues!$B:$N,$L$1,FALSE)&amp;" "&amp;MID(β!K1076,8,40),β!K1076),HYPERLINK(VLOOKUP(TRIM(β!K1076&amp;" "&amp;(IF(ISERROR(VLOOKUP(TRIM(β!K1076&amp;" "&amp;β!L1076),Langues!$P:$Q,2,FALSE)),VLOOKUP(β!L1076,Langues!#REF!,2,FALSE),β!L1076))),Langues!$P:$Q,2,FALSE),β!K1076&amp;"*"))))</f>
        <v/>
      </c>
      <c r="L1076" s="195" t="str">
        <f>IF(Alphabet!$L$1=1,β!L1076,β!M1076)</f>
        <v/>
      </c>
      <c r="M1076" s="196" t="str">
        <f>β!N1076</f>
        <v/>
      </c>
      <c r="N1076" s="199"/>
      <c r="R1076" t="str">
        <f>β!P1076</f>
        <v/>
      </c>
      <c r="S1076" t="str">
        <f>β!Q1076</f>
        <v/>
      </c>
    </row>
    <row r="1077" spans="1:19" hidden="1" x14ac:dyDescent="0.25">
      <c r="A1077" s="193" t="str">
        <f>β!A1077</f>
        <v/>
      </c>
      <c r="B1077" s="194" t="str">
        <f>β!B1077</f>
        <v/>
      </c>
      <c r="C1077" s="195" t="str">
        <f>IF(β!C1077="","",IF(β!$Q$1="X",β!C1077,IF(VLOOKUP(TRIM(β!C1077&amp;" "&amp;(IF(ISERROR(VLOOKUP(TRIM(β!C1077&amp;" "&amp;β!D1077),Langues!$P:$Q,2,FALSE)),VLOOKUP(β!D1077,Langues!#REF!,2,FALSE),β!D1077))),Langues!$P:$Q,2,FALSE)="",IF(MID(β!C1077,1,6)="CHROMO",VLOOKUP("CHROMOS",Langues!$B:$N,$L$1,FALSE)&amp;" "&amp;MID(β!C1077,8,40),β!C1077),HYPERLINK(VLOOKUP(TRIM(β!C1077&amp;" "&amp;(IF(ISERROR(VLOOKUP(TRIM(β!C1077&amp;" "&amp;β!D1077),Langues!$P:$Q,2,FALSE)),VLOOKUP(β!D1077,Langues!#REF!,2,FALSE),β!D1077))),Langues!$P:$Q,2,FALSE),β!C1077&amp;"*"))))</f>
        <v/>
      </c>
      <c r="D1077" s="195" t="str">
        <f>IF(Alphabet!$L$1=1,β!D1077,β!E1077)</f>
        <v/>
      </c>
      <c r="E1077" s="196" t="str">
        <f>β!F1077</f>
        <v/>
      </c>
      <c r="F1077" s="197"/>
      <c r="G1077" s="198"/>
      <c r="H1077" s="198"/>
      <c r="I1077" s="157" t="str">
        <f>β!I1077</f>
        <v/>
      </c>
      <c r="J1077" s="194" t="str">
        <f>β!J1077</f>
        <v/>
      </c>
      <c r="K1077" s="195" t="str">
        <f>IF(β!K1077="","",IF(β!$Q$1="X",β!K1077,IF(VLOOKUP(TRIM(β!K1077&amp;" "&amp;(IF(ISERROR(VLOOKUP(TRIM(β!K1077&amp;" "&amp;β!L1077),Langues!$P:$Q,2,FALSE)),VLOOKUP(β!L1077,Langues!#REF!,2,FALSE),β!L1077))),Langues!$P:$Q,2,FALSE)="",IF(MID(β!K1077,1,6)="CHROMO",VLOOKUP("CHROMOS",Langues!$B:$N,$L$1,FALSE)&amp;" "&amp;MID(β!K1077,8,40),β!K1077),HYPERLINK(VLOOKUP(TRIM(β!K1077&amp;" "&amp;(IF(ISERROR(VLOOKUP(TRIM(β!K1077&amp;" "&amp;β!L1077),Langues!$P:$Q,2,FALSE)),VLOOKUP(β!L1077,Langues!#REF!,2,FALSE),β!L1077))),Langues!$P:$Q,2,FALSE),β!K1077&amp;"*"))))</f>
        <v/>
      </c>
      <c r="L1077" s="195" t="str">
        <f>IF(Alphabet!$L$1=1,β!L1077,β!M1077)</f>
        <v/>
      </c>
      <c r="M1077" s="196" t="str">
        <f>β!N1077</f>
        <v/>
      </c>
      <c r="N1077" s="199"/>
      <c r="R1077" t="str">
        <f>β!P1077</f>
        <v/>
      </c>
      <c r="S1077" t="str">
        <f>β!Q1077</f>
        <v/>
      </c>
    </row>
    <row r="1078" spans="1:19" hidden="1" x14ac:dyDescent="0.25">
      <c r="A1078" s="193" t="str">
        <f>β!A1078</f>
        <v/>
      </c>
      <c r="B1078" s="194" t="str">
        <f>β!B1078</f>
        <v/>
      </c>
      <c r="C1078" s="195" t="str">
        <f>IF(β!C1078="","",IF(β!$Q$1="X",β!C1078,IF(VLOOKUP(TRIM(β!C1078&amp;" "&amp;(IF(ISERROR(VLOOKUP(TRIM(β!C1078&amp;" "&amp;β!D1078),Langues!$P:$Q,2,FALSE)),VLOOKUP(β!D1078,Langues!#REF!,2,FALSE),β!D1078))),Langues!$P:$Q,2,FALSE)="",IF(MID(β!C1078,1,6)="CHROMO",VLOOKUP("CHROMOS",Langues!$B:$N,$L$1,FALSE)&amp;" "&amp;MID(β!C1078,8,40),β!C1078),HYPERLINK(VLOOKUP(TRIM(β!C1078&amp;" "&amp;(IF(ISERROR(VLOOKUP(TRIM(β!C1078&amp;" "&amp;β!D1078),Langues!$P:$Q,2,FALSE)),VLOOKUP(β!D1078,Langues!#REF!,2,FALSE),β!D1078))),Langues!$P:$Q,2,FALSE),β!C1078&amp;"*"))))</f>
        <v/>
      </c>
      <c r="D1078" s="195" t="str">
        <f>IF(Alphabet!$L$1=1,β!D1078,β!E1078)</f>
        <v/>
      </c>
      <c r="E1078" s="196" t="str">
        <f>β!F1078</f>
        <v/>
      </c>
      <c r="F1078" s="197"/>
      <c r="G1078" s="198"/>
      <c r="H1078" s="198"/>
      <c r="I1078" s="157" t="str">
        <f>β!I1078</f>
        <v/>
      </c>
      <c r="J1078" s="194" t="str">
        <f>β!J1078</f>
        <v/>
      </c>
      <c r="K1078" s="195" t="str">
        <f>IF(β!K1078="","",IF(β!$Q$1="X",β!K1078,IF(VLOOKUP(TRIM(β!K1078&amp;" "&amp;(IF(ISERROR(VLOOKUP(TRIM(β!K1078&amp;" "&amp;β!L1078),Langues!$P:$Q,2,FALSE)),VLOOKUP(β!L1078,Langues!#REF!,2,FALSE),β!L1078))),Langues!$P:$Q,2,FALSE)="",IF(MID(β!K1078,1,6)="CHROMO",VLOOKUP("CHROMOS",Langues!$B:$N,$L$1,FALSE)&amp;" "&amp;MID(β!K1078,8,40),β!K1078),HYPERLINK(VLOOKUP(TRIM(β!K1078&amp;" "&amp;(IF(ISERROR(VLOOKUP(TRIM(β!K1078&amp;" "&amp;β!L1078),Langues!$P:$Q,2,FALSE)),VLOOKUP(β!L1078,Langues!#REF!,2,FALSE),β!L1078))),Langues!$P:$Q,2,FALSE),β!K1078&amp;"*"))))</f>
        <v/>
      </c>
      <c r="L1078" s="195" t="str">
        <f>IF(Alphabet!$L$1=1,β!L1078,β!M1078)</f>
        <v/>
      </c>
      <c r="M1078" s="196" t="str">
        <f>β!N1078</f>
        <v/>
      </c>
      <c r="N1078" s="199"/>
      <c r="R1078" t="str">
        <f>β!P1078</f>
        <v/>
      </c>
      <c r="S1078" t="str">
        <f>β!Q1078</f>
        <v/>
      </c>
    </row>
    <row r="1079" spans="1:19" hidden="1" x14ac:dyDescent="0.25">
      <c r="A1079" s="193" t="str">
        <f>β!A1079</f>
        <v/>
      </c>
      <c r="B1079" s="194" t="str">
        <f>β!B1079</f>
        <v/>
      </c>
      <c r="C1079" s="195" t="str">
        <f>IF(β!C1079="","",IF(β!$Q$1="X",β!C1079,IF(VLOOKUP(TRIM(β!C1079&amp;" "&amp;(IF(ISERROR(VLOOKUP(TRIM(β!C1079&amp;" "&amp;β!D1079),Langues!$P:$Q,2,FALSE)),VLOOKUP(β!D1079,Langues!#REF!,2,FALSE),β!D1079))),Langues!$P:$Q,2,FALSE)="",IF(MID(β!C1079,1,6)="CHROMO",VLOOKUP("CHROMOS",Langues!$B:$N,$L$1,FALSE)&amp;" "&amp;MID(β!C1079,8,40),β!C1079),HYPERLINK(VLOOKUP(TRIM(β!C1079&amp;" "&amp;(IF(ISERROR(VLOOKUP(TRIM(β!C1079&amp;" "&amp;β!D1079),Langues!$P:$Q,2,FALSE)),VLOOKUP(β!D1079,Langues!#REF!,2,FALSE),β!D1079))),Langues!$P:$Q,2,FALSE),β!C1079&amp;"*"))))</f>
        <v/>
      </c>
      <c r="D1079" s="195" t="str">
        <f>IF(Alphabet!$L$1=1,β!D1079,β!E1079)</f>
        <v/>
      </c>
      <c r="E1079" s="196" t="str">
        <f>β!F1079</f>
        <v/>
      </c>
      <c r="F1079" s="197"/>
      <c r="G1079" s="198"/>
      <c r="H1079" s="198"/>
      <c r="I1079" s="157" t="str">
        <f>β!I1079</f>
        <v/>
      </c>
      <c r="J1079" s="194" t="str">
        <f>β!J1079</f>
        <v/>
      </c>
      <c r="K1079" s="195" t="str">
        <f>IF(β!K1079="","",IF(β!$Q$1="X",β!K1079,IF(VLOOKUP(TRIM(β!K1079&amp;" "&amp;(IF(ISERROR(VLOOKUP(TRIM(β!K1079&amp;" "&amp;β!L1079),Langues!$P:$Q,2,FALSE)),VLOOKUP(β!L1079,Langues!#REF!,2,FALSE),β!L1079))),Langues!$P:$Q,2,FALSE)="",IF(MID(β!K1079,1,6)="CHROMO",VLOOKUP("CHROMOS",Langues!$B:$N,$L$1,FALSE)&amp;" "&amp;MID(β!K1079,8,40),β!K1079),HYPERLINK(VLOOKUP(TRIM(β!K1079&amp;" "&amp;(IF(ISERROR(VLOOKUP(TRIM(β!K1079&amp;" "&amp;β!L1079),Langues!$P:$Q,2,FALSE)),VLOOKUP(β!L1079,Langues!#REF!,2,FALSE),β!L1079))),Langues!$P:$Q,2,FALSE),β!K1079&amp;"*"))))</f>
        <v/>
      </c>
      <c r="L1079" s="195" t="str">
        <f>IF(Alphabet!$L$1=1,β!L1079,β!M1079)</f>
        <v/>
      </c>
      <c r="M1079" s="196" t="str">
        <f>β!N1079</f>
        <v/>
      </c>
      <c r="N1079" s="199"/>
      <c r="R1079" t="str">
        <f>β!P1079</f>
        <v/>
      </c>
      <c r="S1079" t="str">
        <f>β!Q1079</f>
        <v/>
      </c>
    </row>
    <row r="1080" spans="1:19" hidden="1" x14ac:dyDescent="0.25">
      <c r="A1080" s="193" t="str">
        <f>β!A1080</f>
        <v/>
      </c>
      <c r="B1080" s="194" t="str">
        <f>β!B1080</f>
        <v/>
      </c>
      <c r="C1080" s="195" t="str">
        <f>IF(β!C1080="","",IF(β!$Q$1="X",β!C1080,IF(VLOOKUP(TRIM(β!C1080&amp;" "&amp;(IF(ISERROR(VLOOKUP(TRIM(β!C1080&amp;" "&amp;β!D1080),Langues!$P:$Q,2,FALSE)),VLOOKUP(β!D1080,Langues!#REF!,2,FALSE),β!D1080))),Langues!$P:$Q,2,FALSE)="",IF(MID(β!C1080,1,6)="CHROMO",VLOOKUP("CHROMOS",Langues!$B:$N,$L$1,FALSE)&amp;" "&amp;MID(β!C1080,8,40),β!C1080),HYPERLINK(VLOOKUP(TRIM(β!C1080&amp;" "&amp;(IF(ISERROR(VLOOKUP(TRIM(β!C1080&amp;" "&amp;β!D1080),Langues!$P:$Q,2,FALSE)),VLOOKUP(β!D1080,Langues!#REF!,2,FALSE),β!D1080))),Langues!$P:$Q,2,FALSE),β!C1080&amp;"*"))))</f>
        <v/>
      </c>
      <c r="D1080" s="195" t="str">
        <f>IF(Alphabet!$L$1=1,β!D1080,β!E1080)</f>
        <v/>
      </c>
      <c r="E1080" s="196" t="str">
        <f>β!F1080</f>
        <v/>
      </c>
      <c r="F1080" s="197"/>
      <c r="G1080" s="198"/>
      <c r="H1080" s="198"/>
      <c r="I1080" s="157" t="str">
        <f>β!I1080</f>
        <v/>
      </c>
      <c r="J1080" s="194" t="str">
        <f>β!J1080</f>
        <v/>
      </c>
      <c r="K1080" s="195" t="str">
        <f>IF(β!K1080="","",IF(β!$Q$1="X",β!K1080,IF(VLOOKUP(TRIM(β!K1080&amp;" "&amp;(IF(ISERROR(VLOOKUP(TRIM(β!K1080&amp;" "&amp;β!L1080),Langues!$P:$Q,2,FALSE)),VLOOKUP(β!L1080,Langues!#REF!,2,FALSE),β!L1080))),Langues!$P:$Q,2,FALSE)="",IF(MID(β!K1080,1,6)="CHROMO",VLOOKUP("CHROMOS",Langues!$B:$N,$L$1,FALSE)&amp;" "&amp;MID(β!K1080,8,40),β!K1080),HYPERLINK(VLOOKUP(TRIM(β!K1080&amp;" "&amp;(IF(ISERROR(VLOOKUP(TRIM(β!K1080&amp;" "&amp;β!L1080),Langues!$P:$Q,2,FALSE)),VLOOKUP(β!L1080,Langues!#REF!,2,FALSE),β!L1080))),Langues!$P:$Q,2,FALSE),β!K1080&amp;"*"))))</f>
        <v/>
      </c>
      <c r="L1080" s="195" t="str">
        <f>IF(Alphabet!$L$1=1,β!L1080,β!M1080)</f>
        <v/>
      </c>
      <c r="M1080" s="196" t="str">
        <f>β!N1080</f>
        <v/>
      </c>
      <c r="N1080" s="199"/>
      <c r="R1080" t="str">
        <f>β!P1080</f>
        <v/>
      </c>
      <c r="S1080" t="str">
        <f>β!Q1080</f>
        <v/>
      </c>
    </row>
    <row r="1081" spans="1:19" hidden="1" x14ac:dyDescent="0.25">
      <c r="A1081" s="193" t="str">
        <f>β!A1081</f>
        <v/>
      </c>
      <c r="B1081" s="194" t="str">
        <f>β!B1081</f>
        <v/>
      </c>
      <c r="C1081" s="195" t="str">
        <f>IF(β!C1081="","",IF(β!$Q$1="X",β!C1081,IF(VLOOKUP(TRIM(β!C1081&amp;" "&amp;(IF(ISERROR(VLOOKUP(TRIM(β!C1081&amp;" "&amp;β!D1081),Langues!$P:$Q,2,FALSE)),VLOOKUP(β!D1081,Langues!#REF!,2,FALSE),β!D1081))),Langues!$P:$Q,2,FALSE)="",IF(MID(β!C1081,1,6)="CHROMO",VLOOKUP("CHROMOS",Langues!$B:$N,$L$1,FALSE)&amp;" "&amp;MID(β!C1081,8,40),β!C1081),HYPERLINK(VLOOKUP(TRIM(β!C1081&amp;" "&amp;(IF(ISERROR(VLOOKUP(TRIM(β!C1081&amp;" "&amp;β!D1081),Langues!$P:$Q,2,FALSE)),VLOOKUP(β!D1081,Langues!#REF!,2,FALSE),β!D1081))),Langues!$P:$Q,2,FALSE),β!C1081&amp;"*"))))</f>
        <v/>
      </c>
      <c r="D1081" s="195" t="str">
        <f>IF(Alphabet!$L$1=1,β!D1081,β!E1081)</f>
        <v/>
      </c>
      <c r="E1081" s="196" t="str">
        <f>β!F1081</f>
        <v/>
      </c>
      <c r="F1081" s="197"/>
      <c r="G1081" s="198"/>
      <c r="H1081" s="198"/>
      <c r="I1081" s="157" t="str">
        <f>β!I1081</f>
        <v/>
      </c>
      <c r="J1081" s="194" t="str">
        <f>β!J1081</f>
        <v/>
      </c>
      <c r="K1081" s="195" t="str">
        <f>IF(β!K1081="","",IF(β!$Q$1="X",β!K1081,IF(VLOOKUP(TRIM(β!K1081&amp;" "&amp;(IF(ISERROR(VLOOKUP(TRIM(β!K1081&amp;" "&amp;β!L1081),Langues!$P:$Q,2,FALSE)),VLOOKUP(β!L1081,Langues!#REF!,2,FALSE),β!L1081))),Langues!$P:$Q,2,FALSE)="",IF(MID(β!K1081,1,6)="CHROMO",VLOOKUP("CHROMOS",Langues!$B:$N,$L$1,FALSE)&amp;" "&amp;MID(β!K1081,8,40),β!K1081),HYPERLINK(VLOOKUP(TRIM(β!K1081&amp;" "&amp;(IF(ISERROR(VLOOKUP(TRIM(β!K1081&amp;" "&amp;β!L1081),Langues!$P:$Q,2,FALSE)),VLOOKUP(β!L1081,Langues!#REF!,2,FALSE),β!L1081))),Langues!$P:$Q,2,FALSE),β!K1081&amp;"*"))))</f>
        <v/>
      </c>
      <c r="L1081" s="195" t="str">
        <f>IF(Alphabet!$L$1=1,β!L1081,β!M1081)</f>
        <v/>
      </c>
      <c r="M1081" s="196" t="str">
        <f>β!N1081</f>
        <v/>
      </c>
      <c r="N1081" s="199"/>
      <c r="R1081" t="str">
        <f>β!P1081</f>
        <v/>
      </c>
      <c r="S1081" t="str">
        <f>β!Q1081</f>
        <v/>
      </c>
    </row>
    <row r="1082" spans="1:19" hidden="1" x14ac:dyDescent="0.25">
      <c r="A1082" s="193" t="str">
        <f>β!A1082</f>
        <v/>
      </c>
      <c r="B1082" s="194" t="str">
        <f>β!B1082</f>
        <v/>
      </c>
      <c r="C1082" s="195" t="str">
        <f>IF(β!C1082="","",IF(β!$Q$1="X",β!C1082,IF(VLOOKUP(TRIM(β!C1082&amp;" "&amp;(IF(ISERROR(VLOOKUP(TRIM(β!C1082&amp;" "&amp;β!D1082),Langues!$P:$Q,2,FALSE)),VLOOKUP(β!D1082,Langues!#REF!,2,FALSE),β!D1082))),Langues!$P:$Q,2,FALSE)="",IF(MID(β!C1082,1,6)="CHROMO",VLOOKUP("CHROMOS",Langues!$B:$N,$L$1,FALSE)&amp;" "&amp;MID(β!C1082,8,40),β!C1082),HYPERLINK(VLOOKUP(TRIM(β!C1082&amp;" "&amp;(IF(ISERROR(VLOOKUP(TRIM(β!C1082&amp;" "&amp;β!D1082),Langues!$P:$Q,2,FALSE)),VLOOKUP(β!D1082,Langues!#REF!,2,FALSE),β!D1082))),Langues!$P:$Q,2,FALSE),β!C1082&amp;"*"))))</f>
        <v/>
      </c>
      <c r="D1082" s="195" t="str">
        <f>IF(Alphabet!$L$1=1,β!D1082,β!E1082)</f>
        <v/>
      </c>
      <c r="E1082" s="196" t="str">
        <f>β!F1082</f>
        <v/>
      </c>
      <c r="F1082" s="197"/>
      <c r="G1082" s="198"/>
      <c r="H1082" s="198"/>
      <c r="I1082" s="157" t="str">
        <f>β!I1082</f>
        <v/>
      </c>
      <c r="J1082" s="194" t="str">
        <f>β!J1082</f>
        <v/>
      </c>
      <c r="K1082" s="195" t="str">
        <f>IF(β!K1082="","",IF(β!$Q$1="X",β!K1082,IF(VLOOKUP(TRIM(β!K1082&amp;" "&amp;(IF(ISERROR(VLOOKUP(TRIM(β!K1082&amp;" "&amp;β!L1082),Langues!$P:$Q,2,FALSE)),VLOOKUP(β!L1082,Langues!#REF!,2,FALSE),β!L1082))),Langues!$P:$Q,2,FALSE)="",IF(MID(β!K1082,1,6)="CHROMO",VLOOKUP("CHROMOS",Langues!$B:$N,$L$1,FALSE)&amp;" "&amp;MID(β!K1082,8,40),β!K1082),HYPERLINK(VLOOKUP(TRIM(β!K1082&amp;" "&amp;(IF(ISERROR(VLOOKUP(TRIM(β!K1082&amp;" "&amp;β!L1082),Langues!$P:$Q,2,FALSE)),VLOOKUP(β!L1082,Langues!#REF!,2,FALSE),β!L1082))),Langues!$P:$Q,2,FALSE),β!K1082&amp;"*"))))</f>
        <v/>
      </c>
      <c r="L1082" s="195" t="str">
        <f>IF(Alphabet!$L$1=1,β!L1082,β!M1082)</f>
        <v/>
      </c>
      <c r="M1082" s="196" t="str">
        <f>β!N1082</f>
        <v/>
      </c>
      <c r="N1082" s="199"/>
      <c r="R1082" t="str">
        <f>β!P1082</f>
        <v/>
      </c>
      <c r="S1082" t="str">
        <f>β!Q1082</f>
        <v/>
      </c>
    </row>
    <row r="1083" spans="1:19" hidden="1" x14ac:dyDescent="0.25">
      <c r="A1083" s="193" t="str">
        <f>β!A1083</f>
        <v/>
      </c>
      <c r="B1083" s="194" t="str">
        <f>β!B1083</f>
        <v/>
      </c>
      <c r="C1083" s="195" t="str">
        <f>IF(β!C1083="","",IF(β!$Q$1="X",β!C1083,IF(VLOOKUP(TRIM(β!C1083&amp;" "&amp;(IF(ISERROR(VLOOKUP(TRIM(β!C1083&amp;" "&amp;β!D1083),Langues!$P:$Q,2,FALSE)),VLOOKUP(β!D1083,Langues!#REF!,2,FALSE),β!D1083))),Langues!$P:$Q,2,FALSE)="",IF(MID(β!C1083,1,6)="CHROMO",VLOOKUP("CHROMOS",Langues!$B:$N,$L$1,FALSE)&amp;" "&amp;MID(β!C1083,8,40),β!C1083),HYPERLINK(VLOOKUP(TRIM(β!C1083&amp;" "&amp;(IF(ISERROR(VLOOKUP(TRIM(β!C1083&amp;" "&amp;β!D1083),Langues!$P:$Q,2,FALSE)),VLOOKUP(β!D1083,Langues!#REF!,2,FALSE),β!D1083))),Langues!$P:$Q,2,FALSE),β!C1083&amp;"*"))))</f>
        <v/>
      </c>
      <c r="D1083" s="195" t="str">
        <f>IF(Alphabet!$L$1=1,β!D1083,β!E1083)</f>
        <v/>
      </c>
      <c r="E1083" s="196" t="str">
        <f>β!F1083</f>
        <v/>
      </c>
      <c r="F1083" s="197"/>
      <c r="G1083" s="198"/>
      <c r="H1083" s="198"/>
      <c r="I1083" s="157" t="str">
        <f>β!I1083</f>
        <v/>
      </c>
      <c r="J1083" s="194" t="str">
        <f>β!J1083</f>
        <v/>
      </c>
      <c r="K1083" s="195" t="str">
        <f>IF(β!K1083="","",IF(β!$Q$1="X",β!K1083,IF(VLOOKUP(TRIM(β!K1083&amp;" "&amp;(IF(ISERROR(VLOOKUP(TRIM(β!K1083&amp;" "&amp;β!L1083),Langues!$P:$Q,2,FALSE)),VLOOKUP(β!L1083,Langues!#REF!,2,FALSE),β!L1083))),Langues!$P:$Q,2,FALSE)="",IF(MID(β!K1083,1,6)="CHROMO",VLOOKUP("CHROMOS",Langues!$B:$N,$L$1,FALSE)&amp;" "&amp;MID(β!K1083,8,40),β!K1083),HYPERLINK(VLOOKUP(TRIM(β!K1083&amp;" "&amp;(IF(ISERROR(VLOOKUP(TRIM(β!K1083&amp;" "&amp;β!L1083),Langues!$P:$Q,2,FALSE)),VLOOKUP(β!L1083,Langues!#REF!,2,FALSE),β!L1083))),Langues!$P:$Q,2,FALSE),β!K1083&amp;"*"))))</f>
        <v/>
      </c>
      <c r="L1083" s="195" t="str">
        <f>IF(Alphabet!$L$1=1,β!L1083,β!M1083)</f>
        <v/>
      </c>
      <c r="M1083" s="196" t="str">
        <f>β!N1083</f>
        <v/>
      </c>
      <c r="N1083" s="199"/>
      <c r="R1083" t="str">
        <f>β!P1083</f>
        <v/>
      </c>
      <c r="S1083" t="str">
        <f>β!Q1083</f>
        <v/>
      </c>
    </row>
    <row r="1084" spans="1:19" hidden="1" x14ac:dyDescent="0.25">
      <c r="A1084" s="193" t="str">
        <f>β!A1084</f>
        <v/>
      </c>
      <c r="B1084" s="194" t="str">
        <f>β!B1084</f>
        <v/>
      </c>
      <c r="C1084" s="195" t="str">
        <f>IF(β!C1084="","",IF(β!$Q$1="X",β!C1084,IF(VLOOKUP(TRIM(β!C1084&amp;" "&amp;(IF(ISERROR(VLOOKUP(TRIM(β!C1084&amp;" "&amp;β!D1084),Langues!$P:$Q,2,FALSE)),VLOOKUP(β!D1084,Langues!#REF!,2,FALSE),β!D1084))),Langues!$P:$Q,2,FALSE)="",IF(MID(β!C1084,1,6)="CHROMO",VLOOKUP("CHROMOS",Langues!$B:$N,$L$1,FALSE)&amp;" "&amp;MID(β!C1084,8,40),β!C1084),HYPERLINK(VLOOKUP(TRIM(β!C1084&amp;" "&amp;(IF(ISERROR(VLOOKUP(TRIM(β!C1084&amp;" "&amp;β!D1084),Langues!$P:$Q,2,FALSE)),VLOOKUP(β!D1084,Langues!#REF!,2,FALSE),β!D1084))),Langues!$P:$Q,2,FALSE),β!C1084&amp;"*"))))</f>
        <v/>
      </c>
      <c r="D1084" s="195" t="str">
        <f>IF(Alphabet!$L$1=1,β!D1084,β!E1084)</f>
        <v/>
      </c>
      <c r="E1084" s="196" t="str">
        <f>β!F1084</f>
        <v/>
      </c>
      <c r="F1084" s="197"/>
      <c r="G1084" s="198"/>
      <c r="H1084" s="198"/>
      <c r="I1084" s="157" t="str">
        <f>β!I1084</f>
        <v/>
      </c>
      <c r="J1084" s="194" t="str">
        <f>β!J1084</f>
        <v/>
      </c>
      <c r="K1084" s="195" t="str">
        <f>IF(β!K1084="","",IF(β!$Q$1="X",β!K1084,IF(VLOOKUP(TRIM(β!K1084&amp;" "&amp;(IF(ISERROR(VLOOKUP(TRIM(β!K1084&amp;" "&amp;β!L1084),Langues!$P:$Q,2,FALSE)),VLOOKUP(β!L1084,Langues!#REF!,2,FALSE),β!L1084))),Langues!$P:$Q,2,FALSE)="",IF(MID(β!K1084,1,6)="CHROMO",VLOOKUP("CHROMOS",Langues!$B:$N,$L$1,FALSE)&amp;" "&amp;MID(β!K1084,8,40),β!K1084),HYPERLINK(VLOOKUP(TRIM(β!K1084&amp;" "&amp;(IF(ISERROR(VLOOKUP(TRIM(β!K1084&amp;" "&amp;β!L1084),Langues!$P:$Q,2,FALSE)),VLOOKUP(β!L1084,Langues!#REF!,2,FALSE),β!L1084))),Langues!$P:$Q,2,FALSE),β!K1084&amp;"*"))))</f>
        <v/>
      </c>
      <c r="L1084" s="195" t="str">
        <f>IF(Alphabet!$L$1=1,β!L1084,β!M1084)</f>
        <v/>
      </c>
      <c r="M1084" s="196" t="str">
        <f>β!N1084</f>
        <v/>
      </c>
      <c r="N1084" s="199"/>
      <c r="R1084" t="str">
        <f>β!P1084</f>
        <v/>
      </c>
      <c r="S1084" t="str">
        <f>β!Q1084</f>
        <v/>
      </c>
    </row>
    <row r="1085" spans="1:19" hidden="1" x14ac:dyDescent="0.25">
      <c r="A1085" s="193" t="str">
        <f>β!A1085</f>
        <v/>
      </c>
      <c r="B1085" s="194" t="str">
        <f>β!B1085</f>
        <v/>
      </c>
      <c r="C1085" s="195" t="str">
        <f>IF(β!C1085="","",IF(β!$Q$1="X",β!C1085,IF(VLOOKUP(TRIM(β!C1085&amp;" "&amp;(IF(ISERROR(VLOOKUP(TRIM(β!C1085&amp;" "&amp;β!D1085),Langues!$P:$Q,2,FALSE)),VLOOKUP(β!D1085,Langues!#REF!,2,FALSE),β!D1085))),Langues!$P:$Q,2,FALSE)="",IF(MID(β!C1085,1,6)="CHROMO",VLOOKUP("CHROMOS",Langues!$B:$N,$L$1,FALSE)&amp;" "&amp;MID(β!C1085,8,40),β!C1085),HYPERLINK(VLOOKUP(TRIM(β!C1085&amp;" "&amp;(IF(ISERROR(VLOOKUP(TRIM(β!C1085&amp;" "&amp;β!D1085),Langues!$P:$Q,2,FALSE)),VLOOKUP(β!D1085,Langues!#REF!,2,FALSE),β!D1085))),Langues!$P:$Q,2,FALSE),β!C1085&amp;"*"))))</f>
        <v/>
      </c>
      <c r="D1085" s="195" t="str">
        <f>IF(Alphabet!$L$1=1,β!D1085,β!E1085)</f>
        <v/>
      </c>
      <c r="E1085" s="196" t="str">
        <f>β!F1085</f>
        <v/>
      </c>
      <c r="F1085" s="197"/>
      <c r="G1085" s="198"/>
      <c r="H1085" s="198"/>
      <c r="I1085" s="157" t="str">
        <f>β!I1085</f>
        <v/>
      </c>
      <c r="J1085" s="194" t="str">
        <f>β!J1085</f>
        <v/>
      </c>
      <c r="K1085" s="195" t="str">
        <f>IF(β!K1085="","",IF(β!$Q$1="X",β!K1085,IF(VLOOKUP(TRIM(β!K1085&amp;" "&amp;(IF(ISERROR(VLOOKUP(TRIM(β!K1085&amp;" "&amp;β!L1085),Langues!$P:$Q,2,FALSE)),VLOOKUP(β!L1085,Langues!#REF!,2,FALSE),β!L1085))),Langues!$P:$Q,2,FALSE)="",IF(MID(β!K1085,1,6)="CHROMO",VLOOKUP("CHROMOS",Langues!$B:$N,$L$1,FALSE)&amp;" "&amp;MID(β!K1085,8,40),β!K1085),HYPERLINK(VLOOKUP(TRIM(β!K1085&amp;" "&amp;(IF(ISERROR(VLOOKUP(TRIM(β!K1085&amp;" "&amp;β!L1085),Langues!$P:$Q,2,FALSE)),VLOOKUP(β!L1085,Langues!#REF!,2,FALSE),β!L1085))),Langues!$P:$Q,2,FALSE),β!K1085&amp;"*"))))</f>
        <v/>
      </c>
      <c r="L1085" s="195" t="str">
        <f>IF(Alphabet!$L$1=1,β!L1085,β!M1085)</f>
        <v/>
      </c>
      <c r="M1085" s="196" t="str">
        <f>β!N1085</f>
        <v/>
      </c>
      <c r="N1085" s="199"/>
      <c r="R1085" t="str">
        <f>β!P1085</f>
        <v/>
      </c>
      <c r="S1085" t="str">
        <f>β!Q1085</f>
        <v/>
      </c>
    </row>
    <row r="1086" spans="1:19" hidden="1" x14ac:dyDescent="0.25">
      <c r="A1086" s="193" t="str">
        <f>β!A1086</f>
        <v/>
      </c>
      <c r="B1086" s="194" t="str">
        <f>β!B1086</f>
        <v/>
      </c>
      <c r="C1086" s="195" t="str">
        <f>IF(β!C1086="","",IF(β!$Q$1="X",β!C1086,IF(VLOOKUP(TRIM(β!C1086&amp;" "&amp;(IF(ISERROR(VLOOKUP(TRIM(β!C1086&amp;" "&amp;β!D1086),Langues!$P:$Q,2,FALSE)),VLOOKUP(β!D1086,Langues!#REF!,2,FALSE),β!D1086))),Langues!$P:$Q,2,FALSE)="",IF(MID(β!C1086,1,6)="CHROMO",VLOOKUP("CHROMOS",Langues!$B:$N,$L$1,FALSE)&amp;" "&amp;MID(β!C1086,8,40),β!C1086),HYPERLINK(VLOOKUP(TRIM(β!C1086&amp;" "&amp;(IF(ISERROR(VLOOKUP(TRIM(β!C1086&amp;" "&amp;β!D1086),Langues!$P:$Q,2,FALSE)),VLOOKUP(β!D1086,Langues!#REF!,2,FALSE),β!D1086))),Langues!$P:$Q,2,FALSE),β!C1086&amp;"*"))))</f>
        <v/>
      </c>
      <c r="D1086" s="195" t="str">
        <f>IF(Alphabet!$L$1=1,β!D1086,β!E1086)</f>
        <v/>
      </c>
      <c r="E1086" s="196" t="str">
        <f>β!F1086</f>
        <v/>
      </c>
      <c r="F1086" s="197"/>
      <c r="G1086" s="198"/>
      <c r="H1086" s="198"/>
      <c r="I1086" s="157" t="str">
        <f>β!I1086</f>
        <v/>
      </c>
      <c r="J1086" s="194" t="str">
        <f>β!J1086</f>
        <v/>
      </c>
      <c r="K1086" s="195" t="str">
        <f>IF(β!K1086="","",IF(β!$Q$1="X",β!K1086,IF(VLOOKUP(TRIM(β!K1086&amp;" "&amp;(IF(ISERROR(VLOOKUP(TRIM(β!K1086&amp;" "&amp;β!L1086),Langues!$P:$Q,2,FALSE)),VLOOKUP(β!L1086,Langues!#REF!,2,FALSE),β!L1086))),Langues!$P:$Q,2,FALSE)="",IF(MID(β!K1086,1,6)="CHROMO",VLOOKUP("CHROMOS",Langues!$B:$N,$L$1,FALSE)&amp;" "&amp;MID(β!K1086,8,40),β!K1086),HYPERLINK(VLOOKUP(TRIM(β!K1086&amp;" "&amp;(IF(ISERROR(VLOOKUP(TRIM(β!K1086&amp;" "&amp;β!L1086),Langues!$P:$Q,2,FALSE)),VLOOKUP(β!L1086,Langues!#REF!,2,FALSE),β!L1086))),Langues!$P:$Q,2,FALSE),β!K1086&amp;"*"))))</f>
        <v/>
      </c>
      <c r="L1086" s="195" t="str">
        <f>IF(Alphabet!$L$1=1,β!L1086,β!M1086)</f>
        <v/>
      </c>
      <c r="M1086" s="196" t="str">
        <f>β!N1086</f>
        <v/>
      </c>
      <c r="N1086" s="199"/>
      <c r="R1086" t="str">
        <f>β!P1086</f>
        <v/>
      </c>
      <c r="S1086" t="str">
        <f>β!Q1086</f>
        <v/>
      </c>
    </row>
    <row r="1087" spans="1:19" hidden="1" x14ac:dyDescent="0.25">
      <c r="A1087" s="193" t="str">
        <f>β!A1087</f>
        <v/>
      </c>
      <c r="B1087" s="194" t="str">
        <f>β!B1087</f>
        <v/>
      </c>
      <c r="C1087" s="195" t="str">
        <f>IF(β!C1087="","",IF(β!$Q$1="X",β!C1087,IF(VLOOKUP(TRIM(β!C1087&amp;" "&amp;(IF(ISERROR(VLOOKUP(TRIM(β!C1087&amp;" "&amp;β!D1087),Langues!$P:$Q,2,FALSE)),VLOOKUP(β!D1087,Langues!#REF!,2,FALSE),β!D1087))),Langues!$P:$Q,2,FALSE)="",IF(MID(β!C1087,1,6)="CHROMO",VLOOKUP("CHROMOS",Langues!$B:$N,$L$1,FALSE)&amp;" "&amp;MID(β!C1087,8,40),β!C1087),HYPERLINK(VLOOKUP(TRIM(β!C1087&amp;" "&amp;(IF(ISERROR(VLOOKUP(TRIM(β!C1087&amp;" "&amp;β!D1087),Langues!$P:$Q,2,FALSE)),VLOOKUP(β!D1087,Langues!#REF!,2,FALSE),β!D1087))),Langues!$P:$Q,2,FALSE),β!C1087&amp;"*"))))</f>
        <v/>
      </c>
      <c r="D1087" s="195" t="str">
        <f>IF(Alphabet!$L$1=1,β!D1087,β!E1087)</f>
        <v/>
      </c>
      <c r="E1087" s="196" t="str">
        <f>β!F1087</f>
        <v/>
      </c>
      <c r="F1087" s="197"/>
      <c r="G1087" s="198"/>
      <c r="H1087" s="198"/>
      <c r="I1087" s="157" t="str">
        <f>β!I1087</f>
        <v/>
      </c>
      <c r="J1087" s="194" t="str">
        <f>β!J1087</f>
        <v/>
      </c>
      <c r="K1087" s="195" t="str">
        <f>IF(β!K1087="","",IF(β!$Q$1="X",β!K1087,IF(VLOOKUP(TRIM(β!K1087&amp;" "&amp;(IF(ISERROR(VLOOKUP(TRIM(β!K1087&amp;" "&amp;β!L1087),Langues!$P:$Q,2,FALSE)),VLOOKUP(β!L1087,Langues!#REF!,2,FALSE),β!L1087))),Langues!$P:$Q,2,FALSE)="",IF(MID(β!K1087,1,6)="CHROMO",VLOOKUP("CHROMOS",Langues!$B:$N,$L$1,FALSE)&amp;" "&amp;MID(β!K1087,8,40),β!K1087),HYPERLINK(VLOOKUP(TRIM(β!K1087&amp;" "&amp;(IF(ISERROR(VLOOKUP(TRIM(β!K1087&amp;" "&amp;β!L1087),Langues!$P:$Q,2,FALSE)),VLOOKUP(β!L1087,Langues!#REF!,2,FALSE),β!L1087))),Langues!$P:$Q,2,FALSE),β!K1087&amp;"*"))))</f>
        <v/>
      </c>
      <c r="L1087" s="195" t="str">
        <f>IF(Alphabet!$L$1=1,β!L1087,β!M1087)</f>
        <v/>
      </c>
      <c r="M1087" s="196" t="str">
        <f>β!N1087</f>
        <v/>
      </c>
      <c r="N1087" s="199"/>
      <c r="R1087" t="str">
        <f>β!P1087</f>
        <v/>
      </c>
      <c r="S1087" t="str">
        <f>β!Q1087</f>
        <v/>
      </c>
    </row>
    <row r="1088" spans="1:19" hidden="1" x14ac:dyDescent="0.25">
      <c r="A1088" s="193" t="str">
        <f>β!A1088</f>
        <v/>
      </c>
      <c r="B1088" s="194" t="str">
        <f>β!B1088</f>
        <v/>
      </c>
      <c r="C1088" s="195" t="str">
        <f>IF(β!C1088="","",IF(β!$Q$1="X",β!C1088,IF(VLOOKUP(TRIM(β!C1088&amp;" "&amp;(IF(ISERROR(VLOOKUP(TRIM(β!C1088&amp;" "&amp;β!D1088),Langues!$P:$Q,2,FALSE)),VLOOKUP(β!D1088,Langues!#REF!,2,FALSE),β!D1088))),Langues!$P:$Q,2,FALSE)="",IF(MID(β!C1088,1,6)="CHROMO",VLOOKUP("CHROMOS",Langues!$B:$N,$L$1,FALSE)&amp;" "&amp;MID(β!C1088,8,40),β!C1088),HYPERLINK(VLOOKUP(TRIM(β!C1088&amp;" "&amp;(IF(ISERROR(VLOOKUP(TRIM(β!C1088&amp;" "&amp;β!D1088),Langues!$P:$Q,2,FALSE)),VLOOKUP(β!D1088,Langues!#REF!,2,FALSE),β!D1088))),Langues!$P:$Q,2,FALSE),β!C1088&amp;"*"))))</f>
        <v/>
      </c>
      <c r="D1088" s="195" t="str">
        <f>IF(Alphabet!$L$1=1,β!D1088,β!E1088)</f>
        <v/>
      </c>
      <c r="E1088" s="196" t="str">
        <f>β!F1088</f>
        <v/>
      </c>
      <c r="F1088" s="197"/>
      <c r="G1088" s="198"/>
      <c r="H1088" s="198"/>
      <c r="I1088" s="157" t="str">
        <f>β!I1088</f>
        <v/>
      </c>
      <c r="J1088" s="194" t="str">
        <f>β!J1088</f>
        <v/>
      </c>
      <c r="K1088" s="195" t="str">
        <f>IF(β!K1088="","",IF(β!$Q$1="X",β!K1088,IF(VLOOKUP(TRIM(β!K1088&amp;" "&amp;(IF(ISERROR(VLOOKUP(TRIM(β!K1088&amp;" "&amp;β!L1088),Langues!$P:$Q,2,FALSE)),VLOOKUP(β!L1088,Langues!#REF!,2,FALSE),β!L1088))),Langues!$P:$Q,2,FALSE)="",IF(MID(β!K1088,1,6)="CHROMO",VLOOKUP("CHROMOS",Langues!$B:$N,$L$1,FALSE)&amp;" "&amp;MID(β!K1088,8,40),β!K1088),HYPERLINK(VLOOKUP(TRIM(β!K1088&amp;" "&amp;(IF(ISERROR(VLOOKUP(TRIM(β!K1088&amp;" "&amp;β!L1088),Langues!$P:$Q,2,FALSE)),VLOOKUP(β!L1088,Langues!#REF!,2,FALSE),β!L1088))),Langues!$P:$Q,2,FALSE),β!K1088&amp;"*"))))</f>
        <v/>
      </c>
      <c r="L1088" s="195" t="str">
        <f>IF(Alphabet!$L$1=1,β!L1088,β!M1088)</f>
        <v/>
      </c>
      <c r="M1088" s="196" t="str">
        <f>β!N1088</f>
        <v/>
      </c>
      <c r="N1088" s="199"/>
      <c r="R1088" t="str">
        <f>β!P1088</f>
        <v/>
      </c>
      <c r="S1088" t="str">
        <f>β!Q1088</f>
        <v/>
      </c>
    </row>
    <row r="1089" spans="1:19" hidden="1" x14ac:dyDescent="0.25">
      <c r="A1089" s="193" t="str">
        <f>β!A1089</f>
        <v/>
      </c>
      <c r="B1089" s="194" t="str">
        <f>β!B1089</f>
        <v/>
      </c>
      <c r="C1089" s="195" t="str">
        <f>IF(β!C1089="","",IF(β!$Q$1="X",β!C1089,IF(VLOOKUP(TRIM(β!C1089&amp;" "&amp;(IF(ISERROR(VLOOKUP(TRIM(β!C1089&amp;" "&amp;β!D1089),Langues!$P:$Q,2,FALSE)),VLOOKUP(β!D1089,Langues!#REF!,2,FALSE),β!D1089))),Langues!$P:$Q,2,FALSE)="",IF(MID(β!C1089,1,6)="CHROMO",VLOOKUP("CHROMOS",Langues!$B:$N,$L$1,FALSE)&amp;" "&amp;MID(β!C1089,8,40),β!C1089),HYPERLINK(VLOOKUP(TRIM(β!C1089&amp;" "&amp;(IF(ISERROR(VLOOKUP(TRIM(β!C1089&amp;" "&amp;β!D1089),Langues!$P:$Q,2,FALSE)),VLOOKUP(β!D1089,Langues!#REF!,2,FALSE),β!D1089))),Langues!$P:$Q,2,FALSE),β!C1089&amp;"*"))))</f>
        <v/>
      </c>
      <c r="D1089" s="195" t="str">
        <f>IF(Alphabet!$L$1=1,β!D1089,β!E1089)</f>
        <v/>
      </c>
      <c r="E1089" s="196" t="str">
        <f>β!F1089</f>
        <v/>
      </c>
      <c r="F1089" s="197"/>
      <c r="G1089" s="198"/>
      <c r="H1089" s="198"/>
      <c r="I1089" s="157" t="str">
        <f>β!I1089</f>
        <v/>
      </c>
      <c r="J1089" s="194" t="str">
        <f>β!J1089</f>
        <v/>
      </c>
      <c r="K1089" s="195" t="str">
        <f>IF(β!K1089="","",IF(β!$Q$1="X",β!K1089,IF(VLOOKUP(TRIM(β!K1089&amp;" "&amp;(IF(ISERROR(VLOOKUP(TRIM(β!K1089&amp;" "&amp;β!L1089),Langues!$P:$Q,2,FALSE)),VLOOKUP(β!L1089,Langues!#REF!,2,FALSE),β!L1089))),Langues!$P:$Q,2,FALSE)="",IF(MID(β!K1089,1,6)="CHROMO",VLOOKUP("CHROMOS",Langues!$B:$N,$L$1,FALSE)&amp;" "&amp;MID(β!K1089,8,40),β!K1089),HYPERLINK(VLOOKUP(TRIM(β!K1089&amp;" "&amp;(IF(ISERROR(VLOOKUP(TRIM(β!K1089&amp;" "&amp;β!L1089),Langues!$P:$Q,2,FALSE)),VLOOKUP(β!L1089,Langues!#REF!,2,FALSE),β!L1089))),Langues!$P:$Q,2,FALSE),β!K1089&amp;"*"))))</f>
        <v/>
      </c>
      <c r="L1089" s="195" t="str">
        <f>IF(Alphabet!$L$1=1,β!L1089,β!M1089)</f>
        <v/>
      </c>
      <c r="M1089" s="196" t="str">
        <f>β!N1089</f>
        <v/>
      </c>
      <c r="N1089" s="199"/>
      <c r="R1089" t="str">
        <f>β!P1089</f>
        <v/>
      </c>
      <c r="S1089" t="str">
        <f>β!Q1089</f>
        <v/>
      </c>
    </row>
    <row r="1090" spans="1:19" hidden="1" x14ac:dyDescent="0.25">
      <c r="A1090" s="193" t="str">
        <f>β!A1090</f>
        <v/>
      </c>
      <c r="B1090" s="194" t="str">
        <f>β!B1090</f>
        <v/>
      </c>
      <c r="C1090" s="195" t="str">
        <f>IF(β!C1090="","",IF(β!$Q$1="X",β!C1090,IF(VLOOKUP(TRIM(β!C1090&amp;" "&amp;(IF(ISERROR(VLOOKUP(TRIM(β!C1090&amp;" "&amp;β!D1090),Langues!$P:$Q,2,FALSE)),VLOOKUP(β!D1090,Langues!#REF!,2,FALSE),β!D1090))),Langues!$P:$Q,2,FALSE)="",IF(MID(β!C1090,1,6)="CHROMO",VLOOKUP("CHROMOS",Langues!$B:$N,$L$1,FALSE)&amp;" "&amp;MID(β!C1090,8,40),β!C1090),HYPERLINK(VLOOKUP(TRIM(β!C1090&amp;" "&amp;(IF(ISERROR(VLOOKUP(TRIM(β!C1090&amp;" "&amp;β!D1090),Langues!$P:$Q,2,FALSE)),VLOOKUP(β!D1090,Langues!#REF!,2,FALSE),β!D1090))),Langues!$P:$Q,2,FALSE),β!C1090&amp;"*"))))</f>
        <v/>
      </c>
      <c r="D1090" s="195" t="str">
        <f>IF(Alphabet!$L$1=1,β!D1090,β!E1090)</f>
        <v/>
      </c>
      <c r="E1090" s="196" t="str">
        <f>β!F1090</f>
        <v/>
      </c>
      <c r="F1090" s="197"/>
      <c r="G1090" s="198"/>
      <c r="H1090" s="198"/>
      <c r="I1090" s="157" t="str">
        <f>β!I1090</f>
        <v/>
      </c>
      <c r="J1090" s="194" t="str">
        <f>β!J1090</f>
        <v/>
      </c>
      <c r="K1090" s="195" t="str">
        <f>IF(β!K1090="","",IF(β!$Q$1="X",β!K1090,IF(VLOOKUP(TRIM(β!K1090&amp;" "&amp;(IF(ISERROR(VLOOKUP(TRIM(β!K1090&amp;" "&amp;β!L1090),Langues!$P:$Q,2,FALSE)),VLOOKUP(β!L1090,Langues!#REF!,2,FALSE),β!L1090))),Langues!$P:$Q,2,FALSE)="",IF(MID(β!K1090,1,6)="CHROMO",VLOOKUP("CHROMOS",Langues!$B:$N,$L$1,FALSE)&amp;" "&amp;MID(β!K1090,8,40),β!K1090),HYPERLINK(VLOOKUP(TRIM(β!K1090&amp;" "&amp;(IF(ISERROR(VLOOKUP(TRIM(β!K1090&amp;" "&amp;β!L1090),Langues!$P:$Q,2,FALSE)),VLOOKUP(β!L1090,Langues!#REF!,2,FALSE),β!L1090))),Langues!$P:$Q,2,FALSE),β!K1090&amp;"*"))))</f>
        <v/>
      </c>
      <c r="L1090" s="195" t="str">
        <f>IF(Alphabet!$L$1=1,β!L1090,β!M1090)</f>
        <v/>
      </c>
      <c r="M1090" s="196" t="str">
        <f>β!N1090</f>
        <v/>
      </c>
      <c r="N1090" s="199"/>
      <c r="R1090" t="str">
        <f>β!P1090</f>
        <v/>
      </c>
      <c r="S1090" t="str">
        <f>β!Q1090</f>
        <v/>
      </c>
    </row>
    <row r="1091" spans="1:19" hidden="1" x14ac:dyDescent="0.25">
      <c r="A1091" s="193" t="str">
        <f>β!A1091</f>
        <v/>
      </c>
      <c r="B1091" s="194" t="str">
        <f>β!B1091</f>
        <v/>
      </c>
      <c r="C1091" s="195" t="str">
        <f>IF(β!C1091="","",IF(β!$Q$1="X",β!C1091,IF(VLOOKUP(TRIM(β!C1091&amp;" "&amp;(IF(ISERROR(VLOOKUP(TRIM(β!C1091&amp;" "&amp;β!D1091),Langues!$P:$Q,2,FALSE)),VLOOKUP(β!D1091,Langues!#REF!,2,FALSE),β!D1091))),Langues!$P:$Q,2,FALSE)="",IF(MID(β!C1091,1,6)="CHROMO",VLOOKUP("CHROMOS",Langues!$B:$N,$L$1,FALSE)&amp;" "&amp;MID(β!C1091,8,40),β!C1091),HYPERLINK(VLOOKUP(TRIM(β!C1091&amp;" "&amp;(IF(ISERROR(VLOOKUP(TRIM(β!C1091&amp;" "&amp;β!D1091),Langues!$P:$Q,2,FALSE)),VLOOKUP(β!D1091,Langues!#REF!,2,FALSE),β!D1091))),Langues!$P:$Q,2,FALSE),β!C1091&amp;"*"))))</f>
        <v/>
      </c>
      <c r="D1091" s="195" t="str">
        <f>IF(Alphabet!$L$1=1,β!D1091,β!E1091)</f>
        <v/>
      </c>
      <c r="E1091" s="196" t="str">
        <f>β!F1091</f>
        <v/>
      </c>
      <c r="F1091" s="197"/>
      <c r="G1091" s="198"/>
      <c r="H1091" s="198"/>
      <c r="I1091" s="157" t="str">
        <f>β!I1091</f>
        <v/>
      </c>
      <c r="J1091" s="194" t="str">
        <f>β!J1091</f>
        <v/>
      </c>
      <c r="K1091" s="195" t="str">
        <f>IF(β!K1091="","",IF(β!$Q$1="X",β!K1091,IF(VLOOKUP(TRIM(β!K1091&amp;" "&amp;(IF(ISERROR(VLOOKUP(TRIM(β!K1091&amp;" "&amp;β!L1091),Langues!$P:$Q,2,FALSE)),VLOOKUP(β!L1091,Langues!#REF!,2,FALSE),β!L1091))),Langues!$P:$Q,2,FALSE)="",IF(MID(β!K1091,1,6)="CHROMO",VLOOKUP("CHROMOS",Langues!$B:$N,$L$1,FALSE)&amp;" "&amp;MID(β!K1091,8,40),β!K1091),HYPERLINK(VLOOKUP(TRIM(β!K1091&amp;" "&amp;(IF(ISERROR(VLOOKUP(TRIM(β!K1091&amp;" "&amp;β!L1091),Langues!$P:$Q,2,FALSE)),VLOOKUP(β!L1091,Langues!#REF!,2,FALSE),β!L1091))),Langues!$P:$Q,2,FALSE),β!K1091&amp;"*"))))</f>
        <v/>
      </c>
      <c r="L1091" s="195" t="str">
        <f>IF(Alphabet!$L$1=1,β!L1091,β!M1091)</f>
        <v/>
      </c>
      <c r="M1091" s="196" t="str">
        <f>β!N1091</f>
        <v/>
      </c>
      <c r="N1091" s="199"/>
      <c r="R1091" t="str">
        <f>β!P1091</f>
        <v/>
      </c>
      <c r="S1091" t="str">
        <f>β!Q1091</f>
        <v/>
      </c>
    </row>
    <row r="1092" spans="1:19" hidden="1" x14ac:dyDescent="0.25">
      <c r="A1092" s="193" t="str">
        <f>β!A1092</f>
        <v/>
      </c>
      <c r="B1092" s="194" t="str">
        <f>β!B1092</f>
        <v/>
      </c>
      <c r="C1092" s="195" t="str">
        <f>IF(β!C1092="","",IF(β!$Q$1="X",β!C1092,IF(VLOOKUP(TRIM(β!C1092&amp;" "&amp;(IF(ISERROR(VLOOKUP(TRIM(β!C1092&amp;" "&amp;β!D1092),Langues!$P:$Q,2,FALSE)),VLOOKUP(β!D1092,Langues!#REF!,2,FALSE),β!D1092))),Langues!$P:$Q,2,FALSE)="",IF(MID(β!C1092,1,6)="CHROMO",VLOOKUP("CHROMOS",Langues!$B:$N,$L$1,FALSE)&amp;" "&amp;MID(β!C1092,8,40),β!C1092),HYPERLINK(VLOOKUP(TRIM(β!C1092&amp;" "&amp;(IF(ISERROR(VLOOKUP(TRIM(β!C1092&amp;" "&amp;β!D1092),Langues!$P:$Q,2,FALSE)),VLOOKUP(β!D1092,Langues!#REF!,2,FALSE),β!D1092))),Langues!$P:$Q,2,FALSE),β!C1092&amp;"*"))))</f>
        <v/>
      </c>
      <c r="D1092" s="195" t="str">
        <f>IF(Alphabet!$L$1=1,β!D1092,β!E1092)</f>
        <v/>
      </c>
      <c r="E1092" s="196" t="str">
        <f>β!F1092</f>
        <v/>
      </c>
      <c r="F1092" s="197"/>
      <c r="G1092" s="198"/>
      <c r="H1092" s="198"/>
      <c r="I1092" s="157" t="str">
        <f>β!I1092</f>
        <v/>
      </c>
      <c r="J1092" s="194" t="str">
        <f>β!J1092</f>
        <v/>
      </c>
      <c r="K1092" s="195" t="str">
        <f>IF(β!K1092="","",IF(β!$Q$1="X",β!K1092,IF(VLOOKUP(TRIM(β!K1092&amp;" "&amp;(IF(ISERROR(VLOOKUP(TRIM(β!K1092&amp;" "&amp;β!L1092),Langues!$P:$Q,2,FALSE)),VLOOKUP(β!L1092,Langues!#REF!,2,FALSE),β!L1092))),Langues!$P:$Q,2,FALSE)="",IF(MID(β!K1092,1,6)="CHROMO",VLOOKUP("CHROMOS",Langues!$B:$N,$L$1,FALSE)&amp;" "&amp;MID(β!K1092,8,40),β!K1092),HYPERLINK(VLOOKUP(TRIM(β!K1092&amp;" "&amp;(IF(ISERROR(VLOOKUP(TRIM(β!K1092&amp;" "&amp;β!L1092),Langues!$P:$Q,2,FALSE)),VLOOKUP(β!L1092,Langues!#REF!,2,FALSE),β!L1092))),Langues!$P:$Q,2,FALSE),β!K1092&amp;"*"))))</f>
        <v/>
      </c>
      <c r="L1092" s="195" t="str">
        <f>IF(Alphabet!$L$1=1,β!L1092,β!M1092)</f>
        <v/>
      </c>
      <c r="M1092" s="196" t="str">
        <f>β!N1092</f>
        <v/>
      </c>
      <c r="N1092" s="199"/>
      <c r="R1092" t="str">
        <f>β!P1092</f>
        <v/>
      </c>
      <c r="S1092" t="str">
        <f>β!Q1092</f>
        <v/>
      </c>
    </row>
    <row r="1093" spans="1:19" hidden="1" x14ac:dyDescent="0.25">
      <c r="A1093" s="193" t="str">
        <f>β!A1093</f>
        <v/>
      </c>
      <c r="B1093" s="194" t="str">
        <f>β!B1093</f>
        <v/>
      </c>
      <c r="C1093" s="195" t="str">
        <f>IF(β!C1093="","",IF(β!$Q$1="X",β!C1093,IF(VLOOKUP(TRIM(β!C1093&amp;" "&amp;(IF(ISERROR(VLOOKUP(TRIM(β!C1093&amp;" "&amp;β!D1093),Langues!$P:$Q,2,FALSE)),VLOOKUP(β!D1093,Langues!#REF!,2,FALSE),β!D1093))),Langues!$P:$Q,2,FALSE)="",IF(MID(β!C1093,1,6)="CHROMO",VLOOKUP("CHROMOS",Langues!$B:$N,$L$1,FALSE)&amp;" "&amp;MID(β!C1093,8,40),β!C1093),HYPERLINK(VLOOKUP(TRIM(β!C1093&amp;" "&amp;(IF(ISERROR(VLOOKUP(TRIM(β!C1093&amp;" "&amp;β!D1093),Langues!$P:$Q,2,FALSE)),VLOOKUP(β!D1093,Langues!#REF!,2,FALSE),β!D1093))),Langues!$P:$Q,2,FALSE),β!C1093&amp;"*"))))</f>
        <v/>
      </c>
      <c r="D1093" s="195" t="str">
        <f>IF(Alphabet!$L$1=1,β!D1093,β!E1093)</f>
        <v/>
      </c>
      <c r="E1093" s="196" t="str">
        <f>β!F1093</f>
        <v/>
      </c>
      <c r="F1093" s="197"/>
      <c r="G1093" s="198"/>
      <c r="H1093" s="198"/>
      <c r="I1093" s="157" t="str">
        <f>β!I1093</f>
        <v/>
      </c>
      <c r="J1093" s="194" t="str">
        <f>β!J1093</f>
        <v/>
      </c>
      <c r="K1093" s="195" t="str">
        <f>IF(β!K1093="","",IF(β!$Q$1="X",β!K1093,IF(VLOOKUP(TRIM(β!K1093&amp;" "&amp;(IF(ISERROR(VLOOKUP(TRIM(β!K1093&amp;" "&amp;β!L1093),Langues!$P:$Q,2,FALSE)),VLOOKUP(β!L1093,Langues!#REF!,2,FALSE),β!L1093))),Langues!$P:$Q,2,FALSE)="",IF(MID(β!K1093,1,6)="CHROMO",VLOOKUP("CHROMOS",Langues!$B:$N,$L$1,FALSE)&amp;" "&amp;MID(β!K1093,8,40),β!K1093),HYPERLINK(VLOOKUP(TRIM(β!K1093&amp;" "&amp;(IF(ISERROR(VLOOKUP(TRIM(β!K1093&amp;" "&amp;β!L1093),Langues!$P:$Q,2,FALSE)),VLOOKUP(β!L1093,Langues!#REF!,2,FALSE),β!L1093))),Langues!$P:$Q,2,FALSE),β!K1093&amp;"*"))))</f>
        <v/>
      </c>
      <c r="L1093" s="195" t="str">
        <f>IF(Alphabet!$L$1=1,β!L1093,β!M1093)</f>
        <v/>
      </c>
      <c r="M1093" s="196" t="str">
        <f>β!N1093</f>
        <v/>
      </c>
      <c r="N1093" s="199"/>
      <c r="R1093" t="str">
        <f>β!P1093</f>
        <v/>
      </c>
      <c r="S1093" t="str">
        <f>β!Q1093</f>
        <v/>
      </c>
    </row>
    <row r="1094" spans="1:19" hidden="1" x14ac:dyDescent="0.25">
      <c r="A1094" s="193" t="str">
        <f>β!A1094</f>
        <v/>
      </c>
      <c r="B1094" s="194" t="str">
        <f>β!B1094</f>
        <v/>
      </c>
      <c r="C1094" s="195" t="str">
        <f>IF(β!C1094="","",IF(β!$Q$1="X",β!C1094,IF(VLOOKUP(TRIM(β!C1094&amp;" "&amp;(IF(ISERROR(VLOOKUP(TRIM(β!C1094&amp;" "&amp;β!D1094),Langues!$P:$Q,2,FALSE)),VLOOKUP(β!D1094,Langues!#REF!,2,FALSE),β!D1094))),Langues!$P:$Q,2,FALSE)="",IF(MID(β!C1094,1,6)="CHROMO",VLOOKUP("CHROMOS",Langues!$B:$N,$L$1,FALSE)&amp;" "&amp;MID(β!C1094,8,40),β!C1094),HYPERLINK(VLOOKUP(TRIM(β!C1094&amp;" "&amp;(IF(ISERROR(VLOOKUP(TRIM(β!C1094&amp;" "&amp;β!D1094),Langues!$P:$Q,2,FALSE)),VLOOKUP(β!D1094,Langues!#REF!,2,FALSE),β!D1094))),Langues!$P:$Q,2,FALSE),β!C1094&amp;"*"))))</f>
        <v/>
      </c>
      <c r="D1094" s="195" t="str">
        <f>IF(Alphabet!$L$1=1,β!D1094,β!E1094)</f>
        <v/>
      </c>
      <c r="E1094" s="196" t="str">
        <f>β!F1094</f>
        <v/>
      </c>
      <c r="F1094" s="197"/>
      <c r="G1094" s="198"/>
      <c r="H1094" s="198"/>
      <c r="I1094" s="157" t="str">
        <f>β!I1094</f>
        <v/>
      </c>
      <c r="J1094" s="194" t="str">
        <f>β!J1094</f>
        <v/>
      </c>
      <c r="K1094" s="195" t="str">
        <f>IF(β!K1094="","",IF(β!$Q$1="X",β!K1094,IF(VLOOKUP(TRIM(β!K1094&amp;" "&amp;(IF(ISERROR(VLOOKUP(TRIM(β!K1094&amp;" "&amp;β!L1094),Langues!$P:$Q,2,FALSE)),VLOOKUP(β!L1094,Langues!#REF!,2,FALSE),β!L1094))),Langues!$P:$Q,2,FALSE)="",IF(MID(β!K1094,1,6)="CHROMO",VLOOKUP("CHROMOS",Langues!$B:$N,$L$1,FALSE)&amp;" "&amp;MID(β!K1094,8,40),β!K1094),HYPERLINK(VLOOKUP(TRIM(β!K1094&amp;" "&amp;(IF(ISERROR(VLOOKUP(TRIM(β!K1094&amp;" "&amp;β!L1094),Langues!$P:$Q,2,FALSE)),VLOOKUP(β!L1094,Langues!#REF!,2,FALSE),β!L1094))),Langues!$P:$Q,2,FALSE),β!K1094&amp;"*"))))</f>
        <v/>
      </c>
      <c r="L1094" s="195" t="str">
        <f>IF(Alphabet!$L$1=1,β!L1094,β!M1094)</f>
        <v/>
      </c>
      <c r="M1094" s="196" t="str">
        <f>β!N1094</f>
        <v/>
      </c>
      <c r="N1094" s="199"/>
      <c r="R1094" t="str">
        <f>β!P1094</f>
        <v/>
      </c>
      <c r="S1094" t="str">
        <f>β!Q1094</f>
        <v/>
      </c>
    </row>
    <row r="1095" spans="1:19" hidden="1" x14ac:dyDescent="0.25">
      <c r="A1095" s="193" t="str">
        <f>β!A1095</f>
        <v/>
      </c>
      <c r="B1095" s="194" t="str">
        <f>β!B1095</f>
        <v/>
      </c>
      <c r="C1095" s="195" t="str">
        <f>IF(β!C1095="","",IF(β!$Q$1="X",β!C1095,IF(VLOOKUP(TRIM(β!C1095&amp;" "&amp;(IF(ISERROR(VLOOKUP(TRIM(β!C1095&amp;" "&amp;β!D1095),Langues!$P:$Q,2,FALSE)),VLOOKUP(β!D1095,Langues!#REF!,2,FALSE),β!D1095))),Langues!$P:$Q,2,FALSE)="",IF(MID(β!C1095,1,6)="CHROMO",VLOOKUP("CHROMOS",Langues!$B:$N,$L$1,FALSE)&amp;" "&amp;MID(β!C1095,8,40),β!C1095),HYPERLINK(VLOOKUP(TRIM(β!C1095&amp;" "&amp;(IF(ISERROR(VLOOKUP(TRIM(β!C1095&amp;" "&amp;β!D1095),Langues!$P:$Q,2,FALSE)),VLOOKUP(β!D1095,Langues!#REF!,2,FALSE),β!D1095))),Langues!$P:$Q,2,FALSE),β!C1095&amp;"*"))))</f>
        <v/>
      </c>
      <c r="D1095" s="195" t="str">
        <f>IF(Alphabet!$L$1=1,β!D1095,β!E1095)</f>
        <v/>
      </c>
      <c r="E1095" s="196" t="str">
        <f>β!F1095</f>
        <v/>
      </c>
      <c r="F1095" s="197"/>
      <c r="G1095" s="198"/>
      <c r="H1095" s="198"/>
      <c r="I1095" s="157" t="str">
        <f>β!I1095</f>
        <v/>
      </c>
      <c r="J1095" s="194" t="str">
        <f>β!J1095</f>
        <v/>
      </c>
      <c r="K1095" s="195" t="str">
        <f>IF(β!K1095="","",IF(β!$Q$1="X",β!K1095,IF(VLOOKUP(TRIM(β!K1095&amp;" "&amp;(IF(ISERROR(VLOOKUP(TRIM(β!K1095&amp;" "&amp;β!L1095),Langues!$P:$Q,2,FALSE)),VLOOKUP(β!L1095,Langues!#REF!,2,FALSE),β!L1095))),Langues!$P:$Q,2,FALSE)="",IF(MID(β!K1095,1,6)="CHROMO",VLOOKUP("CHROMOS",Langues!$B:$N,$L$1,FALSE)&amp;" "&amp;MID(β!K1095,8,40),β!K1095),HYPERLINK(VLOOKUP(TRIM(β!K1095&amp;" "&amp;(IF(ISERROR(VLOOKUP(TRIM(β!K1095&amp;" "&amp;β!L1095),Langues!$P:$Q,2,FALSE)),VLOOKUP(β!L1095,Langues!#REF!,2,FALSE),β!L1095))),Langues!$P:$Q,2,FALSE),β!K1095&amp;"*"))))</f>
        <v/>
      </c>
      <c r="L1095" s="195" t="str">
        <f>IF(Alphabet!$L$1=1,β!L1095,β!M1095)</f>
        <v/>
      </c>
      <c r="M1095" s="196" t="str">
        <f>β!N1095</f>
        <v/>
      </c>
      <c r="N1095" s="199"/>
      <c r="R1095" t="str">
        <f>β!P1095</f>
        <v/>
      </c>
      <c r="S1095" t="str">
        <f>β!Q1095</f>
        <v/>
      </c>
    </row>
    <row r="1096" spans="1:19" hidden="1" x14ac:dyDescent="0.25">
      <c r="A1096" s="193" t="str">
        <f>β!A1096</f>
        <v/>
      </c>
      <c r="B1096" s="194" t="str">
        <f>β!B1096</f>
        <v/>
      </c>
      <c r="C1096" s="195" t="str">
        <f>IF(β!C1096="","",IF(β!$Q$1="X",β!C1096,IF(VLOOKUP(TRIM(β!C1096&amp;" "&amp;(IF(ISERROR(VLOOKUP(TRIM(β!C1096&amp;" "&amp;β!D1096),Langues!$P:$Q,2,FALSE)),VLOOKUP(β!D1096,Langues!#REF!,2,FALSE),β!D1096))),Langues!$P:$Q,2,FALSE)="",IF(MID(β!C1096,1,6)="CHROMO",VLOOKUP("CHROMOS",Langues!$B:$N,$L$1,FALSE)&amp;" "&amp;MID(β!C1096,8,40),β!C1096),HYPERLINK(VLOOKUP(TRIM(β!C1096&amp;" "&amp;(IF(ISERROR(VLOOKUP(TRIM(β!C1096&amp;" "&amp;β!D1096),Langues!$P:$Q,2,FALSE)),VLOOKUP(β!D1096,Langues!#REF!,2,FALSE),β!D1096))),Langues!$P:$Q,2,FALSE),β!C1096&amp;"*"))))</f>
        <v/>
      </c>
      <c r="D1096" s="195" t="str">
        <f>IF(Alphabet!$L$1=1,β!D1096,β!E1096)</f>
        <v/>
      </c>
      <c r="E1096" s="196" t="str">
        <f>β!F1096</f>
        <v/>
      </c>
      <c r="F1096" s="197"/>
      <c r="G1096" s="198"/>
      <c r="H1096" s="198"/>
      <c r="I1096" s="157" t="str">
        <f>β!I1096</f>
        <v/>
      </c>
      <c r="J1096" s="194" t="str">
        <f>β!J1096</f>
        <v/>
      </c>
      <c r="K1096" s="195" t="str">
        <f>IF(β!K1096="","",IF(β!$Q$1="X",β!K1096,IF(VLOOKUP(TRIM(β!K1096&amp;" "&amp;(IF(ISERROR(VLOOKUP(TRIM(β!K1096&amp;" "&amp;β!L1096),Langues!$P:$Q,2,FALSE)),VLOOKUP(β!L1096,Langues!#REF!,2,FALSE),β!L1096))),Langues!$P:$Q,2,FALSE)="",IF(MID(β!K1096,1,6)="CHROMO",VLOOKUP("CHROMOS",Langues!$B:$N,$L$1,FALSE)&amp;" "&amp;MID(β!K1096,8,40),β!K1096),HYPERLINK(VLOOKUP(TRIM(β!K1096&amp;" "&amp;(IF(ISERROR(VLOOKUP(TRIM(β!K1096&amp;" "&amp;β!L1096),Langues!$P:$Q,2,FALSE)),VLOOKUP(β!L1096,Langues!#REF!,2,FALSE),β!L1096))),Langues!$P:$Q,2,FALSE),β!K1096&amp;"*"))))</f>
        <v/>
      </c>
      <c r="L1096" s="195" t="str">
        <f>IF(Alphabet!$L$1=1,β!L1096,β!M1096)</f>
        <v/>
      </c>
      <c r="M1096" s="196" t="str">
        <f>β!N1096</f>
        <v/>
      </c>
      <c r="N1096" s="199"/>
      <c r="R1096" t="str">
        <f>β!P1096</f>
        <v/>
      </c>
      <c r="S1096" t="str">
        <f>β!Q1096</f>
        <v/>
      </c>
    </row>
    <row r="1097" spans="1:19" hidden="1" x14ac:dyDescent="0.25">
      <c r="A1097" s="193" t="str">
        <f>β!A1097</f>
        <v/>
      </c>
      <c r="B1097" s="194" t="str">
        <f>β!B1097</f>
        <v/>
      </c>
      <c r="C1097" s="195" t="str">
        <f>IF(β!C1097="","",IF(β!$Q$1="X",β!C1097,IF(VLOOKUP(TRIM(β!C1097&amp;" "&amp;(IF(ISERROR(VLOOKUP(TRIM(β!C1097&amp;" "&amp;β!D1097),Langues!$P:$Q,2,FALSE)),VLOOKUP(β!D1097,Langues!#REF!,2,FALSE),β!D1097))),Langues!$P:$Q,2,FALSE)="",IF(MID(β!C1097,1,6)="CHROMO",VLOOKUP("CHROMOS",Langues!$B:$N,$L$1,FALSE)&amp;" "&amp;MID(β!C1097,8,40),β!C1097),HYPERLINK(VLOOKUP(TRIM(β!C1097&amp;" "&amp;(IF(ISERROR(VLOOKUP(TRIM(β!C1097&amp;" "&amp;β!D1097),Langues!$P:$Q,2,FALSE)),VLOOKUP(β!D1097,Langues!#REF!,2,FALSE),β!D1097))),Langues!$P:$Q,2,FALSE),β!C1097&amp;"*"))))</f>
        <v/>
      </c>
      <c r="D1097" s="195" t="str">
        <f>IF(Alphabet!$L$1=1,β!D1097,β!E1097)</f>
        <v/>
      </c>
      <c r="E1097" s="196" t="str">
        <f>β!F1097</f>
        <v/>
      </c>
      <c r="F1097" s="197"/>
      <c r="G1097" s="198"/>
      <c r="H1097" s="198"/>
      <c r="I1097" s="157" t="str">
        <f>β!I1097</f>
        <v/>
      </c>
      <c r="J1097" s="194" t="str">
        <f>β!J1097</f>
        <v/>
      </c>
      <c r="K1097" s="195" t="str">
        <f>IF(β!K1097="","",IF(β!$Q$1="X",β!K1097,IF(VLOOKUP(TRIM(β!K1097&amp;" "&amp;(IF(ISERROR(VLOOKUP(TRIM(β!K1097&amp;" "&amp;β!L1097),Langues!$P:$Q,2,FALSE)),VLOOKUP(β!L1097,Langues!#REF!,2,FALSE),β!L1097))),Langues!$P:$Q,2,FALSE)="",IF(MID(β!K1097,1,6)="CHROMO",VLOOKUP("CHROMOS",Langues!$B:$N,$L$1,FALSE)&amp;" "&amp;MID(β!K1097,8,40),β!K1097),HYPERLINK(VLOOKUP(TRIM(β!K1097&amp;" "&amp;(IF(ISERROR(VLOOKUP(TRIM(β!K1097&amp;" "&amp;β!L1097),Langues!$P:$Q,2,FALSE)),VLOOKUP(β!L1097,Langues!#REF!,2,FALSE),β!L1097))),Langues!$P:$Q,2,FALSE),β!K1097&amp;"*"))))</f>
        <v/>
      </c>
      <c r="L1097" s="195" t="str">
        <f>IF(Alphabet!$L$1=1,β!L1097,β!M1097)</f>
        <v/>
      </c>
      <c r="M1097" s="196" t="str">
        <f>β!N1097</f>
        <v/>
      </c>
      <c r="N1097" s="199"/>
      <c r="R1097" t="str">
        <f>β!P1097</f>
        <v/>
      </c>
      <c r="S1097" t="str">
        <f>β!Q1097</f>
        <v/>
      </c>
    </row>
    <row r="1098" spans="1:19" hidden="1" x14ac:dyDescent="0.25">
      <c r="A1098" s="193" t="str">
        <f>β!A1098</f>
        <v/>
      </c>
      <c r="B1098" s="194" t="str">
        <f>β!B1098</f>
        <v/>
      </c>
      <c r="C1098" s="195" t="str">
        <f>IF(β!C1098="","",IF(β!$Q$1="X",β!C1098,IF(VLOOKUP(TRIM(β!C1098&amp;" "&amp;(IF(ISERROR(VLOOKUP(TRIM(β!C1098&amp;" "&amp;β!D1098),Langues!$P:$Q,2,FALSE)),VLOOKUP(β!D1098,Langues!#REF!,2,FALSE),β!D1098))),Langues!$P:$Q,2,FALSE)="",IF(MID(β!C1098,1,6)="CHROMO",VLOOKUP("CHROMOS",Langues!$B:$N,$L$1,FALSE)&amp;" "&amp;MID(β!C1098,8,40),β!C1098),HYPERLINK(VLOOKUP(TRIM(β!C1098&amp;" "&amp;(IF(ISERROR(VLOOKUP(TRIM(β!C1098&amp;" "&amp;β!D1098),Langues!$P:$Q,2,FALSE)),VLOOKUP(β!D1098,Langues!#REF!,2,FALSE),β!D1098))),Langues!$P:$Q,2,FALSE),β!C1098&amp;"*"))))</f>
        <v/>
      </c>
      <c r="D1098" s="195" t="str">
        <f>IF(Alphabet!$L$1=1,β!D1098,β!E1098)</f>
        <v/>
      </c>
      <c r="E1098" s="196" t="str">
        <f>β!F1098</f>
        <v/>
      </c>
      <c r="F1098" s="197"/>
      <c r="G1098" s="198"/>
      <c r="H1098" s="198"/>
      <c r="I1098" s="157" t="str">
        <f>β!I1098</f>
        <v/>
      </c>
      <c r="J1098" s="194" t="str">
        <f>β!J1098</f>
        <v/>
      </c>
      <c r="K1098" s="195" t="str">
        <f>IF(β!K1098="","",IF(β!$Q$1="X",β!K1098,IF(VLOOKUP(TRIM(β!K1098&amp;" "&amp;(IF(ISERROR(VLOOKUP(TRIM(β!K1098&amp;" "&amp;β!L1098),Langues!$P:$Q,2,FALSE)),VLOOKUP(β!L1098,Langues!#REF!,2,FALSE),β!L1098))),Langues!$P:$Q,2,FALSE)="",IF(MID(β!K1098,1,6)="CHROMO",VLOOKUP("CHROMOS",Langues!$B:$N,$L$1,FALSE)&amp;" "&amp;MID(β!K1098,8,40),β!K1098),HYPERLINK(VLOOKUP(TRIM(β!K1098&amp;" "&amp;(IF(ISERROR(VLOOKUP(TRIM(β!K1098&amp;" "&amp;β!L1098),Langues!$P:$Q,2,FALSE)),VLOOKUP(β!L1098,Langues!#REF!,2,FALSE),β!L1098))),Langues!$P:$Q,2,FALSE),β!K1098&amp;"*"))))</f>
        <v/>
      </c>
      <c r="L1098" s="195" t="str">
        <f>IF(Alphabet!$L$1=1,β!L1098,β!M1098)</f>
        <v/>
      </c>
      <c r="M1098" s="196" t="str">
        <f>β!N1098</f>
        <v/>
      </c>
      <c r="N1098" s="199"/>
      <c r="R1098" t="str">
        <f>β!P1098</f>
        <v/>
      </c>
      <c r="S1098" t="str">
        <f>β!Q1098</f>
        <v/>
      </c>
    </row>
    <row r="1099" spans="1:19" hidden="1" x14ac:dyDescent="0.25">
      <c r="A1099" s="193" t="str">
        <f>β!A1099</f>
        <v/>
      </c>
      <c r="B1099" s="194" t="str">
        <f>β!B1099</f>
        <v/>
      </c>
      <c r="C1099" s="195" t="str">
        <f>IF(β!C1099="","",IF(β!$Q$1="X",β!C1099,IF(VLOOKUP(TRIM(β!C1099&amp;" "&amp;(IF(ISERROR(VLOOKUP(TRIM(β!C1099&amp;" "&amp;β!D1099),Langues!$P:$Q,2,FALSE)),VLOOKUP(β!D1099,Langues!#REF!,2,FALSE),β!D1099))),Langues!$P:$Q,2,FALSE)="",IF(MID(β!C1099,1,6)="CHROMO",VLOOKUP("CHROMOS",Langues!$B:$N,$L$1,FALSE)&amp;" "&amp;MID(β!C1099,8,40),β!C1099),HYPERLINK(VLOOKUP(TRIM(β!C1099&amp;" "&amp;(IF(ISERROR(VLOOKUP(TRIM(β!C1099&amp;" "&amp;β!D1099),Langues!$P:$Q,2,FALSE)),VLOOKUP(β!D1099,Langues!#REF!,2,FALSE),β!D1099))),Langues!$P:$Q,2,FALSE),β!C1099&amp;"*"))))</f>
        <v/>
      </c>
      <c r="D1099" s="195" t="str">
        <f>IF(Alphabet!$L$1=1,β!D1099,β!E1099)</f>
        <v/>
      </c>
      <c r="E1099" s="196" t="str">
        <f>β!F1099</f>
        <v/>
      </c>
      <c r="F1099" s="197"/>
      <c r="G1099" s="198"/>
      <c r="H1099" s="198"/>
      <c r="I1099" s="157" t="str">
        <f>β!I1099</f>
        <v/>
      </c>
      <c r="J1099" s="194" t="str">
        <f>β!J1099</f>
        <v/>
      </c>
      <c r="K1099" s="195" t="str">
        <f>IF(β!K1099="","",IF(β!$Q$1="X",β!K1099,IF(VLOOKUP(TRIM(β!K1099&amp;" "&amp;(IF(ISERROR(VLOOKUP(TRIM(β!K1099&amp;" "&amp;β!L1099),Langues!$P:$Q,2,FALSE)),VLOOKUP(β!L1099,Langues!#REF!,2,FALSE),β!L1099))),Langues!$P:$Q,2,FALSE)="",IF(MID(β!K1099,1,6)="CHROMO",VLOOKUP("CHROMOS",Langues!$B:$N,$L$1,FALSE)&amp;" "&amp;MID(β!K1099,8,40),β!K1099),HYPERLINK(VLOOKUP(TRIM(β!K1099&amp;" "&amp;(IF(ISERROR(VLOOKUP(TRIM(β!K1099&amp;" "&amp;β!L1099),Langues!$P:$Q,2,FALSE)),VLOOKUP(β!L1099,Langues!#REF!,2,FALSE),β!L1099))),Langues!$P:$Q,2,FALSE),β!K1099&amp;"*"))))</f>
        <v/>
      </c>
      <c r="L1099" s="195" t="str">
        <f>IF(Alphabet!$L$1=1,β!L1099,β!M1099)</f>
        <v/>
      </c>
      <c r="M1099" s="196" t="str">
        <f>β!N1099</f>
        <v/>
      </c>
      <c r="N1099" s="199"/>
      <c r="R1099" t="str">
        <f>β!P1099</f>
        <v/>
      </c>
      <c r="S1099" t="str">
        <f>β!Q1099</f>
        <v/>
      </c>
    </row>
    <row r="1100" spans="1:19" hidden="1" x14ac:dyDescent="0.25">
      <c r="A1100" s="193" t="str">
        <f>β!A1100</f>
        <v/>
      </c>
      <c r="B1100" s="194" t="str">
        <f>β!B1100</f>
        <v/>
      </c>
      <c r="C1100" s="195" t="str">
        <f>IF(β!C1100="","",IF(β!$Q$1="X",β!C1100,IF(VLOOKUP(TRIM(β!C1100&amp;" "&amp;(IF(ISERROR(VLOOKUP(TRIM(β!C1100&amp;" "&amp;β!D1100),Langues!$P:$Q,2,FALSE)),VLOOKUP(β!D1100,Langues!#REF!,2,FALSE),β!D1100))),Langues!$P:$Q,2,FALSE)="",IF(MID(β!C1100,1,6)="CHROMO",VLOOKUP("CHROMOS",Langues!$B:$N,$L$1,FALSE)&amp;" "&amp;MID(β!C1100,8,40),β!C1100),HYPERLINK(VLOOKUP(TRIM(β!C1100&amp;" "&amp;(IF(ISERROR(VLOOKUP(TRIM(β!C1100&amp;" "&amp;β!D1100),Langues!$P:$Q,2,FALSE)),VLOOKUP(β!D1100,Langues!#REF!,2,FALSE),β!D1100))),Langues!$P:$Q,2,FALSE),β!C1100&amp;"*"))))</f>
        <v/>
      </c>
      <c r="D1100" s="195" t="str">
        <f>IF(Alphabet!$L$1=1,β!D1100,β!E1100)</f>
        <v/>
      </c>
      <c r="E1100" s="196" t="str">
        <f>β!F1100</f>
        <v/>
      </c>
      <c r="F1100" s="197"/>
      <c r="G1100" s="198"/>
      <c r="H1100" s="198"/>
      <c r="I1100" s="157" t="str">
        <f>β!I1100</f>
        <v/>
      </c>
      <c r="J1100" s="194" t="str">
        <f>β!J1100</f>
        <v/>
      </c>
      <c r="K1100" s="195" t="str">
        <f>IF(β!K1100="","",IF(β!$Q$1="X",β!K1100,IF(VLOOKUP(TRIM(β!K1100&amp;" "&amp;(IF(ISERROR(VLOOKUP(TRIM(β!K1100&amp;" "&amp;β!L1100),Langues!$P:$Q,2,FALSE)),VLOOKUP(β!L1100,Langues!#REF!,2,FALSE),β!L1100))),Langues!$P:$Q,2,FALSE)="",IF(MID(β!K1100,1,6)="CHROMO",VLOOKUP("CHROMOS",Langues!$B:$N,$L$1,FALSE)&amp;" "&amp;MID(β!K1100,8,40),β!K1100),HYPERLINK(VLOOKUP(TRIM(β!K1100&amp;" "&amp;(IF(ISERROR(VLOOKUP(TRIM(β!K1100&amp;" "&amp;β!L1100),Langues!$P:$Q,2,FALSE)),VLOOKUP(β!L1100,Langues!#REF!,2,FALSE),β!L1100))),Langues!$P:$Q,2,FALSE),β!K1100&amp;"*"))))</f>
        <v/>
      </c>
      <c r="L1100" s="195" t="str">
        <f>IF(Alphabet!$L$1=1,β!L1100,β!M1100)</f>
        <v/>
      </c>
      <c r="M1100" s="196" t="str">
        <f>β!N1100</f>
        <v/>
      </c>
      <c r="N1100" s="199"/>
      <c r="R1100" t="str">
        <f>β!P1100</f>
        <v/>
      </c>
      <c r="S1100" t="str">
        <f>β!Q1100</f>
        <v/>
      </c>
    </row>
    <row r="1101" spans="1:19" hidden="1" x14ac:dyDescent="0.25">
      <c r="A1101" s="193" t="str">
        <f>β!A1101</f>
        <v/>
      </c>
      <c r="B1101" s="194" t="str">
        <f>β!B1101</f>
        <v/>
      </c>
      <c r="C1101" s="195" t="str">
        <f>IF(β!C1101="","",IF(β!$Q$1="X",β!C1101,IF(VLOOKUP(TRIM(β!C1101&amp;" "&amp;(IF(ISERROR(VLOOKUP(TRIM(β!C1101&amp;" "&amp;β!D1101),Langues!$P:$Q,2,FALSE)),VLOOKUP(β!D1101,Langues!#REF!,2,FALSE),β!D1101))),Langues!$P:$Q,2,FALSE)="",IF(MID(β!C1101,1,6)="CHROMO",VLOOKUP("CHROMOS",Langues!$B:$N,$L$1,FALSE)&amp;" "&amp;MID(β!C1101,8,40),β!C1101),HYPERLINK(VLOOKUP(TRIM(β!C1101&amp;" "&amp;(IF(ISERROR(VLOOKUP(TRIM(β!C1101&amp;" "&amp;β!D1101),Langues!$P:$Q,2,FALSE)),VLOOKUP(β!D1101,Langues!#REF!,2,FALSE),β!D1101))),Langues!$P:$Q,2,FALSE),β!C1101&amp;"*"))))</f>
        <v/>
      </c>
      <c r="D1101" s="195" t="str">
        <f>IF(Alphabet!$L$1=1,β!D1101,β!E1101)</f>
        <v/>
      </c>
      <c r="E1101" s="196" t="str">
        <f>β!F1101</f>
        <v/>
      </c>
      <c r="F1101" s="197"/>
      <c r="G1101" s="198"/>
      <c r="H1101" s="198"/>
      <c r="I1101" s="157" t="str">
        <f>β!I1101</f>
        <v/>
      </c>
      <c r="J1101" s="194" t="str">
        <f>β!J1101</f>
        <v/>
      </c>
      <c r="K1101" s="195" t="str">
        <f>IF(β!K1101="","",IF(β!$Q$1="X",β!K1101,IF(VLOOKUP(TRIM(β!K1101&amp;" "&amp;(IF(ISERROR(VLOOKUP(TRIM(β!K1101&amp;" "&amp;β!L1101),Langues!$P:$Q,2,FALSE)),VLOOKUP(β!L1101,Langues!#REF!,2,FALSE),β!L1101))),Langues!$P:$Q,2,FALSE)="",IF(MID(β!K1101,1,6)="CHROMO",VLOOKUP("CHROMOS",Langues!$B:$N,$L$1,FALSE)&amp;" "&amp;MID(β!K1101,8,40),β!K1101),HYPERLINK(VLOOKUP(TRIM(β!K1101&amp;" "&amp;(IF(ISERROR(VLOOKUP(TRIM(β!K1101&amp;" "&amp;β!L1101),Langues!$P:$Q,2,FALSE)),VLOOKUP(β!L1101,Langues!#REF!,2,FALSE),β!L1101))),Langues!$P:$Q,2,FALSE),β!K1101&amp;"*"))))</f>
        <v/>
      </c>
      <c r="L1101" s="195" t="str">
        <f>IF(Alphabet!$L$1=1,β!L1101,β!M1101)</f>
        <v/>
      </c>
      <c r="M1101" s="196" t="str">
        <f>β!N1101</f>
        <v/>
      </c>
      <c r="N1101" s="199"/>
      <c r="R1101" t="str">
        <f>β!P1101</f>
        <v/>
      </c>
      <c r="S1101" t="str">
        <f>β!Q1101</f>
        <v/>
      </c>
    </row>
    <row r="1102" spans="1:19" hidden="1" x14ac:dyDescent="0.25">
      <c r="A1102" s="193" t="str">
        <f>β!A1102</f>
        <v/>
      </c>
      <c r="B1102" s="194" t="str">
        <f>β!B1102</f>
        <v/>
      </c>
      <c r="C1102" s="195" t="str">
        <f>IF(β!C1102="","",IF(β!$Q$1="X",β!C1102,IF(VLOOKUP(TRIM(β!C1102&amp;" "&amp;(IF(ISERROR(VLOOKUP(TRIM(β!C1102&amp;" "&amp;β!D1102),Langues!$P:$Q,2,FALSE)),VLOOKUP(β!D1102,Langues!#REF!,2,FALSE),β!D1102))),Langues!$P:$Q,2,FALSE)="",IF(MID(β!C1102,1,6)="CHROMO",VLOOKUP("CHROMOS",Langues!$B:$N,$L$1,FALSE)&amp;" "&amp;MID(β!C1102,8,40),β!C1102),HYPERLINK(VLOOKUP(TRIM(β!C1102&amp;" "&amp;(IF(ISERROR(VLOOKUP(TRIM(β!C1102&amp;" "&amp;β!D1102),Langues!$P:$Q,2,FALSE)),VLOOKUP(β!D1102,Langues!#REF!,2,FALSE),β!D1102))),Langues!$P:$Q,2,FALSE),β!C1102&amp;"*"))))</f>
        <v/>
      </c>
      <c r="D1102" s="195" t="str">
        <f>IF(Alphabet!$L$1=1,β!D1102,β!E1102)</f>
        <v/>
      </c>
      <c r="E1102" s="196" t="str">
        <f>β!F1102</f>
        <v/>
      </c>
      <c r="F1102" s="197"/>
      <c r="G1102" s="198"/>
      <c r="H1102" s="198"/>
      <c r="I1102" s="157" t="str">
        <f>β!I1102</f>
        <v/>
      </c>
      <c r="J1102" s="194" t="str">
        <f>β!J1102</f>
        <v/>
      </c>
      <c r="K1102" s="195" t="str">
        <f>IF(β!K1102="","",IF(β!$Q$1="X",β!K1102,IF(VLOOKUP(TRIM(β!K1102&amp;" "&amp;(IF(ISERROR(VLOOKUP(TRIM(β!K1102&amp;" "&amp;β!L1102),Langues!$P:$Q,2,FALSE)),VLOOKUP(β!L1102,Langues!#REF!,2,FALSE),β!L1102))),Langues!$P:$Q,2,FALSE)="",IF(MID(β!K1102,1,6)="CHROMO",VLOOKUP("CHROMOS",Langues!$B:$N,$L$1,FALSE)&amp;" "&amp;MID(β!K1102,8,40),β!K1102),HYPERLINK(VLOOKUP(TRIM(β!K1102&amp;" "&amp;(IF(ISERROR(VLOOKUP(TRIM(β!K1102&amp;" "&amp;β!L1102),Langues!$P:$Q,2,FALSE)),VLOOKUP(β!L1102,Langues!#REF!,2,FALSE),β!L1102))),Langues!$P:$Q,2,FALSE),β!K1102&amp;"*"))))</f>
        <v/>
      </c>
      <c r="L1102" s="195" t="str">
        <f>IF(Alphabet!$L$1=1,β!L1102,β!M1102)</f>
        <v/>
      </c>
      <c r="M1102" s="196" t="str">
        <f>β!N1102</f>
        <v/>
      </c>
      <c r="N1102" s="199"/>
      <c r="R1102" t="str">
        <f>β!P1102</f>
        <v/>
      </c>
      <c r="S1102" t="str">
        <f>β!Q1102</f>
        <v/>
      </c>
    </row>
    <row r="1103" spans="1:19" hidden="1" x14ac:dyDescent="0.25">
      <c r="A1103" s="193" t="str">
        <f>β!A1103</f>
        <v/>
      </c>
      <c r="B1103" s="194" t="str">
        <f>β!B1103</f>
        <v/>
      </c>
      <c r="C1103" s="195" t="str">
        <f>IF(β!C1103="","",IF(β!$Q$1="X",β!C1103,IF(VLOOKUP(TRIM(β!C1103&amp;" "&amp;(IF(ISERROR(VLOOKUP(TRIM(β!C1103&amp;" "&amp;β!D1103),Langues!$P:$Q,2,FALSE)),VLOOKUP(β!D1103,Langues!#REF!,2,FALSE),β!D1103))),Langues!$P:$Q,2,FALSE)="",IF(MID(β!C1103,1,6)="CHROMO",VLOOKUP("CHROMOS",Langues!$B:$N,$L$1,FALSE)&amp;" "&amp;MID(β!C1103,8,40),β!C1103),HYPERLINK(VLOOKUP(TRIM(β!C1103&amp;" "&amp;(IF(ISERROR(VLOOKUP(TRIM(β!C1103&amp;" "&amp;β!D1103),Langues!$P:$Q,2,FALSE)),VLOOKUP(β!D1103,Langues!#REF!,2,FALSE),β!D1103))),Langues!$P:$Q,2,FALSE),β!C1103&amp;"*"))))</f>
        <v/>
      </c>
      <c r="D1103" s="195" t="str">
        <f>IF(Alphabet!$L$1=1,β!D1103,β!E1103)</f>
        <v/>
      </c>
      <c r="E1103" s="196" t="str">
        <f>β!F1103</f>
        <v/>
      </c>
      <c r="F1103" s="197"/>
      <c r="G1103" s="198"/>
      <c r="H1103" s="198"/>
      <c r="I1103" s="157" t="str">
        <f>β!I1103</f>
        <v/>
      </c>
      <c r="J1103" s="194" t="str">
        <f>β!J1103</f>
        <v/>
      </c>
      <c r="K1103" s="195" t="str">
        <f>IF(β!K1103="","",IF(β!$Q$1="X",β!K1103,IF(VLOOKUP(TRIM(β!K1103&amp;" "&amp;(IF(ISERROR(VLOOKUP(TRIM(β!K1103&amp;" "&amp;β!L1103),Langues!$P:$Q,2,FALSE)),VLOOKUP(β!L1103,Langues!#REF!,2,FALSE),β!L1103))),Langues!$P:$Q,2,FALSE)="",IF(MID(β!K1103,1,6)="CHROMO",VLOOKUP("CHROMOS",Langues!$B:$N,$L$1,FALSE)&amp;" "&amp;MID(β!K1103,8,40),β!K1103),HYPERLINK(VLOOKUP(TRIM(β!K1103&amp;" "&amp;(IF(ISERROR(VLOOKUP(TRIM(β!K1103&amp;" "&amp;β!L1103),Langues!$P:$Q,2,FALSE)),VLOOKUP(β!L1103,Langues!#REF!,2,FALSE),β!L1103))),Langues!$P:$Q,2,FALSE),β!K1103&amp;"*"))))</f>
        <v/>
      </c>
      <c r="L1103" s="195" t="str">
        <f>IF(Alphabet!$L$1=1,β!L1103,β!M1103)</f>
        <v/>
      </c>
      <c r="M1103" s="196" t="str">
        <f>β!N1103</f>
        <v/>
      </c>
      <c r="N1103" s="199"/>
      <c r="R1103" t="str">
        <f>β!P1103</f>
        <v/>
      </c>
      <c r="S1103" t="str">
        <f>β!Q1103</f>
        <v/>
      </c>
    </row>
    <row r="1104" spans="1:19" hidden="1" x14ac:dyDescent="0.25">
      <c r="A1104" s="193" t="str">
        <f>β!A1104</f>
        <v/>
      </c>
      <c r="B1104" s="194" t="str">
        <f>β!B1104</f>
        <v/>
      </c>
      <c r="C1104" s="195" t="str">
        <f>IF(β!C1104="","",IF(β!$Q$1="X",β!C1104,IF(VLOOKUP(TRIM(β!C1104&amp;" "&amp;(IF(ISERROR(VLOOKUP(TRIM(β!C1104&amp;" "&amp;β!D1104),Langues!$P:$Q,2,FALSE)),VLOOKUP(β!D1104,Langues!#REF!,2,FALSE),β!D1104))),Langues!$P:$Q,2,FALSE)="",IF(MID(β!C1104,1,6)="CHROMO",VLOOKUP("CHROMOS",Langues!$B:$N,$L$1,FALSE)&amp;" "&amp;MID(β!C1104,8,40),β!C1104),HYPERLINK(VLOOKUP(TRIM(β!C1104&amp;" "&amp;(IF(ISERROR(VLOOKUP(TRIM(β!C1104&amp;" "&amp;β!D1104),Langues!$P:$Q,2,FALSE)),VLOOKUP(β!D1104,Langues!#REF!,2,FALSE),β!D1104))),Langues!$P:$Q,2,FALSE),β!C1104&amp;"*"))))</f>
        <v/>
      </c>
      <c r="D1104" s="195" t="str">
        <f>IF(Alphabet!$L$1=1,β!D1104,β!E1104)</f>
        <v/>
      </c>
      <c r="E1104" s="196" t="str">
        <f>β!F1104</f>
        <v/>
      </c>
      <c r="F1104" s="197"/>
      <c r="G1104" s="198"/>
      <c r="H1104" s="198"/>
      <c r="I1104" s="157" t="str">
        <f>β!I1104</f>
        <v/>
      </c>
      <c r="J1104" s="194" t="str">
        <f>β!J1104</f>
        <v/>
      </c>
      <c r="K1104" s="195" t="str">
        <f>IF(β!K1104="","",IF(β!$Q$1="X",β!K1104,IF(VLOOKUP(TRIM(β!K1104&amp;" "&amp;(IF(ISERROR(VLOOKUP(TRIM(β!K1104&amp;" "&amp;β!L1104),Langues!$P:$Q,2,FALSE)),VLOOKUP(β!L1104,Langues!#REF!,2,FALSE),β!L1104))),Langues!$P:$Q,2,FALSE)="",IF(MID(β!K1104,1,6)="CHROMO",VLOOKUP("CHROMOS",Langues!$B:$N,$L$1,FALSE)&amp;" "&amp;MID(β!K1104,8,40),β!K1104),HYPERLINK(VLOOKUP(TRIM(β!K1104&amp;" "&amp;(IF(ISERROR(VLOOKUP(TRIM(β!K1104&amp;" "&amp;β!L1104),Langues!$P:$Q,2,FALSE)),VLOOKUP(β!L1104,Langues!#REF!,2,FALSE),β!L1104))),Langues!$P:$Q,2,FALSE),β!K1104&amp;"*"))))</f>
        <v/>
      </c>
      <c r="L1104" s="195" t="str">
        <f>IF(Alphabet!$L$1=1,β!L1104,β!M1104)</f>
        <v/>
      </c>
      <c r="M1104" s="196" t="str">
        <f>β!N1104</f>
        <v/>
      </c>
      <c r="N1104" s="199"/>
      <c r="R1104" t="str">
        <f>β!P1104</f>
        <v/>
      </c>
      <c r="S1104" t="str">
        <f>β!Q1104</f>
        <v/>
      </c>
    </row>
    <row r="1105" spans="1:19" hidden="1" x14ac:dyDescent="0.25">
      <c r="A1105" s="193" t="str">
        <f>β!A1105</f>
        <v/>
      </c>
      <c r="B1105" s="194" t="str">
        <f>β!B1105</f>
        <v/>
      </c>
      <c r="C1105" s="195" t="str">
        <f>IF(β!C1105="","",IF(β!$Q$1="X",β!C1105,IF(VLOOKUP(TRIM(β!C1105&amp;" "&amp;(IF(ISERROR(VLOOKUP(TRIM(β!C1105&amp;" "&amp;β!D1105),Langues!$P:$Q,2,FALSE)),VLOOKUP(β!D1105,Langues!#REF!,2,FALSE),β!D1105))),Langues!$P:$Q,2,FALSE)="",IF(MID(β!C1105,1,6)="CHROMO",VLOOKUP("CHROMOS",Langues!$B:$N,$L$1,FALSE)&amp;" "&amp;MID(β!C1105,8,40),β!C1105),HYPERLINK(VLOOKUP(TRIM(β!C1105&amp;" "&amp;(IF(ISERROR(VLOOKUP(TRIM(β!C1105&amp;" "&amp;β!D1105),Langues!$P:$Q,2,FALSE)),VLOOKUP(β!D1105,Langues!#REF!,2,FALSE),β!D1105))),Langues!$P:$Q,2,FALSE),β!C1105&amp;"*"))))</f>
        <v/>
      </c>
      <c r="D1105" s="195" t="str">
        <f>IF(Alphabet!$L$1=1,β!D1105,β!E1105)</f>
        <v/>
      </c>
      <c r="E1105" s="196" t="str">
        <f>β!F1105</f>
        <v/>
      </c>
      <c r="F1105" s="197"/>
      <c r="G1105" s="198"/>
      <c r="H1105" s="198"/>
      <c r="I1105" s="157" t="str">
        <f>β!I1105</f>
        <v/>
      </c>
      <c r="J1105" s="194" t="str">
        <f>β!J1105</f>
        <v/>
      </c>
      <c r="K1105" s="195" t="str">
        <f>IF(β!K1105="","",IF(β!$Q$1="X",β!K1105,IF(VLOOKUP(TRIM(β!K1105&amp;" "&amp;(IF(ISERROR(VLOOKUP(TRIM(β!K1105&amp;" "&amp;β!L1105),Langues!$P:$Q,2,FALSE)),VLOOKUP(β!L1105,Langues!#REF!,2,FALSE),β!L1105))),Langues!$P:$Q,2,FALSE)="",IF(MID(β!K1105,1,6)="CHROMO",VLOOKUP("CHROMOS",Langues!$B:$N,$L$1,FALSE)&amp;" "&amp;MID(β!K1105,8,40),β!K1105),HYPERLINK(VLOOKUP(TRIM(β!K1105&amp;" "&amp;(IF(ISERROR(VLOOKUP(TRIM(β!K1105&amp;" "&amp;β!L1105),Langues!$P:$Q,2,FALSE)),VLOOKUP(β!L1105,Langues!#REF!,2,FALSE),β!L1105))),Langues!$P:$Q,2,FALSE),β!K1105&amp;"*"))))</f>
        <v/>
      </c>
      <c r="L1105" s="195" t="str">
        <f>IF(Alphabet!$L$1=1,β!L1105,β!M1105)</f>
        <v/>
      </c>
      <c r="M1105" s="196" t="str">
        <f>β!N1105</f>
        <v/>
      </c>
      <c r="N1105" s="199"/>
      <c r="R1105" t="str">
        <f>β!P1105</f>
        <v/>
      </c>
      <c r="S1105" t="str">
        <f>β!Q1105</f>
        <v/>
      </c>
    </row>
    <row r="1106" spans="1:19" hidden="1" x14ac:dyDescent="0.25">
      <c r="A1106" s="193" t="str">
        <f>β!A1106</f>
        <v/>
      </c>
      <c r="B1106" s="194" t="str">
        <f>β!B1106</f>
        <v/>
      </c>
      <c r="C1106" s="195" t="str">
        <f>IF(β!C1106="","",IF(β!$Q$1="X",β!C1106,IF(VLOOKUP(TRIM(β!C1106&amp;" "&amp;(IF(ISERROR(VLOOKUP(TRIM(β!C1106&amp;" "&amp;β!D1106),Langues!$P:$Q,2,FALSE)),VLOOKUP(β!D1106,Langues!#REF!,2,FALSE),β!D1106))),Langues!$P:$Q,2,FALSE)="",IF(MID(β!C1106,1,6)="CHROMO",VLOOKUP("CHROMOS",Langues!$B:$N,$L$1,FALSE)&amp;" "&amp;MID(β!C1106,8,40),β!C1106),HYPERLINK(VLOOKUP(TRIM(β!C1106&amp;" "&amp;(IF(ISERROR(VLOOKUP(TRIM(β!C1106&amp;" "&amp;β!D1106),Langues!$P:$Q,2,FALSE)),VLOOKUP(β!D1106,Langues!#REF!,2,FALSE),β!D1106))),Langues!$P:$Q,2,FALSE),β!C1106&amp;"*"))))</f>
        <v/>
      </c>
      <c r="D1106" s="195" t="str">
        <f>IF(Alphabet!$L$1=1,β!D1106,β!E1106)</f>
        <v/>
      </c>
      <c r="E1106" s="196" t="str">
        <f>β!F1106</f>
        <v/>
      </c>
      <c r="F1106" s="197"/>
      <c r="G1106" s="198"/>
      <c r="H1106" s="198"/>
      <c r="I1106" s="157" t="str">
        <f>β!I1106</f>
        <v/>
      </c>
      <c r="J1106" s="194" t="str">
        <f>β!J1106</f>
        <v/>
      </c>
      <c r="K1106" s="195" t="str">
        <f>IF(β!K1106="","",IF(β!$Q$1="X",β!K1106,IF(VLOOKUP(TRIM(β!K1106&amp;" "&amp;(IF(ISERROR(VLOOKUP(TRIM(β!K1106&amp;" "&amp;β!L1106),Langues!$P:$Q,2,FALSE)),VLOOKUP(β!L1106,Langues!#REF!,2,FALSE),β!L1106))),Langues!$P:$Q,2,FALSE)="",IF(MID(β!K1106,1,6)="CHROMO",VLOOKUP("CHROMOS",Langues!$B:$N,$L$1,FALSE)&amp;" "&amp;MID(β!K1106,8,40),β!K1106),HYPERLINK(VLOOKUP(TRIM(β!K1106&amp;" "&amp;(IF(ISERROR(VLOOKUP(TRIM(β!K1106&amp;" "&amp;β!L1106),Langues!$P:$Q,2,FALSE)),VLOOKUP(β!L1106,Langues!#REF!,2,FALSE),β!L1106))),Langues!$P:$Q,2,FALSE),β!K1106&amp;"*"))))</f>
        <v/>
      </c>
      <c r="L1106" s="195" t="str">
        <f>IF(Alphabet!$L$1=1,β!L1106,β!M1106)</f>
        <v/>
      </c>
      <c r="M1106" s="196" t="str">
        <f>β!N1106</f>
        <v/>
      </c>
      <c r="N1106" s="199"/>
      <c r="R1106" t="str">
        <f>β!P1106</f>
        <v/>
      </c>
      <c r="S1106" t="str">
        <f>β!Q1106</f>
        <v/>
      </c>
    </row>
    <row r="1107" spans="1:19" hidden="1" x14ac:dyDescent="0.25">
      <c r="A1107" s="193" t="str">
        <f>β!A1107</f>
        <v/>
      </c>
      <c r="B1107" s="194" t="str">
        <f>β!B1107</f>
        <v/>
      </c>
      <c r="C1107" s="195" t="str">
        <f>IF(β!C1107="","",IF(β!$Q$1="X",β!C1107,IF(VLOOKUP(TRIM(β!C1107&amp;" "&amp;(IF(ISERROR(VLOOKUP(TRIM(β!C1107&amp;" "&amp;β!D1107),Langues!$P:$Q,2,FALSE)),VLOOKUP(β!D1107,Langues!#REF!,2,FALSE),β!D1107))),Langues!$P:$Q,2,FALSE)="",IF(MID(β!C1107,1,6)="CHROMO",VLOOKUP("CHROMOS",Langues!$B:$N,$L$1,FALSE)&amp;" "&amp;MID(β!C1107,8,40),β!C1107),HYPERLINK(VLOOKUP(TRIM(β!C1107&amp;" "&amp;(IF(ISERROR(VLOOKUP(TRIM(β!C1107&amp;" "&amp;β!D1107),Langues!$P:$Q,2,FALSE)),VLOOKUP(β!D1107,Langues!#REF!,2,FALSE),β!D1107))),Langues!$P:$Q,2,FALSE),β!C1107&amp;"*"))))</f>
        <v/>
      </c>
      <c r="D1107" s="195" t="str">
        <f>IF(Alphabet!$L$1=1,β!D1107,β!E1107)</f>
        <v/>
      </c>
      <c r="E1107" s="196" t="str">
        <f>β!F1107</f>
        <v/>
      </c>
      <c r="F1107" s="197"/>
      <c r="G1107" s="198"/>
      <c r="H1107" s="198"/>
      <c r="I1107" s="157" t="str">
        <f>β!I1107</f>
        <v/>
      </c>
      <c r="J1107" s="194" t="str">
        <f>β!J1107</f>
        <v/>
      </c>
      <c r="K1107" s="195" t="str">
        <f>IF(β!K1107="","",IF(β!$Q$1="X",β!K1107,IF(VLOOKUP(TRIM(β!K1107&amp;" "&amp;(IF(ISERROR(VLOOKUP(TRIM(β!K1107&amp;" "&amp;β!L1107),Langues!$P:$Q,2,FALSE)),VLOOKUP(β!L1107,Langues!#REF!,2,FALSE),β!L1107))),Langues!$P:$Q,2,FALSE)="",IF(MID(β!K1107,1,6)="CHROMO",VLOOKUP("CHROMOS",Langues!$B:$N,$L$1,FALSE)&amp;" "&amp;MID(β!K1107,8,40),β!K1107),HYPERLINK(VLOOKUP(TRIM(β!K1107&amp;" "&amp;(IF(ISERROR(VLOOKUP(TRIM(β!K1107&amp;" "&amp;β!L1107),Langues!$P:$Q,2,FALSE)),VLOOKUP(β!L1107,Langues!#REF!,2,FALSE),β!L1107))),Langues!$P:$Q,2,FALSE),β!K1107&amp;"*"))))</f>
        <v/>
      </c>
      <c r="L1107" s="195" t="str">
        <f>IF(Alphabet!$L$1=1,β!L1107,β!M1107)</f>
        <v/>
      </c>
      <c r="M1107" s="196" t="str">
        <f>β!N1107</f>
        <v/>
      </c>
      <c r="N1107" s="199"/>
      <c r="R1107" t="str">
        <f>β!P1107</f>
        <v/>
      </c>
      <c r="S1107" t="str">
        <f>β!Q1107</f>
        <v/>
      </c>
    </row>
    <row r="1108" spans="1:19" hidden="1" x14ac:dyDescent="0.25">
      <c r="A1108" s="193" t="str">
        <f>β!A1108</f>
        <v/>
      </c>
      <c r="B1108" s="194" t="str">
        <f>β!B1108</f>
        <v/>
      </c>
      <c r="C1108" s="195" t="str">
        <f>IF(β!C1108="","",IF(β!$Q$1="X",β!C1108,IF(VLOOKUP(TRIM(β!C1108&amp;" "&amp;(IF(ISERROR(VLOOKUP(TRIM(β!C1108&amp;" "&amp;β!D1108),Langues!$P:$Q,2,FALSE)),VLOOKUP(β!D1108,Langues!#REF!,2,FALSE),β!D1108))),Langues!$P:$Q,2,FALSE)="",IF(MID(β!C1108,1,6)="CHROMO",VLOOKUP("CHROMOS",Langues!$B:$N,$L$1,FALSE)&amp;" "&amp;MID(β!C1108,8,40),β!C1108),HYPERLINK(VLOOKUP(TRIM(β!C1108&amp;" "&amp;(IF(ISERROR(VLOOKUP(TRIM(β!C1108&amp;" "&amp;β!D1108),Langues!$P:$Q,2,FALSE)),VLOOKUP(β!D1108,Langues!#REF!,2,FALSE),β!D1108))),Langues!$P:$Q,2,FALSE),β!C1108&amp;"*"))))</f>
        <v/>
      </c>
      <c r="D1108" s="195" t="str">
        <f>IF(Alphabet!$L$1=1,β!D1108,β!E1108)</f>
        <v/>
      </c>
      <c r="E1108" s="196" t="str">
        <f>β!F1108</f>
        <v/>
      </c>
      <c r="F1108" s="197"/>
      <c r="G1108" s="198"/>
      <c r="H1108" s="198"/>
      <c r="I1108" s="157" t="str">
        <f>β!I1108</f>
        <v/>
      </c>
      <c r="J1108" s="194" t="str">
        <f>β!J1108</f>
        <v/>
      </c>
      <c r="K1108" s="195" t="str">
        <f>IF(β!K1108="","",IF(β!$Q$1="X",β!K1108,IF(VLOOKUP(TRIM(β!K1108&amp;" "&amp;(IF(ISERROR(VLOOKUP(TRIM(β!K1108&amp;" "&amp;β!L1108),Langues!$P:$Q,2,FALSE)),VLOOKUP(β!L1108,Langues!#REF!,2,FALSE),β!L1108))),Langues!$P:$Q,2,FALSE)="",IF(MID(β!K1108,1,6)="CHROMO",VLOOKUP("CHROMOS",Langues!$B:$N,$L$1,FALSE)&amp;" "&amp;MID(β!K1108,8,40),β!K1108),HYPERLINK(VLOOKUP(TRIM(β!K1108&amp;" "&amp;(IF(ISERROR(VLOOKUP(TRIM(β!K1108&amp;" "&amp;β!L1108),Langues!$P:$Q,2,FALSE)),VLOOKUP(β!L1108,Langues!#REF!,2,FALSE),β!L1108))),Langues!$P:$Q,2,FALSE),β!K1108&amp;"*"))))</f>
        <v/>
      </c>
      <c r="L1108" s="195" t="str">
        <f>IF(Alphabet!$L$1=1,β!L1108,β!M1108)</f>
        <v/>
      </c>
      <c r="M1108" s="196" t="str">
        <f>β!N1108</f>
        <v/>
      </c>
      <c r="N1108" s="199"/>
      <c r="R1108" t="str">
        <f>β!P1108</f>
        <v/>
      </c>
      <c r="S1108" t="str">
        <f>β!Q1108</f>
        <v/>
      </c>
    </row>
    <row r="1109" spans="1:19" hidden="1" x14ac:dyDescent="0.25">
      <c r="A1109" s="193" t="str">
        <f>β!A1109</f>
        <v/>
      </c>
      <c r="B1109" s="194" t="str">
        <f>β!B1109</f>
        <v/>
      </c>
      <c r="C1109" s="195" t="str">
        <f>IF(β!C1109="","",IF(β!$Q$1="X",β!C1109,IF(VLOOKUP(TRIM(β!C1109&amp;" "&amp;(IF(ISERROR(VLOOKUP(TRIM(β!C1109&amp;" "&amp;β!D1109),Langues!$P:$Q,2,FALSE)),VLOOKUP(β!D1109,Langues!#REF!,2,FALSE),β!D1109))),Langues!$P:$Q,2,FALSE)="",IF(MID(β!C1109,1,6)="CHROMO",VLOOKUP("CHROMOS",Langues!$B:$N,$L$1,FALSE)&amp;" "&amp;MID(β!C1109,8,40),β!C1109),HYPERLINK(VLOOKUP(TRIM(β!C1109&amp;" "&amp;(IF(ISERROR(VLOOKUP(TRIM(β!C1109&amp;" "&amp;β!D1109),Langues!$P:$Q,2,FALSE)),VLOOKUP(β!D1109,Langues!#REF!,2,FALSE),β!D1109))),Langues!$P:$Q,2,FALSE),β!C1109&amp;"*"))))</f>
        <v/>
      </c>
      <c r="D1109" s="195" t="str">
        <f>IF(Alphabet!$L$1=1,β!D1109,β!E1109)</f>
        <v/>
      </c>
      <c r="E1109" s="196" t="str">
        <f>β!F1109</f>
        <v/>
      </c>
      <c r="F1109" s="197"/>
      <c r="G1109" s="198"/>
      <c r="H1109" s="198"/>
      <c r="I1109" s="157" t="str">
        <f>β!I1109</f>
        <v/>
      </c>
      <c r="J1109" s="194" t="str">
        <f>β!J1109</f>
        <v/>
      </c>
      <c r="K1109" s="195" t="str">
        <f>IF(β!K1109="","",IF(β!$Q$1="X",β!K1109,IF(VLOOKUP(TRIM(β!K1109&amp;" "&amp;(IF(ISERROR(VLOOKUP(TRIM(β!K1109&amp;" "&amp;β!L1109),Langues!$P:$Q,2,FALSE)),VLOOKUP(β!L1109,Langues!#REF!,2,FALSE),β!L1109))),Langues!$P:$Q,2,FALSE)="",IF(MID(β!K1109,1,6)="CHROMO",VLOOKUP("CHROMOS",Langues!$B:$N,$L$1,FALSE)&amp;" "&amp;MID(β!K1109,8,40),β!K1109),HYPERLINK(VLOOKUP(TRIM(β!K1109&amp;" "&amp;(IF(ISERROR(VLOOKUP(TRIM(β!K1109&amp;" "&amp;β!L1109),Langues!$P:$Q,2,FALSE)),VLOOKUP(β!L1109,Langues!#REF!,2,FALSE),β!L1109))),Langues!$P:$Q,2,FALSE),β!K1109&amp;"*"))))</f>
        <v/>
      </c>
      <c r="L1109" s="195" t="str">
        <f>IF(Alphabet!$L$1=1,β!L1109,β!M1109)</f>
        <v/>
      </c>
      <c r="M1109" s="196" t="str">
        <f>β!N1109</f>
        <v/>
      </c>
      <c r="N1109" s="199"/>
      <c r="R1109" t="str">
        <f>β!P1109</f>
        <v/>
      </c>
      <c r="S1109" t="str">
        <f>β!Q1109</f>
        <v/>
      </c>
    </row>
    <row r="1110" spans="1:19" hidden="1" x14ac:dyDescent="0.25">
      <c r="A1110" s="193" t="str">
        <f>β!A1110</f>
        <v/>
      </c>
      <c r="B1110" s="194" t="str">
        <f>β!B1110</f>
        <v/>
      </c>
      <c r="C1110" s="195" t="str">
        <f>IF(β!C1110="","",IF(β!$Q$1="X",β!C1110,IF(VLOOKUP(TRIM(β!C1110&amp;" "&amp;(IF(ISERROR(VLOOKUP(TRIM(β!C1110&amp;" "&amp;β!D1110),Langues!$P:$Q,2,FALSE)),VLOOKUP(β!D1110,Langues!#REF!,2,FALSE),β!D1110))),Langues!$P:$Q,2,FALSE)="",IF(MID(β!C1110,1,6)="CHROMO",VLOOKUP("CHROMOS",Langues!$B:$N,$L$1,FALSE)&amp;" "&amp;MID(β!C1110,8,40),β!C1110),HYPERLINK(VLOOKUP(TRIM(β!C1110&amp;" "&amp;(IF(ISERROR(VLOOKUP(TRIM(β!C1110&amp;" "&amp;β!D1110),Langues!$P:$Q,2,FALSE)),VLOOKUP(β!D1110,Langues!#REF!,2,FALSE),β!D1110))),Langues!$P:$Q,2,FALSE),β!C1110&amp;"*"))))</f>
        <v/>
      </c>
      <c r="D1110" s="195" t="str">
        <f>IF(Alphabet!$L$1=1,β!D1110,β!E1110)</f>
        <v/>
      </c>
      <c r="E1110" s="196" t="str">
        <f>β!F1110</f>
        <v/>
      </c>
      <c r="F1110" s="197"/>
      <c r="G1110" s="198"/>
      <c r="H1110" s="198"/>
      <c r="I1110" s="157" t="str">
        <f>β!I1110</f>
        <v/>
      </c>
      <c r="J1110" s="194" t="str">
        <f>β!J1110</f>
        <v/>
      </c>
      <c r="K1110" s="195" t="str">
        <f>IF(β!K1110="","",IF(β!$Q$1="X",β!K1110,IF(VLOOKUP(TRIM(β!K1110&amp;" "&amp;(IF(ISERROR(VLOOKUP(TRIM(β!K1110&amp;" "&amp;β!L1110),Langues!$P:$Q,2,FALSE)),VLOOKUP(β!L1110,Langues!#REF!,2,FALSE),β!L1110))),Langues!$P:$Q,2,FALSE)="",IF(MID(β!K1110,1,6)="CHROMO",VLOOKUP("CHROMOS",Langues!$B:$N,$L$1,FALSE)&amp;" "&amp;MID(β!K1110,8,40),β!K1110),HYPERLINK(VLOOKUP(TRIM(β!K1110&amp;" "&amp;(IF(ISERROR(VLOOKUP(TRIM(β!K1110&amp;" "&amp;β!L1110),Langues!$P:$Q,2,FALSE)),VLOOKUP(β!L1110,Langues!#REF!,2,FALSE),β!L1110))),Langues!$P:$Q,2,FALSE),β!K1110&amp;"*"))))</f>
        <v/>
      </c>
      <c r="L1110" s="195" t="str">
        <f>IF(Alphabet!$L$1=1,β!L1110,β!M1110)</f>
        <v/>
      </c>
      <c r="M1110" s="196" t="str">
        <f>β!N1110</f>
        <v/>
      </c>
      <c r="N1110" s="199"/>
      <c r="R1110" t="str">
        <f>β!P1110</f>
        <v/>
      </c>
      <c r="S1110" t="str">
        <f>β!Q1110</f>
        <v/>
      </c>
    </row>
    <row r="1111" spans="1:19" hidden="1" x14ac:dyDescent="0.25">
      <c r="A1111" s="193" t="str">
        <f>β!A1111</f>
        <v/>
      </c>
      <c r="B1111" s="194" t="str">
        <f>β!B1111</f>
        <v/>
      </c>
      <c r="C1111" s="195" t="str">
        <f>IF(β!C1111="","",IF(β!$Q$1="X",β!C1111,IF(VLOOKUP(TRIM(β!C1111&amp;" "&amp;(IF(ISERROR(VLOOKUP(TRIM(β!C1111&amp;" "&amp;β!D1111),Langues!$P:$Q,2,FALSE)),VLOOKUP(β!D1111,Langues!#REF!,2,FALSE),β!D1111))),Langues!$P:$Q,2,FALSE)="",IF(MID(β!C1111,1,6)="CHROMO",VLOOKUP("CHROMOS",Langues!$B:$N,$L$1,FALSE)&amp;" "&amp;MID(β!C1111,8,40),β!C1111),HYPERLINK(VLOOKUP(TRIM(β!C1111&amp;" "&amp;(IF(ISERROR(VLOOKUP(TRIM(β!C1111&amp;" "&amp;β!D1111),Langues!$P:$Q,2,FALSE)),VLOOKUP(β!D1111,Langues!#REF!,2,FALSE),β!D1111))),Langues!$P:$Q,2,FALSE),β!C1111&amp;"*"))))</f>
        <v/>
      </c>
      <c r="D1111" s="195" t="str">
        <f>IF(Alphabet!$L$1=1,β!D1111,β!E1111)</f>
        <v/>
      </c>
      <c r="E1111" s="196" t="str">
        <f>β!F1111</f>
        <v/>
      </c>
      <c r="F1111" s="197"/>
      <c r="G1111" s="198"/>
      <c r="H1111" s="198"/>
      <c r="I1111" s="157" t="str">
        <f>β!I1111</f>
        <v/>
      </c>
      <c r="J1111" s="194" t="str">
        <f>β!J1111</f>
        <v/>
      </c>
      <c r="K1111" s="195" t="str">
        <f>IF(β!K1111="","",IF(β!$Q$1="X",β!K1111,IF(VLOOKUP(TRIM(β!K1111&amp;" "&amp;(IF(ISERROR(VLOOKUP(TRIM(β!K1111&amp;" "&amp;β!L1111),Langues!$P:$Q,2,FALSE)),VLOOKUP(β!L1111,Langues!#REF!,2,FALSE),β!L1111))),Langues!$P:$Q,2,FALSE)="",IF(MID(β!K1111,1,6)="CHROMO",VLOOKUP("CHROMOS",Langues!$B:$N,$L$1,FALSE)&amp;" "&amp;MID(β!K1111,8,40),β!K1111),HYPERLINK(VLOOKUP(TRIM(β!K1111&amp;" "&amp;(IF(ISERROR(VLOOKUP(TRIM(β!K1111&amp;" "&amp;β!L1111),Langues!$P:$Q,2,FALSE)),VLOOKUP(β!L1111,Langues!#REF!,2,FALSE),β!L1111))),Langues!$P:$Q,2,FALSE),β!K1111&amp;"*"))))</f>
        <v/>
      </c>
      <c r="L1111" s="195" t="str">
        <f>IF(Alphabet!$L$1=1,β!L1111,β!M1111)</f>
        <v/>
      </c>
      <c r="M1111" s="196" t="str">
        <f>β!N1111</f>
        <v/>
      </c>
      <c r="N1111" s="199"/>
      <c r="R1111" t="str">
        <f>β!P1111</f>
        <v/>
      </c>
      <c r="S1111" t="str">
        <f>β!Q1111</f>
        <v/>
      </c>
    </row>
    <row r="1112" spans="1:19" hidden="1" x14ac:dyDescent="0.25">
      <c r="A1112" s="193" t="str">
        <f>β!A1112</f>
        <v/>
      </c>
      <c r="B1112" s="194" t="str">
        <f>β!B1112</f>
        <v/>
      </c>
      <c r="C1112" s="195" t="str">
        <f>IF(β!C1112="","",IF(β!$Q$1="X",β!C1112,IF(VLOOKUP(TRIM(β!C1112&amp;" "&amp;(IF(ISERROR(VLOOKUP(TRIM(β!C1112&amp;" "&amp;β!D1112),Langues!$P:$Q,2,FALSE)),VLOOKUP(β!D1112,Langues!#REF!,2,FALSE),β!D1112))),Langues!$P:$Q,2,FALSE)="",IF(MID(β!C1112,1,6)="CHROMO",VLOOKUP("CHROMOS",Langues!$B:$N,$L$1,FALSE)&amp;" "&amp;MID(β!C1112,8,40),β!C1112),HYPERLINK(VLOOKUP(TRIM(β!C1112&amp;" "&amp;(IF(ISERROR(VLOOKUP(TRIM(β!C1112&amp;" "&amp;β!D1112),Langues!$P:$Q,2,FALSE)),VLOOKUP(β!D1112,Langues!#REF!,2,FALSE),β!D1112))),Langues!$P:$Q,2,FALSE),β!C1112&amp;"*"))))</f>
        <v/>
      </c>
      <c r="D1112" s="195" t="str">
        <f>IF(Alphabet!$L$1=1,β!D1112,β!E1112)</f>
        <v/>
      </c>
      <c r="E1112" s="196" t="str">
        <f>β!F1112</f>
        <v/>
      </c>
      <c r="F1112" s="197"/>
      <c r="G1112" s="198"/>
      <c r="H1112" s="198"/>
      <c r="I1112" s="157" t="str">
        <f>β!I1112</f>
        <v/>
      </c>
      <c r="J1112" s="194" t="str">
        <f>β!J1112</f>
        <v/>
      </c>
      <c r="K1112" s="195" t="str">
        <f>IF(β!K1112="","",IF(β!$Q$1="X",β!K1112,IF(VLOOKUP(TRIM(β!K1112&amp;" "&amp;(IF(ISERROR(VLOOKUP(TRIM(β!K1112&amp;" "&amp;β!L1112),Langues!$P:$Q,2,FALSE)),VLOOKUP(β!L1112,Langues!#REF!,2,FALSE),β!L1112))),Langues!$P:$Q,2,FALSE)="",IF(MID(β!K1112,1,6)="CHROMO",VLOOKUP("CHROMOS",Langues!$B:$N,$L$1,FALSE)&amp;" "&amp;MID(β!K1112,8,40),β!K1112),HYPERLINK(VLOOKUP(TRIM(β!K1112&amp;" "&amp;(IF(ISERROR(VLOOKUP(TRIM(β!K1112&amp;" "&amp;β!L1112),Langues!$P:$Q,2,FALSE)),VLOOKUP(β!L1112,Langues!#REF!,2,FALSE),β!L1112))),Langues!$P:$Q,2,FALSE),β!K1112&amp;"*"))))</f>
        <v/>
      </c>
      <c r="L1112" s="195" t="str">
        <f>IF(Alphabet!$L$1=1,β!L1112,β!M1112)</f>
        <v/>
      </c>
      <c r="M1112" s="196" t="str">
        <f>β!N1112</f>
        <v/>
      </c>
      <c r="N1112" s="199"/>
      <c r="R1112" t="str">
        <f>β!P1112</f>
        <v/>
      </c>
      <c r="S1112" t="str">
        <f>β!Q1112</f>
        <v/>
      </c>
    </row>
    <row r="1113" spans="1:19" hidden="1" x14ac:dyDescent="0.25">
      <c r="A1113" s="193" t="str">
        <f>β!A1113</f>
        <v/>
      </c>
      <c r="B1113" s="194" t="str">
        <f>β!B1113</f>
        <v/>
      </c>
      <c r="C1113" s="195" t="str">
        <f>IF(β!C1113="","",IF(β!$Q$1="X",β!C1113,IF(VLOOKUP(TRIM(β!C1113&amp;" "&amp;(IF(ISERROR(VLOOKUP(TRIM(β!C1113&amp;" "&amp;β!D1113),Langues!$P:$Q,2,FALSE)),VLOOKUP(β!D1113,Langues!#REF!,2,FALSE),β!D1113))),Langues!$P:$Q,2,FALSE)="",IF(MID(β!C1113,1,6)="CHROMO",VLOOKUP("CHROMOS",Langues!$B:$N,$L$1,FALSE)&amp;" "&amp;MID(β!C1113,8,40),β!C1113),HYPERLINK(VLOOKUP(TRIM(β!C1113&amp;" "&amp;(IF(ISERROR(VLOOKUP(TRIM(β!C1113&amp;" "&amp;β!D1113),Langues!$P:$Q,2,FALSE)),VLOOKUP(β!D1113,Langues!#REF!,2,FALSE),β!D1113))),Langues!$P:$Q,2,FALSE),β!C1113&amp;"*"))))</f>
        <v/>
      </c>
      <c r="D1113" s="195" t="str">
        <f>IF(Alphabet!$L$1=1,β!D1113,β!E1113)</f>
        <v/>
      </c>
      <c r="E1113" s="196" t="str">
        <f>β!F1113</f>
        <v/>
      </c>
      <c r="F1113" s="197"/>
      <c r="G1113" s="198"/>
      <c r="H1113" s="198"/>
      <c r="I1113" s="157" t="str">
        <f>β!I1113</f>
        <v/>
      </c>
      <c r="J1113" s="194" t="str">
        <f>β!J1113</f>
        <v/>
      </c>
      <c r="K1113" s="195" t="str">
        <f>IF(β!K1113="","",IF(β!$Q$1="X",β!K1113,IF(VLOOKUP(TRIM(β!K1113&amp;" "&amp;(IF(ISERROR(VLOOKUP(TRIM(β!K1113&amp;" "&amp;β!L1113),Langues!$P:$Q,2,FALSE)),VLOOKUP(β!L1113,Langues!#REF!,2,FALSE),β!L1113))),Langues!$P:$Q,2,FALSE)="",IF(MID(β!K1113,1,6)="CHROMO",VLOOKUP("CHROMOS",Langues!$B:$N,$L$1,FALSE)&amp;" "&amp;MID(β!K1113,8,40),β!K1113),HYPERLINK(VLOOKUP(TRIM(β!K1113&amp;" "&amp;(IF(ISERROR(VLOOKUP(TRIM(β!K1113&amp;" "&amp;β!L1113),Langues!$P:$Q,2,FALSE)),VLOOKUP(β!L1113,Langues!#REF!,2,FALSE),β!L1113))),Langues!$P:$Q,2,FALSE),β!K1113&amp;"*"))))</f>
        <v/>
      </c>
      <c r="L1113" s="195" t="str">
        <f>IF(Alphabet!$L$1=1,β!L1113,β!M1113)</f>
        <v/>
      </c>
      <c r="M1113" s="196" t="str">
        <f>β!N1113</f>
        <v/>
      </c>
      <c r="N1113" s="199"/>
      <c r="R1113" t="str">
        <f>β!P1113</f>
        <v/>
      </c>
      <c r="S1113" t="str">
        <f>β!Q1113</f>
        <v/>
      </c>
    </row>
    <row r="1114" spans="1:19" hidden="1" x14ac:dyDescent="0.25">
      <c r="A1114" s="193" t="str">
        <f>β!A1114</f>
        <v/>
      </c>
      <c r="B1114" s="194" t="str">
        <f>β!B1114</f>
        <v/>
      </c>
      <c r="C1114" s="195" t="str">
        <f>IF(β!C1114="","",IF(β!$Q$1="X",β!C1114,IF(VLOOKUP(TRIM(β!C1114&amp;" "&amp;(IF(ISERROR(VLOOKUP(TRIM(β!C1114&amp;" "&amp;β!D1114),Langues!$P:$Q,2,FALSE)),VLOOKUP(β!D1114,Langues!#REF!,2,FALSE),β!D1114))),Langues!$P:$Q,2,FALSE)="",IF(MID(β!C1114,1,6)="CHROMO",VLOOKUP("CHROMOS",Langues!$B:$N,$L$1,FALSE)&amp;" "&amp;MID(β!C1114,8,40),β!C1114),HYPERLINK(VLOOKUP(TRIM(β!C1114&amp;" "&amp;(IF(ISERROR(VLOOKUP(TRIM(β!C1114&amp;" "&amp;β!D1114),Langues!$P:$Q,2,FALSE)),VLOOKUP(β!D1114,Langues!#REF!,2,FALSE),β!D1114))),Langues!$P:$Q,2,FALSE),β!C1114&amp;"*"))))</f>
        <v/>
      </c>
      <c r="D1114" s="195" t="str">
        <f>IF(Alphabet!$L$1=1,β!D1114,β!E1114)</f>
        <v/>
      </c>
      <c r="E1114" s="196" t="str">
        <f>β!F1114</f>
        <v/>
      </c>
      <c r="F1114" s="197"/>
      <c r="G1114" s="198"/>
      <c r="H1114" s="198"/>
      <c r="I1114" s="157" t="str">
        <f>β!I1114</f>
        <v/>
      </c>
      <c r="J1114" s="194" t="str">
        <f>β!J1114</f>
        <v/>
      </c>
      <c r="K1114" s="195" t="str">
        <f>IF(β!K1114="","",IF(β!$Q$1="X",β!K1114,IF(VLOOKUP(TRIM(β!K1114&amp;" "&amp;(IF(ISERROR(VLOOKUP(TRIM(β!K1114&amp;" "&amp;β!L1114),Langues!$P:$Q,2,FALSE)),VLOOKUP(β!L1114,Langues!#REF!,2,FALSE),β!L1114))),Langues!$P:$Q,2,FALSE)="",IF(MID(β!K1114,1,6)="CHROMO",VLOOKUP("CHROMOS",Langues!$B:$N,$L$1,FALSE)&amp;" "&amp;MID(β!K1114,8,40),β!K1114),HYPERLINK(VLOOKUP(TRIM(β!K1114&amp;" "&amp;(IF(ISERROR(VLOOKUP(TRIM(β!K1114&amp;" "&amp;β!L1114),Langues!$P:$Q,2,FALSE)),VLOOKUP(β!L1114,Langues!#REF!,2,FALSE),β!L1114))),Langues!$P:$Q,2,FALSE),β!K1114&amp;"*"))))</f>
        <v/>
      </c>
      <c r="L1114" s="195" t="str">
        <f>IF(Alphabet!$L$1=1,β!L1114,β!M1114)</f>
        <v/>
      </c>
      <c r="M1114" s="196" t="str">
        <f>β!N1114</f>
        <v/>
      </c>
      <c r="N1114" s="199"/>
      <c r="R1114" t="str">
        <f>β!P1114</f>
        <v/>
      </c>
      <c r="S1114" t="str">
        <f>β!Q1114</f>
        <v/>
      </c>
    </row>
    <row r="1115" spans="1:19" hidden="1" x14ac:dyDescent="0.25">
      <c r="A1115" s="193" t="str">
        <f>β!A1115</f>
        <v/>
      </c>
      <c r="B1115" s="194" t="str">
        <f>β!B1115</f>
        <v/>
      </c>
      <c r="C1115" s="195" t="str">
        <f>IF(β!C1115="","",IF(β!$Q$1="X",β!C1115,IF(VLOOKUP(TRIM(β!C1115&amp;" "&amp;(IF(ISERROR(VLOOKUP(TRIM(β!C1115&amp;" "&amp;β!D1115),Langues!$P:$Q,2,FALSE)),VLOOKUP(β!D1115,Langues!#REF!,2,FALSE),β!D1115))),Langues!$P:$Q,2,FALSE)="",IF(MID(β!C1115,1,6)="CHROMO",VLOOKUP("CHROMOS",Langues!$B:$N,$L$1,FALSE)&amp;" "&amp;MID(β!C1115,8,40),β!C1115),HYPERLINK(VLOOKUP(TRIM(β!C1115&amp;" "&amp;(IF(ISERROR(VLOOKUP(TRIM(β!C1115&amp;" "&amp;β!D1115),Langues!$P:$Q,2,FALSE)),VLOOKUP(β!D1115,Langues!#REF!,2,FALSE),β!D1115))),Langues!$P:$Q,2,FALSE),β!C1115&amp;"*"))))</f>
        <v/>
      </c>
      <c r="D1115" s="195" t="str">
        <f>IF(Alphabet!$L$1=1,β!D1115,β!E1115)</f>
        <v/>
      </c>
      <c r="E1115" s="196" t="str">
        <f>β!F1115</f>
        <v/>
      </c>
      <c r="F1115" s="197"/>
      <c r="G1115" s="198"/>
      <c r="H1115" s="198"/>
      <c r="I1115" s="157" t="str">
        <f>β!I1115</f>
        <v/>
      </c>
      <c r="J1115" s="194" t="str">
        <f>β!J1115</f>
        <v/>
      </c>
      <c r="K1115" s="195" t="str">
        <f>IF(β!K1115="","",IF(β!$Q$1="X",β!K1115,IF(VLOOKUP(TRIM(β!K1115&amp;" "&amp;(IF(ISERROR(VLOOKUP(TRIM(β!K1115&amp;" "&amp;β!L1115),Langues!$P:$Q,2,FALSE)),VLOOKUP(β!L1115,Langues!#REF!,2,FALSE),β!L1115))),Langues!$P:$Q,2,FALSE)="",IF(MID(β!K1115,1,6)="CHROMO",VLOOKUP("CHROMOS",Langues!$B:$N,$L$1,FALSE)&amp;" "&amp;MID(β!K1115,8,40),β!K1115),HYPERLINK(VLOOKUP(TRIM(β!K1115&amp;" "&amp;(IF(ISERROR(VLOOKUP(TRIM(β!K1115&amp;" "&amp;β!L1115),Langues!$P:$Q,2,FALSE)),VLOOKUP(β!L1115,Langues!#REF!,2,FALSE),β!L1115))),Langues!$P:$Q,2,FALSE),β!K1115&amp;"*"))))</f>
        <v/>
      </c>
      <c r="L1115" s="195" t="str">
        <f>IF(Alphabet!$L$1=1,β!L1115,β!M1115)</f>
        <v/>
      </c>
      <c r="M1115" s="196" t="str">
        <f>β!N1115</f>
        <v/>
      </c>
      <c r="N1115" s="199"/>
      <c r="R1115" t="str">
        <f>β!P1115</f>
        <v/>
      </c>
      <c r="S1115" t="str">
        <f>β!Q1115</f>
        <v/>
      </c>
    </row>
    <row r="1116" spans="1:19" hidden="1" x14ac:dyDescent="0.25">
      <c r="A1116" s="193" t="str">
        <f>β!A1116</f>
        <v/>
      </c>
      <c r="B1116" s="194" t="str">
        <f>β!B1116</f>
        <v/>
      </c>
      <c r="C1116" s="195" t="str">
        <f>IF(β!C1116="","",IF(β!$Q$1="X",β!C1116,IF(VLOOKUP(TRIM(β!C1116&amp;" "&amp;(IF(ISERROR(VLOOKUP(TRIM(β!C1116&amp;" "&amp;β!D1116),Langues!$P:$Q,2,FALSE)),VLOOKUP(β!D1116,Langues!#REF!,2,FALSE),β!D1116))),Langues!$P:$Q,2,FALSE)="",IF(MID(β!C1116,1,6)="CHROMO",VLOOKUP("CHROMOS",Langues!$B:$N,$L$1,FALSE)&amp;" "&amp;MID(β!C1116,8,40),β!C1116),HYPERLINK(VLOOKUP(TRIM(β!C1116&amp;" "&amp;(IF(ISERROR(VLOOKUP(TRIM(β!C1116&amp;" "&amp;β!D1116),Langues!$P:$Q,2,FALSE)),VLOOKUP(β!D1116,Langues!#REF!,2,FALSE),β!D1116))),Langues!$P:$Q,2,FALSE),β!C1116&amp;"*"))))</f>
        <v/>
      </c>
      <c r="D1116" s="195" t="str">
        <f>IF(Alphabet!$L$1=1,β!D1116,β!E1116)</f>
        <v/>
      </c>
      <c r="E1116" s="196" t="str">
        <f>β!F1116</f>
        <v/>
      </c>
      <c r="F1116" s="197"/>
      <c r="G1116" s="198"/>
      <c r="H1116" s="198"/>
      <c r="I1116" s="157" t="str">
        <f>β!I1116</f>
        <v/>
      </c>
      <c r="J1116" s="194" t="str">
        <f>β!J1116</f>
        <v/>
      </c>
      <c r="K1116" s="195" t="str">
        <f>IF(β!K1116="","",IF(β!$Q$1="X",β!K1116,IF(VLOOKUP(TRIM(β!K1116&amp;" "&amp;(IF(ISERROR(VLOOKUP(TRIM(β!K1116&amp;" "&amp;β!L1116),Langues!$P:$Q,2,FALSE)),VLOOKUP(β!L1116,Langues!#REF!,2,FALSE),β!L1116))),Langues!$P:$Q,2,FALSE)="",IF(MID(β!K1116,1,6)="CHROMO",VLOOKUP("CHROMOS",Langues!$B:$N,$L$1,FALSE)&amp;" "&amp;MID(β!K1116,8,40),β!K1116),HYPERLINK(VLOOKUP(TRIM(β!K1116&amp;" "&amp;(IF(ISERROR(VLOOKUP(TRIM(β!K1116&amp;" "&amp;β!L1116),Langues!$P:$Q,2,FALSE)),VLOOKUP(β!L1116,Langues!#REF!,2,FALSE),β!L1116))),Langues!$P:$Q,2,FALSE),β!K1116&amp;"*"))))</f>
        <v/>
      </c>
      <c r="L1116" s="195" t="str">
        <f>IF(Alphabet!$L$1=1,β!L1116,β!M1116)</f>
        <v/>
      </c>
      <c r="M1116" s="196" t="str">
        <f>β!N1116</f>
        <v/>
      </c>
      <c r="N1116" s="199"/>
      <c r="R1116" t="str">
        <f>β!P1116</f>
        <v/>
      </c>
      <c r="S1116" t="str">
        <f>β!Q1116</f>
        <v/>
      </c>
    </row>
    <row r="1117" spans="1:19" hidden="1" x14ac:dyDescent="0.25">
      <c r="A1117" s="193" t="str">
        <f>β!A1117</f>
        <v/>
      </c>
      <c r="B1117" s="194" t="str">
        <f>β!B1117</f>
        <v/>
      </c>
      <c r="C1117" s="195" t="str">
        <f>IF(β!C1117="","",IF(β!$Q$1="X",β!C1117,IF(VLOOKUP(TRIM(β!C1117&amp;" "&amp;(IF(ISERROR(VLOOKUP(TRIM(β!C1117&amp;" "&amp;β!D1117),Langues!$P:$Q,2,FALSE)),VLOOKUP(β!D1117,Langues!#REF!,2,FALSE),β!D1117))),Langues!$P:$Q,2,FALSE)="",IF(MID(β!C1117,1,6)="CHROMO",VLOOKUP("CHROMOS",Langues!$B:$N,$L$1,FALSE)&amp;" "&amp;MID(β!C1117,8,40),β!C1117),HYPERLINK(VLOOKUP(TRIM(β!C1117&amp;" "&amp;(IF(ISERROR(VLOOKUP(TRIM(β!C1117&amp;" "&amp;β!D1117),Langues!$P:$Q,2,FALSE)),VLOOKUP(β!D1117,Langues!#REF!,2,FALSE),β!D1117))),Langues!$P:$Q,2,FALSE),β!C1117&amp;"*"))))</f>
        <v/>
      </c>
      <c r="D1117" s="195" t="str">
        <f>IF(Alphabet!$L$1=1,β!D1117,β!E1117)</f>
        <v/>
      </c>
      <c r="E1117" s="196" t="str">
        <f>β!F1117</f>
        <v/>
      </c>
      <c r="F1117" s="197"/>
      <c r="G1117" s="198"/>
      <c r="H1117" s="198"/>
      <c r="I1117" s="157" t="str">
        <f>β!I1117</f>
        <v/>
      </c>
      <c r="J1117" s="194" t="str">
        <f>β!J1117</f>
        <v/>
      </c>
      <c r="K1117" s="195" t="str">
        <f>IF(β!K1117="","",IF(β!$Q$1="X",β!K1117,IF(VLOOKUP(TRIM(β!K1117&amp;" "&amp;(IF(ISERROR(VLOOKUP(TRIM(β!K1117&amp;" "&amp;β!L1117),Langues!$P:$Q,2,FALSE)),VLOOKUP(β!L1117,Langues!#REF!,2,FALSE),β!L1117))),Langues!$P:$Q,2,FALSE)="",IF(MID(β!K1117,1,6)="CHROMO",VLOOKUP("CHROMOS",Langues!$B:$N,$L$1,FALSE)&amp;" "&amp;MID(β!K1117,8,40),β!K1117),HYPERLINK(VLOOKUP(TRIM(β!K1117&amp;" "&amp;(IF(ISERROR(VLOOKUP(TRIM(β!K1117&amp;" "&amp;β!L1117),Langues!$P:$Q,2,FALSE)),VLOOKUP(β!L1117,Langues!#REF!,2,FALSE),β!L1117))),Langues!$P:$Q,2,FALSE),β!K1117&amp;"*"))))</f>
        <v/>
      </c>
      <c r="L1117" s="195" t="str">
        <f>IF(Alphabet!$L$1=1,β!L1117,β!M1117)</f>
        <v/>
      </c>
      <c r="M1117" s="196" t="str">
        <f>β!N1117</f>
        <v/>
      </c>
      <c r="N1117" s="199"/>
      <c r="R1117" t="str">
        <f>β!P1117</f>
        <v/>
      </c>
      <c r="S1117" t="str">
        <f>β!Q1117</f>
        <v/>
      </c>
    </row>
    <row r="1118" spans="1:19" hidden="1" x14ac:dyDescent="0.25">
      <c r="A1118" s="193" t="str">
        <f>β!A1118</f>
        <v/>
      </c>
      <c r="B1118" s="194" t="str">
        <f>β!B1118</f>
        <v/>
      </c>
      <c r="C1118" s="195" t="str">
        <f>IF(β!C1118="","",IF(β!$Q$1="X",β!C1118,IF(VLOOKUP(TRIM(β!C1118&amp;" "&amp;(IF(ISERROR(VLOOKUP(TRIM(β!C1118&amp;" "&amp;β!D1118),Langues!$P:$Q,2,FALSE)),VLOOKUP(β!D1118,Langues!#REF!,2,FALSE),β!D1118))),Langues!$P:$Q,2,FALSE)="",IF(MID(β!C1118,1,6)="CHROMO",VLOOKUP("CHROMOS",Langues!$B:$N,$L$1,FALSE)&amp;" "&amp;MID(β!C1118,8,40),β!C1118),HYPERLINK(VLOOKUP(TRIM(β!C1118&amp;" "&amp;(IF(ISERROR(VLOOKUP(TRIM(β!C1118&amp;" "&amp;β!D1118),Langues!$P:$Q,2,FALSE)),VLOOKUP(β!D1118,Langues!#REF!,2,FALSE),β!D1118))),Langues!$P:$Q,2,FALSE),β!C1118&amp;"*"))))</f>
        <v/>
      </c>
      <c r="D1118" s="195" t="str">
        <f>IF(Alphabet!$L$1=1,β!D1118,β!E1118)</f>
        <v/>
      </c>
      <c r="E1118" s="196" t="str">
        <f>β!F1118</f>
        <v/>
      </c>
      <c r="F1118" s="197"/>
      <c r="G1118" s="198"/>
      <c r="H1118" s="198"/>
      <c r="I1118" s="157" t="str">
        <f>β!I1118</f>
        <v/>
      </c>
      <c r="J1118" s="194" t="str">
        <f>β!J1118</f>
        <v/>
      </c>
      <c r="K1118" s="195" t="str">
        <f>IF(β!K1118="","",IF(β!$Q$1="X",β!K1118,IF(VLOOKUP(TRIM(β!K1118&amp;" "&amp;(IF(ISERROR(VLOOKUP(TRIM(β!K1118&amp;" "&amp;β!L1118),Langues!$P:$Q,2,FALSE)),VLOOKUP(β!L1118,Langues!#REF!,2,FALSE),β!L1118))),Langues!$P:$Q,2,FALSE)="",IF(MID(β!K1118,1,6)="CHROMO",VLOOKUP("CHROMOS",Langues!$B:$N,$L$1,FALSE)&amp;" "&amp;MID(β!K1118,8,40),β!K1118),HYPERLINK(VLOOKUP(TRIM(β!K1118&amp;" "&amp;(IF(ISERROR(VLOOKUP(TRIM(β!K1118&amp;" "&amp;β!L1118),Langues!$P:$Q,2,FALSE)),VLOOKUP(β!L1118,Langues!#REF!,2,FALSE),β!L1118))),Langues!$P:$Q,2,FALSE),β!K1118&amp;"*"))))</f>
        <v/>
      </c>
      <c r="L1118" s="195" t="str">
        <f>IF(Alphabet!$L$1=1,β!L1118,β!M1118)</f>
        <v/>
      </c>
      <c r="M1118" s="196" t="str">
        <f>β!N1118</f>
        <v/>
      </c>
      <c r="N1118" s="199"/>
      <c r="R1118" t="str">
        <f>β!P1118</f>
        <v/>
      </c>
      <c r="S1118" t="str">
        <f>β!Q1118</f>
        <v/>
      </c>
    </row>
    <row r="1119" spans="1:19" hidden="1" x14ac:dyDescent="0.25">
      <c r="A1119" s="193" t="str">
        <f>β!A1119</f>
        <v/>
      </c>
      <c r="B1119" s="194" t="str">
        <f>β!B1119</f>
        <v/>
      </c>
      <c r="C1119" s="195" t="str">
        <f>IF(β!C1119="","",IF(β!$Q$1="X",β!C1119,IF(VLOOKUP(TRIM(β!C1119&amp;" "&amp;(IF(ISERROR(VLOOKUP(TRIM(β!C1119&amp;" "&amp;β!D1119),Langues!$P:$Q,2,FALSE)),VLOOKUP(β!D1119,Langues!#REF!,2,FALSE),β!D1119))),Langues!$P:$Q,2,FALSE)="",IF(MID(β!C1119,1,6)="CHROMO",VLOOKUP("CHROMOS",Langues!$B:$N,$L$1,FALSE)&amp;" "&amp;MID(β!C1119,8,40),β!C1119),HYPERLINK(VLOOKUP(TRIM(β!C1119&amp;" "&amp;(IF(ISERROR(VLOOKUP(TRIM(β!C1119&amp;" "&amp;β!D1119),Langues!$P:$Q,2,FALSE)),VLOOKUP(β!D1119,Langues!#REF!,2,FALSE),β!D1119))),Langues!$P:$Q,2,FALSE),β!C1119&amp;"*"))))</f>
        <v/>
      </c>
      <c r="D1119" s="195" t="str">
        <f>IF(Alphabet!$L$1=1,β!D1119,β!E1119)</f>
        <v/>
      </c>
      <c r="E1119" s="196" t="str">
        <f>β!F1119</f>
        <v/>
      </c>
      <c r="F1119" s="197"/>
      <c r="G1119" s="198"/>
      <c r="H1119" s="198"/>
      <c r="I1119" s="157" t="str">
        <f>β!I1119</f>
        <v/>
      </c>
      <c r="J1119" s="194" t="str">
        <f>β!J1119</f>
        <v/>
      </c>
      <c r="K1119" s="195" t="str">
        <f>IF(β!K1119="","",IF(β!$Q$1="X",β!K1119,IF(VLOOKUP(TRIM(β!K1119&amp;" "&amp;(IF(ISERROR(VLOOKUP(TRIM(β!K1119&amp;" "&amp;β!L1119),Langues!$P:$Q,2,FALSE)),VLOOKUP(β!L1119,Langues!#REF!,2,FALSE),β!L1119))),Langues!$P:$Q,2,FALSE)="",IF(MID(β!K1119,1,6)="CHROMO",VLOOKUP("CHROMOS",Langues!$B:$N,$L$1,FALSE)&amp;" "&amp;MID(β!K1119,8,40),β!K1119),HYPERLINK(VLOOKUP(TRIM(β!K1119&amp;" "&amp;(IF(ISERROR(VLOOKUP(TRIM(β!K1119&amp;" "&amp;β!L1119),Langues!$P:$Q,2,FALSE)),VLOOKUP(β!L1119,Langues!#REF!,2,FALSE),β!L1119))),Langues!$P:$Q,2,FALSE),β!K1119&amp;"*"))))</f>
        <v/>
      </c>
      <c r="L1119" s="195" t="str">
        <f>IF(Alphabet!$L$1=1,β!L1119,β!M1119)</f>
        <v/>
      </c>
      <c r="M1119" s="196" t="str">
        <f>β!N1119</f>
        <v/>
      </c>
      <c r="N1119" s="199"/>
      <c r="R1119" t="str">
        <f>β!P1119</f>
        <v/>
      </c>
      <c r="S1119" t="str">
        <f>β!Q1119</f>
        <v/>
      </c>
    </row>
    <row r="1120" spans="1:19" hidden="1" x14ac:dyDescent="0.25">
      <c r="A1120" s="193" t="str">
        <f>β!A1120</f>
        <v/>
      </c>
      <c r="B1120" s="194" t="str">
        <f>β!B1120</f>
        <v/>
      </c>
      <c r="C1120" s="195" t="str">
        <f>IF(β!C1120="","",IF(β!$Q$1="X",β!C1120,IF(VLOOKUP(TRIM(β!C1120&amp;" "&amp;(IF(ISERROR(VLOOKUP(TRIM(β!C1120&amp;" "&amp;β!D1120),Langues!$P:$Q,2,FALSE)),VLOOKUP(β!D1120,Langues!#REF!,2,FALSE),β!D1120))),Langues!$P:$Q,2,FALSE)="",IF(MID(β!C1120,1,6)="CHROMO",VLOOKUP("CHROMOS",Langues!$B:$N,$L$1,FALSE)&amp;" "&amp;MID(β!C1120,8,40),β!C1120),HYPERLINK(VLOOKUP(TRIM(β!C1120&amp;" "&amp;(IF(ISERROR(VLOOKUP(TRIM(β!C1120&amp;" "&amp;β!D1120),Langues!$P:$Q,2,FALSE)),VLOOKUP(β!D1120,Langues!#REF!,2,FALSE),β!D1120))),Langues!$P:$Q,2,FALSE),β!C1120&amp;"*"))))</f>
        <v/>
      </c>
      <c r="D1120" s="195" t="str">
        <f>IF(Alphabet!$L$1=1,β!D1120,β!E1120)</f>
        <v/>
      </c>
      <c r="E1120" s="196" t="str">
        <f>β!F1120</f>
        <v/>
      </c>
      <c r="F1120" s="197"/>
      <c r="G1120" s="198"/>
      <c r="H1120" s="198"/>
      <c r="I1120" s="157" t="str">
        <f>β!I1120</f>
        <v/>
      </c>
      <c r="J1120" s="194" t="str">
        <f>β!J1120</f>
        <v/>
      </c>
      <c r="K1120" s="195" t="str">
        <f>IF(β!K1120="","",IF(β!$Q$1="X",β!K1120,IF(VLOOKUP(TRIM(β!K1120&amp;" "&amp;(IF(ISERROR(VLOOKUP(TRIM(β!K1120&amp;" "&amp;β!L1120),Langues!$P:$Q,2,FALSE)),VLOOKUP(β!L1120,Langues!#REF!,2,FALSE),β!L1120))),Langues!$P:$Q,2,FALSE)="",IF(MID(β!K1120,1,6)="CHROMO",VLOOKUP("CHROMOS",Langues!$B:$N,$L$1,FALSE)&amp;" "&amp;MID(β!K1120,8,40),β!K1120),HYPERLINK(VLOOKUP(TRIM(β!K1120&amp;" "&amp;(IF(ISERROR(VLOOKUP(TRIM(β!K1120&amp;" "&amp;β!L1120),Langues!$P:$Q,2,FALSE)),VLOOKUP(β!L1120,Langues!#REF!,2,FALSE),β!L1120))),Langues!$P:$Q,2,FALSE),β!K1120&amp;"*"))))</f>
        <v/>
      </c>
      <c r="L1120" s="195" t="str">
        <f>IF(Alphabet!$L$1=1,β!L1120,β!M1120)</f>
        <v/>
      </c>
      <c r="M1120" s="196" t="str">
        <f>β!N1120</f>
        <v/>
      </c>
      <c r="N1120" s="199"/>
      <c r="R1120" t="str">
        <f>β!P1120</f>
        <v/>
      </c>
      <c r="S1120" t="str">
        <f>β!Q1120</f>
        <v/>
      </c>
    </row>
    <row r="1121" spans="1:19" hidden="1" x14ac:dyDescent="0.25">
      <c r="A1121" s="193" t="str">
        <f>β!A1121</f>
        <v/>
      </c>
      <c r="B1121" s="194" t="str">
        <f>β!B1121</f>
        <v/>
      </c>
      <c r="C1121" s="195" t="str">
        <f>IF(β!C1121="","",IF(β!$Q$1="X",β!C1121,IF(VLOOKUP(TRIM(β!C1121&amp;" "&amp;(IF(ISERROR(VLOOKUP(TRIM(β!C1121&amp;" "&amp;β!D1121),Langues!$P:$Q,2,FALSE)),VLOOKUP(β!D1121,Langues!#REF!,2,FALSE),β!D1121))),Langues!$P:$Q,2,FALSE)="",IF(MID(β!C1121,1,6)="CHROMO",VLOOKUP("CHROMOS",Langues!$B:$N,$L$1,FALSE)&amp;" "&amp;MID(β!C1121,8,40),β!C1121),HYPERLINK(VLOOKUP(TRIM(β!C1121&amp;" "&amp;(IF(ISERROR(VLOOKUP(TRIM(β!C1121&amp;" "&amp;β!D1121),Langues!$P:$Q,2,FALSE)),VLOOKUP(β!D1121,Langues!#REF!,2,FALSE),β!D1121))),Langues!$P:$Q,2,FALSE),β!C1121&amp;"*"))))</f>
        <v/>
      </c>
      <c r="D1121" s="195" t="str">
        <f>IF(Alphabet!$L$1=1,β!D1121,β!E1121)</f>
        <v/>
      </c>
      <c r="E1121" s="196" t="str">
        <f>β!F1121</f>
        <v/>
      </c>
      <c r="F1121" s="197"/>
      <c r="G1121" s="198"/>
      <c r="H1121" s="198"/>
      <c r="I1121" s="157" t="str">
        <f>β!I1121</f>
        <v/>
      </c>
      <c r="J1121" s="194" t="str">
        <f>β!J1121</f>
        <v/>
      </c>
      <c r="K1121" s="195" t="str">
        <f>IF(β!K1121="","",IF(β!$Q$1="X",β!K1121,IF(VLOOKUP(TRIM(β!K1121&amp;" "&amp;(IF(ISERROR(VLOOKUP(TRIM(β!K1121&amp;" "&amp;β!L1121),Langues!$P:$Q,2,FALSE)),VLOOKUP(β!L1121,Langues!#REF!,2,FALSE),β!L1121))),Langues!$P:$Q,2,FALSE)="",IF(MID(β!K1121,1,6)="CHROMO",VLOOKUP("CHROMOS",Langues!$B:$N,$L$1,FALSE)&amp;" "&amp;MID(β!K1121,8,40),β!K1121),HYPERLINK(VLOOKUP(TRIM(β!K1121&amp;" "&amp;(IF(ISERROR(VLOOKUP(TRIM(β!K1121&amp;" "&amp;β!L1121),Langues!$P:$Q,2,FALSE)),VLOOKUP(β!L1121,Langues!#REF!,2,FALSE),β!L1121))),Langues!$P:$Q,2,FALSE),β!K1121&amp;"*"))))</f>
        <v/>
      </c>
      <c r="L1121" s="195" t="str">
        <f>IF(Alphabet!$L$1=1,β!L1121,β!M1121)</f>
        <v/>
      </c>
      <c r="M1121" s="196" t="str">
        <f>β!N1121</f>
        <v/>
      </c>
      <c r="N1121" s="199"/>
      <c r="R1121" t="str">
        <f>β!P1121</f>
        <v/>
      </c>
      <c r="S1121" t="str">
        <f>β!Q1121</f>
        <v/>
      </c>
    </row>
    <row r="1122" spans="1:19" hidden="1" x14ac:dyDescent="0.25">
      <c r="A1122" s="193" t="str">
        <f>β!A1122</f>
        <v/>
      </c>
      <c r="B1122" s="194" t="str">
        <f>β!B1122</f>
        <v/>
      </c>
      <c r="C1122" s="195" t="str">
        <f>IF(β!C1122="","",IF(β!$Q$1="X",β!C1122,IF(VLOOKUP(TRIM(β!C1122&amp;" "&amp;(IF(ISERROR(VLOOKUP(TRIM(β!C1122&amp;" "&amp;β!D1122),Langues!$P:$Q,2,FALSE)),VLOOKUP(β!D1122,Langues!#REF!,2,FALSE),β!D1122))),Langues!$P:$Q,2,FALSE)="",IF(MID(β!C1122,1,6)="CHROMO",VLOOKUP("CHROMOS",Langues!$B:$N,$L$1,FALSE)&amp;" "&amp;MID(β!C1122,8,40),β!C1122),HYPERLINK(VLOOKUP(TRIM(β!C1122&amp;" "&amp;(IF(ISERROR(VLOOKUP(TRIM(β!C1122&amp;" "&amp;β!D1122),Langues!$P:$Q,2,FALSE)),VLOOKUP(β!D1122,Langues!#REF!,2,FALSE),β!D1122))),Langues!$P:$Q,2,FALSE),β!C1122&amp;"*"))))</f>
        <v/>
      </c>
      <c r="D1122" s="195" t="str">
        <f>IF(Alphabet!$L$1=1,β!D1122,β!E1122)</f>
        <v/>
      </c>
      <c r="E1122" s="196" t="str">
        <f>β!F1122</f>
        <v/>
      </c>
      <c r="F1122" s="197"/>
      <c r="G1122" s="198"/>
      <c r="H1122" s="198"/>
      <c r="I1122" s="157" t="str">
        <f>β!I1122</f>
        <v/>
      </c>
      <c r="J1122" s="194" t="str">
        <f>β!J1122</f>
        <v/>
      </c>
      <c r="K1122" s="195" t="str">
        <f>IF(β!K1122="","",IF(β!$Q$1="X",β!K1122,IF(VLOOKUP(TRIM(β!K1122&amp;" "&amp;(IF(ISERROR(VLOOKUP(TRIM(β!K1122&amp;" "&amp;β!L1122),Langues!$P:$Q,2,FALSE)),VLOOKUP(β!L1122,Langues!#REF!,2,FALSE),β!L1122))),Langues!$P:$Q,2,FALSE)="",IF(MID(β!K1122,1,6)="CHROMO",VLOOKUP("CHROMOS",Langues!$B:$N,$L$1,FALSE)&amp;" "&amp;MID(β!K1122,8,40),β!K1122),HYPERLINK(VLOOKUP(TRIM(β!K1122&amp;" "&amp;(IF(ISERROR(VLOOKUP(TRIM(β!K1122&amp;" "&amp;β!L1122),Langues!$P:$Q,2,FALSE)),VLOOKUP(β!L1122,Langues!#REF!,2,FALSE),β!L1122))),Langues!$P:$Q,2,FALSE),β!K1122&amp;"*"))))</f>
        <v/>
      </c>
      <c r="L1122" s="195" t="str">
        <f>IF(Alphabet!$L$1=1,β!L1122,β!M1122)</f>
        <v/>
      </c>
      <c r="M1122" s="196" t="str">
        <f>β!N1122</f>
        <v/>
      </c>
      <c r="N1122" s="199"/>
      <c r="R1122" t="str">
        <f>β!P1122</f>
        <v/>
      </c>
      <c r="S1122" t="str">
        <f>β!Q1122</f>
        <v/>
      </c>
    </row>
    <row r="1123" spans="1:19" hidden="1" x14ac:dyDescent="0.25">
      <c r="A1123" s="193" t="str">
        <f>β!A1123</f>
        <v/>
      </c>
      <c r="B1123" s="194" t="str">
        <f>β!B1123</f>
        <v/>
      </c>
      <c r="C1123" s="195" t="str">
        <f>IF(β!C1123="","",IF(β!$Q$1="X",β!C1123,IF(VLOOKUP(TRIM(β!C1123&amp;" "&amp;(IF(ISERROR(VLOOKUP(TRIM(β!C1123&amp;" "&amp;β!D1123),Langues!$P:$Q,2,FALSE)),VLOOKUP(β!D1123,Langues!#REF!,2,FALSE),β!D1123))),Langues!$P:$Q,2,FALSE)="",IF(MID(β!C1123,1,6)="CHROMO",VLOOKUP("CHROMOS",Langues!$B:$N,$L$1,FALSE)&amp;" "&amp;MID(β!C1123,8,40),β!C1123),HYPERLINK(VLOOKUP(TRIM(β!C1123&amp;" "&amp;(IF(ISERROR(VLOOKUP(TRIM(β!C1123&amp;" "&amp;β!D1123),Langues!$P:$Q,2,FALSE)),VLOOKUP(β!D1123,Langues!#REF!,2,FALSE),β!D1123))),Langues!$P:$Q,2,FALSE),β!C1123&amp;"*"))))</f>
        <v/>
      </c>
      <c r="D1123" s="195" t="str">
        <f>IF(Alphabet!$L$1=1,β!D1123,β!E1123)</f>
        <v/>
      </c>
      <c r="E1123" s="196" t="str">
        <f>β!F1123</f>
        <v/>
      </c>
      <c r="F1123" s="197"/>
      <c r="G1123" s="198"/>
      <c r="H1123" s="198"/>
      <c r="I1123" s="157" t="str">
        <f>β!I1123</f>
        <v/>
      </c>
      <c r="J1123" s="194" t="str">
        <f>β!J1123</f>
        <v/>
      </c>
      <c r="K1123" s="195" t="str">
        <f>IF(β!K1123="","",IF(β!$Q$1="X",β!K1123,IF(VLOOKUP(TRIM(β!K1123&amp;" "&amp;(IF(ISERROR(VLOOKUP(TRIM(β!K1123&amp;" "&amp;β!L1123),Langues!$P:$Q,2,FALSE)),VLOOKUP(β!L1123,Langues!#REF!,2,FALSE),β!L1123))),Langues!$P:$Q,2,FALSE)="",IF(MID(β!K1123,1,6)="CHROMO",VLOOKUP("CHROMOS",Langues!$B:$N,$L$1,FALSE)&amp;" "&amp;MID(β!K1123,8,40),β!K1123),HYPERLINK(VLOOKUP(TRIM(β!K1123&amp;" "&amp;(IF(ISERROR(VLOOKUP(TRIM(β!K1123&amp;" "&amp;β!L1123),Langues!$P:$Q,2,FALSE)),VLOOKUP(β!L1123,Langues!#REF!,2,FALSE),β!L1123))),Langues!$P:$Q,2,FALSE),β!K1123&amp;"*"))))</f>
        <v/>
      </c>
      <c r="L1123" s="195" t="str">
        <f>IF(Alphabet!$L$1=1,β!L1123,β!M1123)</f>
        <v/>
      </c>
      <c r="M1123" s="196" t="str">
        <f>β!N1123</f>
        <v/>
      </c>
      <c r="N1123" s="199"/>
      <c r="R1123" t="str">
        <f>β!P1123</f>
        <v/>
      </c>
      <c r="S1123" t="str">
        <f>β!Q1123</f>
        <v/>
      </c>
    </row>
    <row r="1124" spans="1:19" hidden="1" x14ac:dyDescent="0.25">
      <c r="A1124" s="193" t="str">
        <f>β!A1124</f>
        <v/>
      </c>
      <c r="B1124" s="194" t="str">
        <f>β!B1124</f>
        <v/>
      </c>
      <c r="C1124" s="195" t="str">
        <f>IF(β!C1124="","",IF(β!$Q$1="X",β!C1124,IF(VLOOKUP(TRIM(β!C1124&amp;" "&amp;(IF(ISERROR(VLOOKUP(TRIM(β!C1124&amp;" "&amp;β!D1124),Langues!$P:$Q,2,FALSE)),VLOOKUP(β!D1124,Langues!#REF!,2,FALSE),β!D1124))),Langues!$P:$Q,2,FALSE)="",IF(MID(β!C1124,1,6)="CHROMO",VLOOKUP("CHROMOS",Langues!$B:$N,$L$1,FALSE)&amp;" "&amp;MID(β!C1124,8,40),β!C1124),HYPERLINK(VLOOKUP(TRIM(β!C1124&amp;" "&amp;(IF(ISERROR(VLOOKUP(TRIM(β!C1124&amp;" "&amp;β!D1124),Langues!$P:$Q,2,FALSE)),VLOOKUP(β!D1124,Langues!#REF!,2,FALSE),β!D1124))),Langues!$P:$Q,2,FALSE),β!C1124&amp;"*"))))</f>
        <v/>
      </c>
      <c r="D1124" s="195" t="str">
        <f>IF(Alphabet!$L$1=1,β!D1124,β!E1124)</f>
        <v/>
      </c>
      <c r="E1124" s="196" t="str">
        <f>β!F1124</f>
        <v/>
      </c>
      <c r="F1124" s="197"/>
      <c r="G1124" s="198"/>
      <c r="H1124" s="198"/>
      <c r="I1124" s="157" t="str">
        <f>β!I1124</f>
        <v/>
      </c>
      <c r="J1124" s="194" t="str">
        <f>β!J1124</f>
        <v/>
      </c>
      <c r="K1124" s="195" t="str">
        <f>IF(β!K1124="","",IF(β!$Q$1="X",β!K1124,IF(VLOOKUP(TRIM(β!K1124&amp;" "&amp;(IF(ISERROR(VLOOKUP(TRIM(β!K1124&amp;" "&amp;β!L1124),Langues!$P:$Q,2,FALSE)),VLOOKUP(β!L1124,Langues!#REF!,2,FALSE),β!L1124))),Langues!$P:$Q,2,FALSE)="",IF(MID(β!K1124,1,6)="CHROMO",VLOOKUP("CHROMOS",Langues!$B:$N,$L$1,FALSE)&amp;" "&amp;MID(β!K1124,8,40),β!K1124),HYPERLINK(VLOOKUP(TRIM(β!K1124&amp;" "&amp;(IF(ISERROR(VLOOKUP(TRIM(β!K1124&amp;" "&amp;β!L1124),Langues!$P:$Q,2,FALSE)),VLOOKUP(β!L1124,Langues!#REF!,2,FALSE),β!L1124))),Langues!$P:$Q,2,FALSE),β!K1124&amp;"*"))))</f>
        <v/>
      </c>
      <c r="L1124" s="195" t="str">
        <f>IF(Alphabet!$L$1=1,β!L1124,β!M1124)</f>
        <v/>
      </c>
      <c r="M1124" s="196" t="str">
        <f>β!N1124</f>
        <v/>
      </c>
      <c r="N1124" s="199"/>
      <c r="R1124" t="str">
        <f>β!P1124</f>
        <v/>
      </c>
      <c r="S1124" t="str">
        <f>β!Q1124</f>
        <v/>
      </c>
    </row>
    <row r="1125" spans="1:19" ht="15" hidden="1" customHeight="1" x14ac:dyDescent="0.25">
      <c r="A1125" s="183"/>
      <c r="B1125" s="200"/>
      <c r="C1125" s="216" t="str">
        <f>IF(β!C1125="","",IF(β!$Q$1="X",β!C1125,IF(VLOOKUP(TRIM(β!C1125&amp;" "&amp;(IF(ISERROR(VLOOKUP(TRIM(β!C1125&amp;" "&amp;β!D1125),Langues!$P:$Q,2,FALSE)),VLOOKUP(β!D1125,Langues!#REF!,2,FALSE),β!D1125))),Langues!$P:$Q,2,FALSE)="",IF(MID(β!C1125,1,6)="CHROMO",VLOOKUP("CHROMOS",Langues!$B:$N,$L$1,FALSE)&amp;" "&amp;MID(β!C1125,8,40),β!C1125),HYPERLINK(VLOOKUP(TRIM(β!C1125&amp;" "&amp;(IF(ISERROR(VLOOKUP(TRIM(β!C1125&amp;" "&amp;β!D1125),Langues!$P:$Q,2,FALSE)),VLOOKUP(β!D1125,Langues!#REF!,2,FALSE),β!D1125))),Langues!$P:$Q,2,FALSE),β!C1125&amp;"*"))))</f>
        <v/>
      </c>
      <c r="D1125" s="206"/>
      <c r="E1125" s="207"/>
      <c r="F1125" s="201"/>
      <c r="G1125" s="185"/>
      <c r="H1125" s="185"/>
      <c r="I1125" s="185"/>
      <c r="J1125" s="184"/>
      <c r="K1125" s="216" t="str">
        <f>IF(β!K1125="","",IF(β!$Q$1="X",β!K1125,IF(VLOOKUP(TRIM(β!K1125&amp;" "&amp;(IF(ISERROR(VLOOKUP(TRIM(β!K1125&amp;" "&amp;β!L1125),Langues!$P:$Q,2,FALSE)),VLOOKUP(β!L1125,Langues!#REF!,2,FALSE),β!L1125))),Langues!$P:$Q,2,FALSE)="",IF(MID(β!K1125,1,6)="CHROMO",VLOOKUP("CHROMOS",Langues!$B:$N,$L$1,FALSE)&amp;" "&amp;MID(β!K1125,8,40),β!K1125),HYPERLINK(VLOOKUP(TRIM(β!K1125&amp;" "&amp;(IF(ISERROR(VLOOKUP(TRIM(β!K1125&amp;" "&amp;β!L1125),Langues!$P:$Q,2,FALSE)),VLOOKUP(β!L1125,Langues!#REF!,2,FALSE),β!L1125))),Langues!$P:$Q,2,FALSE),β!K1125&amp;"*"))))</f>
        <v/>
      </c>
      <c r="L1125" s="206"/>
      <c r="M1125" s="207"/>
      <c r="N1125" s="208"/>
      <c r="R1125" t="str">
        <f>β!P1125</f>
        <v/>
      </c>
      <c r="S1125" t="str">
        <f>β!Q1125</f>
        <v/>
      </c>
    </row>
    <row r="1126" spans="1:19" ht="15" hidden="1" customHeight="1" x14ac:dyDescent="0.25">
      <c r="A1126" s="183"/>
      <c r="B1126" s="200"/>
      <c r="C1126" s="216" t="str">
        <f>IF(β!C1126="","",IF(β!$Q$1="X",β!C1126,IF(VLOOKUP(TRIM(β!C1126&amp;" "&amp;(IF(ISERROR(VLOOKUP(TRIM(β!C1126&amp;" "&amp;β!D1126),Langues!$P:$Q,2,FALSE)),VLOOKUP(β!D1126,Langues!#REF!,2,FALSE),β!D1126))),Langues!$P:$Q,2,FALSE)="",IF(MID(β!C1126,1,6)="CHROMO",VLOOKUP("CHROMOS",Langues!$B:$N,$L$1,FALSE)&amp;" "&amp;MID(β!C1126,8,40),β!C1126),HYPERLINK(VLOOKUP(TRIM(β!C1126&amp;" "&amp;(IF(ISERROR(VLOOKUP(TRIM(β!C1126&amp;" "&amp;β!D1126),Langues!$P:$Q,2,FALSE)),VLOOKUP(β!D1126,Langues!#REF!,2,FALSE),β!D1126))),Langues!$P:$Q,2,FALSE),β!C1126&amp;"*"))))</f>
        <v/>
      </c>
      <c r="D1126" s="206"/>
      <c r="E1126" s="207"/>
      <c r="F1126" s="201"/>
      <c r="G1126" s="185"/>
      <c r="H1126" s="185"/>
      <c r="I1126" s="185"/>
      <c r="J1126" s="184"/>
      <c r="K1126" s="216" t="str">
        <f>IF(β!K1126="","",IF(β!$Q$1="X",β!K1126,IF(VLOOKUP(TRIM(β!K1126&amp;" "&amp;(IF(ISERROR(VLOOKUP(TRIM(β!K1126&amp;" "&amp;β!L1126),Langues!$P:$Q,2,FALSE)),VLOOKUP(β!L1126,Langues!#REF!,2,FALSE),β!L1126))),Langues!$P:$Q,2,FALSE)="",IF(MID(β!K1126,1,6)="CHROMO",VLOOKUP("CHROMOS",Langues!$B:$N,$L$1,FALSE)&amp;" "&amp;MID(β!K1126,8,40),β!K1126),HYPERLINK(VLOOKUP(TRIM(β!K1126&amp;" "&amp;(IF(ISERROR(VLOOKUP(TRIM(β!K1126&amp;" "&amp;β!L1126),Langues!$P:$Q,2,FALSE)),VLOOKUP(β!L1126,Langues!#REF!,2,FALSE),β!L1126))),Langues!$P:$Q,2,FALSE),β!K1126&amp;"*"))))</f>
        <v/>
      </c>
      <c r="L1126" s="206"/>
      <c r="M1126" s="207"/>
      <c r="N1126" s="208"/>
      <c r="R1126" t="str">
        <f>β!P1126</f>
        <v/>
      </c>
      <c r="S1126" t="str">
        <f>β!Q1126</f>
        <v/>
      </c>
    </row>
    <row r="1127" spans="1:19" hidden="1" x14ac:dyDescent="0.25">
      <c r="A1127" s="193" t="str">
        <f>β!A1127</f>
        <v/>
      </c>
      <c r="B1127" s="194" t="str">
        <f>β!B1127</f>
        <v/>
      </c>
      <c r="C1127" s="195" t="str">
        <f>IF(β!C1127="","",IF(β!$Q$1="X",β!C1127,IF(VLOOKUP(TRIM(β!C1127&amp;" "&amp;(IF(ISERROR(VLOOKUP(TRIM(β!C1127&amp;" "&amp;β!D1127),Langues!$P:$Q,2,FALSE)),VLOOKUP(β!D1127,Langues!#REF!,2,FALSE),β!D1127))),Langues!$P:$Q,2,FALSE)="",IF(MID(β!C1127,1,6)="CHROMO",VLOOKUP("CHROMOS",Langues!$B:$N,$L$1,FALSE)&amp;" "&amp;MID(β!C1127,8,40),β!C1127),HYPERLINK(VLOOKUP(TRIM(β!C1127&amp;" "&amp;(IF(ISERROR(VLOOKUP(TRIM(β!C1127&amp;" "&amp;β!D1127),Langues!$P:$Q,2,FALSE)),VLOOKUP(β!D1127,Langues!#REF!,2,FALSE),β!D1127))),Langues!$P:$Q,2,FALSE),β!C1127&amp;"*"))))</f>
        <v/>
      </c>
      <c r="D1127" s="195" t="str">
        <f>IF(Alphabet!$L$1=1,β!D1127,β!E1127)</f>
        <v/>
      </c>
      <c r="E1127" s="196" t="str">
        <f>β!F1127</f>
        <v/>
      </c>
      <c r="F1127" s="197"/>
      <c r="G1127" s="198"/>
      <c r="H1127" s="198"/>
      <c r="I1127" s="157" t="str">
        <f>β!I1127</f>
        <v/>
      </c>
      <c r="J1127" s="194" t="str">
        <f>β!J1127</f>
        <v/>
      </c>
      <c r="K1127" s="195" t="str">
        <f>IF(β!K1127="","",IF(β!$Q$1="X",β!K1127,IF(VLOOKUP(TRIM(β!K1127&amp;" "&amp;(IF(ISERROR(VLOOKUP(TRIM(β!K1127&amp;" "&amp;β!L1127),Langues!$P:$Q,2,FALSE)),VLOOKUP(β!L1127,Langues!#REF!,2,FALSE),β!L1127))),Langues!$P:$Q,2,FALSE)="",IF(MID(β!K1127,1,6)="CHROMO",VLOOKUP("CHROMOS",Langues!$B:$N,$L$1,FALSE)&amp;" "&amp;MID(β!K1127,8,40),β!K1127),HYPERLINK(VLOOKUP(TRIM(β!K1127&amp;" "&amp;(IF(ISERROR(VLOOKUP(TRIM(β!K1127&amp;" "&amp;β!L1127),Langues!$P:$Q,2,FALSE)),VLOOKUP(β!L1127,Langues!#REF!,2,FALSE),β!L1127))),Langues!$P:$Q,2,FALSE),β!K1127&amp;"*"))))</f>
        <v/>
      </c>
      <c r="L1127" s="195" t="str">
        <f>IF(Alphabet!$L$1=1,β!L1127,β!M1127)</f>
        <v/>
      </c>
      <c r="M1127" s="196" t="str">
        <f>β!N1127</f>
        <v/>
      </c>
      <c r="N1127" s="199"/>
      <c r="R1127" t="str">
        <f>β!P1127</f>
        <v/>
      </c>
      <c r="S1127" t="str">
        <f>β!Q1127</f>
        <v/>
      </c>
    </row>
    <row r="1128" spans="1:19" hidden="1" x14ac:dyDescent="0.25">
      <c r="A1128" s="193" t="str">
        <f>β!A1128</f>
        <v/>
      </c>
      <c r="B1128" s="194" t="str">
        <f>β!B1128</f>
        <v/>
      </c>
      <c r="C1128" s="195" t="str">
        <f>IF(β!C1128="","",IF(β!$Q$1="X",β!C1128,IF(VLOOKUP(TRIM(β!C1128&amp;" "&amp;(IF(ISERROR(VLOOKUP(TRIM(β!C1128&amp;" "&amp;β!D1128),Langues!$P:$Q,2,FALSE)),VLOOKUP(β!D1128,Langues!#REF!,2,FALSE),β!D1128))),Langues!$P:$Q,2,FALSE)="",IF(MID(β!C1128,1,6)="CHROMO",VLOOKUP("CHROMOS",Langues!$B:$N,$L$1,FALSE)&amp;" "&amp;MID(β!C1128,8,40),β!C1128),HYPERLINK(VLOOKUP(TRIM(β!C1128&amp;" "&amp;(IF(ISERROR(VLOOKUP(TRIM(β!C1128&amp;" "&amp;β!D1128),Langues!$P:$Q,2,FALSE)),VLOOKUP(β!D1128,Langues!#REF!,2,FALSE),β!D1128))),Langues!$P:$Q,2,FALSE),β!C1128&amp;"*"))))</f>
        <v/>
      </c>
      <c r="D1128" s="195" t="str">
        <f>IF(Alphabet!$L$1=1,β!D1128,β!E1128)</f>
        <v/>
      </c>
      <c r="E1128" s="196" t="str">
        <f>β!F1128</f>
        <v/>
      </c>
      <c r="F1128" s="197"/>
      <c r="G1128" s="198"/>
      <c r="H1128" s="198"/>
      <c r="I1128" s="157" t="str">
        <f>β!I1128</f>
        <v/>
      </c>
      <c r="J1128" s="194" t="str">
        <f>β!J1128</f>
        <v/>
      </c>
      <c r="K1128" s="195" t="str">
        <f>IF(β!K1128="","",IF(β!$Q$1="X",β!K1128,IF(VLOOKUP(TRIM(β!K1128&amp;" "&amp;(IF(ISERROR(VLOOKUP(TRIM(β!K1128&amp;" "&amp;β!L1128),Langues!$P:$Q,2,FALSE)),VLOOKUP(β!L1128,Langues!#REF!,2,FALSE),β!L1128))),Langues!$P:$Q,2,FALSE)="",IF(MID(β!K1128,1,6)="CHROMO",VLOOKUP("CHROMOS",Langues!$B:$N,$L$1,FALSE)&amp;" "&amp;MID(β!K1128,8,40),β!K1128),HYPERLINK(VLOOKUP(TRIM(β!K1128&amp;" "&amp;(IF(ISERROR(VLOOKUP(TRIM(β!K1128&amp;" "&amp;β!L1128),Langues!$P:$Q,2,FALSE)),VLOOKUP(β!L1128,Langues!#REF!,2,FALSE),β!L1128))),Langues!$P:$Q,2,FALSE),β!K1128&amp;"*"))))</f>
        <v/>
      </c>
      <c r="L1128" s="195" t="str">
        <f>IF(Alphabet!$L$1=1,β!L1128,β!M1128)</f>
        <v/>
      </c>
      <c r="M1128" s="196" t="str">
        <f>β!N1128</f>
        <v/>
      </c>
      <c r="N1128" s="199"/>
      <c r="R1128" t="str">
        <f>β!P1128</f>
        <v/>
      </c>
      <c r="S1128" t="str">
        <f>β!Q1128</f>
        <v/>
      </c>
    </row>
    <row r="1129" spans="1:19" hidden="1" x14ac:dyDescent="0.25">
      <c r="A1129" s="193" t="str">
        <f>β!A1129</f>
        <v/>
      </c>
      <c r="B1129" s="194" t="str">
        <f>β!B1129</f>
        <v/>
      </c>
      <c r="C1129" s="195" t="str">
        <f>IF(β!C1129="","",IF(β!$Q$1="X",β!C1129,IF(VLOOKUP(TRIM(β!C1129&amp;" "&amp;(IF(ISERROR(VLOOKUP(TRIM(β!C1129&amp;" "&amp;β!D1129),Langues!$P:$Q,2,FALSE)),VLOOKUP(β!D1129,Langues!#REF!,2,FALSE),β!D1129))),Langues!$P:$Q,2,FALSE)="",IF(MID(β!C1129,1,6)="CHROMO",VLOOKUP("CHROMOS",Langues!$B:$N,$L$1,FALSE)&amp;" "&amp;MID(β!C1129,8,40),β!C1129),HYPERLINK(VLOOKUP(TRIM(β!C1129&amp;" "&amp;(IF(ISERROR(VLOOKUP(TRIM(β!C1129&amp;" "&amp;β!D1129),Langues!$P:$Q,2,FALSE)),VLOOKUP(β!D1129,Langues!#REF!,2,FALSE),β!D1129))),Langues!$P:$Q,2,FALSE),β!C1129&amp;"*"))))</f>
        <v/>
      </c>
      <c r="D1129" s="195" t="str">
        <f>IF(Alphabet!$L$1=1,β!D1129,β!E1129)</f>
        <v/>
      </c>
      <c r="E1129" s="196" t="str">
        <f>β!F1129</f>
        <v/>
      </c>
      <c r="F1129" s="197"/>
      <c r="G1129" s="198"/>
      <c r="H1129" s="198"/>
      <c r="I1129" s="157" t="str">
        <f>β!I1129</f>
        <v/>
      </c>
      <c r="J1129" s="194" t="str">
        <f>β!J1129</f>
        <v/>
      </c>
      <c r="K1129" s="195" t="str">
        <f>IF(β!K1129="","",IF(β!$Q$1="X",β!K1129,IF(VLOOKUP(TRIM(β!K1129&amp;" "&amp;(IF(ISERROR(VLOOKUP(TRIM(β!K1129&amp;" "&amp;β!L1129),Langues!$P:$Q,2,FALSE)),VLOOKUP(β!L1129,Langues!#REF!,2,FALSE),β!L1129))),Langues!$P:$Q,2,FALSE)="",IF(MID(β!K1129,1,6)="CHROMO",VLOOKUP("CHROMOS",Langues!$B:$N,$L$1,FALSE)&amp;" "&amp;MID(β!K1129,8,40),β!K1129),HYPERLINK(VLOOKUP(TRIM(β!K1129&amp;" "&amp;(IF(ISERROR(VLOOKUP(TRIM(β!K1129&amp;" "&amp;β!L1129),Langues!$P:$Q,2,FALSE)),VLOOKUP(β!L1129,Langues!#REF!,2,FALSE),β!L1129))),Langues!$P:$Q,2,FALSE),β!K1129&amp;"*"))))</f>
        <v/>
      </c>
      <c r="L1129" s="195" t="str">
        <f>IF(Alphabet!$L$1=1,β!L1129,β!M1129)</f>
        <v/>
      </c>
      <c r="M1129" s="196" t="str">
        <f>β!N1129</f>
        <v/>
      </c>
      <c r="N1129" s="199"/>
      <c r="R1129" t="str">
        <f>β!P1129</f>
        <v/>
      </c>
      <c r="S1129" t="str">
        <f>β!Q1129</f>
        <v/>
      </c>
    </row>
    <row r="1130" spans="1:19" hidden="1" x14ac:dyDescent="0.25">
      <c r="A1130" s="193" t="str">
        <f>β!A1130</f>
        <v/>
      </c>
      <c r="B1130" s="194" t="str">
        <f>β!B1130</f>
        <v/>
      </c>
      <c r="C1130" s="195" t="str">
        <f>IF(β!C1130="","",IF(β!$Q$1="X",β!C1130,IF(VLOOKUP(TRIM(β!C1130&amp;" "&amp;(IF(ISERROR(VLOOKUP(TRIM(β!C1130&amp;" "&amp;β!D1130),Langues!$P:$Q,2,FALSE)),VLOOKUP(β!D1130,Langues!#REF!,2,FALSE),β!D1130))),Langues!$P:$Q,2,FALSE)="",IF(MID(β!C1130,1,6)="CHROMO",VLOOKUP("CHROMOS",Langues!$B:$N,$L$1,FALSE)&amp;" "&amp;MID(β!C1130,8,40),β!C1130),HYPERLINK(VLOOKUP(TRIM(β!C1130&amp;" "&amp;(IF(ISERROR(VLOOKUP(TRIM(β!C1130&amp;" "&amp;β!D1130),Langues!$P:$Q,2,FALSE)),VLOOKUP(β!D1130,Langues!#REF!,2,FALSE),β!D1130))),Langues!$P:$Q,2,FALSE),β!C1130&amp;"*"))))</f>
        <v/>
      </c>
      <c r="D1130" s="195" t="str">
        <f>IF(Alphabet!$L$1=1,β!D1130,β!E1130)</f>
        <v/>
      </c>
      <c r="E1130" s="196" t="str">
        <f>β!F1130</f>
        <v/>
      </c>
      <c r="F1130" s="197"/>
      <c r="G1130" s="198"/>
      <c r="H1130" s="198"/>
      <c r="I1130" s="157" t="str">
        <f>β!I1130</f>
        <v/>
      </c>
      <c r="J1130" s="194" t="str">
        <f>β!J1130</f>
        <v/>
      </c>
      <c r="K1130" s="195" t="str">
        <f>IF(β!K1130="","",IF(β!$Q$1="X",β!K1130,IF(VLOOKUP(TRIM(β!K1130&amp;" "&amp;(IF(ISERROR(VLOOKUP(TRIM(β!K1130&amp;" "&amp;β!L1130),Langues!$P:$Q,2,FALSE)),VLOOKUP(β!L1130,Langues!#REF!,2,FALSE),β!L1130))),Langues!$P:$Q,2,FALSE)="",IF(MID(β!K1130,1,6)="CHROMO",VLOOKUP("CHROMOS",Langues!$B:$N,$L$1,FALSE)&amp;" "&amp;MID(β!K1130,8,40),β!K1130),HYPERLINK(VLOOKUP(TRIM(β!K1130&amp;" "&amp;(IF(ISERROR(VLOOKUP(TRIM(β!K1130&amp;" "&amp;β!L1130),Langues!$P:$Q,2,FALSE)),VLOOKUP(β!L1130,Langues!#REF!,2,FALSE),β!L1130))),Langues!$P:$Q,2,FALSE),β!K1130&amp;"*"))))</f>
        <v/>
      </c>
      <c r="L1130" s="195" t="str">
        <f>IF(Alphabet!$L$1=1,β!L1130,β!M1130)</f>
        <v/>
      </c>
      <c r="M1130" s="196" t="str">
        <f>β!N1130</f>
        <v/>
      </c>
      <c r="N1130" s="199"/>
      <c r="R1130" t="str">
        <f>β!P1130</f>
        <v/>
      </c>
      <c r="S1130" t="str">
        <f>β!Q1130</f>
        <v/>
      </c>
    </row>
    <row r="1131" spans="1:19" hidden="1" x14ac:dyDescent="0.25">
      <c r="A1131" s="193" t="str">
        <f>β!A1131</f>
        <v/>
      </c>
      <c r="B1131" s="194" t="str">
        <f>β!B1131</f>
        <v/>
      </c>
      <c r="C1131" s="195" t="str">
        <f>IF(β!C1131="","",IF(β!$Q$1="X",β!C1131,IF(VLOOKUP(TRIM(β!C1131&amp;" "&amp;(IF(ISERROR(VLOOKUP(TRIM(β!C1131&amp;" "&amp;β!D1131),Langues!$P:$Q,2,FALSE)),VLOOKUP(β!D1131,Langues!#REF!,2,FALSE),β!D1131))),Langues!$P:$Q,2,FALSE)="",IF(MID(β!C1131,1,6)="CHROMO",VLOOKUP("CHROMOS",Langues!$B:$N,$L$1,FALSE)&amp;" "&amp;MID(β!C1131,8,40),β!C1131),HYPERLINK(VLOOKUP(TRIM(β!C1131&amp;" "&amp;(IF(ISERROR(VLOOKUP(TRIM(β!C1131&amp;" "&amp;β!D1131),Langues!$P:$Q,2,FALSE)),VLOOKUP(β!D1131,Langues!#REF!,2,FALSE),β!D1131))),Langues!$P:$Q,2,FALSE),β!C1131&amp;"*"))))</f>
        <v/>
      </c>
      <c r="D1131" s="195" t="str">
        <f>IF(Alphabet!$L$1=1,β!D1131,β!E1131)</f>
        <v/>
      </c>
      <c r="E1131" s="196" t="str">
        <f>β!F1131</f>
        <v/>
      </c>
      <c r="F1131" s="197"/>
      <c r="G1131" s="198"/>
      <c r="H1131" s="198"/>
      <c r="I1131" s="157" t="str">
        <f>β!I1131</f>
        <v/>
      </c>
      <c r="J1131" s="194" t="str">
        <f>β!J1131</f>
        <v/>
      </c>
      <c r="K1131" s="195" t="str">
        <f>IF(β!K1131="","",IF(β!$Q$1="X",β!K1131,IF(VLOOKUP(TRIM(β!K1131&amp;" "&amp;(IF(ISERROR(VLOOKUP(TRIM(β!K1131&amp;" "&amp;β!L1131),Langues!$P:$Q,2,FALSE)),VLOOKUP(β!L1131,Langues!#REF!,2,FALSE),β!L1131))),Langues!$P:$Q,2,FALSE)="",IF(MID(β!K1131,1,6)="CHROMO",VLOOKUP("CHROMOS",Langues!$B:$N,$L$1,FALSE)&amp;" "&amp;MID(β!K1131,8,40),β!K1131),HYPERLINK(VLOOKUP(TRIM(β!K1131&amp;" "&amp;(IF(ISERROR(VLOOKUP(TRIM(β!K1131&amp;" "&amp;β!L1131),Langues!$P:$Q,2,FALSE)),VLOOKUP(β!L1131,Langues!#REF!,2,FALSE),β!L1131))),Langues!$P:$Q,2,FALSE),β!K1131&amp;"*"))))</f>
        <v/>
      </c>
      <c r="L1131" s="195" t="str">
        <f>IF(Alphabet!$L$1=1,β!L1131,β!M1131)</f>
        <v/>
      </c>
      <c r="M1131" s="196" t="str">
        <f>β!N1131</f>
        <v/>
      </c>
      <c r="N1131" s="199"/>
      <c r="R1131" t="str">
        <f>β!P1131</f>
        <v/>
      </c>
      <c r="S1131" t="str">
        <f>β!Q1131</f>
        <v/>
      </c>
    </row>
    <row r="1132" spans="1:19" hidden="1" x14ac:dyDescent="0.25">
      <c r="A1132" s="193" t="str">
        <f>β!A1132</f>
        <v/>
      </c>
      <c r="B1132" s="194" t="str">
        <f>β!B1132</f>
        <v/>
      </c>
      <c r="C1132" s="195" t="str">
        <f>IF(β!C1132="","",IF(β!$Q$1="X",β!C1132,IF(VLOOKUP(TRIM(β!C1132&amp;" "&amp;(IF(ISERROR(VLOOKUP(TRIM(β!C1132&amp;" "&amp;β!D1132),Langues!$P:$Q,2,FALSE)),VLOOKUP(β!D1132,Langues!#REF!,2,FALSE),β!D1132))),Langues!$P:$Q,2,FALSE)="",IF(MID(β!C1132,1,6)="CHROMO",VLOOKUP("CHROMOS",Langues!$B:$N,$L$1,FALSE)&amp;" "&amp;MID(β!C1132,8,40),β!C1132),HYPERLINK(VLOOKUP(TRIM(β!C1132&amp;" "&amp;(IF(ISERROR(VLOOKUP(TRIM(β!C1132&amp;" "&amp;β!D1132),Langues!$P:$Q,2,FALSE)),VLOOKUP(β!D1132,Langues!#REF!,2,FALSE),β!D1132))),Langues!$P:$Q,2,FALSE),β!C1132&amp;"*"))))</f>
        <v/>
      </c>
      <c r="D1132" s="195" t="str">
        <f>IF(Alphabet!$L$1=1,β!D1132,β!E1132)</f>
        <v/>
      </c>
      <c r="E1132" s="196" t="str">
        <f>β!F1132</f>
        <v/>
      </c>
      <c r="F1132" s="197"/>
      <c r="G1132" s="198"/>
      <c r="H1132" s="198"/>
      <c r="I1132" s="157" t="str">
        <f>β!I1132</f>
        <v/>
      </c>
      <c r="J1132" s="194" t="str">
        <f>β!J1132</f>
        <v/>
      </c>
      <c r="K1132" s="195" t="str">
        <f>IF(β!K1132="","",IF(β!$Q$1="X",β!K1132,IF(VLOOKUP(TRIM(β!K1132&amp;" "&amp;(IF(ISERROR(VLOOKUP(TRIM(β!K1132&amp;" "&amp;β!L1132),Langues!$P:$Q,2,FALSE)),VLOOKUP(β!L1132,Langues!#REF!,2,FALSE),β!L1132))),Langues!$P:$Q,2,FALSE)="",IF(MID(β!K1132,1,6)="CHROMO",VLOOKUP("CHROMOS",Langues!$B:$N,$L$1,FALSE)&amp;" "&amp;MID(β!K1132,8,40),β!K1132),HYPERLINK(VLOOKUP(TRIM(β!K1132&amp;" "&amp;(IF(ISERROR(VLOOKUP(TRIM(β!K1132&amp;" "&amp;β!L1132),Langues!$P:$Q,2,FALSE)),VLOOKUP(β!L1132,Langues!#REF!,2,FALSE),β!L1132))),Langues!$P:$Q,2,FALSE),β!K1132&amp;"*"))))</f>
        <v/>
      </c>
      <c r="L1132" s="195" t="str">
        <f>IF(Alphabet!$L$1=1,β!L1132,β!M1132)</f>
        <v/>
      </c>
      <c r="M1132" s="196" t="str">
        <f>β!N1132</f>
        <v/>
      </c>
      <c r="N1132" s="199"/>
      <c r="R1132" t="str">
        <f>β!P1132</f>
        <v/>
      </c>
      <c r="S1132" t="str">
        <f>β!Q1132</f>
        <v/>
      </c>
    </row>
    <row r="1133" spans="1:19" hidden="1" x14ac:dyDescent="0.25">
      <c r="A1133" s="193" t="str">
        <f>β!A1133</f>
        <v/>
      </c>
      <c r="B1133" s="194" t="str">
        <f>β!B1133</f>
        <v/>
      </c>
      <c r="C1133" s="195" t="str">
        <f>IF(β!C1133="","",IF(β!$Q$1="X",β!C1133,IF(VLOOKUP(TRIM(β!C1133&amp;" "&amp;(IF(ISERROR(VLOOKUP(TRIM(β!C1133&amp;" "&amp;β!D1133),Langues!$P:$Q,2,FALSE)),VLOOKUP(β!D1133,Langues!#REF!,2,FALSE),β!D1133))),Langues!$P:$Q,2,FALSE)="",IF(MID(β!C1133,1,6)="CHROMO",VLOOKUP("CHROMOS",Langues!$B:$N,$L$1,FALSE)&amp;" "&amp;MID(β!C1133,8,40),β!C1133),HYPERLINK(VLOOKUP(TRIM(β!C1133&amp;" "&amp;(IF(ISERROR(VLOOKUP(TRIM(β!C1133&amp;" "&amp;β!D1133),Langues!$P:$Q,2,FALSE)),VLOOKUP(β!D1133,Langues!#REF!,2,FALSE),β!D1133))),Langues!$P:$Q,2,FALSE),β!C1133&amp;"*"))))</f>
        <v/>
      </c>
      <c r="D1133" s="195" t="str">
        <f>IF(Alphabet!$L$1=1,β!D1133,β!E1133)</f>
        <v/>
      </c>
      <c r="E1133" s="196" t="str">
        <f>β!F1133</f>
        <v/>
      </c>
      <c r="F1133" s="197"/>
      <c r="G1133" s="198"/>
      <c r="H1133" s="198"/>
      <c r="I1133" s="157" t="str">
        <f>β!I1133</f>
        <v/>
      </c>
      <c r="J1133" s="194" t="str">
        <f>β!J1133</f>
        <v/>
      </c>
      <c r="K1133" s="195" t="str">
        <f>IF(β!K1133="","",IF(β!$Q$1="X",β!K1133,IF(VLOOKUP(TRIM(β!K1133&amp;" "&amp;(IF(ISERROR(VLOOKUP(TRIM(β!K1133&amp;" "&amp;β!L1133),Langues!$P:$Q,2,FALSE)),VLOOKUP(β!L1133,Langues!#REF!,2,FALSE),β!L1133))),Langues!$P:$Q,2,FALSE)="",IF(MID(β!K1133,1,6)="CHROMO",VLOOKUP("CHROMOS",Langues!$B:$N,$L$1,FALSE)&amp;" "&amp;MID(β!K1133,8,40),β!K1133),HYPERLINK(VLOOKUP(TRIM(β!K1133&amp;" "&amp;(IF(ISERROR(VLOOKUP(TRIM(β!K1133&amp;" "&amp;β!L1133),Langues!$P:$Q,2,FALSE)),VLOOKUP(β!L1133,Langues!#REF!,2,FALSE),β!L1133))),Langues!$P:$Q,2,FALSE),β!K1133&amp;"*"))))</f>
        <v/>
      </c>
      <c r="L1133" s="195" t="str">
        <f>IF(Alphabet!$L$1=1,β!L1133,β!M1133)</f>
        <v/>
      </c>
      <c r="M1133" s="196" t="str">
        <f>β!N1133</f>
        <v/>
      </c>
      <c r="N1133" s="199"/>
      <c r="R1133" t="str">
        <f>β!P1133</f>
        <v/>
      </c>
      <c r="S1133" t="str">
        <f>β!Q1133</f>
        <v/>
      </c>
    </row>
    <row r="1134" spans="1:19" hidden="1" x14ac:dyDescent="0.25">
      <c r="A1134" s="193" t="str">
        <f>β!A1134</f>
        <v/>
      </c>
      <c r="B1134" s="194" t="str">
        <f>β!B1134</f>
        <v/>
      </c>
      <c r="C1134" s="195" t="str">
        <f>IF(β!C1134="","",IF(β!$Q$1="X",β!C1134,IF(VLOOKUP(TRIM(β!C1134&amp;" "&amp;(IF(ISERROR(VLOOKUP(TRIM(β!C1134&amp;" "&amp;β!D1134),Langues!$P:$Q,2,FALSE)),VLOOKUP(β!D1134,Langues!#REF!,2,FALSE),β!D1134))),Langues!$P:$Q,2,FALSE)="",IF(MID(β!C1134,1,6)="CHROMO",VLOOKUP("CHROMOS",Langues!$B:$N,$L$1,FALSE)&amp;" "&amp;MID(β!C1134,8,40),β!C1134),HYPERLINK(VLOOKUP(TRIM(β!C1134&amp;" "&amp;(IF(ISERROR(VLOOKUP(TRIM(β!C1134&amp;" "&amp;β!D1134),Langues!$P:$Q,2,FALSE)),VLOOKUP(β!D1134,Langues!#REF!,2,FALSE),β!D1134))),Langues!$P:$Q,2,FALSE),β!C1134&amp;"*"))))</f>
        <v/>
      </c>
      <c r="D1134" s="195" t="str">
        <f>IF(Alphabet!$L$1=1,β!D1134,β!E1134)</f>
        <v/>
      </c>
      <c r="E1134" s="196" t="str">
        <f>β!F1134</f>
        <v/>
      </c>
      <c r="F1134" s="197"/>
      <c r="G1134" s="198"/>
      <c r="H1134" s="198"/>
      <c r="I1134" s="157" t="str">
        <f>β!I1134</f>
        <v/>
      </c>
      <c r="J1134" s="194" t="str">
        <f>β!J1134</f>
        <v/>
      </c>
      <c r="K1134" s="195" t="str">
        <f>IF(β!K1134="","",IF(β!$Q$1="X",β!K1134,IF(VLOOKUP(TRIM(β!K1134&amp;" "&amp;(IF(ISERROR(VLOOKUP(TRIM(β!K1134&amp;" "&amp;β!L1134),Langues!$P:$Q,2,FALSE)),VLOOKUP(β!L1134,Langues!#REF!,2,FALSE),β!L1134))),Langues!$P:$Q,2,FALSE)="",IF(MID(β!K1134,1,6)="CHROMO",VLOOKUP("CHROMOS",Langues!$B:$N,$L$1,FALSE)&amp;" "&amp;MID(β!K1134,8,40),β!K1134),HYPERLINK(VLOOKUP(TRIM(β!K1134&amp;" "&amp;(IF(ISERROR(VLOOKUP(TRIM(β!K1134&amp;" "&amp;β!L1134),Langues!$P:$Q,2,FALSE)),VLOOKUP(β!L1134,Langues!#REF!,2,FALSE),β!L1134))),Langues!$P:$Q,2,FALSE),β!K1134&amp;"*"))))</f>
        <v/>
      </c>
      <c r="L1134" s="195" t="str">
        <f>IF(Alphabet!$L$1=1,β!L1134,β!M1134)</f>
        <v/>
      </c>
      <c r="M1134" s="196" t="str">
        <f>β!N1134</f>
        <v/>
      </c>
      <c r="N1134" s="199"/>
      <c r="R1134" t="str">
        <f>β!P1134</f>
        <v/>
      </c>
      <c r="S1134" t="str">
        <f>β!Q1134</f>
        <v/>
      </c>
    </row>
    <row r="1135" spans="1:19" hidden="1" x14ac:dyDescent="0.25">
      <c r="A1135" s="193" t="str">
        <f>β!A1135</f>
        <v/>
      </c>
      <c r="B1135" s="194" t="str">
        <f>β!B1135</f>
        <v/>
      </c>
      <c r="C1135" s="195" t="str">
        <f>IF(β!C1135="","",IF(β!$Q$1="X",β!C1135,IF(VLOOKUP(TRIM(β!C1135&amp;" "&amp;(IF(ISERROR(VLOOKUP(TRIM(β!C1135&amp;" "&amp;β!D1135),Langues!$P:$Q,2,FALSE)),VLOOKUP(β!D1135,Langues!#REF!,2,FALSE),β!D1135))),Langues!$P:$Q,2,FALSE)="",IF(MID(β!C1135,1,6)="CHROMO",VLOOKUP("CHROMOS",Langues!$B:$N,$L$1,FALSE)&amp;" "&amp;MID(β!C1135,8,40),β!C1135),HYPERLINK(VLOOKUP(TRIM(β!C1135&amp;" "&amp;(IF(ISERROR(VLOOKUP(TRIM(β!C1135&amp;" "&amp;β!D1135),Langues!$P:$Q,2,FALSE)),VLOOKUP(β!D1135,Langues!#REF!,2,FALSE),β!D1135))),Langues!$P:$Q,2,FALSE),β!C1135&amp;"*"))))</f>
        <v/>
      </c>
      <c r="D1135" s="195" t="str">
        <f>IF(Alphabet!$L$1=1,β!D1135,β!E1135)</f>
        <v/>
      </c>
      <c r="E1135" s="196" t="str">
        <f>β!F1135</f>
        <v/>
      </c>
      <c r="F1135" s="197"/>
      <c r="G1135" s="198"/>
      <c r="H1135" s="198"/>
      <c r="I1135" s="157" t="str">
        <f>β!I1135</f>
        <v/>
      </c>
      <c r="J1135" s="194" t="str">
        <f>β!J1135</f>
        <v/>
      </c>
      <c r="K1135" s="195" t="str">
        <f>IF(β!K1135="","",IF(β!$Q$1="X",β!K1135,IF(VLOOKUP(TRIM(β!K1135&amp;" "&amp;(IF(ISERROR(VLOOKUP(TRIM(β!K1135&amp;" "&amp;β!L1135),Langues!$P:$Q,2,FALSE)),VLOOKUP(β!L1135,Langues!#REF!,2,FALSE),β!L1135))),Langues!$P:$Q,2,FALSE)="",IF(MID(β!K1135,1,6)="CHROMO",VLOOKUP("CHROMOS",Langues!$B:$N,$L$1,FALSE)&amp;" "&amp;MID(β!K1135,8,40),β!K1135),HYPERLINK(VLOOKUP(TRIM(β!K1135&amp;" "&amp;(IF(ISERROR(VLOOKUP(TRIM(β!K1135&amp;" "&amp;β!L1135),Langues!$P:$Q,2,FALSE)),VLOOKUP(β!L1135,Langues!#REF!,2,FALSE),β!L1135))),Langues!$P:$Q,2,FALSE),β!K1135&amp;"*"))))</f>
        <v/>
      </c>
      <c r="L1135" s="195" t="str">
        <f>IF(Alphabet!$L$1=1,β!L1135,β!M1135)</f>
        <v/>
      </c>
      <c r="M1135" s="196" t="str">
        <f>β!N1135</f>
        <v/>
      </c>
      <c r="N1135" s="199"/>
      <c r="R1135" t="str">
        <f>β!P1135</f>
        <v/>
      </c>
      <c r="S1135" t="str">
        <f>β!Q1135</f>
        <v/>
      </c>
    </row>
    <row r="1136" spans="1:19" hidden="1" x14ac:dyDescent="0.25">
      <c r="A1136" s="193" t="str">
        <f>β!A1136</f>
        <v/>
      </c>
      <c r="B1136" s="194" t="str">
        <f>β!B1136</f>
        <v/>
      </c>
      <c r="C1136" s="195" t="str">
        <f>IF(β!C1136="","",IF(β!$Q$1="X",β!C1136,IF(VLOOKUP(TRIM(β!C1136&amp;" "&amp;(IF(ISERROR(VLOOKUP(TRIM(β!C1136&amp;" "&amp;β!D1136),Langues!$P:$Q,2,FALSE)),VLOOKUP(β!D1136,Langues!#REF!,2,FALSE),β!D1136))),Langues!$P:$Q,2,FALSE)="",IF(MID(β!C1136,1,6)="CHROMO",VLOOKUP("CHROMOS",Langues!$B:$N,$L$1,FALSE)&amp;" "&amp;MID(β!C1136,8,40),β!C1136),HYPERLINK(VLOOKUP(TRIM(β!C1136&amp;" "&amp;(IF(ISERROR(VLOOKUP(TRIM(β!C1136&amp;" "&amp;β!D1136),Langues!$P:$Q,2,FALSE)),VLOOKUP(β!D1136,Langues!#REF!,2,FALSE),β!D1136))),Langues!$P:$Q,2,FALSE),β!C1136&amp;"*"))))</f>
        <v/>
      </c>
      <c r="D1136" s="195" t="str">
        <f>IF(Alphabet!$L$1=1,β!D1136,β!E1136)</f>
        <v/>
      </c>
      <c r="E1136" s="196" t="str">
        <f>β!F1136</f>
        <v/>
      </c>
      <c r="F1136" s="197"/>
      <c r="G1136" s="198"/>
      <c r="H1136" s="198"/>
      <c r="I1136" s="157" t="str">
        <f>β!I1136</f>
        <v/>
      </c>
      <c r="J1136" s="194" t="str">
        <f>β!J1136</f>
        <v/>
      </c>
      <c r="K1136" s="195" t="str">
        <f>IF(β!K1136="","",IF(β!$Q$1="X",β!K1136,IF(VLOOKUP(TRIM(β!K1136&amp;" "&amp;(IF(ISERROR(VLOOKUP(TRIM(β!K1136&amp;" "&amp;β!L1136),Langues!$P:$Q,2,FALSE)),VLOOKUP(β!L1136,Langues!#REF!,2,FALSE),β!L1136))),Langues!$P:$Q,2,FALSE)="",IF(MID(β!K1136,1,6)="CHROMO",VLOOKUP("CHROMOS",Langues!$B:$N,$L$1,FALSE)&amp;" "&amp;MID(β!K1136,8,40),β!K1136),HYPERLINK(VLOOKUP(TRIM(β!K1136&amp;" "&amp;(IF(ISERROR(VLOOKUP(TRIM(β!K1136&amp;" "&amp;β!L1136),Langues!$P:$Q,2,FALSE)),VLOOKUP(β!L1136,Langues!#REF!,2,FALSE),β!L1136))),Langues!$P:$Q,2,FALSE),β!K1136&amp;"*"))))</f>
        <v/>
      </c>
      <c r="L1136" s="195" t="str">
        <f>IF(Alphabet!$L$1=1,β!L1136,β!M1136)</f>
        <v/>
      </c>
      <c r="M1136" s="196" t="str">
        <f>β!N1136</f>
        <v/>
      </c>
      <c r="N1136" s="199"/>
      <c r="R1136" t="str">
        <f>β!P1136</f>
        <v/>
      </c>
      <c r="S1136" t="str">
        <f>β!Q1136</f>
        <v/>
      </c>
    </row>
    <row r="1137" spans="1:19" hidden="1" x14ac:dyDescent="0.25">
      <c r="A1137" s="193" t="str">
        <f>β!A1137</f>
        <v/>
      </c>
      <c r="B1137" s="194" t="str">
        <f>β!B1137</f>
        <v/>
      </c>
      <c r="C1137" s="195" t="str">
        <f>IF(β!C1137="","",IF(β!$Q$1="X",β!C1137,IF(VLOOKUP(TRIM(β!C1137&amp;" "&amp;(IF(ISERROR(VLOOKUP(TRIM(β!C1137&amp;" "&amp;β!D1137),Langues!$P:$Q,2,FALSE)),VLOOKUP(β!D1137,Langues!#REF!,2,FALSE),β!D1137))),Langues!$P:$Q,2,FALSE)="",IF(MID(β!C1137,1,6)="CHROMO",VLOOKUP("CHROMOS",Langues!$B:$N,$L$1,FALSE)&amp;" "&amp;MID(β!C1137,8,40),β!C1137),HYPERLINK(VLOOKUP(TRIM(β!C1137&amp;" "&amp;(IF(ISERROR(VLOOKUP(TRIM(β!C1137&amp;" "&amp;β!D1137),Langues!$P:$Q,2,FALSE)),VLOOKUP(β!D1137,Langues!#REF!,2,FALSE),β!D1137))),Langues!$P:$Q,2,FALSE),β!C1137&amp;"*"))))</f>
        <v/>
      </c>
      <c r="D1137" s="195" t="str">
        <f>IF(Alphabet!$L$1=1,β!D1137,β!E1137)</f>
        <v/>
      </c>
      <c r="E1137" s="196" t="str">
        <f>β!F1137</f>
        <v/>
      </c>
      <c r="F1137" s="197"/>
      <c r="G1137" s="198"/>
      <c r="H1137" s="198"/>
      <c r="I1137" s="157" t="str">
        <f>β!I1137</f>
        <v/>
      </c>
      <c r="J1137" s="194" t="str">
        <f>β!J1137</f>
        <v/>
      </c>
      <c r="K1137" s="195" t="str">
        <f>IF(β!K1137="","",IF(β!$Q$1="X",β!K1137,IF(VLOOKUP(TRIM(β!K1137&amp;" "&amp;(IF(ISERROR(VLOOKUP(TRIM(β!K1137&amp;" "&amp;β!L1137),Langues!$P:$Q,2,FALSE)),VLOOKUP(β!L1137,Langues!#REF!,2,FALSE),β!L1137))),Langues!$P:$Q,2,FALSE)="",IF(MID(β!K1137,1,6)="CHROMO",VLOOKUP("CHROMOS",Langues!$B:$N,$L$1,FALSE)&amp;" "&amp;MID(β!K1137,8,40),β!K1137),HYPERLINK(VLOOKUP(TRIM(β!K1137&amp;" "&amp;(IF(ISERROR(VLOOKUP(TRIM(β!K1137&amp;" "&amp;β!L1137),Langues!$P:$Q,2,FALSE)),VLOOKUP(β!L1137,Langues!#REF!,2,FALSE),β!L1137))),Langues!$P:$Q,2,FALSE),β!K1137&amp;"*"))))</f>
        <v/>
      </c>
      <c r="L1137" s="195" t="str">
        <f>IF(Alphabet!$L$1=1,β!L1137,β!M1137)</f>
        <v/>
      </c>
      <c r="M1137" s="196" t="str">
        <f>β!N1137</f>
        <v/>
      </c>
      <c r="N1137" s="199"/>
      <c r="R1137" t="str">
        <f>β!P1137</f>
        <v/>
      </c>
      <c r="S1137" t="str">
        <f>β!Q1137</f>
        <v/>
      </c>
    </row>
    <row r="1138" spans="1:19" hidden="1" x14ac:dyDescent="0.25">
      <c r="A1138" s="193" t="str">
        <f>β!A1138</f>
        <v/>
      </c>
      <c r="B1138" s="194" t="str">
        <f>β!B1138</f>
        <v/>
      </c>
      <c r="C1138" s="195" t="str">
        <f>IF(β!C1138="","",IF(β!$Q$1="X",β!C1138,IF(VLOOKUP(TRIM(β!C1138&amp;" "&amp;(IF(ISERROR(VLOOKUP(TRIM(β!C1138&amp;" "&amp;β!D1138),Langues!$P:$Q,2,FALSE)),VLOOKUP(β!D1138,Langues!#REF!,2,FALSE),β!D1138))),Langues!$P:$Q,2,FALSE)="",IF(MID(β!C1138,1,6)="CHROMO",VLOOKUP("CHROMOS",Langues!$B:$N,$L$1,FALSE)&amp;" "&amp;MID(β!C1138,8,40),β!C1138),HYPERLINK(VLOOKUP(TRIM(β!C1138&amp;" "&amp;(IF(ISERROR(VLOOKUP(TRIM(β!C1138&amp;" "&amp;β!D1138),Langues!$P:$Q,2,FALSE)),VLOOKUP(β!D1138,Langues!#REF!,2,FALSE),β!D1138))),Langues!$P:$Q,2,FALSE),β!C1138&amp;"*"))))</f>
        <v/>
      </c>
      <c r="D1138" s="195" t="str">
        <f>IF(Alphabet!$L$1=1,β!D1138,β!E1138)</f>
        <v/>
      </c>
      <c r="E1138" s="196" t="str">
        <f>β!F1138</f>
        <v/>
      </c>
      <c r="F1138" s="197"/>
      <c r="G1138" s="198"/>
      <c r="H1138" s="198"/>
      <c r="I1138" s="157" t="str">
        <f>β!I1138</f>
        <v/>
      </c>
      <c r="J1138" s="194" t="str">
        <f>β!J1138</f>
        <v/>
      </c>
      <c r="K1138" s="195" t="str">
        <f>IF(β!K1138="","",IF(β!$Q$1="X",β!K1138,IF(VLOOKUP(TRIM(β!K1138&amp;" "&amp;(IF(ISERROR(VLOOKUP(TRIM(β!K1138&amp;" "&amp;β!L1138),Langues!$P:$Q,2,FALSE)),VLOOKUP(β!L1138,Langues!#REF!,2,FALSE),β!L1138))),Langues!$P:$Q,2,FALSE)="",IF(MID(β!K1138,1,6)="CHROMO",VLOOKUP("CHROMOS",Langues!$B:$N,$L$1,FALSE)&amp;" "&amp;MID(β!K1138,8,40),β!K1138),HYPERLINK(VLOOKUP(TRIM(β!K1138&amp;" "&amp;(IF(ISERROR(VLOOKUP(TRIM(β!K1138&amp;" "&amp;β!L1138),Langues!$P:$Q,2,FALSE)),VLOOKUP(β!L1138,Langues!#REF!,2,FALSE),β!L1138))),Langues!$P:$Q,2,FALSE),β!K1138&amp;"*"))))</f>
        <v/>
      </c>
      <c r="L1138" s="195" t="str">
        <f>IF(Alphabet!$L$1=1,β!L1138,β!M1138)</f>
        <v/>
      </c>
      <c r="M1138" s="196" t="str">
        <f>β!N1138</f>
        <v/>
      </c>
      <c r="N1138" s="199"/>
      <c r="R1138" t="str">
        <f>β!P1138</f>
        <v/>
      </c>
      <c r="S1138" t="str">
        <f>β!Q1138</f>
        <v/>
      </c>
    </row>
    <row r="1139" spans="1:19" hidden="1" x14ac:dyDescent="0.25">
      <c r="A1139" s="193" t="str">
        <f>β!A1139</f>
        <v/>
      </c>
      <c r="B1139" s="194" t="str">
        <f>β!B1139</f>
        <v/>
      </c>
      <c r="C1139" s="195" t="str">
        <f>IF(β!C1139="","",IF(β!$Q$1="X",β!C1139,IF(VLOOKUP(TRIM(β!C1139&amp;" "&amp;(IF(ISERROR(VLOOKUP(TRIM(β!C1139&amp;" "&amp;β!D1139),Langues!$P:$Q,2,FALSE)),VLOOKUP(β!D1139,Langues!#REF!,2,FALSE),β!D1139))),Langues!$P:$Q,2,FALSE)="",IF(MID(β!C1139,1,6)="CHROMO",VLOOKUP("CHROMOS",Langues!$B:$N,$L$1,FALSE)&amp;" "&amp;MID(β!C1139,8,40),β!C1139),HYPERLINK(VLOOKUP(TRIM(β!C1139&amp;" "&amp;(IF(ISERROR(VLOOKUP(TRIM(β!C1139&amp;" "&amp;β!D1139),Langues!$P:$Q,2,FALSE)),VLOOKUP(β!D1139,Langues!#REF!,2,FALSE),β!D1139))),Langues!$P:$Q,2,FALSE),β!C1139&amp;"*"))))</f>
        <v/>
      </c>
      <c r="D1139" s="195" t="str">
        <f>IF(Alphabet!$L$1=1,β!D1139,β!E1139)</f>
        <v/>
      </c>
      <c r="E1139" s="196" t="str">
        <f>β!F1139</f>
        <v/>
      </c>
      <c r="F1139" s="197"/>
      <c r="G1139" s="198"/>
      <c r="H1139" s="198"/>
      <c r="I1139" s="157" t="str">
        <f>β!I1139</f>
        <v/>
      </c>
      <c r="J1139" s="194" t="str">
        <f>β!J1139</f>
        <v/>
      </c>
      <c r="K1139" s="195" t="str">
        <f>IF(β!K1139="","",IF(β!$Q$1="X",β!K1139,IF(VLOOKUP(TRIM(β!K1139&amp;" "&amp;(IF(ISERROR(VLOOKUP(TRIM(β!K1139&amp;" "&amp;β!L1139),Langues!$P:$Q,2,FALSE)),VLOOKUP(β!L1139,Langues!#REF!,2,FALSE),β!L1139))),Langues!$P:$Q,2,FALSE)="",IF(MID(β!K1139,1,6)="CHROMO",VLOOKUP("CHROMOS",Langues!$B:$N,$L$1,FALSE)&amp;" "&amp;MID(β!K1139,8,40),β!K1139),HYPERLINK(VLOOKUP(TRIM(β!K1139&amp;" "&amp;(IF(ISERROR(VLOOKUP(TRIM(β!K1139&amp;" "&amp;β!L1139),Langues!$P:$Q,2,FALSE)),VLOOKUP(β!L1139,Langues!#REF!,2,FALSE),β!L1139))),Langues!$P:$Q,2,FALSE),β!K1139&amp;"*"))))</f>
        <v/>
      </c>
      <c r="L1139" s="195" t="str">
        <f>IF(Alphabet!$L$1=1,β!L1139,β!M1139)</f>
        <v/>
      </c>
      <c r="M1139" s="196" t="str">
        <f>β!N1139</f>
        <v/>
      </c>
      <c r="N1139" s="199"/>
      <c r="R1139" t="str">
        <f>β!P1139</f>
        <v/>
      </c>
      <c r="S1139" t="str">
        <f>β!Q1139</f>
        <v/>
      </c>
    </row>
    <row r="1140" spans="1:19" hidden="1" x14ac:dyDescent="0.25">
      <c r="A1140" s="193" t="str">
        <f>β!A1140</f>
        <v/>
      </c>
      <c r="B1140" s="194" t="str">
        <f>β!B1140</f>
        <v/>
      </c>
      <c r="C1140" s="195" t="str">
        <f>IF(β!C1140="","",IF(β!$Q$1="X",β!C1140,IF(VLOOKUP(TRIM(β!C1140&amp;" "&amp;(IF(ISERROR(VLOOKUP(TRIM(β!C1140&amp;" "&amp;β!D1140),Langues!$P:$Q,2,FALSE)),VLOOKUP(β!D1140,Langues!#REF!,2,FALSE),β!D1140))),Langues!$P:$Q,2,FALSE)="",IF(MID(β!C1140,1,6)="CHROMO",VLOOKUP("CHROMOS",Langues!$B:$N,$L$1,FALSE)&amp;" "&amp;MID(β!C1140,8,40),β!C1140),HYPERLINK(VLOOKUP(TRIM(β!C1140&amp;" "&amp;(IF(ISERROR(VLOOKUP(TRIM(β!C1140&amp;" "&amp;β!D1140),Langues!$P:$Q,2,FALSE)),VLOOKUP(β!D1140,Langues!#REF!,2,FALSE),β!D1140))),Langues!$P:$Q,2,FALSE),β!C1140&amp;"*"))))</f>
        <v/>
      </c>
      <c r="D1140" s="195" t="str">
        <f>IF(Alphabet!$L$1=1,β!D1140,β!E1140)</f>
        <v/>
      </c>
      <c r="E1140" s="196" t="str">
        <f>β!F1140</f>
        <v/>
      </c>
      <c r="F1140" s="197"/>
      <c r="G1140" s="198"/>
      <c r="H1140" s="198"/>
      <c r="I1140" s="157" t="str">
        <f>β!I1140</f>
        <v/>
      </c>
      <c r="J1140" s="194" t="str">
        <f>β!J1140</f>
        <v/>
      </c>
      <c r="K1140" s="195" t="str">
        <f>IF(β!K1140="","",IF(β!$Q$1="X",β!K1140,IF(VLOOKUP(TRIM(β!K1140&amp;" "&amp;(IF(ISERROR(VLOOKUP(TRIM(β!K1140&amp;" "&amp;β!L1140),Langues!$P:$Q,2,FALSE)),VLOOKUP(β!L1140,Langues!#REF!,2,FALSE),β!L1140))),Langues!$P:$Q,2,FALSE)="",IF(MID(β!K1140,1,6)="CHROMO",VLOOKUP("CHROMOS",Langues!$B:$N,$L$1,FALSE)&amp;" "&amp;MID(β!K1140,8,40),β!K1140),HYPERLINK(VLOOKUP(TRIM(β!K1140&amp;" "&amp;(IF(ISERROR(VLOOKUP(TRIM(β!K1140&amp;" "&amp;β!L1140),Langues!$P:$Q,2,FALSE)),VLOOKUP(β!L1140,Langues!#REF!,2,FALSE),β!L1140))),Langues!$P:$Q,2,FALSE),β!K1140&amp;"*"))))</f>
        <v/>
      </c>
      <c r="L1140" s="195" t="str">
        <f>IF(Alphabet!$L$1=1,β!L1140,β!M1140)</f>
        <v/>
      </c>
      <c r="M1140" s="196" t="str">
        <f>β!N1140</f>
        <v/>
      </c>
      <c r="N1140" s="199"/>
      <c r="R1140" t="str">
        <f>β!P1140</f>
        <v/>
      </c>
      <c r="S1140" t="str">
        <f>β!Q1140</f>
        <v/>
      </c>
    </row>
    <row r="1141" spans="1:19" hidden="1" x14ac:dyDescent="0.25">
      <c r="A1141" s="193" t="str">
        <f>β!A1141</f>
        <v/>
      </c>
      <c r="B1141" s="194" t="str">
        <f>β!B1141</f>
        <v/>
      </c>
      <c r="C1141" s="195" t="str">
        <f>IF(β!C1141="","",IF(β!$Q$1="X",β!C1141,IF(VLOOKUP(TRIM(β!C1141&amp;" "&amp;(IF(ISERROR(VLOOKUP(TRIM(β!C1141&amp;" "&amp;β!D1141),Langues!$P:$Q,2,FALSE)),VLOOKUP(β!D1141,Langues!#REF!,2,FALSE),β!D1141))),Langues!$P:$Q,2,FALSE)="",IF(MID(β!C1141,1,6)="CHROMO",VLOOKUP("CHROMOS",Langues!$B:$N,$L$1,FALSE)&amp;" "&amp;MID(β!C1141,8,40),β!C1141),HYPERLINK(VLOOKUP(TRIM(β!C1141&amp;" "&amp;(IF(ISERROR(VLOOKUP(TRIM(β!C1141&amp;" "&amp;β!D1141),Langues!$P:$Q,2,FALSE)),VLOOKUP(β!D1141,Langues!#REF!,2,FALSE),β!D1141))),Langues!$P:$Q,2,FALSE),β!C1141&amp;"*"))))</f>
        <v/>
      </c>
      <c r="D1141" s="195" t="str">
        <f>IF(Alphabet!$L$1=1,β!D1141,β!E1141)</f>
        <v/>
      </c>
      <c r="E1141" s="196" t="str">
        <f>β!F1141</f>
        <v/>
      </c>
      <c r="F1141" s="197"/>
      <c r="G1141" s="198"/>
      <c r="H1141" s="198"/>
      <c r="I1141" s="157" t="str">
        <f>β!I1141</f>
        <v/>
      </c>
      <c r="J1141" s="194" t="str">
        <f>β!J1141</f>
        <v/>
      </c>
      <c r="K1141" s="195" t="str">
        <f>IF(β!K1141="","",IF(β!$Q$1="X",β!K1141,IF(VLOOKUP(TRIM(β!K1141&amp;" "&amp;(IF(ISERROR(VLOOKUP(TRIM(β!K1141&amp;" "&amp;β!L1141),Langues!$P:$Q,2,FALSE)),VLOOKUP(β!L1141,Langues!#REF!,2,FALSE),β!L1141))),Langues!$P:$Q,2,FALSE)="",IF(MID(β!K1141,1,6)="CHROMO",VLOOKUP("CHROMOS",Langues!$B:$N,$L$1,FALSE)&amp;" "&amp;MID(β!K1141,8,40),β!K1141),HYPERLINK(VLOOKUP(TRIM(β!K1141&amp;" "&amp;(IF(ISERROR(VLOOKUP(TRIM(β!K1141&amp;" "&amp;β!L1141),Langues!$P:$Q,2,FALSE)),VLOOKUP(β!L1141,Langues!#REF!,2,FALSE),β!L1141))),Langues!$P:$Q,2,FALSE),β!K1141&amp;"*"))))</f>
        <v/>
      </c>
      <c r="L1141" s="195" t="str">
        <f>IF(Alphabet!$L$1=1,β!L1141,β!M1141)</f>
        <v/>
      </c>
      <c r="M1141" s="196" t="str">
        <f>β!N1141</f>
        <v/>
      </c>
      <c r="N1141" s="199"/>
      <c r="R1141" t="str">
        <f>β!P1141</f>
        <v/>
      </c>
      <c r="S1141" t="str">
        <f>β!Q1141</f>
        <v/>
      </c>
    </row>
    <row r="1142" spans="1:19" hidden="1" x14ac:dyDescent="0.25">
      <c r="A1142" s="193" t="str">
        <f>β!A1142</f>
        <v/>
      </c>
      <c r="B1142" s="194" t="str">
        <f>β!B1142</f>
        <v/>
      </c>
      <c r="C1142" s="195" t="str">
        <f>IF(β!C1142="","",IF(β!$Q$1="X",β!C1142,IF(VLOOKUP(TRIM(β!C1142&amp;" "&amp;(IF(ISERROR(VLOOKUP(TRIM(β!C1142&amp;" "&amp;β!D1142),Langues!$P:$Q,2,FALSE)),VLOOKUP(β!D1142,Langues!#REF!,2,FALSE),β!D1142))),Langues!$P:$Q,2,FALSE)="",IF(MID(β!C1142,1,6)="CHROMO",VLOOKUP("CHROMOS",Langues!$B:$N,$L$1,FALSE)&amp;" "&amp;MID(β!C1142,8,40),β!C1142),HYPERLINK(VLOOKUP(TRIM(β!C1142&amp;" "&amp;(IF(ISERROR(VLOOKUP(TRIM(β!C1142&amp;" "&amp;β!D1142),Langues!$P:$Q,2,FALSE)),VLOOKUP(β!D1142,Langues!#REF!,2,FALSE),β!D1142))),Langues!$P:$Q,2,FALSE),β!C1142&amp;"*"))))</f>
        <v/>
      </c>
      <c r="D1142" s="195" t="str">
        <f>IF(Alphabet!$L$1=1,β!D1142,β!E1142)</f>
        <v/>
      </c>
      <c r="E1142" s="196" t="str">
        <f>β!F1142</f>
        <v/>
      </c>
      <c r="F1142" s="197"/>
      <c r="G1142" s="198"/>
      <c r="H1142" s="198"/>
      <c r="I1142" s="157" t="str">
        <f>β!I1142</f>
        <v/>
      </c>
      <c r="J1142" s="194" t="str">
        <f>β!J1142</f>
        <v/>
      </c>
      <c r="K1142" s="195" t="str">
        <f>IF(β!K1142="","",IF(β!$Q$1="X",β!K1142,IF(VLOOKUP(TRIM(β!K1142&amp;" "&amp;(IF(ISERROR(VLOOKUP(TRIM(β!K1142&amp;" "&amp;β!L1142),Langues!$P:$Q,2,FALSE)),VLOOKUP(β!L1142,Langues!#REF!,2,FALSE),β!L1142))),Langues!$P:$Q,2,FALSE)="",IF(MID(β!K1142,1,6)="CHROMO",VLOOKUP("CHROMOS",Langues!$B:$N,$L$1,FALSE)&amp;" "&amp;MID(β!K1142,8,40),β!K1142),HYPERLINK(VLOOKUP(TRIM(β!K1142&amp;" "&amp;(IF(ISERROR(VLOOKUP(TRIM(β!K1142&amp;" "&amp;β!L1142),Langues!$P:$Q,2,FALSE)),VLOOKUP(β!L1142,Langues!#REF!,2,FALSE),β!L1142))),Langues!$P:$Q,2,FALSE),β!K1142&amp;"*"))))</f>
        <v/>
      </c>
      <c r="L1142" s="195" t="str">
        <f>IF(Alphabet!$L$1=1,β!L1142,β!M1142)</f>
        <v/>
      </c>
      <c r="M1142" s="196" t="str">
        <f>β!N1142</f>
        <v/>
      </c>
      <c r="N1142" s="199"/>
      <c r="R1142" t="str">
        <f>β!P1142</f>
        <v/>
      </c>
      <c r="S1142" t="str">
        <f>β!Q1142</f>
        <v/>
      </c>
    </row>
    <row r="1143" spans="1:19" hidden="1" x14ac:dyDescent="0.25">
      <c r="A1143" s="193" t="str">
        <f>β!A1143</f>
        <v/>
      </c>
      <c r="B1143" s="194" t="str">
        <f>β!B1143</f>
        <v/>
      </c>
      <c r="C1143" s="195" t="str">
        <f>IF(β!C1143="","",IF(β!$Q$1="X",β!C1143,IF(VLOOKUP(TRIM(β!C1143&amp;" "&amp;(IF(ISERROR(VLOOKUP(TRIM(β!C1143&amp;" "&amp;β!D1143),Langues!$P:$Q,2,FALSE)),VLOOKUP(β!D1143,Langues!#REF!,2,FALSE),β!D1143))),Langues!$P:$Q,2,FALSE)="",IF(MID(β!C1143,1,6)="CHROMO",VLOOKUP("CHROMOS",Langues!$B:$N,$L$1,FALSE)&amp;" "&amp;MID(β!C1143,8,40),β!C1143),HYPERLINK(VLOOKUP(TRIM(β!C1143&amp;" "&amp;(IF(ISERROR(VLOOKUP(TRIM(β!C1143&amp;" "&amp;β!D1143),Langues!$P:$Q,2,FALSE)),VLOOKUP(β!D1143,Langues!#REF!,2,FALSE),β!D1143))),Langues!$P:$Q,2,FALSE),β!C1143&amp;"*"))))</f>
        <v/>
      </c>
      <c r="D1143" s="195" t="str">
        <f>IF(Alphabet!$L$1=1,β!D1143,β!E1143)</f>
        <v/>
      </c>
      <c r="E1143" s="196" t="str">
        <f>β!F1143</f>
        <v/>
      </c>
      <c r="F1143" s="197"/>
      <c r="G1143" s="198"/>
      <c r="H1143" s="198"/>
      <c r="I1143" s="157" t="str">
        <f>β!I1143</f>
        <v/>
      </c>
      <c r="J1143" s="194" t="str">
        <f>β!J1143</f>
        <v/>
      </c>
      <c r="K1143" s="195" t="str">
        <f>IF(β!K1143="","",IF(β!$Q$1="X",β!K1143,IF(VLOOKUP(TRIM(β!K1143&amp;" "&amp;(IF(ISERROR(VLOOKUP(TRIM(β!K1143&amp;" "&amp;β!L1143),Langues!$P:$Q,2,FALSE)),VLOOKUP(β!L1143,Langues!#REF!,2,FALSE),β!L1143))),Langues!$P:$Q,2,FALSE)="",IF(MID(β!K1143,1,6)="CHROMO",VLOOKUP("CHROMOS",Langues!$B:$N,$L$1,FALSE)&amp;" "&amp;MID(β!K1143,8,40),β!K1143),HYPERLINK(VLOOKUP(TRIM(β!K1143&amp;" "&amp;(IF(ISERROR(VLOOKUP(TRIM(β!K1143&amp;" "&amp;β!L1143),Langues!$P:$Q,2,FALSE)),VLOOKUP(β!L1143,Langues!#REF!,2,FALSE),β!L1143))),Langues!$P:$Q,2,FALSE),β!K1143&amp;"*"))))</f>
        <v/>
      </c>
      <c r="L1143" s="195" t="str">
        <f>IF(Alphabet!$L$1=1,β!L1143,β!M1143)</f>
        <v/>
      </c>
      <c r="M1143" s="196" t="str">
        <f>β!N1143</f>
        <v/>
      </c>
      <c r="N1143" s="199"/>
      <c r="R1143" t="str">
        <f>β!P1143</f>
        <v/>
      </c>
      <c r="S1143" t="str">
        <f>β!Q1143</f>
        <v/>
      </c>
    </row>
    <row r="1144" spans="1:19" hidden="1" x14ac:dyDescent="0.25">
      <c r="A1144" s="193" t="str">
        <f>β!A1144</f>
        <v/>
      </c>
      <c r="B1144" s="194" t="str">
        <f>β!B1144</f>
        <v/>
      </c>
      <c r="C1144" s="195" t="str">
        <f>IF(β!C1144="","",IF(β!$Q$1="X",β!C1144,IF(VLOOKUP(TRIM(β!C1144&amp;" "&amp;(IF(ISERROR(VLOOKUP(TRIM(β!C1144&amp;" "&amp;β!D1144),Langues!$P:$Q,2,FALSE)),VLOOKUP(β!D1144,Langues!#REF!,2,FALSE),β!D1144))),Langues!$P:$Q,2,FALSE)="",IF(MID(β!C1144,1,6)="CHROMO",VLOOKUP("CHROMOS",Langues!$B:$N,$L$1,FALSE)&amp;" "&amp;MID(β!C1144,8,40),β!C1144),HYPERLINK(VLOOKUP(TRIM(β!C1144&amp;" "&amp;(IF(ISERROR(VLOOKUP(TRIM(β!C1144&amp;" "&amp;β!D1144),Langues!$P:$Q,2,FALSE)),VLOOKUP(β!D1144,Langues!#REF!,2,FALSE),β!D1144))),Langues!$P:$Q,2,FALSE),β!C1144&amp;"*"))))</f>
        <v/>
      </c>
      <c r="D1144" s="195" t="str">
        <f>IF(Alphabet!$L$1=1,β!D1144,β!E1144)</f>
        <v/>
      </c>
      <c r="E1144" s="196" t="str">
        <f>β!F1144</f>
        <v/>
      </c>
      <c r="F1144" s="197"/>
      <c r="G1144" s="198"/>
      <c r="H1144" s="198"/>
      <c r="I1144" s="157" t="str">
        <f>β!I1144</f>
        <v/>
      </c>
      <c r="J1144" s="194" t="str">
        <f>β!J1144</f>
        <v/>
      </c>
      <c r="K1144" s="195" t="str">
        <f>IF(β!K1144="","",IF(β!$Q$1="X",β!K1144,IF(VLOOKUP(TRIM(β!K1144&amp;" "&amp;(IF(ISERROR(VLOOKUP(TRIM(β!K1144&amp;" "&amp;β!L1144),Langues!$P:$Q,2,FALSE)),VLOOKUP(β!L1144,Langues!#REF!,2,FALSE),β!L1144))),Langues!$P:$Q,2,FALSE)="",IF(MID(β!K1144,1,6)="CHROMO",VLOOKUP("CHROMOS",Langues!$B:$N,$L$1,FALSE)&amp;" "&amp;MID(β!K1144,8,40),β!K1144),HYPERLINK(VLOOKUP(TRIM(β!K1144&amp;" "&amp;(IF(ISERROR(VLOOKUP(TRIM(β!K1144&amp;" "&amp;β!L1144),Langues!$P:$Q,2,FALSE)),VLOOKUP(β!L1144,Langues!#REF!,2,FALSE),β!L1144))),Langues!$P:$Q,2,FALSE),β!K1144&amp;"*"))))</f>
        <v/>
      </c>
      <c r="L1144" s="195" t="str">
        <f>IF(Alphabet!$L$1=1,β!L1144,β!M1144)</f>
        <v/>
      </c>
      <c r="M1144" s="196" t="str">
        <f>β!N1144</f>
        <v/>
      </c>
      <c r="N1144" s="199"/>
      <c r="R1144" t="str">
        <f>β!P1144</f>
        <v/>
      </c>
      <c r="S1144" t="str">
        <f>β!Q1144</f>
        <v/>
      </c>
    </row>
    <row r="1145" spans="1:19" hidden="1" x14ac:dyDescent="0.25">
      <c r="A1145" s="193" t="str">
        <f>β!A1145</f>
        <v/>
      </c>
      <c r="B1145" s="194" t="str">
        <f>β!B1145</f>
        <v/>
      </c>
      <c r="C1145" s="195" t="str">
        <f>IF(β!C1145="","",IF(β!$Q$1="X",β!C1145,IF(VLOOKUP(TRIM(β!C1145&amp;" "&amp;(IF(ISERROR(VLOOKUP(TRIM(β!C1145&amp;" "&amp;β!D1145),Langues!$P:$Q,2,FALSE)),VLOOKUP(β!D1145,Langues!#REF!,2,FALSE),β!D1145))),Langues!$P:$Q,2,FALSE)="",IF(MID(β!C1145,1,6)="CHROMO",VLOOKUP("CHROMOS",Langues!$B:$N,$L$1,FALSE)&amp;" "&amp;MID(β!C1145,8,40),β!C1145),HYPERLINK(VLOOKUP(TRIM(β!C1145&amp;" "&amp;(IF(ISERROR(VLOOKUP(TRIM(β!C1145&amp;" "&amp;β!D1145),Langues!$P:$Q,2,FALSE)),VLOOKUP(β!D1145,Langues!#REF!,2,FALSE),β!D1145))),Langues!$P:$Q,2,FALSE),β!C1145&amp;"*"))))</f>
        <v/>
      </c>
      <c r="D1145" s="195" t="str">
        <f>IF(Alphabet!$L$1=1,β!D1145,β!E1145)</f>
        <v/>
      </c>
      <c r="E1145" s="196" t="str">
        <f>β!F1145</f>
        <v/>
      </c>
      <c r="F1145" s="197"/>
      <c r="G1145" s="198"/>
      <c r="H1145" s="198"/>
      <c r="I1145" s="157" t="str">
        <f>β!I1145</f>
        <v/>
      </c>
      <c r="J1145" s="194" t="str">
        <f>β!J1145</f>
        <v/>
      </c>
      <c r="K1145" s="195" t="str">
        <f>IF(β!K1145="","",IF(β!$Q$1="X",β!K1145,IF(VLOOKUP(TRIM(β!K1145&amp;" "&amp;(IF(ISERROR(VLOOKUP(TRIM(β!K1145&amp;" "&amp;β!L1145),Langues!$P:$Q,2,FALSE)),VLOOKUP(β!L1145,Langues!#REF!,2,FALSE),β!L1145))),Langues!$P:$Q,2,FALSE)="",IF(MID(β!K1145,1,6)="CHROMO",VLOOKUP("CHROMOS",Langues!$B:$N,$L$1,FALSE)&amp;" "&amp;MID(β!K1145,8,40),β!K1145),HYPERLINK(VLOOKUP(TRIM(β!K1145&amp;" "&amp;(IF(ISERROR(VLOOKUP(TRIM(β!K1145&amp;" "&amp;β!L1145),Langues!$P:$Q,2,FALSE)),VLOOKUP(β!L1145,Langues!#REF!,2,FALSE),β!L1145))),Langues!$P:$Q,2,FALSE),β!K1145&amp;"*"))))</f>
        <v/>
      </c>
      <c r="L1145" s="195" t="str">
        <f>IF(Alphabet!$L$1=1,β!L1145,β!M1145)</f>
        <v/>
      </c>
      <c r="M1145" s="196" t="str">
        <f>β!N1145</f>
        <v/>
      </c>
      <c r="N1145" s="199"/>
      <c r="R1145" t="str">
        <f>β!P1145</f>
        <v/>
      </c>
      <c r="S1145" t="str">
        <f>β!Q1145</f>
        <v/>
      </c>
    </row>
    <row r="1146" spans="1:19" hidden="1" x14ac:dyDescent="0.25">
      <c r="A1146" s="193" t="str">
        <f>β!A1146</f>
        <v/>
      </c>
      <c r="B1146" s="194" t="str">
        <f>β!B1146</f>
        <v/>
      </c>
      <c r="C1146" s="195" t="str">
        <f>IF(β!C1146="","",IF(β!$Q$1="X",β!C1146,IF(VLOOKUP(TRIM(β!C1146&amp;" "&amp;(IF(ISERROR(VLOOKUP(TRIM(β!C1146&amp;" "&amp;β!D1146),Langues!$P:$Q,2,FALSE)),VLOOKUP(β!D1146,Langues!#REF!,2,FALSE),β!D1146))),Langues!$P:$Q,2,FALSE)="",IF(MID(β!C1146,1,6)="CHROMO",VLOOKUP("CHROMOS",Langues!$B:$N,$L$1,FALSE)&amp;" "&amp;MID(β!C1146,8,40),β!C1146),HYPERLINK(VLOOKUP(TRIM(β!C1146&amp;" "&amp;(IF(ISERROR(VLOOKUP(TRIM(β!C1146&amp;" "&amp;β!D1146),Langues!$P:$Q,2,FALSE)),VLOOKUP(β!D1146,Langues!#REF!,2,FALSE),β!D1146))),Langues!$P:$Q,2,FALSE),β!C1146&amp;"*"))))</f>
        <v/>
      </c>
      <c r="D1146" s="195" t="str">
        <f>IF(Alphabet!$L$1=1,β!D1146,β!E1146)</f>
        <v/>
      </c>
      <c r="E1146" s="196" t="str">
        <f>β!F1146</f>
        <v/>
      </c>
      <c r="F1146" s="197"/>
      <c r="G1146" s="198"/>
      <c r="H1146" s="198"/>
      <c r="I1146" s="157" t="str">
        <f>β!I1146</f>
        <v/>
      </c>
      <c r="J1146" s="194" t="str">
        <f>β!J1146</f>
        <v/>
      </c>
      <c r="K1146" s="195" t="str">
        <f>IF(β!K1146="","",IF(β!$Q$1="X",β!K1146,IF(VLOOKUP(TRIM(β!K1146&amp;" "&amp;(IF(ISERROR(VLOOKUP(TRIM(β!K1146&amp;" "&amp;β!L1146),Langues!$P:$Q,2,FALSE)),VLOOKUP(β!L1146,Langues!#REF!,2,FALSE),β!L1146))),Langues!$P:$Q,2,FALSE)="",IF(MID(β!K1146,1,6)="CHROMO",VLOOKUP("CHROMOS",Langues!$B:$N,$L$1,FALSE)&amp;" "&amp;MID(β!K1146,8,40),β!K1146),HYPERLINK(VLOOKUP(TRIM(β!K1146&amp;" "&amp;(IF(ISERROR(VLOOKUP(TRIM(β!K1146&amp;" "&amp;β!L1146),Langues!$P:$Q,2,FALSE)),VLOOKUP(β!L1146,Langues!#REF!,2,FALSE),β!L1146))),Langues!$P:$Q,2,FALSE),β!K1146&amp;"*"))))</f>
        <v/>
      </c>
      <c r="L1146" s="195" t="str">
        <f>IF(Alphabet!$L$1=1,β!L1146,β!M1146)</f>
        <v/>
      </c>
      <c r="M1146" s="196" t="str">
        <f>β!N1146</f>
        <v/>
      </c>
      <c r="N1146" s="199"/>
      <c r="R1146" t="str">
        <f>β!P1146</f>
        <v/>
      </c>
      <c r="S1146" t="str">
        <f>β!Q1146</f>
        <v/>
      </c>
    </row>
    <row r="1147" spans="1:19" hidden="1" x14ac:dyDescent="0.25">
      <c r="A1147" s="193" t="str">
        <f>β!A1147</f>
        <v/>
      </c>
      <c r="B1147" s="194" t="str">
        <f>β!B1147</f>
        <v/>
      </c>
      <c r="C1147" s="195" t="str">
        <f>IF(β!C1147="","",IF(β!$Q$1="X",β!C1147,IF(VLOOKUP(TRIM(β!C1147&amp;" "&amp;(IF(ISERROR(VLOOKUP(TRIM(β!C1147&amp;" "&amp;β!D1147),Langues!$P:$Q,2,FALSE)),VLOOKUP(β!D1147,Langues!#REF!,2,FALSE),β!D1147))),Langues!$P:$Q,2,FALSE)="",IF(MID(β!C1147,1,6)="CHROMO",VLOOKUP("CHROMOS",Langues!$B:$N,$L$1,FALSE)&amp;" "&amp;MID(β!C1147,8,40),β!C1147),HYPERLINK(VLOOKUP(TRIM(β!C1147&amp;" "&amp;(IF(ISERROR(VLOOKUP(TRIM(β!C1147&amp;" "&amp;β!D1147),Langues!$P:$Q,2,FALSE)),VLOOKUP(β!D1147,Langues!#REF!,2,FALSE),β!D1147))),Langues!$P:$Q,2,FALSE),β!C1147&amp;"*"))))</f>
        <v/>
      </c>
      <c r="D1147" s="195" t="str">
        <f>IF(Alphabet!$L$1=1,β!D1147,β!E1147)</f>
        <v/>
      </c>
      <c r="E1147" s="196" t="str">
        <f>β!F1147</f>
        <v/>
      </c>
      <c r="F1147" s="197"/>
      <c r="G1147" s="198"/>
      <c r="H1147" s="198"/>
      <c r="I1147" s="157" t="str">
        <f>β!I1147</f>
        <v/>
      </c>
      <c r="J1147" s="194" t="str">
        <f>β!J1147</f>
        <v/>
      </c>
      <c r="K1147" s="195" t="str">
        <f>IF(β!K1147="","",IF(β!$Q$1="X",β!K1147,IF(VLOOKUP(TRIM(β!K1147&amp;" "&amp;(IF(ISERROR(VLOOKUP(TRIM(β!K1147&amp;" "&amp;β!L1147),Langues!$P:$Q,2,FALSE)),VLOOKUP(β!L1147,Langues!#REF!,2,FALSE),β!L1147))),Langues!$P:$Q,2,FALSE)="",IF(MID(β!K1147,1,6)="CHROMO",VLOOKUP("CHROMOS",Langues!$B:$N,$L$1,FALSE)&amp;" "&amp;MID(β!K1147,8,40),β!K1147),HYPERLINK(VLOOKUP(TRIM(β!K1147&amp;" "&amp;(IF(ISERROR(VLOOKUP(TRIM(β!K1147&amp;" "&amp;β!L1147),Langues!$P:$Q,2,FALSE)),VLOOKUP(β!L1147,Langues!#REF!,2,FALSE),β!L1147))),Langues!$P:$Q,2,FALSE),β!K1147&amp;"*"))))</f>
        <v/>
      </c>
      <c r="L1147" s="195" t="str">
        <f>IF(Alphabet!$L$1=1,β!L1147,β!M1147)</f>
        <v/>
      </c>
      <c r="M1147" s="196" t="str">
        <f>β!N1147</f>
        <v/>
      </c>
      <c r="N1147" s="199"/>
      <c r="R1147" t="str">
        <f>β!P1147</f>
        <v/>
      </c>
      <c r="S1147" t="str">
        <f>β!Q1147</f>
        <v/>
      </c>
    </row>
    <row r="1148" spans="1:19" hidden="1" x14ac:dyDescent="0.25">
      <c r="A1148" s="193" t="str">
        <f>β!A1148</f>
        <v/>
      </c>
      <c r="B1148" s="194" t="str">
        <f>β!B1148</f>
        <v/>
      </c>
      <c r="C1148" s="195" t="str">
        <f>IF(β!C1148="","",IF(β!$Q$1="X",β!C1148,IF(VLOOKUP(TRIM(β!C1148&amp;" "&amp;(IF(ISERROR(VLOOKUP(TRIM(β!C1148&amp;" "&amp;β!D1148),Langues!$P:$Q,2,FALSE)),VLOOKUP(β!D1148,Langues!#REF!,2,FALSE),β!D1148))),Langues!$P:$Q,2,FALSE)="",IF(MID(β!C1148,1,6)="CHROMO",VLOOKUP("CHROMOS",Langues!$B:$N,$L$1,FALSE)&amp;" "&amp;MID(β!C1148,8,40),β!C1148),HYPERLINK(VLOOKUP(TRIM(β!C1148&amp;" "&amp;(IF(ISERROR(VLOOKUP(TRIM(β!C1148&amp;" "&amp;β!D1148),Langues!$P:$Q,2,FALSE)),VLOOKUP(β!D1148,Langues!#REF!,2,FALSE),β!D1148))),Langues!$P:$Q,2,FALSE),β!C1148&amp;"*"))))</f>
        <v/>
      </c>
      <c r="D1148" s="195" t="str">
        <f>IF(Alphabet!$L$1=1,β!D1148,β!E1148)</f>
        <v/>
      </c>
      <c r="E1148" s="196" t="str">
        <f>β!F1148</f>
        <v/>
      </c>
      <c r="F1148" s="197"/>
      <c r="G1148" s="198"/>
      <c r="H1148" s="198"/>
      <c r="I1148" s="157" t="str">
        <f>β!I1148</f>
        <v/>
      </c>
      <c r="J1148" s="194" t="str">
        <f>β!J1148</f>
        <v/>
      </c>
      <c r="K1148" s="195" t="str">
        <f>IF(β!K1148="","",IF(β!$Q$1="X",β!K1148,IF(VLOOKUP(TRIM(β!K1148&amp;" "&amp;(IF(ISERROR(VLOOKUP(TRIM(β!K1148&amp;" "&amp;β!L1148),Langues!$P:$Q,2,FALSE)),VLOOKUP(β!L1148,Langues!#REF!,2,FALSE),β!L1148))),Langues!$P:$Q,2,FALSE)="",IF(MID(β!K1148,1,6)="CHROMO",VLOOKUP("CHROMOS",Langues!$B:$N,$L$1,FALSE)&amp;" "&amp;MID(β!K1148,8,40),β!K1148),HYPERLINK(VLOOKUP(TRIM(β!K1148&amp;" "&amp;(IF(ISERROR(VLOOKUP(TRIM(β!K1148&amp;" "&amp;β!L1148),Langues!$P:$Q,2,FALSE)),VLOOKUP(β!L1148,Langues!#REF!,2,FALSE),β!L1148))),Langues!$P:$Q,2,FALSE),β!K1148&amp;"*"))))</f>
        <v/>
      </c>
      <c r="L1148" s="195" t="str">
        <f>IF(Alphabet!$L$1=1,β!L1148,β!M1148)</f>
        <v/>
      </c>
      <c r="M1148" s="196" t="str">
        <f>β!N1148</f>
        <v/>
      </c>
      <c r="N1148" s="199"/>
      <c r="R1148" t="str">
        <f>β!P1148</f>
        <v/>
      </c>
      <c r="S1148" t="str">
        <f>β!Q1148</f>
        <v/>
      </c>
    </row>
    <row r="1149" spans="1:19" hidden="1" x14ac:dyDescent="0.25">
      <c r="A1149" s="193" t="str">
        <f>β!A1149</f>
        <v/>
      </c>
      <c r="B1149" s="194" t="str">
        <f>β!B1149</f>
        <v/>
      </c>
      <c r="C1149" s="195" t="str">
        <f>IF(β!C1149="","",IF(β!$Q$1="X",β!C1149,IF(VLOOKUP(TRIM(β!C1149&amp;" "&amp;(IF(ISERROR(VLOOKUP(TRIM(β!C1149&amp;" "&amp;β!D1149),Langues!$P:$Q,2,FALSE)),VLOOKUP(β!D1149,Langues!#REF!,2,FALSE),β!D1149))),Langues!$P:$Q,2,FALSE)="",IF(MID(β!C1149,1,6)="CHROMO",VLOOKUP("CHROMOS",Langues!$B:$N,$L$1,FALSE)&amp;" "&amp;MID(β!C1149,8,40),β!C1149),HYPERLINK(VLOOKUP(TRIM(β!C1149&amp;" "&amp;(IF(ISERROR(VLOOKUP(TRIM(β!C1149&amp;" "&amp;β!D1149),Langues!$P:$Q,2,FALSE)),VLOOKUP(β!D1149,Langues!#REF!,2,FALSE),β!D1149))),Langues!$P:$Q,2,FALSE),β!C1149&amp;"*"))))</f>
        <v/>
      </c>
      <c r="D1149" s="195" t="str">
        <f>IF(Alphabet!$L$1=1,β!D1149,β!E1149)</f>
        <v/>
      </c>
      <c r="E1149" s="196" t="str">
        <f>β!F1149</f>
        <v/>
      </c>
      <c r="F1149" s="197"/>
      <c r="G1149" s="198"/>
      <c r="H1149" s="198"/>
      <c r="I1149" s="157" t="str">
        <f>β!I1149</f>
        <v/>
      </c>
      <c r="J1149" s="194" t="str">
        <f>β!J1149</f>
        <v/>
      </c>
      <c r="K1149" s="195" t="str">
        <f>IF(β!K1149="","",IF(β!$Q$1="X",β!K1149,IF(VLOOKUP(TRIM(β!K1149&amp;" "&amp;(IF(ISERROR(VLOOKUP(TRIM(β!K1149&amp;" "&amp;β!L1149),Langues!$P:$Q,2,FALSE)),VLOOKUP(β!L1149,Langues!#REF!,2,FALSE),β!L1149))),Langues!$P:$Q,2,FALSE)="",IF(MID(β!K1149,1,6)="CHROMO",VLOOKUP("CHROMOS",Langues!$B:$N,$L$1,FALSE)&amp;" "&amp;MID(β!K1149,8,40),β!K1149),HYPERLINK(VLOOKUP(TRIM(β!K1149&amp;" "&amp;(IF(ISERROR(VLOOKUP(TRIM(β!K1149&amp;" "&amp;β!L1149),Langues!$P:$Q,2,FALSE)),VLOOKUP(β!L1149,Langues!#REF!,2,FALSE),β!L1149))),Langues!$P:$Q,2,FALSE),β!K1149&amp;"*"))))</f>
        <v/>
      </c>
      <c r="L1149" s="195" t="str">
        <f>IF(Alphabet!$L$1=1,β!L1149,β!M1149)</f>
        <v/>
      </c>
      <c r="M1149" s="196" t="str">
        <f>β!N1149</f>
        <v/>
      </c>
      <c r="N1149" s="199"/>
      <c r="R1149" t="str">
        <f>β!P1149</f>
        <v/>
      </c>
      <c r="S1149" t="str">
        <f>β!Q1149</f>
        <v/>
      </c>
    </row>
    <row r="1150" spans="1:19" hidden="1" x14ac:dyDescent="0.25">
      <c r="A1150" s="193" t="str">
        <f>β!A1150</f>
        <v/>
      </c>
      <c r="B1150" s="194" t="str">
        <f>β!B1150</f>
        <v/>
      </c>
      <c r="C1150" s="195" t="str">
        <f>IF(β!C1150="","",IF(β!$Q$1="X",β!C1150,IF(VLOOKUP(TRIM(β!C1150&amp;" "&amp;(IF(ISERROR(VLOOKUP(TRIM(β!C1150&amp;" "&amp;β!D1150),Langues!$P:$Q,2,FALSE)),VLOOKUP(β!D1150,Langues!#REF!,2,FALSE),β!D1150))),Langues!$P:$Q,2,FALSE)="",IF(MID(β!C1150,1,6)="CHROMO",VLOOKUP("CHROMOS",Langues!$B:$N,$L$1,FALSE)&amp;" "&amp;MID(β!C1150,8,40),β!C1150),HYPERLINK(VLOOKUP(TRIM(β!C1150&amp;" "&amp;(IF(ISERROR(VLOOKUP(TRIM(β!C1150&amp;" "&amp;β!D1150),Langues!$P:$Q,2,FALSE)),VLOOKUP(β!D1150,Langues!#REF!,2,FALSE),β!D1150))),Langues!$P:$Q,2,FALSE),β!C1150&amp;"*"))))</f>
        <v/>
      </c>
      <c r="D1150" s="195" t="str">
        <f>IF(Alphabet!$L$1=1,β!D1150,β!E1150)</f>
        <v/>
      </c>
      <c r="E1150" s="196" t="str">
        <f>β!F1150</f>
        <v/>
      </c>
      <c r="F1150" s="197"/>
      <c r="G1150" s="198"/>
      <c r="H1150" s="198"/>
      <c r="I1150" s="157" t="str">
        <f>β!I1150</f>
        <v/>
      </c>
      <c r="J1150" s="194" t="str">
        <f>β!J1150</f>
        <v/>
      </c>
      <c r="K1150" s="195" t="str">
        <f>IF(β!K1150="","",IF(β!$Q$1="X",β!K1150,IF(VLOOKUP(TRIM(β!K1150&amp;" "&amp;(IF(ISERROR(VLOOKUP(TRIM(β!K1150&amp;" "&amp;β!L1150),Langues!$P:$Q,2,FALSE)),VLOOKUP(β!L1150,Langues!#REF!,2,FALSE),β!L1150))),Langues!$P:$Q,2,FALSE)="",IF(MID(β!K1150,1,6)="CHROMO",VLOOKUP("CHROMOS",Langues!$B:$N,$L$1,FALSE)&amp;" "&amp;MID(β!K1150,8,40),β!K1150),HYPERLINK(VLOOKUP(TRIM(β!K1150&amp;" "&amp;(IF(ISERROR(VLOOKUP(TRIM(β!K1150&amp;" "&amp;β!L1150),Langues!$P:$Q,2,FALSE)),VLOOKUP(β!L1150,Langues!#REF!,2,FALSE),β!L1150))),Langues!$P:$Q,2,FALSE),β!K1150&amp;"*"))))</f>
        <v/>
      </c>
      <c r="L1150" s="195" t="str">
        <f>IF(Alphabet!$L$1=1,β!L1150,β!M1150)</f>
        <v/>
      </c>
      <c r="M1150" s="196" t="str">
        <f>β!N1150</f>
        <v/>
      </c>
      <c r="N1150" s="199"/>
      <c r="R1150" t="str">
        <f>β!P1150</f>
        <v/>
      </c>
      <c r="S1150" t="str">
        <f>β!Q1150</f>
        <v/>
      </c>
    </row>
    <row r="1151" spans="1:19" hidden="1" x14ac:dyDescent="0.25">
      <c r="A1151" s="193" t="str">
        <f>β!A1151</f>
        <v/>
      </c>
      <c r="B1151" s="194" t="str">
        <f>β!B1151</f>
        <v/>
      </c>
      <c r="C1151" s="195" t="str">
        <f>IF(β!C1151="","",IF(β!$Q$1="X",β!C1151,IF(VLOOKUP(TRIM(β!C1151&amp;" "&amp;(IF(ISERROR(VLOOKUP(TRIM(β!C1151&amp;" "&amp;β!D1151),Langues!$P:$Q,2,FALSE)),VLOOKUP(β!D1151,Langues!#REF!,2,FALSE),β!D1151))),Langues!$P:$Q,2,FALSE)="",IF(MID(β!C1151,1,6)="CHROMO",VLOOKUP("CHROMOS",Langues!$B:$N,$L$1,FALSE)&amp;" "&amp;MID(β!C1151,8,40),β!C1151),HYPERLINK(VLOOKUP(TRIM(β!C1151&amp;" "&amp;(IF(ISERROR(VLOOKUP(TRIM(β!C1151&amp;" "&amp;β!D1151),Langues!$P:$Q,2,FALSE)),VLOOKUP(β!D1151,Langues!#REF!,2,FALSE),β!D1151))),Langues!$P:$Q,2,FALSE),β!C1151&amp;"*"))))</f>
        <v/>
      </c>
      <c r="D1151" s="195" t="str">
        <f>IF(Alphabet!$L$1=1,β!D1151,β!E1151)</f>
        <v/>
      </c>
      <c r="E1151" s="196" t="str">
        <f>β!F1151</f>
        <v/>
      </c>
      <c r="F1151" s="197"/>
      <c r="G1151" s="198"/>
      <c r="H1151" s="198"/>
      <c r="I1151" s="157" t="str">
        <f>β!I1151</f>
        <v/>
      </c>
      <c r="J1151" s="194" t="str">
        <f>β!J1151</f>
        <v/>
      </c>
      <c r="K1151" s="195" t="str">
        <f>IF(β!K1151="","",IF(β!$Q$1="X",β!K1151,IF(VLOOKUP(TRIM(β!K1151&amp;" "&amp;(IF(ISERROR(VLOOKUP(TRIM(β!K1151&amp;" "&amp;β!L1151),Langues!$P:$Q,2,FALSE)),VLOOKUP(β!L1151,Langues!#REF!,2,FALSE),β!L1151))),Langues!$P:$Q,2,FALSE)="",IF(MID(β!K1151,1,6)="CHROMO",VLOOKUP("CHROMOS",Langues!$B:$N,$L$1,FALSE)&amp;" "&amp;MID(β!K1151,8,40),β!K1151),HYPERLINK(VLOOKUP(TRIM(β!K1151&amp;" "&amp;(IF(ISERROR(VLOOKUP(TRIM(β!K1151&amp;" "&amp;β!L1151),Langues!$P:$Q,2,FALSE)),VLOOKUP(β!L1151,Langues!#REF!,2,FALSE),β!L1151))),Langues!$P:$Q,2,FALSE),β!K1151&amp;"*"))))</f>
        <v/>
      </c>
      <c r="L1151" s="195" t="str">
        <f>IF(Alphabet!$L$1=1,β!L1151,β!M1151)</f>
        <v/>
      </c>
      <c r="M1151" s="196" t="str">
        <f>β!N1151</f>
        <v/>
      </c>
      <c r="N1151" s="199"/>
      <c r="R1151" t="str">
        <f>β!P1151</f>
        <v/>
      </c>
      <c r="S1151" t="str">
        <f>β!Q1151</f>
        <v/>
      </c>
    </row>
    <row r="1152" spans="1:19" hidden="1" x14ac:dyDescent="0.25">
      <c r="A1152" s="193" t="str">
        <f>β!A1152</f>
        <v/>
      </c>
      <c r="B1152" s="194" t="str">
        <f>β!B1152</f>
        <v/>
      </c>
      <c r="C1152" s="195" t="str">
        <f>IF(β!C1152="","",IF(β!$Q$1="X",β!C1152,IF(VLOOKUP(TRIM(β!C1152&amp;" "&amp;(IF(ISERROR(VLOOKUP(TRIM(β!C1152&amp;" "&amp;β!D1152),Langues!$P:$Q,2,FALSE)),VLOOKUP(β!D1152,Langues!#REF!,2,FALSE),β!D1152))),Langues!$P:$Q,2,FALSE)="",IF(MID(β!C1152,1,6)="CHROMO",VLOOKUP("CHROMOS",Langues!$B:$N,$L$1,FALSE)&amp;" "&amp;MID(β!C1152,8,40),β!C1152),HYPERLINK(VLOOKUP(TRIM(β!C1152&amp;" "&amp;(IF(ISERROR(VLOOKUP(TRIM(β!C1152&amp;" "&amp;β!D1152),Langues!$P:$Q,2,FALSE)),VLOOKUP(β!D1152,Langues!#REF!,2,FALSE),β!D1152))),Langues!$P:$Q,2,FALSE),β!C1152&amp;"*"))))</f>
        <v/>
      </c>
      <c r="D1152" s="195" t="str">
        <f>IF(Alphabet!$L$1=1,β!D1152,β!E1152)</f>
        <v/>
      </c>
      <c r="E1152" s="196" t="str">
        <f>β!F1152</f>
        <v/>
      </c>
      <c r="F1152" s="197"/>
      <c r="G1152" s="198"/>
      <c r="H1152" s="198"/>
      <c r="I1152" s="157" t="str">
        <f>β!I1152</f>
        <v/>
      </c>
      <c r="J1152" s="194" t="str">
        <f>β!J1152</f>
        <v/>
      </c>
      <c r="K1152" s="195" t="str">
        <f>IF(β!K1152="","",IF(β!$Q$1="X",β!K1152,IF(VLOOKUP(TRIM(β!K1152&amp;" "&amp;(IF(ISERROR(VLOOKUP(TRIM(β!K1152&amp;" "&amp;β!L1152),Langues!$P:$Q,2,FALSE)),VLOOKUP(β!L1152,Langues!#REF!,2,FALSE),β!L1152))),Langues!$P:$Q,2,FALSE)="",IF(MID(β!K1152,1,6)="CHROMO",VLOOKUP("CHROMOS",Langues!$B:$N,$L$1,FALSE)&amp;" "&amp;MID(β!K1152,8,40),β!K1152),HYPERLINK(VLOOKUP(TRIM(β!K1152&amp;" "&amp;(IF(ISERROR(VLOOKUP(TRIM(β!K1152&amp;" "&amp;β!L1152),Langues!$P:$Q,2,FALSE)),VLOOKUP(β!L1152,Langues!#REF!,2,FALSE),β!L1152))),Langues!$P:$Q,2,FALSE),β!K1152&amp;"*"))))</f>
        <v/>
      </c>
      <c r="L1152" s="195" t="str">
        <f>IF(Alphabet!$L$1=1,β!L1152,β!M1152)</f>
        <v/>
      </c>
      <c r="M1152" s="196" t="str">
        <f>β!N1152</f>
        <v/>
      </c>
      <c r="N1152" s="199"/>
      <c r="R1152" t="str">
        <f>β!P1152</f>
        <v/>
      </c>
      <c r="S1152" t="str">
        <f>β!Q1152</f>
        <v/>
      </c>
    </row>
    <row r="1153" spans="1:19" hidden="1" x14ac:dyDescent="0.25">
      <c r="A1153" s="193" t="str">
        <f>β!A1153</f>
        <v/>
      </c>
      <c r="B1153" s="194" t="str">
        <f>β!B1153</f>
        <v/>
      </c>
      <c r="C1153" s="195" t="str">
        <f>IF(β!C1153="","",IF(β!$Q$1="X",β!C1153,IF(VLOOKUP(TRIM(β!C1153&amp;" "&amp;(IF(ISERROR(VLOOKUP(TRIM(β!C1153&amp;" "&amp;β!D1153),Langues!$P:$Q,2,FALSE)),VLOOKUP(β!D1153,Langues!#REF!,2,FALSE),β!D1153))),Langues!$P:$Q,2,FALSE)="",IF(MID(β!C1153,1,6)="CHROMO",VLOOKUP("CHROMOS",Langues!$B:$N,$L$1,FALSE)&amp;" "&amp;MID(β!C1153,8,40),β!C1153),HYPERLINK(VLOOKUP(TRIM(β!C1153&amp;" "&amp;(IF(ISERROR(VLOOKUP(TRIM(β!C1153&amp;" "&amp;β!D1153),Langues!$P:$Q,2,FALSE)),VLOOKUP(β!D1153,Langues!#REF!,2,FALSE),β!D1153))),Langues!$P:$Q,2,FALSE),β!C1153&amp;"*"))))</f>
        <v/>
      </c>
      <c r="D1153" s="195" t="str">
        <f>IF(Alphabet!$L$1=1,β!D1153,β!E1153)</f>
        <v/>
      </c>
      <c r="E1153" s="196" t="str">
        <f>β!F1153</f>
        <v/>
      </c>
      <c r="F1153" s="197"/>
      <c r="G1153" s="198"/>
      <c r="H1153" s="198"/>
      <c r="I1153" s="157" t="str">
        <f>β!I1153</f>
        <v/>
      </c>
      <c r="J1153" s="194" t="str">
        <f>β!J1153</f>
        <v/>
      </c>
      <c r="K1153" s="195" t="str">
        <f>IF(β!K1153="","",IF(β!$Q$1="X",β!K1153,IF(VLOOKUP(TRIM(β!K1153&amp;" "&amp;(IF(ISERROR(VLOOKUP(TRIM(β!K1153&amp;" "&amp;β!L1153),Langues!$P:$Q,2,FALSE)),VLOOKUP(β!L1153,Langues!#REF!,2,FALSE),β!L1153))),Langues!$P:$Q,2,FALSE)="",IF(MID(β!K1153,1,6)="CHROMO",VLOOKUP("CHROMOS",Langues!$B:$N,$L$1,FALSE)&amp;" "&amp;MID(β!K1153,8,40),β!K1153),HYPERLINK(VLOOKUP(TRIM(β!K1153&amp;" "&amp;(IF(ISERROR(VLOOKUP(TRIM(β!K1153&amp;" "&amp;β!L1153),Langues!$P:$Q,2,FALSE)),VLOOKUP(β!L1153,Langues!#REF!,2,FALSE),β!L1153))),Langues!$P:$Q,2,FALSE),β!K1153&amp;"*"))))</f>
        <v/>
      </c>
      <c r="L1153" s="195" t="str">
        <f>IF(Alphabet!$L$1=1,β!L1153,β!M1153)</f>
        <v/>
      </c>
      <c r="M1153" s="196" t="str">
        <f>β!N1153</f>
        <v/>
      </c>
      <c r="N1153" s="199"/>
      <c r="R1153" t="str">
        <f>β!P1153</f>
        <v/>
      </c>
      <c r="S1153" t="str">
        <f>β!Q1153</f>
        <v/>
      </c>
    </row>
    <row r="1154" spans="1:19" hidden="1" x14ac:dyDescent="0.25">
      <c r="A1154" s="193" t="str">
        <f>β!A1154</f>
        <v/>
      </c>
      <c r="B1154" s="194" t="str">
        <f>β!B1154</f>
        <v/>
      </c>
      <c r="C1154" s="195" t="str">
        <f>IF(β!C1154="","",IF(β!$Q$1="X",β!C1154,IF(VLOOKUP(TRIM(β!C1154&amp;" "&amp;(IF(ISERROR(VLOOKUP(TRIM(β!C1154&amp;" "&amp;β!D1154),Langues!$P:$Q,2,FALSE)),VLOOKUP(β!D1154,Langues!#REF!,2,FALSE),β!D1154))),Langues!$P:$Q,2,FALSE)="",IF(MID(β!C1154,1,6)="CHROMO",VLOOKUP("CHROMOS",Langues!$B:$N,$L$1,FALSE)&amp;" "&amp;MID(β!C1154,8,40),β!C1154),HYPERLINK(VLOOKUP(TRIM(β!C1154&amp;" "&amp;(IF(ISERROR(VLOOKUP(TRIM(β!C1154&amp;" "&amp;β!D1154),Langues!$P:$Q,2,FALSE)),VLOOKUP(β!D1154,Langues!#REF!,2,FALSE),β!D1154))),Langues!$P:$Q,2,FALSE),β!C1154&amp;"*"))))</f>
        <v/>
      </c>
      <c r="D1154" s="195" t="str">
        <f>IF(Alphabet!$L$1=1,β!D1154,β!E1154)</f>
        <v/>
      </c>
      <c r="E1154" s="196" t="str">
        <f>β!F1154</f>
        <v/>
      </c>
      <c r="F1154" s="197"/>
      <c r="G1154" s="198"/>
      <c r="H1154" s="198"/>
      <c r="I1154" s="157" t="str">
        <f>β!I1154</f>
        <v/>
      </c>
      <c r="J1154" s="194" t="str">
        <f>β!J1154</f>
        <v/>
      </c>
      <c r="K1154" s="195" t="str">
        <f>IF(β!K1154="","",IF(β!$Q$1="X",β!K1154,IF(VLOOKUP(TRIM(β!K1154&amp;" "&amp;(IF(ISERROR(VLOOKUP(TRIM(β!K1154&amp;" "&amp;β!L1154),Langues!$P:$Q,2,FALSE)),VLOOKUP(β!L1154,Langues!#REF!,2,FALSE),β!L1154))),Langues!$P:$Q,2,FALSE)="",IF(MID(β!K1154,1,6)="CHROMO",VLOOKUP("CHROMOS",Langues!$B:$N,$L$1,FALSE)&amp;" "&amp;MID(β!K1154,8,40),β!K1154),HYPERLINK(VLOOKUP(TRIM(β!K1154&amp;" "&amp;(IF(ISERROR(VLOOKUP(TRIM(β!K1154&amp;" "&amp;β!L1154),Langues!$P:$Q,2,FALSE)),VLOOKUP(β!L1154,Langues!#REF!,2,FALSE),β!L1154))),Langues!$P:$Q,2,FALSE),β!K1154&amp;"*"))))</f>
        <v/>
      </c>
      <c r="L1154" s="195" t="str">
        <f>IF(Alphabet!$L$1=1,β!L1154,β!M1154)</f>
        <v/>
      </c>
      <c r="M1154" s="196" t="str">
        <f>β!N1154</f>
        <v/>
      </c>
      <c r="N1154" s="199"/>
      <c r="R1154" t="str">
        <f>β!P1154</f>
        <v/>
      </c>
      <c r="S1154" t="str">
        <f>β!Q1154</f>
        <v/>
      </c>
    </row>
    <row r="1155" spans="1:19" hidden="1" x14ac:dyDescent="0.25">
      <c r="A1155" s="193" t="str">
        <f>β!A1155</f>
        <v/>
      </c>
      <c r="B1155" s="194" t="str">
        <f>β!B1155</f>
        <v/>
      </c>
      <c r="C1155" s="195" t="str">
        <f>IF(β!C1155="","",IF(β!$Q$1="X",β!C1155,IF(VLOOKUP(TRIM(β!C1155&amp;" "&amp;(IF(ISERROR(VLOOKUP(TRIM(β!C1155&amp;" "&amp;β!D1155),Langues!$P:$Q,2,FALSE)),VLOOKUP(β!D1155,Langues!#REF!,2,FALSE),β!D1155))),Langues!$P:$Q,2,FALSE)="",IF(MID(β!C1155,1,6)="CHROMO",VLOOKUP("CHROMOS",Langues!$B:$N,$L$1,FALSE)&amp;" "&amp;MID(β!C1155,8,40),β!C1155),HYPERLINK(VLOOKUP(TRIM(β!C1155&amp;" "&amp;(IF(ISERROR(VLOOKUP(TRIM(β!C1155&amp;" "&amp;β!D1155),Langues!$P:$Q,2,FALSE)),VLOOKUP(β!D1155,Langues!#REF!,2,FALSE),β!D1155))),Langues!$P:$Q,2,FALSE),β!C1155&amp;"*"))))</f>
        <v/>
      </c>
      <c r="D1155" s="195" t="str">
        <f>IF(Alphabet!$L$1=1,β!D1155,β!E1155)</f>
        <v/>
      </c>
      <c r="E1155" s="196" t="str">
        <f>β!F1155</f>
        <v/>
      </c>
      <c r="F1155" s="197"/>
      <c r="G1155" s="198"/>
      <c r="H1155" s="198"/>
      <c r="I1155" s="157" t="str">
        <f>β!I1155</f>
        <v/>
      </c>
      <c r="J1155" s="194" t="str">
        <f>β!J1155</f>
        <v/>
      </c>
      <c r="K1155" s="195" t="str">
        <f>IF(β!K1155="","",IF(β!$Q$1="X",β!K1155,IF(VLOOKUP(TRIM(β!K1155&amp;" "&amp;(IF(ISERROR(VLOOKUP(TRIM(β!K1155&amp;" "&amp;β!L1155),Langues!$P:$Q,2,FALSE)),VLOOKUP(β!L1155,Langues!#REF!,2,FALSE),β!L1155))),Langues!$P:$Q,2,FALSE)="",IF(MID(β!K1155,1,6)="CHROMO",VLOOKUP("CHROMOS",Langues!$B:$N,$L$1,FALSE)&amp;" "&amp;MID(β!K1155,8,40),β!K1155),HYPERLINK(VLOOKUP(TRIM(β!K1155&amp;" "&amp;(IF(ISERROR(VLOOKUP(TRIM(β!K1155&amp;" "&amp;β!L1155),Langues!$P:$Q,2,FALSE)),VLOOKUP(β!L1155,Langues!#REF!,2,FALSE),β!L1155))),Langues!$P:$Q,2,FALSE),β!K1155&amp;"*"))))</f>
        <v/>
      </c>
      <c r="L1155" s="195" t="str">
        <f>IF(Alphabet!$L$1=1,β!L1155,β!M1155)</f>
        <v/>
      </c>
      <c r="M1155" s="196" t="str">
        <f>β!N1155</f>
        <v/>
      </c>
      <c r="N1155" s="199"/>
      <c r="R1155" t="str">
        <f>β!P1155</f>
        <v/>
      </c>
      <c r="S1155" t="str">
        <f>β!Q1155</f>
        <v/>
      </c>
    </row>
    <row r="1156" spans="1:19" hidden="1" x14ac:dyDescent="0.25">
      <c r="A1156" s="193" t="str">
        <f>β!A1156</f>
        <v/>
      </c>
      <c r="B1156" s="194" t="str">
        <f>β!B1156</f>
        <v/>
      </c>
      <c r="C1156" s="195" t="str">
        <f>IF(β!C1156="","",IF(β!$Q$1="X",β!C1156,IF(VLOOKUP(TRIM(β!C1156&amp;" "&amp;(IF(ISERROR(VLOOKUP(TRIM(β!C1156&amp;" "&amp;β!D1156),Langues!$P:$Q,2,FALSE)),VLOOKUP(β!D1156,Langues!#REF!,2,FALSE),β!D1156))),Langues!$P:$Q,2,FALSE)="",IF(MID(β!C1156,1,6)="CHROMO",VLOOKUP("CHROMOS",Langues!$B:$N,$L$1,FALSE)&amp;" "&amp;MID(β!C1156,8,40),β!C1156),HYPERLINK(VLOOKUP(TRIM(β!C1156&amp;" "&amp;(IF(ISERROR(VLOOKUP(TRIM(β!C1156&amp;" "&amp;β!D1156),Langues!$P:$Q,2,FALSE)),VLOOKUP(β!D1156,Langues!#REF!,2,FALSE),β!D1156))),Langues!$P:$Q,2,FALSE),β!C1156&amp;"*"))))</f>
        <v/>
      </c>
      <c r="D1156" s="195" t="str">
        <f>IF(Alphabet!$L$1=1,β!D1156,β!E1156)</f>
        <v/>
      </c>
      <c r="E1156" s="196" t="str">
        <f>β!F1156</f>
        <v/>
      </c>
      <c r="F1156" s="197"/>
      <c r="G1156" s="198"/>
      <c r="H1156" s="198"/>
      <c r="I1156" s="157" t="str">
        <f>β!I1156</f>
        <v/>
      </c>
      <c r="J1156" s="194" t="str">
        <f>β!J1156</f>
        <v/>
      </c>
      <c r="K1156" s="195" t="str">
        <f>IF(β!K1156="","",IF(β!$Q$1="X",β!K1156,IF(VLOOKUP(TRIM(β!K1156&amp;" "&amp;(IF(ISERROR(VLOOKUP(TRIM(β!K1156&amp;" "&amp;β!L1156),Langues!$P:$Q,2,FALSE)),VLOOKUP(β!L1156,Langues!#REF!,2,FALSE),β!L1156))),Langues!$P:$Q,2,FALSE)="",IF(MID(β!K1156,1,6)="CHROMO",VLOOKUP("CHROMOS",Langues!$B:$N,$L$1,FALSE)&amp;" "&amp;MID(β!K1156,8,40),β!K1156),HYPERLINK(VLOOKUP(TRIM(β!K1156&amp;" "&amp;(IF(ISERROR(VLOOKUP(TRIM(β!K1156&amp;" "&amp;β!L1156),Langues!$P:$Q,2,FALSE)),VLOOKUP(β!L1156,Langues!#REF!,2,FALSE),β!L1156))),Langues!$P:$Q,2,FALSE),β!K1156&amp;"*"))))</f>
        <v/>
      </c>
      <c r="L1156" s="195" t="str">
        <f>IF(Alphabet!$L$1=1,β!L1156,β!M1156)</f>
        <v/>
      </c>
      <c r="M1156" s="196" t="str">
        <f>β!N1156</f>
        <v/>
      </c>
      <c r="N1156" s="199"/>
      <c r="R1156" t="str">
        <f>β!P1156</f>
        <v/>
      </c>
      <c r="S1156" t="str">
        <f>β!Q1156</f>
        <v/>
      </c>
    </row>
    <row r="1157" spans="1:19" hidden="1" x14ac:dyDescent="0.25">
      <c r="A1157" s="193" t="str">
        <f>β!A1157</f>
        <v/>
      </c>
      <c r="B1157" s="194" t="str">
        <f>β!B1157</f>
        <v/>
      </c>
      <c r="C1157" s="195" t="str">
        <f>IF(β!C1157="","",IF(β!$Q$1="X",β!C1157,IF(VLOOKUP(TRIM(β!C1157&amp;" "&amp;(IF(ISERROR(VLOOKUP(TRIM(β!C1157&amp;" "&amp;β!D1157),Langues!$P:$Q,2,FALSE)),VLOOKUP(β!D1157,Langues!#REF!,2,FALSE),β!D1157))),Langues!$P:$Q,2,FALSE)="",IF(MID(β!C1157,1,6)="CHROMO",VLOOKUP("CHROMOS",Langues!$B:$N,$L$1,FALSE)&amp;" "&amp;MID(β!C1157,8,40),β!C1157),HYPERLINK(VLOOKUP(TRIM(β!C1157&amp;" "&amp;(IF(ISERROR(VLOOKUP(TRIM(β!C1157&amp;" "&amp;β!D1157),Langues!$P:$Q,2,FALSE)),VLOOKUP(β!D1157,Langues!#REF!,2,FALSE),β!D1157))),Langues!$P:$Q,2,FALSE),β!C1157&amp;"*"))))</f>
        <v/>
      </c>
      <c r="D1157" s="195" t="str">
        <f>IF(Alphabet!$L$1=1,β!D1157,β!E1157)</f>
        <v/>
      </c>
      <c r="E1157" s="196" t="str">
        <f>β!F1157</f>
        <v/>
      </c>
      <c r="F1157" s="197"/>
      <c r="G1157" s="198"/>
      <c r="H1157" s="198"/>
      <c r="I1157" s="157" t="str">
        <f>β!I1157</f>
        <v/>
      </c>
      <c r="J1157" s="194" t="str">
        <f>β!J1157</f>
        <v/>
      </c>
      <c r="K1157" s="195" t="str">
        <f>IF(β!K1157="","",IF(β!$Q$1="X",β!K1157,IF(VLOOKUP(TRIM(β!K1157&amp;" "&amp;(IF(ISERROR(VLOOKUP(TRIM(β!K1157&amp;" "&amp;β!L1157),Langues!$P:$Q,2,FALSE)),VLOOKUP(β!L1157,Langues!#REF!,2,FALSE),β!L1157))),Langues!$P:$Q,2,FALSE)="",IF(MID(β!K1157,1,6)="CHROMO",VLOOKUP("CHROMOS",Langues!$B:$N,$L$1,FALSE)&amp;" "&amp;MID(β!K1157,8,40),β!K1157),HYPERLINK(VLOOKUP(TRIM(β!K1157&amp;" "&amp;(IF(ISERROR(VLOOKUP(TRIM(β!K1157&amp;" "&amp;β!L1157),Langues!$P:$Q,2,FALSE)),VLOOKUP(β!L1157,Langues!#REF!,2,FALSE),β!L1157))),Langues!$P:$Q,2,FALSE),β!K1157&amp;"*"))))</f>
        <v/>
      </c>
      <c r="L1157" s="195" t="str">
        <f>IF(Alphabet!$L$1=1,β!L1157,β!M1157)</f>
        <v/>
      </c>
      <c r="M1157" s="196" t="str">
        <f>β!N1157</f>
        <v/>
      </c>
      <c r="N1157" s="199"/>
      <c r="R1157" t="str">
        <f>β!P1157</f>
        <v/>
      </c>
      <c r="S1157" t="str">
        <f>β!Q1157</f>
        <v/>
      </c>
    </row>
    <row r="1158" spans="1:19" hidden="1" x14ac:dyDescent="0.25">
      <c r="A1158" s="193" t="str">
        <f>β!A1158</f>
        <v/>
      </c>
      <c r="B1158" s="194" t="str">
        <f>β!B1158</f>
        <v/>
      </c>
      <c r="C1158" s="195" t="str">
        <f>IF(β!C1158="","",IF(β!$Q$1="X",β!C1158,IF(VLOOKUP(TRIM(β!C1158&amp;" "&amp;(IF(ISERROR(VLOOKUP(TRIM(β!C1158&amp;" "&amp;β!D1158),Langues!$P:$Q,2,FALSE)),VLOOKUP(β!D1158,Langues!#REF!,2,FALSE),β!D1158))),Langues!$P:$Q,2,FALSE)="",IF(MID(β!C1158,1,6)="CHROMO",VLOOKUP("CHROMOS",Langues!$B:$N,$L$1,FALSE)&amp;" "&amp;MID(β!C1158,8,40),β!C1158),HYPERLINK(VLOOKUP(TRIM(β!C1158&amp;" "&amp;(IF(ISERROR(VLOOKUP(TRIM(β!C1158&amp;" "&amp;β!D1158),Langues!$P:$Q,2,FALSE)),VLOOKUP(β!D1158,Langues!#REF!,2,FALSE),β!D1158))),Langues!$P:$Q,2,FALSE),β!C1158&amp;"*"))))</f>
        <v/>
      </c>
      <c r="D1158" s="195" t="str">
        <f>IF(Alphabet!$L$1=1,β!D1158,β!E1158)</f>
        <v/>
      </c>
      <c r="E1158" s="196" t="str">
        <f>β!F1158</f>
        <v/>
      </c>
      <c r="F1158" s="197"/>
      <c r="G1158" s="198"/>
      <c r="H1158" s="198"/>
      <c r="I1158" s="157" t="str">
        <f>β!I1158</f>
        <v/>
      </c>
      <c r="J1158" s="194" t="str">
        <f>β!J1158</f>
        <v/>
      </c>
      <c r="K1158" s="195" t="str">
        <f>IF(β!K1158="","",IF(β!$Q$1="X",β!K1158,IF(VLOOKUP(TRIM(β!K1158&amp;" "&amp;(IF(ISERROR(VLOOKUP(TRIM(β!K1158&amp;" "&amp;β!L1158),Langues!$P:$Q,2,FALSE)),VLOOKUP(β!L1158,Langues!#REF!,2,FALSE),β!L1158))),Langues!$P:$Q,2,FALSE)="",IF(MID(β!K1158,1,6)="CHROMO",VLOOKUP("CHROMOS",Langues!$B:$N,$L$1,FALSE)&amp;" "&amp;MID(β!K1158,8,40),β!K1158),HYPERLINK(VLOOKUP(TRIM(β!K1158&amp;" "&amp;(IF(ISERROR(VLOOKUP(TRIM(β!K1158&amp;" "&amp;β!L1158),Langues!$P:$Q,2,FALSE)),VLOOKUP(β!L1158,Langues!#REF!,2,FALSE),β!L1158))),Langues!$P:$Q,2,FALSE),β!K1158&amp;"*"))))</f>
        <v/>
      </c>
      <c r="L1158" s="195" t="str">
        <f>IF(Alphabet!$L$1=1,β!L1158,β!M1158)</f>
        <v/>
      </c>
      <c r="M1158" s="196" t="str">
        <f>β!N1158</f>
        <v/>
      </c>
      <c r="N1158" s="199"/>
      <c r="R1158" t="str">
        <f>β!P1158</f>
        <v/>
      </c>
      <c r="S1158" t="str">
        <f>β!Q1158</f>
        <v/>
      </c>
    </row>
    <row r="1159" spans="1:19" hidden="1" x14ac:dyDescent="0.25">
      <c r="A1159" s="193" t="str">
        <f>β!A1159</f>
        <v/>
      </c>
      <c r="B1159" s="194" t="str">
        <f>β!B1159</f>
        <v/>
      </c>
      <c r="C1159" s="195" t="str">
        <f>IF(β!C1159="","",IF(β!$Q$1="X",β!C1159,IF(VLOOKUP(TRIM(β!C1159&amp;" "&amp;(IF(ISERROR(VLOOKUP(TRIM(β!C1159&amp;" "&amp;β!D1159),Langues!$P:$Q,2,FALSE)),VLOOKUP(β!D1159,Langues!#REF!,2,FALSE),β!D1159))),Langues!$P:$Q,2,FALSE)="",IF(MID(β!C1159,1,6)="CHROMO",VLOOKUP("CHROMOS",Langues!$B:$N,$L$1,FALSE)&amp;" "&amp;MID(β!C1159,8,40),β!C1159),HYPERLINK(VLOOKUP(TRIM(β!C1159&amp;" "&amp;(IF(ISERROR(VLOOKUP(TRIM(β!C1159&amp;" "&amp;β!D1159),Langues!$P:$Q,2,FALSE)),VLOOKUP(β!D1159,Langues!#REF!,2,FALSE),β!D1159))),Langues!$P:$Q,2,FALSE),β!C1159&amp;"*"))))</f>
        <v/>
      </c>
      <c r="D1159" s="195" t="str">
        <f>IF(Alphabet!$L$1=1,β!D1159,β!E1159)</f>
        <v/>
      </c>
      <c r="E1159" s="196" t="str">
        <f>β!F1159</f>
        <v/>
      </c>
      <c r="F1159" s="197"/>
      <c r="G1159" s="198"/>
      <c r="H1159" s="198"/>
      <c r="I1159" s="157" t="str">
        <f>β!I1159</f>
        <v/>
      </c>
      <c r="J1159" s="194" t="str">
        <f>β!J1159</f>
        <v/>
      </c>
      <c r="K1159" s="195" t="str">
        <f>IF(β!K1159="","",IF(β!$Q$1="X",β!K1159,IF(VLOOKUP(TRIM(β!K1159&amp;" "&amp;(IF(ISERROR(VLOOKUP(TRIM(β!K1159&amp;" "&amp;β!L1159),Langues!$P:$Q,2,FALSE)),VLOOKUP(β!L1159,Langues!#REF!,2,FALSE),β!L1159))),Langues!$P:$Q,2,FALSE)="",IF(MID(β!K1159,1,6)="CHROMO",VLOOKUP("CHROMOS",Langues!$B:$N,$L$1,FALSE)&amp;" "&amp;MID(β!K1159,8,40),β!K1159),HYPERLINK(VLOOKUP(TRIM(β!K1159&amp;" "&amp;(IF(ISERROR(VLOOKUP(TRIM(β!K1159&amp;" "&amp;β!L1159),Langues!$P:$Q,2,FALSE)),VLOOKUP(β!L1159,Langues!#REF!,2,FALSE),β!L1159))),Langues!$P:$Q,2,FALSE),β!K1159&amp;"*"))))</f>
        <v/>
      </c>
      <c r="L1159" s="195" t="str">
        <f>IF(Alphabet!$L$1=1,β!L1159,β!M1159)</f>
        <v/>
      </c>
      <c r="M1159" s="196" t="str">
        <f>β!N1159</f>
        <v/>
      </c>
      <c r="N1159" s="199"/>
      <c r="R1159" t="str">
        <f>β!P1159</f>
        <v/>
      </c>
      <c r="S1159" t="str">
        <f>β!Q1159</f>
        <v/>
      </c>
    </row>
    <row r="1160" spans="1:19" hidden="1" x14ac:dyDescent="0.25">
      <c r="A1160" s="193" t="str">
        <f>β!A1160</f>
        <v/>
      </c>
      <c r="B1160" s="194" t="str">
        <f>β!B1160</f>
        <v/>
      </c>
      <c r="C1160" s="195" t="str">
        <f>IF(β!C1160="","",IF(β!$Q$1="X",β!C1160,IF(VLOOKUP(TRIM(β!C1160&amp;" "&amp;(IF(ISERROR(VLOOKUP(TRIM(β!C1160&amp;" "&amp;β!D1160),Langues!$P:$Q,2,FALSE)),VLOOKUP(β!D1160,Langues!#REF!,2,FALSE),β!D1160))),Langues!$P:$Q,2,FALSE)="",IF(MID(β!C1160,1,6)="CHROMO",VLOOKUP("CHROMOS",Langues!$B:$N,$L$1,FALSE)&amp;" "&amp;MID(β!C1160,8,40),β!C1160),HYPERLINK(VLOOKUP(TRIM(β!C1160&amp;" "&amp;(IF(ISERROR(VLOOKUP(TRIM(β!C1160&amp;" "&amp;β!D1160),Langues!$P:$Q,2,FALSE)),VLOOKUP(β!D1160,Langues!#REF!,2,FALSE),β!D1160))),Langues!$P:$Q,2,FALSE),β!C1160&amp;"*"))))</f>
        <v/>
      </c>
      <c r="D1160" s="195" t="str">
        <f>IF(Alphabet!$L$1=1,β!D1160,β!E1160)</f>
        <v/>
      </c>
      <c r="E1160" s="196" t="str">
        <f>β!F1160</f>
        <v/>
      </c>
      <c r="F1160" s="197"/>
      <c r="G1160" s="198"/>
      <c r="H1160" s="198"/>
      <c r="I1160" s="157" t="str">
        <f>β!I1160</f>
        <v/>
      </c>
      <c r="J1160" s="194" t="str">
        <f>β!J1160</f>
        <v/>
      </c>
      <c r="K1160" s="195" t="str">
        <f>IF(β!K1160="","",IF(β!$Q$1="X",β!K1160,IF(VLOOKUP(TRIM(β!K1160&amp;" "&amp;(IF(ISERROR(VLOOKUP(TRIM(β!K1160&amp;" "&amp;β!L1160),Langues!$P:$Q,2,FALSE)),VLOOKUP(β!L1160,Langues!#REF!,2,FALSE),β!L1160))),Langues!$P:$Q,2,FALSE)="",IF(MID(β!K1160,1,6)="CHROMO",VLOOKUP("CHROMOS",Langues!$B:$N,$L$1,FALSE)&amp;" "&amp;MID(β!K1160,8,40),β!K1160),HYPERLINK(VLOOKUP(TRIM(β!K1160&amp;" "&amp;(IF(ISERROR(VLOOKUP(TRIM(β!K1160&amp;" "&amp;β!L1160),Langues!$P:$Q,2,FALSE)),VLOOKUP(β!L1160,Langues!#REF!,2,FALSE),β!L1160))),Langues!$P:$Q,2,FALSE),β!K1160&amp;"*"))))</f>
        <v/>
      </c>
      <c r="L1160" s="195" t="str">
        <f>IF(Alphabet!$L$1=1,β!L1160,β!M1160)</f>
        <v/>
      </c>
      <c r="M1160" s="196" t="str">
        <f>β!N1160</f>
        <v/>
      </c>
      <c r="N1160" s="199"/>
      <c r="R1160" t="str">
        <f>β!P1160</f>
        <v/>
      </c>
      <c r="S1160" t="str">
        <f>β!Q1160</f>
        <v/>
      </c>
    </row>
    <row r="1161" spans="1:19" hidden="1" x14ac:dyDescent="0.25">
      <c r="A1161" s="193" t="str">
        <f>β!A1161</f>
        <v/>
      </c>
      <c r="B1161" s="194" t="str">
        <f>β!B1161</f>
        <v/>
      </c>
      <c r="C1161" s="195" t="str">
        <f>IF(β!C1161="","",IF(β!$Q$1="X",β!C1161,IF(VLOOKUP(TRIM(β!C1161&amp;" "&amp;(IF(ISERROR(VLOOKUP(TRIM(β!C1161&amp;" "&amp;β!D1161),Langues!$P:$Q,2,FALSE)),VLOOKUP(β!D1161,Langues!#REF!,2,FALSE),β!D1161))),Langues!$P:$Q,2,FALSE)="",IF(MID(β!C1161,1,6)="CHROMO",VLOOKUP("CHROMOS",Langues!$B:$N,$L$1,FALSE)&amp;" "&amp;MID(β!C1161,8,40),β!C1161),HYPERLINK(VLOOKUP(TRIM(β!C1161&amp;" "&amp;(IF(ISERROR(VLOOKUP(TRIM(β!C1161&amp;" "&amp;β!D1161),Langues!$P:$Q,2,FALSE)),VLOOKUP(β!D1161,Langues!#REF!,2,FALSE),β!D1161))),Langues!$P:$Q,2,FALSE),β!C1161&amp;"*"))))</f>
        <v/>
      </c>
      <c r="D1161" s="195" t="str">
        <f>IF(Alphabet!$L$1=1,β!D1161,β!E1161)</f>
        <v/>
      </c>
      <c r="E1161" s="196" t="str">
        <f>β!F1161</f>
        <v/>
      </c>
      <c r="F1161" s="197"/>
      <c r="G1161" s="198"/>
      <c r="H1161" s="198"/>
      <c r="I1161" s="157" t="str">
        <f>β!I1161</f>
        <v/>
      </c>
      <c r="J1161" s="194" t="str">
        <f>β!J1161</f>
        <v/>
      </c>
      <c r="K1161" s="195" t="str">
        <f>IF(β!K1161="","",IF(β!$Q$1="X",β!K1161,IF(VLOOKUP(TRIM(β!K1161&amp;" "&amp;(IF(ISERROR(VLOOKUP(TRIM(β!K1161&amp;" "&amp;β!L1161),Langues!$P:$Q,2,FALSE)),VLOOKUP(β!L1161,Langues!#REF!,2,FALSE),β!L1161))),Langues!$P:$Q,2,FALSE)="",IF(MID(β!K1161,1,6)="CHROMO",VLOOKUP("CHROMOS",Langues!$B:$N,$L$1,FALSE)&amp;" "&amp;MID(β!K1161,8,40),β!K1161),HYPERLINK(VLOOKUP(TRIM(β!K1161&amp;" "&amp;(IF(ISERROR(VLOOKUP(TRIM(β!K1161&amp;" "&amp;β!L1161),Langues!$P:$Q,2,FALSE)),VLOOKUP(β!L1161,Langues!#REF!,2,FALSE),β!L1161))),Langues!$P:$Q,2,FALSE),β!K1161&amp;"*"))))</f>
        <v/>
      </c>
      <c r="L1161" s="195" t="str">
        <f>IF(Alphabet!$L$1=1,β!L1161,β!M1161)</f>
        <v/>
      </c>
      <c r="M1161" s="196" t="str">
        <f>β!N1161</f>
        <v/>
      </c>
      <c r="N1161" s="199"/>
      <c r="R1161" t="str">
        <f>β!P1161</f>
        <v/>
      </c>
      <c r="S1161" t="str">
        <f>β!Q1161</f>
        <v/>
      </c>
    </row>
    <row r="1162" spans="1:19" hidden="1" x14ac:dyDescent="0.25">
      <c r="A1162" s="193" t="str">
        <f>β!A1162</f>
        <v/>
      </c>
      <c r="B1162" s="194" t="str">
        <f>β!B1162</f>
        <v/>
      </c>
      <c r="C1162" s="195" t="str">
        <f>IF(β!C1162="","",IF(β!$Q$1="X",β!C1162,IF(VLOOKUP(TRIM(β!C1162&amp;" "&amp;(IF(ISERROR(VLOOKUP(TRIM(β!C1162&amp;" "&amp;β!D1162),Langues!$P:$Q,2,FALSE)),VLOOKUP(β!D1162,Langues!#REF!,2,FALSE),β!D1162))),Langues!$P:$Q,2,FALSE)="",IF(MID(β!C1162,1,6)="CHROMO",VLOOKUP("CHROMOS",Langues!$B:$N,$L$1,FALSE)&amp;" "&amp;MID(β!C1162,8,40),β!C1162),HYPERLINK(VLOOKUP(TRIM(β!C1162&amp;" "&amp;(IF(ISERROR(VLOOKUP(TRIM(β!C1162&amp;" "&amp;β!D1162),Langues!$P:$Q,2,FALSE)),VLOOKUP(β!D1162,Langues!#REF!,2,FALSE),β!D1162))),Langues!$P:$Q,2,FALSE),β!C1162&amp;"*"))))</f>
        <v/>
      </c>
      <c r="D1162" s="195" t="str">
        <f>IF(Alphabet!$L$1=1,β!D1162,β!E1162)</f>
        <v/>
      </c>
      <c r="E1162" s="196" t="str">
        <f>β!F1162</f>
        <v/>
      </c>
      <c r="F1162" s="197"/>
      <c r="G1162" s="198"/>
      <c r="H1162" s="198"/>
      <c r="I1162" s="157" t="str">
        <f>β!I1162</f>
        <v/>
      </c>
      <c r="J1162" s="194" t="str">
        <f>β!J1162</f>
        <v/>
      </c>
      <c r="K1162" s="195" t="str">
        <f>IF(β!K1162="","",IF(β!$Q$1="X",β!K1162,IF(VLOOKUP(TRIM(β!K1162&amp;" "&amp;(IF(ISERROR(VLOOKUP(TRIM(β!K1162&amp;" "&amp;β!L1162),Langues!$P:$Q,2,FALSE)),VLOOKUP(β!L1162,Langues!#REF!,2,FALSE),β!L1162))),Langues!$P:$Q,2,FALSE)="",IF(MID(β!K1162,1,6)="CHROMO",VLOOKUP("CHROMOS",Langues!$B:$N,$L$1,FALSE)&amp;" "&amp;MID(β!K1162,8,40),β!K1162),HYPERLINK(VLOOKUP(TRIM(β!K1162&amp;" "&amp;(IF(ISERROR(VLOOKUP(TRIM(β!K1162&amp;" "&amp;β!L1162),Langues!$P:$Q,2,FALSE)),VLOOKUP(β!L1162,Langues!#REF!,2,FALSE),β!L1162))),Langues!$P:$Q,2,FALSE),β!K1162&amp;"*"))))</f>
        <v/>
      </c>
      <c r="L1162" s="195" t="str">
        <f>IF(Alphabet!$L$1=1,β!L1162,β!M1162)</f>
        <v/>
      </c>
      <c r="M1162" s="196" t="str">
        <f>β!N1162</f>
        <v/>
      </c>
      <c r="N1162" s="199"/>
      <c r="R1162" t="str">
        <f>β!P1162</f>
        <v/>
      </c>
      <c r="S1162" t="str">
        <f>β!Q1162</f>
        <v/>
      </c>
    </row>
    <row r="1163" spans="1:19" hidden="1" x14ac:dyDescent="0.25">
      <c r="A1163" s="193" t="str">
        <f>β!A1163</f>
        <v/>
      </c>
      <c r="B1163" s="194" t="str">
        <f>β!B1163</f>
        <v/>
      </c>
      <c r="C1163" s="195" t="str">
        <f>IF(β!C1163="","",IF(β!$Q$1="X",β!C1163,IF(VLOOKUP(TRIM(β!C1163&amp;" "&amp;(IF(ISERROR(VLOOKUP(TRIM(β!C1163&amp;" "&amp;β!D1163),Langues!$P:$Q,2,FALSE)),VLOOKUP(β!D1163,Langues!#REF!,2,FALSE),β!D1163))),Langues!$P:$Q,2,FALSE)="",IF(MID(β!C1163,1,6)="CHROMO",VLOOKUP("CHROMOS",Langues!$B:$N,$L$1,FALSE)&amp;" "&amp;MID(β!C1163,8,40),β!C1163),HYPERLINK(VLOOKUP(TRIM(β!C1163&amp;" "&amp;(IF(ISERROR(VLOOKUP(TRIM(β!C1163&amp;" "&amp;β!D1163),Langues!$P:$Q,2,FALSE)),VLOOKUP(β!D1163,Langues!#REF!,2,FALSE),β!D1163))),Langues!$P:$Q,2,FALSE),β!C1163&amp;"*"))))</f>
        <v/>
      </c>
      <c r="D1163" s="195" t="str">
        <f>IF(Alphabet!$L$1=1,β!D1163,β!E1163)</f>
        <v/>
      </c>
      <c r="E1163" s="196" t="str">
        <f>β!F1163</f>
        <v/>
      </c>
      <c r="F1163" s="197"/>
      <c r="G1163" s="198"/>
      <c r="H1163" s="198"/>
      <c r="I1163" s="157" t="str">
        <f>β!I1163</f>
        <v/>
      </c>
      <c r="J1163" s="194" t="str">
        <f>β!J1163</f>
        <v/>
      </c>
      <c r="K1163" s="195" t="str">
        <f>IF(β!K1163="","",IF(β!$Q$1="X",β!K1163,IF(VLOOKUP(TRIM(β!K1163&amp;" "&amp;(IF(ISERROR(VLOOKUP(TRIM(β!K1163&amp;" "&amp;β!L1163),Langues!$P:$Q,2,FALSE)),VLOOKUP(β!L1163,Langues!#REF!,2,FALSE),β!L1163))),Langues!$P:$Q,2,FALSE)="",IF(MID(β!K1163,1,6)="CHROMO",VLOOKUP("CHROMOS",Langues!$B:$N,$L$1,FALSE)&amp;" "&amp;MID(β!K1163,8,40),β!K1163),HYPERLINK(VLOOKUP(TRIM(β!K1163&amp;" "&amp;(IF(ISERROR(VLOOKUP(TRIM(β!K1163&amp;" "&amp;β!L1163),Langues!$P:$Q,2,FALSE)),VLOOKUP(β!L1163,Langues!#REF!,2,FALSE),β!L1163))),Langues!$P:$Q,2,FALSE),β!K1163&amp;"*"))))</f>
        <v/>
      </c>
      <c r="L1163" s="195" t="str">
        <f>IF(Alphabet!$L$1=1,β!L1163,β!M1163)</f>
        <v/>
      </c>
      <c r="M1163" s="196" t="str">
        <f>β!N1163</f>
        <v/>
      </c>
      <c r="N1163" s="199"/>
      <c r="R1163" t="str">
        <f>β!P1163</f>
        <v/>
      </c>
      <c r="S1163" t="str">
        <f>β!Q1163</f>
        <v/>
      </c>
    </row>
    <row r="1164" spans="1:19" hidden="1" x14ac:dyDescent="0.25">
      <c r="A1164" s="193" t="str">
        <f>β!A1164</f>
        <v/>
      </c>
      <c r="B1164" s="194" t="str">
        <f>β!B1164</f>
        <v/>
      </c>
      <c r="C1164" s="195" t="str">
        <f>IF(β!C1164="","",IF(β!$Q$1="X",β!C1164,IF(VLOOKUP(TRIM(β!C1164&amp;" "&amp;(IF(ISERROR(VLOOKUP(TRIM(β!C1164&amp;" "&amp;β!D1164),Langues!$P:$Q,2,FALSE)),VLOOKUP(β!D1164,Langues!#REF!,2,FALSE),β!D1164))),Langues!$P:$Q,2,FALSE)="",IF(MID(β!C1164,1,6)="CHROMO",VLOOKUP("CHROMOS",Langues!$B:$N,$L$1,FALSE)&amp;" "&amp;MID(β!C1164,8,40),β!C1164),HYPERLINK(VLOOKUP(TRIM(β!C1164&amp;" "&amp;(IF(ISERROR(VLOOKUP(TRIM(β!C1164&amp;" "&amp;β!D1164),Langues!$P:$Q,2,FALSE)),VLOOKUP(β!D1164,Langues!#REF!,2,FALSE),β!D1164))),Langues!$P:$Q,2,FALSE),β!C1164&amp;"*"))))</f>
        <v/>
      </c>
      <c r="D1164" s="195" t="str">
        <f>IF(Alphabet!$L$1=1,β!D1164,β!E1164)</f>
        <v/>
      </c>
      <c r="E1164" s="196" t="str">
        <f>β!F1164</f>
        <v/>
      </c>
      <c r="F1164" s="197"/>
      <c r="G1164" s="198"/>
      <c r="H1164" s="198"/>
      <c r="I1164" s="157" t="str">
        <f>β!I1164</f>
        <v/>
      </c>
      <c r="J1164" s="194" t="str">
        <f>β!J1164</f>
        <v/>
      </c>
      <c r="K1164" s="195" t="str">
        <f>IF(β!K1164="","",IF(β!$Q$1="X",β!K1164,IF(VLOOKUP(TRIM(β!K1164&amp;" "&amp;(IF(ISERROR(VLOOKUP(TRIM(β!K1164&amp;" "&amp;β!L1164),Langues!$P:$Q,2,FALSE)),VLOOKUP(β!L1164,Langues!#REF!,2,FALSE),β!L1164))),Langues!$P:$Q,2,FALSE)="",IF(MID(β!K1164,1,6)="CHROMO",VLOOKUP("CHROMOS",Langues!$B:$N,$L$1,FALSE)&amp;" "&amp;MID(β!K1164,8,40),β!K1164),HYPERLINK(VLOOKUP(TRIM(β!K1164&amp;" "&amp;(IF(ISERROR(VLOOKUP(TRIM(β!K1164&amp;" "&amp;β!L1164),Langues!$P:$Q,2,FALSE)),VLOOKUP(β!L1164,Langues!#REF!,2,FALSE),β!L1164))),Langues!$P:$Q,2,FALSE),β!K1164&amp;"*"))))</f>
        <v/>
      </c>
      <c r="L1164" s="195" t="str">
        <f>IF(Alphabet!$L$1=1,β!L1164,β!M1164)</f>
        <v/>
      </c>
      <c r="M1164" s="196" t="str">
        <f>β!N1164</f>
        <v/>
      </c>
      <c r="N1164" s="199"/>
      <c r="R1164" t="str">
        <f>β!P1164</f>
        <v/>
      </c>
      <c r="S1164" t="str">
        <f>β!Q1164</f>
        <v/>
      </c>
    </row>
    <row r="1165" spans="1:19" hidden="1" x14ac:dyDescent="0.25">
      <c r="A1165" s="193" t="str">
        <f>β!A1165</f>
        <v/>
      </c>
      <c r="B1165" s="194" t="str">
        <f>β!B1165</f>
        <v/>
      </c>
      <c r="C1165" s="195" t="str">
        <f>IF(β!C1165="","",IF(β!$Q$1="X",β!C1165,IF(VLOOKUP(TRIM(β!C1165&amp;" "&amp;(IF(ISERROR(VLOOKUP(TRIM(β!C1165&amp;" "&amp;β!D1165),Langues!$P:$Q,2,FALSE)),VLOOKUP(β!D1165,Langues!#REF!,2,FALSE),β!D1165))),Langues!$P:$Q,2,FALSE)="",IF(MID(β!C1165,1,6)="CHROMO",VLOOKUP("CHROMOS",Langues!$B:$N,$L$1,FALSE)&amp;" "&amp;MID(β!C1165,8,40),β!C1165),HYPERLINK(VLOOKUP(TRIM(β!C1165&amp;" "&amp;(IF(ISERROR(VLOOKUP(TRIM(β!C1165&amp;" "&amp;β!D1165),Langues!$P:$Q,2,FALSE)),VLOOKUP(β!D1165,Langues!#REF!,2,FALSE),β!D1165))),Langues!$P:$Q,2,FALSE),β!C1165&amp;"*"))))</f>
        <v/>
      </c>
      <c r="D1165" s="195" t="str">
        <f>IF(Alphabet!$L$1=1,β!D1165,β!E1165)</f>
        <v/>
      </c>
      <c r="E1165" s="196" t="str">
        <f>β!F1165</f>
        <v/>
      </c>
      <c r="F1165" s="197"/>
      <c r="G1165" s="198"/>
      <c r="H1165" s="198"/>
      <c r="I1165" s="157" t="str">
        <f>β!I1165</f>
        <v/>
      </c>
      <c r="J1165" s="194" t="str">
        <f>β!J1165</f>
        <v/>
      </c>
      <c r="K1165" s="195" t="str">
        <f>IF(β!K1165="","",IF(β!$Q$1="X",β!K1165,IF(VLOOKUP(TRIM(β!K1165&amp;" "&amp;(IF(ISERROR(VLOOKUP(TRIM(β!K1165&amp;" "&amp;β!L1165),Langues!$P:$Q,2,FALSE)),VLOOKUP(β!L1165,Langues!#REF!,2,FALSE),β!L1165))),Langues!$P:$Q,2,FALSE)="",IF(MID(β!K1165,1,6)="CHROMO",VLOOKUP("CHROMOS",Langues!$B:$N,$L$1,FALSE)&amp;" "&amp;MID(β!K1165,8,40),β!K1165),HYPERLINK(VLOOKUP(TRIM(β!K1165&amp;" "&amp;(IF(ISERROR(VLOOKUP(TRIM(β!K1165&amp;" "&amp;β!L1165),Langues!$P:$Q,2,FALSE)),VLOOKUP(β!L1165,Langues!#REF!,2,FALSE),β!L1165))),Langues!$P:$Q,2,FALSE),β!K1165&amp;"*"))))</f>
        <v/>
      </c>
      <c r="L1165" s="195" t="str">
        <f>IF(Alphabet!$L$1=1,β!L1165,β!M1165)</f>
        <v/>
      </c>
      <c r="M1165" s="196" t="str">
        <f>β!N1165</f>
        <v/>
      </c>
      <c r="N1165" s="199"/>
      <c r="R1165" t="str">
        <f>β!P1165</f>
        <v/>
      </c>
      <c r="S1165" t="str">
        <f>β!Q1165</f>
        <v/>
      </c>
    </row>
    <row r="1166" spans="1:19" hidden="1" x14ac:dyDescent="0.25">
      <c r="A1166" s="193" t="str">
        <f>β!A1166</f>
        <v/>
      </c>
      <c r="B1166" s="194" t="str">
        <f>β!B1166</f>
        <v/>
      </c>
      <c r="C1166" s="195" t="str">
        <f>IF(β!C1166="","",IF(β!$Q$1="X",β!C1166,IF(VLOOKUP(TRIM(β!C1166&amp;" "&amp;(IF(ISERROR(VLOOKUP(TRIM(β!C1166&amp;" "&amp;β!D1166),Langues!$P:$Q,2,FALSE)),VLOOKUP(β!D1166,Langues!#REF!,2,FALSE),β!D1166))),Langues!$P:$Q,2,FALSE)="",IF(MID(β!C1166,1,6)="CHROMO",VLOOKUP("CHROMOS",Langues!$B:$N,$L$1,FALSE)&amp;" "&amp;MID(β!C1166,8,40),β!C1166),HYPERLINK(VLOOKUP(TRIM(β!C1166&amp;" "&amp;(IF(ISERROR(VLOOKUP(TRIM(β!C1166&amp;" "&amp;β!D1166),Langues!$P:$Q,2,FALSE)),VLOOKUP(β!D1166,Langues!#REF!,2,FALSE),β!D1166))),Langues!$P:$Q,2,FALSE),β!C1166&amp;"*"))))</f>
        <v/>
      </c>
      <c r="D1166" s="195" t="str">
        <f>IF(Alphabet!$L$1=1,β!D1166,β!E1166)</f>
        <v/>
      </c>
      <c r="E1166" s="196" t="str">
        <f>β!F1166</f>
        <v/>
      </c>
      <c r="F1166" s="197"/>
      <c r="G1166" s="198"/>
      <c r="H1166" s="198"/>
      <c r="I1166" s="157" t="str">
        <f>β!I1166</f>
        <v/>
      </c>
      <c r="J1166" s="194" t="str">
        <f>β!J1166</f>
        <v/>
      </c>
      <c r="K1166" s="195" t="str">
        <f>IF(β!K1166="","",IF(β!$Q$1="X",β!K1166,IF(VLOOKUP(TRIM(β!K1166&amp;" "&amp;(IF(ISERROR(VLOOKUP(TRIM(β!K1166&amp;" "&amp;β!L1166),Langues!$P:$Q,2,FALSE)),VLOOKUP(β!L1166,Langues!#REF!,2,FALSE),β!L1166))),Langues!$P:$Q,2,FALSE)="",IF(MID(β!K1166,1,6)="CHROMO",VLOOKUP("CHROMOS",Langues!$B:$N,$L$1,FALSE)&amp;" "&amp;MID(β!K1166,8,40),β!K1166),HYPERLINK(VLOOKUP(TRIM(β!K1166&amp;" "&amp;(IF(ISERROR(VLOOKUP(TRIM(β!K1166&amp;" "&amp;β!L1166),Langues!$P:$Q,2,FALSE)),VLOOKUP(β!L1166,Langues!#REF!,2,FALSE),β!L1166))),Langues!$P:$Q,2,FALSE),β!K1166&amp;"*"))))</f>
        <v/>
      </c>
      <c r="L1166" s="195" t="str">
        <f>IF(Alphabet!$L$1=1,β!L1166,β!M1166)</f>
        <v/>
      </c>
      <c r="M1166" s="196" t="str">
        <f>β!N1166</f>
        <v/>
      </c>
      <c r="N1166" s="199"/>
      <c r="R1166" t="str">
        <f>β!P1166</f>
        <v/>
      </c>
      <c r="S1166" t="str">
        <f>β!Q1166</f>
        <v/>
      </c>
    </row>
    <row r="1167" spans="1:19" hidden="1" x14ac:dyDescent="0.25">
      <c r="A1167" s="193" t="str">
        <f>β!A1167</f>
        <v/>
      </c>
      <c r="B1167" s="194" t="str">
        <f>β!B1167</f>
        <v/>
      </c>
      <c r="C1167" s="195" t="str">
        <f>IF(β!C1167="","",IF(β!$Q$1="X",β!C1167,IF(VLOOKUP(TRIM(β!C1167&amp;" "&amp;(IF(ISERROR(VLOOKUP(TRIM(β!C1167&amp;" "&amp;β!D1167),Langues!$P:$Q,2,FALSE)),VLOOKUP(β!D1167,Langues!#REF!,2,FALSE),β!D1167))),Langues!$P:$Q,2,FALSE)="",IF(MID(β!C1167,1,6)="CHROMO",VLOOKUP("CHROMOS",Langues!$B:$N,$L$1,FALSE)&amp;" "&amp;MID(β!C1167,8,40),β!C1167),HYPERLINK(VLOOKUP(TRIM(β!C1167&amp;" "&amp;(IF(ISERROR(VLOOKUP(TRIM(β!C1167&amp;" "&amp;β!D1167),Langues!$P:$Q,2,FALSE)),VLOOKUP(β!D1167,Langues!#REF!,2,FALSE),β!D1167))),Langues!$P:$Q,2,FALSE),β!C1167&amp;"*"))))</f>
        <v/>
      </c>
      <c r="D1167" s="195" t="str">
        <f>IF(Alphabet!$L$1=1,β!D1167,β!E1167)</f>
        <v/>
      </c>
      <c r="E1167" s="196" t="str">
        <f>β!F1167</f>
        <v/>
      </c>
      <c r="F1167" s="197"/>
      <c r="G1167" s="198"/>
      <c r="H1167" s="198"/>
      <c r="I1167" s="157" t="str">
        <f>β!I1167</f>
        <v/>
      </c>
      <c r="J1167" s="194" t="str">
        <f>β!J1167</f>
        <v/>
      </c>
      <c r="K1167" s="195" t="str">
        <f>IF(β!K1167="","",IF(β!$Q$1="X",β!K1167,IF(VLOOKUP(TRIM(β!K1167&amp;" "&amp;(IF(ISERROR(VLOOKUP(TRIM(β!K1167&amp;" "&amp;β!L1167),Langues!$P:$Q,2,FALSE)),VLOOKUP(β!L1167,Langues!#REF!,2,FALSE),β!L1167))),Langues!$P:$Q,2,FALSE)="",IF(MID(β!K1167,1,6)="CHROMO",VLOOKUP("CHROMOS",Langues!$B:$N,$L$1,FALSE)&amp;" "&amp;MID(β!K1167,8,40),β!K1167),HYPERLINK(VLOOKUP(TRIM(β!K1167&amp;" "&amp;(IF(ISERROR(VLOOKUP(TRIM(β!K1167&amp;" "&amp;β!L1167),Langues!$P:$Q,2,FALSE)),VLOOKUP(β!L1167,Langues!#REF!,2,FALSE),β!L1167))),Langues!$P:$Q,2,FALSE),β!K1167&amp;"*"))))</f>
        <v/>
      </c>
      <c r="L1167" s="195" t="str">
        <f>IF(Alphabet!$L$1=1,β!L1167,β!M1167)</f>
        <v/>
      </c>
      <c r="M1167" s="196" t="str">
        <f>β!N1167</f>
        <v/>
      </c>
      <c r="N1167" s="199"/>
      <c r="R1167" t="str">
        <f>β!P1167</f>
        <v/>
      </c>
      <c r="S1167" t="str">
        <f>β!Q1167</f>
        <v/>
      </c>
    </row>
    <row r="1168" spans="1:19" hidden="1" x14ac:dyDescent="0.25">
      <c r="A1168" s="193" t="str">
        <f>β!A1168</f>
        <v/>
      </c>
      <c r="B1168" s="194" t="str">
        <f>β!B1168</f>
        <v/>
      </c>
      <c r="C1168" s="195" t="str">
        <f>IF(β!C1168="","",IF(β!$Q$1="X",β!C1168,IF(VLOOKUP(TRIM(β!C1168&amp;" "&amp;(IF(ISERROR(VLOOKUP(TRIM(β!C1168&amp;" "&amp;β!D1168),Langues!$P:$Q,2,FALSE)),VLOOKUP(β!D1168,Langues!#REF!,2,FALSE),β!D1168))),Langues!$P:$Q,2,FALSE)="",IF(MID(β!C1168,1,6)="CHROMO",VLOOKUP("CHROMOS",Langues!$B:$N,$L$1,FALSE)&amp;" "&amp;MID(β!C1168,8,40),β!C1168),HYPERLINK(VLOOKUP(TRIM(β!C1168&amp;" "&amp;(IF(ISERROR(VLOOKUP(TRIM(β!C1168&amp;" "&amp;β!D1168),Langues!$P:$Q,2,FALSE)),VLOOKUP(β!D1168,Langues!#REF!,2,FALSE),β!D1168))),Langues!$P:$Q,2,FALSE),β!C1168&amp;"*"))))</f>
        <v/>
      </c>
      <c r="D1168" s="195" t="str">
        <f>IF(Alphabet!$L$1=1,β!D1168,β!E1168)</f>
        <v/>
      </c>
      <c r="E1168" s="196" t="str">
        <f>β!F1168</f>
        <v/>
      </c>
      <c r="F1168" s="197"/>
      <c r="G1168" s="198"/>
      <c r="H1168" s="198"/>
      <c r="I1168" s="157" t="str">
        <f>β!I1168</f>
        <v/>
      </c>
      <c r="J1168" s="194" t="str">
        <f>β!J1168</f>
        <v/>
      </c>
      <c r="K1168" s="195" t="str">
        <f>IF(β!K1168="","",IF(β!$Q$1="X",β!K1168,IF(VLOOKUP(TRIM(β!K1168&amp;" "&amp;(IF(ISERROR(VLOOKUP(TRIM(β!K1168&amp;" "&amp;β!L1168),Langues!$P:$Q,2,FALSE)),VLOOKUP(β!L1168,Langues!#REF!,2,FALSE),β!L1168))),Langues!$P:$Q,2,FALSE)="",IF(MID(β!K1168,1,6)="CHROMO",VLOOKUP("CHROMOS",Langues!$B:$N,$L$1,FALSE)&amp;" "&amp;MID(β!K1168,8,40),β!K1168),HYPERLINK(VLOOKUP(TRIM(β!K1168&amp;" "&amp;(IF(ISERROR(VLOOKUP(TRIM(β!K1168&amp;" "&amp;β!L1168),Langues!$P:$Q,2,FALSE)),VLOOKUP(β!L1168,Langues!#REF!,2,FALSE),β!L1168))),Langues!$P:$Q,2,FALSE),β!K1168&amp;"*"))))</f>
        <v/>
      </c>
      <c r="L1168" s="195" t="str">
        <f>IF(Alphabet!$L$1=1,β!L1168,β!M1168)</f>
        <v/>
      </c>
      <c r="M1168" s="196" t="str">
        <f>β!N1168</f>
        <v/>
      </c>
      <c r="N1168" s="199"/>
      <c r="R1168" t="str">
        <f>β!P1168</f>
        <v/>
      </c>
      <c r="S1168" t="str">
        <f>β!Q1168</f>
        <v/>
      </c>
    </row>
    <row r="1169" spans="1:19" hidden="1" x14ac:dyDescent="0.25">
      <c r="A1169" s="193" t="str">
        <f>β!A1169</f>
        <v/>
      </c>
      <c r="B1169" s="194" t="str">
        <f>β!B1169</f>
        <v/>
      </c>
      <c r="C1169" s="195" t="str">
        <f>IF(β!C1169="","",IF(β!$Q$1="X",β!C1169,IF(VLOOKUP(TRIM(β!C1169&amp;" "&amp;(IF(ISERROR(VLOOKUP(TRIM(β!C1169&amp;" "&amp;β!D1169),Langues!$P:$Q,2,FALSE)),VLOOKUP(β!D1169,Langues!#REF!,2,FALSE),β!D1169))),Langues!$P:$Q,2,FALSE)="",IF(MID(β!C1169,1,6)="CHROMO",VLOOKUP("CHROMOS",Langues!$B:$N,$L$1,FALSE)&amp;" "&amp;MID(β!C1169,8,40),β!C1169),HYPERLINK(VLOOKUP(TRIM(β!C1169&amp;" "&amp;(IF(ISERROR(VLOOKUP(TRIM(β!C1169&amp;" "&amp;β!D1169),Langues!$P:$Q,2,FALSE)),VLOOKUP(β!D1169,Langues!#REF!,2,FALSE),β!D1169))),Langues!$P:$Q,2,FALSE),β!C1169&amp;"*"))))</f>
        <v/>
      </c>
      <c r="D1169" s="195" t="str">
        <f>IF(Alphabet!$L$1=1,β!D1169,β!E1169)</f>
        <v/>
      </c>
      <c r="E1169" s="196" t="str">
        <f>β!F1169</f>
        <v/>
      </c>
      <c r="F1169" s="197"/>
      <c r="G1169" s="198"/>
      <c r="H1169" s="198"/>
      <c r="I1169" s="157" t="str">
        <f>β!I1169</f>
        <v/>
      </c>
      <c r="J1169" s="194" t="str">
        <f>β!J1169</f>
        <v/>
      </c>
      <c r="K1169" s="195" t="str">
        <f>IF(β!K1169="","",IF(β!$Q$1="X",β!K1169,IF(VLOOKUP(TRIM(β!K1169&amp;" "&amp;(IF(ISERROR(VLOOKUP(TRIM(β!K1169&amp;" "&amp;β!L1169),Langues!$P:$Q,2,FALSE)),VLOOKUP(β!L1169,Langues!#REF!,2,FALSE),β!L1169))),Langues!$P:$Q,2,FALSE)="",IF(MID(β!K1169,1,6)="CHROMO",VLOOKUP("CHROMOS",Langues!$B:$N,$L$1,FALSE)&amp;" "&amp;MID(β!K1169,8,40),β!K1169),HYPERLINK(VLOOKUP(TRIM(β!K1169&amp;" "&amp;(IF(ISERROR(VLOOKUP(TRIM(β!K1169&amp;" "&amp;β!L1169),Langues!$P:$Q,2,FALSE)),VLOOKUP(β!L1169,Langues!#REF!,2,FALSE),β!L1169))),Langues!$P:$Q,2,FALSE),β!K1169&amp;"*"))))</f>
        <v/>
      </c>
      <c r="L1169" s="195" t="str">
        <f>IF(Alphabet!$L$1=1,β!L1169,β!M1169)</f>
        <v/>
      </c>
      <c r="M1169" s="196" t="str">
        <f>β!N1169</f>
        <v/>
      </c>
      <c r="N1169" s="199"/>
      <c r="R1169" t="str">
        <f>β!P1169</f>
        <v/>
      </c>
      <c r="S1169" t="str">
        <f>β!Q1169</f>
        <v/>
      </c>
    </row>
    <row r="1170" spans="1:19" hidden="1" x14ac:dyDescent="0.25">
      <c r="A1170" s="193" t="str">
        <f>β!A1170</f>
        <v/>
      </c>
      <c r="B1170" s="194" t="str">
        <f>β!B1170</f>
        <v/>
      </c>
      <c r="C1170" s="195" t="str">
        <f>IF(β!C1170="","",IF(β!$Q$1="X",β!C1170,IF(VLOOKUP(TRIM(β!C1170&amp;" "&amp;(IF(ISERROR(VLOOKUP(TRIM(β!C1170&amp;" "&amp;β!D1170),Langues!$P:$Q,2,FALSE)),VLOOKUP(β!D1170,Langues!#REF!,2,FALSE),β!D1170))),Langues!$P:$Q,2,FALSE)="",IF(MID(β!C1170,1,6)="CHROMO",VLOOKUP("CHROMOS",Langues!$B:$N,$L$1,FALSE)&amp;" "&amp;MID(β!C1170,8,40),β!C1170),HYPERLINK(VLOOKUP(TRIM(β!C1170&amp;" "&amp;(IF(ISERROR(VLOOKUP(TRIM(β!C1170&amp;" "&amp;β!D1170),Langues!$P:$Q,2,FALSE)),VLOOKUP(β!D1170,Langues!#REF!,2,FALSE),β!D1170))),Langues!$P:$Q,2,FALSE),β!C1170&amp;"*"))))</f>
        <v/>
      </c>
      <c r="D1170" s="195" t="str">
        <f>IF(Alphabet!$L$1=1,β!D1170,β!E1170)</f>
        <v/>
      </c>
      <c r="E1170" s="196" t="str">
        <f>β!F1170</f>
        <v/>
      </c>
      <c r="F1170" s="197"/>
      <c r="G1170" s="198"/>
      <c r="H1170" s="198"/>
      <c r="I1170" s="157" t="str">
        <f>β!I1170</f>
        <v/>
      </c>
      <c r="J1170" s="194" t="str">
        <f>β!J1170</f>
        <v/>
      </c>
      <c r="K1170" s="195" t="str">
        <f>IF(β!K1170="","",IF(β!$Q$1="X",β!K1170,IF(VLOOKUP(TRIM(β!K1170&amp;" "&amp;(IF(ISERROR(VLOOKUP(TRIM(β!K1170&amp;" "&amp;β!L1170),Langues!$P:$Q,2,FALSE)),VLOOKUP(β!L1170,Langues!#REF!,2,FALSE),β!L1170))),Langues!$P:$Q,2,FALSE)="",IF(MID(β!K1170,1,6)="CHROMO",VLOOKUP("CHROMOS",Langues!$B:$N,$L$1,FALSE)&amp;" "&amp;MID(β!K1170,8,40),β!K1170),HYPERLINK(VLOOKUP(TRIM(β!K1170&amp;" "&amp;(IF(ISERROR(VLOOKUP(TRIM(β!K1170&amp;" "&amp;β!L1170),Langues!$P:$Q,2,FALSE)),VLOOKUP(β!L1170,Langues!#REF!,2,FALSE),β!L1170))),Langues!$P:$Q,2,FALSE),β!K1170&amp;"*"))))</f>
        <v/>
      </c>
      <c r="L1170" s="195" t="str">
        <f>IF(Alphabet!$L$1=1,β!L1170,β!M1170)</f>
        <v/>
      </c>
      <c r="M1170" s="196" t="str">
        <f>β!N1170</f>
        <v/>
      </c>
      <c r="N1170" s="199"/>
      <c r="R1170" t="str">
        <f>β!P1170</f>
        <v/>
      </c>
      <c r="S1170" t="str">
        <f>β!Q1170</f>
        <v/>
      </c>
    </row>
    <row r="1171" spans="1:19" hidden="1" x14ac:dyDescent="0.25">
      <c r="A1171" s="193" t="str">
        <f>β!A1171</f>
        <v/>
      </c>
      <c r="B1171" s="194" t="str">
        <f>β!B1171</f>
        <v/>
      </c>
      <c r="C1171" s="195" t="str">
        <f>IF(β!C1171="","",IF(β!$Q$1="X",β!C1171,IF(VLOOKUP(TRIM(β!C1171&amp;" "&amp;(IF(ISERROR(VLOOKUP(TRIM(β!C1171&amp;" "&amp;β!D1171),Langues!$P:$Q,2,FALSE)),VLOOKUP(β!D1171,Langues!#REF!,2,FALSE),β!D1171))),Langues!$P:$Q,2,FALSE)="",IF(MID(β!C1171,1,6)="CHROMO",VLOOKUP("CHROMOS",Langues!$B:$N,$L$1,FALSE)&amp;" "&amp;MID(β!C1171,8,40),β!C1171),HYPERLINK(VLOOKUP(TRIM(β!C1171&amp;" "&amp;(IF(ISERROR(VLOOKUP(TRIM(β!C1171&amp;" "&amp;β!D1171),Langues!$P:$Q,2,FALSE)),VLOOKUP(β!D1171,Langues!#REF!,2,FALSE),β!D1171))),Langues!$P:$Q,2,FALSE),β!C1171&amp;"*"))))</f>
        <v/>
      </c>
      <c r="D1171" s="195" t="str">
        <f>IF(Alphabet!$L$1=1,β!D1171,β!E1171)</f>
        <v/>
      </c>
      <c r="E1171" s="196" t="str">
        <f>β!F1171</f>
        <v/>
      </c>
      <c r="F1171" s="197"/>
      <c r="G1171" s="198"/>
      <c r="H1171" s="198"/>
      <c r="I1171" s="157" t="str">
        <f>β!I1171</f>
        <v/>
      </c>
      <c r="J1171" s="194" t="str">
        <f>β!J1171</f>
        <v/>
      </c>
      <c r="K1171" s="195" t="str">
        <f>IF(β!K1171="","",IF(β!$Q$1="X",β!K1171,IF(VLOOKUP(TRIM(β!K1171&amp;" "&amp;(IF(ISERROR(VLOOKUP(TRIM(β!K1171&amp;" "&amp;β!L1171),Langues!$P:$Q,2,FALSE)),VLOOKUP(β!L1171,Langues!#REF!,2,FALSE),β!L1171))),Langues!$P:$Q,2,FALSE)="",IF(MID(β!K1171,1,6)="CHROMO",VLOOKUP("CHROMOS",Langues!$B:$N,$L$1,FALSE)&amp;" "&amp;MID(β!K1171,8,40),β!K1171),HYPERLINK(VLOOKUP(TRIM(β!K1171&amp;" "&amp;(IF(ISERROR(VLOOKUP(TRIM(β!K1171&amp;" "&amp;β!L1171),Langues!$P:$Q,2,FALSE)),VLOOKUP(β!L1171,Langues!#REF!,2,FALSE),β!L1171))),Langues!$P:$Q,2,FALSE),β!K1171&amp;"*"))))</f>
        <v/>
      </c>
      <c r="L1171" s="195" t="str">
        <f>IF(Alphabet!$L$1=1,β!L1171,β!M1171)</f>
        <v/>
      </c>
      <c r="M1171" s="196" t="str">
        <f>β!N1171</f>
        <v/>
      </c>
      <c r="N1171" s="199"/>
      <c r="R1171" t="str">
        <f>β!P1171</f>
        <v/>
      </c>
      <c r="S1171" t="str">
        <f>β!Q1171</f>
        <v/>
      </c>
    </row>
    <row r="1172" spans="1:19" hidden="1" x14ac:dyDescent="0.25">
      <c r="A1172" s="193" t="str">
        <f>β!A1172</f>
        <v/>
      </c>
      <c r="B1172" s="194" t="str">
        <f>β!B1172</f>
        <v/>
      </c>
      <c r="C1172" s="195" t="str">
        <f>IF(β!C1172="","",IF(β!$Q$1="X",β!C1172,IF(VLOOKUP(TRIM(β!C1172&amp;" "&amp;(IF(ISERROR(VLOOKUP(TRIM(β!C1172&amp;" "&amp;β!D1172),Langues!$P:$Q,2,FALSE)),VLOOKUP(β!D1172,Langues!#REF!,2,FALSE),β!D1172))),Langues!$P:$Q,2,FALSE)="",IF(MID(β!C1172,1,6)="CHROMO",VLOOKUP("CHROMOS",Langues!$B:$N,$L$1,FALSE)&amp;" "&amp;MID(β!C1172,8,40),β!C1172),HYPERLINK(VLOOKUP(TRIM(β!C1172&amp;" "&amp;(IF(ISERROR(VLOOKUP(TRIM(β!C1172&amp;" "&amp;β!D1172),Langues!$P:$Q,2,FALSE)),VLOOKUP(β!D1172,Langues!#REF!,2,FALSE),β!D1172))),Langues!$P:$Q,2,FALSE),β!C1172&amp;"*"))))</f>
        <v/>
      </c>
      <c r="D1172" s="195" t="str">
        <f>IF(Alphabet!$L$1=1,β!D1172,β!E1172)</f>
        <v/>
      </c>
      <c r="E1172" s="196" t="str">
        <f>β!F1172</f>
        <v/>
      </c>
      <c r="F1172" s="197"/>
      <c r="G1172" s="198"/>
      <c r="H1172" s="198"/>
      <c r="I1172" s="157" t="str">
        <f>β!I1172</f>
        <v/>
      </c>
      <c r="J1172" s="194" t="str">
        <f>β!J1172</f>
        <v/>
      </c>
      <c r="K1172" s="195" t="str">
        <f>IF(β!K1172="","",IF(β!$Q$1="X",β!K1172,IF(VLOOKUP(TRIM(β!K1172&amp;" "&amp;(IF(ISERROR(VLOOKUP(TRIM(β!K1172&amp;" "&amp;β!L1172),Langues!$P:$Q,2,FALSE)),VLOOKUP(β!L1172,Langues!#REF!,2,FALSE),β!L1172))),Langues!$P:$Q,2,FALSE)="",IF(MID(β!K1172,1,6)="CHROMO",VLOOKUP("CHROMOS",Langues!$B:$N,$L$1,FALSE)&amp;" "&amp;MID(β!K1172,8,40),β!K1172),HYPERLINK(VLOOKUP(TRIM(β!K1172&amp;" "&amp;(IF(ISERROR(VLOOKUP(TRIM(β!K1172&amp;" "&amp;β!L1172),Langues!$P:$Q,2,FALSE)),VLOOKUP(β!L1172,Langues!#REF!,2,FALSE),β!L1172))),Langues!$P:$Q,2,FALSE),β!K1172&amp;"*"))))</f>
        <v/>
      </c>
      <c r="L1172" s="195" t="str">
        <f>IF(Alphabet!$L$1=1,β!L1172,β!M1172)</f>
        <v/>
      </c>
      <c r="M1172" s="196" t="str">
        <f>β!N1172</f>
        <v/>
      </c>
      <c r="N1172" s="199"/>
      <c r="R1172" t="str">
        <f>β!P1172</f>
        <v/>
      </c>
      <c r="S1172" t="str">
        <f>β!Q1172</f>
        <v/>
      </c>
    </row>
    <row r="1173" spans="1:19" hidden="1" x14ac:dyDescent="0.25">
      <c r="A1173" s="193" t="str">
        <f>β!A1173</f>
        <v/>
      </c>
      <c r="B1173" s="194" t="str">
        <f>β!B1173</f>
        <v/>
      </c>
      <c r="C1173" s="195" t="str">
        <f>IF(β!C1173="","",IF(β!$Q$1="X",β!C1173,IF(VLOOKUP(TRIM(β!C1173&amp;" "&amp;(IF(ISERROR(VLOOKUP(TRIM(β!C1173&amp;" "&amp;β!D1173),Langues!$P:$Q,2,FALSE)),VLOOKUP(β!D1173,Langues!#REF!,2,FALSE),β!D1173))),Langues!$P:$Q,2,FALSE)="",IF(MID(β!C1173,1,6)="CHROMO",VLOOKUP("CHROMOS",Langues!$B:$N,$L$1,FALSE)&amp;" "&amp;MID(β!C1173,8,40),β!C1173),HYPERLINK(VLOOKUP(TRIM(β!C1173&amp;" "&amp;(IF(ISERROR(VLOOKUP(TRIM(β!C1173&amp;" "&amp;β!D1173),Langues!$P:$Q,2,FALSE)),VLOOKUP(β!D1173,Langues!#REF!,2,FALSE),β!D1173))),Langues!$P:$Q,2,FALSE),β!C1173&amp;"*"))))</f>
        <v/>
      </c>
      <c r="D1173" s="195" t="str">
        <f>IF(Alphabet!$L$1=1,β!D1173,β!E1173)</f>
        <v/>
      </c>
      <c r="E1173" s="196" t="str">
        <f>β!F1173</f>
        <v/>
      </c>
      <c r="F1173" s="197"/>
      <c r="G1173" s="198"/>
      <c r="H1173" s="198"/>
      <c r="I1173" s="157" t="str">
        <f>β!I1173</f>
        <v/>
      </c>
      <c r="J1173" s="194" t="str">
        <f>β!J1173</f>
        <v/>
      </c>
      <c r="K1173" s="195" t="str">
        <f>IF(β!K1173="","",IF(β!$Q$1="X",β!K1173,IF(VLOOKUP(TRIM(β!K1173&amp;" "&amp;(IF(ISERROR(VLOOKUP(TRIM(β!K1173&amp;" "&amp;β!L1173),Langues!$P:$Q,2,FALSE)),VLOOKUP(β!L1173,Langues!#REF!,2,FALSE),β!L1173))),Langues!$P:$Q,2,FALSE)="",IF(MID(β!K1173,1,6)="CHROMO",VLOOKUP("CHROMOS",Langues!$B:$N,$L$1,FALSE)&amp;" "&amp;MID(β!K1173,8,40),β!K1173),HYPERLINK(VLOOKUP(TRIM(β!K1173&amp;" "&amp;(IF(ISERROR(VLOOKUP(TRIM(β!K1173&amp;" "&amp;β!L1173),Langues!$P:$Q,2,FALSE)),VLOOKUP(β!L1173,Langues!#REF!,2,FALSE),β!L1173))),Langues!$P:$Q,2,FALSE),β!K1173&amp;"*"))))</f>
        <v/>
      </c>
      <c r="L1173" s="195" t="str">
        <f>IF(Alphabet!$L$1=1,β!L1173,β!M1173)</f>
        <v/>
      </c>
      <c r="M1173" s="196" t="str">
        <f>β!N1173</f>
        <v/>
      </c>
      <c r="N1173" s="199"/>
      <c r="R1173" t="str">
        <f>β!P1173</f>
        <v/>
      </c>
      <c r="S1173" t="str">
        <f>β!Q1173</f>
        <v/>
      </c>
    </row>
    <row r="1174" spans="1:19" hidden="1" x14ac:dyDescent="0.25">
      <c r="A1174" s="193" t="str">
        <f>β!A1174</f>
        <v/>
      </c>
      <c r="B1174" s="194" t="str">
        <f>β!B1174</f>
        <v/>
      </c>
      <c r="C1174" s="195" t="str">
        <f>IF(β!C1174="","",IF(β!$Q$1="X",β!C1174,IF(VLOOKUP(TRIM(β!C1174&amp;" "&amp;(IF(ISERROR(VLOOKUP(TRIM(β!C1174&amp;" "&amp;β!D1174),Langues!$P:$Q,2,FALSE)),VLOOKUP(β!D1174,Langues!#REF!,2,FALSE),β!D1174))),Langues!$P:$Q,2,FALSE)="",IF(MID(β!C1174,1,6)="CHROMO",VLOOKUP("CHROMOS",Langues!$B:$N,$L$1,FALSE)&amp;" "&amp;MID(β!C1174,8,40),β!C1174),HYPERLINK(VLOOKUP(TRIM(β!C1174&amp;" "&amp;(IF(ISERROR(VLOOKUP(TRIM(β!C1174&amp;" "&amp;β!D1174),Langues!$P:$Q,2,FALSE)),VLOOKUP(β!D1174,Langues!#REF!,2,FALSE),β!D1174))),Langues!$P:$Q,2,FALSE),β!C1174&amp;"*"))))</f>
        <v/>
      </c>
      <c r="D1174" s="195" t="str">
        <f>IF(Alphabet!$L$1=1,β!D1174,β!E1174)</f>
        <v/>
      </c>
      <c r="E1174" s="196" t="str">
        <f>β!F1174</f>
        <v/>
      </c>
      <c r="F1174" s="197"/>
      <c r="G1174" s="198"/>
      <c r="H1174" s="198"/>
      <c r="I1174" s="157" t="str">
        <f>β!I1174</f>
        <v/>
      </c>
      <c r="J1174" s="194" t="str">
        <f>β!J1174</f>
        <v/>
      </c>
      <c r="K1174" s="195" t="str">
        <f>IF(β!K1174="","",IF(β!$Q$1="X",β!K1174,IF(VLOOKUP(TRIM(β!K1174&amp;" "&amp;(IF(ISERROR(VLOOKUP(TRIM(β!K1174&amp;" "&amp;β!L1174),Langues!$P:$Q,2,FALSE)),VLOOKUP(β!L1174,Langues!#REF!,2,FALSE),β!L1174))),Langues!$P:$Q,2,FALSE)="",IF(MID(β!K1174,1,6)="CHROMO",VLOOKUP("CHROMOS",Langues!$B:$N,$L$1,FALSE)&amp;" "&amp;MID(β!K1174,8,40),β!K1174),HYPERLINK(VLOOKUP(TRIM(β!K1174&amp;" "&amp;(IF(ISERROR(VLOOKUP(TRIM(β!K1174&amp;" "&amp;β!L1174),Langues!$P:$Q,2,FALSE)),VLOOKUP(β!L1174,Langues!#REF!,2,FALSE),β!L1174))),Langues!$P:$Q,2,FALSE),β!K1174&amp;"*"))))</f>
        <v/>
      </c>
      <c r="L1174" s="195" t="str">
        <f>IF(Alphabet!$L$1=1,β!L1174,β!M1174)</f>
        <v/>
      </c>
      <c r="M1174" s="196" t="str">
        <f>β!N1174</f>
        <v/>
      </c>
      <c r="N1174" s="199"/>
      <c r="R1174" t="str">
        <f>β!P1174</f>
        <v/>
      </c>
      <c r="S1174" t="str">
        <f>β!Q1174</f>
        <v/>
      </c>
    </row>
    <row r="1175" spans="1:19" hidden="1" x14ac:dyDescent="0.25">
      <c r="A1175" s="193" t="str">
        <f>β!A1175</f>
        <v/>
      </c>
      <c r="B1175" s="194" t="str">
        <f>β!B1175</f>
        <v/>
      </c>
      <c r="C1175" s="195" t="str">
        <f>IF(β!C1175="","",IF(β!$Q$1="X",β!C1175,IF(VLOOKUP(TRIM(β!C1175&amp;" "&amp;(IF(ISERROR(VLOOKUP(TRIM(β!C1175&amp;" "&amp;β!D1175),Langues!$P:$Q,2,FALSE)),VLOOKUP(β!D1175,Langues!#REF!,2,FALSE),β!D1175))),Langues!$P:$Q,2,FALSE)="",IF(MID(β!C1175,1,6)="CHROMO",VLOOKUP("CHROMOS",Langues!$B:$N,$L$1,FALSE)&amp;" "&amp;MID(β!C1175,8,40),β!C1175),HYPERLINK(VLOOKUP(TRIM(β!C1175&amp;" "&amp;(IF(ISERROR(VLOOKUP(TRIM(β!C1175&amp;" "&amp;β!D1175),Langues!$P:$Q,2,FALSE)),VLOOKUP(β!D1175,Langues!#REF!,2,FALSE),β!D1175))),Langues!$P:$Q,2,FALSE),β!C1175&amp;"*"))))</f>
        <v/>
      </c>
      <c r="D1175" s="195" t="str">
        <f>IF(Alphabet!$L$1=1,β!D1175,β!E1175)</f>
        <v/>
      </c>
      <c r="E1175" s="196" t="str">
        <f>β!F1175</f>
        <v/>
      </c>
      <c r="F1175" s="197"/>
      <c r="G1175" s="198"/>
      <c r="H1175" s="198"/>
      <c r="I1175" s="157" t="str">
        <f>β!I1175</f>
        <v/>
      </c>
      <c r="J1175" s="194" t="str">
        <f>β!J1175</f>
        <v/>
      </c>
      <c r="K1175" s="195" t="str">
        <f>IF(β!K1175="","",IF(β!$Q$1="X",β!K1175,IF(VLOOKUP(TRIM(β!K1175&amp;" "&amp;(IF(ISERROR(VLOOKUP(TRIM(β!K1175&amp;" "&amp;β!L1175),Langues!$P:$Q,2,FALSE)),VLOOKUP(β!L1175,Langues!#REF!,2,FALSE),β!L1175))),Langues!$P:$Q,2,FALSE)="",IF(MID(β!K1175,1,6)="CHROMO",VLOOKUP("CHROMOS",Langues!$B:$N,$L$1,FALSE)&amp;" "&amp;MID(β!K1175,8,40),β!K1175),HYPERLINK(VLOOKUP(TRIM(β!K1175&amp;" "&amp;(IF(ISERROR(VLOOKUP(TRIM(β!K1175&amp;" "&amp;β!L1175),Langues!$P:$Q,2,FALSE)),VLOOKUP(β!L1175,Langues!#REF!,2,FALSE),β!L1175))),Langues!$P:$Q,2,FALSE),β!K1175&amp;"*"))))</f>
        <v/>
      </c>
      <c r="L1175" s="195" t="str">
        <f>IF(Alphabet!$L$1=1,β!L1175,β!M1175)</f>
        <v/>
      </c>
      <c r="M1175" s="196" t="str">
        <f>β!N1175</f>
        <v/>
      </c>
      <c r="N1175" s="199"/>
      <c r="R1175" t="str">
        <f>β!P1175</f>
        <v/>
      </c>
      <c r="S1175" t="str">
        <f>β!Q1175</f>
        <v/>
      </c>
    </row>
    <row r="1176" spans="1:19" hidden="1" x14ac:dyDescent="0.25">
      <c r="A1176" s="193" t="str">
        <f>β!A1176</f>
        <v/>
      </c>
      <c r="B1176" s="194" t="str">
        <f>β!B1176</f>
        <v/>
      </c>
      <c r="C1176" s="195" t="str">
        <f>IF(β!C1176="","",IF(β!$Q$1="X",β!C1176,IF(VLOOKUP(TRIM(β!C1176&amp;" "&amp;(IF(ISERROR(VLOOKUP(TRIM(β!C1176&amp;" "&amp;β!D1176),Langues!$P:$Q,2,FALSE)),VLOOKUP(β!D1176,Langues!#REF!,2,FALSE),β!D1176))),Langues!$P:$Q,2,FALSE)="",IF(MID(β!C1176,1,6)="CHROMO",VLOOKUP("CHROMOS",Langues!$B:$N,$L$1,FALSE)&amp;" "&amp;MID(β!C1176,8,40),β!C1176),HYPERLINK(VLOOKUP(TRIM(β!C1176&amp;" "&amp;(IF(ISERROR(VLOOKUP(TRIM(β!C1176&amp;" "&amp;β!D1176),Langues!$P:$Q,2,FALSE)),VLOOKUP(β!D1176,Langues!#REF!,2,FALSE),β!D1176))),Langues!$P:$Q,2,FALSE),β!C1176&amp;"*"))))</f>
        <v/>
      </c>
      <c r="D1176" s="195" t="str">
        <f>IF(Alphabet!$L$1=1,β!D1176,β!E1176)</f>
        <v/>
      </c>
      <c r="E1176" s="196" t="str">
        <f>β!F1176</f>
        <v/>
      </c>
      <c r="F1176" s="197"/>
      <c r="G1176" s="198"/>
      <c r="H1176" s="198"/>
      <c r="I1176" s="157" t="str">
        <f>β!I1176</f>
        <v/>
      </c>
      <c r="J1176" s="194" t="str">
        <f>β!J1176</f>
        <v/>
      </c>
      <c r="K1176" s="195" t="str">
        <f>IF(β!K1176="","",IF(β!$Q$1="X",β!K1176,IF(VLOOKUP(TRIM(β!K1176&amp;" "&amp;(IF(ISERROR(VLOOKUP(TRIM(β!K1176&amp;" "&amp;β!L1176),Langues!$P:$Q,2,FALSE)),VLOOKUP(β!L1176,Langues!#REF!,2,FALSE),β!L1176))),Langues!$P:$Q,2,FALSE)="",IF(MID(β!K1176,1,6)="CHROMO",VLOOKUP("CHROMOS",Langues!$B:$N,$L$1,FALSE)&amp;" "&amp;MID(β!K1176,8,40),β!K1176),HYPERLINK(VLOOKUP(TRIM(β!K1176&amp;" "&amp;(IF(ISERROR(VLOOKUP(TRIM(β!K1176&amp;" "&amp;β!L1176),Langues!$P:$Q,2,FALSE)),VLOOKUP(β!L1176,Langues!#REF!,2,FALSE),β!L1176))),Langues!$P:$Q,2,FALSE),β!K1176&amp;"*"))))</f>
        <v/>
      </c>
      <c r="L1176" s="195" t="str">
        <f>IF(Alphabet!$L$1=1,β!L1176,β!M1176)</f>
        <v/>
      </c>
      <c r="M1176" s="196" t="str">
        <f>β!N1176</f>
        <v/>
      </c>
      <c r="N1176" s="199"/>
      <c r="R1176" t="str">
        <f>β!P1176</f>
        <v/>
      </c>
      <c r="S1176" t="str">
        <f>β!Q1176</f>
        <v/>
      </c>
    </row>
    <row r="1177" spans="1:19" hidden="1" x14ac:dyDescent="0.25">
      <c r="A1177" s="193" t="str">
        <f>β!A1177</f>
        <v/>
      </c>
      <c r="B1177" s="194" t="str">
        <f>β!B1177</f>
        <v/>
      </c>
      <c r="C1177" s="195" t="str">
        <f>IF(β!C1177="","",IF(β!$Q$1="X",β!C1177,IF(VLOOKUP(TRIM(β!C1177&amp;" "&amp;(IF(ISERROR(VLOOKUP(TRIM(β!C1177&amp;" "&amp;β!D1177),Langues!$P:$Q,2,FALSE)),VLOOKUP(β!D1177,Langues!#REF!,2,FALSE),β!D1177))),Langues!$P:$Q,2,FALSE)="",IF(MID(β!C1177,1,6)="CHROMO",VLOOKUP("CHROMOS",Langues!$B:$N,$L$1,FALSE)&amp;" "&amp;MID(β!C1177,8,40),β!C1177),HYPERLINK(VLOOKUP(TRIM(β!C1177&amp;" "&amp;(IF(ISERROR(VLOOKUP(TRIM(β!C1177&amp;" "&amp;β!D1177),Langues!$P:$Q,2,FALSE)),VLOOKUP(β!D1177,Langues!#REF!,2,FALSE),β!D1177))),Langues!$P:$Q,2,FALSE),β!C1177&amp;"*"))))</f>
        <v/>
      </c>
      <c r="D1177" s="195" t="str">
        <f>IF(Alphabet!$L$1=1,β!D1177,β!E1177)</f>
        <v/>
      </c>
      <c r="E1177" s="196" t="str">
        <f>β!F1177</f>
        <v/>
      </c>
      <c r="F1177" s="197"/>
      <c r="G1177" s="198"/>
      <c r="H1177" s="198"/>
      <c r="I1177" s="157" t="str">
        <f>β!I1177</f>
        <v/>
      </c>
      <c r="J1177" s="194" t="str">
        <f>β!J1177</f>
        <v/>
      </c>
      <c r="K1177" s="195" t="str">
        <f>IF(β!K1177="","",IF(β!$Q$1="X",β!K1177,IF(VLOOKUP(TRIM(β!K1177&amp;" "&amp;(IF(ISERROR(VLOOKUP(TRIM(β!K1177&amp;" "&amp;β!L1177),Langues!$P:$Q,2,FALSE)),VLOOKUP(β!L1177,Langues!#REF!,2,FALSE),β!L1177))),Langues!$P:$Q,2,FALSE)="",IF(MID(β!K1177,1,6)="CHROMO",VLOOKUP("CHROMOS",Langues!$B:$N,$L$1,FALSE)&amp;" "&amp;MID(β!K1177,8,40),β!K1177),HYPERLINK(VLOOKUP(TRIM(β!K1177&amp;" "&amp;(IF(ISERROR(VLOOKUP(TRIM(β!K1177&amp;" "&amp;β!L1177),Langues!$P:$Q,2,FALSE)),VLOOKUP(β!L1177,Langues!#REF!,2,FALSE),β!L1177))),Langues!$P:$Q,2,FALSE),β!K1177&amp;"*"))))</f>
        <v/>
      </c>
      <c r="L1177" s="195" t="str">
        <f>IF(Alphabet!$L$1=1,β!L1177,β!M1177)</f>
        <v/>
      </c>
      <c r="M1177" s="196" t="str">
        <f>β!N1177</f>
        <v/>
      </c>
      <c r="N1177" s="199"/>
      <c r="R1177" t="str">
        <f>β!P1177</f>
        <v/>
      </c>
      <c r="S1177" t="str">
        <f>β!Q1177</f>
        <v/>
      </c>
    </row>
    <row r="1178" spans="1:19" hidden="1" x14ac:dyDescent="0.25">
      <c r="A1178" s="193" t="str">
        <f>β!A1178</f>
        <v/>
      </c>
      <c r="B1178" s="194" t="str">
        <f>β!B1178</f>
        <v/>
      </c>
      <c r="C1178" s="195" t="str">
        <f>IF(β!C1178="","",IF(β!$Q$1="X",β!C1178,IF(VLOOKUP(TRIM(β!C1178&amp;" "&amp;(IF(ISERROR(VLOOKUP(TRIM(β!C1178&amp;" "&amp;β!D1178),Langues!$P:$Q,2,FALSE)),VLOOKUP(β!D1178,Langues!#REF!,2,FALSE),β!D1178))),Langues!$P:$Q,2,FALSE)="",IF(MID(β!C1178,1,6)="CHROMO",VLOOKUP("CHROMOS",Langues!$B:$N,$L$1,FALSE)&amp;" "&amp;MID(β!C1178,8,40),β!C1178),HYPERLINK(VLOOKUP(TRIM(β!C1178&amp;" "&amp;(IF(ISERROR(VLOOKUP(TRIM(β!C1178&amp;" "&amp;β!D1178),Langues!$P:$Q,2,FALSE)),VLOOKUP(β!D1178,Langues!#REF!,2,FALSE),β!D1178))),Langues!$P:$Q,2,FALSE),β!C1178&amp;"*"))))</f>
        <v/>
      </c>
      <c r="D1178" s="195" t="str">
        <f>IF(Alphabet!$L$1=1,β!D1178,β!E1178)</f>
        <v/>
      </c>
      <c r="E1178" s="196" t="str">
        <f>β!F1178</f>
        <v/>
      </c>
      <c r="F1178" s="197"/>
      <c r="G1178" s="198"/>
      <c r="H1178" s="198"/>
      <c r="I1178" s="157" t="str">
        <f>β!I1178</f>
        <v/>
      </c>
      <c r="J1178" s="194" t="str">
        <f>β!J1178</f>
        <v/>
      </c>
      <c r="K1178" s="195" t="str">
        <f>IF(β!K1178="","",IF(β!$Q$1="X",β!K1178,IF(VLOOKUP(TRIM(β!K1178&amp;" "&amp;(IF(ISERROR(VLOOKUP(TRIM(β!K1178&amp;" "&amp;β!L1178),Langues!$P:$Q,2,FALSE)),VLOOKUP(β!L1178,Langues!#REF!,2,FALSE),β!L1178))),Langues!$P:$Q,2,FALSE)="",IF(MID(β!K1178,1,6)="CHROMO",VLOOKUP("CHROMOS",Langues!$B:$N,$L$1,FALSE)&amp;" "&amp;MID(β!K1178,8,40),β!K1178),HYPERLINK(VLOOKUP(TRIM(β!K1178&amp;" "&amp;(IF(ISERROR(VLOOKUP(TRIM(β!K1178&amp;" "&amp;β!L1178),Langues!$P:$Q,2,FALSE)),VLOOKUP(β!L1178,Langues!#REF!,2,FALSE),β!L1178))),Langues!$P:$Q,2,FALSE),β!K1178&amp;"*"))))</f>
        <v/>
      </c>
      <c r="L1178" s="195" t="str">
        <f>IF(Alphabet!$L$1=1,β!L1178,β!M1178)</f>
        <v/>
      </c>
      <c r="M1178" s="196" t="str">
        <f>β!N1178</f>
        <v/>
      </c>
      <c r="N1178" s="199"/>
      <c r="R1178" t="str">
        <f>β!P1178</f>
        <v/>
      </c>
      <c r="S1178" t="str">
        <f>β!Q1178</f>
        <v/>
      </c>
    </row>
    <row r="1179" spans="1:19" hidden="1" x14ac:dyDescent="0.25">
      <c r="A1179" s="193" t="str">
        <f>β!A1179</f>
        <v/>
      </c>
      <c r="B1179" s="194" t="str">
        <f>β!B1179</f>
        <v/>
      </c>
      <c r="C1179" s="195" t="str">
        <f>IF(β!C1179="","",IF(β!$Q$1="X",β!C1179,IF(VLOOKUP(TRIM(β!C1179&amp;" "&amp;(IF(ISERROR(VLOOKUP(TRIM(β!C1179&amp;" "&amp;β!D1179),Langues!$P:$Q,2,FALSE)),VLOOKUP(β!D1179,Langues!#REF!,2,FALSE),β!D1179))),Langues!$P:$Q,2,FALSE)="",IF(MID(β!C1179,1,6)="CHROMO",VLOOKUP("CHROMOS",Langues!$B:$N,$L$1,FALSE)&amp;" "&amp;MID(β!C1179,8,40),β!C1179),HYPERLINK(VLOOKUP(TRIM(β!C1179&amp;" "&amp;(IF(ISERROR(VLOOKUP(TRIM(β!C1179&amp;" "&amp;β!D1179),Langues!$P:$Q,2,FALSE)),VLOOKUP(β!D1179,Langues!#REF!,2,FALSE),β!D1179))),Langues!$P:$Q,2,FALSE),β!C1179&amp;"*"))))</f>
        <v/>
      </c>
      <c r="D1179" s="195" t="str">
        <f>IF(Alphabet!$L$1=1,β!D1179,β!E1179)</f>
        <v/>
      </c>
      <c r="E1179" s="196" t="str">
        <f>β!F1179</f>
        <v/>
      </c>
      <c r="F1179" s="197"/>
      <c r="G1179" s="198"/>
      <c r="H1179" s="198"/>
      <c r="I1179" s="157" t="str">
        <f>β!I1179</f>
        <v/>
      </c>
      <c r="J1179" s="194" t="str">
        <f>β!J1179</f>
        <v/>
      </c>
      <c r="K1179" s="195" t="str">
        <f>IF(β!K1179="","",IF(β!$Q$1="X",β!K1179,IF(VLOOKUP(TRIM(β!K1179&amp;" "&amp;(IF(ISERROR(VLOOKUP(TRIM(β!K1179&amp;" "&amp;β!L1179),Langues!$P:$Q,2,FALSE)),VLOOKUP(β!L1179,Langues!#REF!,2,FALSE),β!L1179))),Langues!$P:$Q,2,FALSE)="",IF(MID(β!K1179,1,6)="CHROMO",VLOOKUP("CHROMOS",Langues!$B:$N,$L$1,FALSE)&amp;" "&amp;MID(β!K1179,8,40),β!K1179),HYPERLINK(VLOOKUP(TRIM(β!K1179&amp;" "&amp;(IF(ISERROR(VLOOKUP(TRIM(β!K1179&amp;" "&amp;β!L1179),Langues!$P:$Q,2,FALSE)),VLOOKUP(β!L1179,Langues!#REF!,2,FALSE),β!L1179))),Langues!$P:$Q,2,FALSE),β!K1179&amp;"*"))))</f>
        <v/>
      </c>
      <c r="L1179" s="195" t="str">
        <f>IF(Alphabet!$L$1=1,β!L1179,β!M1179)</f>
        <v/>
      </c>
      <c r="M1179" s="196" t="str">
        <f>β!N1179</f>
        <v/>
      </c>
      <c r="N1179" s="199"/>
      <c r="R1179" t="str">
        <f>β!P1179</f>
        <v/>
      </c>
      <c r="S1179" t="str">
        <f>β!Q1179</f>
        <v/>
      </c>
    </row>
    <row r="1180" spans="1:19" hidden="1" x14ac:dyDescent="0.25">
      <c r="A1180" s="193" t="str">
        <f>β!A1180</f>
        <v/>
      </c>
      <c r="B1180" s="194" t="str">
        <f>β!B1180</f>
        <v/>
      </c>
      <c r="C1180" s="195" t="str">
        <f>IF(β!C1180="","",IF(β!$Q$1="X",β!C1180,IF(VLOOKUP(TRIM(β!C1180&amp;" "&amp;(IF(ISERROR(VLOOKUP(TRIM(β!C1180&amp;" "&amp;β!D1180),Langues!$P:$Q,2,FALSE)),VLOOKUP(β!D1180,Langues!#REF!,2,FALSE),β!D1180))),Langues!$P:$Q,2,FALSE)="",IF(MID(β!C1180,1,6)="CHROMO",VLOOKUP("CHROMOS",Langues!$B:$N,$L$1,FALSE)&amp;" "&amp;MID(β!C1180,8,40),β!C1180),HYPERLINK(VLOOKUP(TRIM(β!C1180&amp;" "&amp;(IF(ISERROR(VLOOKUP(TRIM(β!C1180&amp;" "&amp;β!D1180),Langues!$P:$Q,2,FALSE)),VLOOKUP(β!D1180,Langues!#REF!,2,FALSE),β!D1180))),Langues!$P:$Q,2,FALSE),β!C1180&amp;"*"))))</f>
        <v/>
      </c>
      <c r="D1180" s="195" t="str">
        <f>IF(Alphabet!$L$1=1,β!D1180,β!E1180)</f>
        <v/>
      </c>
      <c r="E1180" s="196" t="str">
        <f>β!F1180</f>
        <v/>
      </c>
      <c r="F1180" s="197"/>
      <c r="G1180" s="198"/>
      <c r="H1180" s="198"/>
      <c r="I1180" s="157" t="str">
        <f>β!I1180</f>
        <v/>
      </c>
      <c r="J1180" s="194" t="str">
        <f>β!J1180</f>
        <v/>
      </c>
      <c r="K1180" s="195" t="str">
        <f>IF(β!K1180="","",IF(β!$Q$1="X",β!K1180,IF(VLOOKUP(TRIM(β!K1180&amp;" "&amp;(IF(ISERROR(VLOOKUP(TRIM(β!K1180&amp;" "&amp;β!L1180),Langues!$P:$Q,2,FALSE)),VLOOKUP(β!L1180,Langues!#REF!,2,FALSE),β!L1180))),Langues!$P:$Q,2,FALSE)="",IF(MID(β!K1180,1,6)="CHROMO",VLOOKUP("CHROMOS",Langues!$B:$N,$L$1,FALSE)&amp;" "&amp;MID(β!K1180,8,40),β!K1180),HYPERLINK(VLOOKUP(TRIM(β!K1180&amp;" "&amp;(IF(ISERROR(VLOOKUP(TRIM(β!K1180&amp;" "&amp;β!L1180),Langues!$P:$Q,2,FALSE)),VLOOKUP(β!L1180,Langues!#REF!,2,FALSE),β!L1180))),Langues!$P:$Q,2,FALSE),β!K1180&amp;"*"))))</f>
        <v/>
      </c>
      <c r="L1180" s="195" t="str">
        <f>IF(Alphabet!$L$1=1,β!L1180,β!M1180)</f>
        <v/>
      </c>
      <c r="M1180" s="196" t="str">
        <f>β!N1180</f>
        <v/>
      </c>
      <c r="N1180" s="199"/>
      <c r="R1180" t="str">
        <f>β!P1180</f>
        <v/>
      </c>
      <c r="S1180" t="str">
        <f>β!Q1180</f>
        <v/>
      </c>
    </row>
    <row r="1181" spans="1:19" hidden="1" x14ac:dyDescent="0.25">
      <c r="A1181" s="193" t="str">
        <f>β!A1181</f>
        <v/>
      </c>
      <c r="B1181" s="194" t="str">
        <f>β!B1181</f>
        <v/>
      </c>
      <c r="C1181" s="195" t="str">
        <f>IF(β!C1181="","",IF(β!$Q$1="X",β!C1181,IF(VLOOKUP(TRIM(β!C1181&amp;" "&amp;(IF(ISERROR(VLOOKUP(TRIM(β!C1181&amp;" "&amp;β!D1181),Langues!$P:$Q,2,FALSE)),VLOOKUP(β!D1181,Langues!#REF!,2,FALSE),β!D1181))),Langues!$P:$Q,2,FALSE)="",IF(MID(β!C1181,1,6)="CHROMO",VLOOKUP("CHROMOS",Langues!$B:$N,$L$1,FALSE)&amp;" "&amp;MID(β!C1181,8,40),β!C1181),HYPERLINK(VLOOKUP(TRIM(β!C1181&amp;" "&amp;(IF(ISERROR(VLOOKUP(TRIM(β!C1181&amp;" "&amp;β!D1181),Langues!$P:$Q,2,FALSE)),VLOOKUP(β!D1181,Langues!#REF!,2,FALSE),β!D1181))),Langues!$P:$Q,2,FALSE),β!C1181&amp;"*"))))</f>
        <v/>
      </c>
      <c r="D1181" s="195" t="str">
        <f>IF(Alphabet!$L$1=1,β!D1181,β!E1181)</f>
        <v/>
      </c>
      <c r="E1181" s="196" t="str">
        <f>β!F1181</f>
        <v/>
      </c>
      <c r="F1181" s="197"/>
      <c r="G1181" s="198"/>
      <c r="H1181" s="198"/>
      <c r="I1181" s="157" t="str">
        <f>β!I1181</f>
        <v/>
      </c>
      <c r="J1181" s="194" t="str">
        <f>β!J1181</f>
        <v/>
      </c>
      <c r="K1181" s="195" t="str">
        <f>IF(β!K1181="","",IF(β!$Q$1="X",β!K1181,IF(VLOOKUP(TRIM(β!K1181&amp;" "&amp;(IF(ISERROR(VLOOKUP(TRIM(β!K1181&amp;" "&amp;β!L1181),Langues!$P:$Q,2,FALSE)),VLOOKUP(β!L1181,Langues!#REF!,2,FALSE),β!L1181))),Langues!$P:$Q,2,FALSE)="",IF(MID(β!K1181,1,6)="CHROMO",VLOOKUP("CHROMOS",Langues!$B:$N,$L$1,FALSE)&amp;" "&amp;MID(β!K1181,8,40),β!K1181),HYPERLINK(VLOOKUP(TRIM(β!K1181&amp;" "&amp;(IF(ISERROR(VLOOKUP(TRIM(β!K1181&amp;" "&amp;β!L1181),Langues!$P:$Q,2,FALSE)),VLOOKUP(β!L1181,Langues!#REF!,2,FALSE),β!L1181))),Langues!$P:$Q,2,FALSE),β!K1181&amp;"*"))))</f>
        <v/>
      </c>
      <c r="L1181" s="195" t="str">
        <f>IF(Alphabet!$L$1=1,β!L1181,β!M1181)</f>
        <v/>
      </c>
      <c r="M1181" s="196" t="str">
        <f>β!N1181</f>
        <v/>
      </c>
      <c r="N1181" s="199"/>
      <c r="R1181" t="str">
        <f>β!P1181</f>
        <v/>
      </c>
      <c r="S1181" t="str">
        <f>β!Q1181</f>
        <v/>
      </c>
    </row>
    <row r="1182" spans="1:19" hidden="1" x14ac:dyDescent="0.25">
      <c r="A1182" s="193" t="str">
        <f>β!A1182</f>
        <v/>
      </c>
      <c r="B1182" s="194" t="str">
        <f>β!B1182</f>
        <v/>
      </c>
      <c r="C1182" s="195" t="str">
        <f>IF(β!C1182="","",IF(β!$Q$1="X",β!C1182,IF(VLOOKUP(TRIM(β!C1182&amp;" "&amp;(IF(ISERROR(VLOOKUP(TRIM(β!C1182&amp;" "&amp;β!D1182),Langues!$P:$Q,2,FALSE)),VLOOKUP(β!D1182,Langues!#REF!,2,FALSE),β!D1182))),Langues!$P:$Q,2,FALSE)="",IF(MID(β!C1182,1,6)="CHROMO",VLOOKUP("CHROMOS",Langues!$B:$N,$L$1,FALSE)&amp;" "&amp;MID(β!C1182,8,40),β!C1182),HYPERLINK(VLOOKUP(TRIM(β!C1182&amp;" "&amp;(IF(ISERROR(VLOOKUP(TRIM(β!C1182&amp;" "&amp;β!D1182),Langues!$P:$Q,2,FALSE)),VLOOKUP(β!D1182,Langues!#REF!,2,FALSE),β!D1182))),Langues!$P:$Q,2,FALSE),β!C1182&amp;"*"))))</f>
        <v/>
      </c>
      <c r="D1182" s="195" t="str">
        <f>IF(Alphabet!$L$1=1,β!D1182,β!E1182)</f>
        <v/>
      </c>
      <c r="E1182" s="196" t="str">
        <f>β!F1182</f>
        <v/>
      </c>
      <c r="F1182" s="197"/>
      <c r="G1182" s="198"/>
      <c r="H1182" s="198"/>
      <c r="I1182" s="157" t="str">
        <f>β!I1182</f>
        <v/>
      </c>
      <c r="J1182" s="194" t="str">
        <f>β!J1182</f>
        <v/>
      </c>
      <c r="K1182" s="195" t="str">
        <f>IF(β!K1182="","",IF(β!$Q$1="X",β!K1182,IF(VLOOKUP(TRIM(β!K1182&amp;" "&amp;(IF(ISERROR(VLOOKUP(TRIM(β!K1182&amp;" "&amp;β!L1182),Langues!$P:$Q,2,FALSE)),VLOOKUP(β!L1182,Langues!#REF!,2,FALSE),β!L1182))),Langues!$P:$Q,2,FALSE)="",IF(MID(β!K1182,1,6)="CHROMO",VLOOKUP("CHROMOS",Langues!$B:$N,$L$1,FALSE)&amp;" "&amp;MID(β!K1182,8,40),β!K1182),HYPERLINK(VLOOKUP(TRIM(β!K1182&amp;" "&amp;(IF(ISERROR(VLOOKUP(TRIM(β!K1182&amp;" "&amp;β!L1182),Langues!$P:$Q,2,FALSE)),VLOOKUP(β!L1182,Langues!#REF!,2,FALSE),β!L1182))),Langues!$P:$Q,2,FALSE),β!K1182&amp;"*"))))</f>
        <v/>
      </c>
      <c r="L1182" s="195" t="str">
        <f>IF(Alphabet!$L$1=1,β!L1182,β!M1182)</f>
        <v/>
      </c>
      <c r="M1182" s="196" t="str">
        <f>β!N1182</f>
        <v/>
      </c>
      <c r="N1182" s="199"/>
      <c r="R1182" t="str">
        <f>β!P1182</f>
        <v/>
      </c>
      <c r="S1182" t="str">
        <f>β!Q1182</f>
        <v/>
      </c>
    </row>
    <row r="1183" spans="1:19" hidden="1" x14ac:dyDescent="0.25">
      <c r="A1183" s="193" t="str">
        <f>β!A1183</f>
        <v/>
      </c>
      <c r="B1183" s="194" t="str">
        <f>β!B1183</f>
        <v/>
      </c>
      <c r="C1183" s="195" t="str">
        <f>IF(β!C1183="","",IF(β!$Q$1="X",β!C1183,IF(VLOOKUP(TRIM(β!C1183&amp;" "&amp;(IF(ISERROR(VLOOKUP(TRIM(β!C1183&amp;" "&amp;β!D1183),Langues!$P:$Q,2,FALSE)),VLOOKUP(β!D1183,Langues!#REF!,2,FALSE),β!D1183))),Langues!$P:$Q,2,FALSE)="",IF(MID(β!C1183,1,6)="CHROMO",VLOOKUP("CHROMOS",Langues!$B:$N,$L$1,FALSE)&amp;" "&amp;MID(β!C1183,8,40),β!C1183),HYPERLINK(VLOOKUP(TRIM(β!C1183&amp;" "&amp;(IF(ISERROR(VLOOKUP(TRIM(β!C1183&amp;" "&amp;β!D1183),Langues!$P:$Q,2,FALSE)),VLOOKUP(β!D1183,Langues!#REF!,2,FALSE),β!D1183))),Langues!$P:$Q,2,FALSE),β!C1183&amp;"*"))))</f>
        <v/>
      </c>
      <c r="D1183" s="195" t="str">
        <f>IF(Alphabet!$L$1=1,β!D1183,β!E1183)</f>
        <v/>
      </c>
      <c r="E1183" s="196" t="str">
        <f>β!F1183</f>
        <v/>
      </c>
      <c r="F1183" s="197"/>
      <c r="G1183" s="198"/>
      <c r="H1183" s="198"/>
      <c r="I1183" s="157" t="str">
        <f>β!I1183</f>
        <v/>
      </c>
      <c r="J1183" s="194" t="str">
        <f>β!J1183</f>
        <v/>
      </c>
      <c r="K1183" s="195" t="str">
        <f>IF(β!K1183="","",IF(β!$Q$1="X",β!K1183,IF(VLOOKUP(TRIM(β!K1183&amp;" "&amp;(IF(ISERROR(VLOOKUP(TRIM(β!K1183&amp;" "&amp;β!L1183),Langues!$P:$Q,2,FALSE)),VLOOKUP(β!L1183,Langues!#REF!,2,FALSE),β!L1183))),Langues!$P:$Q,2,FALSE)="",IF(MID(β!K1183,1,6)="CHROMO",VLOOKUP("CHROMOS",Langues!$B:$N,$L$1,FALSE)&amp;" "&amp;MID(β!K1183,8,40),β!K1183),HYPERLINK(VLOOKUP(TRIM(β!K1183&amp;" "&amp;(IF(ISERROR(VLOOKUP(TRIM(β!K1183&amp;" "&amp;β!L1183),Langues!$P:$Q,2,FALSE)),VLOOKUP(β!L1183,Langues!#REF!,2,FALSE),β!L1183))),Langues!$P:$Q,2,FALSE),β!K1183&amp;"*"))))</f>
        <v/>
      </c>
      <c r="L1183" s="195" t="str">
        <f>IF(Alphabet!$L$1=1,β!L1183,β!M1183)</f>
        <v/>
      </c>
      <c r="M1183" s="196" t="str">
        <f>β!N1183</f>
        <v/>
      </c>
      <c r="N1183" s="199"/>
      <c r="R1183" t="str">
        <f>β!P1183</f>
        <v/>
      </c>
      <c r="S1183" t="str">
        <f>β!Q1183</f>
        <v/>
      </c>
    </row>
    <row r="1184" spans="1:19" hidden="1" x14ac:dyDescent="0.25">
      <c r="A1184" s="193" t="str">
        <f>β!A1184</f>
        <v/>
      </c>
      <c r="B1184" s="194" t="str">
        <f>β!B1184</f>
        <v/>
      </c>
      <c r="C1184" s="195" t="str">
        <f>IF(β!C1184="","",IF(β!$Q$1="X",β!C1184,IF(VLOOKUP(TRIM(β!C1184&amp;" "&amp;(IF(ISERROR(VLOOKUP(TRIM(β!C1184&amp;" "&amp;β!D1184),Langues!$P:$Q,2,FALSE)),VLOOKUP(β!D1184,Langues!#REF!,2,FALSE),β!D1184))),Langues!$P:$Q,2,FALSE)="",IF(MID(β!C1184,1,6)="CHROMO",VLOOKUP("CHROMOS",Langues!$B:$N,$L$1,FALSE)&amp;" "&amp;MID(β!C1184,8,40),β!C1184),HYPERLINK(VLOOKUP(TRIM(β!C1184&amp;" "&amp;(IF(ISERROR(VLOOKUP(TRIM(β!C1184&amp;" "&amp;β!D1184),Langues!$P:$Q,2,FALSE)),VLOOKUP(β!D1184,Langues!#REF!,2,FALSE),β!D1184))),Langues!$P:$Q,2,FALSE),β!C1184&amp;"*"))))</f>
        <v/>
      </c>
      <c r="D1184" s="195" t="str">
        <f>IF(Alphabet!$L$1=1,β!D1184,β!E1184)</f>
        <v/>
      </c>
      <c r="E1184" s="196" t="str">
        <f>β!F1184</f>
        <v/>
      </c>
      <c r="F1184" s="197"/>
      <c r="G1184" s="198"/>
      <c r="H1184" s="198"/>
      <c r="I1184" s="157" t="str">
        <f>β!I1184</f>
        <v/>
      </c>
      <c r="J1184" s="194" t="str">
        <f>β!J1184</f>
        <v/>
      </c>
      <c r="K1184" s="195" t="str">
        <f>IF(β!K1184="","",IF(β!$Q$1="X",β!K1184,IF(VLOOKUP(TRIM(β!K1184&amp;" "&amp;(IF(ISERROR(VLOOKUP(TRIM(β!K1184&amp;" "&amp;β!L1184),Langues!$P:$Q,2,FALSE)),VLOOKUP(β!L1184,Langues!#REF!,2,FALSE),β!L1184))),Langues!$P:$Q,2,FALSE)="",IF(MID(β!K1184,1,6)="CHROMO",VLOOKUP("CHROMOS",Langues!$B:$N,$L$1,FALSE)&amp;" "&amp;MID(β!K1184,8,40),β!K1184),HYPERLINK(VLOOKUP(TRIM(β!K1184&amp;" "&amp;(IF(ISERROR(VLOOKUP(TRIM(β!K1184&amp;" "&amp;β!L1184),Langues!$P:$Q,2,FALSE)),VLOOKUP(β!L1184,Langues!#REF!,2,FALSE),β!L1184))),Langues!$P:$Q,2,FALSE),β!K1184&amp;"*"))))</f>
        <v/>
      </c>
      <c r="L1184" s="195" t="str">
        <f>IF(Alphabet!$L$1=1,β!L1184,β!M1184)</f>
        <v/>
      </c>
      <c r="M1184" s="196" t="str">
        <f>β!N1184</f>
        <v/>
      </c>
      <c r="N1184" s="199"/>
      <c r="R1184" t="str">
        <f>β!P1184</f>
        <v/>
      </c>
      <c r="S1184" t="str">
        <f>β!Q1184</f>
        <v/>
      </c>
    </row>
    <row r="1185" spans="1:19" hidden="1" x14ac:dyDescent="0.25">
      <c r="A1185" s="193" t="str">
        <f>β!A1185</f>
        <v/>
      </c>
      <c r="B1185" s="194" t="str">
        <f>β!B1185</f>
        <v/>
      </c>
      <c r="C1185" s="195" t="str">
        <f>IF(β!C1185="","",IF(β!$Q$1="X",β!C1185,IF(VLOOKUP(TRIM(β!C1185&amp;" "&amp;(IF(ISERROR(VLOOKUP(TRIM(β!C1185&amp;" "&amp;β!D1185),Langues!$P:$Q,2,FALSE)),VLOOKUP(β!D1185,Langues!#REF!,2,FALSE),β!D1185))),Langues!$P:$Q,2,FALSE)="",IF(MID(β!C1185,1,6)="CHROMO",VLOOKUP("CHROMOS",Langues!$B:$N,$L$1,FALSE)&amp;" "&amp;MID(β!C1185,8,40),β!C1185),HYPERLINK(VLOOKUP(TRIM(β!C1185&amp;" "&amp;(IF(ISERROR(VLOOKUP(TRIM(β!C1185&amp;" "&amp;β!D1185),Langues!$P:$Q,2,FALSE)),VLOOKUP(β!D1185,Langues!#REF!,2,FALSE),β!D1185))),Langues!$P:$Q,2,FALSE),β!C1185&amp;"*"))))</f>
        <v/>
      </c>
      <c r="D1185" s="195" t="str">
        <f>IF(Alphabet!$L$1=1,β!D1185,β!E1185)</f>
        <v/>
      </c>
      <c r="E1185" s="196" t="str">
        <f>β!F1185</f>
        <v/>
      </c>
      <c r="F1185" s="197"/>
      <c r="G1185" s="198"/>
      <c r="H1185" s="198"/>
      <c r="I1185" s="157" t="str">
        <f>β!I1185</f>
        <v/>
      </c>
      <c r="J1185" s="194" t="str">
        <f>β!J1185</f>
        <v/>
      </c>
      <c r="K1185" s="195" t="str">
        <f>IF(β!K1185="","",IF(β!$Q$1="X",β!K1185,IF(VLOOKUP(TRIM(β!K1185&amp;" "&amp;(IF(ISERROR(VLOOKUP(TRIM(β!K1185&amp;" "&amp;β!L1185),Langues!$P:$Q,2,FALSE)),VLOOKUP(β!L1185,Langues!#REF!,2,FALSE),β!L1185))),Langues!$P:$Q,2,FALSE)="",IF(MID(β!K1185,1,6)="CHROMO",VLOOKUP("CHROMOS",Langues!$B:$N,$L$1,FALSE)&amp;" "&amp;MID(β!K1185,8,40),β!K1185),HYPERLINK(VLOOKUP(TRIM(β!K1185&amp;" "&amp;(IF(ISERROR(VLOOKUP(TRIM(β!K1185&amp;" "&amp;β!L1185),Langues!$P:$Q,2,FALSE)),VLOOKUP(β!L1185,Langues!#REF!,2,FALSE),β!L1185))),Langues!$P:$Q,2,FALSE),β!K1185&amp;"*"))))</f>
        <v/>
      </c>
      <c r="L1185" s="195" t="str">
        <f>IF(Alphabet!$L$1=1,β!L1185,β!M1185)</f>
        <v/>
      </c>
      <c r="M1185" s="196" t="str">
        <f>β!N1185</f>
        <v/>
      </c>
      <c r="N1185" s="199"/>
      <c r="R1185" t="str">
        <f>β!P1185</f>
        <v/>
      </c>
      <c r="S1185" t="str">
        <f>β!Q1185</f>
        <v/>
      </c>
    </row>
    <row r="1186" spans="1:19" hidden="1" x14ac:dyDescent="0.25">
      <c r="A1186" s="193" t="str">
        <f>β!A1186</f>
        <v/>
      </c>
      <c r="B1186" s="194" t="str">
        <f>β!B1186</f>
        <v/>
      </c>
      <c r="C1186" s="195" t="str">
        <f>IF(β!C1186="","",IF(β!$Q$1="X",β!C1186,IF(VLOOKUP(TRIM(β!C1186&amp;" "&amp;(IF(ISERROR(VLOOKUP(TRIM(β!C1186&amp;" "&amp;β!D1186),Langues!$P:$Q,2,FALSE)),VLOOKUP(β!D1186,Langues!#REF!,2,FALSE),β!D1186))),Langues!$P:$Q,2,FALSE)="",IF(MID(β!C1186,1,6)="CHROMO",VLOOKUP("CHROMOS",Langues!$B:$N,$L$1,FALSE)&amp;" "&amp;MID(β!C1186,8,40),β!C1186),HYPERLINK(VLOOKUP(TRIM(β!C1186&amp;" "&amp;(IF(ISERROR(VLOOKUP(TRIM(β!C1186&amp;" "&amp;β!D1186),Langues!$P:$Q,2,FALSE)),VLOOKUP(β!D1186,Langues!#REF!,2,FALSE),β!D1186))),Langues!$P:$Q,2,FALSE),β!C1186&amp;"*"))))</f>
        <v/>
      </c>
      <c r="D1186" s="195" t="str">
        <f>IF(Alphabet!$L$1=1,β!D1186,β!E1186)</f>
        <v/>
      </c>
      <c r="E1186" s="196" t="str">
        <f>β!F1186</f>
        <v/>
      </c>
      <c r="F1186" s="197"/>
      <c r="G1186" s="198"/>
      <c r="H1186" s="198"/>
      <c r="I1186" s="157" t="str">
        <f>β!I1186</f>
        <v/>
      </c>
      <c r="J1186" s="194" t="str">
        <f>β!J1186</f>
        <v/>
      </c>
      <c r="K1186" s="195" t="str">
        <f>IF(β!K1186="","",IF(β!$Q$1="X",β!K1186,IF(VLOOKUP(TRIM(β!K1186&amp;" "&amp;(IF(ISERROR(VLOOKUP(TRIM(β!K1186&amp;" "&amp;β!L1186),Langues!$P:$Q,2,FALSE)),VLOOKUP(β!L1186,Langues!#REF!,2,FALSE),β!L1186))),Langues!$P:$Q,2,FALSE)="",IF(MID(β!K1186,1,6)="CHROMO",VLOOKUP("CHROMOS",Langues!$B:$N,$L$1,FALSE)&amp;" "&amp;MID(β!K1186,8,40),β!K1186),HYPERLINK(VLOOKUP(TRIM(β!K1186&amp;" "&amp;(IF(ISERROR(VLOOKUP(TRIM(β!K1186&amp;" "&amp;β!L1186),Langues!$P:$Q,2,FALSE)),VLOOKUP(β!L1186,Langues!#REF!,2,FALSE),β!L1186))),Langues!$P:$Q,2,FALSE),β!K1186&amp;"*"))))</f>
        <v/>
      </c>
      <c r="L1186" s="195" t="str">
        <f>IF(Alphabet!$L$1=1,β!L1186,β!M1186)</f>
        <v/>
      </c>
      <c r="M1186" s="196" t="str">
        <f>β!N1186</f>
        <v/>
      </c>
      <c r="N1186" s="199"/>
      <c r="R1186" t="str">
        <f>β!P1186</f>
        <v/>
      </c>
      <c r="S1186" t="str">
        <f>β!Q1186</f>
        <v/>
      </c>
    </row>
    <row r="1187" spans="1:19" ht="15" customHeight="1" x14ac:dyDescent="0.25">
      <c r="A1187" s="183"/>
      <c r="B1187" s="200"/>
      <c r="C1187" s="216"/>
      <c r="D1187" s="206"/>
      <c r="E1187" s="207"/>
      <c r="F1187" s="201"/>
      <c r="G1187" s="185"/>
      <c r="H1187" s="185"/>
      <c r="I1187" s="185"/>
      <c r="J1187" s="184"/>
      <c r="K1187" s="202"/>
      <c r="L1187" s="206"/>
      <c r="M1187" s="207"/>
      <c r="N1187" s="208"/>
      <c r="R1187" t="str">
        <f>β!P1187</f>
        <v/>
      </c>
      <c r="S1187" t="str">
        <f>β!Q1187</f>
        <v/>
      </c>
    </row>
    <row r="1188" spans="1:19" ht="18.75" x14ac:dyDescent="0.25">
      <c r="A1188" s="183"/>
      <c r="B1188" s="200"/>
      <c r="C1188" s="206" t="str">
        <f>VLOOKUP(β!$A1188,Langues!$B$1:$N$178,Alphabet!$L$1,FALSE)</f>
        <v>ARBUSTES ET CONIFERES</v>
      </c>
      <c r="D1188" s="206"/>
      <c r="E1188" s="207"/>
      <c r="F1188" s="201"/>
      <c r="G1188" s="185"/>
      <c r="H1188" s="185"/>
      <c r="I1188" s="185"/>
      <c r="J1188" s="184"/>
      <c r="K1188" s="202"/>
      <c r="L1188" s="206"/>
      <c r="M1188" s="207"/>
      <c r="N1188" s="208"/>
      <c r="R1188" t="str">
        <f>β!P1188</f>
        <v/>
      </c>
      <c r="S1188" t="str">
        <f>β!Q1188</f>
        <v/>
      </c>
    </row>
    <row r="1189" spans="1:19" ht="18.75" x14ac:dyDescent="0.25">
      <c r="A1189" s="183"/>
      <c r="B1189" s="200"/>
      <c r="C1189" s="209" t="str">
        <f>VLOOKUP(β!$A1189,Langues!$B$1:$N$178,Alphabet!$L$1,FALSE)</f>
        <v>PRE-CONTENEURS DE 1L ET 1.3L</v>
      </c>
      <c r="D1189" s="206"/>
      <c r="E1189" s="207"/>
      <c r="F1189" s="201"/>
      <c r="G1189" s="185"/>
      <c r="H1189" s="185"/>
      <c r="I1189" s="185"/>
      <c r="J1189" s="184"/>
      <c r="K1189" s="202"/>
      <c r="L1189" s="206"/>
      <c r="M1189" s="207"/>
      <c r="N1189" s="208"/>
      <c r="R1189" t="str">
        <f>β!P1189</f>
        <v/>
      </c>
      <c r="S1189" t="str">
        <f>β!Q1189</f>
        <v/>
      </c>
    </row>
    <row r="1190" spans="1:19" ht="18.75" x14ac:dyDescent="0.25">
      <c r="A1190" s="183"/>
      <c r="B1190" s="200"/>
      <c r="C1190" s="209" t="str">
        <f>VLOOKUP(β!$A1190,Langues!$B$1:$N$178,Alphabet!$L$1,FALSE)</f>
        <v>VENDUS PAR MINIMUM DE 10 PLANTS PAR VARIETE</v>
      </c>
      <c r="D1190" s="206"/>
      <c r="E1190" s="207"/>
      <c r="F1190" s="201"/>
      <c r="G1190" s="185"/>
      <c r="H1190" s="185"/>
      <c r="I1190" s="185"/>
      <c r="J1190" s="184"/>
      <c r="K1190" s="202"/>
      <c r="L1190" s="206"/>
      <c r="M1190" s="207"/>
      <c r="N1190" s="208"/>
      <c r="R1190" t="str">
        <f>β!P1190</f>
        <v/>
      </c>
      <c r="S1190" t="str">
        <f>β!Q1190</f>
        <v/>
      </c>
    </row>
    <row r="1191" spans="1:19" ht="18.75" hidden="1" x14ac:dyDescent="0.25">
      <c r="A1191" s="183"/>
      <c r="B1191" s="200"/>
      <c r="C1191" s="238"/>
      <c r="D1191" s="206"/>
      <c r="E1191" s="207"/>
      <c r="F1191" s="201"/>
      <c r="G1191" s="185"/>
      <c r="H1191" s="185"/>
      <c r="I1191" s="185"/>
      <c r="J1191" s="184"/>
      <c r="K1191" s="202"/>
      <c r="L1191" s="206"/>
      <c r="M1191" s="207"/>
      <c r="N1191" s="208"/>
      <c r="R1191" t="str">
        <f>β!P1191</f>
        <v/>
      </c>
      <c r="S1191" t="str">
        <f>β!Q1191</f>
        <v/>
      </c>
    </row>
    <row r="1192" spans="1:19" ht="15" customHeight="1" x14ac:dyDescent="0.25">
      <c r="A1192" s="183"/>
      <c r="B1192" s="200"/>
      <c r="C1192" s="216"/>
      <c r="D1192" s="206"/>
      <c r="E1192" s="207"/>
      <c r="F1192" s="201"/>
      <c r="G1192" s="185"/>
      <c r="H1192" s="185"/>
      <c r="I1192" s="185"/>
      <c r="J1192" s="184"/>
      <c r="K1192" s="202"/>
      <c r="L1192" s="206"/>
      <c r="M1192" s="207"/>
      <c r="N1192" s="208"/>
      <c r="R1192" t="str">
        <f>β!P1192</f>
        <v/>
      </c>
      <c r="S1192" t="str">
        <f>β!Q1192</f>
        <v/>
      </c>
    </row>
    <row r="1193" spans="1:19" x14ac:dyDescent="0.25">
      <c r="A1193" s="193">
        <f>β!A1193</f>
        <v>955</v>
      </c>
      <c r="B1193" s="194" t="str">
        <f>β!B1193</f>
        <v>(1815)</v>
      </c>
      <c r="C1193" s="195" t="str">
        <f>IF(β!C1193="","",IF(β!$Q$1="X",β!C1193,IF(VLOOKUP(TRIM(β!C1193&amp;" "&amp;(IF(ISERROR(VLOOKUP(TRIM(β!C1193&amp;" "&amp;β!D1193),Langues!$P:$Q,2,FALSE)),VLOOKUP(β!D1193,Langues!#REF!,2,FALSE),β!D1193))),Langues!$P:$Q,2,FALSE)="",IF(MID(β!C1193,1,6)="CHROMO",VLOOKUP("CHROMOS",Langues!$B:$N,$L$1,FALSE)&amp;" "&amp;MID(β!C1193,8,40),β!C1193),HYPERLINK(VLOOKUP(TRIM(β!C1193&amp;" "&amp;(IF(ISERROR(VLOOKUP(TRIM(β!C1193&amp;" "&amp;β!D1193),Langues!$P:$Q,2,FALSE)),VLOOKUP(β!D1193,Langues!#REF!,2,FALSE),β!D1193))),Langues!$P:$Q,2,FALSE),β!C1193&amp;"*"))))</f>
        <v>ABELIA CONFETTI® 'Conti'*</v>
      </c>
      <c r="D1193" s="195" t="str">
        <f>IF(Alphabet!$L$1=1,β!D1193,β!E1193)</f>
        <v>BC1L3</v>
      </c>
      <c r="E1193" s="196" t="str">
        <f>β!F1193</f>
        <v>C</v>
      </c>
      <c r="F1193" s="197"/>
      <c r="G1193" s="198"/>
      <c r="H1193" s="198"/>
      <c r="I1193" s="157">
        <f>β!I1193</f>
        <v>48</v>
      </c>
      <c r="J1193" s="194" t="str">
        <f>β!J1193</f>
        <v>(4126)</v>
      </c>
      <c r="K1193" s="195" t="str">
        <f>IF(β!K1193="","",IF(β!$Q$1="X",β!K1193,IF(VLOOKUP(TRIM(β!K1193&amp;" "&amp;(IF(ISERROR(VLOOKUP(TRIM(β!K1193&amp;" "&amp;β!L1193),Langues!$P:$Q,2,FALSE)),VLOOKUP(β!L1193,Langues!#REF!,2,FALSE),β!L1193))),Langues!$P:$Q,2,FALSE)="",IF(MID(β!K1193,1,6)="CHROMO",VLOOKUP("CHROMOS",Langues!$B:$N,$L$1,FALSE)&amp;" "&amp;MID(β!K1193,8,40),β!K1193),HYPERLINK(VLOOKUP(TRIM(β!K1193&amp;" "&amp;(IF(ISERROR(VLOOKUP(TRIM(β!K1193&amp;" "&amp;β!L1193),Langues!$P:$Q,2,FALSE)),VLOOKUP(β!L1193,Langues!#REF!,2,FALSE),β!L1193))),Langues!$P:$Q,2,FALSE),β!K1193&amp;"*"))))</f>
        <v>CORNUS rutgersensis STELLAR PINK 'Rutgan'*</v>
      </c>
      <c r="L1193" s="195" t="str">
        <f>IF(Alphabet!$L$1=1,β!L1193,β!M1193)</f>
        <v>GC1L3</v>
      </c>
      <c r="M1193" s="196" t="str">
        <f>β!N1193</f>
        <v/>
      </c>
      <c r="N1193" s="199"/>
      <c r="R1193" t="str">
        <f>β!P1193</f>
        <v/>
      </c>
      <c r="S1193" t="str">
        <f>β!Q1193</f>
        <v/>
      </c>
    </row>
    <row r="1194" spans="1:19" x14ac:dyDescent="0.25">
      <c r="A1194" s="193">
        <f>β!A1194</f>
        <v>280</v>
      </c>
      <c r="B1194" s="194" t="str">
        <f>β!B1194</f>
        <v>(1822)</v>
      </c>
      <c r="C1194" s="195" t="str">
        <f>IF(β!C1194="","",IF(β!$Q$1="X",β!C1194,IF(VLOOKUP(TRIM(β!C1194&amp;" "&amp;(IF(ISERROR(VLOOKUP(TRIM(β!C1194&amp;" "&amp;β!D1194),Langues!$P:$Q,2,FALSE)),VLOOKUP(β!D1194,Langues!#REF!,2,FALSE),β!D1194))),Langues!$P:$Q,2,FALSE)="",IF(MID(β!C1194,1,6)="CHROMO",VLOOKUP("CHROMOS",Langues!$B:$N,$L$1,FALSE)&amp;" "&amp;MID(β!C1194,8,40),β!C1194),HYPERLINK(VLOOKUP(TRIM(β!C1194&amp;" "&amp;(IF(ISERROR(VLOOKUP(TRIM(β!C1194&amp;" "&amp;β!D1194),Langues!$P:$Q,2,FALSE)),VLOOKUP(β!D1194,Langues!#REF!,2,FALSE),β!D1194))),Langues!$P:$Q,2,FALSE),β!C1194&amp;"*"))))</f>
        <v>ABELIA 'Edward Goucher'*</v>
      </c>
      <c r="D1194" s="195" t="str">
        <f>IF(Alphabet!$L$1=1,β!D1194,β!E1194)</f>
        <v>BC1L3</v>
      </c>
      <c r="E1194" s="196" t="str">
        <f>β!F1194</f>
        <v/>
      </c>
      <c r="F1194" s="197"/>
      <c r="G1194" s="198"/>
      <c r="H1194" s="198"/>
      <c r="I1194" s="157">
        <f>β!I1194</f>
        <v>350</v>
      </c>
      <c r="J1194" s="194" t="str">
        <f>β!J1194</f>
        <v>(11997)</v>
      </c>
      <c r="K1194" s="195" t="str">
        <f>IF(β!K1194="","",IF(β!$Q$1="X",β!K1194,IF(VLOOKUP(TRIM(β!K1194&amp;" "&amp;(IF(ISERROR(VLOOKUP(TRIM(β!K1194&amp;" "&amp;β!L1194),Langues!$P:$Q,2,FALSE)),VLOOKUP(β!L1194,Langues!#REF!,2,FALSE),β!L1194))),Langues!$P:$Q,2,FALSE)="",IF(MID(β!K1194,1,6)="CHROMO",VLOOKUP("CHROMOS",Langues!$B:$N,$L$1,FALSE)&amp;" "&amp;MID(β!K1194,8,40),β!K1194),HYPERLINK(VLOOKUP(TRIM(β!K1194&amp;" "&amp;(IF(ISERROR(VLOOKUP(TRIM(β!K1194&amp;" "&amp;β!L1194),Langues!$P:$Q,2,FALSE)),VLOOKUP(β!L1194,Langues!#REF!,2,FALSE),β!L1194))),Langues!$P:$Q,2,FALSE),β!K1194&amp;"*"))))</f>
        <v>COTONEASTER lacteus*</v>
      </c>
      <c r="L1194" s="195" t="str">
        <f>IF(Alphabet!$L$1=1,β!L1194,β!M1194)</f>
        <v>SC1L3</v>
      </c>
      <c r="M1194" s="196" t="str">
        <f>β!N1194</f>
        <v/>
      </c>
      <c r="N1194" s="199"/>
      <c r="R1194" t="str">
        <f>β!P1194</f>
        <v/>
      </c>
      <c r="S1194" t="str">
        <f>β!Q1194</f>
        <v/>
      </c>
    </row>
    <row r="1195" spans="1:19" x14ac:dyDescent="0.25">
      <c r="A1195" s="193">
        <f>β!A1195</f>
        <v>871</v>
      </c>
      <c r="B1195" s="194" t="str">
        <f>β!B1195</f>
        <v>(9698)</v>
      </c>
      <c r="C1195" s="195" t="str">
        <f>IF(β!C1195="","",IF(β!$Q$1="X",β!C1195,IF(VLOOKUP(TRIM(β!C1195&amp;" "&amp;(IF(ISERROR(VLOOKUP(TRIM(β!C1195&amp;" "&amp;β!D1195),Langues!$P:$Q,2,FALSE)),VLOOKUP(β!D1195,Langues!#REF!,2,FALSE),β!D1195))),Langues!$P:$Q,2,FALSE)="",IF(MID(β!C1195,1,6)="CHROMO",VLOOKUP("CHROMOS",Langues!$B:$N,$L$1,FALSE)&amp;" "&amp;MID(β!C1195,8,40),β!C1195),HYPERLINK(VLOOKUP(TRIM(β!C1195&amp;" "&amp;(IF(ISERROR(VLOOKUP(TRIM(β!C1195&amp;" "&amp;β!D1195),Langues!$P:$Q,2,FALSE)),VLOOKUP(β!D1195,Langues!#REF!,2,FALSE),β!D1195))),Langues!$P:$Q,2,FALSE),β!C1195&amp;"*"))))</f>
        <v>ABELIA grandiflora*</v>
      </c>
      <c r="D1195" s="195" t="str">
        <f>IF(Alphabet!$L$1=1,β!D1195,β!E1195)</f>
        <v>BC1L3</v>
      </c>
      <c r="E1195" s="196" t="str">
        <f>β!F1195</f>
        <v/>
      </c>
      <c r="F1195" s="197"/>
      <c r="G1195" s="198"/>
      <c r="H1195" s="198"/>
      <c r="I1195" s="157">
        <f>β!I1195</f>
        <v>100</v>
      </c>
      <c r="J1195" s="194" t="str">
        <f>β!J1195</f>
        <v>(11995)</v>
      </c>
      <c r="K1195" s="195" t="str">
        <f>IF(β!K1195="","",IF(β!$Q$1="X",β!K1195,IF(VLOOKUP(TRIM(β!K1195&amp;" "&amp;(IF(ISERROR(VLOOKUP(TRIM(β!K1195&amp;" "&amp;β!L1195),Langues!$P:$Q,2,FALSE)),VLOOKUP(β!L1195,Langues!#REF!,2,FALSE),β!L1195))),Langues!$P:$Q,2,FALSE)="",IF(MID(β!K1195,1,6)="CHROMO",VLOOKUP("CHROMOS",Langues!$B:$N,$L$1,FALSE)&amp;" "&amp;MID(β!K1195,8,40),β!K1195),HYPERLINK(VLOOKUP(TRIM(β!K1195&amp;" "&amp;(IF(ISERROR(VLOOKUP(TRIM(β!K1195&amp;" "&amp;β!L1195),Langues!$P:$Q,2,FALSE)),VLOOKUP(β!L1195,Langues!#REF!,2,FALSE),β!L1195))),Langues!$P:$Q,2,FALSE),β!K1195&amp;"*"))))</f>
        <v>ESCALLONIA 'Iveyi'*</v>
      </c>
      <c r="L1195" s="195" t="str">
        <f>IF(Alphabet!$L$1=1,β!L1195,β!M1195)</f>
        <v>BC1L3</v>
      </c>
      <c r="M1195" s="196" t="str">
        <f>β!N1195</f>
        <v/>
      </c>
      <c r="N1195" s="199"/>
      <c r="R1195" t="str">
        <f>β!P1195</f>
        <v/>
      </c>
      <c r="S1195" t="str">
        <f>β!Q1195</f>
        <v/>
      </c>
    </row>
    <row r="1196" spans="1:19" x14ac:dyDescent="0.25">
      <c r="A1196" s="193">
        <f>β!A1196</f>
        <v>30</v>
      </c>
      <c r="B1196" s="194" t="str">
        <f>β!B1196</f>
        <v>(1793)</v>
      </c>
      <c r="C1196" s="195" t="str">
        <f>IF(β!C1196="","",IF(β!$Q$1="X",β!C1196,IF(VLOOKUP(TRIM(β!C1196&amp;" "&amp;(IF(ISERROR(VLOOKUP(TRIM(β!C1196&amp;" "&amp;β!D1196),Langues!$P:$Q,2,FALSE)),VLOOKUP(β!D1196,Langues!#REF!,2,FALSE),β!D1196))),Langues!$P:$Q,2,FALSE)="",IF(MID(β!C1196,1,6)="CHROMO",VLOOKUP("CHROMOS",Langues!$B:$N,$L$1,FALSE)&amp;" "&amp;MID(β!C1196,8,40),β!C1196),HYPERLINK(VLOOKUP(TRIM(β!C1196&amp;" "&amp;(IF(ISERROR(VLOOKUP(TRIM(β!C1196&amp;" "&amp;β!D1196),Langues!$P:$Q,2,FALSE)),VLOOKUP(β!D1196,Langues!#REF!,2,FALSE),β!D1196))),Langues!$P:$Q,2,FALSE),β!C1196&amp;"*"))))</f>
        <v>ABELIA grandiflora 'Kaleidoscope'*</v>
      </c>
      <c r="D1196" s="195" t="str">
        <f>IF(Alphabet!$L$1=1,β!D1196,β!E1196)</f>
        <v>BC1L3</v>
      </c>
      <c r="E1196" s="196" t="str">
        <f>β!F1196</f>
        <v>C</v>
      </c>
      <c r="F1196" s="197"/>
      <c r="G1196" s="198"/>
      <c r="H1196" s="198"/>
      <c r="I1196" s="157">
        <f>β!I1196</f>
        <v>115</v>
      </c>
      <c r="J1196" s="194" t="str">
        <f>β!J1196</f>
        <v>(13548)</v>
      </c>
      <c r="K1196" s="195" t="str">
        <f>IF(β!K1196="","",IF(β!$Q$1="X",β!K1196,IF(VLOOKUP(TRIM(β!K1196&amp;" "&amp;(IF(ISERROR(VLOOKUP(TRIM(β!K1196&amp;" "&amp;β!L1196),Langues!$P:$Q,2,FALSE)),VLOOKUP(β!L1196,Langues!#REF!,2,FALSE),β!L1196))),Langues!$P:$Q,2,FALSE)="",IF(MID(β!K1196,1,6)="CHROMO",VLOOKUP("CHROMOS",Langues!$B:$N,$L$1,FALSE)&amp;" "&amp;MID(β!K1196,8,40),β!K1196),HYPERLINK(VLOOKUP(TRIM(β!K1196&amp;" "&amp;(IF(ISERROR(VLOOKUP(TRIM(β!K1196&amp;" "&amp;β!L1196),Langues!$P:$Q,2,FALSE)),VLOOKUP(β!L1196,Langues!#REF!,2,FALSE),β!L1196))),Langues!$P:$Q,2,FALSE),β!K1196&amp;"*"))))</f>
        <v>ESCALLONIA laevis PINK ELLE 'Lades'*</v>
      </c>
      <c r="L1196" s="195" t="str">
        <f>IF(Alphabet!$L$1=1,β!L1196,β!M1196)</f>
        <v>BC1L3</v>
      </c>
      <c r="M1196" s="196" t="str">
        <f>β!N1196</f>
        <v>C</v>
      </c>
      <c r="N1196" s="199"/>
      <c r="R1196" t="str">
        <f>β!P1196</f>
        <v/>
      </c>
      <c r="S1196" t="str">
        <f>β!Q1196</f>
        <v/>
      </c>
    </row>
    <row r="1197" spans="1:19" x14ac:dyDescent="0.25">
      <c r="A1197" s="193">
        <f>β!A1197</f>
        <v>850</v>
      </c>
      <c r="B1197" s="194" t="str">
        <f>β!B1197</f>
        <v>(24249)</v>
      </c>
      <c r="C1197" s="195" t="str">
        <f>IF(β!C1197="","",IF(β!$Q$1="X",β!C1197,IF(VLOOKUP(TRIM(β!C1197&amp;" "&amp;(IF(ISERROR(VLOOKUP(TRIM(β!C1197&amp;" "&amp;β!D1197),Langues!$P:$Q,2,FALSE)),VLOOKUP(β!D1197,Langues!#REF!,2,FALSE),β!D1197))),Langues!$P:$Q,2,FALSE)="",IF(MID(β!C1197,1,6)="CHROMO",VLOOKUP("CHROMOS",Langues!$B:$N,$L$1,FALSE)&amp;" "&amp;MID(β!C1197,8,40),β!C1197),HYPERLINK(VLOOKUP(TRIM(β!C1197&amp;" "&amp;(IF(ISERROR(VLOOKUP(TRIM(β!C1197&amp;" "&amp;β!D1197),Langues!$P:$Q,2,FALSE)),VLOOKUP(β!D1197,Langues!#REF!,2,FALSE),β!D1197))),Langues!$P:$Q,2,FALSE),β!C1197&amp;"*"))))</f>
        <v>ABELIA grandiflora SUNSHINE DAYDREAM 'Abelops'*</v>
      </c>
      <c r="D1197" s="195" t="str">
        <f>IF(Alphabet!$L$1=1,β!D1197,β!E1197)</f>
        <v>BC1L3</v>
      </c>
      <c r="E1197" s="196" t="str">
        <f>β!F1197</f>
        <v/>
      </c>
      <c r="F1197" s="197"/>
      <c r="G1197" s="198"/>
      <c r="H1197" s="198"/>
      <c r="I1197" s="157">
        <f>β!I1197</f>
        <v>916</v>
      </c>
      <c r="J1197" s="194" t="str">
        <f>β!J1197</f>
        <v>(4732)</v>
      </c>
      <c r="K1197" s="195" t="str">
        <f>IF(β!K1197="","",IF(β!$Q$1="X",β!K1197,IF(VLOOKUP(TRIM(β!K1197&amp;" "&amp;(IF(ISERROR(VLOOKUP(TRIM(β!K1197&amp;" "&amp;β!L1197),Langues!$P:$Q,2,FALSE)),VLOOKUP(β!L1197,Langues!#REF!,2,FALSE),β!L1197))),Langues!$P:$Q,2,FALSE)="",IF(MID(β!K1197,1,6)="CHROMO",VLOOKUP("CHROMOS",Langues!$B:$N,$L$1,FALSE)&amp;" "&amp;MID(β!K1197,8,40),β!K1197),HYPERLINK(VLOOKUP(TRIM(β!K1197&amp;" "&amp;(IF(ISERROR(VLOOKUP(TRIM(β!K1197&amp;" "&amp;β!L1197),Langues!$P:$Q,2,FALSE)),VLOOKUP(β!L1197,Langues!#REF!,2,FALSE),β!L1197))),Langues!$P:$Q,2,FALSE),β!K1197&amp;"*"))))</f>
        <v>EUONYMUS japonicus 'President Gauthier'*</v>
      </c>
      <c r="L1197" s="195" t="str">
        <f>IF(Alphabet!$L$1=1,β!L1197,β!M1197)</f>
        <v>BC1L3</v>
      </c>
      <c r="M1197" s="196" t="str">
        <f>β!N1197</f>
        <v/>
      </c>
      <c r="N1197" s="199"/>
      <c r="R1197" t="str">
        <f>β!P1197</f>
        <v/>
      </c>
      <c r="S1197" t="str">
        <f>β!Q1197</f>
        <v/>
      </c>
    </row>
    <row r="1198" spans="1:19" x14ac:dyDescent="0.25">
      <c r="A1198" s="193">
        <f>β!A1198</f>
        <v>25</v>
      </c>
      <c r="B1198" s="194" t="str">
        <f>β!B1198</f>
        <v>(24147)</v>
      </c>
      <c r="C1198" s="195" t="str">
        <f>IF(β!C1198="","",IF(β!$Q$1="X",β!C1198,IF(VLOOKUP(TRIM(β!C1198&amp;" "&amp;(IF(ISERROR(VLOOKUP(TRIM(β!C1198&amp;" "&amp;β!D1198),Langues!$P:$Q,2,FALSE)),VLOOKUP(β!D1198,Langues!#REF!,2,FALSE),β!D1198))),Langues!$P:$Q,2,FALSE)="",IF(MID(β!C1198,1,6)="CHROMO",VLOOKUP("CHROMOS",Langues!$B:$N,$L$1,FALSE)&amp;" "&amp;MID(β!C1198,8,40),β!C1198),HYPERLINK(VLOOKUP(TRIM(β!C1198&amp;" "&amp;(IF(ISERROR(VLOOKUP(TRIM(β!C1198&amp;" "&amp;β!D1198),Langues!$P:$Q,2,FALSE)),VLOOKUP(β!D1198,Langues!#REF!,2,FALSE),β!D1198))),Langues!$P:$Q,2,FALSE),β!C1198&amp;"*"))))</f>
        <v>ACER palmatum 'Dissectum Garnet'*</v>
      </c>
      <c r="D1198" s="195" t="str">
        <f>IF(Alphabet!$L$1=1,β!D1198,β!E1198)</f>
        <v>GC3L TIGE</v>
      </c>
      <c r="E1198" s="196" t="str">
        <f>β!F1198</f>
        <v/>
      </c>
      <c r="F1198" s="197"/>
      <c r="G1198" s="198"/>
      <c r="H1198" s="198"/>
      <c r="I1198" s="157">
        <f>β!I1198</f>
        <v>600</v>
      </c>
      <c r="J1198" s="194" t="str">
        <f>β!J1198</f>
        <v>(12873)</v>
      </c>
      <c r="K1198" s="195" t="str">
        <f>IF(β!K1198="","",IF(β!$Q$1="X",β!K1198,IF(VLOOKUP(TRIM(β!K1198&amp;" "&amp;(IF(ISERROR(VLOOKUP(TRIM(β!K1198&amp;" "&amp;β!L1198),Langues!$P:$Q,2,FALSE)),VLOOKUP(β!L1198,Langues!#REF!,2,FALSE),β!L1198))),Langues!$P:$Q,2,FALSE)="",IF(MID(β!K1198,1,6)="CHROMO",VLOOKUP("CHROMOS",Langues!$B:$N,$L$1,FALSE)&amp;" "&amp;MID(β!K1198,8,40),β!K1198),HYPERLINK(VLOOKUP(TRIM(β!K1198&amp;" "&amp;(IF(ISERROR(VLOOKUP(TRIM(β!K1198&amp;" "&amp;β!L1198),Langues!$P:$Q,2,FALSE)),VLOOKUP(β!L1198,Langues!#REF!,2,FALSE),β!L1198))),Langues!$P:$Q,2,FALSE),β!K1198&amp;"*"))))</f>
        <v>GARDENIA jasminoides 'Kleim's Hardy'*</v>
      </c>
      <c r="L1198" s="195" t="str">
        <f>IF(Alphabet!$L$1=1,β!L1198,β!M1198)</f>
        <v>BC1L3</v>
      </c>
      <c r="M1198" s="196" t="str">
        <f>β!N1198</f>
        <v/>
      </c>
      <c r="N1198" s="199"/>
      <c r="R1198" t="str">
        <f>β!P1198</f>
        <v/>
      </c>
      <c r="S1198" t="str">
        <f>β!Q1198</f>
        <v/>
      </c>
    </row>
    <row r="1199" spans="1:19" x14ac:dyDescent="0.25">
      <c r="A1199" s="193">
        <f>β!A1199</f>
        <v>129</v>
      </c>
      <c r="B1199" s="194" t="str">
        <f>β!B1199</f>
        <v>(24461)</v>
      </c>
      <c r="C1199" s="195" t="str">
        <f>IF(β!C1199="","",IF(β!$Q$1="X",β!C1199,IF(VLOOKUP(TRIM(β!C1199&amp;" "&amp;(IF(ISERROR(VLOOKUP(TRIM(β!C1199&amp;" "&amp;β!D1199),Langues!$P:$Q,2,FALSE)),VLOOKUP(β!D1199,Langues!#REF!,2,FALSE),β!D1199))),Langues!$P:$Q,2,FALSE)="",IF(MID(β!C1199,1,6)="CHROMO",VLOOKUP("CHROMOS",Langues!$B:$N,$L$1,FALSE)&amp;" "&amp;MID(β!C1199,8,40),β!C1199),HYPERLINK(VLOOKUP(TRIM(β!C1199&amp;" "&amp;(IF(ISERROR(VLOOKUP(TRIM(β!C1199&amp;" "&amp;β!D1199),Langues!$P:$Q,2,FALSE)),VLOOKUP(β!D1199,Langues!#REF!,2,FALSE),β!D1199))),Langues!$P:$Q,2,FALSE),β!C1199&amp;"*"))))</f>
        <v>ACER palmatum 'Dissectum Garnet'</v>
      </c>
      <c r="D1199" s="195" t="str">
        <f>IF(Alphabet!$L$1=1,β!D1199,β!E1199)</f>
        <v>GC3L TIGE PRINTEMPS</v>
      </c>
      <c r="E1199" s="196" t="str">
        <f>β!F1199</f>
        <v/>
      </c>
      <c r="F1199" s="197"/>
      <c r="G1199" s="198"/>
      <c r="H1199" s="198"/>
      <c r="I1199" s="157">
        <f>β!I1199</f>
        <v>90</v>
      </c>
      <c r="J1199" s="194" t="str">
        <f>β!J1199</f>
        <v>(12343)</v>
      </c>
      <c r="K1199" s="195" t="str">
        <f>IF(β!K1199="","",IF(β!$Q$1="X",β!K1199,IF(VLOOKUP(TRIM(β!K1199&amp;" "&amp;(IF(ISERROR(VLOOKUP(TRIM(β!K1199&amp;" "&amp;β!L1199),Langues!$P:$Q,2,FALSE)),VLOOKUP(β!L1199,Langues!#REF!,2,FALSE),β!L1199))),Langues!$P:$Q,2,FALSE)="",IF(MID(β!K1199,1,6)="CHROMO",VLOOKUP("CHROMOS",Langues!$B:$N,$L$1,FALSE)&amp;" "&amp;MID(β!K1199,8,40),β!K1199),HYPERLINK(VLOOKUP(TRIM(β!K1199&amp;" "&amp;(IF(ISERROR(VLOOKUP(TRIM(β!K1199&amp;" "&amp;β!L1199),Langues!$P:$Q,2,FALSE)),VLOOKUP(β!L1199,Langues!#REF!,2,FALSE),β!L1199))),Langues!$P:$Q,2,FALSE),β!K1199&amp;"*"))))</f>
        <v>HYDRANGEA macrophylla 'Adria'*</v>
      </c>
      <c r="L1199" s="195" t="str">
        <f>IF(Alphabet!$L$1=1,β!L1199,β!M1199)</f>
        <v>BC1L3</v>
      </c>
      <c r="M1199" s="196" t="str">
        <f>β!N1199</f>
        <v/>
      </c>
      <c r="N1199" s="199"/>
      <c r="R1199" t="str">
        <f>β!P1199</f>
        <v/>
      </c>
      <c r="S1199" t="str">
        <f>β!Q1199</f>
        <v/>
      </c>
    </row>
    <row r="1200" spans="1:19" x14ac:dyDescent="0.25">
      <c r="A1200" s="193">
        <f>β!A1200</f>
        <v>264</v>
      </c>
      <c r="B1200" s="194" t="str">
        <f>β!B1200</f>
        <v>(24608)</v>
      </c>
      <c r="C1200" s="195" t="str">
        <f>IF(β!C1200="","",IF(β!$Q$1="X",β!C1200,IF(VLOOKUP(TRIM(β!C1200&amp;" "&amp;(IF(ISERROR(VLOOKUP(TRIM(β!C1200&amp;" "&amp;β!D1200),Langues!$P:$Q,2,FALSE)),VLOOKUP(β!D1200,Langues!#REF!,2,FALSE),β!D1200))),Langues!$P:$Q,2,FALSE)="",IF(MID(β!C1200,1,6)="CHROMO",VLOOKUP("CHROMOS",Langues!$B:$N,$L$1,FALSE)&amp;" "&amp;MID(β!C1200,8,40),β!C1200),HYPERLINK(VLOOKUP(TRIM(β!C1200&amp;" "&amp;(IF(ISERROR(VLOOKUP(TRIM(β!C1200&amp;" "&amp;β!D1200),Langues!$P:$Q,2,FALSE)),VLOOKUP(β!D1200,Langues!#REF!,2,FALSE),β!D1200))),Langues!$P:$Q,2,FALSE),β!C1200&amp;"*"))))</f>
        <v>ACER palmatum 'Inaba-Shidare'</v>
      </c>
      <c r="D1200" s="195" t="str">
        <f>IF(Alphabet!$L$1=1,β!D1200,β!E1200)</f>
        <v>GC3L TIGE PRINTEMPS</v>
      </c>
      <c r="E1200" s="196" t="str">
        <f>β!F1200</f>
        <v/>
      </c>
      <c r="F1200" s="197"/>
      <c r="G1200" s="198"/>
      <c r="H1200" s="198"/>
      <c r="I1200" s="157">
        <f>β!I1200</f>
        <v>885</v>
      </c>
      <c r="J1200" s="194" t="str">
        <f>β!J1200</f>
        <v>(10150)</v>
      </c>
      <c r="K1200" s="195" t="str">
        <f>IF(β!K1200="","",IF(β!$Q$1="X",β!K1200,IF(VLOOKUP(TRIM(β!K1200&amp;" "&amp;(IF(ISERROR(VLOOKUP(TRIM(β!K1200&amp;" "&amp;β!L1200),Langues!$P:$Q,2,FALSE)),VLOOKUP(β!L1200,Langues!#REF!,2,FALSE),β!L1200))),Langues!$P:$Q,2,FALSE)="",IF(MID(β!K1200,1,6)="CHROMO",VLOOKUP("CHROMOS",Langues!$B:$N,$L$1,FALSE)&amp;" "&amp;MID(β!K1200,8,40),β!K1200),HYPERLINK(VLOOKUP(TRIM(β!K1200&amp;" "&amp;(IF(ISERROR(VLOOKUP(TRIM(β!K1200&amp;" "&amp;β!L1200),Langues!$P:$Q,2,FALSE)),VLOOKUP(β!L1200,Langues!#REF!,2,FALSE),β!L1200))),Langues!$P:$Q,2,FALSE),β!K1200&amp;"*"))))</f>
        <v>HYDRANGEA paniculata PRIM WHITE® 'Dolprim'*</v>
      </c>
      <c r="L1200" s="195" t="str">
        <f>IF(Alphabet!$L$1=1,β!L1200,β!M1200)</f>
        <v>BC1L3</v>
      </c>
      <c r="M1200" s="196" t="str">
        <f>β!N1200</f>
        <v>C</v>
      </c>
      <c r="N1200" s="199"/>
      <c r="R1200" t="str">
        <f>β!P1200</f>
        <v/>
      </c>
      <c r="S1200" t="str">
        <f>β!Q1200</f>
        <v/>
      </c>
    </row>
    <row r="1201" spans="1:19" x14ac:dyDescent="0.25">
      <c r="A1201" s="193">
        <f>β!A1201</f>
        <v>143</v>
      </c>
      <c r="B1201" s="194" t="str">
        <f>β!B1201</f>
        <v>(24611)</v>
      </c>
      <c r="C1201" s="195" t="str">
        <f>IF(β!C1201="","",IF(β!$Q$1="X",β!C1201,IF(VLOOKUP(TRIM(β!C1201&amp;" "&amp;(IF(ISERROR(VLOOKUP(TRIM(β!C1201&amp;" "&amp;β!D1201),Langues!$P:$Q,2,FALSE)),VLOOKUP(β!D1201,Langues!#REF!,2,FALSE),β!D1201))),Langues!$P:$Q,2,FALSE)="",IF(MID(β!C1201,1,6)="CHROMO",VLOOKUP("CHROMOS",Langues!$B:$N,$L$1,FALSE)&amp;" "&amp;MID(β!C1201,8,40),β!C1201),HYPERLINK(VLOOKUP(TRIM(β!C1201&amp;" "&amp;(IF(ISERROR(VLOOKUP(TRIM(β!C1201&amp;" "&amp;β!D1201),Langues!$P:$Q,2,FALSE)),VLOOKUP(β!D1201,Langues!#REF!,2,FALSE),β!D1201))),Langues!$P:$Q,2,FALSE),β!C1201&amp;"*"))))</f>
        <v>ACER palmatum 'Little Princess'</v>
      </c>
      <c r="D1201" s="195" t="str">
        <f>IF(Alphabet!$L$1=1,β!D1201,β!E1201)</f>
        <v>GC3L TIGE PRINTEMPS</v>
      </c>
      <c r="E1201" s="196" t="str">
        <f>β!F1201</f>
        <v/>
      </c>
      <c r="F1201" s="197"/>
      <c r="G1201" s="198"/>
      <c r="H1201" s="198"/>
      <c r="I1201" s="157">
        <f>β!I1201</f>
        <v>40</v>
      </c>
      <c r="J1201" s="194" t="str">
        <f>β!J1201</f>
        <v>(12042)</v>
      </c>
      <c r="K1201" s="195" t="str">
        <f>IF(β!K1201="","",IF(β!$Q$1="X",β!K1201,IF(VLOOKUP(TRIM(β!K1201&amp;" "&amp;(IF(ISERROR(VLOOKUP(TRIM(β!K1201&amp;" "&amp;β!L1201),Langues!$P:$Q,2,FALSE)),VLOOKUP(β!L1201,Langues!#REF!,2,FALSE),β!L1201))),Langues!$P:$Q,2,FALSE)="",IF(MID(β!K1201,1,6)="CHROMO",VLOOKUP("CHROMOS",Langues!$B:$N,$L$1,FALSE)&amp;" "&amp;MID(β!K1201,8,40),β!K1201),HYPERLINK(VLOOKUP(TRIM(β!K1201&amp;" "&amp;(IF(ISERROR(VLOOKUP(TRIM(β!K1201&amp;" "&amp;β!L1201),Langues!$P:$Q,2,FALSE)),VLOOKUP(β!L1201,Langues!#REF!,2,FALSE),β!L1201))),Langues!$P:$Q,2,FALSE),β!K1201&amp;"*"))))</f>
        <v>MAGNOLIA soulangeana*</v>
      </c>
      <c r="L1201" s="195" t="str">
        <f>IF(Alphabet!$L$1=1,β!L1201,β!M1201)</f>
        <v>BC1L3</v>
      </c>
      <c r="M1201" s="196" t="str">
        <f>β!N1201</f>
        <v/>
      </c>
      <c r="N1201" s="199"/>
      <c r="R1201" t="str">
        <f>β!P1201</f>
        <v/>
      </c>
      <c r="S1201" t="str">
        <f>β!Q1201</f>
        <v/>
      </c>
    </row>
    <row r="1202" spans="1:19" x14ac:dyDescent="0.25">
      <c r="A1202" s="193">
        <f>β!A1202</f>
        <v>68</v>
      </c>
      <c r="B1202" s="194" t="str">
        <f>β!B1202</f>
        <v>(24610)</v>
      </c>
      <c r="C1202" s="195" t="str">
        <f>IF(β!C1202="","",IF(β!$Q$1="X",β!C1202,IF(VLOOKUP(TRIM(β!C1202&amp;" "&amp;(IF(ISERROR(VLOOKUP(TRIM(β!C1202&amp;" "&amp;β!D1202),Langues!$P:$Q,2,FALSE)),VLOOKUP(β!D1202,Langues!#REF!,2,FALSE),β!D1202))),Langues!$P:$Q,2,FALSE)="",IF(MID(β!C1202,1,6)="CHROMO",VLOOKUP("CHROMOS",Langues!$B:$N,$L$1,FALSE)&amp;" "&amp;MID(β!C1202,8,40),β!C1202),HYPERLINK(VLOOKUP(TRIM(β!C1202&amp;" "&amp;(IF(ISERROR(VLOOKUP(TRIM(β!C1202&amp;" "&amp;β!D1202),Langues!$P:$Q,2,FALSE)),VLOOKUP(β!D1202,Langues!#REF!,2,FALSE),β!D1202))),Langues!$P:$Q,2,FALSE),β!C1202&amp;"*"))))</f>
        <v xml:space="preserve">ACER palmatum 'Tamukeyama' </v>
      </c>
      <c r="D1202" s="195" t="str">
        <f>IF(Alphabet!$L$1=1,β!D1202,β!E1202)</f>
        <v>GC3L TIGE PRINTEMPS</v>
      </c>
      <c r="E1202" s="196" t="str">
        <f>β!F1202</f>
        <v/>
      </c>
      <c r="F1202" s="197"/>
      <c r="G1202" s="198"/>
      <c r="H1202" s="198"/>
      <c r="I1202" s="157">
        <f>β!I1202</f>
        <v>82</v>
      </c>
      <c r="J1202" s="194" t="str">
        <f>β!J1202</f>
        <v>(12043)</v>
      </c>
      <c r="K1202" s="195" t="str">
        <f>IF(β!K1202="","",IF(β!$Q$1="X",β!K1202,IF(VLOOKUP(TRIM(β!K1202&amp;" "&amp;(IF(ISERROR(VLOOKUP(TRIM(β!K1202&amp;" "&amp;β!L1202),Langues!$P:$Q,2,FALSE)),VLOOKUP(β!L1202,Langues!#REF!,2,FALSE),β!L1202))),Langues!$P:$Q,2,FALSE)="",IF(MID(β!K1202,1,6)="CHROMO",VLOOKUP("CHROMOS",Langues!$B:$N,$L$1,FALSE)&amp;" "&amp;MID(β!K1202,8,40),β!K1202),HYPERLINK(VLOOKUP(TRIM(β!K1202&amp;" "&amp;(IF(ISERROR(VLOOKUP(TRIM(β!K1202&amp;" "&amp;β!L1202),Langues!$P:$Q,2,FALSE)),VLOOKUP(β!L1202,Langues!#REF!,2,FALSE),β!L1202))),Langues!$P:$Q,2,FALSE),β!K1202&amp;"*"))))</f>
        <v>MAGNOLIA stellata*</v>
      </c>
      <c r="L1202" s="195" t="str">
        <f>IF(Alphabet!$L$1=1,β!L1202,β!M1202)</f>
        <v>BC1L3</v>
      </c>
      <c r="M1202" s="196" t="str">
        <f>β!N1202</f>
        <v/>
      </c>
      <c r="N1202" s="199"/>
      <c r="R1202" t="str">
        <f>β!P1202</f>
        <v/>
      </c>
      <c r="S1202" t="str">
        <f>β!Q1202</f>
        <v/>
      </c>
    </row>
    <row r="1203" spans="1:19" x14ac:dyDescent="0.25">
      <c r="A1203" s="193">
        <f>β!A1203</f>
        <v>25</v>
      </c>
      <c r="B1203" s="194" t="str">
        <f>β!B1203</f>
        <v>(13783)</v>
      </c>
      <c r="C1203" s="195" t="str">
        <f>IF(β!C1203="","",IF(β!$Q$1="X",β!C1203,IF(VLOOKUP(TRIM(β!C1203&amp;" "&amp;(IF(ISERROR(VLOOKUP(TRIM(β!C1203&amp;" "&amp;β!D1203),Langues!$P:$Q,2,FALSE)),VLOOKUP(β!D1203,Langues!#REF!,2,FALSE),β!D1203))),Langues!$P:$Q,2,FALSE)="",IF(MID(β!C1203,1,6)="CHROMO",VLOOKUP("CHROMOS",Langues!$B:$N,$L$1,FALSE)&amp;" "&amp;MID(β!C1203,8,40),β!C1203),HYPERLINK(VLOOKUP(TRIM(β!C1203&amp;" "&amp;(IF(ISERROR(VLOOKUP(TRIM(β!C1203&amp;" "&amp;β!D1203),Langues!$P:$Q,2,FALSE)),VLOOKUP(β!D1203,Langues!#REF!,2,FALSE),β!D1203))),Langues!$P:$Q,2,FALSE),β!C1203&amp;"*"))))</f>
        <v>BETULA utilis 'Dorenboos' (=jacquemontii)*</v>
      </c>
      <c r="D1203" s="195" t="str">
        <f>IF(Alphabet!$L$1=1,β!D1203,β!E1203)</f>
        <v>BC2L</v>
      </c>
      <c r="E1203" s="196" t="str">
        <f>β!F1203</f>
        <v/>
      </c>
      <c r="F1203" s="197"/>
      <c r="G1203" s="198"/>
      <c r="H1203" s="198"/>
      <c r="I1203" s="157">
        <f>β!I1203</f>
        <v>867</v>
      </c>
      <c r="J1203" s="194" t="str">
        <f>β!J1203</f>
        <v>(13856)</v>
      </c>
      <c r="K1203" s="195" t="str">
        <f>IF(β!K1203="","",IF(β!$Q$1="X",β!K1203,IF(VLOOKUP(TRIM(β!K1203&amp;" "&amp;(IF(ISERROR(VLOOKUP(TRIM(β!K1203&amp;" "&amp;β!L1203),Langues!$P:$Q,2,FALSE)),VLOOKUP(β!L1203,Langues!#REF!,2,FALSE),β!L1203))),Langues!$P:$Q,2,FALSE)="",IF(MID(β!K1203,1,6)="CHROMO",VLOOKUP("CHROMOS",Langues!$B:$N,$L$1,FALSE)&amp;" "&amp;MID(β!K1203,8,40),β!K1203),HYPERLINK(VLOOKUP(TRIM(β!K1203&amp;" "&amp;(IF(ISERROR(VLOOKUP(TRIM(β!K1203&amp;" "&amp;β!L1203),Langues!$P:$Q,2,FALSE)),VLOOKUP(β!L1203,Langues!#REF!,2,FALSE),β!L1203))),Langues!$P:$Q,2,FALSE),β!K1203&amp;"*"))))</f>
        <v>MUSELLA lasiocarpa*</v>
      </c>
      <c r="L1203" s="195" t="str">
        <f>IF(Alphabet!$L$1=1,β!L1203,β!M1203)</f>
        <v>BC1L3</v>
      </c>
      <c r="M1203" s="196" t="str">
        <f>β!N1203</f>
        <v/>
      </c>
      <c r="N1203" s="199"/>
      <c r="R1203" t="str">
        <f>β!P1203</f>
        <v/>
      </c>
      <c r="S1203" t="str">
        <f>β!Q1203</f>
        <v/>
      </c>
    </row>
    <row r="1204" spans="1:19" x14ac:dyDescent="0.25">
      <c r="A1204" s="193">
        <f>β!A1204</f>
        <v>192</v>
      </c>
      <c r="B1204" s="194" t="str">
        <f>β!B1204</f>
        <v>(3411)</v>
      </c>
      <c r="C1204" s="195" t="str">
        <f>IF(β!C1204="","",IF(β!$Q$1="X",β!C1204,IF(VLOOKUP(TRIM(β!C1204&amp;" "&amp;(IF(ISERROR(VLOOKUP(TRIM(β!C1204&amp;" "&amp;β!D1204),Langues!$P:$Q,2,FALSE)),VLOOKUP(β!D1204,Langues!#REF!,2,FALSE),β!D1204))),Langues!$P:$Q,2,FALSE)="",IF(MID(β!C1204,1,6)="CHROMO",VLOOKUP("CHROMOS",Langues!$B:$N,$L$1,FALSE)&amp;" "&amp;MID(β!C1204,8,40),β!C1204),HYPERLINK(VLOOKUP(TRIM(β!C1204&amp;" "&amp;(IF(ISERROR(VLOOKUP(TRIM(β!C1204&amp;" "&amp;β!D1204),Langues!$P:$Q,2,FALSE)),VLOOKUP(β!D1204,Langues!#REF!,2,FALSE),β!D1204))),Langues!$P:$Q,2,FALSE),β!C1204&amp;"*"))))</f>
        <v>CAMPSIS grandiflora*</v>
      </c>
      <c r="D1204" s="195" t="str">
        <f>IF(Alphabet!$L$1=1,β!D1204,β!E1204)</f>
        <v>GC1P</v>
      </c>
      <c r="E1204" s="196" t="str">
        <f>β!F1204</f>
        <v/>
      </c>
      <c r="F1204" s="197"/>
      <c r="G1204" s="198"/>
      <c r="H1204" s="198"/>
      <c r="I1204" s="157">
        <f>β!I1204</f>
        <v>463</v>
      </c>
      <c r="J1204" s="194" t="str">
        <f>β!J1204</f>
        <v>(6423)</v>
      </c>
      <c r="K1204" s="195" t="str">
        <f>IF(β!K1204="","",IF(β!$Q$1="X",β!K1204,IF(VLOOKUP(TRIM(β!K1204&amp;" "&amp;(IF(ISERROR(VLOOKUP(TRIM(β!K1204&amp;" "&amp;β!L1204),Langues!$P:$Q,2,FALSE)),VLOOKUP(β!L1204,Langues!#REF!,2,FALSE),β!L1204))),Langues!$P:$Q,2,FALSE)="",IF(MID(β!K1204,1,6)="CHROMO",VLOOKUP("CHROMOS",Langues!$B:$N,$L$1,FALSE)&amp;" "&amp;MID(β!K1204,8,40),β!K1204),HYPERLINK(VLOOKUP(TRIM(β!K1204&amp;" "&amp;(IF(ISERROR(VLOOKUP(TRIM(β!K1204&amp;" "&amp;β!L1204),Langues!$P:$Q,2,FALSE)),VLOOKUP(β!L1204,Langues!#REF!,2,FALSE),β!L1204))),Langues!$P:$Q,2,FALSE),β!K1204&amp;"*"))))</f>
        <v>NANDINA domestica 'Firepower'*</v>
      </c>
      <c r="L1204" s="195" t="str">
        <f>IF(Alphabet!$L$1=1,β!L1204,β!M1204)</f>
        <v>BC1L3</v>
      </c>
      <c r="M1204" s="196" t="str">
        <f>β!N1204</f>
        <v/>
      </c>
      <c r="N1204" s="199"/>
      <c r="R1204" t="str">
        <f>β!P1204</f>
        <v/>
      </c>
      <c r="S1204" t="str">
        <f>β!Q1204</f>
        <v/>
      </c>
    </row>
    <row r="1205" spans="1:19" x14ac:dyDescent="0.25">
      <c r="A1205" s="193">
        <f>β!A1205</f>
        <v>65</v>
      </c>
      <c r="B1205" s="194" t="str">
        <f>β!B1205</f>
        <v>(11244)</v>
      </c>
      <c r="C1205" s="195" t="str">
        <f>IF(β!C1205="","",IF(β!$Q$1="X",β!C1205,IF(VLOOKUP(TRIM(β!C1205&amp;" "&amp;(IF(ISERROR(VLOOKUP(TRIM(β!C1205&amp;" "&amp;β!D1205),Langues!$P:$Q,2,FALSE)),VLOOKUP(β!D1205,Langues!#REF!,2,FALSE),β!D1205))),Langues!$P:$Q,2,FALSE)="",IF(MID(β!C1205,1,6)="CHROMO",VLOOKUP("CHROMOS",Langues!$B:$N,$L$1,FALSE)&amp;" "&amp;MID(β!C1205,8,40),β!C1205),HYPERLINK(VLOOKUP(TRIM(β!C1205&amp;" "&amp;(IF(ISERROR(VLOOKUP(TRIM(β!C1205&amp;" "&amp;β!D1205),Langues!$P:$Q,2,FALSE)),VLOOKUP(β!D1205,Langues!#REF!,2,FALSE),β!D1205))),Langues!$P:$Q,2,FALSE),β!C1205&amp;"*"))))</f>
        <v>CAMPSIS radicans 'Atropurpurea'*</v>
      </c>
      <c r="D1205" s="195" t="str">
        <f>IF(Alphabet!$L$1=1,β!D1205,β!E1205)</f>
        <v>GC1P</v>
      </c>
      <c r="E1205" s="196" t="str">
        <f>β!F1205</f>
        <v/>
      </c>
      <c r="F1205" s="197"/>
      <c r="G1205" s="198"/>
      <c r="H1205" s="198"/>
      <c r="I1205" s="157">
        <f>β!I1205</f>
        <v>80</v>
      </c>
      <c r="J1205" s="194" t="str">
        <f>β!J1205</f>
        <v>(22323)</v>
      </c>
      <c r="K1205" s="195" t="str">
        <f>IF(β!K1205="","",IF(β!$Q$1="X",β!K1205,IF(VLOOKUP(TRIM(β!K1205&amp;" "&amp;(IF(ISERROR(VLOOKUP(TRIM(β!K1205&amp;" "&amp;β!L1205),Langues!$P:$Q,2,FALSE)),VLOOKUP(β!L1205,Langues!#REF!,2,FALSE),β!L1205))),Langues!$P:$Q,2,FALSE)="",IF(MID(β!K1205,1,6)="CHROMO",VLOOKUP("CHROMOS",Langues!$B:$N,$L$1,FALSE)&amp;" "&amp;MID(β!K1205,8,40),β!K1205),HYPERLINK(VLOOKUP(TRIM(β!K1205&amp;" "&amp;(IF(ISERROR(VLOOKUP(TRIM(β!K1205&amp;" "&amp;β!L1205),Langues!$P:$Q,2,FALSE)),VLOOKUP(β!L1205,Langues!#REF!,2,FALSE),β!L1205))),Langues!$P:$Q,2,FALSE),β!K1205&amp;"*"))))</f>
        <v>PHORMIUM 'Sunrise'*</v>
      </c>
      <c r="L1205" s="195" t="str">
        <f>IF(Alphabet!$L$1=1,β!L1205,β!M1205)</f>
        <v>BC1L CARRE</v>
      </c>
      <c r="M1205" s="196" t="str">
        <f>β!N1205</f>
        <v/>
      </c>
      <c r="N1205" s="199"/>
      <c r="R1205" t="str">
        <f>β!P1205</f>
        <v/>
      </c>
      <c r="S1205" t="str">
        <f>β!Q1205</f>
        <v/>
      </c>
    </row>
    <row r="1206" spans="1:19" x14ac:dyDescent="0.25">
      <c r="A1206" s="193">
        <f>β!A1206</f>
        <v>385</v>
      </c>
      <c r="B1206" s="194" t="str">
        <f>β!B1206</f>
        <v>(13578)</v>
      </c>
      <c r="C1206" s="195" t="str">
        <f>IF(β!C1206="","",IF(β!$Q$1="X",β!C1206,IF(VLOOKUP(TRIM(β!C1206&amp;" "&amp;(IF(ISERROR(VLOOKUP(TRIM(β!C1206&amp;" "&amp;β!D1206),Langues!$P:$Q,2,FALSE)),VLOOKUP(β!D1206,Langues!#REF!,2,FALSE),β!D1206))),Langues!$P:$Q,2,FALSE)="",IF(MID(β!C1206,1,6)="CHROMO",VLOOKUP("CHROMOS",Langues!$B:$N,$L$1,FALSE)&amp;" "&amp;MID(β!C1206,8,40),β!C1206),HYPERLINK(VLOOKUP(TRIM(β!C1206&amp;" "&amp;(IF(ISERROR(VLOOKUP(TRIM(β!C1206&amp;" "&amp;β!D1206),Langues!$P:$Q,2,FALSE)),VLOOKUP(β!D1206,Langues!#REF!,2,FALSE),β!D1206))),Langues!$P:$Q,2,FALSE),β!C1206&amp;"*"))))</f>
        <v>CAMPSIS radicans 'Flamenco'</v>
      </c>
      <c r="D1206" s="195" t="str">
        <f>IF(Alphabet!$L$1=1,β!D1206,β!E1206)</f>
        <v>GC1P</v>
      </c>
      <c r="E1206" s="196" t="str">
        <f>β!F1206</f>
        <v/>
      </c>
      <c r="F1206" s="197"/>
      <c r="G1206" s="198"/>
      <c r="H1206" s="198"/>
      <c r="I1206" s="157">
        <f>β!I1206</f>
        <v>850</v>
      </c>
      <c r="J1206" s="194" t="str">
        <f>β!J1206</f>
        <v>(11640)</v>
      </c>
      <c r="K1206" s="195" t="str">
        <f>IF(β!K1206="","",IF(β!$Q$1="X",β!K1206,IF(VLOOKUP(TRIM(β!K1206&amp;" "&amp;(IF(ISERROR(VLOOKUP(TRIM(β!K1206&amp;" "&amp;β!L1206),Langues!$P:$Q,2,FALSE)),VLOOKUP(β!L1206,Langues!#REF!,2,FALSE),β!L1206))),Langues!$P:$Q,2,FALSE)="",IF(MID(β!K1206,1,6)="CHROMO",VLOOKUP("CHROMOS",Langues!$B:$N,$L$1,FALSE)&amp;" "&amp;MID(β!K1206,8,40),β!K1206),HYPERLINK(VLOOKUP(TRIM(β!K1206&amp;" "&amp;(IF(ISERROR(VLOOKUP(TRIM(β!K1206&amp;" "&amp;β!L1206),Langues!$P:$Q,2,FALSE)),VLOOKUP(β!L1206,Langues!#REF!,2,FALSE),β!L1206))),Langues!$P:$Q,2,FALSE),β!K1206&amp;"*"))))</f>
        <v>PHORMIUM tenax*</v>
      </c>
      <c r="L1206" s="195" t="str">
        <f>IF(Alphabet!$L$1=1,β!L1206,β!M1206)</f>
        <v>SC1L3</v>
      </c>
      <c r="M1206" s="196" t="str">
        <f>β!N1206</f>
        <v/>
      </c>
      <c r="N1206" s="199"/>
      <c r="R1206" t="str">
        <f>β!P1206</f>
        <v/>
      </c>
      <c r="S1206" t="str">
        <f>β!Q1206</f>
        <v/>
      </c>
    </row>
    <row r="1207" spans="1:19" x14ac:dyDescent="0.25">
      <c r="A1207" s="193">
        <f>β!A1207</f>
        <v>204</v>
      </c>
      <c r="B1207" s="194" t="str">
        <f>β!B1207</f>
        <v>(3420)</v>
      </c>
      <c r="C1207" s="195" t="str">
        <f>IF(β!C1207="","",IF(β!$Q$1="X",β!C1207,IF(VLOOKUP(TRIM(β!C1207&amp;" "&amp;(IF(ISERROR(VLOOKUP(TRIM(β!C1207&amp;" "&amp;β!D1207),Langues!$P:$Q,2,FALSE)),VLOOKUP(β!D1207,Langues!#REF!,2,FALSE),β!D1207))),Langues!$P:$Q,2,FALSE)="",IF(MID(β!C1207,1,6)="CHROMO",VLOOKUP("CHROMOS",Langues!$B:$N,$L$1,FALSE)&amp;" "&amp;MID(β!C1207,8,40),β!C1207),HYPERLINK(VLOOKUP(TRIM(β!C1207&amp;" "&amp;(IF(ISERROR(VLOOKUP(TRIM(β!C1207&amp;" "&amp;β!D1207),Langues!$P:$Q,2,FALSE)),VLOOKUP(β!D1207,Langues!#REF!,2,FALSE),β!D1207))),Langues!$P:$Q,2,FALSE),β!C1207&amp;"*"))))</f>
        <v>CAMPSIS radicans 'Flava' (='Yellow Trompet')*</v>
      </c>
      <c r="D1207" s="195" t="str">
        <f>IF(Alphabet!$L$1=1,β!D1207,β!E1207)</f>
        <v>GC1P</v>
      </c>
      <c r="E1207" s="196" t="str">
        <f>β!F1207</f>
        <v/>
      </c>
      <c r="F1207" s="197"/>
      <c r="G1207" s="198"/>
      <c r="H1207" s="198"/>
      <c r="I1207" s="157">
        <f>β!I1207</f>
        <v>116</v>
      </c>
      <c r="J1207" s="194" t="str">
        <f>β!J1207</f>
        <v>(22070)</v>
      </c>
      <c r="K1207" s="195" t="str">
        <f>IF(β!K1207="","",IF(β!$Q$1="X",β!K1207,IF(VLOOKUP(TRIM(β!K1207&amp;" "&amp;(IF(ISERROR(VLOOKUP(TRIM(β!K1207&amp;" "&amp;β!L1207),Langues!$P:$Q,2,FALSE)),VLOOKUP(β!L1207,Langues!#REF!,2,FALSE),β!L1207))),Langues!$P:$Q,2,FALSE)="",IF(MID(β!K1207,1,6)="CHROMO",VLOOKUP("CHROMOS",Langues!$B:$N,$L$1,FALSE)&amp;" "&amp;MID(β!K1207,8,40),β!K1207),HYPERLINK(VLOOKUP(TRIM(β!K1207&amp;" "&amp;(IF(ISERROR(VLOOKUP(TRIM(β!K1207&amp;" "&amp;β!L1207),Langues!$P:$Q,2,FALSE)),VLOOKUP(β!L1207,Langues!#REF!,2,FALSE),β!L1207))),Langues!$P:$Q,2,FALSE),β!K1207&amp;"*"))))</f>
        <v>PHOTINIA fraseri 'Carré Rouge' (= 'Mandarino')*</v>
      </c>
      <c r="L1207" s="195" t="str">
        <f>IF(Alphabet!$L$1=1,β!L1207,β!M1207)</f>
        <v>BC1L3</v>
      </c>
      <c r="M1207" s="196" t="str">
        <f>β!N1207</f>
        <v/>
      </c>
      <c r="N1207" s="199"/>
      <c r="R1207" t="str">
        <f>β!P1207</f>
        <v/>
      </c>
      <c r="S1207" t="str">
        <f>β!Q1207</f>
        <v/>
      </c>
    </row>
    <row r="1208" spans="1:19" x14ac:dyDescent="0.25">
      <c r="A1208" s="193">
        <f>β!A1208</f>
        <v>180</v>
      </c>
      <c r="B1208" s="194" t="str">
        <f>β!B1208</f>
        <v>(13579)</v>
      </c>
      <c r="C1208" s="195" t="str">
        <f>IF(β!C1208="","",IF(β!$Q$1="X",β!C1208,IF(VLOOKUP(TRIM(β!C1208&amp;" "&amp;(IF(ISERROR(VLOOKUP(TRIM(β!C1208&amp;" "&amp;β!D1208),Langues!$P:$Q,2,FALSE)),VLOOKUP(β!D1208,Langues!#REF!,2,FALSE),β!D1208))),Langues!$P:$Q,2,FALSE)="",IF(MID(β!C1208,1,6)="CHROMO",VLOOKUP("CHROMOS",Langues!$B:$N,$L$1,FALSE)&amp;" "&amp;MID(β!C1208,8,40),β!C1208),HYPERLINK(VLOOKUP(TRIM(β!C1208&amp;" "&amp;(IF(ISERROR(VLOOKUP(TRIM(β!C1208&amp;" "&amp;β!D1208),Langues!$P:$Q,2,FALSE)),VLOOKUP(β!D1208,Langues!#REF!,2,FALSE),β!D1208))),Langues!$P:$Q,2,FALSE),β!C1208&amp;"*"))))</f>
        <v>CAMPSIS radicans 'Judy'*</v>
      </c>
      <c r="D1208" s="195" t="str">
        <f>IF(Alphabet!$L$1=1,β!D1208,β!E1208)</f>
        <v>GC1P</v>
      </c>
      <c r="E1208" s="196" t="str">
        <f>β!F1208</f>
        <v/>
      </c>
      <c r="F1208" s="197"/>
      <c r="G1208" s="198"/>
      <c r="H1208" s="198"/>
      <c r="I1208" s="157">
        <f>β!I1208</f>
        <v>2333</v>
      </c>
      <c r="J1208" s="194" t="str">
        <f>β!J1208</f>
        <v>(12045)</v>
      </c>
      <c r="K1208" s="195" t="str">
        <f>IF(β!K1208="","",IF(β!$Q$1="X",β!K1208,IF(VLOOKUP(TRIM(β!K1208&amp;" "&amp;(IF(ISERROR(VLOOKUP(TRIM(β!K1208&amp;" "&amp;β!L1208),Langues!$P:$Q,2,FALSE)),VLOOKUP(β!L1208,Langues!#REF!,2,FALSE),β!L1208))),Langues!$P:$Q,2,FALSE)="",IF(MID(β!K1208,1,6)="CHROMO",VLOOKUP("CHROMOS",Langues!$B:$N,$L$1,FALSE)&amp;" "&amp;MID(β!K1208,8,40),β!K1208),HYPERLINK(VLOOKUP(TRIM(β!K1208&amp;" "&amp;(IF(ISERROR(VLOOKUP(TRIM(β!K1208&amp;" "&amp;β!L1208),Langues!$P:$Q,2,FALSE)),VLOOKUP(β!L1208,Langues!#REF!,2,FALSE),β!L1208))),Langues!$P:$Q,2,FALSE),β!K1208&amp;"*"))))</f>
        <v>PHOTINIA fraseri 'Little Red Robin'*</v>
      </c>
      <c r="L1208" s="195" t="str">
        <f>IF(Alphabet!$L$1=1,β!L1208,β!M1208)</f>
        <v>BC1L3</v>
      </c>
      <c r="M1208" s="196" t="str">
        <f>β!N1208</f>
        <v/>
      </c>
      <c r="N1208" s="199"/>
      <c r="R1208" t="str">
        <f>β!P1208</f>
        <v/>
      </c>
      <c r="S1208" t="str">
        <f>β!Q1208</f>
        <v/>
      </c>
    </row>
    <row r="1209" spans="1:19" x14ac:dyDescent="0.25">
      <c r="A1209" s="193">
        <f>β!A1209</f>
        <v>50</v>
      </c>
      <c r="B1209" s="194" t="str">
        <f>β!B1209</f>
        <v>(11637)</v>
      </c>
      <c r="C1209" s="195" t="str">
        <f>IF(β!C1209="","",IF(β!$Q$1="X",β!C1209,IF(VLOOKUP(TRIM(β!C1209&amp;" "&amp;(IF(ISERROR(VLOOKUP(TRIM(β!C1209&amp;" "&amp;β!D1209),Langues!$P:$Q,2,FALSE)),VLOOKUP(β!D1209,Langues!#REF!,2,FALSE),β!D1209))),Langues!$P:$Q,2,FALSE)="",IF(MID(β!C1209,1,6)="CHROMO",VLOOKUP("CHROMOS",Langues!$B:$N,$L$1,FALSE)&amp;" "&amp;MID(β!C1209,8,40),β!C1209),HYPERLINK(VLOOKUP(TRIM(β!C1209&amp;" "&amp;(IF(ISERROR(VLOOKUP(TRIM(β!C1209&amp;" "&amp;β!D1209),Langues!$P:$Q,2,FALSE)),VLOOKUP(β!D1209,Langues!#REF!,2,FALSE),β!D1209))),Langues!$P:$Q,2,FALSE),β!C1209&amp;"*"))))</f>
        <v>CHOISYA ternata AZTEC GOLD 'Hilgold'*</v>
      </c>
      <c r="D1209" s="195" t="str">
        <f>IF(Alphabet!$L$1=1,β!D1209,β!E1209)</f>
        <v>BC1L3</v>
      </c>
      <c r="E1209" s="196" t="str">
        <f>β!F1209</f>
        <v>C</v>
      </c>
      <c r="F1209" s="197"/>
      <c r="G1209" s="198"/>
      <c r="H1209" s="198"/>
      <c r="I1209" s="157">
        <f>β!I1209</f>
        <v>400</v>
      </c>
      <c r="J1209" s="194" t="str">
        <f>β!J1209</f>
        <v>(9532)</v>
      </c>
      <c r="K1209" s="195" t="str">
        <f>IF(β!K1209="","",IF(β!$Q$1="X",β!K1209,IF(VLOOKUP(TRIM(β!K1209&amp;" "&amp;(IF(ISERROR(VLOOKUP(TRIM(β!K1209&amp;" "&amp;β!L1209),Langues!$P:$Q,2,FALSE)),VLOOKUP(β!L1209,Langues!#REF!,2,FALSE),β!L1209))),Langues!$P:$Q,2,FALSE)="",IF(MID(β!K1209,1,6)="CHROMO",VLOOKUP("CHROMOS",Langues!$B:$N,$L$1,FALSE)&amp;" "&amp;MID(β!K1209,8,40),β!K1209),HYPERLINK(VLOOKUP(TRIM(β!K1209&amp;" "&amp;(IF(ISERROR(VLOOKUP(TRIM(β!K1209&amp;" "&amp;β!L1209),Langues!$P:$Q,2,FALSE)),VLOOKUP(β!L1209,Langues!#REF!,2,FALSE),β!L1209))),Langues!$P:$Q,2,FALSE),β!K1209&amp;"*"))))</f>
        <v>PIERIS 'Bonfire'*</v>
      </c>
      <c r="L1209" s="195" t="str">
        <f>IF(Alphabet!$L$1=1,β!L1209,β!M1209)</f>
        <v>BC1L3</v>
      </c>
      <c r="M1209" s="196" t="str">
        <f>β!N1209</f>
        <v/>
      </c>
      <c r="N1209" s="199"/>
      <c r="R1209" t="str">
        <f>β!P1209</f>
        <v/>
      </c>
      <c r="S1209" t="str">
        <f>β!Q1209</f>
        <v/>
      </c>
    </row>
    <row r="1210" spans="1:19" x14ac:dyDescent="0.25">
      <c r="A1210" s="193">
        <f>β!A1210</f>
        <v>95</v>
      </c>
      <c r="B1210" s="194" t="str">
        <f>β!B1210</f>
        <v>(10886)</v>
      </c>
      <c r="C1210" s="195" t="str">
        <f>IF(β!C1210="","",IF(β!$Q$1="X",β!C1210,IF(VLOOKUP(TRIM(β!C1210&amp;" "&amp;(IF(ISERROR(VLOOKUP(TRIM(β!C1210&amp;" "&amp;β!D1210),Langues!$P:$Q,2,FALSE)),VLOOKUP(β!D1210,Langues!#REF!,2,FALSE),β!D1210))),Langues!$P:$Q,2,FALSE)="",IF(MID(β!C1210,1,6)="CHROMO",VLOOKUP("CHROMOS",Langues!$B:$N,$L$1,FALSE)&amp;" "&amp;MID(β!C1210,8,40),β!C1210),HYPERLINK(VLOOKUP(TRIM(β!C1210&amp;" "&amp;(IF(ISERROR(VLOOKUP(TRIM(β!C1210&amp;" "&amp;β!D1210),Langues!$P:$Q,2,FALSE)),VLOOKUP(β!D1210,Langues!#REF!,2,FALSE),β!D1210))),Langues!$P:$Q,2,FALSE),β!C1210&amp;"*"))))</f>
        <v>CHOISYA ternata GOLDFINGERS® 'Limo'*</v>
      </c>
      <c r="D1210" s="195" t="str">
        <f>IF(Alphabet!$L$1=1,β!D1210,β!E1210)</f>
        <v>BC1L3</v>
      </c>
      <c r="E1210" s="196" t="str">
        <f>β!F1210</f>
        <v/>
      </c>
      <c r="F1210" s="197"/>
      <c r="G1210" s="198"/>
      <c r="H1210" s="198"/>
      <c r="I1210" s="157">
        <f>β!I1210</f>
        <v>100</v>
      </c>
      <c r="J1210" s="194" t="str">
        <f>β!J1210</f>
        <v>(6824)</v>
      </c>
      <c r="K1210" s="195" t="str">
        <f>IF(β!K1210="","",IF(β!$Q$1="X",β!K1210,IF(VLOOKUP(TRIM(β!K1210&amp;" "&amp;(IF(ISERROR(VLOOKUP(TRIM(β!K1210&amp;" "&amp;β!L1210),Langues!$P:$Q,2,FALSE)),VLOOKUP(β!L1210,Langues!#REF!,2,FALSE),β!L1210))),Langues!$P:$Q,2,FALSE)="",IF(MID(β!K1210,1,6)="CHROMO",VLOOKUP("CHROMOS",Langues!$B:$N,$L$1,FALSE)&amp;" "&amp;MID(β!K1210,8,40),β!K1210),HYPERLINK(VLOOKUP(TRIM(β!K1210&amp;" "&amp;(IF(ISERROR(VLOOKUP(TRIM(β!K1210&amp;" "&amp;β!L1210),Langues!$P:$Q,2,FALSE)),VLOOKUP(β!L1210,Langues!#REF!,2,FALSE),β!L1210))),Langues!$P:$Q,2,FALSE),β!K1210&amp;"*"))))</f>
        <v>PIERIS 'Forest Flame'*</v>
      </c>
      <c r="L1210" s="195" t="str">
        <f>IF(Alphabet!$L$1=1,β!L1210,β!M1210)</f>
        <v>BC1L3</v>
      </c>
      <c r="M1210" s="196" t="str">
        <f>β!N1210</f>
        <v/>
      </c>
      <c r="N1210" s="199"/>
      <c r="R1210" t="str">
        <f>β!P1210</f>
        <v/>
      </c>
      <c r="S1210" t="str">
        <f>β!Q1210</f>
        <v/>
      </c>
    </row>
    <row r="1211" spans="1:19" x14ac:dyDescent="0.25">
      <c r="A1211" s="193">
        <f>β!A1211</f>
        <v>175</v>
      </c>
      <c r="B1211" s="194" t="str">
        <f>β!B1211</f>
        <v>(22495)</v>
      </c>
      <c r="C1211" s="195" t="str">
        <f>IF(β!C1211="","",IF(β!$Q$1="X",β!C1211,IF(VLOOKUP(TRIM(β!C1211&amp;" "&amp;(IF(ISERROR(VLOOKUP(TRIM(β!C1211&amp;" "&amp;β!D1211),Langues!$P:$Q,2,FALSE)),VLOOKUP(β!D1211,Langues!#REF!,2,FALSE),β!D1211))),Langues!$P:$Q,2,FALSE)="",IF(MID(β!C1211,1,6)="CHROMO",VLOOKUP("CHROMOS",Langues!$B:$N,$L$1,FALSE)&amp;" "&amp;MID(β!C1211,8,40),β!C1211),HYPERLINK(VLOOKUP(TRIM(β!C1211&amp;" "&amp;(IF(ISERROR(VLOOKUP(TRIM(β!C1211&amp;" "&amp;β!D1211),Langues!$P:$Q,2,FALSE)),VLOOKUP(β!D1211,Langues!#REF!,2,FALSE),β!D1211))),Langues!$P:$Q,2,FALSE),β!C1211&amp;"*"))))</f>
        <v>CHOISYA x SCENTED GEM 'Lissbrid'*</v>
      </c>
      <c r="D1211" s="195" t="str">
        <f>IF(Alphabet!$L$1=1,β!D1211,β!E1211)</f>
        <v>BC1L3</v>
      </c>
      <c r="E1211" s="196" t="str">
        <f>β!F1211</f>
        <v>C</v>
      </c>
      <c r="F1211" s="197"/>
      <c r="G1211" s="198"/>
      <c r="H1211" s="198"/>
      <c r="I1211" s="157">
        <f>β!I1211</f>
        <v>1560</v>
      </c>
      <c r="J1211" s="194" t="str">
        <f>β!J1211</f>
        <v>(6787)</v>
      </c>
      <c r="K1211" s="195" t="str">
        <f>IF(β!K1211="","",IF(β!$Q$1="X",β!K1211,IF(VLOOKUP(TRIM(β!K1211&amp;" "&amp;(IF(ISERROR(VLOOKUP(TRIM(β!K1211&amp;" "&amp;β!L1211),Langues!$P:$Q,2,FALSE)),VLOOKUP(β!L1211,Langues!#REF!,2,FALSE),β!L1211))),Langues!$P:$Q,2,FALSE)="",IF(MID(β!K1211,1,6)="CHROMO",VLOOKUP("CHROMOS",Langues!$B:$N,$L$1,FALSE)&amp;" "&amp;MID(β!K1211,8,40),β!K1211),HYPERLINK(VLOOKUP(TRIM(β!K1211&amp;" "&amp;(IF(ISERROR(VLOOKUP(TRIM(β!K1211&amp;" "&amp;β!L1211),Langues!$P:$Q,2,FALSE)),VLOOKUP(β!L1211,Langues!#REF!,2,FALSE),β!L1211))),Langues!$P:$Q,2,FALSE),β!K1211&amp;"*"))))</f>
        <v>PIERIS japonica 'Cupido'*</v>
      </c>
      <c r="L1211" s="195" t="str">
        <f>IF(Alphabet!$L$1=1,β!L1211,β!M1211)</f>
        <v>BC1L3</v>
      </c>
      <c r="M1211" s="196" t="str">
        <f>β!N1211</f>
        <v/>
      </c>
      <c r="N1211" s="199"/>
      <c r="R1211" t="str">
        <f>β!P1211</f>
        <v>N</v>
      </c>
      <c r="S1211" t="str">
        <f>β!Q1211</f>
        <v/>
      </c>
    </row>
    <row r="1212" spans="1:19" x14ac:dyDescent="0.25">
      <c r="A1212" s="193">
        <f>β!A1212</f>
        <v>94</v>
      </c>
      <c r="B1212" s="194" t="str">
        <f>β!B1212</f>
        <v>(4104)</v>
      </c>
      <c r="C1212" s="195" t="str">
        <f>IF(β!C1212="","",IF(β!$Q$1="X",β!C1212,IF(VLOOKUP(TRIM(β!C1212&amp;" "&amp;(IF(ISERROR(VLOOKUP(TRIM(β!C1212&amp;" "&amp;β!D1212),Langues!$P:$Q,2,FALSE)),VLOOKUP(β!D1212,Langues!#REF!,2,FALSE),β!D1212))),Langues!$P:$Q,2,FALSE)="",IF(MID(β!C1212,1,6)="CHROMO",VLOOKUP("CHROMOS",Langues!$B:$N,$L$1,FALSE)&amp;" "&amp;MID(β!C1212,8,40),β!C1212),HYPERLINK(VLOOKUP(TRIM(β!C1212&amp;" "&amp;(IF(ISERROR(VLOOKUP(TRIM(β!C1212&amp;" "&amp;β!D1212),Langues!$P:$Q,2,FALSE)),VLOOKUP(β!D1212,Langues!#REF!,2,FALSE),β!D1212))),Langues!$P:$Q,2,FALSE),β!C1212&amp;"*"))))</f>
        <v>CORNUS 'Eddie's White Wonder'*</v>
      </c>
      <c r="D1212" s="195" t="str">
        <f>IF(Alphabet!$L$1=1,β!D1212,β!E1212)</f>
        <v>GC1L3</v>
      </c>
      <c r="E1212" s="196" t="str">
        <f>β!F1212</f>
        <v/>
      </c>
      <c r="F1212" s="197"/>
      <c r="G1212" s="198"/>
      <c r="H1212" s="198"/>
      <c r="I1212" s="157">
        <f>β!I1212</f>
        <v>240</v>
      </c>
      <c r="J1212" s="194" t="str">
        <f>β!J1212</f>
        <v>(6792)</v>
      </c>
      <c r="K1212" s="195" t="str">
        <f>IF(β!K1212="","",IF(β!$Q$1="X",β!K1212,IF(VLOOKUP(TRIM(β!K1212&amp;" "&amp;(IF(ISERROR(VLOOKUP(TRIM(β!K1212&amp;" "&amp;β!L1212),Langues!$P:$Q,2,FALSE)),VLOOKUP(β!L1212,Langues!#REF!,2,FALSE),β!L1212))),Langues!$P:$Q,2,FALSE)="",IF(MID(β!K1212,1,6)="CHROMO",VLOOKUP("CHROMOS",Langues!$B:$N,$L$1,FALSE)&amp;" "&amp;MID(β!K1212,8,40),β!K1212),HYPERLINK(VLOOKUP(TRIM(β!K1212&amp;" "&amp;(IF(ISERROR(VLOOKUP(TRIM(β!K1212&amp;" "&amp;β!L1212),Langues!$P:$Q,2,FALSE)),VLOOKUP(β!L1212,Langues!#REF!,2,FALSE),β!L1212))),Langues!$P:$Q,2,FALSE),β!K1212&amp;"*"))))</f>
        <v>PIERIS japonica 'Katsura'*</v>
      </c>
      <c r="L1212" s="195" t="str">
        <f>IF(Alphabet!$L$1=1,β!L1212,β!M1212)</f>
        <v>BC1L3</v>
      </c>
      <c r="M1212" s="196" t="str">
        <f>β!N1212</f>
        <v>C</v>
      </c>
      <c r="N1212" s="199"/>
      <c r="R1212" t="str">
        <f>β!P1212</f>
        <v/>
      </c>
      <c r="S1212" t="str">
        <f>β!Q1212</f>
        <v/>
      </c>
    </row>
    <row r="1213" spans="1:19" x14ac:dyDescent="0.25">
      <c r="A1213" s="193">
        <f>β!A1213</f>
        <v>81</v>
      </c>
      <c r="B1213" s="194" t="str">
        <f>β!B1213</f>
        <v>(24649)</v>
      </c>
      <c r="C1213" s="195" t="str">
        <f>IF(β!C1213="","",IF(β!$Q$1="X",β!C1213,IF(VLOOKUP(TRIM(β!C1213&amp;" "&amp;(IF(ISERROR(VLOOKUP(TRIM(β!C1213&amp;" "&amp;β!D1213),Langues!$P:$Q,2,FALSE)),VLOOKUP(β!D1213,Langues!#REF!,2,FALSE),β!D1213))),Langues!$P:$Q,2,FALSE)="",IF(MID(β!C1213,1,6)="CHROMO",VLOOKUP("CHROMOS",Langues!$B:$N,$L$1,FALSE)&amp;" "&amp;MID(β!C1213,8,40),β!C1213),HYPERLINK(VLOOKUP(TRIM(β!C1213&amp;" "&amp;(IF(ISERROR(VLOOKUP(TRIM(β!C1213&amp;" "&amp;β!D1213),Langues!$P:$Q,2,FALSE)),VLOOKUP(β!D1213,Langues!#REF!,2,FALSE),β!D1213))),Langues!$P:$Q,2,FALSE),β!C1213&amp;"*"))))</f>
        <v>CORNUS 'Soleil Rouge'</v>
      </c>
      <c r="D1213" s="195" t="str">
        <f>IF(Alphabet!$L$1=1,β!D1213,β!E1213)</f>
        <v>GC1L3</v>
      </c>
      <c r="E1213" s="196" t="str">
        <f>β!F1213</f>
        <v/>
      </c>
      <c r="F1213" s="197"/>
      <c r="G1213" s="198"/>
      <c r="H1213" s="198"/>
      <c r="I1213" s="157">
        <f>β!I1213</f>
        <v>460</v>
      </c>
      <c r="J1213" s="194" t="str">
        <f>β!J1213</f>
        <v>(6793)</v>
      </c>
      <c r="K1213" s="195" t="str">
        <f>IF(β!K1213="","",IF(β!$Q$1="X",β!K1213,IF(VLOOKUP(TRIM(β!K1213&amp;" "&amp;(IF(ISERROR(VLOOKUP(TRIM(β!K1213&amp;" "&amp;β!L1213),Langues!$P:$Q,2,FALSE)),VLOOKUP(β!L1213,Langues!#REF!,2,FALSE),β!L1213))),Langues!$P:$Q,2,FALSE)="",IF(MID(β!K1213,1,6)="CHROMO",VLOOKUP("CHROMOS",Langues!$B:$N,$L$1,FALSE)&amp;" "&amp;MID(β!K1213,8,40),β!K1213),HYPERLINK(VLOOKUP(TRIM(β!K1213&amp;" "&amp;(IF(ISERROR(VLOOKUP(TRIM(β!K1213&amp;" "&amp;β!L1213),Langues!$P:$Q,2,FALSE)),VLOOKUP(β!L1213,Langues!#REF!,2,FALSE),β!L1213))),Langues!$P:$Q,2,FALSE),β!K1213&amp;"*"))))</f>
        <v>PIERIS japonica 'Little Heath Green'*</v>
      </c>
      <c r="L1213" s="195" t="str">
        <f>IF(Alphabet!$L$1=1,β!L1213,β!M1213)</f>
        <v>BC1L3</v>
      </c>
      <c r="M1213" s="196" t="str">
        <f>β!N1213</f>
        <v/>
      </c>
      <c r="N1213" s="199"/>
      <c r="R1213" t="str">
        <f>β!P1213</f>
        <v/>
      </c>
      <c r="S1213" t="str">
        <f>β!Q1213</f>
        <v/>
      </c>
    </row>
    <row r="1214" spans="1:19" x14ac:dyDescent="0.25">
      <c r="A1214" s="193">
        <f>β!A1214</f>
        <v>170</v>
      </c>
      <c r="B1214" s="194" t="str">
        <f>β!B1214</f>
        <v>(23861)</v>
      </c>
      <c r="C1214" s="195" t="str">
        <f>IF(β!C1214="","",IF(β!$Q$1="X",β!C1214,IF(VLOOKUP(TRIM(β!C1214&amp;" "&amp;(IF(ISERROR(VLOOKUP(TRIM(β!C1214&amp;" "&amp;β!D1214),Langues!$P:$Q,2,FALSE)),VLOOKUP(β!D1214,Langues!#REF!,2,FALSE),β!D1214))),Langues!$P:$Q,2,FALSE)="",IF(MID(β!C1214,1,6)="CHROMO",VLOOKUP("CHROMOS",Langues!$B:$N,$L$1,FALSE)&amp;" "&amp;MID(β!C1214,8,40),β!C1214),HYPERLINK(VLOOKUP(TRIM(β!C1214&amp;" "&amp;(IF(ISERROR(VLOOKUP(TRIM(β!C1214&amp;" "&amp;β!D1214),Langues!$P:$Q,2,FALSE)),VLOOKUP(β!D1214,Langues!#REF!,2,FALSE),β!D1214))),Langues!$P:$Q,2,FALSE),β!C1214&amp;"*"))))</f>
        <v>CORNUS florida 'Cherokee Chief'*</v>
      </c>
      <c r="D1214" s="195" t="str">
        <f>IF(Alphabet!$L$1=1,β!D1214,β!E1214)</f>
        <v>GC1L3</v>
      </c>
      <c r="E1214" s="196" t="str">
        <f>β!F1214</f>
        <v/>
      </c>
      <c r="F1214" s="197"/>
      <c r="G1214" s="198"/>
      <c r="H1214" s="198"/>
      <c r="I1214" s="157">
        <f>β!I1214</f>
        <v>790</v>
      </c>
      <c r="J1214" s="194" t="str">
        <f>β!J1214</f>
        <v>(6797)</v>
      </c>
      <c r="K1214" s="195" t="str">
        <f>IF(β!K1214="","",IF(β!$Q$1="X",β!K1214,IF(VLOOKUP(TRIM(β!K1214&amp;" "&amp;(IF(ISERROR(VLOOKUP(TRIM(β!K1214&amp;" "&amp;β!L1214),Langues!$P:$Q,2,FALSE)),VLOOKUP(β!L1214,Langues!#REF!,2,FALSE),β!L1214))),Langues!$P:$Q,2,FALSE)="",IF(MID(β!K1214,1,6)="CHROMO",VLOOKUP("CHROMOS",Langues!$B:$N,$L$1,FALSE)&amp;" "&amp;MID(β!K1214,8,40),β!K1214),HYPERLINK(VLOOKUP(TRIM(β!K1214&amp;" "&amp;(IF(ISERROR(VLOOKUP(TRIM(β!K1214&amp;" "&amp;β!L1214),Langues!$P:$Q,2,FALSE)),VLOOKUP(β!L1214,Langues!#REF!,2,FALSE),β!L1214))),Langues!$P:$Q,2,FALSE),β!K1214&amp;"*"))))</f>
        <v>PIERIS japonica 'Mountain Fire'*</v>
      </c>
      <c r="L1214" s="195" t="str">
        <f>IF(Alphabet!$L$1=1,β!L1214,β!M1214)</f>
        <v>BC1L3</v>
      </c>
      <c r="M1214" s="196" t="str">
        <f>β!N1214</f>
        <v/>
      </c>
      <c r="N1214" s="199"/>
      <c r="R1214" t="str">
        <f>β!P1214</f>
        <v/>
      </c>
      <c r="S1214" t="str">
        <f>β!Q1214</f>
        <v/>
      </c>
    </row>
    <row r="1215" spans="1:19" x14ac:dyDescent="0.25">
      <c r="A1215" s="193">
        <f>β!A1215</f>
        <v>40</v>
      </c>
      <c r="B1215" s="194" t="str">
        <f>β!B1215</f>
        <v>(4061)</v>
      </c>
      <c r="C1215" s="195" t="str">
        <f>IF(β!C1215="","",IF(β!$Q$1="X",β!C1215,IF(VLOOKUP(TRIM(β!C1215&amp;" "&amp;(IF(ISERROR(VLOOKUP(TRIM(β!C1215&amp;" "&amp;β!D1215),Langues!$P:$Q,2,FALSE)),VLOOKUP(β!D1215,Langues!#REF!,2,FALSE),β!D1215))),Langues!$P:$Q,2,FALSE)="",IF(MID(β!C1215,1,6)="CHROMO",VLOOKUP("CHROMOS",Langues!$B:$N,$L$1,FALSE)&amp;" "&amp;MID(β!C1215,8,40),β!C1215),HYPERLINK(VLOOKUP(TRIM(β!C1215&amp;" "&amp;(IF(ISERROR(VLOOKUP(TRIM(β!C1215&amp;" "&amp;β!D1215),Langues!$P:$Q,2,FALSE)),VLOOKUP(β!D1215,Langues!#REF!,2,FALSE),β!D1215))),Langues!$P:$Q,2,FALSE),β!C1215&amp;"*"))))</f>
        <v>CORNUS florida 'Cherokee Daybreak'*</v>
      </c>
      <c r="D1215" s="195" t="str">
        <f>IF(Alphabet!$L$1=1,β!D1215,β!E1215)</f>
        <v>GC1L3</v>
      </c>
      <c r="E1215" s="196" t="str">
        <f>β!F1215</f>
        <v/>
      </c>
      <c r="F1215" s="197"/>
      <c r="G1215" s="198"/>
      <c r="H1215" s="198"/>
      <c r="I1215" s="157">
        <f>β!I1215</f>
        <v>2190</v>
      </c>
      <c r="J1215" s="194" t="str">
        <f>β!J1215</f>
        <v>(6801)</v>
      </c>
      <c r="K1215" s="195" t="str">
        <f>IF(β!K1215="","",IF(β!$Q$1="X",β!K1215,IF(VLOOKUP(TRIM(β!K1215&amp;" "&amp;(IF(ISERROR(VLOOKUP(TRIM(β!K1215&amp;" "&amp;β!L1215),Langues!$P:$Q,2,FALSE)),VLOOKUP(β!L1215,Langues!#REF!,2,FALSE),β!L1215))),Langues!$P:$Q,2,FALSE)="",IF(MID(β!K1215,1,6)="CHROMO",VLOOKUP("CHROMOS",Langues!$B:$N,$L$1,FALSE)&amp;" "&amp;MID(β!K1215,8,40),β!K1215),HYPERLINK(VLOOKUP(TRIM(β!K1215&amp;" "&amp;(IF(ISERROR(VLOOKUP(TRIM(β!K1215&amp;" "&amp;β!L1215),Langues!$P:$Q,2,FALSE)),VLOOKUP(β!L1215,Langues!#REF!,2,FALSE),β!L1215))),Langues!$P:$Q,2,FALSE),β!K1215&amp;"*"))))</f>
        <v>PIERIS japonica 'Passion'*</v>
      </c>
      <c r="L1215" s="195" t="str">
        <f>IF(Alphabet!$L$1=1,β!L1215,β!M1215)</f>
        <v>BC1L3</v>
      </c>
      <c r="M1215" s="196" t="str">
        <f>β!N1215</f>
        <v/>
      </c>
      <c r="N1215" s="199"/>
      <c r="R1215" t="str">
        <f>β!P1215</f>
        <v/>
      </c>
      <c r="S1215" t="str">
        <f>β!Q1215</f>
        <v/>
      </c>
    </row>
    <row r="1216" spans="1:19" x14ac:dyDescent="0.25">
      <c r="A1216" s="193">
        <f>β!A1216</f>
        <v>483</v>
      </c>
      <c r="B1216" s="194" t="str">
        <f>β!B1216</f>
        <v>(4068)</v>
      </c>
      <c r="C1216" s="195" t="str">
        <f>IF(β!C1216="","",IF(β!$Q$1="X",β!C1216,IF(VLOOKUP(TRIM(β!C1216&amp;" "&amp;(IF(ISERROR(VLOOKUP(TRIM(β!C1216&amp;" "&amp;β!D1216),Langues!$P:$Q,2,FALSE)),VLOOKUP(β!D1216,Langues!#REF!,2,FALSE),β!D1216))),Langues!$P:$Q,2,FALSE)="",IF(MID(β!C1216,1,6)="CHROMO",VLOOKUP("CHROMOS",Langues!$B:$N,$L$1,FALSE)&amp;" "&amp;MID(β!C1216,8,40),β!C1216),HYPERLINK(VLOOKUP(TRIM(β!C1216&amp;" "&amp;(IF(ISERROR(VLOOKUP(TRIM(β!C1216&amp;" "&amp;β!D1216),Langues!$P:$Q,2,FALSE)),VLOOKUP(β!D1216,Langues!#REF!,2,FALSE),β!D1216))),Langues!$P:$Q,2,FALSE),β!C1216&amp;"*"))))</f>
        <v>CORNUS florida 'Rubra'*</v>
      </c>
      <c r="D1216" s="195" t="str">
        <f>IF(Alphabet!$L$1=1,β!D1216,β!E1216)</f>
        <v>GC1L3</v>
      </c>
      <c r="E1216" s="196" t="str">
        <f>β!F1216</f>
        <v/>
      </c>
      <c r="F1216" s="197"/>
      <c r="G1216" s="198"/>
      <c r="H1216" s="198"/>
      <c r="I1216" s="157">
        <f>β!I1216</f>
        <v>175</v>
      </c>
      <c r="J1216" s="194" t="str">
        <f>β!J1216</f>
        <v>(10871)</v>
      </c>
      <c r="K1216" s="195" t="str">
        <f>IF(β!K1216="","",IF(β!$Q$1="X",β!K1216,IF(VLOOKUP(TRIM(β!K1216&amp;" "&amp;(IF(ISERROR(VLOOKUP(TRIM(β!K1216&amp;" "&amp;β!L1216),Langues!$P:$Q,2,FALSE)),VLOOKUP(β!L1216,Langues!#REF!,2,FALSE),β!L1216))),Langues!$P:$Q,2,FALSE)="",IF(MID(β!K1216,1,6)="CHROMO",VLOOKUP("CHROMOS",Langues!$B:$N,$L$1,FALSE)&amp;" "&amp;MID(β!K1216,8,40),β!K1216),HYPERLINK(VLOOKUP(TRIM(β!K1216&amp;" "&amp;(IF(ISERROR(VLOOKUP(TRIM(β!K1216&amp;" "&amp;β!L1216),Langues!$P:$Q,2,FALSE)),VLOOKUP(β!L1216,Langues!#REF!,2,FALSE),β!L1216))),Langues!$P:$Q,2,FALSE),β!K1216&amp;"*"))))</f>
        <v>PIERIS japonica 'Ralto'*</v>
      </c>
      <c r="L1216" s="195" t="str">
        <f>IF(Alphabet!$L$1=1,β!L1216,β!M1216)</f>
        <v>BC1L3</v>
      </c>
      <c r="M1216" s="196" t="str">
        <f>β!N1216</f>
        <v/>
      </c>
      <c r="N1216" s="199"/>
      <c r="R1216" t="str">
        <f>β!P1216</f>
        <v/>
      </c>
      <c r="S1216" t="str">
        <f>β!Q1216</f>
        <v/>
      </c>
    </row>
    <row r="1217" spans="1:19" x14ac:dyDescent="0.25">
      <c r="A1217" s="193">
        <f>β!A1217</f>
        <v>23</v>
      </c>
      <c r="B1217" s="194" t="str">
        <f>β!B1217</f>
        <v>(23858)</v>
      </c>
      <c r="C1217" s="195" t="str">
        <f>IF(β!C1217="","",IF(β!$Q$1="X",β!C1217,IF(VLOOKUP(TRIM(β!C1217&amp;" "&amp;(IF(ISERROR(VLOOKUP(TRIM(β!C1217&amp;" "&amp;β!D1217),Langues!$P:$Q,2,FALSE)),VLOOKUP(β!D1217,Langues!#REF!,2,FALSE),β!D1217))),Langues!$P:$Q,2,FALSE)="",IF(MID(β!C1217,1,6)="CHROMO",VLOOKUP("CHROMOS",Langues!$B:$N,$L$1,FALSE)&amp;" "&amp;MID(β!C1217,8,40),β!C1217),HYPERLINK(VLOOKUP(TRIM(β!C1217&amp;" "&amp;(IF(ISERROR(VLOOKUP(TRIM(β!C1217&amp;" "&amp;β!D1217),Langues!$P:$Q,2,FALSE)),VLOOKUP(β!D1217,Langues!#REF!,2,FALSE),β!D1217))),Langues!$P:$Q,2,FALSE),β!C1217&amp;"*"))))</f>
        <v>CORNUS hongkongensis*</v>
      </c>
      <c r="D1217" s="195" t="str">
        <f>IF(Alphabet!$L$1=1,β!D1217,β!E1217)</f>
        <v>GC1L3</v>
      </c>
      <c r="E1217" s="196" t="str">
        <f>β!F1217</f>
        <v/>
      </c>
      <c r="F1217" s="197"/>
      <c r="G1217" s="198"/>
      <c r="H1217" s="198"/>
      <c r="I1217" s="157">
        <f>β!I1217</f>
        <v>25</v>
      </c>
      <c r="J1217" s="194" t="str">
        <f>β!J1217</f>
        <v>(6804)</v>
      </c>
      <c r="K1217" s="195" t="str">
        <f>IF(β!K1217="","",IF(β!$Q$1="X",β!K1217,IF(VLOOKUP(TRIM(β!K1217&amp;" "&amp;(IF(ISERROR(VLOOKUP(TRIM(β!K1217&amp;" "&amp;β!L1217),Langues!$P:$Q,2,FALSE)),VLOOKUP(β!L1217,Langues!#REF!,2,FALSE),β!L1217))),Langues!$P:$Q,2,FALSE)="",IF(MID(β!K1217,1,6)="CHROMO",VLOOKUP("CHROMOS",Langues!$B:$N,$L$1,FALSE)&amp;" "&amp;MID(β!K1217,8,40),β!K1217),HYPERLINK(VLOOKUP(TRIM(β!K1217&amp;" "&amp;(IF(ISERROR(VLOOKUP(TRIM(β!K1217&amp;" "&amp;β!L1217),Langues!$P:$Q,2,FALSE)),VLOOKUP(β!L1217,Langues!#REF!,2,FALSE),β!L1217))),Langues!$P:$Q,2,FALSE),β!K1217&amp;"*"))))</f>
        <v>PIERIS japonica 'Red Mill'*</v>
      </c>
      <c r="L1217" s="195" t="str">
        <f>IF(Alphabet!$L$1=1,β!L1217,β!M1217)</f>
        <v>BC1L3</v>
      </c>
      <c r="M1217" s="196" t="str">
        <f>β!N1217</f>
        <v/>
      </c>
      <c r="N1217" s="199"/>
      <c r="R1217" t="str">
        <f>β!P1217</f>
        <v/>
      </c>
      <c r="S1217" t="str">
        <f>β!Q1217</f>
        <v/>
      </c>
    </row>
    <row r="1218" spans="1:19" x14ac:dyDescent="0.25">
      <c r="A1218" s="193">
        <f>β!A1218</f>
        <v>45</v>
      </c>
      <c r="B1218" s="194" t="str">
        <f>β!B1218</f>
        <v>(23998)</v>
      </c>
      <c r="C1218" s="195" t="str">
        <f>IF(β!C1218="","",IF(β!$Q$1="X",β!C1218,IF(VLOOKUP(TRIM(β!C1218&amp;" "&amp;(IF(ISERROR(VLOOKUP(TRIM(β!C1218&amp;" "&amp;β!D1218),Langues!$P:$Q,2,FALSE)),VLOOKUP(β!D1218,Langues!#REF!,2,FALSE),β!D1218))),Langues!$P:$Q,2,FALSE)="",IF(MID(β!C1218,1,6)="CHROMO",VLOOKUP("CHROMOS",Langues!$B:$N,$L$1,FALSE)&amp;" "&amp;MID(β!C1218,8,40),β!C1218),HYPERLINK(VLOOKUP(TRIM(β!C1218&amp;" "&amp;(IF(ISERROR(VLOOKUP(TRIM(β!C1218&amp;" "&amp;β!D1218),Langues!$P:$Q,2,FALSE)),VLOOKUP(β!D1218,Langues!#REF!,2,FALSE),β!D1218))),Langues!$P:$Q,2,FALSE),β!C1218&amp;"*"))))</f>
        <v>CORNUS kousa 'Beni-Fuji'*</v>
      </c>
      <c r="D1218" s="195" t="str">
        <f>IF(Alphabet!$L$1=1,β!D1218,β!E1218)</f>
        <v>GC1L3</v>
      </c>
      <c r="E1218" s="196" t="str">
        <f>β!F1218</f>
        <v/>
      </c>
      <c r="F1218" s="197"/>
      <c r="G1218" s="198"/>
      <c r="H1218" s="198"/>
      <c r="I1218" s="157">
        <f>β!I1218</f>
        <v>40</v>
      </c>
      <c r="J1218" s="194" t="str">
        <f>β!J1218</f>
        <v>(6806)</v>
      </c>
      <c r="K1218" s="195" t="str">
        <f>IF(β!K1218="","",IF(β!$Q$1="X",β!K1218,IF(VLOOKUP(TRIM(β!K1218&amp;" "&amp;(IF(ISERROR(VLOOKUP(TRIM(β!K1218&amp;" "&amp;β!L1218),Langues!$P:$Q,2,FALSE)),VLOOKUP(β!L1218,Langues!#REF!,2,FALSE),β!L1218))),Langues!$P:$Q,2,FALSE)="",IF(MID(β!K1218,1,6)="CHROMO",VLOOKUP("CHROMOS",Langues!$B:$N,$L$1,FALSE)&amp;" "&amp;MID(β!K1218,8,40),β!K1218),HYPERLINK(VLOOKUP(TRIM(β!K1218&amp;" "&amp;(IF(ISERROR(VLOOKUP(TRIM(β!K1218&amp;" "&amp;β!L1218),Langues!$P:$Q,2,FALSE)),VLOOKUP(β!L1218,Langues!#REF!,2,FALSE),β!L1218))),Langues!$P:$Q,2,FALSE),β!K1218&amp;"*"))))</f>
        <v>PIERIS japonica 'Rosalinda'*</v>
      </c>
      <c r="L1218" s="195" t="str">
        <f>IF(Alphabet!$L$1=1,β!L1218,β!M1218)</f>
        <v>BC1L3</v>
      </c>
      <c r="M1218" s="196" t="str">
        <f>β!N1218</f>
        <v/>
      </c>
      <c r="N1218" s="199"/>
      <c r="R1218" t="str">
        <f>β!P1218</f>
        <v/>
      </c>
      <c r="S1218" t="str">
        <f>β!Q1218</f>
        <v/>
      </c>
    </row>
    <row r="1219" spans="1:19" x14ac:dyDescent="0.25">
      <c r="A1219" s="193">
        <f>β!A1219</f>
        <v>108</v>
      </c>
      <c r="B1219" s="194" t="str">
        <f>β!B1219</f>
        <v>(23866)</v>
      </c>
      <c r="C1219" s="195" t="str">
        <f>IF(β!C1219="","",IF(β!$Q$1="X",β!C1219,IF(VLOOKUP(TRIM(β!C1219&amp;" "&amp;(IF(ISERROR(VLOOKUP(TRIM(β!C1219&amp;" "&amp;β!D1219),Langues!$P:$Q,2,FALSE)),VLOOKUP(β!D1219,Langues!#REF!,2,FALSE),β!D1219))),Langues!$P:$Q,2,FALSE)="",IF(MID(β!C1219,1,6)="CHROMO",VLOOKUP("CHROMOS",Langues!$B:$N,$L$1,FALSE)&amp;" "&amp;MID(β!C1219,8,40),β!C1219),HYPERLINK(VLOOKUP(TRIM(β!C1219&amp;" "&amp;(IF(ISERROR(VLOOKUP(TRIM(β!C1219&amp;" "&amp;β!D1219),Langues!$P:$Q,2,FALSE)),VLOOKUP(β!D1219,Langues!#REF!,2,FALSE),β!D1219))),Langues!$P:$Q,2,FALSE),β!C1219&amp;"*"))))</f>
        <v>CORNUS kousa 'China Girl'*</v>
      </c>
      <c r="D1219" s="195" t="str">
        <f>IF(Alphabet!$L$1=1,β!D1219,β!E1219)</f>
        <v>GC1L3</v>
      </c>
      <c r="E1219" s="196" t="str">
        <f>β!F1219</f>
        <v/>
      </c>
      <c r="F1219" s="197"/>
      <c r="G1219" s="198"/>
      <c r="H1219" s="198"/>
      <c r="I1219" s="157">
        <f>β!I1219</f>
        <v>1060</v>
      </c>
      <c r="J1219" s="194" t="str">
        <f>β!J1219</f>
        <v>(6807)</v>
      </c>
      <c r="K1219" s="195" t="str">
        <f>IF(β!K1219="","",IF(β!$Q$1="X",β!K1219,IF(VLOOKUP(TRIM(β!K1219&amp;" "&amp;(IF(ISERROR(VLOOKUP(TRIM(β!K1219&amp;" "&amp;β!L1219),Langues!$P:$Q,2,FALSE)),VLOOKUP(β!L1219,Langues!#REF!,2,FALSE),β!L1219))),Langues!$P:$Q,2,FALSE)="",IF(MID(β!K1219,1,6)="CHROMO",VLOOKUP("CHROMOS",Langues!$B:$N,$L$1,FALSE)&amp;" "&amp;MID(β!K1219,8,40),β!K1219),HYPERLINK(VLOOKUP(TRIM(β!K1219&amp;" "&amp;(IF(ISERROR(VLOOKUP(TRIM(β!K1219&amp;" "&amp;β!L1219),Langues!$P:$Q,2,FALSE)),VLOOKUP(β!L1219,Langues!#REF!,2,FALSE),β!L1219))),Langues!$P:$Q,2,FALSE),β!K1219&amp;"*"))))</f>
        <v>PIERIS japonica 'Sarabande'*</v>
      </c>
      <c r="L1219" s="195" t="str">
        <f>IF(Alphabet!$L$1=1,β!L1219,β!M1219)</f>
        <v>BC1L3</v>
      </c>
      <c r="M1219" s="196" t="str">
        <f>β!N1219</f>
        <v/>
      </c>
      <c r="N1219" s="199"/>
      <c r="R1219" t="str">
        <f>β!P1219</f>
        <v/>
      </c>
      <c r="S1219" t="str">
        <f>β!Q1219</f>
        <v/>
      </c>
    </row>
    <row r="1220" spans="1:19" x14ac:dyDescent="0.25">
      <c r="A1220" s="193">
        <f>β!A1220</f>
        <v>58</v>
      </c>
      <c r="B1220" s="194" t="str">
        <f>β!B1220</f>
        <v>(4078)</v>
      </c>
      <c r="C1220" s="195" t="str">
        <f>IF(β!C1220="","",IF(β!$Q$1="X",β!C1220,IF(VLOOKUP(TRIM(β!C1220&amp;" "&amp;(IF(ISERROR(VLOOKUP(TRIM(β!C1220&amp;" "&amp;β!D1220),Langues!$P:$Q,2,FALSE)),VLOOKUP(β!D1220,Langues!#REF!,2,FALSE),β!D1220))),Langues!$P:$Q,2,FALSE)="",IF(MID(β!C1220,1,6)="CHROMO",VLOOKUP("CHROMOS",Langues!$B:$N,$L$1,FALSE)&amp;" "&amp;MID(β!C1220,8,40),β!C1220),HYPERLINK(VLOOKUP(TRIM(β!C1220&amp;" "&amp;(IF(ISERROR(VLOOKUP(TRIM(β!C1220&amp;" "&amp;β!D1220),Langues!$P:$Q,2,FALSE)),VLOOKUP(β!D1220,Langues!#REF!,2,FALSE),β!D1220))),Langues!$P:$Q,2,FALSE),β!C1220&amp;"*"))))</f>
        <v>CORNUS kousa 'Milky Way'*</v>
      </c>
      <c r="D1220" s="195" t="str">
        <f>IF(Alphabet!$L$1=1,β!D1220,β!E1220)</f>
        <v>GC1L3</v>
      </c>
      <c r="E1220" s="196" t="str">
        <f>β!F1220</f>
        <v/>
      </c>
      <c r="F1220" s="197"/>
      <c r="G1220" s="198"/>
      <c r="H1220" s="198"/>
      <c r="I1220" s="157">
        <f>β!I1220</f>
        <v>990</v>
      </c>
      <c r="J1220" s="194" t="str">
        <f>β!J1220</f>
        <v>(6808)</v>
      </c>
      <c r="K1220" s="195" t="str">
        <f>IF(β!K1220="","",IF(β!$Q$1="X",β!K1220,IF(VLOOKUP(TRIM(β!K1220&amp;" "&amp;(IF(ISERROR(VLOOKUP(TRIM(β!K1220&amp;" "&amp;β!L1220),Langues!$P:$Q,2,FALSE)),VLOOKUP(β!L1220,Langues!#REF!,2,FALSE),β!L1220))),Langues!$P:$Q,2,FALSE)="",IF(MID(β!K1220,1,6)="CHROMO",VLOOKUP("CHROMOS",Langues!$B:$N,$L$1,FALSE)&amp;" "&amp;MID(β!K1220,8,40),β!K1220),HYPERLINK(VLOOKUP(TRIM(β!K1220&amp;" "&amp;(IF(ISERROR(VLOOKUP(TRIM(β!K1220&amp;" "&amp;β!L1220),Langues!$P:$Q,2,FALSE)),VLOOKUP(β!L1220,Langues!#REF!,2,FALSE),β!L1220))),Langues!$P:$Q,2,FALSE),β!K1220&amp;"*"))))</f>
        <v>PIERIS japonica 'Valley Valentine'*</v>
      </c>
      <c r="L1220" s="195" t="str">
        <f>IF(Alphabet!$L$1=1,β!L1220,β!M1220)</f>
        <v>BC1L3</v>
      </c>
      <c r="M1220" s="196" t="str">
        <f>β!N1220</f>
        <v/>
      </c>
      <c r="N1220" s="199"/>
      <c r="R1220" t="str">
        <f>β!P1220</f>
        <v/>
      </c>
      <c r="S1220" t="str">
        <f>β!Q1220</f>
        <v/>
      </c>
    </row>
    <row r="1221" spans="1:19" x14ac:dyDescent="0.25">
      <c r="A1221" s="193">
        <f>β!A1221</f>
        <v>325</v>
      </c>
      <c r="B1221" s="194" t="str">
        <f>β!B1221</f>
        <v>(23874)</v>
      </c>
      <c r="C1221" s="195" t="str">
        <f>IF(β!C1221="","",IF(β!$Q$1="X",β!C1221,IF(VLOOKUP(TRIM(β!C1221&amp;" "&amp;(IF(ISERROR(VLOOKUP(TRIM(β!C1221&amp;" "&amp;β!D1221),Langues!$P:$Q,2,FALSE)),VLOOKUP(β!D1221,Langues!#REF!,2,FALSE),β!D1221))),Langues!$P:$Q,2,FALSE)="",IF(MID(β!C1221,1,6)="CHROMO",VLOOKUP("CHROMOS",Langues!$B:$N,$L$1,FALSE)&amp;" "&amp;MID(β!C1221,8,40),β!C1221),HYPERLINK(VLOOKUP(TRIM(β!C1221&amp;" "&amp;(IF(ISERROR(VLOOKUP(TRIM(β!C1221&amp;" "&amp;β!D1221),Langues!$P:$Q,2,FALSE)),VLOOKUP(β!D1221,Langues!#REF!,2,FALSE),β!D1221))),Langues!$P:$Q,2,FALSE),β!C1221&amp;"*"))))</f>
        <v>CORNUS kousa 'Norman Hadden'</v>
      </c>
      <c r="D1221" s="195" t="str">
        <f>IF(Alphabet!$L$1=1,β!D1221,β!E1221)</f>
        <v>GC1L3</v>
      </c>
      <c r="E1221" s="196" t="str">
        <f>β!F1221</f>
        <v/>
      </c>
      <c r="F1221" s="197"/>
      <c r="G1221" s="198"/>
      <c r="H1221" s="198"/>
      <c r="I1221" s="157">
        <f>β!I1221</f>
        <v>1225</v>
      </c>
      <c r="J1221" s="194" t="str">
        <f>β!J1221</f>
        <v>(22513)</v>
      </c>
      <c r="K1221" s="195" t="str">
        <f>IF(β!K1221="","",IF(β!$Q$1="X",β!K1221,IF(VLOOKUP(TRIM(β!K1221&amp;" "&amp;(IF(ISERROR(VLOOKUP(TRIM(β!K1221&amp;" "&amp;β!L1221),Langues!$P:$Q,2,FALSE)),VLOOKUP(β!L1221,Langues!#REF!,2,FALSE),β!L1221))),Langues!$P:$Q,2,FALSE)="",IF(MID(β!K1221,1,6)="CHROMO",VLOOKUP("CHROMOS",Langues!$B:$N,$L$1,FALSE)&amp;" "&amp;MID(β!K1221,8,40),β!K1221),HYPERLINK(VLOOKUP(TRIM(β!K1221&amp;" "&amp;(IF(ISERROR(VLOOKUP(TRIM(β!K1221&amp;" "&amp;β!L1221),Langues!$P:$Q,2,FALSE)),VLOOKUP(β!L1221,Langues!#REF!,2,FALSE),β!L1221))),Langues!$P:$Q,2,FALSE),β!K1221&amp;"*"))))</f>
        <v>PRUNUS azorica TICO® 'Ybrazo01'*</v>
      </c>
      <c r="L1221" s="195" t="str">
        <f>IF(Alphabet!$L$1=1,β!L1221,β!M1221)</f>
        <v>BC1L3</v>
      </c>
      <c r="M1221" s="196" t="str">
        <f>β!N1221</f>
        <v>C</v>
      </c>
      <c r="N1221" s="199"/>
      <c r="R1221" t="str">
        <f>β!P1221</f>
        <v/>
      </c>
      <c r="S1221" t="str">
        <f>β!Q1221</f>
        <v/>
      </c>
    </row>
    <row r="1222" spans="1:19" x14ac:dyDescent="0.25">
      <c r="A1222" s="193">
        <f>β!A1222</f>
        <v>80</v>
      </c>
      <c r="B1222" s="194" t="str">
        <f>β!B1222</f>
        <v>(23876)</v>
      </c>
      <c r="C1222" s="195" t="str">
        <f>IF(β!C1222="","",IF(β!$Q$1="X",β!C1222,IF(VLOOKUP(TRIM(β!C1222&amp;" "&amp;(IF(ISERROR(VLOOKUP(TRIM(β!C1222&amp;" "&amp;β!D1222),Langues!$P:$Q,2,FALSE)),VLOOKUP(β!D1222,Langues!#REF!,2,FALSE),β!D1222))),Langues!$P:$Q,2,FALSE)="",IF(MID(β!C1222,1,6)="CHROMO",VLOOKUP("CHROMOS",Langues!$B:$N,$L$1,FALSE)&amp;" "&amp;MID(β!C1222,8,40),β!C1222),HYPERLINK(VLOOKUP(TRIM(β!C1222&amp;" "&amp;(IF(ISERROR(VLOOKUP(TRIM(β!C1222&amp;" "&amp;β!D1222),Langues!$P:$Q,2,FALSE)),VLOOKUP(β!D1222,Langues!#REF!,2,FALSE),β!D1222))),Langues!$P:$Q,2,FALSE),β!C1222&amp;"*"))))</f>
        <v>CORNUS kousa 'Samzam' (syn. CORNUS kousa 'Samaritan')</v>
      </c>
      <c r="D1222" s="195" t="str">
        <f>IF(Alphabet!$L$1=1,β!D1222,β!E1222)</f>
        <v>GC1L3</v>
      </c>
      <c r="E1222" s="196" t="str">
        <f>β!F1222</f>
        <v/>
      </c>
      <c r="F1222" s="197"/>
      <c r="G1222" s="198"/>
      <c r="H1222" s="198"/>
      <c r="I1222" s="157">
        <f>β!I1222</f>
        <v>287</v>
      </c>
      <c r="J1222" s="194" t="str">
        <f>β!J1222</f>
        <v>(11638)</v>
      </c>
      <c r="K1222" s="195" t="str">
        <f>IF(β!K1222="","",IF(β!$Q$1="X",β!K1222,IF(VLOOKUP(TRIM(β!K1222&amp;" "&amp;(IF(ISERROR(VLOOKUP(TRIM(β!K1222&amp;" "&amp;β!L1222),Langues!$P:$Q,2,FALSE)),VLOOKUP(β!L1222,Langues!#REF!,2,FALSE),β!L1222))),Langues!$P:$Q,2,FALSE)="",IF(MID(β!K1222,1,6)="CHROMO",VLOOKUP("CHROMOS",Langues!$B:$N,$L$1,FALSE)&amp;" "&amp;MID(β!K1222,8,40),β!K1222),HYPERLINK(VLOOKUP(TRIM(β!K1222&amp;" "&amp;(IF(ISERROR(VLOOKUP(TRIM(β!K1222&amp;" "&amp;β!L1222),Langues!$P:$Q,2,FALSE)),VLOOKUP(β!L1222,Langues!#REF!,2,FALSE),β!L1222))),Langues!$P:$Q,2,FALSE),β!K1222&amp;"*"))))</f>
        <v>PRUNUS incisa 'Kojo No Mai'*</v>
      </c>
      <c r="L1222" s="195" t="str">
        <f>IF(Alphabet!$L$1=1,β!L1222,β!M1222)</f>
        <v>BC1L3</v>
      </c>
      <c r="M1222" s="196" t="str">
        <f>β!N1222</f>
        <v/>
      </c>
      <c r="N1222" s="199"/>
      <c r="R1222" t="str">
        <f>β!P1222</f>
        <v/>
      </c>
      <c r="S1222" t="str">
        <f>β!Q1222</f>
        <v/>
      </c>
    </row>
    <row r="1223" spans="1:19" x14ac:dyDescent="0.25">
      <c r="A1223" s="193">
        <f>β!A1223</f>
        <v>192</v>
      </c>
      <c r="B1223" s="194" t="str">
        <f>β!B1223</f>
        <v>(4083)</v>
      </c>
      <c r="C1223" s="195" t="str">
        <f>IF(β!C1223="","",IF(β!$Q$1="X",β!C1223,IF(VLOOKUP(TRIM(β!C1223&amp;" "&amp;(IF(ISERROR(VLOOKUP(TRIM(β!C1223&amp;" "&amp;β!D1223),Langues!$P:$Q,2,FALSE)),VLOOKUP(β!D1223,Langues!#REF!,2,FALSE),β!D1223))),Langues!$P:$Q,2,FALSE)="",IF(MID(β!C1223,1,6)="CHROMO",VLOOKUP("CHROMOS",Langues!$B:$N,$L$1,FALSE)&amp;" "&amp;MID(β!C1223,8,40),β!C1223),HYPERLINK(VLOOKUP(TRIM(β!C1223&amp;" "&amp;(IF(ISERROR(VLOOKUP(TRIM(β!C1223&amp;" "&amp;β!D1223),Langues!$P:$Q,2,FALSE)),VLOOKUP(β!D1223,Langues!#REF!,2,FALSE),β!D1223))),Langues!$P:$Q,2,FALSE),β!C1223&amp;"*"))))</f>
        <v>CORNUS kousa 'Satomi'*</v>
      </c>
      <c r="D1223" s="195" t="str">
        <f>IF(Alphabet!$L$1=1,β!D1223,β!E1223)</f>
        <v>GC1L3</v>
      </c>
      <c r="E1223" s="196" t="str">
        <f>β!F1223</f>
        <v/>
      </c>
      <c r="F1223" s="197"/>
      <c r="G1223" s="198"/>
      <c r="H1223" s="198"/>
      <c r="I1223" s="157">
        <f>β!I1223</f>
        <v>30</v>
      </c>
      <c r="J1223" s="194" t="str">
        <f>β!J1223</f>
        <v>(23487)</v>
      </c>
      <c r="K1223" s="195" t="str">
        <f>IF(β!K1223="","",IF(β!$Q$1="X",β!K1223,IF(VLOOKUP(TRIM(β!K1223&amp;" "&amp;(IF(ISERROR(VLOOKUP(TRIM(β!K1223&amp;" "&amp;β!L1223),Langues!$P:$Q,2,FALSE)),VLOOKUP(β!L1223,Langues!#REF!,2,FALSE),β!L1223))),Langues!$P:$Q,2,FALSE)="",IF(MID(β!K1223,1,6)="CHROMO",VLOOKUP("CHROMOS",Langues!$B:$N,$L$1,FALSE)&amp;" "&amp;MID(β!K1223,8,40),β!K1223),HYPERLINK(VLOOKUP(TRIM(β!K1223&amp;" "&amp;(IF(ISERROR(VLOOKUP(TRIM(β!K1223&amp;" "&amp;β!L1223),Langues!$P:$Q,2,FALSE)),VLOOKUP(β!L1223,Langues!#REF!,2,FALSE),β!L1223))),Langues!$P:$Q,2,FALSE),β!K1223&amp;"*"))))</f>
        <v>ROSMARINUS officinalis*</v>
      </c>
      <c r="L1223" s="195" t="str">
        <f>IF(Alphabet!$L$1=1,β!L1223,β!M1223)</f>
        <v>BC1L3</v>
      </c>
      <c r="M1223" s="196" t="str">
        <f>β!N1223</f>
        <v/>
      </c>
      <c r="N1223" s="199"/>
      <c r="R1223" t="str">
        <f>β!P1223</f>
        <v/>
      </c>
      <c r="S1223" t="str">
        <f>β!Q1223</f>
        <v/>
      </c>
    </row>
    <row r="1224" spans="1:19" x14ac:dyDescent="0.25">
      <c r="A1224" s="193">
        <f>β!A1224</f>
        <v>79</v>
      </c>
      <c r="B1224" s="194" t="str">
        <f>β!B1224</f>
        <v>(23877)</v>
      </c>
      <c r="C1224" s="195" t="str">
        <f>IF(β!C1224="","",IF(β!$Q$1="X",β!C1224,IF(VLOOKUP(TRIM(β!C1224&amp;" "&amp;(IF(ISERROR(VLOOKUP(TRIM(β!C1224&amp;" "&amp;β!D1224),Langues!$P:$Q,2,FALSE)),VLOOKUP(β!D1224,Langues!#REF!,2,FALSE),β!D1224))),Langues!$P:$Q,2,FALSE)="",IF(MID(β!C1224,1,6)="CHROMO",VLOOKUP("CHROMOS",Langues!$B:$N,$L$1,FALSE)&amp;" "&amp;MID(β!C1224,8,40),β!C1224),HYPERLINK(VLOOKUP(TRIM(β!C1224&amp;" "&amp;(IF(ISERROR(VLOOKUP(TRIM(β!C1224&amp;" "&amp;β!D1224),Langues!$P:$Q,2,FALSE)),VLOOKUP(β!D1224,Langues!#REF!,2,FALSE),β!D1224))),Langues!$P:$Q,2,FALSE),β!C1224&amp;"*"))))</f>
        <v xml:space="preserve">CORNUS kousa 'Teutonia' </v>
      </c>
      <c r="D1224" s="195" t="str">
        <f>IF(Alphabet!$L$1=1,β!D1224,β!E1224)</f>
        <v>GC1L3</v>
      </c>
      <c r="E1224" s="196" t="str">
        <f>β!F1224</f>
        <v/>
      </c>
      <c r="F1224" s="197"/>
      <c r="G1224" s="198"/>
      <c r="H1224" s="198"/>
      <c r="I1224" s="157">
        <f>β!I1224</f>
        <v>895</v>
      </c>
      <c r="J1224" s="194" t="str">
        <f>β!J1224</f>
        <v>(24419)</v>
      </c>
      <c r="K1224" s="195" t="str">
        <f>IF(β!K1224="","",IF(β!$Q$1="X",β!K1224,IF(VLOOKUP(TRIM(β!K1224&amp;" "&amp;(IF(ISERROR(VLOOKUP(TRIM(β!K1224&amp;" "&amp;β!L1224),Langues!$P:$Q,2,FALSE)),VLOOKUP(β!L1224,Langues!#REF!,2,FALSE),β!L1224))),Langues!$P:$Q,2,FALSE)="",IF(MID(β!K1224,1,6)="CHROMO",VLOOKUP("CHROMOS",Langues!$B:$N,$L$1,FALSE)&amp;" "&amp;MID(β!K1224,8,40),β!K1224),HYPERLINK(VLOOKUP(TRIM(β!K1224&amp;" "&amp;(IF(ISERROR(VLOOKUP(TRIM(β!K1224&amp;" "&amp;β!L1224),Langues!$P:$Q,2,FALSE)),VLOOKUP(β!L1224,Langues!#REF!,2,FALSE),β!L1224))),Langues!$P:$Q,2,FALSE),β!K1224&amp;"*"))))</f>
        <v>SYRINGA vulgaris Blanc simple</v>
      </c>
      <c r="L1224" s="195" t="str">
        <f>IF(Alphabet!$L$1=1,β!L1224,β!M1224)</f>
        <v>BG11</v>
      </c>
      <c r="M1224" s="196" t="str">
        <f>β!N1224</f>
        <v/>
      </c>
      <c r="N1224" s="199"/>
      <c r="R1224" t="str">
        <f>β!P1224</f>
        <v/>
      </c>
      <c r="S1224" t="str">
        <f>β!Q1224</f>
        <v/>
      </c>
    </row>
    <row r="1225" spans="1:19" x14ac:dyDescent="0.25">
      <c r="A1225" s="193">
        <f>β!A1225</f>
        <v>25</v>
      </c>
      <c r="B1225" s="194" t="str">
        <f>β!B1225</f>
        <v>(23881)</v>
      </c>
      <c r="C1225" s="195" t="str">
        <f>IF(β!C1225="","",IF(β!$Q$1="X",β!C1225,IF(VLOOKUP(TRIM(β!C1225&amp;" "&amp;(IF(ISERROR(VLOOKUP(TRIM(β!C1225&amp;" "&amp;β!D1225),Langues!$P:$Q,2,FALSE)),VLOOKUP(β!D1225,Langues!#REF!,2,FALSE),β!D1225))),Langues!$P:$Q,2,FALSE)="",IF(MID(β!C1225,1,6)="CHROMO",VLOOKUP("CHROMOS",Langues!$B:$N,$L$1,FALSE)&amp;" "&amp;MID(β!C1225,8,40),β!C1225),HYPERLINK(VLOOKUP(TRIM(β!C1225&amp;" "&amp;(IF(ISERROR(VLOOKUP(TRIM(β!C1225&amp;" "&amp;β!D1225),Langues!$P:$Q,2,FALSE)),VLOOKUP(β!D1225,Langues!#REF!,2,FALSE),β!D1225))),Langues!$P:$Q,2,FALSE),β!C1225&amp;"*"))))</f>
        <v>CORNUS kousa 'White Giant'</v>
      </c>
      <c r="D1225" s="195" t="str">
        <f>IF(Alphabet!$L$1=1,β!D1225,β!E1225)</f>
        <v>GC1L3</v>
      </c>
      <c r="E1225" s="196" t="str">
        <f>β!F1225</f>
        <v/>
      </c>
      <c r="F1225" s="197"/>
      <c r="G1225" s="198"/>
      <c r="H1225" s="198"/>
      <c r="I1225" s="157">
        <f>β!I1225</f>
        <v>1165</v>
      </c>
      <c r="J1225" s="194" t="str">
        <f>β!J1225</f>
        <v>(8135)</v>
      </c>
      <c r="K1225" s="195" t="str">
        <f>IF(β!K1225="","",IF(β!$Q$1="X",β!K1225,IF(VLOOKUP(TRIM(β!K1225&amp;" "&amp;(IF(ISERROR(VLOOKUP(TRIM(β!K1225&amp;" "&amp;β!L1225),Langues!$P:$Q,2,FALSE)),VLOOKUP(β!L1225,Langues!#REF!,2,FALSE),β!L1225))),Langues!$P:$Q,2,FALSE)="",IF(MID(β!K1225,1,6)="CHROMO",VLOOKUP("CHROMOS",Langues!$B:$N,$L$1,FALSE)&amp;" "&amp;MID(β!K1225,8,40),β!K1225),HYPERLINK(VLOOKUP(TRIM(β!K1225&amp;" "&amp;(IF(ISERROR(VLOOKUP(TRIM(β!K1225&amp;" "&amp;β!L1225),Langues!$P:$Q,2,FALSE)),VLOOKUP(β!L1225,Langues!#REF!,2,FALSE),β!L1225))),Langues!$P:$Q,2,FALSE),β!K1225&amp;"*"))))</f>
        <v>SYRINGA vulgaris 'President Grevy'*</v>
      </c>
      <c r="L1225" s="195" t="str">
        <f>IF(Alphabet!$L$1=1,β!L1225,β!M1225)</f>
        <v>BG11</v>
      </c>
      <c r="M1225" s="196" t="str">
        <f>β!N1225</f>
        <v/>
      </c>
      <c r="N1225" s="199"/>
      <c r="R1225" t="str">
        <f>β!P1225</f>
        <v/>
      </c>
      <c r="S1225" t="str">
        <f>β!Q1225</f>
        <v/>
      </c>
    </row>
    <row r="1226" spans="1:19" x14ac:dyDescent="0.25">
      <c r="A1226" s="193">
        <f>β!A1226</f>
        <v>96</v>
      </c>
      <c r="B1226" s="194" t="str">
        <f>β!B1226</f>
        <v>(23642)</v>
      </c>
      <c r="C1226" s="195" t="str">
        <f>IF(β!C1226="","",IF(β!$Q$1="X",β!C1226,IF(VLOOKUP(TRIM(β!C1226&amp;" "&amp;(IF(ISERROR(VLOOKUP(TRIM(β!C1226&amp;" "&amp;β!D1226),Langues!$P:$Q,2,FALSE)),VLOOKUP(β!D1226,Langues!#REF!,2,FALSE),β!D1226))),Langues!$P:$Q,2,FALSE)="",IF(MID(β!C1226,1,6)="CHROMO",VLOOKUP("CHROMOS",Langues!$B:$N,$L$1,FALSE)&amp;" "&amp;MID(β!C1226,8,40),β!C1226),HYPERLINK(VLOOKUP(TRIM(β!C1226&amp;" "&amp;(IF(ISERROR(VLOOKUP(TRIM(β!C1226&amp;" "&amp;β!D1226),Langues!$P:$Q,2,FALSE)),VLOOKUP(β!D1226,Langues!#REF!,2,FALSE),β!D1226))),Langues!$P:$Q,2,FALSE),β!C1226&amp;"*"))))</f>
        <v>CORNUS kousa 'Wieting's Select'</v>
      </c>
      <c r="D1226" s="195" t="str">
        <f>IF(Alphabet!$L$1=1,β!D1226,β!E1226)</f>
        <v>GC1L3</v>
      </c>
      <c r="E1226" s="196" t="str">
        <f>β!F1226</f>
        <v/>
      </c>
      <c r="F1226" s="197"/>
      <c r="G1226" s="198"/>
      <c r="H1226" s="198"/>
      <c r="I1226" s="157">
        <f>β!I1226</f>
        <v>572</v>
      </c>
      <c r="J1226" s="194" t="str">
        <f>β!J1226</f>
        <v>(9091)</v>
      </c>
      <c r="K1226" s="195" t="str">
        <f>IF(β!K1226="","",IF(β!$Q$1="X",β!K1226,IF(VLOOKUP(TRIM(β!K1226&amp;" "&amp;(IF(ISERROR(VLOOKUP(TRIM(β!K1226&amp;" "&amp;β!L1226),Langues!$P:$Q,2,FALSE)),VLOOKUP(β!L1226,Langues!#REF!,2,FALSE),β!L1226))),Langues!$P:$Q,2,FALSE)="",IF(MID(β!K1226,1,6)="CHROMO",VLOOKUP("CHROMOS",Langues!$B:$N,$L$1,FALSE)&amp;" "&amp;MID(β!K1226,8,40),β!K1226),HYPERLINK(VLOOKUP(TRIM(β!K1226&amp;" "&amp;(IF(ISERROR(VLOOKUP(TRIM(β!K1226&amp;" "&amp;β!L1226),Langues!$P:$Q,2,FALSE)),VLOOKUP(β!L1226,Langues!#REF!,2,FALSE),β!L1226))),Langues!$P:$Q,2,FALSE),β!K1226&amp;"*"))))</f>
        <v>SYRINGA vulgaris 'Prince Wolkonsky'</v>
      </c>
      <c r="L1226" s="195" t="str">
        <f>IF(Alphabet!$L$1=1,β!L1226,β!M1226)</f>
        <v>BG11</v>
      </c>
      <c r="M1226" s="196" t="str">
        <f>β!N1226</f>
        <v/>
      </c>
      <c r="N1226" s="199"/>
      <c r="R1226" t="str">
        <f>β!P1226</f>
        <v/>
      </c>
      <c r="S1226" t="str">
        <f>β!Q1226</f>
        <v/>
      </c>
    </row>
    <row r="1227" spans="1:19" x14ac:dyDescent="0.25">
      <c r="A1227" s="193">
        <f>β!A1227</f>
        <v>57</v>
      </c>
      <c r="B1227" s="194" t="str">
        <f>β!B1227</f>
        <v>(23879)</v>
      </c>
      <c r="C1227" s="195" t="str">
        <f>IF(β!C1227="","",IF(β!$Q$1="X",β!C1227,IF(VLOOKUP(TRIM(β!C1227&amp;" "&amp;(IF(ISERROR(VLOOKUP(TRIM(β!C1227&amp;" "&amp;β!D1227),Langues!$P:$Q,2,FALSE)),VLOOKUP(β!D1227,Langues!#REF!,2,FALSE),β!D1227))),Langues!$P:$Q,2,FALSE)="",IF(MID(β!C1227,1,6)="CHROMO",VLOOKUP("CHROMOS",Langues!$B:$N,$L$1,FALSE)&amp;" "&amp;MID(β!C1227,8,40),β!C1227),HYPERLINK(VLOOKUP(TRIM(β!C1227&amp;" "&amp;(IF(ISERROR(VLOOKUP(TRIM(β!C1227&amp;" "&amp;β!D1227),Langues!$P:$Q,2,FALSE)),VLOOKUP(β!D1227,Langues!#REF!,2,FALSE),β!D1227))),Langues!$P:$Q,2,FALSE),β!C1227&amp;"*"))))</f>
        <v>CORNUS nuttallii 'Portlemouth' *</v>
      </c>
      <c r="D1227" s="195" t="str">
        <f>IF(Alphabet!$L$1=1,β!D1227,β!E1227)</f>
        <v>GC1L3</v>
      </c>
      <c r="E1227" s="196" t="str">
        <f>β!F1227</f>
        <v/>
      </c>
      <c r="F1227" s="197"/>
      <c r="G1227" s="198"/>
      <c r="H1227" s="198"/>
      <c r="I1227" s="157">
        <f>β!I1227</f>
        <v>285</v>
      </c>
      <c r="J1227" s="194" t="str">
        <f>β!J1227</f>
        <v>(11572)</v>
      </c>
      <c r="K1227" s="195" t="str">
        <f>IF(β!K1227="","",IF(β!$Q$1="X",β!K1227,IF(VLOOKUP(TRIM(β!K1227&amp;" "&amp;(IF(ISERROR(VLOOKUP(TRIM(β!K1227&amp;" "&amp;β!L1227),Langues!$P:$Q,2,FALSE)),VLOOKUP(β!L1227,Langues!#REF!,2,FALSE),β!L1227))),Langues!$P:$Q,2,FALSE)="",IF(MID(β!K1227,1,6)="CHROMO",VLOOKUP("CHROMOS",Langues!$B:$N,$L$1,FALSE)&amp;" "&amp;MID(β!K1227,8,40),β!K1227),HYPERLINK(VLOOKUP(TRIM(β!K1227&amp;" "&amp;(IF(ISERROR(VLOOKUP(TRIM(β!K1227&amp;" "&amp;β!L1227),Langues!$P:$Q,2,FALSE)),VLOOKUP(β!L1227,Langues!#REF!,2,FALSE),β!L1227))),Langues!$P:$Q,2,FALSE),β!K1227&amp;"*"))))</f>
        <v>TRACHYCARPUS fortunei*</v>
      </c>
      <c r="L1227" s="195" t="str">
        <f>IF(Alphabet!$L$1=1,β!L1227,β!M1227)</f>
        <v>SC2L</v>
      </c>
      <c r="M1227" s="196" t="str">
        <f>β!N1227</f>
        <v/>
      </c>
      <c r="N1227" s="199"/>
      <c r="R1227" t="str">
        <f>β!P1227</f>
        <v/>
      </c>
      <c r="S1227" t="str">
        <f>β!Q1227</f>
        <v/>
      </c>
    </row>
    <row r="1228" spans="1:19" x14ac:dyDescent="0.25">
      <c r="A1228" s="193">
        <f>β!A1228</f>
        <v>138</v>
      </c>
      <c r="B1228" s="194" t="str">
        <f>β!B1228</f>
        <v>(23884)</v>
      </c>
      <c r="C1228" s="195" t="str">
        <f>IF(β!C1228="","",IF(β!$Q$1="X",β!C1228,IF(VLOOKUP(TRIM(β!C1228&amp;" "&amp;(IF(ISERROR(VLOOKUP(TRIM(β!C1228&amp;" "&amp;β!D1228),Langues!$P:$Q,2,FALSE)),VLOOKUP(β!D1228,Langues!#REF!,2,FALSE),β!D1228))),Langues!$P:$Q,2,FALSE)="",IF(MID(β!C1228,1,6)="CHROMO",VLOOKUP("CHROMOS",Langues!$B:$N,$L$1,FALSE)&amp;" "&amp;MID(β!C1228,8,40),β!C1228),HYPERLINK(VLOOKUP(TRIM(β!C1228&amp;" "&amp;(IF(ISERROR(VLOOKUP(TRIM(β!C1228&amp;" "&amp;β!D1228),Langues!$P:$Q,2,FALSE)),VLOOKUP(β!D1228,Langues!#REF!,2,FALSE),β!D1228))),Langues!$P:$Q,2,FALSE),β!C1228&amp;"*"))))</f>
        <v>CORNUS rutgersensis AURORA 'Rutban'*</v>
      </c>
      <c r="D1228" s="195" t="str">
        <f>IF(Alphabet!$L$1=1,β!D1228,β!E1228)</f>
        <v>GC1L3</v>
      </c>
      <c r="E1228" s="196" t="str">
        <f>β!F1228</f>
        <v/>
      </c>
      <c r="F1228" s="197"/>
      <c r="G1228" s="198"/>
      <c r="H1228" s="198"/>
      <c r="I1228" s="157">
        <f>β!I1228</f>
        <v>132</v>
      </c>
      <c r="J1228" s="194" t="str">
        <f>β!J1228</f>
        <v>(8438)</v>
      </c>
      <c r="K1228" s="195" t="str">
        <f>IF(β!K1228="","",IF(β!$Q$1="X",β!K1228,IF(VLOOKUP(TRIM(β!K1228&amp;" "&amp;(IF(ISERROR(VLOOKUP(TRIM(β!K1228&amp;" "&amp;β!L1228),Langues!$P:$Q,2,FALSE)),VLOOKUP(β!L1228,Langues!#REF!,2,FALSE),β!L1228))),Langues!$P:$Q,2,FALSE)="",IF(MID(β!K1228,1,6)="CHROMO",VLOOKUP("CHROMOS",Langues!$B:$N,$L$1,FALSE)&amp;" "&amp;MID(β!K1228,8,40),β!K1228),HYPERLINK(VLOOKUP(TRIM(β!K1228&amp;" "&amp;(IF(ISERROR(VLOOKUP(TRIM(β!K1228&amp;" "&amp;β!L1228),Langues!$P:$Q,2,FALSE)),VLOOKUP(β!L1228,Langues!#REF!,2,FALSE),β!L1228))),Langues!$P:$Q,2,FALSE),β!K1228&amp;"*"))))</f>
        <v>VIBURNUM opulus 'Roseum'*</v>
      </c>
      <c r="L1228" s="195" t="str">
        <f>IF(Alphabet!$L$1=1,β!L1228,β!M1228)</f>
        <v>BC1L3</v>
      </c>
      <c r="M1228" s="196" t="str">
        <f>β!N1228</f>
        <v/>
      </c>
      <c r="N1228" s="199"/>
      <c r="R1228" t="str">
        <f>β!P1228</f>
        <v/>
      </c>
      <c r="S1228" t="str">
        <f>β!Q1228</f>
        <v/>
      </c>
    </row>
    <row r="1229" spans="1:19" hidden="1" x14ac:dyDescent="0.25">
      <c r="A1229" s="193" t="str">
        <f>β!A1229</f>
        <v/>
      </c>
      <c r="B1229" s="194" t="str">
        <f>β!B1229</f>
        <v/>
      </c>
      <c r="C1229" s="195" t="str">
        <f>IF(β!C1229="","",IF(β!$Q$1="X",β!C1229,IF(VLOOKUP(TRIM(β!C1229&amp;" "&amp;(IF(ISERROR(VLOOKUP(TRIM(β!C1229&amp;" "&amp;β!D1229),Langues!$P:$Q,2,FALSE)),VLOOKUP(β!D1229,Langues!#REF!,2,FALSE),β!D1229))),Langues!$P:$Q,2,FALSE)="",IF(MID(β!C1229,1,6)="CHROMO",VLOOKUP("CHROMOS",Langues!$B:$N,$L$1,FALSE)&amp;" "&amp;MID(β!C1229,8,40),β!C1229),HYPERLINK(VLOOKUP(TRIM(β!C1229&amp;" "&amp;(IF(ISERROR(VLOOKUP(TRIM(β!C1229&amp;" "&amp;β!D1229),Langues!$P:$Q,2,FALSE)),VLOOKUP(β!D1229,Langues!#REF!,2,FALSE),β!D1229))),Langues!$P:$Q,2,FALSE),β!C1229&amp;"*"))))</f>
        <v/>
      </c>
      <c r="D1229" s="195" t="str">
        <f>IF(Alphabet!$L$1=1,β!D1229,β!E1229)</f>
        <v/>
      </c>
      <c r="E1229" s="196" t="str">
        <f>β!F1229</f>
        <v/>
      </c>
      <c r="F1229" s="197"/>
      <c r="G1229" s="198"/>
      <c r="H1229" s="198"/>
      <c r="I1229" s="157" t="str">
        <f>β!I1229</f>
        <v/>
      </c>
      <c r="J1229" s="194" t="str">
        <f>β!J1229</f>
        <v/>
      </c>
      <c r="K1229" s="195" t="str">
        <f>IF(β!K1229="","",IF(β!$Q$1="X",β!K1229,IF(VLOOKUP(TRIM(β!K1229&amp;" "&amp;(IF(ISERROR(VLOOKUP(TRIM(β!K1229&amp;" "&amp;β!L1229),Langues!$P:$Q,2,FALSE)),VLOOKUP(β!L1229,Langues!#REF!,2,FALSE),β!L1229))),Langues!$P:$Q,2,FALSE)="",IF(MID(β!K1229,1,6)="CHROMO",VLOOKUP("CHROMOS",Langues!$B:$N,$L$1,FALSE)&amp;" "&amp;MID(β!K1229,8,40),β!K1229),HYPERLINK(VLOOKUP(TRIM(β!K1229&amp;" "&amp;(IF(ISERROR(VLOOKUP(TRIM(β!K1229&amp;" "&amp;β!L1229),Langues!$P:$Q,2,FALSE)),VLOOKUP(β!L1229,Langues!#REF!,2,FALSE),β!L1229))),Langues!$P:$Q,2,FALSE),β!K1229&amp;"*"))))</f>
        <v/>
      </c>
      <c r="L1229" s="195" t="str">
        <f>IF(Alphabet!$L$1=1,β!L1229,β!M1229)</f>
        <v/>
      </c>
      <c r="M1229" s="196" t="str">
        <f>β!N1229</f>
        <v/>
      </c>
      <c r="N1229" s="199"/>
      <c r="R1229" t="str">
        <f>β!P1229</f>
        <v/>
      </c>
      <c r="S1229" t="str">
        <f>β!Q1229</f>
        <v/>
      </c>
    </row>
    <row r="1230" spans="1:19" hidden="1" x14ac:dyDescent="0.25">
      <c r="A1230" s="193" t="str">
        <f>β!A1230</f>
        <v/>
      </c>
      <c r="B1230" s="194" t="str">
        <f>β!B1230</f>
        <v/>
      </c>
      <c r="C1230" s="195" t="str">
        <f>IF(β!C1230="","",IF(β!$Q$1="X",β!C1230,IF(VLOOKUP(TRIM(β!C1230&amp;" "&amp;(IF(ISERROR(VLOOKUP(TRIM(β!C1230&amp;" "&amp;β!D1230),Langues!$P:$Q,2,FALSE)),VLOOKUP(β!D1230,Langues!#REF!,2,FALSE),β!D1230))),Langues!$P:$Q,2,FALSE)="",IF(MID(β!C1230,1,6)="CHROMO",VLOOKUP("CHROMOS",Langues!$B:$N,$L$1,FALSE)&amp;" "&amp;MID(β!C1230,8,40),β!C1230),HYPERLINK(VLOOKUP(TRIM(β!C1230&amp;" "&amp;(IF(ISERROR(VLOOKUP(TRIM(β!C1230&amp;" "&amp;β!D1230),Langues!$P:$Q,2,FALSE)),VLOOKUP(β!D1230,Langues!#REF!,2,FALSE),β!D1230))),Langues!$P:$Q,2,FALSE),β!C1230&amp;"*"))))</f>
        <v/>
      </c>
      <c r="D1230" s="195" t="str">
        <f>IF(Alphabet!$L$1=1,β!D1230,β!E1230)</f>
        <v/>
      </c>
      <c r="E1230" s="196" t="str">
        <f>β!F1230</f>
        <v/>
      </c>
      <c r="F1230" s="197"/>
      <c r="G1230" s="198"/>
      <c r="H1230" s="198"/>
      <c r="I1230" s="157" t="str">
        <f>β!I1230</f>
        <v/>
      </c>
      <c r="J1230" s="194" t="str">
        <f>β!J1230</f>
        <v/>
      </c>
      <c r="K1230" s="195" t="str">
        <f>IF(β!K1230="","",IF(β!$Q$1="X",β!K1230,IF(VLOOKUP(TRIM(β!K1230&amp;" "&amp;(IF(ISERROR(VLOOKUP(TRIM(β!K1230&amp;" "&amp;β!L1230),Langues!$P:$Q,2,FALSE)),VLOOKUP(β!L1230,Langues!#REF!,2,FALSE),β!L1230))),Langues!$P:$Q,2,FALSE)="",IF(MID(β!K1230,1,6)="CHROMO",VLOOKUP("CHROMOS",Langues!$B:$N,$L$1,FALSE)&amp;" "&amp;MID(β!K1230,8,40),β!K1230),HYPERLINK(VLOOKUP(TRIM(β!K1230&amp;" "&amp;(IF(ISERROR(VLOOKUP(TRIM(β!K1230&amp;" "&amp;β!L1230),Langues!$P:$Q,2,FALSE)),VLOOKUP(β!L1230,Langues!#REF!,2,FALSE),β!L1230))),Langues!$P:$Q,2,FALSE),β!K1230&amp;"*"))))</f>
        <v/>
      </c>
      <c r="L1230" s="195" t="str">
        <f>IF(Alphabet!$L$1=1,β!L1230,β!M1230)</f>
        <v/>
      </c>
      <c r="M1230" s="196" t="str">
        <f>β!N1230</f>
        <v/>
      </c>
      <c r="N1230" s="199"/>
      <c r="R1230" t="str">
        <f>β!P1230</f>
        <v/>
      </c>
      <c r="S1230" t="str">
        <f>β!Q1230</f>
        <v/>
      </c>
    </row>
    <row r="1231" spans="1:19" hidden="1" x14ac:dyDescent="0.25">
      <c r="A1231" s="193" t="str">
        <f>β!A1231</f>
        <v/>
      </c>
      <c r="B1231" s="194" t="str">
        <f>β!B1231</f>
        <v/>
      </c>
      <c r="C1231" s="195" t="str">
        <f>IF(β!C1231="","",IF(β!$Q$1="X",β!C1231,IF(VLOOKUP(TRIM(β!C1231&amp;" "&amp;(IF(ISERROR(VLOOKUP(TRIM(β!C1231&amp;" "&amp;β!D1231),Langues!$P:$Q,2,FALSE)),VLOOKUP(β!D1231,Langues!#REF!,2,FALSE),β!D1231))),Langues!$P:$Q,2,FALSE)="",IF(MID(β!C1231,1,6)="CHROMO",VLOOKUP("CHROMOS",Langues!$B:$N,$L$1,FALSE)&amp;" "&amp;MID(β!C1231,8,40),β!C1231),HYPERLINK(VLOOKUP(TRIM(β!C1231&amp;" "&amp;(IF(ISERROR(VLOOKUP(TRIM(β!C1231&amp;" "&amp;β!D1231),Langues!$P:$Q,2,FALSE)),VLOOKUP(β!D1231,Langues!#REF!,2,FALSE),β!D1231))),Langues!$P:$Q,2,FALSE),β!C1231&amp;"*"))))</f>
        <v/>
      </c>
      <c r="D1231" s="195" t="str">
        <f>IF(Alphabet!$L$1=1,β!D1231,β!E1231)</f>
        <v/>
      </c>
      <c r="E1231" s="196" t="str">
        <f>β!F1231</f>
        <v/>
      </c>
      <c r="F1231" s="197"/>
      <c r="G1231" s="198"/>
      <c r="H1231" s="198"/>
      <c r="I1231" s="157" t="str">
        <f>β!I1231</f>
        <v/>
      </c>
      <c r="J1231" s="194" t="str">
        <f>β!J1231</f>
        <v/>
      </c>
      <c r="K1231" s="195" t="str">
        <f>IF(β!K1231="","",IF(β!$Q$1="X",β!K1231,IF(VLOOKUP(TRIM(β!K1231&amp;" "&amp;(IF(ISERROR(VLOOKUP(TRIM(β!K1231&amp;" "&amp;β!L1231),Langues!$P:$Q,2,FALSE)),VLOOKUP(β!L1231,Langues!#REF!,2,FALSE),β!L1231))),Langues!$P:$Q,2,FALSE)="",IF(MID(β!K1231,1,6)="CHROMO",VLOOKUP("CHROMOS",Langues!$B:$N,$L$1,FALSE)&amp;" "&amp;MID(β!K1231,8,40),β!K1231),HYPERLINK(VLOOKUP(TRIM(β!K1231&amp;" "&amp;(IF(ISERROR(VLOOKUP(TRIM(β!K1231&amp;" "&amp;β!L1231),Langues!$P:$Q,2,FALSE)),VLOOKUP(β!L1231,Langues!#REF!,2,FALSE),β!L1231))),Langues!$P:$Q,2,FALSE),β!K1231&amp;"*"))))</f>
        <v/>
      </c>
      <c r="L1231" s="195" t="str">
        <f>IF(Alphabet!$L$1=1,β!L1231,β!M1231)</f>
        <v/>
      </c>
      <c r="M1231" s="196" t="str">
        <f>β!N1231</f>
        <v/>
      </c>
      <c r="N1231" s="199"/>
      <c r="R1231" t="str">
        <f>β!P1231</f>
        <v/>
      </c>
      <c r="S1231" t="str">
        <f>β!Q1231</f>
        <v/>
      </c>
    </row>
    <row r="1232" spans="1:19" hidden="1" x14ac:dyDescent="0.25">
      <c r="A1232" s="193" t="str">
        <f>β!A1232</f>
        <v/>
      </c>
      <c r="B1232" s="194" t="str">
        <f>β!B1232</f>
        <v/>
      </c>
      <c r="C1232" s="195" t="str">
        <f>IF(β!C1232="","",IF(β!$Q$1="X",β!C1232,IF(VLOOKUP(TRIM(β!C1232&amp;" "&amp;(IF(ISERROR(VLOOKUP(TRIM(β!C1232&amp;" "&amp;β!D1232),Langues!$P:$Q,2,FALSE)),VLOOKUP(β!D1232,Langues!#REF!,2,FALSE),β!D1232))),Langues!$P:$Q,2,FALSE)="",IF(MID(β!C1232,1,6)="CHROMO",VLOOKUP("CHROMOS",Langues!$B:$N,$L$1,FALSE)&amp;" "&amp;MID(β!C1232,8,40),β!C1232),HYPERLINK(VLOOKUP(TRIM(β!C1232&amp;" "&amp;(IF(ISERROR(VLOOKUP(TRIM(β!C1232&amp;" "&amp;β!D1232),Langues!$P:$Q,2,FALSE)),VLOOKUP(β!D1232,Langues!#REF!,2,FALSE),β!D1232))),Langues!$P:$Q,2,FALSE),β!C1232&amp;"*"))))</f>
        <v/>
      </c>
      <c r="D1232" s="195" t="str">
        <f>IF(Alphabet!$L$1=1,β!D1232,β!E1232)</f>
        <v/>
      </c>
      <c r="E1232" s="196" t="str">
        <f>β!F1232</f>
        <v/>
      </c>
      <c r="F1232" s="197"/>
      <c r="G1232" s="198"/>
      <c r="H1232" s="198"/>
      <c r="I1232" s="157" t="str">
        <f>β!I1232</f>
        <v/>
      </c>
      <c r="J1232" s="194" t="str">
        <f>β!J1232</f>
        <v/>
      </c>
      <c r="K1232" s="195" t="str">
        <f>IF(β!K1232="","",IF(β!$Q$1="X",β!K1232,IF(VLOOKUP(TRIM(β!K1232&amp;" "&amp;(IF(ISERROR(VLOOKUP(TRIM(β!K1232&amp;" "&amp;β!L1232),Langues!$P:$Q,2,FALSE)),VLOOKUP(β!L1232,Langues!#REF!,2,FALSE),β!L1232))),Langues!$P:$Q,2,FALSE)="",IF(MID(β!K1232,1,6)="CHROMO",VLOOKUP("CHROMOS",Langues!$B:$N,$L$1,FALSE)&amp;" "&amp;MID(β!K1232,8,40),β!K1232),HYPERLINK(VLOOKUP(TRIM(β!K1232&amp;" "&amp;(IF(ISERROR(VLOOKUP(TRIM(β!K1232&amp;" "&amp;β!L1232),Langues!$P:$Q,2,FALSE)),VLOOKUP(β!L1232,Langues!#REF!,2,FALSE),β!L1232))),Langues!$P:$Q,2,FALSE),β!K1232&amp;"*"))))</f>
        <v/>
      </c>
      <c r="L1232" s="195" t="str">
        <f>IF(Alphabet!$L$1=1,β!L1232,β!M1232)</f>
        <v/>
      </c>
      <c r="M1232" s="196" t="str">
        <f>β!N1232</f>
        <v/>
      </c>
      <c r="N1232" s="199"/>
      <c r="R1232" t="str">
        <f>β!P1232</f>
        <v/>
      </c>
      <c r="S1232" t="str">
        <f>β!Q1232</f>
        <v/>
      </c>
    </row>
    <row r="1233" spans="1:19" hidden="1" x14ac:dyDescent="0.25">
      <c r="A1233" s="193" t="str">
        <f>β!A1233</f>
        <v/>
      </c>
      <c r="B1233" s="194" t="str">
        <f>β!B1233</f>
        <v/>
      </c>
      <c r="C1233" s="195" t="str">
        <f>IF(β!C1233="","",IF(β!$Q$1="X",β!C1233,IF(VLOOKUP(TRIM(β!C1233&amp;" "&amp;(IF(ISERROR(VLOOKUP(TRIM(β!C1233&amp;" "&amp;β!D1233),Langues!$P:$Q,2,FALSE)),VLOOKUP(β!D1233,Langues!#REF!,2,FALSE),β!D1233))),Langues!$P:$Q,2,FALSE)="",IF(MID(β!C1233,1,6)="CHROMO",VLOOKUP("CHROMOS",Langues!$B:$N,$L$1,FALSE)&amp;" "&amp;MID(β!C1233,8,40),β!C1233),HYPERLINK(VLOOKUP(TRIM(β!C1233&amp;" "&amp;(IF(ISERROR(VLOOKUP(TRIM(β!C1233&amp;" "&amp;β!D1233),Langues!$P:$Q,2,FALSE)),VLOOKUP(β!D1233,Langues!#REF!,2,FALSE),β!D1233))),Langues!$P:$Q,2,FALSE),β!C1233&amp;"*"))))</f>
        <v/>
      </c>
      <c r="D1233" s="195" t="str">
        <f>IF(Alphabet!$L$1=1,β!D1233,β!E1233)</f>
        <v/>
      </c>
      <c r="E1233" s="196" t="str">
        <f>β!F1233</f>
        <v/>
      </c>
      <c r="F1233" s="197"/>
      <c r="G1233" s="198"/>
      <c r="H1233" s="198"/>
      <c r="I1233" s="157" t="str">
        <f>β!I1233</f>
        <v/>
      </c>
      <c r="J1233" s="194" t="str">
        <f>β!J1233</f>
        <v/>
      </c>
      <c r="K1233" s="195" t="str">
        <f>IF(β!K1233="","",IF(β!$Q$1="X",β!K1233,IF(VLOOKUP(TRIM(β!K1233&amp;" "&amp;(IF(ISERROR(VLOOKUP(TRIM(β!K1233&amp;" "&amp;β!L1233),Langues!$P:$Q,2,FALSE)),VLOOKUP(β!L1233,Langues!#REF!,2,FALSE),β!L1233))),Langues!$P:$Q,2,FALSE)="",IF(MID(β!K1233,1,6)="CHROMO",VLOOKUP("CHROMOS",Langues!$B:$N,$L$1,FALSE)&amp;" "&amp;MID(β!K1233,8,40),β!K1233),HYPERLINK(VLOOKUP(TRIM(β!K1233&amp;" "&amp;(IF(ISERROR(VLOOKUP(TRIM(β!K1233&amp;" "&amp;β!L1233),Langues!$P:$Q,2,FALSE)),VLOOKUP(β!L1233,Langues!#REF!,2,FALSE),β!L1233))),Langues!$P:$Q,2,FALSE),β!K1233&amp;"*"))))</f>
        <v/>
      </c>
      <c r="L1233" s="195" t="str">
        <f>IF(Alphabet!$L$1=1,β!L1233,β!M1233)</f>
        <v/>
      </c>
      <c r="M1233" s="196" t="str">
        <f>β!N1233</f>
        <v/>
      </c>
      <c r="N1233" s="199"/>
      <c r="R1233" t="str">
        <f>β!P1233</f>
        <v/>
      </c>
      <c r="S1233" t="str">
        <f>β!Q1233</f>
        <v/>
      </c>
    </row>
    <row r="1234" spans="1:19" hidden="1" x14ac:dyDescent="0.25">
      <c r="A1234" s="193" t="str">
        <f>β!A1234</f>
        <v/>
      </c>
      <c r="B1234" s="194" t="str">
        <f>β!B1234</f>
        <v/>
      </c>
      <c r="C1234" s="195" t="str">
        <f>IF(β!C1234="","",IF(β!$Q$1="X",β!C1234,IF(VLOOKUP(TRIM(β!C1234&amp;" "&amp;(IF(ISERROR(VLOOKUP(TRIM(β!C1234&amp;" "&amp;β!D1234),Langues!$P:$Q,2,FALSE)),VLOOKUP(β!D1234,Langues!#REF!,2,FALSE),β!D1234))),Langues!$P:$Q,2,FALSE)="",IF(MID(β!C1234,1,6)="CHROMO",VLOOKUP("CHROMOS",Langues!$B:$N,$L$1,FALSE)&amp;" "&amp;MID(β!C1234,8,40),β!C1234),HYPERLINK(VLOOKUP(TRIM(β!C1234&amp;" "&amp;(IF(ISERROR(VLOOKUP(TRIM(β!C1234&amp;" "&amp;β!D1234),Langues!$P:$Q,2,FALSE)),VLOOKUP(β!D1234,Langues!#REF!,2,FALSE),β!D1234))),Langues!$P:$Q,2,FALSE),β!C1234&amp;"*"))))</f>
        <v/>
      </c>
      <c r="D1234" s="195" t="str">
        <f>IF(Alphabet!$L$1=1,β!D1234,β!E1234)</f>
        <v/>
      </c>
      <c r="E1234" s="196" t="str">
        <f>β!F1234</f>
        <v/>
      </c>
      <c r="F1234" s="197"/>
      <c r="G1234" s="198"/>
      <c r="H1234" s="198"/>
      <c r="I1234" s="157" t="str">
        <f>β!I1234</f>
        <v/>
      </c>
      <c r="J1234" s="194" t="str">
        <f>β!J1234</f>
        <v/>
      </c>
      <c r="K1234" s="195" t="str">
        <f>IF(β!K1234="","",IF(β!$Q$1="X",β!K1234,IF(VLOOKUP(TRIM(β!K1234&amp;" "&amp;(IF(ISERROR(VLOOKUP(TRIM(β!K1234&amp;" "&amp;β!L1234),Langues!$P:$Q,2,FALSE)),VLOOKUP(β!L1234,Langues!#REF!,2,FALSE),β!L1234))),Langues!$P:$Q,2,FALSE)="",IF(MID(β!K1234,1,6)="CHROMO",VLOOKUP("CHROMOS",Langues!$B:$N,$L$1,FALSE)&amp;" "&amp;MID(β!K1234,8,40),β!K1234),HYPERLINK(VLOOKUP(TRIM(β!K1234&amp;" "&amp;(IF(ISERROR(VLOOKUP(TRIM(β!K1234&amp;" "&amp;β!L1234),Langues!$P:$Q,2,FALSE)),VLOOKUP(β!L1234,Langues!#REF!,2,FALSE),β!L1234))),Langues!$P:$Q,2,FALSE),β!K1234&amp;"*"))))</f>
        <v/>
      </c>
      <c r="L1234" s="195" t="str">
        <f>IF(Alphabet!$L$1=1,β!L1234,β!M1234)</f>
        <v/>
      </c>
      <c r="M1234" s="196" t="str">
        <f>β!N1234</f>
        <v/>
      </c>
      <c r="N1234" s="199"/>
      <c r="R1234" t="str">
        <f>β!P1234</f>
        <v/>
      </c>
      <c r="S1234" t="str">
        <f>β!Q1234</f>
        <v/>
      </c>
    </row>
    <row r="1235" spans="1:19" hidden="1" x14ac:dyDescent="0.25">
      <c r="A1235" s="193" t="str">
        <f>β!A1235</f>
        <v/>
      </c>
      <c r="B1235" s="194" t="str">
        <f>β!B1235</f>
        <v/>
      </c>
      <c r="C1235" s="195" t="str">
        <f>IF(β!C1235="","",IF(β!$Q$1="X",β!C1235,IF(VLOOKUP(TRIM(β!C1235&amp;" "&amp;(IF(ISERROR(VLOOKUP(TRIM(β!C1235&amp;" "&amp;β!D1235),Langues!$P:$Q,2,FALSE)),VLOOKUP(β!D1235,Langues!#REF!,2,FALSE),β!D1235))),Langues!$P:$Q,2,FALSE)="",IF(MID(β!C1235,1,6)="CHROMO",VLOOKUP("CHROMOS",Langues!$B:$N,$L$1,FALSE)&amp;" "&amp;MID(β!C1235,8,40),β!C1235),HYPERLINK(VLOOKUP(TRIM(β!C1235&amp;" "&amp;(IF(ISERROR(VLOOKUP(TRIM(β!C1235&amp;" "&amp;β!D1235),Langues!$P:$Q,2,FALSE)),VLOOKUP(β!D1235,Langues!#REF!,2,FALSE),β!D1235))),Langues!$P:$Q,2,FALSE),β!C1235&amp;"*"))))</f>
        <v/>
      </c>
      <c r="D1235" s="195" t="str">
        <f>IF(Alphabet!$L$1=1,β!D1235,β!E1235)</f>
        <v/>
      </c>
      <c r="E1235" s="196" t="str">
        <f>β!F1235</f>
        <v/>
      </c>
      <c r="F1235" s="197"/>
      <c r="G1235" s="198"/>
      <c r="H1235" s="198"/>
      <c r="I1235" s="157" t="str">
        <f>β!I1235</f>
        <v/>
      </c>
      <c r="J1235" s="194" t="str">
        <f>β!J1235</f>
        <v/>
      </c>
      <c r="K1235" s="195" t="str">
        <f>IF(β!K1235="","",IF(β!$Q$1="X",β!K1235,IF(VLOOKUP(TRIM(β!K1235&amp;" "&amp;(IF(ISERROR(VLOOKUP(TRIM(β!K1235&amp;" "&amp;β!L1235),Langues!$P:$Q,2,FALSE)),VLOOKUP(β!L1235,Langues!#REF!,2,FALSE),β!L1235))),Langues!$P:$Q,2,FALSE)="",IF(MID(β!K1235,1,6)="CHROMO",VLOOKUP("CHROMOS",Langues!$B:$N,$L$1,FALSE)&amp;" "&amp;MID(β!K1235,8,40),β!K1235),HYPERLINK(VLOOKUP(TRIM(β!K1235&amp;" "&amp;(IF(ISERROR(VLOOKUP(TRIM(β!K1235&amp;" "&amp;β!L1235),Langues!$P:$Q,2,FALSE)),VLOOKUP(β!L1235,Langues!#REF!,2,FALSE),β!L1235))),Langues!$P:$Q,2,FALSE),β!K1235&amp;"*"))))</f>
        <v/>
      </c>
      <c r="L1235" s="195" t="str">
        <f>IF(Alphabet!$L$1=1,β!L1235,β!M1235)</f>
        <v/>
      </c>
      <c r="M1235" s="196" t="str">
        <f>β!N1235</f>
        <v/>
      </c>
      <c r="N1235" s="199"/>
      <c r="R1235" t="str">
        <f>β!P1235</f>
        <v/>
      </c>
      <c r="S1235" t="str">
        <f>β!Q1235</f>
        <v/>
      </c>
    </row>
    <row r="1236" spans="1:19" hidden="1" x14ac:dyDescent="0.25">
      <c r="A1236" s="193" t="str">
        <f>β!A1236</f>
        <v/>
      </c>
      <c r="B1236" s="194" t="str">
        <f>β!B1236</f>
        <v/>
      </c>
      <c r="C1236" s="195" t="str">
        <f>IF(β!C1236="","",IF(β!$Q$1="X",β!C1236,IF(VLOOKUP(TRIM(β!C1236&amp;" "&amp;(IF(ISERROR(VLOOKUP(TRIM(β!C1236&amp;" "&amp;β!D1236),Langues!$P:$Q,2,FALSE)),VLOOKUP(β!D1236,Langues!#REF!,2,FALSE),β!D1236))),Langues!$P:$Q,2,FALSE)="",IF(MID(β!C1236,1,6)="CHROMO",VLOOKUP("CHROMOS",Langues!$B:$N,$L$1,FALSE)&amp;" "&amp;MID(β!C1236,8,40),β!C1236),HYPERLINK(VLOOKUP(TRIM(β!C1236&amp;" "&amp;(IF(ISERROR(VLOOKUP(TRIM(β!C1236&amp;" "&amp;β!D1236),Langues!$P:$Q,2,FALSE)),VLOOKUP(β!D1236,Langues!#REF!,2,FALSE),β!D1236))),Langues!$P:$Q,2,FALSE),β!C1236&amp;"*"))))</f>
        <v/>
      </c>
      <c r="D1236" s="195" t="str">
        <f>IF(Alphabet!$L$1=1,β!D1236,β!E1236)</f>
        <v/>
      </c>
      <c r="E1236" s="196" t="str">
        <f>β!F1236</f>
        <v/>
      </c>
      <c r="F1236" s="197"/>
      <c r="G1236" s="198"/>
      <c r="H1236" s="198"/>
      <c r="I1236" s="157" t="str">
        <f>β!I1236</f>
        <v/>
      </c>
      <c r="J1236" s="194" t="str">
        <f>β!J1236</f>
        <v/>
      </c>
      <c r="K1236" s="195" t="str">
        <f>IF(β!K1236="","",IF(β!$Q$1="X",β!K1236,IF(VLOOKUP(TRIM(β!K1236&amp;" "&amp;(IF(ISERROR(VLOOKUP(TRIM(β!K1236&amp;" "&amp;β!L1236),Langues!$P:$Q,2,FALSE)),VLOOKUP(β!L1236,Langues!#REF!,2,FALSE),β!L1236))),Langues!$P:$Q,2,FALSE)="",IF(MID(β!K1236,1,6)="CHROMO",VLOOKUP("CHROMOS",Langues!$B:$N,$L$1,FALSE)&amp;" "&amp;MID(β!K1236,8,40),β!K1236),HYPERLINK(VLOOKUP(TRIM(β!K1236&amp;" "&amp;(IF(ISERROR(VLOOKUP(TRIM(β!K1236&amp;" "&amp;β!L1236),Langues!$P:$Q,2,FALSE)),VLOOKUP(β!L1236,Langues!#REF!,2,FALSE),β!L1236))),Langues!$P:$Q,2,FALSE),β!K1236&amp;"*"))))</f>
        <v/>
      </c>
      <c r="L1236" s="195" t="str">
        <f>IF(Alphabet!$L$1=1,β!L1236,β!M1236)</f>
        <v/>
      </c>
      <c r="M1236" s="196" t="str">
        <f>β!N1236</f>
        <v/>
      </c>
      <c r="N1236" s="199"/>
      <c r="R1236" t="str">
        <f>β!P1236</f>
        <v/>
      </c>
      <c r="S1236" t="str">
        <f>β!Q1236</f>
        <v/>
      </c>
    </row>
    <row r="1237" spans="1:19" hidden="1" x14ac:dyDescent="0.25">
      <c r="A1237" s="193" t="str">
        <f>β!A1237</f>
        <v/>
      </c>
      <c r="B1237" s="194" t="str">
        <f>β!B1237</f>
        <v/>
      </c>
      <c r="C1237" s="195" t="str">
        <f>IF(β!C1237="","",IF(β!$Q$1="X",β!C1237,IF(VLOOKUP(TRIM(β!C1237&amp;" "&amp;(IF(ISERROR(VLOOKUP(TRIM(β!C1237&amp;" "&amp;β!D1237),Langues!$P:$Q,2,FALSE)),VLOOKUP(β!D1237,Langues!#REF!,2,FALSE),β!D1237))),Langues!$P:$Q,2,FALSE)="",IF(MID(β!C1237,1,6)="CHROMO",VLOOKUP("CHROMOS",Langues!$B:$N,$L$1,FALSE)&amp;" "&amp;MID(β!C1237,8,40),β!C1237),HYPERLINK(VLOOKUP(TRIM(β!C1237&amp;" "&amp;(IF(ISERROR(VLOOKUP(TRIM(β!C1237&amp;" "&amp;β!D1237),Langues!$P:$Q,2,FALSE)),VLOOKUP(β!D1237,Langues!#REF!,2,FALSE),β!D1237))),Langues!$P:$Q,2,FALSE),β!C1237&amp;"*"))))</f>
        <v/>
      </c>
      <c r="D1237" s="195" t="str">
        <f>IF(Alphabet!$L$1=1,β!D1237,β!E1237)</f>
        <v/>
      </c>
      <c r="E1237" s="196" t="str">
        <f>β!F1237</f>
        <v/>
      </c>
      <c r="F1237" s="197"/>
      <c r="G1237" s="198"/>
      <c r="H1237" s="198"/>
      <c r="I1237" s="157" t="str">
        <f>β!I1237</f>
        <v/>
      </c>
      <c r="J1237" s="194" t="str">
        <f>β!J1237</f>
        <v/>
      </c>
      <c r="K1237" s="195" t="str">
        <f>IF(β!K1237="","",IF(β!$Q$1="X",β!K1237,IF(VLOOKUP(TRIM(β!K1237&amp;" "&amp;(IF(ISERROR(VLOOKUP(TRIM(β!K1237&amp;" "&amp;β!L1237),Langues!$P:$Q,2,FALSE)),VLOOKUP(β!L1237,Langues!#REF!,2,FALSE),β!L1237))),Langues!$P:$Q,2,FALSE)="",IF(MID(β!K1237,1,6)="CHROMO",VLOOKUP("CHROMOS",Langues!$B:$N,$L$1,FALSE)&amp;" "&amp;MID(β!K1237,8,40),β!K1237),HYPERLINK(VLOOKUP(TRIM(β!K1237&amp;" "&amp;(IF(ISERROR(VLOOKUP(TRIM(β!K1237&amp;" "&amp;β!L1237),Langues!$P:$Q,2,FALSE)),VLOOKUP(β!L1237,Langues!#REF!,2,FALSE),β!L1237))),Langues!$P:$Q,2,FALSE),β!K1237&amp;"*"))))</f>
        <v/>
      </c>
      <c r="L1237" s="195" t="str">
        <f>IF(Alphabet!$L$1=1,β!L1237,β!M1237)</f>
        <v/>
      </c>
      <c r="M1237" s="196" t="str">
        <f>β!N1237</f>
        <v/>
      </c>
      <c r="N1237" s="199"/>
      <c r="R1237" t="str">
        <f>β!P1237</f>
        <v/>
      </c>
      <c r="S1237" t="str">
        <f>β!Q1237</f>
        <v/>
      </c>
    </row>
    <row r="1238" spans="1:19" hidden="1" x14ac:dyDescent="0.25">
      <c r="A1238" s="193" t="str">
        <f>β!A1238</f>
        <v/>
      </c>
      <c r="B1238" s="194" t="str">
        <f>β!B1238</f>
        <v/>
      </c>
      <c r="C1238" s="195" t="str">
        <f>IF(β!C1238="","",IF(β!$Q$1="X",β!C1238,IF(VLOOKUP(TRIM(β!C1238&amp;" "&amp;(IF(ISERROR(VLOOKUP(TRIM(β!C1238&amp;" "&amp;β!D1238),Langues!$P:$Q,2,FALSE)),VLOOKUP(β!D1238,Langues!#REF!,2,FALSE),β!D1238))),Langues!$P:$Q,2,FALSE)="",IF(MID(β!C1238,1,6)="CHROMO",VLOOKUP("CHROMOS",Langues!$B:$N,$L$1,FALSE)&amp;" "&amp;MID(β!C1238,8,40),β!C1238),HYPERLINK(VLOOKUP(TRIM(β!C1238&amp;" "&amp;(IF(ISERROR(VLOOKUP(TRIM(β!C1238&amp;" "&amp;β!D1238),Langues!$P:$Q,2,FALSE)),VLOOKUP(β!D1238,Langues!#REF!,2,FALSE),β!D1238))),Langues!$P:$Q,2,FALSE),β!C1238&amp;"*"))))</f>
        <v/>
      </c>
      <c r="D1238" s="195" t="str">
        <f>IF(Alphabet!$L$1=1,β!D1238,β!E1238)</f>
        <v/>
      </c>
      <c r="E1238" s="196" t="str">
        <f>β!F1238</f>
        <v/>
      </c>
      <c r="F1238" s="197"/>
      <c r="G1238" s="198"/>
      <c r="H1238" s="198"/>
      <c r="I1238" s="157" t="str">
        <f>β!I1238</f>
        <v/>
      </c>
      <c r="J1238" s="194" t="str">
        <f>β!J1238</f>
        <v/>
      </c>
      <c r="K1238" s="195" t="str">
        <f>IF(β!K1238="","",IF(β!$Q$1="X",β!K1238,IF(VLOOKUP(TRIM(β!K1238&amp;" "&amp;(IF(ISERROR(VLOOKUP(TRIM(β!K1238&amp;" "&amp;β!L1238),Langues!$P:$Q,2,FALSE)),VLOOKUP(β!L1238,Langues!#REF!,2,FALSE),β!L1238))),Langues!$P:$Q,2,FALSE)="",IF(MID(β!K1238,1,6)="CHROMO",VLOOKUP("CHROMOS",Langues!$B:$N,$L$1,FALSE)&amp;" "&amp;MID(β!K1238,8,40),β!K1238),HYPERLINK(VLOOKUP(TRIM(β!K1238&amp;" "&amp;(IF(ISERROR(VLOOKUP(TRIM(β!K1238&amp;" "&amp;β!L1238),Langues!$P:$Q,2,FALSE)),VLOOKUP(β!L1238,Langues!#REF!,2,FALSE),β!L1238))),Langues!$P:$Q,2,FALSE),β!K1238&amp;"*"))))</f>
        <v/>
      </c>
      <c r="L1238" s="195" t="str">
        <f>IF(Alphabet!$L$1=1,β!L1238,β!M1238)</f>
        <v/>
      </c>
      <c r="M1238" s="196" t="str">
        <f>β!N1238</f>
        <v/>
      </c>
      <c r="N1238" s="199"/>
      <c r="R1238" t="str">
        <f>β!P1238</f>
        <v/>
      </c>
      <c r="S1238" t="str">
        <f>β!Q1238</f>
        <v/>
      </c>
    </row>
    <row r="1239" spans="1:19" hidden="1" x14ac:dyDescent="0.25">
      <c r="A1239" s="193" t="str">
        <f>β!A1239</f>
        <v/>
      </c>
      <c r="B1239" s="194" t="str">
        <f>β!B1239</f>
        <v/>
      </c>
      <c r="C1239" s="195" t="str">
        <f>IF(β!C1239="","",IF(β!$Q$1="X",β!C1239,IF(VLOOKUP(TRIM(β!C1239&amp;" "&amp;(IF(ISERROR(VLOOKUP(TRIM(β!C1239&amp;" "&amp;β!D1239),Langues!$P:$Q,2,FALSE)),VLOOKUP(β!D1239,Langues!#REF!,2,FALSE),β!D1239))),Langues!$P:$Q,2,FALSE)="",IF(MID(β!C1239,1,6)="CHROMO",VLOOKUP("CHROMOS",Langues!$B:$N,$L$1,FALSE)&amp;" "&amp;MID(β!C1239,8,40),β!C1239),HYPERLINK(VLOOKUP(TRIM(β!C1239&amp;" "&amp;(IF(ISERROR(VLOOKUP(TRIM(β!C1239&amp;" "&amp;β!D1239),Langues!$P:$Q,2,FALSE)),VLOOKUP(β!D1239,Langues!#REF!,2,FALSE),β!D1239))),Langues!$P:$Q,2,FALSE),β!C1239&amp;"*"))))</f>
        <v/>
      </c>
      <c r="D1239" s="195" t="str">
        <f>IF(Alphabet!$L$1=1,β!D1239,β!E1239)</f>
        <v/>
      </c>
      <c r="E1239" s="196" t="str">
        <f>β!F1239</f>
        <v/>
      </c>
      <c r="F1239" s="197"/>
      <c r="G1239" s="198"/>
      <c r="H1239" s="198"/>
      <c r="I1239" s="157" t="str">
        <f>β!I1239</f>
        <v/>
      </c>
      <c r="J1239" s="194" t="str">
        <f>β!J1239</f>
        <v/>
      </c>
      <c r="K1239" s="195" t="str">
        <f>IF(β!K1239="","",IF(β!$Q$1="X",β!K1239,IF(VLOOKUP(TRIM(β!K1239&amp;" "&amp;(IF(ISERROR(VLOOKUP(TRIM(β!K1239&amp;" "&amp;β!L1239),Langues!$P:$Q,2,FALSE)),VLOOKUP(β!L1239,Langues!#REF!,2,FALSE),β!L1239))),Langues!$P:$Q,2,FALSE)="",IF(MID(β!K1239,1,6)="CHROMO",VLOOKUP("CHROMOS",Langues!$B:$N,$L$1,FALSE)&amp;" "&amp;MID(β!K1239,8,40),β!K1239),HYPERLINK(VLOOKUP(TRIM(β!K1239&amp;" "&amp;(IF(ISERROR(VLOOKUP(TRIM(β!K1239&amp;" "&amp;β!L1239),Langues!$P:$Q,2,FALSE)),VLOOKUP(β!L1239,Langues!#REF!,2,FALSE),β!L1239))),Langues!$P:$Q,2,FALSE),β!K1239&amp;"*"))))</f>
        <v/>
      </c>
      <c r="L1239" s="195" t="str">
        <f>IF(Alphabet!$L$1=1,β!L1239,β!M1239)</f>
        <v/>
      </c>
      <c r="M1239" s="196" t="str">
        <f>β!N1239</f>
        <v/>
      </c>
      <c r="N1239" s="199"/>
      <c r="R1239" t="str">
        <f>β!P1239</f>
        <v/>
      </c>
      <c r="S1239" t="str">
        <f>β!Q1239</f>
        <v/>
      </c>
    </row>
    <row r="1240" spans="1:19" hidden="1" x14ac:dyDescent="0.25">
      <c r="A1240" s="193" t="str">
        <f>β!A1240</f>
        <v/>
      </c>
      <c r="B1240" s="194" t="str">
        <f>β!B1240</f>
        <v/>
      </c>
      <c r="C1240" s="195" t="str">
        <f>IF(β!C1240="","",IF(β!$Q$1="X",β!C1240,IF(VLOOKUP(TRIM(β!C1240&amp;" "&amp;(IF(ISERROR(VLOOKUP(TRIM(β!C1240&amp;" "&amp;β!D1240),Langues!$P:$Q,2,FALSE)),VLOOKUP(β!D1240,Langues!#REF!,2,FALSE),β!D1240))),Langues!$P:$Q,2,FALSE)="",IF(MID(β!C1240,1,6)="CHROMO",VLOOKUP("CHROMOS",Langues!$B:$N,$L$1,FALSE)&amp;" "&amp;MID(β!C1240,8,40),β!C1240),HYPERLINK(VLOOKUP(TRIM(β!C1240&amp;" "&amp;(IF(ISERROR(VLOOKUP(TRIM(β!C1240&amp;" "&amp;β!D1240),Langues!$P:$Q,2,FALSE)),VLOOKUP(β!D1240,Langues!#REF!,2,FALSE),β!D1240))),Langues!$P:$Q,2,FALSE),β!C1240&amp;"*"))))</f>
        <v/>
      </c>
      <c r="D1240" s="195" t="str">
        <f>IF(Alphabet!$L$1=1,β!D1240,β!E1240)</f>
        <v/>
      </c>
      <c r="E1240" s="196" t="str">
        <f>β!F1240</f>
        <v/>
      </c>
      <c r="F1240" s="197"/>
      <c r="G1240" s="198"/>
      <c r="H1240" s="198"/>
      <c r="I1240" s="157" t="str">
        <f>β!I1240</f>
        <v/>
      </c>
      <c r="J1240" s="194" t="str">
        <f>β!J1240</f>
        <v/>
      </c>
      <c r="K1240" s="195" t="str">
        <f>IF(β!K1240="","",IF(β!$Q$1="X",β!K1240,IF(VLOOKUP(TRIM(β!K1240&amp;" "&amp;(IF(ISERROR(VLOOKUP(TRIM(β!K1240&amp;" "&amp;β!L1240),Langues!$P:$Q,2,FALSE)),VLOOKUP(β!L1240,Langues!#REF!,2,FALSE),β!L1240))),Langues!$P:$Q,2,FALSE)="",IF(MID(β!K1240,1,6)="CHROMO",VLOOKUP("CHROMOS",Langues!$B:$N,$L$1,FALSE)&amp;" "&amp;MID(β!K1240,8,40),β!K1240),HYPERLINK(VLOOKUP(TRIM(β!K1240&amp;" "&amp;(IF(ISERROR(VLOOKUP(TRIM(β!K1240&amp;" "&amp;β!L1240),Langues!$P:$Q,2,FALSE)),VLOOKUP(β!L1240,Langues!#REF!,2,FALSE),β!L1240))),Langues!$P:$Q,2,FALSE),β!K1240&amp;"*"))))</f>
        <v/>
      </c>
      <c r="L1240" s="195" t="str">
        <f>IF(Alphabet!$L$1=1,β!L1240,β!M1240)</f>
        <v/>
      </c>
      <c r="M1240" s="196" t="str">
        <f>β!N1240</f>
        <v/>
      </c>
      <c r="N1240" s="199"/>
      <c r="R1240" t="str">
        <f>β!P1240</f>
        <v/>
      </c>
      <c r="S1240" t="str">
        <f>β!Q1240</f>
        <v/>
      </c>
    </row>
    <row r="1241" spans="1:19" hidden="1" x14ac:dyDescent="0.25">
      <c r="A1241" s="193" t="str">
        <f>β!A1241</f>
        <v/>
      </c>
      <c r="B1241" s="194" t="str">
        <f>β!B1241</f>
        <v/>
      </c>
      <c r="C1241" s="195" t="str">
        <f>IF(β!C1241="","",IF(β!$Q$1="X",β!C1241,IF(VLOOKUP(TRIM(β!C1241&amp;" "&amp;(IF(ISERROR(VLOOKUP(TRIM(β!C1241&amp;" "&amp;β!D1241),Langues!$P:$Q,2,FALSE)),VLOOKUP(β!D1241,Langues!#REF!,2,FALSE),β!D1241))),Langues!$P:$Q,2,FALSE)="",IF(MID(β!C1241,1,6)="CHROMO",VLOOKUP("CHROMOS",Langues!$B:$N,$L$1,FALSE)&amp;" "&amp;MID(β!C1241,8,40),β!C1241),HYPERLINK(VLOOKUP(TRIM(β!C1241&amp;" "&amp;(IF(ISERROR(VLOOKUP(TRIM(β!C1241&amp;" "&amp;β!D1241),Langues!$P:$Q,2,FALSE)),VLOOKUP(β!D1241,Langues!#REF!,2,FALSE),β!D1241))),Langues!$P:$Q,2,FALSE),β!C1241&amp;"*"))))</f>
        <v/>
      </c>
      <c r="D1241" s="195" t="str">
        <f>IF(Alphabet!$L$1=1,β!D1241,β!E1241)</f>
        <v/>
      </c>
      <c r="E1241" s="196" t="str">
        <f>β!F1241</f>
        <v/>
      </c>
      <c r="F1241" s="197"/>
      <c r="G1241" s="198"/>
      <c r="H1241" s="198"/>
      <c r="I1241" s="157" t="str">
        <f>β!I1241</f>
        <v/>
      </c>
      <c r="J1241" s="194" t="str">
        <f>β!J1241</f>
        <v/>
      </c>
      <c r="K1241" s="195" t="str">
        <f>IF(β!K1241="","",IF(β!$Q$1="X",β!K1241,IF(VLOOKUP(TRIM(β!K1241&amp;" "&amp;(IF(ISERROR(VLOOKUP(TRIM(β!K1241&amp;" "&amp;β!L1241),Langues!$P:$Q,2,FALSE)),VLOOKUP(β!L1241,Langues!#REF!,2,FALSE),β!L1241))),Langues!$P:$Q,2,FALSE)="",IF(MID(β!K1241,1,6)="CHROMO",VLOOKUP("CHROMOS",Langues!$B:$N,$L$1,FALSE)&amp;" "&amp;MID(β!K1241,8,40),β!K1241),HYPERLINK(VLOOKUP(TRIM(β!K1241&amp;" "&amp;(IF(ISERROR(VLOOKUP(TRIM(β!K1241&amp;" "&amp;β!L1241),Langues!$P:$Q,2,FALSE)),VLOOKUP(β!L1241,Langues!#REF!,2,FALSE),β!L1241))),Langues!$P:$Q,2,FALSE),β!K1241&amp;"*"))))</f>
        <v/>
      </c>
      <c r="L1241" s="195" t="str">
        <f>IF(Alphabet!$L$1=1,β!L1241,β!M1241)</f>
        <v/>
      </c>
      <c r="M1241" s="196" t="str">
        <f>β!N1241</f>
        <v/>
      </c>
      <c r="N1241" s="199"/>
      <c r="R1241" t="str">
        <f>β!P1241</f>
        <v/>
      </c>
      <c r="S1241" t="str">
        <f>β!Q1241</f>
        <v/>
      </c>
    </row>
    <row r="1242" spans="1:19" hidden="1" x14ac:dyDescent="0.25">
      <c r="A1242" s="193" t="str">
        <f>β!A1242</f>
        <v/>
      </c>
      <c r="B1242" s="194" t="str">
        <f>β!B1242</f>
        <v/>
      </c>
      <c r="C1242" s="195" t="str">
        <f>IF(β!C1242="","",IF(β!$Q$1="X",β!C1242,IF(VLOOKUP(TRIM(β!C1242&amp;" "&amp;(IF(ISERROR(VLOOKUP(TRIM(β!C1242&amp;" "&amp;β!D1242),Langues!$P:$Q,2,FALSE)),VLOOKUP(β!D1242,Langues!#REF!,2,FALSE),β!D1242))),Langues!$P:$Q,2,FALSE)="",IF(MID(β!C1242,1,6)="CHROMO",VLOOKUP("CHROMOS",Langues!$B:$N,$L$1,FALSE)&amp;" "&amp;MID(β!C1242,8,40),β!C1242),HYPERLINK(VLOOKUP(TRIM(β!C1242&amp;" "&amp;(IF(ISERROR(VLOOKUP(TRIM(β!C1242&amp;" "&amp;β!D1242),Langues!$P:$Q,2,FALSE)),VLOOKUP(β!D1242,Langues!#REF!,2,FALSE),β!D1242))),Langues!$P:$Q,2,FALSE),β!C1242&amp;"*"))))</f>
        <v/>
      </c>
      <c r="D1242" s="195" t="str">
        <f>IF(Alphabet!$L$1=1,β!D1242,β!E1242)</f>
        <v/>
      </c>
      <c r="E1242" s="196" t="str">
        <f>β!F1242</f>
        <v/>
      </c>
      <c r="F1242" s="197"/>
      <c r="G1242" s="198"/>
      <c r="H1242" s="198"/>
      <c r="I1242" s="157" t="str">
        <f>β!I1242</f>
        <v/>
      </c>
      <c r="J1242" s="194" t="str">
        <f>β!J1242</f>
        <v/>
      </c>
      <c r="K1242" s="195" t="str">
        <f>IF(β!K1242="","",IF(β!$Q$1="X",β!K1242,IF(VLOOKUP(TRIM(β!K1242&amp;" "&amp;(IF(ISERROR(VLOOKUP(TRIM(β!K1242&amp;" "&amp;β!L1242),Langues!$P:$Q,2,FALSE)),VLOOKUP(β!L1242,Langues!#REF!,2,FALSE),β!L1242))),Langues!$P:$Q,2,FALSE)="",IF(MID(β!K1242,1,6)="CHROMO",VLOOKUP("CHROMOS",Langues!$B:$N,$L$1,FALSE)&amp;" "&amp;MID(β!K1242,8,40),β!K1242),HYPERLINK(VLOOKUP(TRIM(β!K1242&amp;" "&amp;(IF(ISERROR(VLOOKUP(TRIM(β!K1242&amp;" "&amp;β!L1242),Langues!$P:$Q,2,FALSE)),VLOOKUP(β!L1242,Langues!#REF!,2,FALSE),β!L1242))),Langues!$P:$Q,2,FALSE),β!K1242&amp;"*"))))</f>
        <v/>
      </c>
      <c r="L1242" s="195" t="str">
        <f>IF(Alphabet!$L$1=1,β!L1242,β!M1242)</f>
        <v/>
      </c>
      <c r="M1242" s="196" t="str">
        <f>β!N1242</f>
        <v/>
      </c>
      <c r="N1242" s="199"/>
      <c r="R1242" t="str">
        <f>β!P1242</f>
        <v/>
      </c>
      <c r="S1242" t="str">
        <f>β!Q1242</f>
        <v/>
      </c>
    </row>
    <row r="1243" spans="1:19" hidden="1" x14ac:dyDescent="0.25">
      <c r="A1243" s="193" t="str">
        <f>β!A1243</f>
        <v/>
      </c>
      <c r="B1243" s="194" t="str">
        <f>β!B1243</f>
        <v/>
      </c>
      <c r="C1243" s="195" t="str">
        <f>IF(β!C1243="","",IF(β!$Q$1="X",β!C1243,IF(VLOOKUP(TRIM(β!C1243&amp;" "&amp;(IF(ISERROR(VLOOKUP(TRIM(β!C1243&amp;" "&amp;β!D1243),Langues!$P:$Q,2,FALSE)),VLOOKUP(β!D1243,Langues!#REF!,2,FALSE),β!D1243))),Langues!$P:$Q,2,FALSE)="",IF(MID(β!C1243,1,6)="CHROMO",VLOOKUP("CHROMOS",Langues!$B:$N,$L$1,FALSE)&amp;" "&amp;MID(β!C1243,8,40),β!C1243),HYPERLINK(VLOOKUP(TRIM(β!C1243&amp;" "&amp;(IF(ISERROR(VLOOKUP(TRIM(β!C1243&amp;" "&amp;β!D1243),Langues!$P:$Q,2,FALSE)),VLOOKUP(β!D1243,Langues!#REF!,2,FALSE),β!D1243))),Langues!$P:$Q,2,FALSE),β!C1243&amp;"*"))))</f>
        <v/>
      </c>
      <c r="D1243" s="195" t="str">
        <f>IF(Alphabet!$L$1=1,β!D1243,β!E1243)</f>
        <v/>
      </c>
      <c r="E1243" s="196" t="str">
        <f>β!F1243</f>
        <v/>
      </c>
      <c r="F1243" s="197"/>
      <c r="G1243" s="198"/>
      <c r="H1243" s="198"/>
      <c r="I1243" s="157" t="str">
        <f>β!I1243</f>
        <v/>
      </c>
      <c r="J1243" s="194" t="str">
        <f>β!J1243</f>
        <v/>
      </c>
      <c r="K1243" s="195" t="str">
        <f>IF(β!K1243="","",IF(β!$Q$1="X",β!K1243,IF(VLOOKUP(TRIM(β!K1243&amp;" "&amp;(IF(ISERROR(VLOOKUP(TRIM(β!K1243&amp;" "&amp;β!L1243),Langues!$P:$Q,2,FALSE)),VLOOKUP(β!L1243,Langues!#REF!,2,FALSE),β!L1243))),Langues!$P:$Q,2,FALSE)="",IF(MID(β!K1243,1,6)="CHROMO",VLOOKUP("CHROMOS",Langues!$B:$N,$L$1,FALSE)&amp;" "&amp;MID(β!K1243,8,40),β!K1243),HYPERLINK(VLOOKUP(TRIM(β!K1243&amp;" "&amp;(IF(ISERROR(VLOOKUP(TRIM(β!K1243&amp;" "&amp;β!L1243),Langues!$P:$Q,2,FALSE)),VLOOKUP(β!L1243,Langues!#REF!,2,FALSE),β!L1243))),Langues!$P:$Q,2,FALSE),β!K1243&amp;"*"))))</f>
        <v/>
      </c>
      <c r="L1243" s="195" t="str">
        <f>IF(Alphabet!$L$1=1,β!L1243,β!M1243)</f>
        <v/>
      </c>
      <c r="M1243" s="196" t="str">
        <f>β!N1243</f>
        <v/>
      </c>
      <c r="N1243" s="199"/>
      <c r="R1243" t="str">
        <f>β!P1243</f>
        <v/>
      </c>
      <c r="S1243" t="str">
        <f>β!Q1243</f>
        <v/>
      </c>
    </row>
    <row r="1244" spans="1:19" hidden="1" x14ac:dyDescent="0.25">
      <c r="A1244" s="193" t="str">
        <f>β!A1244</f>
        <v/>
      </c>
      <c r="B1244" s="194" t="str">
        <f>β!B1244</f>
        <v/>
      </c>
      <c r="C1244" s="195" t="str">
        <f>IF(β!C1244="","",IF(β!$Q$1="X",β!C1244,IF(VLOOKUP(TRIM(β!C1244&amp;" "&amp;(IF(ISERROR(VLOOKUP(TRIM(β!C1244&amp;" "&amp;β!D1244),Langues!$P:$Q,2,FALSE)),VLOOKUP(β!D1244,Langues!#REF!,2,FALSE),β!D1244))),Langues!$P:$Q,2,FALSE)="",IF(MID(β!C1244,1,6)="CHROMO",VLOOKUP("CHROMOS",Langues!$B:$N,$L$1,FALSE)&amp;" "&amp;MID(β!C1244,8,40),β!C1244),HYPERLINK(VLOOKUP(TRIM(β!C1244&amp;" "&amp;(IF(ISERROR(VLOOKUP(TRIM(β!C1244&amp;" "&amp;β!D1244),Langues!$P:$Q,2,FALSE)),VLOOKUP(β!D1244,Langues!#REF!,2,FALSE),β!D1244))),Langues!$P:$Q,2,FALSE),β!C1244&amp;"*"))))</f>
        <v/>
      </c>
      <c r="D1244" s="195" t="str">
        <f>IF(Alphabet!$L$1=1,β!D1244,β!E1244)</f>
        <v/>
      </c>
      <c r="E1244" s="196" t="str">
        <f>β!F1244</f>
        <v/>
      </c>
      <c r="F1244" s="197"/>
      <c r="G1244" s="198"/>
      <c r="H1244" s="198"/>
      <c r="I1244" s="157" t="str">
        <f>β!I1244</f>
        <v/>
      </c>
      <c r="J1244" s="194" t="str">
        <f>β!J1244</f>
        <v/>
      </c>
      <c r="K1244" s="195" t="str">
        <f>IF(β!K1244="","",IF(β!$Q$1="X",β!K1244,IF(VLOOKUP(TRIM(β!K1244&amp;" "&amp;(IF(ISERROR(VLOOKUP(TRIM(β!K1244&amp;" "&amp;β!L1244),Langues!$P:$Q,2,FALSE)),VLOOKUP(β!L1244,Langues!#REF!,2,FALSE),β!L1244))),Langues!$P:$Q,2,FALSE)="",IF(MID(β!K1244,1,6)="CHROMO",VLOOKUP("CHROMOS",Langues!$B:$N,$L$1,FALSE)&amp;" "&amp;MID(β!K1244,8,40),β!K1244),HYPERLINK(VLOOKUP(TRIM(β!K1244&amp;" "&amp;(IF(ISERROR(VLOOKUP(TRIM(β!K1244&amp;" "&amp;β!L1244),Langues!$P:$Q,2,FALSE)),VLOOKUP(β!L1244,Langues!#REF!,2,FALSE),β!L1244))),Langues!$P:$Q,2,FALSE),β!K1244&amp;"*"))))</f>
        <v/>
      </c>
      <c r="L1244" s="195" t="str">
        <f>IF(Alphabet!$L$1=1,β!L1244,β!M1244)</f>
        <v/>
      </c>
      <c r="M1244" s="196" t="str">
        <f>β!N1244</f>
        <v/>
      </c>
      <c r="N1244" s="199"/>
      <c r="R1244" t="str">
        <f>β!P1244</f>
        <v/>
      </c>
      <c r="S1244" t="str">
        <f>β!Q1244</f>
        <v/>
      </c>
    </row>
    <row r="1245" spans="1:19" ht="18.75" hidden="1" x14ac:dyDescent="0.25">
      <c r="A1245" s="183"/>
      <c r="B1245" s="200"/>
      <c r="C1245" s="216" t="str">
        <f>IF(β!C1245="","",IF(β!$Q$1="X",β!C1245,IF(VLOOKUP(TRIM(β!C1245&amp;" "&amp;(IF(ISERROR(VLOOKUP(TRIM(β!C1245&amp;" "&amp;β!D1245),Langues!$P:$Q,2,FALSE)),VLOOKUP(β!D1245,Langues!#REF!,2,FALSE),β!D1245))),Langues!$P:$Q,2,FALSE)="",IF(MID(β!C1245,1,6)="CHROMO",VLOOKUP("CHROMOS",Langues!$B:$N,$L$1,FALSE)&amp;" "&amp;MID(β!C1245,8,40),β!C1245),HYPERLINK(VLOOKUP(TRIM(β!C1245&amp;" "&amp;(IF(ISERROR(VLOOKUP(TRIM(β!C1245&amp;" "&amp;β!D1245),Langues!$P:$Q,2,FALSE)),VLOOKUP(β!D1245,Langues!#REF!,2,FALSE),β!D1245))),Langues!$P:$Q,2,FALSE),β!C1245&amp;"*"))))</f>
        <v/>
      </c>
      <c r="D1245" s="206"/>
      <c r="E1245" s="207"/>
      <c r="F1245" s="201"/>
      <c r="G1245" s="185"/>
      <c r="H1245" s="185"/>
      <c r="I1245" s="185"/>
      <c r="J1245" s="184"/>
      <c r="K1245" s="216" t="str">
        <f>IF(β!K1245="","",IF(β!$Q$1="X",β!K1245,IF(VLOOKUP(TRIM(β!K1245&amp;" "&amp;(IF(ISERROR(VLOOKUP(TRIM(β!K1245&amp;" "&amp;β!L1245),Langues!$P:$Q,2,FALSE)),VLOOKUP(β!L1245,Langues!#REF!,2,FALSE),β!L1245))),Langues!$P:$Q,2,FALSE)="",IF(MID(β!K1245,1,6)="CHROMO",VLOOKUP("CHROMOS",Langues!$B:$N,$L$1,FALSE)&amp;" "&amp;MID(β!K1245,8,40),β!K1245),HYPERLINK(VLOOKUP(TRIM(β!K1245&amp;" "&amp;(IF(ISERROR(VLOOKUP(TRIM(β!K1245&amp;" "&amp;β!L1245),Langues!$P:$Q,2,FALSE)),VLOOKUP(β!L1245,Langues!#REF!,2,FALSE),β!L1245))),Langues!$P:$Q,2,FALSE),β!K1245&amp;"*"))))</f>
        <v/>
      </c>
      <c r="L1245" s="206"/>
      <c r="M1245" s="207"/>
      <c r="N1245" s="208"/>
      <c r="R1245" t="str">
        <f>β!P1245</f>
        <v/>
      </c>
      <c r="S1245" t="str">
        <f>β!Q1245</f>
        <v/>
      </c>
    </row>
    <row r="1246" spans="1:19" ht="18.75" hidden="1" x14ac:dyDescent="0.25">
      <c r="A1246" s="183"/>
      <c r="B1246" s="200"/>
      <c r="C1246" s="216" t="str">
        <f>IF(β!C1246="","",IF(β!$Q$1="X",β!C1246,IF(VLOOKUP(TRIM(β!C1246&amp;" "&amp;(IF(ISERROR(VLOOKUP(TRIM(β!C1246&amp;" "&amp;β!D1246),Langues!$P:$Q,2,FALSE)),VLOOKUP(β!D1246,Langues!#REF!,2,FALSE),β!D1246))),Langues!$P:$Q,2,FALSE)="",IF(MID(β!C1246,1,6)="CHROMO",VLOOKUP("CHROMOS",Langues!$B:$N,$L$1,FALSE)&amp;" "&amp;MID(β!C1246,8,40),β!C1246),HYPERLINK(VLOOKUP(TRIM(β!C1246&amp;" "&amp;(IF(ISERROR(VLOOKUP(TRIM(β!C1246&amp;" "&amp;β!D1246),Langues!$P:$Q,2,FALSE)),VLOOKUP(β!D1246,Langues!#REF!,2,FALSE),β!D1246))),Langues!$P:$Q,2,FALSE),β!C1246&amp;"*"))))</f>
        <v/>
      </c>
      <c r="D1246" s="206"/>
      <c r="E1246" s="207"/>
      <c r="F1246" s="201"/>
      <c r="G1246" s="185"/>
      <c r="H1246" s="185"/>
      <c r="I1246" s="185"/>
      <c r="J1246" s="184"/>
      <c r="K1246" s="216" t="str">
        <f>IF(β!K1246="","",IF(β!$Q$1="X",β!K1246,IF(VLOOKUP(TRIM(β!K1246&amp;" "&amp;(IF(ISERROR(VLOOKUP(TRIM(β!K1246&amp;" "&amp;β!L1246),Langues!$P:$Q,2,FALSE)),VLOOKUP(β!L1246,Langues!#REF!,2,FALSE),β!L1246))),Langues!$P:$Q,2,FALSE)="",IF(MID(β!K1246,1,6)="CHROMO",VLOOKUP("CHROMOS",Langues!$B:$N,$L$1,FALSE)&amp;" "&amp;MID(β!K1246,8,40),β!K1246),HYPERLINK(VLOOKUP(TRIM(β!K1246&amp;" "&amp;(IF(ISERROR(VLOOKUP(TRIM(β!K1246&amp;" "&amp;β!L1246),Langues!$P:$Q,2,FALSE)),VLOOKUP(β!L1246,Langues!#REF!,2,FALSE),β!L1246))),Langues!$P:$Q,2,FALSE),β!K1246&amp;"*"))))</f>
        <v/>
      </c>
      <c r="L1246" s="206"/>
      <c r="M1246" s="207"/>
      <c r="N1246" s="208"/>
      <c r="R1246" t="str">
        <f>β!P1246</f>
        <v/>
      </c>
      <c r="S1246" t="str">
        <f>β!Q1246</f>
        <v/>
      </c>
    </row>
    <row r="1247" spans="1:19" hidden="1" x14ac:dyDescent="0.25">
      <c r="A1247" s="193" t="str">
        <f>β!A1247</f>
        <v/>
      </c>
      <c r="B1247" s="194" t="str">
        <f>β!B1247</f>
        <v/>
      </c>
      <c r="C1247" s="195" t="str">
        <f>IF(β!C1247="","",IF(β!$Q$1="X",β!C1247,IF(VLOOKUP(TRIM(β!C1247&amp;" "&amp;(IF(ISERROR(VLOOKUP(TRIM(β!C1247&amp;" "&amp;β!D1247),Langues!$P:$Q,2,FALSE)),VLOOKUP(β!D1247,Langues!#REF!,2,FALSE),β!D1247))),Langues!$P:$Q,2,FALSE)="",IF(MID(β!C1247,1,6)="CHROMO",VLOOKUP("CHROMOS",Langues!$B:$N,$L$1,FALSE)&amp;" "&amp;MID(β!C1247,8,40),β!C1247),HYPERLINK(VLOOKUP(TRIM(β!C1247&amp;" "&amp;(IF(ISERROR(VLOOKUP(TRIM(β!C1247&amp;" "&amp;β!D1247),Langues!$P:$Q,2,FALSE)),VLOOKUP(β!D1247,Langues!#REF!,2,FALSE),β!D1247))),Langues!$P:$Q,2,FALSE),β!C1247&amp;"*"))))</f>
        <v/>
      </c>
      <c r="D1247" s="195" t="str">
        <f>IF(Alphabet!$L$1=1,β!D1247,β!E1247)</f>
        <v/>
      </c>
      <c r="E1247" s="196" t="str">
        <f>β!F1247</f>
        <v/>
      </c>
      <c r="F1247" s="197"/>
      <c r="G1247" s="198"/>
      <c r="H1247" s="198"/>
      <c r="I1247" s="157" t="str">
        <f>β!I1247</f>
        <v/>
      </c>
      <c r="J1247" s="194" t="str">
        <f>β!J1247</f>
        <v/>
      </c>
      <c r="K1247" s="195" t="str">
        <f>IF(β!K1247="","",IF(β!$Q$1="X",β!K1247,IF(VLOOKUP(TRIM(β!K1247&amp;" "&amp;(IF(ISERROR(VLOOKUP(TRIM(β!K1247&amp;" "&amp;β!L1247),Langues!$P:$Q,2,FALSE)),VLOOKUP(β!L1247,Langues!#REF!,2,FALSE),β!L1247))),Langues!$P:$Q,2,FALSE)="",IF(MID(β!K1247,1,6)="CHROMO",VLOOKUP("CHROMOS",Langues!$B:$N,$L$1,FALSE)&amp;" "&amp;MID(β!K1247,8,40),β!K1247),HYPERLINK(VLOOKUP(TRIM(β!K1247&amp;" "&amp;(IF(ISERROR(VLOOKUP(TRIM(β!K1247&amp;" "&amp;β!L1247),Langues!$P:$Q,2,FALSE)),VLOOKUP(β!L1247,Langues!#REF!,2,FALSE),β!L1247))),Langues!$P:$Q,2,FALSE),β!K1247&amp;"*"))))</f>
        <v/>
      </c>
      <c r="L1247" s="195" t="str">
        <f>IF(Alphabet!$L$1=1,β!L1247,β!M1247)</f>
        <v/>
      </c>
      <c r="M1247" s="196" t="str">
        <f>β!N1247</f>
        <v/>
      </c>
      <c r="N1247" s="199"/>
      <c r="R1247" t="str">
        <f>β!P1247</f>
        <v/>
      </c>
      <c r="S1247" t="str">
        <f>β!Q1247</f>
        <v/>
      </c>
    </row>
    <row r="1248" spans="1:19" hidden="1" x14ac:dyDescent="0.25">
      <c r="A1248" s="193" t="str">
        <f>β!A1248</f>
        <v/>
      </c>
      <c r="B1248" s="194" t="str">
        <f>β!B1248</f>
        <v/>
      </c>
      <c r="C1248" s="195" t="str">
        <f>IF(β!C1248="","",IF(β!$Q$1="X",β!C1248,IF(VLOOKUP(TRIM(β!C1248&amp;" "&amp;(IF(ISERROR(VLOOKUP(TRIM(β!C1248&amp;" "&amp;β!D1248),Langues!$P:$Q,2,FALSE)),VLOOKUP(β!D1248,Langues!#REF!,2,FALSE),β!D1248))),Langues!$P:$Q,2,FALSE)="",IF(MID(β!C1248,1,6)="CHROMO",VLOOKUP("CHROMOS",Langues!$B:$N,$L$1,FALSE)&amp;" "&amp;MID(β!C1248,8,40),β!C1248),HYPERLINK(VLOOKUP(TRIM(β!C1248&amp;" "&amp;(IF(ISERROR(VLOOKUP(TRIM(β!C1248&amp;" "&amp;β!D1248),Langues!$P:$Q,2,FALSE)),VLOOKUP(β!D1248,Langues!#REF!,2,FALSE),β!D1248))),Langues!$P:$Q,2,FALSE),β!C1248&amp;"*"))))</f>
        <v/>
      </c>
      <c r="D1248" s="195" t="str">
        <f>IF(Alphabet!$L$1=1,β!D1248,β!E1248)</f>
        <v/>
      </c>
      <c r="E1248" s="196" t="str">
        <f>β!F1248</f>
        <v/>
      </c>
      <c r="F1248" s="197"/>
      <c r="G1248" s="198"/>
      <c r="H1248" s="198"/>
      <c r="I1248" s="157" t="str">
        <f>β!I1248</f>
        <v/>
      </c>
      <c r="J1248" s="194" t="str">
        <f>β!J1248</f>
        <v/>
      </c>
      <c r="K1248" s="195" t="str">
        <f>IF(β!K1248="","",IF(β!$Q$1="X",β!K1248,IF(VLOOKUP(TRIM(β!K1248&amp;" "&amp;(IF(ISERROR(VLOOKUP(TRIM(β!K1248&amp;" "&amp;β!L1248),Langues!$P:$Q,2,FALSE)),VLOOKUP(β!L1248,Langues!#REF!,2,FALSE),β!L1248))),Langues!$P:$Q,2,FALSE)="",IF(MID(β!K1248,1,6)="CHROMO",VLOOKUP("CHROMOS",Langues!$B:$N,$L$1,FALSE)&amp;" "&amp;MID(β!K1248,8,40),β!K1248),HYPERLINK(VLOOKUP(TRIM(β!K1248&amp;" "&amp;(IF(ISERROR(VLOOKUP(TRIM(β!K1248&amp;" "&amp;β!L1248),Langues!$P:$Q,2,FALSE)),VLOOKUP(β!L1248,Langues!#REF!,2,FALSE),β!L1248))),Langues!$P:$Q,2,FALSE),β!K1248&amp;"*"))))</f>
        <v/>
      </c>
      <c r="L1248" s="195" t="str">
        <f>IF(Alphabet!$L$1=1,β!L1248,β!M1248)</f>
        <v/>
      </c>
      <c r="M1248" s="196" t="str">
        <f>β!N1248</f>
        <v/>
      </c>
      <c r="N1248" s="199"/>
      <c r="R1248" t="str">
        <f>β!P1248</f>
        <v/>
      </c>
      <c r="S1248" t="str">
        <f>β!Q1248</f>
        <v/>
      </c>
    </row>
    <row r="1249" spans="1:19" hidden="1" x14ac:dyDescent="0.25">
      <c r="A1249" s="193" t="str">
        <f>β!A1249</f>
        <v/>
      </c>
      <c r="B1249" s="194" t="str">
        <f>β!B1249</f>
        <v/>
      </c>
      <c r="C1249" s="195" t="str">
        <f>IF(β!C1249="","",IF(β!$Q$1="X",β!C1249,IF(VLOOKUP(TRIM(β!C1249&amp;" "&amp;(IF(ISERROR(VLOOKUP(TRIM(β!C1249&amp;" "&amp;β!D1249),Langues!$P:$Q,2,FALSE)),VLOOKUP(β!D1249,Langues!#REF!,2,FALSE),β!D1249))),Langues!$P:$Q,2,FALSE)="",IF(MID(β!C1249,1,6)="CHROMO",VLOOKUP("CHROMOS",Langues!$B:$N,$L$1,FALSE)&amp;" "&amp;MID(β!C1249,8,40),β!C1249),HYPERLINK(VLOOKUP(TRIM(β!C1249&amp;" "&amp;(IF(ISERROR(VLOOKUP(TRIM(β!C1249&amp;" "&amp;β!D1249),Langues!$P:$Q,2,FALSE)),VLOOKUP(β!D1249,Langues!#REF!,2,FALSE),β!D1249))),Langues!$P:$Q,2,FALSE),β!C1249&amp;"*"))))</f>
        <v/>
      </c>
      <c r="D1249" s="195" t="str">
        <f>IF(Alphabet!$L$1=1,β!D1249,β!E1249)</f>
        <v/>
      </c>
      <c r="E1249" s="196" t="str">
        <f>β!F1249</f>
        <v/>
      </c>
      <c r="F1249" s="197"/>
      <c r="G1249" s="198"/>
      <c r="H1249" s="198"/>
      <c r="I1249" s="157" t="str">
        <f>β!I1249</f>
        <v/>
      </c>
      <c r="J1249" s="194" t="str">
        <f>β!J1249</f>
        <v/>
      </c>
      <c r="K1249" s="195" t="str">
        <f>IF(β!K1249="","",IF(β!$Q$1="X",β!K1249,IF(VLOOKUP(TRIM(β!K1249&amp;" "&amp;(IF(ISERROR(VLOOKUP(TRIM(β!K1249&amp;" "&amp;β!L1249),Langues!$P:$Q,2,FALSE)),VLOOKUP(β!L1249,Langues!#REF!,2,FALSE),β!L1249))),Langues!$P:$Q,2,FALSE)="",IF(MID(β!K1249,1,6)="CHROMO",VLOOKUP("CHROMOS",Langues!$B:$N,$L$1,FALSE)&amp;" "&amp;MID(β!K1249,8,40),β!K1249),HYPERLINK(VLOOKUP(TRIM(β!K1249&amp;" "&amp;(IF(ISERROR(VLOOKUP(TRIM(β!K1249&amp;" "&amp;β!L1249),Langues!$P:$Q,2,FALSE)),VLOOKUP(β!L1249,Langues!#REF!,2,FALSE),β!L1249))),Langues!$P:$Q,2,FALSE),β!K1249&amp;"*"))))</f>
        <v/>
      </c>
      <c r="L1249" s="195" t="str">
        <f>IF(Alphabet!$L$1=1,β!L1249,β!M1249)</f>
        <v/>
      </c>
      <c r="M1249" s="196" t="str">
        <f>β!N1249</f>
        <v/>
      </c>
      <c r="N1249" s="199"/>
      <c r="R1249" t="str">
        <f>β!P1249</f>
        <v/>
      </c>
      <c r="S1249" t="str">
        <f>β!Q1249</f>
        <v/>
      </c>
    </row>
    <row r="1250" spans="1:19" hidden="1" x14ac:dyDescent="0.25">
      <c r="A1250" s="193" t="str">
        <f>β!A1250</f>
        <v/>
      </c>
      <c r="B1250" s="194" t="str">
        <f>β!B1250</f>
        <v/>
      </c>
      <c r="C1250" s="195" t="str">
        <f>IF(β!C1250="","",IF(β!$Q$1="X",β!C1250,IF(VLOOKUP(TRIM(β!C1250&amp;" "&amp;(IF(ISERROR(VLOOKUP(TRIM(β!C1250&amp;" "&amp;β!D1250),Langues!$P:$Q,2,FALSE)),VLOOKUP(β!D1250,Langues!#REF!,2,FALSE),β!D1250))),Langues!$P:$Q,2,FALSE)="",IF(MID(β!C1250,1,6)="CHROMO",VLOOKUP("CHROMOS",Langues!$B:$N,$L$1,FALSE)&amp;" "&amp;MID(β!C1250,8,40),β!C1250),HYPERLINK(VLOOKUP(TRIM(β!C1250&amp;" "&amp;(IF(ISERROR(VLOOKUP(TRIM(β!C1250&amp;" "&amp;β!D1250),Langues!$P:$Q,2,FALSE)),VLOOKUP(β!D1250,Langues!#REF!,2,FALSE),β!D1250))),Langues!$P:$Q,2,FALSE),β!C1250&amp;"*"))))</f>
        <v/>
      </c>
      <c r="D1250" s="195" t="str">
        <f>IF(Alphabet!$L$1=1,β!D1250,β!E1250)</f>
        <v/>
      </c>
      <c r="E1250" s="196" t="str">
        <f>β!F1250</f>
        <v/>
      </c>
      <c r="F1250" s="197"/>
      <c r="G1250" s="198"/>
      <c r="H1250" s="198"/>
      <c r="I1250" s="157" t="str">
        <f>β!I1250</f>
        <v/>
      </c>
      <c r="J1250" s="194" t="str">
        <f>β!J1250</f>
        <v/>
      </c>
      <c r="K1250" s="195" t="str">
        <f>IF(β!K1250="","",IF(β!$Q$1="X",β!K1250,IF(VLOOKUP(TRIM(β!K1250&amp;" "&amp;(IF(ISERROR(VLOOKUP(TRIM(β!K1250&amp;" "&amp;β!L1250),Langues!$P:$Q,2,FALSE)),VLOOKUP(β!L1250,Langues!#REF!,2,FALSE),β!L1250))),Langues!$P:$Q,2,FALSE)="",IF(MID(β!K1250,1,6)="CHROMO",VLOOKUP("CHROMOS",Langues!$B:$N,$L$1,FALSE)&amp;" "&amp;MID(β!K1250,8,40),β!K1250),HYPERLINK(VLOOKUP(TRIM(β!K1250&amp;" "&amp;(IF(ISERROR(VLOOKUP(TRIM(β!K1250&amp;" "&amp;β!L1250),Langues!$P:$Q,2,FALSE)),VLOOKUP(β!L1250,Langues!#REF!,2,FALSE),β!L1250))),Langues!$P:$Q,2,FALSE),β!K1250&amp;"*"))))</f>
        <v/>
      </c>
      <c r="L1250" s="195" t="str">
        <f>IF(Alphabet!$L$1=1,β!L1250,β!M1250)</f>
        <v/>
      </c>
      <c r="M1250" s="196" t="str">
        <f>β!N1250</f>
        <v/>
      </c>
      <c r="N1250" s="199"/>
      <c r="R1250" t="str">
        <f>β!P1250</f>
        <v/>
      </c>
      <c r="S1250" t="str">
        <f>β!Q1250</f>
        <v/>
      </c>
    </row>
    <row r="1251" spans="1:19" hidden="1" x14ac:dyDescent="0.25">
      <c r="A1251" s="193" t="str">
        <f>β!A1251</f>
        <v/>
      </c>
      <c r="B1251" s="194" t="str">
        <f>β!B1251</f>
        <v/>
      </c>
      <c r="C1251" s="195" t="str">
        <f>IF(β!C1251="","",IF(β!$Q$1="X",β!C1251,IF(VLOOKUP(TRIM(β!C1251&amp;" "&amp;(IF(ISERROR(VLOOKUP(TRIM(β!C1251&amp;" "&amp;β!D1251),Langues!$P:$Q,2,FALSE)),VLOOKUP(β!D1251,Langues!#REF!,2,FALSE),β!D1251))),Langues!$P:$Q,2,FALSE)="",IF(MID(β!C1251,1,6)="CHROMO",VLOOKUP("CHROMOS",Langues!$B:$N,$L$1,FALSE)&amp;" "&amp;MID(β!C1251,8,40),β!C1251),HYPERLINK(VLOOKUP(TRIM(β!C1251&amp;" "&amp;(IF(ISERROR(VLOOKUP(TRIM(β!C1251&amp;" "&amp;β!D1251),Langues!$P:$Q,2,FALSE)),VLOOKUP(β!D1251,Langues!#REF!,2,FALSE),β!D1251))),Langues!$P:$Q,2,FALSE),β!C1251&amp;"*"))))</f>
        <v/>
      </c>
      <c r="D1251" s="195" t="str">
        <f>IF(Alphabet!$L$1=1,β!D1251,β!E1251)</f>
        <v/>
      </c>
      <c r="E1251" s="196" t="str">
        <f>β!F1251</f>
        <v/>
      </c>
      <c r="F1251" s="197"/>
      <c r="G1251" s="198"/>
      <c r="H1251" s="198"/>
      <c r="I1251" s="157" t="str">
        <f>β!I1251</f>
        <v/>
      </c>
      <c r="J1251" s="194" t="str">
        <f>β!J1251</f>
        <v/>
      </c>
      <c r="K1251" s="195" t="str">
        <f>IF(β!K1251="","",IF(β!$Q$1="X",β!K1251,IF(VLOOKUP(TRIM(β!K1251&amp;" "&amp;(IF(ISERROR(VLOOKUP(TRIM(β!K1251&amp;" "&amp;β!L1251),Langues!$P:$Q,2,FALSE)),VLOOKUP(β!L1251,Langues!#REF!,2,FALSE),β!L1251))),Langues!$P:$Q,2,FALSE)="",IF(MID(β!K1251,1,6)="CHROMO",VLOOKUP("CHROMOS",Langues!$B:$N,$L$1,FALSE)&amp;" "&amp;MID(β!K1251,8,40),β!K1251),HYPERLINK(VLOOKUP(TRIM(β!K1251&amp;" "&amp;(IF(ISERROR(VLOOKUP(TRIM(β!K1251&amp;" "&amp;β!L1251),Langues!$P:$Q,2,FALSE)),VLOOKUP(β!L1251,Langues!#REF!,2,FALSE),β!L1251))),Langues!$P:$Q,2,FALSE),β!K1251&amp;"*"))))</f>
        <v/>
      </c>
      <c r="L1251" s="195" t="str">
        <f>IF(Alphabet!$L$1=1,β!L1251,β!M1251)</f>
        <v/>
      </c>
      <c r="M1251" s="196" t="str">
        <f>β!N1251</f>
        <v/>
      </c>
      <c r="N1251" s="199"/>
      <c r="R1251" t="str">
        <f>β!P1251</f>
        <v/>
      </c>
      <c r="S1251" t="str">
        <f>β!Q1251</f>
        <v/>
      </c>
    </row>
    <row r="1252" spans="1:19" hidden="1" x14ac:dyDescent="0.25">
      <c r="A1252" s="193" t="str">
        <f>β!A1252</f>
        <v/>
      </c>
      <c r="B1252" s="194" t="str">
        <f>β!B1252</f>
        <v/>
      </c>
      <c r="C1252" s="195" t="str">
        <f>IF(β!C1252="","",IF(β!$Q$1="X",β!C1252,IF(VLOOKUP(TRIM(β!C1252&amp;" "&amp;(IF(ISERROR(VLOOKUP(TRIM(β!C1252&amp;" "&amp;β!D1252),Langues!$P:$Q,2,FALSE)),VLOOKUP(β!D1252,Langues!#REF!,2,FALSE),β!D1252))),Langues!$P:$Q,2,FALSE)="",IF(MID(β!C1252,1,6)="CHROMO",VLOOKUP("CHROMOS",Langues!$B:$N,$L$1,FALSE)&amp;" "&amp;MID(β!C1252,8,40),β!C1252),HYPERLINK(VLOOKUP(TRIM(β!C1252&amp;" "&amp;(IF(ISERROR(VLOOKUP(TRIM(β!C1252&amp;" "&amp;β!D1252),Langues!$P:$Q,2,FALSE)),VLOOKUP(β!D1252,Langues!#REF!,2,FALSE),β!D1252))),Langues!$P:$Q,2,FALSE),β!C1252&amp;"*"))))</f>
        <v/>
      </c>
      <c r="D1252" s="195" t="str">
        <f>IF(Alphabet!$L$1=1,β!D1252,β!E1252)</f>
        <v/>
      </c>
      <c r="E1252" s="196" t="str">
        <f>β!F1252</f>
        <v/>
      </c>
      <c r="F1252" s="197"/>
      <c r="G1252" s="198"/>
      <c r="H1252" s="198"/>
      <c r="I1252" s="157" t="str">
        <f>β!I1252</f>
        <v/>
      </c>
      <c r="J1252" s="194" t="str">
        <f>β!J1252</f>
        <v/>
      </c>
      <c r="K1252" s="195" t="str">
        <f>IF(β!K1252="","",IF(β!$Q$1="X",β!K1252,IF(VLOOKUP(TRIM(β!K1252&amp;" "&amp;(IF(ISERROR(VLOOKUP(TRIM(β!K1252&amp;" "&amp;β!L1252),Langues!$P:$Q,2,FALSE)),VLOOKUP(β!L1252,Langues!#REF!,2,FALSE),β!L1252))),Langues!$P:$Q,2,FALSE)="",IF(MID(β!K1252,1,6)="CHROMO",VLOOKUP("CHROMOS",Langues!$B:$N,$L$1,FALSE)&amp;" "&amp;MID(β!K1252,8,40),β!K1252),HYPERLINK(VLOOKUP(TRIM(β!K1252&amp;" "&amp;(IF(ISERROR(VLOOKUP(TRIM(β!K1252&amp;" "&amp;β!L1252),Langues!$P:$Q,2,FALSE)),VLOOKUP(β!L1252,Langues!#REF!,2,FALSE),β!L1252))),Langues!$P:$Q,2,FALSE),β!K1252&amp;"*"))))</f>
        <v/>
      </c>
      <c r="L1252" s="195" t="str">
        <f>IF(Alphabet!$L$1=1,β!L1252,β!M1252)</f>
        <v/>
      </c>
      <c r="M1252" s="196" t="str">
        <f>β!N1252</f>
        <v/>
      </c>
      <c r="N1252" s="199"/>
      <c r="R1252" t="str">
        <f>β!P1252</f>
        <v/>
      </c>
      <c r="S1252" t="str">
        <f>β!Q1252</f>
        <v/>
      </c>
    </row>
    <row r="1253" spans="1:19" hidden="1" x14ac:dyDescent="0.25">
      <c r="A1253" s="193" t="str">
        <f>β!A1253</f>
        <v/>
      </c>
      <c r="B1253" s="194" t="str">
        <f>β!B1253</f>
        <v/>
      </c>
      <c r="C1253" s="195" t="str">
        <f>IF(β!C1253="","",IF(β!$Q$1="X",β!C1253,IF(VLOOKUP(TRIM(β!C1253&amp;" "&amp;(IF(ISERROR(VLOOKUP(TRIM(β!C1253&amp;" "&amp;β!D1253),Langues!$P:$Q,2,FALSE)),VLOOKUP(β!D1253,Langues!#REF!,2,FALSE),β!D1253))),Langues!$P:$Q,2,FALSE)="",IF(MID(β!C1253,1,6)="CHROMO",VLOOKUP("CHROMOS",Langues!$B:$N,$L$1,FALSE)&amp;" "&amp;MID(β!C1253,8,40),β!C1253),HYPERLINK(VLOOKUP(TRIM(β!C1253&amp;" "&amp;(IF(ISERROR(VLOOKUP(TRIM(β!C1253&amp;" "&amp;β!D1253),Langues!$P:$Q,2,FALSE)),VLOOKUP(β!D1253,Langues!#REF!,2,FALSE),β!D1253))),Langues!$P:$Q,2,FALSE),β!C1253&amp;"*"))))</f>
        <v/>
      </c>
      <c r="D1253" s="195" t="str">
        <f>IF(Alphabet!$L$1=1,β!D1253,β!E1253)</f>
        <v/>
      </c>
      <c r="E1253" s="196" t="str">
        <f>β!F1253</f>
        <v/>
      </c>
      <c r="F1253" s="197"/>
      <c r="G1253" s="198"/>
      <c r="H1253" s="198"/>
      <c r="I1253" s="157" t="str">
        <f>β!I1253</f>
        <v/>
      </c>
      <c r="J1253" s="194" t="str">
        <f>β!J1253</f>
        <v/>
      </c>
      <c r="K1253" s="195" t="str">
        <f>IF(β!K1253="","",IF(β!$Q$1="X",β!K1253,IF(VLOOKUP(TRIM(β!K1253&amp;" "&amp;(IF(ISERROR(VLOOKUP(TRIM(β!K1253&amp;" "&amp;β!L1253),Langues!$P:$Q,2,FALSE)),VLOOKUP(β!L1253,Langues!#REF!,2,FALSE),β!L1253))),Langues!$P:$Q,2,FALSE)="",IF(MID(β!K1253,1,6)="CHROMO",VLOOKUP("CHROMOS",Langues!$B:$N,$L$1,FALSE)&amp;" "&amp;MID(β!K1253,8,40),β!K1253),HYPERLINK(VLOOKUP(TRIM(β!K1253&amp;" "&amp;(IF(ISERROR(VLOOKUP(TRIM(β!K1253&amp;" "&amp;β!L1253),Langues!$P:$Q,2,FALSE)),VLOOKUP(β!L1253,Langues!#REF!,2,FALSE),β!L1253))),Langues!$P:$Q,2,FALSE),β!K1253&amp;"*"))))</f>
        <v/>
      </c>
      <c r="L1253" s="195" t="str">
        <f>IF(Alphabet!$L$1=1,β!L1253,β!M1253)</f>
        <v/>
      </c>
      <c r="M1253" s="196" t="str">
        <f>β!N1253</f>
        <v/>
      </c>
      <c r="N1253" s="199"/>
      <c r="R1253" t="str">
        <f>β!P1253</f>
        <v/>
      </c>
      <c r="S1253" t="str">
        <f>β!Q1253</f>
        <v/>
      </c>
    </row>
    <row r="1254" spans="1:19" hidden="1" x14ac:dyDescent="0.25">
      <c r="A1254" s="193" t="str">
        <f>β!A1254</f>
        <v/>
      </c>
      <c r="B1254" s="194" t="str">
        <f>β!B1254</f>
        <v/>
      </c>
      <c r="C1254" s="195" t="str">
        <f>IF(β!C1254="","",IF(β!$Q$1="X",β!C1254,IF(VLOOKUP(TRIM(β!C1254&amp;" "&amp;(IF(ISERROR(VLOOKUP(TRIM(β!C1254&amp;" "&amp;β!D1254),Langues!$P:$Q,2,FALSE)),VLOOKUP(β!D1254,Langues!#REF!,2,FALSE),β!D1254))),Langues!$P:$Q,2,FALSE)="",IF(MID(β!C1254,1,6)="CHROMO",VLOOKUP("CHROMOS",Langues!$B:$N,$L$1,FALSE)&amp;" "&amp;MID(β!C1254,8,40),β!C1254),HYPERLINK(VLOOKUP(TRIM(β!C1254&amp;" "&amp;(IF(ISERROR(VLOOKUP(TRIM(β!C1254&amp;" "&amp;β!D1254),Langues!$P:$Q,2,FALSE)),VLOOKUP(β!D1254,Langues!#REF!,2,FALSE),β!D1254))),Langues!$P:$Q,2,FALSE),β!C1254&amp;"*"))))</f>
        <v/>
      </c>
      <c r="D1254" s="195" t="str">
        <f>IF(Alphabet!$L$1=1,β!D1254,β!E1254)</f>
        <v/>
      </c>
      <c r="E1254" s="196" t="str">
        <f>β!F1254</f>
        <v/>
      </c>
      <c r="F1254" s="197"/>
      <c r="G1254" s="198"/>
      <c r="H1254" s="198"/>
      <c r="I1254" s="157" t="str">
        <f>β!I1254</f>
        <v/>
      </c>
      <c r="J1254" s="194" t="str">
        <f>β!J1254</f>
        <v/>
      </c>
      <c r="K1254" s="195" t="str">
        <f>IF(β!K1254="","",IF(β!$Q$1="X",β!K1254,IF(VLOOKUP(TRIM(β!K1254&amp;" "&amp;(IF(ISERROR(VLOOKUP(TRIM(β!K1254&amp;" "&amp;β!L1254),Langues!$P:$Q,2,FALSE)),VLOOKUP(β!L1254,Langues!#REF!,2,FALSE),β!L1254))),Langues!$P:$Q,2,FALSE)="",IF(MID(β!K1254,1,6)="CHROMO",VLOOKUP("CHROMOS",Langues!$B:$N,$L$1,FALSE)&amp;" "&amp;MID(β!K1254,8,40),β!K1254),HYPERLINK(VLOOKUP(TRIM(β!K1254&amp;" "&amp;(IF(ISERROR(VLOOKUP(TRIM(β!K1254&amp;" "&amp;β!L1254),Langues!$P:$Q,2,FALSE)),VLOOKUP(β!L1254,Langues!#REF!,2,FALSE),β!L1254))),Langues!$P:$Q,2,FALSE),β!K1254&amp;"*"))))</f>
        <v/>
      </c>
      <c r="L1254" s="195" t="str">
        <f>IF(Alphabet!$L$1=1,β!L1254,β!M1254)</f>
        <v/>
      </c>
      <c r="M1254" s="196" t="str">
        <f>β!N1254</f>
        <v/>
      </c>
      <c r="N1254" s="199"/>
      <c r="R1254" t="str">
        <f>β!P1254</f>
        <v/>
      </c>
      <c r="S1254" t="str">
        <f>β!Q1254</f>
        <v/>
      </c>
    </row>
    <row r="1255" spans="1:19" hidden="1" x14ac:dyDescent="0.25">
      <c r="A1255" s="193" t="str">
        <f>β!A1255</f>
        <v/>
      </c>
      <c r="B1255" s="194" t="str">
        <f>β!B1255</f>
        <v/>
      </c>
      <c r="C1255" s="195" t="str">
        <f>IF(β!C1255="","",IF(β!$Q$1="X",β!C1255,IF(VLOOKUP(TRIM(β!C1255&amp;" "&amp;(IF(ISERROR(VLOOKUP(TRIM(β!C1255&amp;" "&amp;β!D1255),Langues!$P:$Q,2,FALSE)),VLOOKUP(β!D1255,Langues!#REF!,2,FALSE),β!D1255))),Langues!$P:$Q,2,FALSE)="",IF(MID(β!C1255,1,6)="CHROMO",VLOOKUP("CHROMOS",Langues!$B:$N,$L$1,FALSE)&amp;" "&amp;MID(β!C1255,8,40),β!C1255),HYPERLINK(VLOOKUP(TRIM(β!C1255&amp;" "&amp;(IF(ISERROR(VLOOKUP(TRIM(β!C1255&amp;" "&amp;β!D1255),Langues!$P:$Q,2,FALSE)),VLOOKUP(β!D1255,Langues!#REF!,2,FALSE),β!D1255))),Langues!$P:$Q,2,FALSE),β!C1255&amp;"*"))))</f>
        <v/>
      </c>
      <c r="D1255" s="195" t="str">
        <f>IF(Alphabet!$L$1=1,β!D1255,β!E1255)</f>
        <v/>
      </c>
      <c r="E1255" s="196" t="str">
        <f>β!F1255</f>
        <v/>
      </c>
      <c r="F1255" s="197"/>
      <c r="G1255" s="198"/>
      <c r="H1255" s="198"/>
      <c r="I1255" s="157" t="str">
        <f>β!I1255</f>
        <v/>
      </c>
      <c r="J1255" s="194" t="str">
        <f>β!J1255</f>
        <v/>
      </c>
      <c r="K1255" s="195" t="str">
        <f>IF(β!K1255="","",IF(β!$Q$1="X",β!K1255,IF(VLOOKUP(TRIM(β!K1255&amp;" "&amp;(IF(ISERROR(VLOOKUP(TRIM(β!K1255&amp;" "&amp;β!L1255),Langues!$P:$Q,2,FALSE)),VLOOKUP(β!L1255,Langues!#REF!,2,FALSE),β!L1255))),Langues!$P:$Q,2,FALSE)="",IF(MID(β!K1255,1,6)="CHROMO",VLOOKUP("CHROMOS",Langues!$B:$N,$L$1,FALSE)&amp;" "&amp;MID(β!K1255,8,40),β!K1255),HYPERLINK(VLOOKUP(TRIM(β!K1255&amp;" "&amp;(IF(ISERROR(VLOOKUP(TRIM(β!K1255&amp;" "&amp;β!L1255),Langues!$P:$Q,2,FALSE)),VLOOKUP(β!L1255,Langues!#REF!,2,FALSE),β!L1255))),Langues!$P:$Q,2,FALSE),β!K1255&amp;"*"))))</f>
        <v/>
      </c>
      <c r="L1255" s="195" t="str">
        <f>IF(Alphabet!$L$1=1,β!L1255,β!M1255)</f>
        <v/>
      </c>
      <c r="M1255" s="196" t="str">
        <f>β!N1255</f>
        <v/>
      </c>
      <c r="N1255" s="199"/>
      <c r="R1255" t="str">
        <f>β!P1255</f>
        <v/>
      </c>
      <c r="S1255" t="str">
        <f>β!Q1255</f>
        <v/>
      </c>
    </row>
    <row r="1256" spans="1:19" hidden="1" x14ac:dyDescent="0.25">
      <c r="A1256" s="193" t="str">
        <f>β!A1256</f>
        <v/>
      </c>
      <c r="B1256" s="194" t="str">
        <f>β!B1256</f>
        <v/>
      </c>
      <c r="C1256" s="195" t="str">
        <f>IF(β!C1256="","",IF(β!$Q$1="X",β!C1256,IF(VLOOKUP(TRIM(β!C1256&amp;" "&amp;(IF(ISERROR(VLOOKUP(TRIM(β!C1256&amp;" "&amp;β!D1256),Langues!$P:$Q,2,FALSE)),VLOOKUP(β!D1256,Langues!#REF!,2,FALSE),β!D1256))),Langues!$P:$Q,2,FALSE)="",IF(MID(β!C1256,1,6)="CHROMO",VLOOKUP("CHROMOS",Langues!$B:$N,$L$1,FALSE)&amp;" "&amp;MID(β!C1256,8,40),β!C1256),HYPERLINK(VLOOKUP(TRIM(β!C1256&amp;" "&amp;(IF(ISERROR(VLOOKUP(TRIM(β!C1256&amp;" "&amp;β!D1256),Langues!$P:$Q,2,FALSE)),VLOOKUP(β!D1256,Langues!#REF!,2,FALSE),β!D1256))),Langues!$P:$Q,2,FALSE),β!C1256&amp;"*"))))</f>
        <v/>
      </c>
      <c r="D1256" s="195" t="str">
        <f>IF(Alphabet!$L$1=1,β!D1256,β!E1256)</f>
        <v/>
      </c>
      <c r="E1256" s="196" t="str">
        <f>β!F1256</f>
        <v/>
      </c>
      <c r="F1256" s="197"/>
      <c r="G1256" s="198"/>
      <c r="H1256" s="198"/>
      <c r="I1256" s="157" t="str">
        <f>β!I1256</f>
        <v/>
      </c>
      <c r="J1256" s="194" t="str">
        <f>β!J1256</f>
        <v/>
      </c>
      <c r="K1256" s="195" t="str">
        <f>IF(β!K1256="","",IF(β!$Q$1="X",β!K1256,IF(VLOOKUP(TRIM(β!K1256&amp;" "&amp;(IF(ISERROR(VLOOKUP(TRIM(β!K1256&amp;" "&amp;β!L1256),Langues!$P:$Q,2,FALSE)),VLOOKUP(β!L1256,Langues!#REF!,2,FALSE),β!L1256))),Langues!$P:$Q,2,FALSE)="",IF(MID(β!K1256,1,6)="CHROMO",VLOOKUP("CHROMOS",Langues!$B:$N,$L$1,FALSE)&amp;" "&amp;MID(β!K1256,8,40),β!K1256),HYPERLINK(VLOOKUP(TRIM(β!K1256&amp;" "&amp;(IF(ISERROR(VLOOKUP(TRIM(β!K1256&amp;" "&amp;β!L1256),Langues!$P:$Q,2,FALSE)),VLOOKUP(β!L1256,Langues!#REF!,2,FALSE),β!L1256))),Langues!$P:$Q,2,FALSE),β!K1256&amp;"*"))))</f>
        <v/>
      </c>
      <c r="L1256" s="195" t="str">
        <f>IF(Alphabet!$L$1=1,β!L1256,β!M1256)</f>
        <v/>
      </c>
      <c r="M1256" s="196" t="str">
        <f>β!N1256</f>
        <v/>
      </c>
      <c r="N1256" s="199"/>
      <c r="R1256" t="str">
        <f>β!P1256</f>
        <v/>
      </c>
      <c r="S1256" t="str">
        <f>β!Q1256</f>
        <v/>
      </c>
    </row>
    <row r="1257" spans="1:19" hidden="1" x14ac:dyDescent="0.25">
      <c r="A1257" s="193" t="str">
        <f>β!A1257</f>
        <v/>
      </c>
      <c r="B1257" s="194" t="str">
        <f>β!B1257</f>
        <v/>
      </c>
      <c r="C1257" s="195" t="str">
        <f>IF(β!C1257="","",IF(β!$Q$1="X",β!C1257,IF(VLOOKUP(TRIM(β!C1257&amp;" "&amp;(IF(ISERROR(VLOOKUP(TRIM(β!C1257&amp;" "&amp;β!D1257),Langues!$P:$Q,2,FALSE)),VLOOKUP(β!D1257,Langues!#REF!,2,FALSE),β!D1257))),Langues!$P:$Q,2,FALSE)="",IF(MID(β!C1257,1,6)="CHROMO",VLOOKUP("CHROMOS",Langues!$B:$N,$L$1,FALSE)&amp;" "&amp;MID(β!C1257,8,40),β!C1257),HYPERLINK(VLOOKUP(TRIM(β!C1257&amp;" "&amp;(IF(ISERROR(VLOOKUP(TRIM(β!C1257&amp;" "&amp;β!D1257),Langues!$P:$Q,2,FALSE)),VLOOKUP(β!D1257,Langues!#REF!,2,FALSE),β!D1257))),Langues!$P:$Q,2,FALSE),β!C1257&amp;"*"))))</f>
        <v/>
      </c>
      <c r="D1257" s="195" t="str">
        <f>IF(Alphabet!$L$1=1,β!D1257,β!E1257)</f>
        <v/>
      </c>
      <c r="E1257" s="196" t="str">
        <f>β!F1257</f>
        <v/>
      </c>
      <c r="F1257" s="197"/>
      <c r="G1257" s="198"/>
      <c r="H1257" s="198"/>
      <c r="I1257" s="157" t="str">
        <f>β!I1257</f>
        <v/>
      </c>
      <c r="J1257" s="194" t="str">
        <f>β!J1257</f>
        <v/>
      </c>
      <c r="K1257" s="195" t="str">
        <f>IF(β!K1257="","",IF(β!$Q$1="X",β!K1257,IF(VLOOKUP(TRIM(β!K1257&amp;" "&amp;(IF(ISERROR(VLOOKUP(TRIM(β!K1257&amp;" "&amp;β!L1257),Langues!$P:$Q,2,FALSE)),VLOOKUP(β!L1257,Langues!#REF!,2,FALSE),β!L1257))),Langues!$P:$Q,2,FALSE)="",IF(MID(β!K1257,1,6)="CHROMO",VLOOKUP("CHROMOS",Langues!$B:$N,$L$1,FALSE)&amp;" "&amp;MID(β!K1257,8,40),β!K1257),HYPERLINK(VLOOKUP(TRIM(β!K1257&amp;" "&amp;(IF(ISERROR(VLOOKUP(TRIM(β!K1257&amp;" "&amp;β!L1257),Langues!$P:$Q,2,FALSE)),VLOOKUP(β!L1257,Langues!#REF!,2,FALSE),β!L1257))),Langues!$P:$Q,2,FALSE),β!K1257&amp;"*"))))</f>
        <v/>
      </c>
      <c r="L1257" s="195" t="str">
        <f>IF(Alphabet!$L$1=1,β!L1257,β!M1257)</f>
        <v/>
      </c>
      <c r="M1257" s="196" t="str">
        <f>β!N1257</f>
        <v/>
      </c>
      <c r="N1257" s="199"/>
      <c r="R1257" t="str">
        <f>β!P1257</f>
        <v/>
      </c>
      <c r="S1257" t="str">
        <f>β!Q1257</f>
        <v/>
      </c>
    </row>
    <row r="1258" spans="1:19" hidden="1" x14ac:dyDescent="0.25">
      <c r="A1258" s="193" t="str">
        <f>β!A1258</f>
        <v/>
      </c>
      <c r="B1258" s="194" t="str">
        <f>β!B1258</f>
        <v/>
      </c>
      <c r="C1258" s="195" t="str">
        <f>IF(β!C1258="","",IF(β!$Q$1="X",β!C1258,IF(VLOOKUP(TRIM(β!C1258&amp;" "&amp;(IF(ISERROR(VLOOKUP(TRIM(β!C1258&amp;" "&amp;β!D1258),Langues!$P:$Q,2,FALSE)),VLOOKUP(β!D1258,Langues!#REF!,2,FALSE),β!D1258))),Langues!$P:$Q,2,FALSE)="",IF(MID(β!C1258,1,6)="CHROMO",VLOOKUP("CHROMOS",Langues!$B:$N,$L$1,FALSE)&amp;" "&amp;MID(β!C1258,8,40),β!C1258),HYPERLINK(VLOOKUP(TRIM(β!C1258&amp;" "&amp;(IF(ISERROR(VLOOKUP(TRIM(β!C1258&amp;" "&amp;β!D1258),Langues!$P:$Q,2,FALSE)),VLOOKUP(β!D1258,Langues!#REF!,2,FALSE),β!D1258))),Langues!$P:$Q,2,FALSE),β!C1258&amp;"*"))))</f>
        <v/>
      </c>
      <c r="D1258" s="195" t="str">
        <f>IF(Alphabet!$L$1=1,β!D1258,β!E1258)</f>
        <v/>
      </c>
      <c r="E1258" s="196" t="str">
        <f>β!F1258</f>
        <v/>
      </c>
      <c r="F1258" s="197"/>
      <c r="G1258" s="198"/>
      <c r="H1258" s="198"/>
      <c r="I1258" s="157" t="str">
        <f>β!I1258</f>
        <v/>
      </c>
      <c r="J1258" s="194" t="str">
        <f>β!J1258</f>
        <v/>
      </c>
      <c r="K1258" s="195" t="str">
        <f>IF(β!K1258="","",IF(β!$Q$1="X",β!K1258,IF(VLOOKUP(TRIM(β!K1258&amp;" "&amp;(IF(ISERROR(VLOOKUP(TRIM(β!K1258&amp;" "&amp;β!L1258),Langues!$P:$Q,2,FALSE)),VLOOKUP(β!L1258,Langues!#REF!,2,FALSE),β!L1258))),Langues!$P:$Q,2,FALSE)="",IF(MID(β!K1258,1,6)="CHROMO",VLOOKUP("CHROMOS",Langues!$B:$N,$L$1,FALSE)&amp;" "&amp;MID(β!K1258,8,40),β!K1258),HYPERLINK(VLOOKUP(TRIM(β!K1258&amp;" "&amp;(IF(ISERROR(VLOOKUP(TRIM(β!K1258&amp;" "&amp;β!L1258),Langues!$P:$Q,2,FALSE)),VLOOKUP(β!L1258,Langues!#REF!,2,FALSE),β!L1258))),Langues!$P:$Q,2,FALSE),β!K1258&amp;"*"))))</f>
        <v/>
      </c>
      <c r="L1258" s="195" t="str">
        <f>IF(Alphabet!$L$1=1,β!L1258,β!M1258)</f>
        <v/>
      </c>
      <c r="M1258" s="196" t="str">
        <f>β!N1258</f>
        <v/>
      </c>
      <c r="N1258" s="199"/>
      <c r="R1258" t="str">
        <f>β!P1258</f>
        <v/>
      </c>
      <c r="S1258" t="str">
        <f>β!Q1258</f>
        <v/>
      </c>
    </row>
    <row r="1259" spans="1:19" hidden="1" x14ac:dyDescent="0.25">
      <c r="A1259" s="193" t="str">
        <f>β!A1259</f>
        <v/>
      </c>
      <c r="B1259" s="194" t="str">
        <f>β!B1259</f>
        <v/>
      </c>
      <c r="C1259" s="195" t="str">
        <f>IF(β!C1259="","",IF(β!$Q$1="X",β!C1259,IF(VLOOKUP(TRIM(β!C1259&amp;" "&amp;(IF(ISERROR(VLOOKUP(TRIM(β!C1259&amp;" "&amp;β!D1259),Langues!$P:$Q,2,FALSE)),VLOOKUP(β!D1259,Langues!#REF!,2,FALSE),β!D1259))),Langues!$P:$Q,2,FALSE)="",IF(MID(β!C1259,1,6)="CHROMO",VLOOKUP("CHROMOS",Langues!$B:$N,$L$1,FALSE)&amp;" "&amp;MID(β!C1259,8,40),β!C1259),HYPERLINK(VLOOKUP(TRIM(β!C1259&amp;" "&amp;(IF(ISERROR(VLOOKUP(TRIM(β!C1259&amp;" "&amp;β!D1259),Langues!$P:$Q,2,FALSE)),VLOOKUP(β!D1259,Langues!#REF!,2,FALSE),β!D1259))),Langues!$P:$Q,2,FALSE),β!C1259&amp;"*"))))</f>
        <v/>
      </c>
      <c r="D1259" s="195" t="str">
        <f>IF(Alphabet!$L$1=1,β!D1259,β!E1259)</f>
        <v/>
      </c>
      <c r="E1259" s="196" t="str">
        <f>β!F1259</f>
        <v/>
      </c>
      <c r="F1259" s="197"/>
      <c r="G1259" s="198"/>
      <c r="H1259" s="198"/>
      <c r="I1259" s="157" t="str">
        <f>β!I1259</f>
        <v/>
      </c>
      <c r="J1259" s="194" t="str">
        <f>β!J1259</f>
        <v/>
      </c>
      <c r="K1259" s="195" t="str">
        <f>IF(β!K1259="","",IF(β!$Q$1="X",β!K1259,IF(VLOOKUP(TRIM(β!K1259&amp;" "&amp;(IF(ISERROR(VLOOKUP(TRIM(β!K1259&amp;" "&amp;β!L1259),Langues!$P:$Q,2,FALSE)),VLOOKUP(β!L1259,Langues!#REF!,2,FALSE),β!L1259))),Langues!$P:$Q,2,FALSE)="",IF(MID(β!K1259,1,6)="CHROMO",VLOOKUP("CHROMOS",Langues!$B:$N,$L$1,FALSE)&amp;" "&amp;MID(β!K1259,8,40),β!K1259),HYPERLINK(VLOOKUP(TRIM(β!K1259&amp;" "&amp;(IF(ISERROR(VLOOKUP(TRIM(β!K1259&amp;" "&amp;β!L1259),Langues!$P:$Q,2,FALSE)),VLOOKUP(β!L1259,Langues!#REF!,2,FALSE),β!L1259))),Langues!$P:$Q,2,FALSE),β!K1259&amp;"*"))))</f>
        <v/>
      </c>
      <c r="L1259" s="195" t="str">
        <f>IF(Alphabet!$L$1=1,β!L1259,β!M1259)</f>
        <v/>
      </c>
      <c r="M1259" s="196" t="str">
        <f>β!N1259</f>
        <v/>
      </c>
      <c r="N1259" s="199"/>
      <c r="R1259" t="str">
        <f>β!P1259</f>
        <v/>
      </c>
      <c r="S1259" t="str">
        <f>β!Q1259</f>
        <v/>
      </c>
    </row>
    <row r="1260" spans="1:19" hidden="1" x14ac:dyDescent="0.25">
      <c r="A1260" s="193" t="str">
        <f>β!A1260</f>
        <v/>
      </c>
      <c r="B1260" s="194" t="str">
        <f>β!B1260</f>
        <v/>
      </c>
      <c r="C1260" s="195" t="str">
        <f>IF(β!C1260="","",IF(β!$Q$1="X",β!C1260,IF(VLOOKUP(TRIM(β!C1260&amp;" "&amp;(IF(ISERROR(VLOOKUP(TRIM(β!C1260&amp;" "&amp;β!D1260),Langues!$P:$Q,2,FALSE)),VLOOKUP(β!D1260,Langues!#REF!,2,FALSE),β!D1260))),Langues!$P:$Q,2,FALSE)="",IF(MID(β!C1260,1,6)="CHROMO",VLOOKUP("CHROMOS",Langues!$B:$N,$L$1,FALSE)&amp;" "&amp;MID(β!C1260,8,40),β!C1260),HYPERLINK(VLOOKUP(TRIM(β!C1260&amp;" "&amp;(IF(ISERROR(VLOOKUP(TRIM(β!C1260&amp;" "&amp;β!D1260),Langues!$P:$Q,2,FALSE)),VLOOKUP(β!D1260,Langues!#REF!,2,FALSE),β!D1260))),Langues!$P:$Q,2,FALSE),β!C1260&amp;"*"))))</f>
        <v/>
      </c>
      <c r="D1260" s="195" t="str">
        <f>IF(Alphabet!$L$1=1,β!D1260,β!E1260)</f>
        <v/>
      </c>
      <c r="E1260" s="196" t="str">
        <f>β!F1260</f>
        <v/>
      </c>
      <c r="F1260" s="197"/>
      <c r="G1260" s="198"/>
      <c r="H1260" s="198"/>
      <c r="I1260" s="157" t="str">
        <f>β!I1260</f>
        <v/>
      </c>
      <c r="J1260" s="194" t="str">
        <f>β!J1260</f>
        <v/>
      </c>
      <c r="K1260" s="195" t="str">
        <f>IF(β!K1260="","",IF(β!$Q$1="X",β!K1260,IF(VLOOKUP(TRIM(β!K1260&amp;" "&amp;(IF(ISERROR(VLOOKUP(TRIM(β!K1260&amp;" "&amp;β!L1260),Langues!$P:$Q,2,FALSE)),VLOOKUP(β!L1260,Langues!#REF!,2,FALSE),β!L1260))),Langues!$P:$Q,2,FALSE)="",IF(MID(β!K1260,1,6)="CHROMO",VLOOKUP("CHROMOS",Langues!$B:$N,$L$1,FALSE)&amp;" "&amp;MID(β!K1260,8,40),β!K1260),HYPERLINK(VLOOKUP(TRIM(β!K1260&amp;" "&amp;(IF(ISERROR(VLOOKUP(TRIM(β!K1260&amp;" "&amp;β!L1260),Langues!$P:$Q,2,FALSE)),VLOOKUP(β!L1260,Langues!#REF!,2,FALSE),β!L1260))),Langues!$P:$Q,2,FALSE),β!K1260&amp;"*"))))</f>
        <v/>
      </c>
      <c r="L1260" s="195" t="str">
        <f>IF(Alphabet!$L$1=1,β!L1260,β!M1260)</f>
        <v/>
      </c>
      <c r="M1260" s="196" t="str">
        <f>β!N1260</f>
        <v/>
      </c>
      <c r="N1260" s="199"/>
      <c r="R1260" t="str">
        <f>β!P1260</f>
        <v/>
      </c>
      <c r="S1260" t="str">
        <f>β!Q1260</f>
        <v/>
      </c>
    </row>
    <row r="1261" spans="1:19" hidden="1" x14ac:dyDescent="0.25">
      <c r="A1261" s="193" t="str">
        <f>β!A1261</f>
        <v/>
      </c>
      <c r="B1261" s="194" t="str">
        <f>β!B1261</f>
        <v/>
      </c>
      <c r="C1261" s="195" t="str">
        <f>IF(β!C1261="","",IF(β!$Q$1="X",β!C1261,IF(VLOOKUP(TRIM(β!C1261&amp;" "&amp;(IF(ISERROR(VLOOKUP(TRIM(β!C1261&amp;" "&amp;β!D1261),Langues!$P:$Q,2,FALSE)),VLOOKUP(β!D1261,Langues!#REF!,2,FALSE),β!D1261))),Langues!$P:$Q,2,FALSE)="",IF(MID(β!C1261,1,6)="CHROMO",VLOOKUP("CHROMOS",Langues!$B:$N,$L$1,FALSE)&amp;" "&amp;MID(β!C1261,8,40),β!C1261),HYPERLINK(VLOOKUP(TRIM(β!C1261&amp;" "&amp;(IF(ISERROR(VLOOKUP(TRIM(β!C1261&amp;" "&amp;β!D1261),Langues!$P:$Q,2,FALSE)),VLOOKUP(β!D1261,Langues!#REF!,2,FALSE),β!D1261))),Langues!$P:$Q,2,FALSE),β!C1261&amp;"*"))))</f>
        <v/>
      </c>
      <c r="D1261" s="195" t="str">
        <f>IF(Alphabet!$L$1=1,β!D1261,β!E1261)</f>
        <v/>
      </c>
      <c r="E1261" s="196" t="str">
        <f>β!F1261</f>
        <v/>
      </c>
      <c r="F1261" s="197"/>
      <c r="G1261" s="198"/>
      <c r="H1261" s="198"/>
      <c r="I1261" s="157" t="str">
        <f>β!I1261</f>
        <v/>
      </c>
      <c r="J1261" s="194" t="str">
        <f>β!J1261</f>
        <v/>
      </c>
      <c r="K1261" s="195" t="str">
        <f>IF(β!K1261="","",IF(β!$Q$1="X",β!K1261,IF(VLOOKUP(TRIM(β!K1261&amp;" "&amp;(IF(ISERROR(VLOOKUP(TRIM(β!K1261&amp;" "&amp;β!L1261),Langues!$P:$Q,2,FALSE)),VLOOKUP(β!L1261,Langues!#REF!,2,FALSE),β!L1261))),Langues!$P:$Q,2,FALSE)="",IF(MID(β!K1261,1,6)="CHROMO",VLOOKUP("CHROMOS",Langues!$B:$N,$L$1,FALSE)&amp;" "&amp;MID(β!K1261,8,40),β!K1261),HYPERLINK(VLOOKUP(TRIM(β!K1261&amp;" "&amp;(IF(ISERROR(VLOOKUP(TRIM(β!K1261&amp;" "&amp;β!L1261),Langues!$P:$Q,2,FALSE)),VLOOKUP(β!L1261,Langues!#REF!,2,FALSE),β!L1261))),Langues!$P:$Q,2,FALSE),β!K1261&amp;"*"))))</f>
        <v/>
      </c>
      <c r="L1261" s="195" t="str">
        <f>IF(Alphabet!$L$1=1,β!L1261,β!M1261)</f>
        <v/>
      </c>
      <c r="M1261" s="196" t="str">
        <f>β!N1261</f>
        <v/>
      </c>
      <c r="N1261" s="199"/>
      <c r="R1261" t="str">
        <f>β!P1261</f>
        <v/>
      </c>
      <c r="S1261" t="str">
        <f>β!Q1261</f>
        <v/>
      </c>
    </row>
    <row r="1262" spans="1:19" hidden="1" x14ac:dyDescent="0.25">
      <c r="A1262" s="193" t="str">
        <f>β!A1262</f>
        <v/>
      </c>
      <c r="B1262" s="194" t="str">
        <f>β!B1262</f>
        <v/>
      </c>
      <c r="C1262" s="195" t="str">
        <f>IF(β!C1262="","",IF(β!$Q$1="X",β!C1262,IF(VLOOKUP(TRIM(β!C1262&amp;" "&amp;(IF(ISERROR(VLOOKUP(TRIM(β!C1262&amp;" "&amp;β!D1262),Langues!$P:$Q,2,FALSE)),VLOOKUP(β!D1262,Langues!#REF!,2,FALSE),β!D1262))),Langues!$P:$Q,2,FALSE)="",IF(MID(β!C1262,1,6)="CHROMO",VLOOKUP("CHROMOS",Langues!$B:$N,$L$1,FALSE)&amp;" "&amp;MID(β!C1262,8,40),β!C1262),HYPERLINK(VLOOKUP(TRIM(β!C1262&amp;" "&amp;(IF(ISERROR(VLOOKUP(TRIM(β!C1262&amp;" "&amp;β!D1262),Langues!$P:$Q,2,FALSE)),VLOOKUP(β!D1262,Langues!#REF!,2,FALSE),β!D1262))),Langues!$P:$Q,2,FALSE),β!C1262&amp;"*"))))</f>
        <v/>
      </c>
      <c r="D1262" s="195" t="str">
        <f>IF(Alphabet!$L$1=1,β!D1262,β!E1262)</f>
        <v/>
      </c>
      <c r="E1262" s="196" t="str">
        <f>β!F1262</f>
        <v/>
      </c>
      <c r="F1262" s="197"/>
      <c r="G1262" s="198"/>
      <c r="H1262" s="198"/>
      <c r="I1262" s="157" t="str">
        <f>β!I1262</f>
        <v/>
      </c>
      <c r="J1262" s="194" t="str">
        <f>β!J1262</f>
        <v/>
      </c>
      <c r="K1262" s="195" t="str">
        <f>IF(β!K1262="","",IF(β!$Q$1="X",β!K1262,IF(VLOOKUP(TRIM(β!K1262&amp;" "&amp;(IF(ISERROR(VLOOKUP(TRIM(β!K1262&amp;" "&amp;β!L1262),Langues!$P:$Q,2,FALSE)),VLOOKUP(β!L1262,Langues!#REF!,2,FALSE),β!L1262))),Langues!$P:$Q,2,FALSE)="",IF(MID(β!K1262,1,6)="CHROMO",VLOOKUP("CHROMOS",Langues!$B:$N,$L$1,FALSE)&amp;" "&amp;MID(β!K1262,8,40),β!K1262),HYPERLINK(VLOOKUP(TRIM(β!K1262&amp;" "&amp;(IF(ISERROR(VLOOKUP(TRIM(β!K1262&amp;" "&amp;β!L1262),Langues!$P:$Q,2,FALSE)),VLOOKUP(β!L1262,Langues!#REF!,2,FALSE),β!L1262))),Langues!$P:$Q,2,FALSE),β!K1262&amp;"*"))))</f>
        <v/>
      </c>
      <c r="L1262" s="195" t="str">
        <f>IF(Alphabet!$L$1=1,β!L1262,β!M1262)</f>
        <v/>
      </c>
      <c r="M1262" s="196" t="str">
        <f>β!N1262</f>
        <v/>
      </c>
      <c r="N1262" s="199"/>
      <c r="R1262" t="str">
        <f>β!P1262</f>
        <v/>
      </c>
      <c r="S1262" t="str">
        <f>β!Q1262</f>
        <v/>
      </c>
    </row>
    <row r="1263" spans="1:19" hidden="1" x14ac:dyDescent="0.25">
      <c r="A1263" s="193" t="str">
        <f>β!A1263</f>
        <v/>
      </c>
      <c r="B1263" s="194" t="str">
        <f>β!B1263</f>
        <v/>
      </c>
      <c r="C1263" s="195" t="str">
        <f>IF(β!C1263="","",IF(β!$Q$1="X",β!C1263,IF(VLOOKUP(TRIM(β!C1263&amp;" "&amp;(IF(ISERROR(VLOOKUP(TRIM(β!C1263&amp;" "&amp;β!D1263),Langues!$P:$Q,2,FALSE)),VLOOKUP(β!D1263,Langues!#REF!,2,FALSE),β!D1263))),Langues!$P:$Q,2,FALSE)="",IF(MID(β!C1263,1,6)="CHROMO",VLOOKUP("CHROMOS",Langues!$B:$N,$L$1,FALSE)&amp;" "&amp;MID(β!C1263,8,40),β!C1263),HYPERLINK(VLOOKUP(TRIM(β!C1263&amp;" "&amp;(IF(ISERROR(VLOOKUP(TRIM(β!C1263&amp;" "&amp;β!D1263),Langues!$P:$Q,2,FALSE)),VLOOKUP(β!D1263,Langues!#REF!,2,FALSE),β!D1263))),Langues!$P:$Q,2,FALSE),β!C1263&amp;"*"))))</f>
        <v/>
      </c>
      <c r="D1263" s="195" t="str">
        <f>IF(Alphabet!$L$1=1,β!D1263,β!E1263)</f>
        <v/>
      </c>
      <c r="E1263" s="196" t="str">
        <f>β!F1263</f>
        <v/>
      </c>
      <c r="F1263" s="197"/>
      <c r="G1263" s="198"/>
      <c r="H1263" s="198"/>
      <c r="I1263" s="157" t="str">
        <f>β!I1263</f>
        <v/>
      </c>
      <c r="J1263" s="194" t="str">
        <f>β!J1263</f>
        <v/>
      </c>
      <c r="K1263" s="195" t="str">
        <f>IF(β!K1263="","",IF(β!$Q$1="X",β!K1263,IF(VLOOKUP(TRIM(β!K1263&amp;" "&amp;(IF(ISERROR(VLOOKUP(TRIM(β!K1263&amp;" "&amp;β!L1263),Langues!$P:$Q,2,FALSE)),VLOOKUP(β!L1263,Langues!#REF!,2,FALSE),β!L1263))),Langues!$P:$Q,2,FALSE)="",IF(MID(β!K1263,1,6)="CHROMO",VLOOKUP("CHROMOS",Langues!$B:$N,$L$1,FALSE)&amp;" "&amp;MID(β!K1263,8,40),β!K1263),HYPERLINK(VLOOKUP(TRIM(β!K1263&amp;" "&amp;(IF(ISERROR(VLOOKUP(TRIM(β!K1263&amp;" "&amp;β!L1263),Langues!$P:$Q,2,FALSE)),VLOOKUP(β!L1263,Langues!#REF!,2,FALSE),β!L1263))),Langues!$P:$Q,2,FALSE),β!K1263&amp;"*"))))</f>
        <v/>
      </c>
      <c r="L1263" s="195" t="str">
        <f>IF(Alphabet!$L$1=1,β!L1263,β!M1263)</f>
        <v/>
      </c>
      <c r="M1263" s="196" t="str">
        <f>β!N1263</f>
        <v/>
      </c>
      <c r="N1263" s="199"/>
      <c r="R1263" t="str">
        <f>β!P1263</f>
        <v/>
      </c>
      <c r="S1263" t="str">
        <f>β!Q1263</f>
        <v/>
      </c>
    </row>
    <row r="1264" spans="1:19" hidden="1" x14ac:dyDescent="0.25">
      <c r="A1264" s="193" t="str">
        <f>β!A1264</f>
        <v/>
      </c>
      <c r="B1264" s="194" t="str">
        <f>β!B1264</f>
        <v/>
      </c>
      <c r="C1264" s="195" t="str">
        <f>IF(β!C1264="","",IF(β!$Q$1="X",β!C1264,IF(VLOOKUP(TRIM(β!C1264&amp;" "&amp;(IF(ISERROR(VLOOKUP(TRIM(β!C1264&amp;" "&amp;β!D1264),Langues!$P:$Q,2,FALSE)),VLOOKUP(β!D1264,Langues!#REF!,2,FALSE),β!D1264))),Langues!$P:$Q,2,FALSE)="",IF(MID(β!C1264,1,6)="CHROMO",VLOOKUP("CHROMOS",Langues!$B:$N,$L$1,FALSE)&amp;" "&amp;MID(β!C1264,8,40),β!C1264),HYPERLINK(VLOOKUP(TRIM(β!C1264&amp;" "&amp;(IF(ISERROR(VLOOKUP(TRIM(β!C1264&amp;" "&amp;β!D1264),Langues!$P:$Q,2,FALSE)),VLOOKUP(β!D1264,Langues!#REF!,2,FALSE),β!D1264))),Langues!$P:$Q,2,FALSE),β!C1264&amp;"*"))))</f>
        <v/>
      </c>
      <c r="D1264" s="195" t="str">
        <f>IF(Alphabet!$L$1=1,β!D1264,β!E1264)</f>
        <v/>
      </c>
      <c r="E1264" s="196" t="str">
        <f>β!F1264</f>
        <v/>
      </c>
      <c r="F1264" s="197"/>
      <c r="G1264" s="198"/>
      <c r="H1264" s="198"/>
      <c r="I1264" s="157" t="str">
        <f>β!I1264</f>
        <v/>
      </c>
      <c r="J1264" s="194" t="str">
        <f>β!J1264</f>
        <v/>
      </c>
      <c r="K1264" s="195" t="str">
        <f>IF(β!K1264="","",IF(β!$Q$1="X",β!K1264,IF(VLOOKUP(TRIM(β!K1264&amp;" "&amp;(IF(ISERROR(VLOOKUP(TRIM(β!K1264&amp;" "&amp;β!L1264),Langues!$P:$Q,2,FALSE)),VLOOKUP(β!L1264,Langues!#REF!,2,FALSE),β!L1264))),Langues!$P:$Q,2,FALSE)="",IF(MID(β!K1264,1,6)="CHROMO",VLOOKUP("CHROMOS",Langues!$B:$N,$L$1,FALSE)&amp;" "&amp;MID(β!K1264,8,40),β!K1264),HYPERLINK(VLOOKUP(TRIM(β!K1264&amp;" "&amp;(IF(ISERROR(VLOOKUP(TRIM(β!K1264&amp;" "&amp;β!L1264),Langues!$P:$Q,2,FALSE)),VLOOKUP(β!L1264,Langues!#REF!,2,FALSE),β!L1264))),Langues!$P:$Q,2,FALSE),β!K1264&amp;"*"))))</f>
        <v/>
      </c>
      <c r="L1264" s="195" t="str">
        <f>IF(Alphabet!$L$1=1,β!L1264,β!M1264)</f>
        <v/>
      </c>
      <c r="M1264" s="196" t="str">
        <f>β!N1264</f>
        <v/>
      </c>
      <c r="N1264" s="199"/>
      <c r="R1264" t="str">
        <f>β!P1264</f>
        <v/>
      </c>
      <c r="S1264" t="str">
        <f>β!Q1264</f>
        <v/>
      </c>
    </row>
    <row r="1265" spans="1:19" hidden="1" x14ac:dyDescent="0.25">
      <c r="A1265" s="193" t="str">
        <f>β!A1265</f>
        <v/>
      </c>
      <c r="B1265" s="194" t="str">
        <f>β!B1265</f>
        <v/>
      </c>
      <c r="C1265" s="195" t="str">
        <f>IF(β!C1265="","",IF(β!$Q$1="X",β!C1265,IF(VLOOKUP(TRIM(β!C1265&amp;" "&amp;(IF(ISERROR(VLOOKUP(TRIM(β!C1265&amp;" "&amp;β!D1265),Langues!$P:$Q,2,FALSE)),VLOOKUP(β!D1265,Langues!#REF!,2,FALSE),β!D1265))),Langues!$P:$Q,2,FALSE)="",IF(MID(β!C1265,1,6)="CHROMO",VLOOKUP("CHROMOS",Langues!$B:$N,$L$1,FALSE)&amp;" "&amp;MID(β!C1265,8,40),β!C1265),HYPERLINK(VLOOKUP(TRIM(β!C1265&amp;" "&amp;(IF(ISERROR(VLOOKUP(TRIM(β!C1265&amp;" "&amp;β!D1265),Langues!$P:$Q,2,FALSE)),VLOOKUP(β!D1265,Langues!#REF!,2,FALSE),β!D1265))),Langues!$P:$Q,2,FALSE),β!C1265&amp;"*"))))</f>
        <v/>
      </c>
      <c r="D1265" s="195" t="str">
        <f>IF(Alphabet!$L$1=1,β!D1265,β!E1265)</f>
        <v/>
      </c>
      <c r="E1265" s="196" t="str">
        <f>β!F1265</f>
        <v/>
      </c>
      <c r="F1265" s="197"/>
      <c r="G1265" s="198"/>
      <c r="H1265" s="198"/>
      <c r="I1265" s="157" t="str">
        <f>β!I1265</f>
        <v/>
      </c>
      <c r="J1265" s="194" t="str">
        <f>β!J1265</f>
        <v/>
      </c>
      <c r="K1265" s="195" t="str">
        <f>IF(β!K1265="","",IF(β!$Q$1="X",β!K1265,IF(VLOOKUP(TRIM(β!K1265&amp;" "&amp;(IF(ISERROR(VLOOKUP(TRIM(β!K1265&amp;" "&amp;β!L1265),Langues!$P:$Q,2,FALSE)),VLOOKUP(β!L1265,Langues!#REF!,2,FALSE),β!L1265))),Langues!$P:$Q,2,FALSE)="",IF(MID(β!K1265,1,6)="CHROMO",VLOOKUP("CHROMOS",Langues!$B:$N,$L$1,FALSE)&amp;" "&amp;MID(β!K1265,8,40),β!K1265),HYPERLINK(VLOOKUP(TRIM(β!K1265&amp;" "&amp;(IF(ISERROR(VLOOKUP(TRIM(β!K1265&amp;" "&amp;β!L1265),Langues!$P:$Q,2,FALSE)),VLOOKUP(β!L1265,Langues!#REF!,2,FALSE),β!L1265))),Langues!$P:$Q,2,FALSE),β!K1265&amp;"*"))))</f>
        <v/>
      </c>
      <c r="L1265" s="195" t="str">
        <f>IF(Alphabet!$L$1=1,β!L1265,β!M1265)</f>
        <v/>
      </c>
      <c r="M1265" s="196" t="str">
        <f>β!N1265</f>
        <v/>
      </c>
      <c r="N1265" s="199"/>
      <c r="R1265" t="str">
        <f>β!P1265</f>
        <v/>
      </c>
      <c r="S1265" t="str">
        <f>β!Q1265</f>
        <v/>
      </c>
    </row>
    <row r="1266" spans="1:19" hidden="1" x14ac:dyDescent="0.25">
      <c r="A1266" s="193" t="str">
        <f>β!A1266</f>
        <v/>
      </c>
      <c r="B1266" s="194" t="str">
        <f>β!B1266</f>
        <v/>
      </c>
      <c r="C1266" s="195" t="str">
        <f>IF(β!C1266="","",IF(β!$Q$1="X",β!C1266,IF(VLOOKUP(TRIM(β!C1266&amp;" "&amp;(IF(ISERROR(VLOOKUP(TRIM(β!C1266&amp;" "&amp;β!D1266),Langues!$P:$Q,2,FALSE)),VLOOKUP(β!D1266,Langues!#REF!,2,FALSE),β!D1266))),Langues!$P:$Q,2,FALSE)="",IF(MID(β!C1266,1,6)="CHROMO",VLOOKUP("CHROMOS",Langues!$B:$N,$L$1,FALSE)&amp;" "&amp;MID(β!C1266,8,40),β!C1266),HYPERLINK(VLOOKUP(TRIM(β!C1266&amp;" "&amp;(IF(ISERROR(VLOOKUP(TRIM(β!C1266&amp;" "&amp;β!D1266),Langues!$P:$Q,2,FALSE)),VLOOKUP(β!D1266,Langues!#REF!,2,FALSE),β!D1266))),Langues!$P:$Q,2,FALSE),β!C1266&amp;"*"))))</f>
        <v/>
      </c>
      <c r="D1266" s="195" t="str">
        <f>IF(Alphabet!$L$1=1,β!D1266,β!E1266)</f>
        <v/>
      </c>
      <c r="E1266" s="196" t="str">
        <f>β!F1266</f>
        <v/>
      </c>
      <c r="F1266" s="197"/>
      <c r="G1266" s="198"/>
      <c r="H1266" s="198"/>
      <c r="I1266" s="157" t="str">
        <f>β!I1266</f>
        <v/>
      </c>
      <c r="J1266" s="194" t="str">
        <f>β!J1266</f>
        <v/>
      </c>
      <c r="K1266" s="195" t="str">
        <f>IF(β!K1266="","",IF(β!$Q$1="X",β!K1266,IF(VLOOKUP(TRIM(β!K1266&amp;" "&amp;(IF(ISERROR(VLOOKUP(TRIM(β!K1266&amp;" "&amp;β!L1266),Langues!$P:$Q,2,FALSE)),VLOOKUP(β!L1266,Langues!#REF!,2,FALSE),β!L1266))),Langues!$P:$Q,2,FALSE)="",IF(MID(β!K1266,1,6)="CHROMO",VLOOKUP("CHROMOS",Langues!$B:$N,$L$1,FALSE)&amp;" "&amp;MID(β!K1266,8,40),β!K1266),HYPERLINK(VLOOKUP(TRIM(β!K1266&amp;" "&amp;(IF(ISERROR(VLOOKUP(TRIM(β!K1266&amp;" "&amp;β!L1266),Langues!$P:$Q,2,FALSE)),VLOOKUP(β!L1266,Langues!#REF!,2,FALSE),β!L1266))),Langues!$P:$Q,2,FALSE),β!K1266&amp;"*"))))</f>
        <v/>
      </c>
      <c r="L1266" s="195" t="str">
        <f>IF(Alphabet!$L$1=1,β!L1266,β!M1266)</f>
        <v/>
      </c>
      <c r="M1266" s="196" t="str">
        <f>β!N1266</f>
        <v/>
      </c>
      <c r="N1266" s="199"/>
      <c r="R1266" t="str">
        <f>β!P1266</f>
        <v/>
      </c>
      <c r="S1266" t="str">
        <f>β!Q1266</f>
        <v/>
      </c>
    </row>
    <row r="1267" spans="1:19" hidden="1" x14ac:dyDescent="0.25">
      <c r="A1267" s="193" t="str">
        <f>β!A1267</f>
        <v/>
      </c>
      <c r="B1267" s="194" t="str">
        <f>β!B1267</f>
        <v/>
      </c>
      <c r="C1267" s="195" t="str">
        <f>IF(β!C1267="","",IF(β!$Q$1="X",β!C1267,IF(VLOOKUP(TRIM(β!C1267&amp;" "&amp;(IF(ISERROR(VLOOKUP(TRIM(β!C1267&amp;" "&amp;β!D1267),Langues!$P:$Q,2,FALSE)),VLOOKUP(β!D1267,Langues!#REF!,2,FALSE),β!D1267))),Langues!$P:$Q,2,FALSE)="",IF(MID(β!C1267,1,6)="CHROMO",VLOOKUP("CHROMOS",Langues!$B:$N,$L$1,FALSE)&amp;" "&amp;MID(β!C1267,8,40),β!C1267),HYPERLINK(VLOOKUP(TRIM(β!C1267&amp;" "&amp;(IF(ISERROR(VLOOKUP(TRIM(β!C1267&amp;" "&amp;β!D1267),Langues!$P:$Q,2,FALSE)),VLOOKUP(β!D1267,Langues!#REF!,2,FALSE),β!D1267))),Langues!$P:$Q,2,FALSE),β!C1267&amp;"*"))))</f>
        <v/>
      </c>
      <c r="D1267" s="195" t="str">
        <f>IF(Alphabet!$L$1=1,β!D1267,β!E1267)</f>
        <v/>
      </c>
      <c r="E1267" s="196" t="str">
        <f>β!F1267</f>
        <v/>
      </c>
      <c r="F1267" s="197"/>
      <c r="G1267" s="198"/>
      <c r="H1267" s="198"/>
      <c r="I1267" s="157" t="str">
        <f>β!I1267</f>
        <v/>
      </c>
      <c r="J1267" s="194" t="str">
        <f>β!J1267</f>
        <v/>
      </c>
      <c r="K1267" s="195" t="str">
        <f>IF(β!K1267="","",IF(β!$Q$1="X",β!K1267,IF(VLOOKUP(TRIM(β!K1267&amp;" "&amp;(IF(ISERROR(VLOOKUP(TRIM(β!K1267&amp;" "&amp;β!L1267),Langues!$P:$Q,2,FALSE)),VLOOKUP(β!L1267,Langues!#REF!,2,FALSE),β!L1267))),Langues!$P:$Q,2,FALSE)="",IF(MID(β!K1267,1,6)="CHROMO",VLOOKUP("CHROMOS",Langues!$B:$N,$L$1,FALSE)&amp;" "&amp;MID(β!K1267,8,40),β!K1267),HYPERLINK(VLOOKUP(TRIM(β!K1267&amp;" "&amp;(IF(ISERROR(VLOOKUP(TRIM(β!K1267&amp;" "&amp;β!L1267),Langues!$P:$Q,2,FALSE)),VLOOKUP(β!L1267,Langues!#REF!,2,FALSE),β!L1267))),Langues!$P:$Q,2,FALSE),β!K1267&amp;"*"))))</f>
        <v/>
      </c>
      <c r="L1267" s="195" t="str">
        <f>IF(Alphabet!$L$1=1,β!L1267,β!M1267)</f>
        <v/>
      </c>
      <c r="M1267" s="196" t="str">
        <f>β!N1267</f>
        <v/>
      </c>
      <c r="N1267" s="199"/>
      <c r="R1267" t="str">
        <f>β!P1267</f>
        <v/>
      </c>
      <c r="S1267" t="str">
        <f>β!Q1267</f>
        <v/>
      </c>
    </row>
    <row r="1268" spans="1:19" hidden="1" x14ac:dyDescent="0.25">
      <c r="A1268" s="193" t="str">
        <f>β!A1268</f>
        <v/>
      </c>
      <c r="B1268" s="194" t="str">
        <f>β!B1268</f>
        <v/>
      </c>
      <c r="C1268" s="195" t="str">
        <f>IF(β!C1268="","",IF(β!$Q$1="X",β!C1268,IF(VLOOKUP(TRIM(β!C1268&amp;" "&amp;(IF(ISERROR(VLOOKUP(TRIM(β!C1268&amp;" "&amp;β!D1268),Langues!$P:$Q,2,FALSE)),VLOOKUP(β!D1268,Langues!#REF!,2,FALSE),β!D1268))),Langues!$P:$Q,2,FALSE)="",IF(MID(β!C1268,1,6)="CHROMO",VLOOKUP("CHROMOS",Langues!$B:$N,$L$1,FALSE)&amp;" "&amp;MID(β!C1268,8,40),β!C1268),HYPERLINK(VLOOKUP(TRIM(β!C1268&amp;" "&amp;(IF(ISERROR(VLOOKUP(TRIM(β!C1268&amp;" "&amp;β!D1268),Langues!$P:$Q,2,FALSE)),VLOOKUP(β!D1268,Langues!#REF!,2,FALSE),β!D1268))),Langues!$P:$Q,2,FALSE),β!C1268&amp;"*"))))</f>
        <v/>
      </c>
      <c r="D1268" s="195" t="str">
        <f>IF(Alphabet!$L$1=1,β!D1268,β!E1268)</f>
        <v/>
      </c>
      <c r="E1268" s="196" t="str">
        <f>β!F1268</f>
        <v/>
      </c>
      <c r="F1268" s="197"/>
      <c r="G1268" s="198"/>
      <c r="H1268" s="198"/>
      <c r="I1268" s="157" t="str">
        <f>β!I1268</f>
        <v/>
      </c>
      <c r="J1268" s="194" t="str">
        <f>β!J1268</f>
        <v/>
      </c>
      <c r="K1268" s="195" t="str">
        <f>IF(β!K1268="","",IF(β!$Q$1="X",β!K1268,IF(VLOOKUP(TRIM(β!K1268&amp;" "&amp;(IF(ISERROR(VLOOKUP(TRIM(β!K1268&amp;" "&amp;β!L1268),Langues!$P:$Q,2,FALSE)),VLOOKUP(β!L1268,Langues!#REF!,2,FALSE),β!L1268))),Langues!$P:$Q,2,FALSE)="",IF(MID(β!K1268,1,6)="CHROMO",VLOOKUP("CHROMOS",Langues!$B:$N,$L$1,FALSE)&amp;" "&amp;MID(β!K1268,8,40),β!K1268),HYPERLINK(VLOOKUP(TRIM(β!K1268&amp;" "&amp;(IF(ISERROR(VLOOKUP(TRIM(β!K1268&amp;" "&amp;β!L1268),Langues!$P:$Q,2,FALSE)),VLOOKUP(β!L1268,Langues!#REF!,2,FALSE),β!L1268))),Langues!$P:$Q,2,FALSE),β!K1268&amp;"*"))))</f>
        <v/>
      </c>
      <c r="L1268" s="195" t="str">
        <f>IF(Alphabet!$L$1=1,β!L1268,β!M1268)</f>
        <v/>
      </c>
      <c r="M1268" s="196" t="str">
        <f>β!N1268</f>
        <v/>
      </c>
      <c r="N1268" s="199"/>
      <c r="R1268" t="str">
        <f>β!P1268</f>
        <v/>
      </c>
      <c r="S1268" t="str">
        <f>β!Q1268</f>
        <v/>
      </c>
    </row>
    <row r="1269" spans="1:19" hidden="1" x14ac:dyDescent="0.25">
      <c r="A1269" s="193" t="str">
        <f>β!A1269</f>
        <v/>
      </c>
      <c r="B1269" s="194" t="str">
        <f>β!B1269</f>
        <v/>
      </c>
      <c r="C1269" s="195" t="str">
        <f>IF(β!C1269="","",IF(β!$Q$1="X",β!C1269,IF(VLOOKUP(TRIM(β!C1269&amp;" "&amp;(IF(ISERROR(VLOOKUP(TRIM(β!C1269&amp;" "&amp;β!D1269),Langues!$P:$Q,2,FALSE)),VLOOKUP(β!D1269,Langues!#REF!,2,FALSE),β!D1269))),Langues!$P:$Q,2,FALSE)="",IF(MID(β!C1269,1,6)="CHROMO",VLOOKUP("CHROMOS",Langues!$B:$N,$L$1,FALSE)&amp;" "&amp;MID(β!C1269,8,40),β!C1269),HYPERLINK(VLOOKUP(TRIM(β!C1269&amp;" "&amp;(IF(ISERROR(VLOOKUP(TRIM(β!C1269&amp;" "&amp;β!D1269),Langues!$P:$Q,2,FALSE)),VLOOKUP(β!D1269,Langues!#REF!,2,FALSE),β!D1269))),Langues!$P:$Q,2,FALSE),β!C1269&amp;"*"))))</f>
        <v/>
      </c>
      <c r="D1269" s="195" t="str">
        <f>IF(Alphabet!$L$1=1,β!D1269,β!E1269)</f>
        <v/>
      </c>
      <c r="E1269" s="196" t="str">
        <f>β!F1269</f>
        <v/>
      </c>
      <c r="F1269" s="197"/>
      <c r="G1269" s="198"/>
      <c r="H1269" s="198"/>
      <c r="I1269" s="157" t="str">
        <f>β!I1269</f>
        <v/>
      </c>
      <c r="J1269" s="194" t="str">
        <f>β!J1269</f>
        <v/>
      </c>
      <c r="K1269" s="195" t="str">
        <f>IF(β!K1269="","",IF(β!$Q$1="X",β!K1269,IF(VLOOKUP(TRIM(β!K1269&amp;" "&amp;(IF(ISERROR(VLOOKUP(TRIM(β!K1269&amp;" "&amp;β!L1269),Langues!$P:$Q,2,FALSE)),VLOOKUP(β!L1269,Langues!#REF!,2,FALSE),β!L1269))),Langues!$P:$Q,2,FALSE)="",IF(MID(β!K1269,1,6)="CHROMO",VLOOKUP("CHROMOS",Langues!$B:$N,$L$1,FALSE)&amp;" "&amp;MID(β!K1269,8,40),β!K1269),HYPERLINK(VLOOKUP(TRIM(β!K1269&amp;" "&amp;(IF(ISERROR(VLOOKUP(TRIM(β!K1269&amp;" "&amp;β!L1269),Langues!$P:$Q,2,FALSE)),VLOOKUP(β!L1269,Langues!#REF!,2,FALSE),β!L1269))),Langues!$P:$Q,2,FALSE),β!K1269&amp;"*"))))</f>
        <v/>
      </c>
      <c r="L1269" s="195" t="str">
        <f>IF(Alphabet!$L$1=1,β!L1269,β!M1269)</f>
        <v/>
      </c>
      <c r="M1269" s="196" t="str">
        <f>β!N1269</f>
        <v/>
      </c>
      <c r="N1269" s="199"/>
      <c r="R1269" t="str">
        <f>β!P1269</f>
        <v/>
      </c>
      <c r="S1269" t="str">
        <f>β!Q1269</f>
        <v/>
      </c>
    </row>
    <row r="1270" spans="1:19" hidden="1" x14ac:dyDescent="0.25">
      <c r="A1270" s="193" t="str">
        <f>β!A1270</f>
        <v/>
      </c>
      <c r="B1270" s="194" t="str">
        <f>β!B1270</f>
        <v/>
      </c>
      <c r="C1270" s="195" t="str">
        <f>IF(β!C1270="","",IF(β!$Q$1="X",β!C1270,IF(VLOOKUP(TRIM(β!C1270&amp;" "&amp;(IF(ISERROR(VLOOKUP(TRIM(β!C1270&amp;" "&amp;β!D1270),Langues!$P:$Q,2,FALSE)),VLOOKUP(β!D1270,Langues!#REF!,2,FALSE),β!D1270))),Langues!$P:$Q,2,FALSE)="",IF(MID(β!C1270,1,6)="CHROMO",VLOOKUP("CHROMOS",Langues!$B:$N,$L$1,FALSE)&amp;" "&amp;MID(β!C1270,8,40),β!C1270),HYPERLINK(VLOOKUP(TRIM(β!C1270&amp;" "&amp;(IF(ISERROR(VLOOKUP(TRIM(β!C1270&amp;" "&amp;β!D1270),Langues!$P:$Q,2,FALSE)),VLOOKUP(β!D1270,Langues!#REF!,2,FALSE),β!D1270))),Langues!$P:$Q,2,FALSE),β!C1270&amp;"*"))))</f>
        <v/>
      </c>
      <c r="D1270" s="195" t="str">
        <f>IF(Alphabet!$L$1=1,β!D1270,β!E1270)</f>
        <v/>
      </c>
      <c r="E1270" s="196" t="str">
        <f>β!F1270</f>
        <v/>
      </c>
      <c r="F1270" s="197"/>
      <c r="G1270" s="198"/>
      <c r="H1270" s="198"/>
      <c r="I1270" s="157" t="str">
        <f>β!I1270</f>
        <v/>
      </c>
      <c r="J1270" s="194" t="str">
        <f>β!J1270</f>
        <v/>
      </c>
      <c r="K1270" s="195" t="str">
        <f>IF(β!K1270="","",IF(β!$Q$1="X",β!K1270,IF(VLOOKUP(TRIM(β!K1270&amp;" "&amp;(IF(ISERROR(VLOOKUP(TRIM(β!K1270&amp;" "&amp;β!L1270),Langues!$P:$Q,2,FALSE)),VLOOKUP(β!L1270,Langues!#REF!,2,FALSE),β!L1270))),Langues!$P:$Q,2,FALSE)="",IF(MID(β!K1270,1,6)="CHROMO",VLOOKUP("CHROMOS",Langues!$B:$N,$L$1,FALSE)&amp;" "&amp;MID(β!K1270,8,40),β!K1270),HYPERLINK(VLOOKUP(TRIM(β!K1270&amp;" "&amp;(IF(ISERROR(VLOOKUP(TRIM(β!K1270&amp;" "&amp;β!L1270),Langues!$P:$Q,2,FALSE)),VLOOKUP(β!L1270,Langues!#REF!,2,FALSE),β!L1270))),Langues!$P:$Q,2,FALSE),β!K1270&amp;"*"))))</f>
        <v/>
      </c>
      <c r="L1270" s="195" t="str">
        <f>IF(Alphabet!$L$1=1,β!L1270,β!M1270)</f>
        <v/>
      </c>
      <c r="M1270" s="196" t="str">
        <f>β!N1270</f>
        <v/>
      </c>
      <c r="N1270" s="199"/>
      <c r="R1270" t="str">
        <f>β!P1270</f>
        <v/>
      </c>
      <c r="S1270" t="str">
        <f>β!Q1270</f>
        <v/>
      </c>
    </row>
    <row r="1271" spans="1:19" hidden="1" x14ac:dyDescent="0.25">
      <c r="A1271" s="193" t="str">
        <f>β!A1271</f>
        <v/>
      </c>
      <c r="B1271" s="194" t="str">
        <f>β!B1271</f>
        <v/>
      </c>
      <c r="C1271" s="195" t="str">
        <f>IF(β!C1271="","",IF(β!$Q$1="X",β!C1271,IF(VLOOKUP(TRIM(β!C1271&amp;" "&amp;(IF(ISERROR(VLOOKUP(TRIM(β!C1271&amp;" "&amp;β!D1271),Langues!$P:$Q,2,FALSE)),VLOOKUP(β!D1271,Langues!#REF!,2,FALSE),β!D1271))),Langues!$P:$Q,2,FALSE)="",IF(MID(β!C1271,1,6)="CHROMO",VLOOKUP("CHROMOS",Langues!$B:$N,$L$1,FALSE)&amp;" "&amp;MID(β!C1271,8,40),β!C1271),HYPERLINK(VLOOKUP(TRIM(β!C1271&amp;" "&amp;(IF(ISERROR(VLOOKUP(TRIM(β!C1271&amp;" "&amp;β!D1271),Langues!$P:$Q,2,FALSE)),VLOOKUP(β!D1271,Langues!#REF!,2,FALSE),β!D1271))),Langues!$P:$Q,2,FALSE),β!C1271&amp;"*"))))</f>
        <v/>
      </c>
      <c r="D1271" s="195" t="str">
        <f>IF(Alphabet!$L$1=1,β!D1271,β!E1271)</f>
        <v/>
      </c>
      <c r="E1271" s="196" t="str">
        <f>β!F1271</f>
        <v/>
      </c>
      <c r="F1271" s="197"/>
      <c r="G1271" s="198"/>
      <c r="H1271" s="198"/>
      <c r="I1271" s="157" t="str">
        <f>β!I1271</f>
        <v/>
      </c>
      <c r="J1271" s="194" t="str">
        <f>β!J1271</f>
        <v/>
      </c>
      <c r="K1271" s="195" t="str">
        <f>IF(β!K1271="","",IF(β!$Q$1="X",β!K1271,IF(VLOOKUP(TRIM(β!K1271&amp;" "&amp;(IF(ISERROR(VLOOKUP(TRIM(β!K1271&amp;" "&amp;β!L1271),Langues!$P:$Q,2,FALSE)),VLOOKUP(β!L1271,Langues!#REF!,2,FALSE),β!L1271))),Langues!$P:$Q,2,FALSE)="",IF(MID(β!K1271,1,6)="CHROMO",VLOOKUP("CHROMOS",Langues!$B:$N,$L$1,FALSE)&amp;" "&amp;MID(β!K1271,8,40),β!K1271),HYPERLINK(VLOOKUP(TRIM(β!K1271&amp;" "&amp;(IF(ISERROR(VLOOKUP(TRIM(β!K1271&amp;" "&amp;β!L1271),Langues!$P:$Q,2,FALSE)),VLOOKUP(β!L1271,Langues!#REF!,2,FALSE),β!L1271))),Langues!$P:$Q,2,FALSE),β!K1271&amp;"*"))))</f>
        <v/>
      </c>
      <c r="L1271" s="195" t="str">
        <f>IF(Alphabet!$L$1=1,β!L1271,β!M1271)</f>
        <v/>
      </c>
      <c r="M1271" s="196" t="str">
        <f>β!N1271</f>
        <v/>
      </c>
      <c r="N1271" s="199"/>
      <c r="R1271" t="str">
        <f>β!P1271</f>
        <v/>
      </c>
      <c r="S1271" t="str">
        <f>β!Q1271</f>
        <v/>
      </c>
    </row>
    <row r="1272" spans="1:19" hidden="1" x14ac:dyDescent="0.25">
      <c r="A1272" s="193" t="str">
        <f>β!A1272</f>
        <v/>
      </c>
      <c r="B1272" s="194" t="str">
        <f>β!B1272</f>
        <v/>
      </c>
      <c r="C1272" s="195" t="str">
        <f>IF(β!C1272="","",IF(β!$Q$1="X",β!C1272,IF(VLOOKUP(TRIM(β!C1272&amp;" "&amp;(IF(ISERROR(VLOOKUP(TRIM(β!C1272&amp;" "&amp;β!D1272),Langues!$P:$Q,2,FALSE)),VLOOKUP(β!D1272,Langues!#REF!,2,FALSE),β!D1272))),Langues!$P:$Q,2,FALSE)="",IF(MID(β!C1272,1,6)="CHROMO",VLOOKUP("CHROMOS",Langues!$B:$N,$L$1,FALSE)&amp;" "&amp;MID(β!C1272,8,40),β!C1272),HYPERLINK(VLOOKUP(TRIM(β!C1272&amp;" "&amp;(IF(ISERROR(VLOOKUP(TRIM(β!C1272&amp;" "&amp;β!D1272),Langues!$P:$Q,2,FALSE)),VLOOKUP(β!D1272,Langues!#REF!,2,FALSE),β!D1272))),Langues!$P:$Q,2,FALSE),β!C1272&amp;"*"))))</f>
        <v/>
      </c>
      <c r="D1272" s="195" t="str">
        <f>IF(Alphabet!$L$1=1,β!D1272,β!E1272)</f>
        <v/>
      </c>
      <c r="E1272" s="196" t="str">
        <f>β!F1272</f>
        <v/>
      </c>
      <c r="F1272" s="197"/>
      <c r="G1272" s="198"/>
      <c r="H1272" s="198"/>
      <c r="I1272" s="157" t="str">
        <f>β!I1272</f>
        <v/>
      </c>
      <c r="J1272" s="194" t="str">
        <f>β!J1272</f>
        <v/>
      </c>
      <c r="K1272" s="195" t="str">
        <f>IF(β!K1272="","",IF(β!$Q$1="X",β!K1272,IF(VLOOKUP(TRIM(β!K1272&amp;" "&amp;(IF(ISERROR(VLOOKUP(TRIM(β!K1272&amp;" "&amp;β!L1272),Langues!$P:$Q,2,FALSE)),VLOOKUP(β!L1272,Langues!#REF!,2,FALSE),β!L1272))),Langues!$P:$Q,2,FALSE)="",IF(MID(β!K1272,1,6)="CHROMO",VLOOKUP("CHROMOS",Langues!$B:$N,$L$1,FALSE)&amp;" "&amp;MID(β!K1272,8,40),β!K1272),HYPERLINK(VLOOKUP(TRIM(β!K1272&amp;" "&amp;(IF(ISERROR(VLOOKUP(TRIM(β!K1272&amp;" "&amp;β!L1272),Langues!$P:$Q,2,FALSE)),VLOOKUP(β!L1272,Langues!#REF!,2,FALSE),β!L1272))),Langues!$P:$Q,2,FALSE),β!K1272&amp;"*"))))</f>
        <v/>
      </c>
      <c r="L1272" s="195" t="str">
        <f>IF(Alphabet!$L$1=1,β!L1272,β!M1272)</f>
        <v/>
      </c>
      <c r="M1272" s="196" t="str">
        <f>β!N1272</f>
        <v/>
      </c>
      <c r="N1272" s="199"/>
      <c r="R1272" t="str">
        <f>β!P1272</f>
        <v/>
      </c>
      <c r="S1272" t="str">
        <f>β!Q1272</f>
        <v/>
      </c>
    </row>
    <row r="1273" spans="1:19" hidden="1" x14ac:dyDescent="0.25">
      <c r="A1273" s="193" t="str">
        <f>β!A1273</f>
        <v/>
      </c>
      <c r="B1273" s="194" t="str">
        <f>β!B1273</f>
        <v/>
      </c>
      <c r="C1273" s="195" t="str">
        <f>IF(β!C1273="","",IF(β!$Q$1="X",β!C1273,IF(VLOOKUP(TRIM(β!C1273&amp;" "&amp;(IF(ISERROR(VLOOKUP(TRIM(β!C1273&amp;" "&amp;β!D1273),Langues!$P:$Q,2,FALSE)),VLOOKUP(β!D1273,Langues!#REF!,2,FALSE),β!D1273))),Langues!$P:$Q,2,FALSE)="",IF(MID(β!C1273,1,6)="CHROMO",VLOOKUP("CHROMOS",Langues!$B:$N,$L$1,FALSE)&amp;" "&amp;MID(β!C1273,8,40),β!C1273),HYPERLINK(VLOOKUP(TRIM(β!C1273&amp;" "&amp;(IF(ISERROR(VLOOKUP(TRIM(β!C1273&amp;" "&amp;β!D1273),Langues!$P:$Q,2,FALSE)),VLOOKUP(β!D1273,Langues!#REF!,2,FALSE),β!D1273))),Langues!$P:$Q,2,FALSE),β!C1273&amp;"*"))))</f>
        <v/>
      </c>
      <c r="D1273" s="195" t="str">
        <f>IF(Alphabet!$L$1=1,β!D1273,β!E1273)</f>
        <v/>
      </c>
      <c r="E1273" s="196" t="str">
        <f>β!F1273</f>
        <v/>
      </c>
      <c r="F1273" s="197"/>
      <c r="G1273" s="198"/>
      <c r="H1273" s="198"/>
      <c r="I1273" s="157" t="str">
        <f>β!I1273</f>
        <v/>
      </c>
      <c r="J1273" s="194" t="str">
        <f>β!J1273</f>
        <v/>
      </c>
      <c r="K1273" s="195" t="str">
        <f>IF(β!K1273="","",IF(β!$Q$1="X",β!K1273,IF(VLOOKUP(TRIM(β!K1273&amp;" "&amp;(IF(ISERROR(VLOOKUP(TRIM(β!K1273&amp;" "&amp;β!L1273),Langues!$P:$Q,2,FALSE)),VLOOKUP(β!L1273,Langues!#REF!,2,FALSE),β!L1273))),Langues!$P:$Q,2,FALSE)="",IF(MID(β!K1273,1,6)="CHROMO",VLOOKUP("CHROMOS",Langues!$B:$N,$L$1,FALSE)&amp;" "&amp;MID(β!K1273,8,40),β!K1273),HYPERLINK(VLOOKUP(TRIM(β!K1273&amp;" "&amp;(IF(ISERROR(VLOOKUP(TRIM(β!K1273&amp;" "&amp;β!L1273),Langues!$P:$Q,2,FALSE)),VLOOKUP(β!L1273,Langues!#REF!,2,FALSE),β!L1273))),Langues!$P:$Q,2,FALSE),β!K1273&amp;"*"))))</f>
        <v/>
      </c>
      <c r="L1273" s="195" t="str">
        <f>IF(Alphabet!$L$1=1,β!L1273,β!M1273)</f>
        <v/>
      </c>
      <c r="M1273" s="196" t="str">
        <f>β!N1273</f>
        <v/>
      </c>
      <c r="N1273" s="199"/>
      <c r="R1273" t="str">
        <f>β!P1273</f>
        <v/>
      </c>
      <c r="S1273" t="str">
        <f>β!Q1273</f>
        <v/>
      </c>
    </row>
    <row r="1274" spans="1:19" hidden="1" x14ac:dyDescent="0.25">
      <c r="A1274" s="193" t="str">
        <f>β!A1274</f>
        <v/>
      </c>
      <c r="B1274" s="194" t="str">
        <f>β!B1274</f>
        <v/>
      </c>
      <c r="C1274" s="195" t="str">
        <f>IF(β!C1274="","",IF(β!$Q$1="X",β!C1274,IF(VLOOKUP(TRIM(β!C1274&amp;" "&amp;(IF(ISERROR(VLOOKUP(TRIM(β!C1274&amp;" "&amp;β!D1274),Langues!$P:$Q,2,FALSE)),VLOOKUP(β!D1274,Langues!#REF!,2,FALSE),β!D1274))),Langues!$P:$Q,2,FALSE)="",IF(MID(β!C1274,1,6)="CHROMO",VLOOKUP("CHROMOS",Langues!$B:$N,$L$1,FALSE)&amp;" "&amp;MID(β!C1274,8,40),β!C1274),HYPERLINK(VLOOKUP(TRIM(β!C1274&amp;" "&amp;(IF(ISERROR(VLOOKUP(TRIM(β!C1274&amp;" "&amp;β!D1274),Langues!$P:$Q,2,FALSE)),VLOOKUP(β!D1274,Langues!#REF!,2,FALSE),β!D1274))),Langues!$P:$Q,2,FALSE),β!C1274&amp;"*"))))</f>
        <v/>
      </c>
      <c r="D1274" s="195" t="str">
        <f>IF(Alphabet!$L$1=1,β!D1274,β!E1274)</f>
        <v/>
      </c>
      <c r="E1274" s="196" t="str">
        <f>β!F1274</f>
        <v/>
      </c>
      <c r="F1274" s="197"/>
      <c r="G1274" s="198"/>
      <c r="H1274" s="198"/>
      <c r="I1274" s="157" t="str">
        <f>β!I1274</f>
        <v/>
      </c>
      <c r="J1274" s="194" t="str">
        <f>β!J1274</f>
        <v/>
      </c>
      <c r="K1274" s="195" t="str">
        <f>IF(β!K1274="","",IF(β!$Q$1="X",β!K1274,IF(VLOOKUP(TRIM(β!K1274&amp;" "&amp;(IF(ISERROR(VLOOKUP(TRIM(β!K1274&amp;" "&amp;β!L1274),Langues!$P:$Q,2,FALSE)),VLOOKUP(β!L1274,Langues!#REF!,2,FALSE),β!L1274))),Langues!$P:$Q,2,FALSE)="",IF(MID(β!K1274,1,6)="CHROMO",VLOOKUP("CHROMOS",Langues!$B:$N,$L$1,FALSE)&amp;" "&amp;MID(β!K1274,8,40),β!K1274),HYPERLINK(VLOOKUP(TRIM(β!K1274&amp;" "&amp;(IF(ISERROR(VLOOKUP(TRIM(β!K1274&amp;" "&amp;β!L1274),Langues!$P:$Q,2,FALSE)),VLOOKUP(β!L1274,Langues!#REF!,2,FALSE),β!L1274))),Langues!$P:$Q,2,FALSE),β!K1274&amp;"*"))))</f>
        <v/>
      </c>
      <c r="L1274" s="195" t="str">
        <f>IF(Alphabet!$L$1=1,β!L1274,β!M1274)</f>
        <v/>
      </c>
      <c r="M1274" s="196" t="str">
        <f>β!N1274</f>
        <v/>
      </c>
      <c r="N1274" s="199"/>
      <c r="R1274" t="str">
        <f>β!P1274</f>
        <v/>
      </c>
      <c r="S1274" t="str">
        <f>β!Q1274</f>
        <v/>
      </c>
    </row>
    <row r="1275" spans="1:19" hidden="1" x14ac:dyDescent="0.25">
      <c r="A1275" s="193" t="str">
        <f>β!A1275</f>
        <v/>
      </c>
      <c r="B1275" s="194" t="str">
        <f>β!B1275</f>
        <v/>
      </c>
      <c r="C1275" s="195" t="str">
        <f>IF(β!C1275="","",IF(β!$Q$1="X",β!C1275,IF(VLOOKUP(TRIM(β!C1275&amp;" "&amp;(IF(ISERROR(VLOOKUP(TRIM(β!C1275&amp;" "&amp;β!D1275),Langues!$P:$Q,2,FALSE)),VLOOKUP(β!D1275,Langues!#REF!,2,FALSE),β!D1275))),Langues!$P:$Q,2,FALSE)="",IF(MID(β!C1275,1,6)="CHROMO",VLOOKUP("CHROMOS",Langues!$B:$N,$L$1,FALSE)&amp;" "&amp;MID(β!C1275,8,40),β!C1275),HYPERLINK(VLOOKUP(TRIM(β!C1275&amp;" "&amp;(IF(ISERROR(VLOOKUP(TRIM(β!C1275&amp;" "&amp;β!D1275),Langues!$P:$Q,2,FALSE)),VLOOKUP(β!D1275,Langues!#REF!,2,FALSE),β!D1275))),Langues!$P:$Q,2,FALSE),β!C1275&amp;"*"))))</f>
        <v/>
      </c>
      <c r="D1275" s="195" t="str">
        <f>IF(Alphabet!$L$1=1,β!D1275,β!E1275)</f>
        <v/>
      </c>
      <c r="E1275" s="196" t="str">
        <f>β!F1275</f>
        <v/>
      </c>
      <c r="F1275" s="197"/>
      <c r="G1275" s="198"/>
      <c r="H1275" s="198"/>
      <c r="I1275" s="157" t="str">
        <f>β!I1275</f>
        <v/>
      </c>
      <c r="J1275" s="194" t="str">
        <f>β!J1275</f>
        <v/>
      </c>
      <c r="K1275" s="195" t="str">
        <f>IF(β!K1275="","",IF(β!$Q$1="X",β!K1275,IF(VLOOKUP(TRIM(β!K1275&amp;" "&amp;(IF(ISERROR(VLOOKUP(TRIM(β!K1275&amp;" "&amp;β!L1275),Langues!$P:$Q,2,FALSE)),VLOOKUP(β!L1275,Langues!#REF!,2,FALSE),β!L1275))),Langues!$P:$Q,2,FALSE)="",IF(MID(β!K1275,1,6)="CHROMO",VLOOKUP("CHROMOS",Langues!$B:$N,$L$1,FALSE)&amp;" "&amp;MID(β!K1275,8,40),β!K1275),HYPERLINK(VLOOKUP(TRIM(β!K1275&amp;" "&amp;(IF(ISERROR(VLOOKUP(TRIM(β!K1275&amp;" "&amp;β!L1275),Langues!$P:$Q,2,FALSE)),VLOOKUP(β!L1275,Langues!#REF!,2,FALSE),β!L1275))),Langues!$P:$Q,2,FALSE),β!K1275&amp;"*"))))</f>
        <v/>
      </c>
      <c r="L1275" s="195" t="str">
        <f>IF(Alphabet!$L$1=1,β!L1275,β!M1275)</f>
        <v/>
      </c>
      <c r="M1275" s="196" t="str">
        <f>β!N1275</f>
        <v/>
      </c>
      <c r="N1275" s="199"/>
      <c r="R1275" t="str">
        <f>β!P1275</f>
        <v/>
      </c>
      <c r="S1275" t="str">
        <f>β!Q1275</f>
        <v/>
      </c>
    </row>
    <row r="1276" spans="1:19" hidden="1" x14ac:dyDescent="0.25">
      <c r="A1276" s="193" t="str">
        <f>β!A1276</f>
        <v/>
      </c>
      <c r="B1276" s="194" t="str">
        <f>β!B1276</f>
        <v/>
      </c>
      <c r="C1276" s="195" t="str">
        <f>IF(β!C1276="","",IF(β!$Q$1="X",β!C1276,IF(VLOOKUP(TRIM(β!C1276&amp;" "&amp;(IF(ISERROR(VLOOKUP(TRIM(β!C1276&amp;" "&amp;β!D1276),Langues!$P:$Q,2,FALSE)),VLOOKUP(β!D1276,Langues!#REF!,2,FALSE),β!D1276))),Langues!$P:$Q,2,FALSE)="",IF(MID(β!C1276,1,6)="CHROMO",VLOOKUP("CHROMOS",Langues!$B:$N,$L$1,FALSE)&amp;" "&amp;MID(β!C1276,8,40),β!C1276),HYPERLINK(VLOOKUP(TRIM(β!C1276&amp;" "&amp;(IF(ISERROR(VLOOKUP(TRIM(β!C1276&amp;" "&amp;β!D1276),Langues!$P:$Q,2,FALSE)),VLOOKUP(β!D1276,Langues!#REF!,2,FALSE),β!D1276))),Langues!$P:$Q,2,FALSE),β!C1276&amp;"*"))))</f>
        <v/>
      </c>
      <c r="D1276" s="195" t="str">
        <f>IF(Alphabet!$L$1=1,β!D1276,β!E1276)</f>
        <v/>
      </c>
      <c r="E1276" s="196" t="str">
        <f>β!F1276</f>
        <v/>
      </c>
      <c r="F1276" s="197"/>
      <c r="G1276" s="198"/>
      <c r="H1276" s="198"/>
      <c r="I1276" s="157" t="str">
        <f>β!I1276</f>
        <v/>
      </c>
      <c r="J1276" s="194" t="str">
        <f>β!J1276</f>
        <v/>
      </c>
      <c r="K1276" s="195" t="str">
        <f>IF(β!K1276="","",IF(β!$Q$1="X",β!K1276,IF(VLOOKUP(TRIM(β!K1276&amp;" "&amp;(IF(ISERROR(VLOOKUP(TRIM(β!K1276&amp;" "&amp;β!L1276),Langues!$P:$Q,2,FALSE)),VLOOKUP(β!L1276,Langues!#REF!,2,FALSE),β!L1276))),Langues!$P:$Q,2,FALSE)="",IF(MID(β!K1276,1,6)="CHROMO",VLOOKUP("CHROMOS",Langues!$B:$N,$L$1,FALSE)&amp;" "&amp;MID(β!K1276,8,40),β!K1276),HYPERLINK(VLOOKUP(TRIM(β!K1276&amp;" "&amp;(IF(ISERROR(VLOOKUP(TRIM(β!K1276&amp;" "&amp;β!L1276),Langues!$P:$Q,2,FALSE)),VLOOKUP(β!L1276,Langues!#REF!,2,FALSE),β!L1276))),Langues!$P:$Q,2,FALSE),β!K1276&amp;"*"))))</f>
        <v/>
      </c>
      <c r="L1276" s="195" t="str">
        <f>IF(Alphabet!$L$1=1,β!L1276,β!M1276)</f>
        <v/>
      </c>
      <c r="M1276" s="196" t="str">
        <f>β!N1276</f>
        <v/>
      </c>
      <c r="N1276" s="199"/>
      <c r="R1276" t="str">
        <f>β!P1276</f>
        <v/>
      </c>
      <c r="S1276" t="str">
        <f>β!Q1276</f>
        <v/>
      </c>
    </row>
    <row r="1277" spans="1:19" hidden="1" x14ac:dyDescent="0.25">
      <c r="A1277" s="193" t="str">
        <f>β!A1277</f>
        <v/>
      </c>
      <c r="B1277" s="194" t="str">
        <f>β!B1277</f>
        <v/>
      </c>
      <c r="C1277" s="195" t="str">
        <f>IF(β!C1277="","",IF(β!$Q$1="X",β!C1277,IF(VLOOKUP(TRIM(β!C1277&amp;" "&amp;(IF(ISERROR(VLOOKUP(TRIM(β!C1277&amp;" "&amp;β!D1277),Langues!$P:$Q,2,FALSE)),VLOOKUP(β!D1277,Langues!#REF!,2,FALSE),β!D1277))),Langues!$P:$Q,2,FALSE)="",IF(MID(β!C1277,1,6)="CHROMO",VLOOKUP("CHROMOS",Langues!$B:$N,$L$1,FALSE)&amp;" "&amp;MID(β!C1277,8,40),β!C1277),HYPERLINK(VLOOKUP(TRIM(β!C1277&amp;" "&amp;(IF(ISERROR(VLOOKUP(TRIM(β!C1277&amp;" "&amp;β!D1277),Langues!$P:$Q,2,FALSE)),VLOOKUP(β!D1277,Langues!#REF!,2,FALSE),β!D1277))),Langues!$P:$Q,2,FALSE),β!C1277&amp;"*"))))</f>
        <v/>
      </c>
      <c r="D1277" s="195" t="str">
        <f>IF(Alphabet!$L$1=1,β!D1277,β!E1277)</f>
        <v/>
      </c>
      <c r="E1277" s="196" t="str">
        <f>β!F1277</f>
        <v/>
      </c>
      <c r="F1277" s="197"/>
      <c r="G1277" s="198"/>
      <c r="H1277" s="198"/>
      <c r="I1277" s="157" t="str">
        <f>β!I1277</f>
        <v/>
      </c>
      <c r="J1277" s="194" t="str">
        <f>β!J1277</f>
        <v/>
      </c>
      <c r="K1277" s="195" t="str">
        <f>IF(β!K1277="","",IF(β!$Q$1="X",β!K1277,IF(VLOOKUP(TRIM(β!K1277&amp;" "&amp;(IF(ISERROR(VLOOKUP(TRIM(β!K1277&amp;" "&amp;β!L1277),Langues!$P:$Q,2,FALSE)),VLOOKUP(β!L1277,Langues!#REF!,2,FALSE),β!L1277))),Langues!$P:$Q,2,FALSE)="",IF(MID(β!K1277,1,6)="CHROMO",VLOOKUP("CHROMOS",Langues!$B:$N,$L$1,FALSE)&amp;" "&amp;MID(β!K1277,8,40),β!K1277),HYPERLINK(VLOOKUP(TRIM(β!K1277&amp;" "&amp;(IF(ISERROR(VLOOKUP(TRIM(β!K1277&amp;" "&amp;β!L1277),Langues!$P:$Q,2,FALSE)),VLOOKUP(β!L1277,Langues!#REF!,2,FALSE),β!L1277))),Langues!$P:$Q,2,FALSE),β!K1277&amp;"*"))))</f>
        <v/>
      </c>
      <c r="L1277" s="195" t="str">
        <f>IF(Alphabet!$L$1=1,β!L1277,β!M1277)</f>
        <v/>
      </c>
      <c r="M1277" s="196" t="str">
        <f>β!N1277</f>
        <v/>
      </c>
      <c r="N1277" s="199"/>
      <c r="R1277" t="str">
        <f>β!P1277</f>
        <v/>
      </c>
      <c r="S1277" t="str">
        <f>β!Q1277</f>
        <v/>
      </c>
    </row>
    <row r="1278" spans="1:19" hidden="1" x14ac:dyDescent="0.25">
      <c r="A1278" s="193" t="str">
        <f>β!A1278</f>
        <v/>
      </c>
      <c r="B1278" s="194" t="str">
        <f>β!B1278</f>
        <v/>
      </c>
      <c r="C1278" s="195" t="str">
        <f>IF(β!C1278="","",IF(β!$Q$1="X",β!C1278,IF(VLOOKUP(TRIM(β!C1278&amp;" "&amp;(IF(ISERROR(VLOOKUP(TRIM(β!C1278&amp;" "&amp;β!D1278),Langues!$P:$Q,2,FALSE)),VLOOKUP(β!D1278,Langues!#REF!,2,FALSE),β!D1278))),Langues!$P:$Q,2,FALSE)="",IF(MID(β!C1278,1,6)="CHROMO",VLOOKUP("CHROMOS",Langues!$B:$N,$L$1,FALSE)&amp;" "&amp;MID(β!C1278,8,40),β!C1278),HYPERLINK(VLOOKUP(TRIM(β!C1278&amp;" "&amp;(IF(ISERROR(VLOOKUP(TRIM(β!C1278&amp;" "&amp;β!D1278),Langues!$P:$Q,2,FALSE)),VLOOKUP(β!D1278,Langues!#REF!,2,FALSE),β!D1278))),Langues!$P:$Q,2,FALSE),β!C1278&amp;"*"))))</f>
        <v/>
      </c>
      <c r="D1278" s="195" t="str">
        <f>IF(Alphabet!$L$1=1,β!D1278,β!E1278)</f>
        <v/>
      </c>
      <c r="E1278" s="196" t="str">
        <f>β!F1278</f>
        <v/>
      </c>
      <c r="F1278" s="197"/>
      <c r="G1278" s="198"/>
      <c r="H1278" s="198"/>
      <c r="I1278" s="157" t="str">
        <f>β!I1278</f>
        <v/>
      </c>
      <c r="J1278" s="194" t="str">
        <f>β!J1278</f>
        <v/>
      </c>
      <c r="K1278" s="195" t="str">
        <f>IF(β!K1278="","",IF(β!$Q$1="X",β!K1278,IF(VLOOKUP(TRIM(β!K1278&amp;" "&amp;(IF(ISERROR(VLOOKUP(TRIM(β!K1278&amp;" "&amp;β!L1278),Langues!$P:$Q,2,FALSE)),VLOOKUP(β!L1278,Langues!#REF!,2,FALSE),β!L1278))),Langues!$P:$Q,2,FALSE)="",IF(MID(β!K1278,1,6)="CHROMO",VLOOKUP("CHROMOS",Langues!$B:$N,$L$1,FALSE)&amp;" "&amp;MID(β!K1278,8,40),β!K1278),HYPERLINK(VLOOKUP(TRIM(β!K1278&amp;" "&amp;(IF(ISERROR(VLOOKUP(TRIM(β!K1278&amp;" "&amp;β!L1278),Langues!$P:$Q,2,FALSE)),VLOOKUP(β!L1278,Langues!#REF!,2,FALSE),β!L1278))),Langues!$P:$Q,2,FALSE),β!K1278&amp;"*"))))</f>
        <v/>
      </c>
      <c r="L1278" s="195" t="str">
        <f>IF(Alphabet!$L$1=1,β!L1278,β!M1278)</f>
        <v/>
      </c>
      <c r="M1278" s="196" t="str">
        <f>β!N1278</f>
        <v/>
      </c>
      <c r="N1278" s="199"/>
      <c r="R1278" t="str">
        <f>β!P1278</f>
        <v/>
      </c>
      <c r="S1278" t="str">
        <f>β!Q1278</f>
        <v/>
      </c>
    </row>
    <row r="1279" spans="1:19" hidden="1" x14ac:dyDescent="0.25">
      <c r="A1279" s="193" t="str">
        <f>β!A1279</f>
        <v/>
      </c>
      <c r="B1279" s="194" t="str">
        <f>β!B1279</f>
        <v/>
      </c>
      <c r="C1279" s="195" t="str">
        <f>IF(β!C1279="","",IF(β!$Q$1="X",β!C1279,IF(VLOOKUP(TRIM(β!C1279&amp;" "&amp;(IF(ISERROR(VLOOKUP(TRIM(β!C1279&amp;" "&amp;β!D1279),Langues!$P:$Q,2,FALSE)),VLOOKUP(β!D1279,Langues!#REF!,2,FALSE),β!D1279))),Langues!$P:$Q,2,FALSE)="",IF(MID(β!C1279,1,6)="CHROMO",VLOOKUP("CHROMOS",Langues!$B:$N,$L$1,FALSE)&amp;" "&amp;MID(β!C1279,8,40),β!C1279),HYPERLINK(VLOOKUP(TRIM(β!C1279&amp;" "&amp;(IF(ISERROR(VLOOKUP(TRIM(β!C1279&amp;" "&amp;β!D1279),Langues!$P:$Q,2,FALSE)),VLOOKUP(β!D1279,Langues!#REF!,2,FALSE),β!D1279))),Langues!$P:$Q,2,FALSE),β!C1279&amp;"*"))))</f>
        <v/>
      </c>
      <c r="D1279" s="195" t="str">
        <f>IF(Alphabet!$L$1=1,β!D1279,β!E1279)</f>
        <v/>
      </c>
      <c r="E1279" s="196" t="str">
        <f>β!F1279</f>
        <v/>
      </c>
      <c r="F1279" s="197"/>
      <c r="G1279" s="198"/>
      <c r="H1279" s="198"/>
      <c r="I1279" s="157" t="str">
        <f>β!I1279</f>
        <v/>
      </c>
      <c r="J1279" s="194" t="str">
        <f>β!J1279</f>
        <v/>
      </c>
      <c r="K1279" s="195" t="str">
        <f>IF(β!K1279="","",IF(β!$Q$1="X",β!K1279,IF(VLOOKUP(TRIM(β!K1279&amp;" "&amp;(IF(ISERROR(VLOOKUP(TRIM(β!K1279&amp;" "&amp;β!L1279),Langues!$P:$Q,2,FALSE)),VLOOKUP(β!L1279,Langues!#REF!,2,FALSE),β!L1279))),Langues!$P:$Q,2,FALSE)="",IF(MID(β!K1279,1,6)="CHROMO",VLOOKUP("CHROMOS",Langues!$B:$N,$L$1,FALSE)&amp;" "&amp;MID(β!K1279,8,40),β!K1279),HYPERLINK(VLOOKUP(TRIM(β!K1279&amp;" "&amp;(IF(ISERROR(VLOOKUP(TRIM(β!K1279&amp;" "&amp;β!L1279),Langues!$P:$Q,2,FALSE)),VLOOKUP(β!L1279,Langues!#REF!,2,FALSE),β!L1279))),Langues!$P:$Q,2,FALSE),β!K1279&amp;"*"))))</f>
        <v/>
      </c>
      <c r="L1279" s="195" t="str">
        <f>IF(Alphabet!$L$1=1,β!L1279,β!M1279)</f>
        <v/>
      </c>
      <c r="M1279" s="196" t="str">
        <f>β!N1279</f>
        <v/>
      </c>
      <c r="N1279" s="199"/>
      <c r="R1279" t="str">
        <f>β!P1279</f>
        <v/>
      </c>
      <c r="S1279" t="str">
        <f>β!Q1279</f>
        <v/>
      </c>
    </row>
    <row r="1280" spans="1:19" hidden="1" x14ac:dyDescent="0.25">
      <c r="A1280" s="193" t="str">
        <f>β!A1280</f>
        <v/>
      </c>
      <c r="B1280" s="194" t="str">
        <f>β!B1280</f>
        <v/>
      </c>
      <c r="C1280" s="195" t="str">
        <f>IF(β!C1280="","",IF(β!$Q$1="X",β!C1280,IF(VLOOKUP(TRIM(β!C1280&amp;" "&amp;(IF(ISERROR(VLOOKUP(TRIM(β!C1280&amp;" "&amp;β!D1280),Langues!$P:$Q,2,FALSE)),VLOOKUP(β!D1280,Langues!#REF!,2,FALSE),β!D1280))),Langues!$P:$Q,2,FALSE)="",IF(MID(β!C1280,1,6)="CHROMO",VLOOKUP("CHROMOS",Langues!$B:$N,$L$1,FALSE)&amp;" "&amp;MID(β!C1280,8,40),β!C1280),HYPERLINK(VLOOKUP(TRIM(β!C1280&amp;" "&amp;(IF(ISERROR(VLOOKUP(TRIM(β!C1280&amp;" "&amp;β!D1280),Langues!$P:$Q,2,FALSE)),VLOOKUP(β!D1280,Langues!#REF!,2,FALSE),β!D1280))),Langues!$P:$Q,2,FALSE),β!C1280&amp;"*"))))</f>
        <v/>
      </c>
      <c r="D1280" s="195" t="str">
        <f>IF(Alphabet!$L$1=1,β!D1280,β!E1280)</f>
        <v/>
      </c>
      <c r="E1280" s="196" t="str">
        <f>β!F1280</f>
        <v/>
      </c>
      <c r="F1280" s="197"/>
      <c r="G1280" s="198"/>
      <c r="H1280" s="198"/>
      <c r="I1280" s="157" t="str">
        <f>β!I1280</f>
        <v/>
      </c>
      <c r="J1280" s="194" t="str">
        <f>β!J1280</f>
        <v/>
      </c>
      <c r="K1280" s="195" t="str">
        <f>IF(β!K1280="","",IF(β!$Q$1="X",β!K1280,IF(VLOOKUP(TRIM(β!K1280&amp;" "&amp;(IF(ISERROR(VLOOKUP(TRIM(β!K1280&amp;" "&amp;β!L1280),Langues!$P:$Q,2,FALSE)),VLOOKUP(β!L1280,Langues!#REF!,2,FALSE),β!L1280))),Langues!$P:$Q,2,FALSE)="",IF(MID(β!K1280,1,6)="CHROMO",VLOOKUP("CHROMOS",Langues!$B:$N,$L$1,FALSE)&amp;" "&amp;MID(β!K1280,8,40),β!K1280),HYPERLINK(VLOOKUP(TRIM(β!K1280&amp;" "&amp;(IF(ISERROR(VLOOKUP(TRIM(β!K1280&amp;" "&amp;β!L1280),Langues!$P:$Q,2,FALSE)),VLOOKUP(β!L1280,Langues!#REF!,2,FALSE),β!L1280))),Langues!$P:$Q,2,FALSE),β!K1280&amp;"*"))))</f>
        <v/>
      </c>
      <c r="L1280" s="195" t="str">
        <f>IF(Alphabet!$L$1=1,β!L1280,β!M1280)</f>
        <v/>
      </c>
      <c r="M1280" s="196" t="str">
        <f>β!N1280</f>
        <v/>
      </c>
      <c r="N1280" s="199"/>
      <c r="R1280" t="str">
        <f>β!P1280</f>
        <v/>
      </c>
      <c r="S1280" t="str">
        <f>β!Q1280</f>
        <v/>
      </c>
    </row>
    <row r="1281" spans="1:19" hidden="1" x14ac:dyDescent="0.25">
      <c r="A1281" s="193" t="str">
        <f>β!A1281</f>
        <v/>
      </c>
      <c r="B1281" s="194" t="str">
        <f>β!B1281</f>
        <v/>
      </c>
      <c r="C1281" s="195" t="str">
        <f>IF(β!C1281="","",IF(β!$Q$1="X",β!C1281,IF(VLOOKUP(TRIM(β!C1281&amp;" "&amp;(IF(ISERROR(VLOOKUP(TRIM(β!C1281&amp;" "&amp;β!D1281),Langues!$P:$Q,2,FALSE)),VLOOKUP(β!D1281,Langues!#REF!,2,FALSE),β!D1281))),Langues!$P:$Q,2,FALSE)="",IF(MID(β!C1281,1,6)="CHROMO",VLOOKUP("CHROMOS",Langues!$B:$N,$L$1,FALSE)&amp;" "&amp;MID(β!C1281,8,40),β!C1281),HYPERLINK(VLOOKUP(TRIM(β!C1281&amp;" "&amp;(IF(ISERROR(VLOOKUP(TRIM(β!C1281&amp;" "&amp;β!D1281),Langues!$P:$Q,2,FALSE)),VLOOKUP(β!D1281,Langues!#REF!,2,FALSE),β!D1281))),Langues!$P:$Q,2,FALSE),β!C1281&amp;"*"))))</f>
        <v/>
      </c>
      <c r="D1281" s="195" t="str">
        <f>IF(Alphabet!$L$1=1,β!D1281,β!E1281)</f>
        <v/>
      </c>
      <c r="E1281" s="196" t="str">
        <f>β!F1281</f>
        <v/>
      </c>
      <c r="F1281" s="197"/>
      <c r="G1281" s="198"/>
      <c r="H1281" s="198"/>
      <c r="I1281" s="157" t="str">
        <f>β!I1281</f>
        <v/>
      </c>
      <c r="J1281" s="194" t="str">
        <f>β!J1281</f>
        <v/>
      </c>
      <c r="K1281" s="195" t="str">
        <f>IF(β!K1281="","",IF(β!$Q$1="X",β!K1281,IF(VLOOKUP(TRIM(β!K1281&amp;" "&amp;(IF(ISERROR(VLOOKUP(TRIM(β!K1281&amp;" "&amp;β!L1281),Langues!$P:$Q,2,FALSE)),VLOOKUP(β!L1281,Langues!#REF!,2,FALSE),β!L1281))),Langues!$P:$Q,2,FALSE)="",IF(MID(β!K1281,1,6)="CHROMO",VLOOKUP("CHROMOS",Langues!$B:$N,$L$1,FALSE)&amp;" "&amp;MID(β!K1281,8,40),β!K1281),HYPERLINK(VLOOKUP(TRIM(β!K1281&amp;" "&amp;(IF(ISERROR(VLOOKUP(TRIM(β!K1281&amp;" "&amp;β!L1281),Langues!$P:$Q,2,FALSE)),VLOOKUP(β!L1281,Langues!#REF!,2,FALSE),β!L1281))),Langues!$P:$Q,2,FALSE),β!K1281&amp;"*"))))</f>
        <v/>
      </c>
      <c r="L1281" s="195" t="str">
        <f>IF(Alphabet!$L$1=1,β!L1281,β!M1281)</f>
        <v/>
      </c>
      <c r="M1281" s="196" t="str">
        <f>β!N1281</f>
        <v/>
      </c>
      <c r="N1281" s="199"/>
      <c r="R1281" t="str">
        <f>β!P1281</f>
        <v/>
      </c>
      <c r="S1281" t="str">
        <f>β!Q1281</f>
        <v/>
      </c>
    </row>
    <row r="1282" spans="1:19" hidden="1" x14ac:dyDescent="0.25">
      <c r="A1282" s="193" t="str">
        <f>β!A1282</f>
        <v/>
      </c>
      <c r="B1282" s="194" t="str">
        <f>β!B1282</f>
        <v/>
      </c>
      <c r="C1282" s="195" t="str">
        <f>IF(β!C1282="","",IF(β!$Q$1="X",β!C1282,IF(VLOOKUP(TRIM(β!C1282&amp;" "&amp;(IF(ISERROR(VLOOKUP(TRIM(β!C1282&amp;" "&amp;β!D1282),Langues!$P:$Q,2,FALSE)),VLOOKUP(β!D1282,Langues!#REF!,2,FALSE),β!D1282))),Langues!$P:$Q,2,FALSE)="",IF(MID(β!C1282,1,6)="CHROMO",VLOOKUP("CHROMOS",Langues!$B:$N,$L$1,FALSE)&amp;" "&amp;MID(β!C1282,8,40),β!C1282),HYPERLINK(VLOOKUP(TRIM(β!C1282&amp;" "&amp;(IF(ISERROR(VLOOKUP(TRIM(β!C1282&amp;" "&amp;β!D1282),Langues!$P:$Q,2,FALSE)),VLOOKUP(β!D1282,Langues!#REF!,2,FALSE),β!D1282))),Langues!$P:$Q,2,FALSE),β!C1282&amp;"*"))))</f>
        <v/>
      </c>
      <c r="D1282" s="195" t="str">
        <f>IF(Alphabet!$L$1=1,β!D1282,β!E1282)</f>
        <v/>
      </c>
      <c r="E1282" s="196" t="str">
        <f>β!F1282</f>
        <v/>
      </c>
      <c r="F1282" s="197"/>
      <c r="G1282" s="198"/>
      <c r="H1282" s="198"/>
      <c r="I1282" s="157" t="str">
        <f>β!I1282</f>
        <v/>
      </c>
      <c r="J1282" s="194" t="str">
        <f>β!J1282</f>
        <v/>
      </c>
      <c r="K1282" s="195" t="str">
        <f>IF(β!K1282="","",IF(β!$Q$1="X",β!K1282,IF(VLOOKUP(TRIM(β!K1282&amp;" "&amp;(IF(ISERROR(VLOOKUP(TRIM(β!K1282&amp;" "&amp;β!L1282),Langues!$P:$Q,2,FALSE)),VLOOKUP(β!L1282,Langues!#REF!,2,FALSE),β!L1282))),Langues!$P:$Q,2,FALSE)="",IF(MID(β!K1282,1,6)="CHROMO",VLOOKUP("CHROMOS",Langues!$B:$N,$L$1,FALSE)&amp;" "&amp;MID(β!K1282,8,40),β!K1282),HYPERLINK(VLOOKUP(TRIM(β!K1282&amp;" "&amp;(IF(ISERROR(VLOOKUP(TRIM(β!K1282&amp;" "&amp;β!L1282),Langues!$P:$Q,2,FALSE)),VLOOKUP(β!L1282,Langues!#REF!,2,FALSE),β!L1282))),Langues!$P:$Q,2,FALSE),β!K1282&amp;"*"))))</f>
        <v/>
      </c>
      <c r="L1282" s="195" t="str">
        <f>IF(Alphabet!$L$1=1,β!L1282,β!M1282)</f>
        <v/>
      </c>
      <c r="M1282" s="196" t="str">
        <f>β!N1282</f>
        <v/>
      </c>
      <c r="N1282" s="199"/>
      <c r="R1282" t="str">
        <f>β!P1282</f>
        <v/>
      </c>
      <c r="S1282" t="str">
        <f>β!Q1282</f>
        <v/>
      </c>
    </row>
    <row r="1283" spans="1:19" hidden="1" x14ac:dyDescent="0.25">
      <c r="A1283" s="193" t="str">
        <f>β!A1283</f>
        <v/>
      </c>
      <c r="B1283" s="194" t="str">
        <f>β!B1283</f>
        <v/>
      </c>
      <c r="C1283" s="195" t="str">
        <f>IF(β!C1283="","",IF(β!$Q$1="X",β!C1283,IF(VLOOKUP(TRIM(β!C1283&amp;" "&amp;(IF(ISERROR(VLOOKUP(TRIM(β!C1283&amp;" "&amp;β!D1283),Langues!$P:$Q,2,FALSE)),VLOOKUP(β!D1283,Langues!#REF!,2,FALSE),β!D1283))),Langues!$P:$Q,2,FALSE)="",IF(MID(β!C1283,1,6)="CHROMO",VLOOKUP("CHROMOS",Langues!$B:$N,$L$1,FALSE)&amp;" "&amp;MID(β!C1283,8,40),β!C1283),HYPERLINK(VLOOKUP(TRIM(β!C1283&amp;" "&amp;(IF(ISERROR(VLOOKUP(TRIM(β!C1283&amp;" "&amp;β!D1283),Langues!$P:$Q,2,FALSE)),VLOOKUP(β!D1283,Langues!#REF!,2,FALSE),β!D1283))),Langues!$P:$Q,2,FALSE),β!C1283&amp;"*"))))</f>
        <v/>
      </c>
      <c r="D1283" s="195" t="str">
        <f>IF(Alphabet!$L$1=1,β!D1283,β!E1283)</f>
        <v/>
      </c>
      <c r="E1283" s="196" t="str">
        <f>β!F1283</f>
        <v/>
      </c>
      <c r="F1283" s="197"/>
      <c r="G1283" s="198"/>
      <c r="H1283" s="198"/>
      <c r="I1283" s="157" t="str">
        <f>β!I1283</f>
        <v/>
      </c>
      <c r="J1283" s="194" t="str">
        <f>β!J1283</f>
        <v/>
      </c>
      <c r="K1283" s="195" t="str">
        <f>IF(β!K1283="","",IF(β!$Q$1="X",β!K1283,IF(VLOOKUP(TRIM(β!K1283&amp;" "&amp;(IF(ISERROR(VLOOKUP(TRIM(β!K1283&amp;" "&amp;β!L1283),Langues!$P:$Q,2,FALSE)),VLOOKUP(β!L1283,Langues!#REF!,2,FALSE),β!L1283))),Langues!$P:$Q,2,FALSE)="",IF(MID(β!K1283,1,6)="CHROMO",VLOOKUP("CHROMOS",Langues!$B:$N,$L$1,FALSE)&amp;" "&amp;MID(β!K1283,8,40),β!K1283),HYPERLINK(VLOOKUP(TRIM(β!K1283&amp;" "&amp;(IF(ISERROR(VLOOKUP(TRIM(β!K1283&amp;" "&amp;β!L1283),Langues!$P:$Q,2,FALSE)),VLOOKUP(β!L1283,Langues!#REF!,2,FALSE),β!L1283))),Langues!$P:$Q,2,FALSE),β!K1283&amp;"*"))))</f>
        <v/>
      </c>
      <c r="L1283" s="195" t="str">
        <f>IF(Alphabet!$L$1=1,β!L1283,β!M1283)</f>
        <v/>
      </c>
      <c r="M1283" s="196" t="str">
        <f>β!N1283</f>
        <v/>
      </c>
      <c r="N1283" s="199"/>
      <c r="R1283" t="str">
        <f>β!P1283</f>
        <v/>
      </c>
      <c r="S1283" t="str">
        <f>β!Q1283</f>
        <v/>
      </c>
    </row>
    <row r="1284" spans="1:19" hidden="1" x14ac:dyDescent="0.25">
      <c r="A1284" s="193" t="str">
        <f>β!A1284</f>
        <v/>
      </c>
      <c r="B1284" s="194" t="str">
        <f>β!B1284</f>
        <v/>
      </c>
      <c r="C1284" s="195" t="str">
        <f>IF(β!C1284="","",IF(β!$Q$1="X",β!C1284,IF(VLOOKUP(TRIM(β!C1284&amp;" "&amp;(IF(ISERROR(VLOOKUP(TRIM(β!C1284&amp;" "&amp;β!D1284),Langues!$P:$Q,2,FALSE)),VLOOKUP(β!D1284,Langues!#REF!,2,FALSE),β!D1284))),Langues!$P:$Q,2,FALSE)="",IF(MID(β!C1284,1,6)="CHROMO",VLOOKUP("CHROMOS",Langues!$B:$N,$L$1,FALSE)&amp;" "&amp;MID(β!C1284,8,40),β!C1284),HYPERLINK(VLOOKUP(TRIM(β!C1284&amp;" "&amp;(IF(ISERROR(VLOOKUP(TRIM(β!C1284&amp;" "&amp;β!D1284),Langues!$P:$Q,2,FALSE)),VLOOKUP(β!D1284,Langues!#REF!,2,FALSE),β!D1284))),Langues!$P:$Q,2,FALSE),β!C1284&amp;"*"))))</f>
        <v/>
      </c>
      <c r="D1284" s="195" t="str">
        <f>IF(Alphabet!$L$1=1,β!D1284,β!E1284)</f>
        <v/>
      </c>
      <c r="E1284" s="196" t="str">
        <f>β!F1284</f>
        <v/>
      </c>
      <c r="F1284" s="197"/>
      <c r="G1284" s="198"/>
      <c r="H1284" s="198"/>
      <c r="I1284" s="157" t="str">
        <f>β!I1284</f>
        <v/>
      </c>
      <c r="J1284" s="194" t="str">
        <f>β!J1284</f>
        <v/>
      </c>
      <c r="K1284" s="195" t="str">
        <f>IF(β!K1284="","",IF(β!$Q$1="X",β!K1284,IF(VLOOKUP(TRIM(β!K1284&amp;" "&amp;(IF(ISERROR(VLOOKUP(TRIM(β!K1284&amp;" "&amp;β!L1284),Langues!$P:$Q,2,FALSE)),VLOOKUP(β!L1284,Langues!#REF!,2,FALSE),β!L1284))),Langues!$P:$Q,2,FALSE)="",IF(MID(β!K1284,1,6)="CHROMO",VLOOKUP("CHROMOS",Langues!$B:$N,$L$1,FALSE)&amp;" "&amp;MID(β!K1284,8,40),β!K1284),HYPERLINK(VLOOKUP(TRIM(β!K1284&amp;" "&amp;(IF(ISERROR(VLOOKUP(TRIM(β!K1284&amp;" "&amp;β!L1284),Langues!$P:$Q,2,FALSE)),VLOOKUP(β!L1284,Langues!#REF!,2,FALSE),β!L1284))),Langues!$P:$Q,2,FALSE),β!K1284&amp;"*"))))</f>
        <v/>
      </c>
      <c r="L1284" s="195" t="str">
        <f>IF(Alphabet!$L$1=1,β!L1284,β!M1284)</f>
        <v/>
      </c>
      <c r="M1284" s="196" t="str">
        <f>β!N1284</f>
        <v/>
      </c>
      <c r="N1284" s="199"/>
      <c r="R1284" t="str">
        <f>β!P1284</f>
        <v/>
      </c>
      <c r="S1284" t="str">
        <f>β!Q1284</f>
        <v/>
      </c>
    </row>
    <row r="1285" spans="1:19" hidden="1" x14ac:dyDescent="0.25">
      <c r="A1285" s="193" t="str">
        <f>β!A1285</f>
        <v/>
      </c>
      <c r="B1285" s="194" t="str">
        <f>β!B1285</f>
        <v/>
      </c>
      <c r="C1285" s="195" t="str">
        <f>IF(β!C1285="","",IF(β!$Q$1="X",β!C1285,IF(VLOOKUP(TRIM(β!C1285&amp;" "&amp;(IF(ISERROR(VLOOKUP(TRIM(β!C1285&amp;" "&amp;β!D1285),Langues!$P:$Q,2,FALSE)),VLOOKUP(β!D1285,Langues!#REF!,2,FALSE),β!D1285))),Langues!$P:$Q,2,FALSE)="",IF(MID(β!C1285,1,6)="CHROMO",VLOOKUP("CHROMOS",Langues!$B:$N,$L$1,FALSE)&amp;" "&amp;MID(β!C1285,8,40),β!C1285),HYPERLINK(VLOOKUP(TRIM(β!C1285&amp;" "&amp;(IF(ISERROR(VLOOKUP(TRIM(β!C1285&amp;" "&amp;β!D1285),Langues!$P:$Q,2,FALSE)),VLOOKUP(β!D1285,Langues!#REF!,2,FALSE),β!D1285))),Langues!$P:$Q,2,FALSE),β!C1285&amp;"*"))))</f>
        <v/>
      </c>
      <c r="D1285" s="195" t="str">
        <f>IF(Alphabet!$L$1=1,β!D1285,β!E1285)</f>
        <v/>
      </c>
      <c r="E1285" s="196" t="str">
        <f>β!F1285</f>
        <v/>
      </c>
      <c r="F1285" s="197"/>
      <c r="G1285" s="198"/>
      <c r="H1285" s="198"/>
      <c r="I1285" s="157" t="str">
        <f>β!I1285</f>
        <v/>
      </c>
      <c r="J1285" s="194" t="str">
        <f>β!J1285</f>
        <v/>
      </c>
      <c r="K1285" s="195" t="str">
        <f>IF(β!K1285="","",IF(β!$Q$1="X",β!K1285,IF(VLOOKUP(TRIM(β!K1285&amp;" "&amp;(IF(ISERROR(VLOOKUP(TRIM(β!K1285&amp;" "&amp;β!L1285),Langues!$P:$Q,2,FALSE)),VLOOKUP(β!L1285,Langues!#REF!,2,FALSE),β!L1285))),Langues!$P:$Q,2,FALSE)="",IF(MID(β!K1285,1,6)="CHROMO",VLOOKUP("CHROMOS",Langues!$B:$N,$L$1,FALSE)&amp;" "&amp;MID(β!K1285,8,40),β!K1285),HYPERLINK(VLOOKUP(TRIM(β!K1285&amp;" "&amp;(IF(ISERROR(VLOOKUP(TRIM(β!K1285&amp;" "&amp;β!L1285),Langues!$P:$Q,2,FALSE)),VLOOKUP(β!L1285,Langues!#REF!,2,FALSE),β!L1285))),Langues!$P:$Q,2,FALSE),β!K1285&amp;"*"))))</f>
        <v/>
      </c>
      <c r="L1285" s="195" t="str">
        <f>IF(Alphabet!$L$1=1,β!L1285,β!M1285)</f>
        <v/>
      </c>
      <c r="M1285" s="196" t="str">
        <f>β!N1285</f>
        <v/>
      </c>
      <c r="N1285" s="199"/>
      <c r="R1285" t="str">
        <f>β!P1285</f>
        <v/>
      </c>
      <c r="S1285" t="str">
        <f>β!Q1285</f>
        <v/>
      </c>
    </row>
    <row r="1286" spans="1:19" hidden="1" x14ac:dyDescent="0.25">
      <c r="A1286" s="193" t="str">
        <f>β!A1286</f>
        <v/>
      </c>
      <c r="B1286" s="194" t="str">
        <f>β!B1286</f>
        <v/>
      </c>
      <c r="C1286" s="195" t="str">
        <f>IF(β!C1286="","",IF(β!$Q$1="X",β!C1286,IF(VLOOKUP(TRIM(β!C1286&amp;" "&amp;(IF(ISERROR(VLOOKUP(TRIM(β!C1286&amp;" "&amp;β!D1286),Langues!$P:$Q,2,FALSE)),VLOOKUP(β!D1286,Langues!#REF!,2,FALSE),β!D1286))),Langues!$P:$Q,2,FALSE)="",IF(MID(β!C1286,1,6)="CHROMO",VLOOKUP("CHROMOS",Langues!$B:$N,$L$1,FALSE)&amp;" "&amp;MID(β!C1286,8,40),β!C1286),HYPERLINK(VLOOKUP(TRIM(β!C1286&amp;" "&amp;(IF(ISERROR(VLOOKUP(TRIM(β!C1286&amp;" "&amp;β!D1286),Langues!$P:$Q,2,FALSE)),VLOOKUP(β!D1286,Langues!#REF!,2,FALSE),β!D1286))),Langues!$P:$Q,2,FALSE),β!C1286&amp;"*"))))</f>
        <v/>
      </c>
      <c r="D1286" s="195" t="str">
        <f>IF(Alphabet!$L$1=1,β!D1286,β!E1286)</f>
        <v/>
      </c>
      <c r="E1286" s="196" t="str">
        <f>β!F1286</f>
        <v/>
      </c>
      <c r="F1286" s="197"/>
      <c r="G1286" s="198"/>
      <c r="H1286" s="198"/>
      <c r="I1286" s="157" t="str">
        <f>β!I1286</f>
        <v/>
      </c>
      <c r="J1286" s="194" t="str">
        <f>β!J1286</f>
        <v/>
      </c>
      <c r="K1286" s="195" t="str">
        <f>IF(β!K1286="","",IF(β!$Q$1="X",β!K1286,IF(VLOOKUP(TRIM(β!K1286&amp;" "&amp;(IF(ISERROR(VLOOKUP(TRIM(β!K1286&amp;" "&amp;β!L1286),Langues!$P:$Q,2,FALSE)),VLOOKUP(β!L1286,Langues!#REF!,2,FALSE),β!L1286))),Langues!$P:$Q,2,FALSE)="",IF(MID(β!K1286,1,6)="CHROMO",VLOOKUP("CHROMOS",Langues!$B:$N,$L$1,FALSE)&amp;" "&amp;MID(β!K1286,8,40),β!K1286),HYPERLINK(VLOOKUP(TRIM(β!K1286&amp;" "&amp;(IF(ISERROR(VLOOKUP(TRIM(β!K1286&amp;" "&amp;β!L1286),Langues!$P:$Q,2,FALSE)),VLOOKUP(β!L1286,Langues!#REF!,2,FALSE),β!L1286))),Langues!$P:$Q,2,FALSE),β!K1286&amp;"*"))))</f>
        <v/>
      </c>
      <c r="L1286" s="195" t="str">
        <f>IF(Alphabet!$L$1=1,β!L1286,β!M1286)</f>
        <v/>
      </c>
      <c r="M1286" s="196" t="str">
        <f>β!N1286</f>
        <v/>
      </c>
      <c r="N1286" s="199"/>
      <c r="R1286" t="str">
        <f>β!P1286</f>
        <v/>
      </c>
      <c r="S1286" t="str">
        <f>β!Q1286</f>
        <v/>
      </c>
    </row>
    <row r="1287" spans="1:19" hidden="1" x14ac:dyDescent="0.25">
      <c r="A1287" s="193" t="str">
        <f>β!A1287</f>
        <v/>
      </c>
      <c r="B1287" s="194" t="str">
        <f>β!B1287</f>
        <v/>
      </c>
      <c r="C1287" s="195" t="str">
        <f>IF(β!C1287="","",IF(β!$Q$1="X",β!C1287,IF(VLOOKUP(TRIM(β!C1287&amp;" "&amp;(IF(ISERROR(VLOOKUP(TRIM(β!C1287&amp;" "&amp;β!D1287),Langues!$P:$Q,2,FALSE)),VLOOKUP(β!D1287,Langues!#REF!,2,FALSE),β!D1287))),Langues!$P:$Q,2,FALSE)="",IF(MID(β!C1287,1,6)="CHROMO",VLOOKUP("CHROMOS",Langues!$B:$N,$L$1,FALSE)&amp;" "&amp;MID(β!C1287,8,40),β!C1287),HYPERLINK(VLOOKUP(TRIM(β!C1287&amp;" "&amp;(IF(ISERROR(VLOOKUP(TRIM(β!C1287&amp;" "&amp;β!D1287),Langues!$P:$Q,2,FALSE)),VLOOKUP(β!D1287,Langues!#REF!,2,FALSE),β!D1287))),Langues!$P:$Q,2,FALSE),β!C1287&amp;"*"))))</f>
        <v/>
      </c>
      <c r="D1287" s="195" t="str">
        <f>IF(Alphabet!$L$1=1,β!D1287,β!E1287)</f>
        <v/>
      </c>
      <c r="E1287" s="196" t="str">
        <f>β!F1287</f>
        <v/>
      </c>
      <c r="F1287" s="197"/>
      <c r="G1287" s="198"/>
      <c r="H1287" s="198"/>
      <c r="I1287" s="157" t="str">
        <f>β!I1287</f>
        <v/>
      </c>
      <c r="J1287" s="194" t="str">
        <f>β!J1287</f>
        <v/>
      </c>
      <c r="K1287" s="195" t="str">
        <f>IF(β!K1287="","",IF(β!$Q$1="X",β!K1287,IF(VLOOKUP(TRIM(β!K1287&amp;" "&amp;(IF(ISERROR(VLOOKUP(TRIM(β!K1287&amp;" "&amp;β!L1287),Langues!$P:$Q,2,FALSE)),VLOOKUP(β!L1287,Langues!#REF!,2,FALSE),β!L1287))),Langues!$P:$Q,2,FALSE)="",IF(MID(β!K1287,1,6)="CHROMO",VLOOKUP("CHROMOS",Langues!$B:$N,$L$1,FALSE)&amp;" "&amp;MID(β!K1287,8,40),β!K1287),HYPERLINK(VLOOKUP(TRIM(β!K1287&amp;" "&amp;(IF(ISERROR(VLOOKUP(TRIM(β!K1287&amp;" "&amp;β!L1287),Langues!$P:$Q,2,FALSE)),VLOOKUP(β!L1287,Langues!#REF!,2,FALSE),β!L1287))),Langues!$P:$Q,2,FALSE),β!K1287&amp;"*"))))</f>
        <v/>
      </c>
      <c r="L1287" s="195" t="str">
        <f>IF(Alphabet!$L$1=1,β!L1287,β!M1287)</f>
        <v/>
      </c>
      <c r="M1287" s="196" t="str">
        <f>β!N1287</f>
        <v/>
      </c>
      <c r="N1287" s="199"/>
      <c r="R1287" t="str">
        <f>β!P1287</f>
        <v/>
      </c>
      <c r="S1287" t="str">
        <f>β!Q1287</f>
        <v/>
      </c>
    </row>
    <row r="1288" spans="1:19" hidden="1" x14ac:dyDescent="0.25">
      <c r="A1288" s="193" t="str">
        <f>β!A1288</f>
        <v/>
      </c>
      <c r="B1288" s="194" t="str">
        <f>β!B1288</f>
        <v/>
      </c>
      <c r="C1288" s="195" t="str">
        <f>IF(β!C1288="","",IF(β!$Q$1="X",β!C1288,IF(VLOOKUP(TRIM(β!C1288&amp;" "&amp;(IF(ISERROR(VLOOKUP(TRIM(β!C1288&amp;" "&amp;β!D1288),Langues!$P:$Q,2,FALSE)),VLOOKUP(β!D1288,Langues!#REF!,2,FALSE),β!D1288))),Langues!$P:$Q,2,FALSE)="",IF(MID(β!C1288,1,6)="CHROMO",VLOOKUP("CHROMOS",Langues!$B:$N,$L$1,FALSE)&amp;" "&amp;MID(β!C1288,8,40),β!C1288),HYPERLINK(VLOOKUP(TRIM(β!C1288&amp;" "&amp;(IF(ISERROR(VLOOKUP(TRIM(β!C1288&amp;" "&amp;β!D1288),Langues!$P:$Q,2,FALSE)),VLOOKUP(β!D1288,Langues!#REF!,2,FALSE),β!D1288))),Langues!$P:$Q,2,FALSE),β!C1288&amp;"*"))))</f>
        <v/>
      </c>
      <c r="D1288" s="195" t="str">
        <f>IF(Alphabet!$L$1=1,β!D1288,β!E1288)</f>
        <v/>
      </c>
      <c r="E1288" s="196" t="str">
        <f>β!F1288</f>
        <v/>
      </c>
      <c r="F1288" s="197"/>
      <c r="G1288" s="198"/>
      <c r="H1288" s="198"/>
      <c r="I1288" s="157" t="str">
        <f>β!I1288</f>
        <v/>
      </c>
      <c r="J1288" s="194" t="str">
        <f>β!J1288</f>
        <v/>
      </c>
      <c r="K1288" s="195" t="str">
        <f>IF(β!K1288="","",IF(β!$Q$1="X",β!K1288,IF(VLOOKUP(TRIM(β!K1288&amp;" "&amp;(IF(ISERROR(VLOOKUP(TRIM(β!K1288&amp;" "&amp;β!L1288),Langues!$P:$Q,2,FALSE)),VLOOKUP(β!L1288,Langues!#REF!,2,FALSE),β!L1288))),Langues!$P:$Q,2,FALSE)="",IF(MID(β!K1288,1,6)="CHROMO",VLOOKUP("CHROMOS",Langues!$B:$N,$L$1,FALSE)&amp;" "&amp;MID(β!K1288,8,40),β!K1288),HYPERLINK(VLOOKUP(TRIM(β!K1288&amp;" "&amp;(IF(ISERROR(VLOOKUP(TRIM(β!K1288&amp;" "&amp;β!L1288),Langues!$P:$Q,2,FALSE)),VLOOKUP(β!L1288,Langues!#REF!,2,FALSE),β!L1288))),Langues!$P:$Q,2,FALSE),β!K1288&amp;"*"))))</f>
        <v/>
      </c>
      <c r="L1288" s="195" t="str">
        <f>IF(Alphabet!$L$1=1,β!L1288,β!M1288)</f>
        <v/>
      </c>
      <c r="M1288" s="196" t="str">
        <f>β!N1288</f>
        <v/>
      </c>
      <c r="N1288" s="199"/>
      <c r="R1288" t="str">
        <f>β!P1288</f>
        <v/>
      </c>
      <c r="S1288" t="str">
        <f>β!Q1288</f>
        <v/>
      </c>
    </row>
    <row r="1289" spans="1:19" hidden="1" x14ac:dyDescent="0.25">
      <c r="A1289" s="193" t="str">
        <f>β!A1289</f>
        <v/>
      </c>
      <c r="B1289" s="194" t="str">
        <f>β!B1289</f>
        <v/>
      </c>
      <c r="C1289" s="195" t="str">
        <f>IF(β!C1289="","",IF(β!$Q$1="X",β!C1289,IF(VLOOKUP(TRIM(β!C1289&amp;" "&amp;(IF(ISERROR(VLOOKUP(TRIM(β!C1289&amp;" "&amp;β!D1289),Langues!$P:$Q,2,FALSE)),VLOOKUP(β!D1289,Langues!#REF!,2,FALSE),β!D1289))),Langues!$P:$Q,2,FALSE)="",IF(MID(β!C1289,1,6)="CHROMO",VLOOKUP("CHROMOS",Langues!$B:$N,$L$1,FALSE)&amp;" "&amp;MID(β!C1289,8,40),β!C1289),HYPERLINK(VLOOKUP(TRIM(β!C1289&amp;" "&amp;(IF(ISERROR(VLOOKUP(TRIM(β!C1289&amp;" "&amp;β!D1289),Langues!$P:$Q,2,FALSE)),VLOOKUP(β!D1289,Langues!#REF!,2,FALSE),β!D1289))),Langues!$P:$Q,2,FALSE),β!C1289&amp;"*"))))</f>
        <v/>
      </c>
      <c r="D1289" s="195" t="str">
        <f>IF(Alphabet!$L$1=1,β!D1289,β!E1289)</f>
        <v/>
      </c>
      <c r="E1289" s="196" t="str">
        <f>β!F1289</f>
        <v/>
      </c>
      <c r="F1289" s="197"/>
      <c r="G1289" s="198"/>
      <c r="H1289" s="198"/>
      <c r="I1289" s="157" t="str">
        <f>β!I1289</f>
        <v/>
      </c>
      <c r="J1289" s="194" t="str">
        <f>β!J1289</f>
        <v/>
      </c>
      <c r="K1289" s="195" t="str">
        <f>IF(β!K1289="","",IF(β!$Q$1="X",β!K1289,IF(VLOOKUP(TRIM(β!K1289&amp;" "&amp;(IF(ISERROR(VLOOKUP(TRIM(β!K1289&amp;" "&amp;β!L1289),Langues!$P:$Q,2,FALSE)),VLOOKUP(β!L1289,Langues!#REF!,2,FALSE),β!L1289))),Langues!$P:$Q,2,FALSE)="",IF(MID(β!K1289,1,6)="CHROMO",VLOOKUP("CHROMOS",Langues!$B:$N,$L$1,FALSE)&amp;" "&amp;MID(β!K1289,8,40),β!K1289),HYPERLINK(VLOOKUP(TRIM(β!K1289&amp;" "&amp;(IF(ISERROR(VLOOKUP(TRIM(β!K1289&amp;" "&amp;β!L1289),Langues!$P:$Q,2,FALSE)),VLOOKUP(β!L1289,Langues!#REF!,2,FALSE),β!L1289))),Langues!$P:$Q,2,FALSE),β!K1289&amp;"*"))))</f>
        <v/>
      </c>
      <c r="L1289" s="195" t="str">
        <f>IF(Alphabet!$L$1=1,β!L1289,β!M1289)</f>
        <v/>
      </c>
      <c r="M1289" s="196" t="str">
        <f>β!N1289</f>
        <v/>
      </c>
      <c r="N1289" s="199"/>
      <c r="R1289" t="str">
        <f>β!P1289</f>
        <v/>
      </c>
      <c r="S1289" t="str">
        <f>β!Q1289</f>
        <v/>
      </c>
    </row>
    <row r="1290" spans="1:19" hidden="1" x14ac:dyDescent="0.25">
      <c r="A1290" s="193" t="str">
        <f>β!A1290</f>
        <v/>
      </c>
      <c r="B1290" s="194" t="str">
        <f>β!B1290</f>
        <v/>
      </c>
      <c r="C1290" s="195" t="str">
        <f>IF(β!C1290="","",IF(β!$Q$1="X",β!C1290,IF(VLOOKUP(TRIM(β!C1290&amp;" "&amp;(IF(ISERROR(VLOOKUP(TRIM(β!C1290&amp;" "&amp;β!D1290),Langues!$P:$Q,2,FALSE)),VLOOKUP(β!D1290,Langues!#REF!,2,FALSE),β!D1290))),Langues!$P:$Q,2,FALSE)="",IF(MID(β!C1290,1,6)="CHROMO",VLOOKUP("CHROMOS",Langues!$B:$N,$L$1,FALSE)&amp;" "&amp;MID(β!C1290,8,40),β!C1290),HYPERLINK(VLOOKUP(TRIM(β!C1290&amp;" "&amp;(IF(ISERROR(VLOOKUP(TRIM(β!C1290&amp;" "&amp;β!D1290),Langues!$P:$Q,2,FALSE)),VLOOKUP(β!D1290,Langues!#REF!,2,FALSE),β!D1290))),Langues!$P:$Q,2,FALSE),β!C1290&amp;"*"))))</f>
        <v/>
      </c>
      <c r="D1290" s="195" t="str">
        <f>IF(Alphabet!$L$1=1,β!D1290,β!E1290)</f>
        <v/>
      </c>
      <c r="E1290" s="196" t="str">
        <f>β!F1290</f>
        <v/>
      </c>
      <c r="F1290" s="197"/>
      <c r="G1290" s="198"/>
      <c r="H1290" s="198"/>
      <c r="I1290" s="157" t="str">
        <f>β!I1290</f>
        <v/>
      </c>
      <c r="J1290" s="194" t="str">
        <f>β!J1290</f>
        <v/>
      </c>
      <c r="K1290" s="195" t="str">
        <f>IF(β!K1290="","",IF(β!$Q$1="X",β!K1290,IF(VLOOKUP(TRIM(β!K1290&amp;" "&amp;(IF(ISERROR(VLOOKUP(TRIM(β!K1290&amp;" "&amp;β!L1290),Langues!$P:$Q,2,FALSE)),VLOOKUP(β!L1290,Langues!#REF!,2,FALSE),β!L1290))),Langues!$P:$Q,2,FALSE)="",IF(MID(β!K1290,1,6)="CHROMO",VLOOKUP("CHROMOS",Langues!$B:$N,$L$1,FALSE)&amp;" "&amp;MID(β!K1290,8,40),β!K1290),HYPERLINK(VLOOKUP(TRIM(β!K1290&amp;" "&amp;(IF(ISERROR(VLOOKUP(TRIM(β!K1290&amp;" "&amp;β!L1290),Langues!$P:$Q,2,FALSE)),VLOOKUP(β!L1290,Langues!#REF!,2,FALSE),β!L1290))),Langues!$P:$Q,2,FALSE),β!K1290&amp;"*"))))</f>
        <v/>
      </c>
      <c r="L1290" s="195" t="str">
        <f>IF(Alphabet!$L$1=1,β!L1290,β!M1290)</f>
        <v/>
      </c>
      <c r="M1290" s="196" t="str">
        <f>β!N1290</f>
        <v/>
      </c>
      <c r="N1290" s="199"/>
      <c r="R1290" t="str">
        <f>β!P1290</f>
        <v/>
      </c>
      <c r="S1290" t="str">
        <f>β!Q1290</f>
        <v/>
      </c>
    </row>
    <row r="1291" spans="1:19" hidden="1" x14ac:dyDescent="0.25">
      <c r="A1291" s="193" t="str">
        <f>β!A1291</f>
        <v/>
      </c>
      <c r="B1291" s="194" t="str">
        <f>β!B1291</f>
        <v/>
      </c>
      <c r="C1291" s="195" t="str">
        <f>IF(β!C1291="","",IF(β!$Q$1="X",β!C1291,IF(VLOOKUP(TRIM(β!C1291&amp;" "&amp;(IF(ISERROR(VLOOKUP(TRIM(β!C1291&amp;" "&amp;β!D1291),Langues!$P:$Q,2,FALSE)),VLOOKUP(β!D1291,Langues!#REF!,2,FALSE),β!D1291))),Langues!$P:$Q,2,FALSE)="",IF(MID(β!C1291,1,6)="CHROMO",VLOOKUP("CHROMOS",Langues!$B:$N,$L$1,FALSE)&amp;" "&amp;MID(β!C1291,8,40),β!C1291),HYPERLINK(VLOOKUP(TRIM(β!C1291&amp;" "&amp;(IF(ISERROR(VLOOKUP(TRIM(β!C1291&amp;" "&amp;β!D1291),Langues!$P:$Q,2,FALSE)),VLOOKUP(β!D1291,Langues!#REF!,2,FALSE),β!D1291))),Langues!$P:$Q,2,FALSE),β!C1291&amp;"*"))))</f>
        <v/>
      </c>
      <c r="D1291" s="195" t="str">
        <f>IF(Alphabet!$L$1=1,β!D1291,β!E1291)</f>
        <v/>
      </c>
      <c r="E1291" s="196" t="str">
        <f>β!F1291</f>
        <v/>
      </c>
      <c r="F1291" s="197"/>
      <c r="G1291" s="198"/>
      <c r="H1291" s="198"/>
      <c r="I1291" s="157" t="str">
        <f>β!I1291</f>
        <v/>
      </c>
      <c r="J1291" s="194" t="str">
        <f>β!J1291</f>
        <v/>
      </c>
      <c r="K1291" s="195" t="str">
        <f>IF(β!K1291="","",IF(β!$Q$1="X",β!K1291,IF(VLOOKUP(TRIM(β!K1291&amp;" "&amp;(IF(ISERROR(VLOOKUP(TRIM(β!K1291&amp;" "&amp;β!L1291),Langues!$P:$Q,2,FALSE)),VLOOKUP(β!L1291,Langues!#REF!,2,FALSE),β!L1291))),Langues!$P:$Q,2,FALSE)="",IF(MID(β!K1291,1,6)="CHROMO",VLOOKUP("CHROMOS",Langues!$B:$N,$L$1,FALSE)&amp;" "&amp;MID(β!K1291,8,40),β!K1291),HYPERLINK(VLOOKUP(TRIM(β!K1291&amp;" "&amp;(IF(ISERROR(VLOOKUP(TRIM(β!K1291&amp;" "&amp;β!L1291),Langues!$P:$Q,2,FALSE)),VLOOKUP(β!L1291,Langues!#REF!,2,FALSE),β!L1291))),Langues!$P:$Q,2,FALSE),β!K1291&amp;"*"))))</f>
        <v/>
      </c>
      <c r="L1291" s="195" t="str">
        <f>IF(Alphabet!$L$1=1,β!L1291,β!M1291)</f>
        <v/>
      </c>
      <c r="M1291" s="196" t="str">
        <f>β!N1291</f>
        <v/>
      </c>
      <c r="N1291" s="199"/>
      <c r="R1291" t="str">
        <f>β!P1291</f>
        <v/>
      </c>
      <c r="S1291" t="str">
        <f>β!Q1291</f>
        <v/>
      </c>
    </row>
    <row r="1292" spans="1:19" hidden="1" x14ac:dyDescent="0.25">
      <c r="A1292" s="193" t="str">
        <f>β!A1292</f>
        <v/>
      </c>
      <c r="B1292" s="194" t="str">
        <f>β!B1292</f>
        <v/>
      </c>
      <c r="C1292" s="195" t="str">
        <f>IF(β!C1292="","",IF(β!$Q$1="X",β!C1292,IF(VLOOKUP(TRIM(β!C1292&amp;" "&amp;(IF(ISERROR(VLOOKUP(TRIM(β!C1292&amp;" "&amp;β!D1292),Langues!$P:$Q,2,FALSE)),VLOOKUP(β!D1292,Langues!#REF!,2,FALSE),β!D1292))),Langues!$P:$Q,2,FALSE)="",IF(MID(β!C1292,1,6)="CHROMO",VLOOKUP("CHROMOS",Langues!$B:$N,$L$1,FALSE)&amp;" "&amp;MID(β!C1292,8,40),β!C1292),HYPERLINK(VLOOKUP(TRIM(β!C1292&amp;" "&amp;(IF(ISERROR(VLOOKUP(TRIM(β!C1292&amp;" "&amp;β!D1292),Langues!$P:$Q,2,FALSE)),VLOOKUP(β!D1292,Langues!#REF!,2,FALSE),β!D1292))),Langues!$P:$Q,2,FALSE),β!C1292&amp;"*"))))</f>
        <v/>
      </c>
      <c r="D1292" s="195" t="str">
        <f>IF(Alphabet!$L$1=1,β!D1292,β!E1292)</f>
        <v/>
      </c>
      <c r="E1292" s="196" t="str">
        <f>β!F1292</f>
        <v/>
      </c>
      <c r="F1292" s="197"/>
      <c r="G1292" s="198"/>
      <c r="H1292" s="198"/>
      <c r="I1292" s="157" t="str">
        <f>β!I1292</f>
        <v/>
      </c>
      <c r="J1292" s="194" t="str">
        <f>β!J1292</f>
        <v/>
      </c>
      <c r="K1292" s="195" t="str">
        <f>IF(β!K1292="","",IF(β!$Q$1="X",β!K1292,IF(VLOOKUP(TRIM(β!K1292&amp;" "&amp;(IF(ISERROR(VLOOKUP(TRIM(β!K1292&amp;" "&amp;β!L1292),Langues!$P:$Q,2,FALSE)),VLOOKUP(β!L1292,Langues!#REF!,2,FALSE),β!L1292))),Langues!$P:$Q,2,FALSE)="",IF(MID(β!K1292,1,6)="CHROMO",VLOOKUP("CHROMOS",Langues!$B:$N,$L$1,FALSE)&amp;" "&amp;MID(β!K1292,8,40),β!K1292),HYPERLINK(VLOOKUP(TRIM(β!K1292&amp;" "&amp;(IF(ISERROR(VLOOKUP(TRIM(β!K1292&amp;" "&amp;β!L1292),Langues!$P:$Q,2,FALSE)),VLOOKUP(β!L1292,Langues!#REF!,2,FALSE),β!L1292))),Langues!$P:$Q,2,FALSE),β!K1292&amp;"*"))))</f>
        <v/>
      </c>
      <c r="L1292" s="195" t="str">
        <f>IF(Alphabet!$L$1=1,β!L1292,β!M1292)</f>
        <v/>
      </c>
      <c r="M1292" s="196" t="str">
        <f>β!N1292</f>
        <v/>
      </c>
      <c r="N1292" s="199"/>
      <c r="R1292" t="str">
        <f>β!P1292</f>
        <v/>
      </c>
      <c r="S1292" t="str">
        <f>β!Q1292</f>
        <v/>
      </c>
    </row>
    <row r="1293" spans="1:19" hidden="1" x14ac:dyDescent="0.25">
      <c r="A1293" s="193" t="str">
        <f>β!A1293</f>
        <v/>
      </c>
      <c r="B1293" s="194" t="str">
        <f>β!B1293</f>
        <v/>
      </c>
      <c r="C1293" s="195" t="str">
        <f>IF(β!C1293="","",IF(β!$Q$1="X",β!C1293,IF(VLOOKUP(TRIM(β!C1293&amp;" "&amp;(IF(ISERROR(VLOOKUP(TRIM(β!C1293&amp;" "&amp;β!D1293),Langues!$P:$Q,2,FALSE)),VLOOKUP(β!D1293,Langues!#REF!,2,FALSE),β!D1293))),Langues!$P:$Q,2,FALSE)="",IF(MID(β!C1293,1,6)="CHROMO",VLOOKUP("CHROMOS",Langues!$B:$N,$L$1,FALSE)&amp;" "&amp;MID(β!C1293,8,40),β!C1293),HYPERLINK(VLOOKUP(TRIM(β!C1293&amp;" "&amp;(IF(ISERROR(VLOOKUP(TRIM(β!C1293&amp;" "&amp;β!D1293),Langues!$P:$Q,2,FALSE)),VLOOKUP(β!D1293,Langues!#REF!,2,FALSE),β!D1293))),Langues!$P:$Q,2,FALSE),β!C1293&amp;"*"))))</f>
        <v/>
      </c>
      <c r="D1293" s="195" t="str">
        <f>IF(Alphabet!$L$1=1,β!D1293,β!E1293)</f>
        <v/>
      </c>
      <c r="E1293" s="196" t="str">
        <f>β!F1293</f>
        <v/>
      </c>
      <c r="F1293" s="197"/>
      <c r="G1293" s="198"/>
      <c r="H1293" s="198"/>
      <c r="I1293" s="157" t="str">
        <f>β!I1293</f>
        <v/>
      </c>
      <c r="J1293" s="194" t="str">
        <f>β!J1293</f>
        <v/>
      </c>
      <c r="K1293" s="195" t="str">
        <f>IF(β!K1293="","",IF(β!$Q$1="X",β!K1293,IF(VLOOKUP(TRIM(β!K1293&amp;" "&amp;(IF(ISERROR(VLOOKUP(TRIM(β!K1293&amp;" "&amp;β!L1293),Langues!$P:$Q,2,FALSE)),VLOOKUP(β!L1293,Langues!#REF!,2,FALSE),β!L1293))),Langues!$P:$Q,2,FALSE)="",IF(MID(β!K1293,1,6)="CHROMO",VLOOKUP("CHROMOS",Langues!$B:$N,$L$1,FALSE)&amp;" "&amp;MID(β!K1293,8,40),β!K1293),HYPERLINK(VLOOKUP(TRIM(β!K1293&amp;" "&amp;(IF(ISERROR(VLOOKUP(TRIM(β!K1293&amp;" "&amp;β!L1293),Langues!$P:$Q,2,FALSE)),VLOOKUP(β!L1293,Langues!#REF!,2,FALSE),β!L1293))),Langues!$P:$Q,2,FALSE),β!K1293&amp;"*"))))</f>
        <v/>
      </c>
      <c r="L1293" s="195" t="str">
        <f>IF(Alphabet!$L$1=1,β!L1293,β!M1293)</f>
        <v/>
      </c>
      <c r="M1293" s="196" t="str">
        <f>β!N1293</f>
        <v/>
      </c>
      <c r="N1293" s="199"/>
      <c r="R1293" t="str">
        <f>β!P1293</f>
        <v/>
      </c>
      <c r="S1293" t="str">
        <f>β!Q1293</f>
        <v/>
      </c>
    </row>
    <row r="1294" spans="1:19" hidden="1" x14ac:dyDescent="0.25">
      <c r="A1294" s="193" t="str">
        <f>β!A1294</f>
        <v/>
      </c>
      <c r="B1294" s="194" t="str">
        <f>β!B1294</f>
        <v/>
      </c>
      <c r="C1294" s="195" t="str">
        <f>IF(β!C1294="","",IF(β!$Q$1="X",β!C1294,IF(VLOOKUP(TRIM(β!C1294&amp;" "&amp;(IF(ISERROR(VLOOKUP(TRIM(β!C1294&amp;" "&amp;β!D1294),Langues!$P:$Q,2,FALSE)),VLOOKUP(β!D1294,Langues!#REF!,2,FALSE),β!D1294))),Langues!$P:$Q,2,FALSE)="",IF(MID(β!C1294,1,6)="CHROMO",VLOOKUP("CHROMOS",Langues!$B:$N,$L$1,FALSE)&amp;" "&amp;MID(β!C1294,8,40),β!C1294),HYPERLINK(VLOOKUP(TRIM(β!C1294&amp;" "&amp;(IF(ISERROR(VLOOKUP(TRIM(β!C1294&amp;" "&amp;β!D1294),Langues!$P:$Q,2,FALSE)),VLOOKUP(β!D1294,Langues!#REF!,2,FALSE),β!D1294))),Langues!$P:$Q,2,FALSE),β!C1294&amp;"*"))))</f>
        <v/>
      </c>
      <c r="D1294" s="195" t="str">
        <f>IF(Alphabet!$L$1=1,β!D1294,β!E1294)</f>
        <v/>
      </c>
      <c r="E1294" s="196" t="str">
        <f>β!F1294</f>
        <v/>
      </c>
      <c r="F1294" s="197"/>
      <c r="G1294" s="198"/>
      <c r="H1294" s="198"/>
      <c r="I1294" s="157" t="str">
        <f>β!I1294</f>
        <v/>
      </c>
      <c r="J1294" s="194" t="str">
        <f>β!J1294</f>
        <v/>
      </c>
      <c r="K1294" s="195" t="str">
        <f>IF(β!K1294="","",IF(β!$Q$1="X",β!K1294,IF(VLOOKUP(TRIM(β!K1294&amp;" "&amp;(IF(ISERROR(VLOOKUP(TRIM(β!K1294&amp;" "&amp;β!L1294),Langues!$P:$Q,2,FALSE)),VLOOKUP(β!L1294,Langues!#REF!,2,FALSE),β!L1294))),Langues!$P:$Q,2,FALSE)="",IF(MID(β!K1294,1,6)="CHROMO",VLOOKUP("CHROMOS",Langues!$B:$N,$L$1,FALSE)&amp;" "&amp;MID(β!K1294,8,40),β!K1294),HYPERLINK(VLOOKUP(TRIM(β!K1294&amp;" "&amp;(IF(ISERROR(VLOOKUP(TRIM(β!K1294&amp;" "&amp;β!L1294),Langues!$P:$Q,2,FALSE)),VLOOKUP(β!L1294,Langues!#REF!,2,FALSE),β!L1294))),Langues!$P:$Q,2,FALSE),β!K1294&amp;"*"))))</f>
        <v/>
      </c>
      <c r="L1294" s="195" t="str">
        <f>IF(Alphabet!$L$1=1,β!L1294,β!M1294)</f>
        <v/>
      </c>
      <c r="M1294" s="196" t="str">
        <f>β!N1294</f>
        <v/>
      </c>
      <c r="N1294" s="199"/>
      <c r="R1294" t="str">
        <f>β!P1294</f>
        <v/>
      </c>
      <c r="S1294" t="str">
        <f>β!Q1294</f>
        <v/>
      </c>
    </row>
    <row r="1295" spans="1:19" hidden="1" x14ac:dyDescent="0.25">
      <c r="A1295" s="193" t="str">
        <f>β!A1295</f>
        <v/>
      </c>
      <c r="B1295" s="194" t="str">
        <f>β!B1295</f>
        <v/>
      </c>
      <c r="C1295" s="195" t="str">
        <f>IF(β!C1295="","",IF(β!$Q$1="X",β!C1295,IF(VLOOKUP(TRIM(β!C1295&amp;" "&amp;(IF(ISERROR(VLOOKUP(TRIM(β!C1295&amp;" "&amp;β!D1295),Langues!$P:$Q,2,FALSE)),VLOOKUP(β!D1295,Langues!#REF!,2,FALSE),β!D1295))),Langues!$P:$Q,2,FALSE)="",IF(MID(β!C1295,1,6)="CHROMO",VLOOKUP("CHROMOS",Langues!$B:$N,$L$1,FALSE)&amp;" "&amp;MID(β!C1295,8,40),β!C1295),HYPERLINK(VLOOKUP(TRIM(β!C1295&amp;" "&amp;(IF(ISERROR(VLOOKUP(TRIM(β!C1295&amp;" "&amp;β!D1295),Langues!$P:$Q,2,FALSE)),VLOOKUP(β!D1295,Langues!#REF!,2,FALSE),β!D1295))),Langues!$P:$Q,2,FALSE),β!C1295&amp;"*"))))</f>
        <v/>
      </c>
      <c r="D1295" s="195" t="str">
        <f>IF(Alphabet!$L$1=1,β!D1295,β!E1295)</f>
        <v/>
      </c>
      <c r="E1295" s="196" t="str">
        <f>β!F1295</f>
        <v/>
      </c>
      <c r="F1295" s="197"/>
      <c r="G1295" s="198"/>
      <c r="H1295" s="198"/>
      <c r="I1295" s="157" t="str">
        <f>β!I1295</f>
        <v/>
      </c>
      <c r="J1295" s="194" t="str">
        <f>β!J1295</f>
        <v/>
      </c>
      <c r="K1295" s="195" t="str">
        <f>IF(β!K1295="","",IF(β!$Q$1="X",β!K1295,IF(VLOOKUP(TRIM(β!K1295&amp;" "&amp;(IF(ISERROR(VLOOKUP(TRIM(β!K1295&amp;" "&amp;β!L1295),Langues!$P:$Q,2,FALSE)),VLOOKUP(β!L1295,Langues!#REF!,2,FALSE),β!L1295))),Langues!$P:$Q,2,FALSE)="",IF(MID(β!K1295,1,6)="CHROMO",VLOOKUP("CHROMOS",Langues!$B:$N,$L$1,FALSE)&amp;" "&amp;MID(β!K1295,8,40),β!K1295),HYPERLINK(VLOOKUP(TRIM(β!K1295&amp;" "&amp;(IF(ISERROR(VLOOKUP(TRIM(β!K1295&amp;" "&amp;β!L1295),Langues!$P:$Q,2,FALSE)),VLOOKUP(β!L1295,Langues!#REF!,2,FALSE),β!L1295))),Langues!$P:$Q,2,FALSE),β!K1295&amp;"*"))))</f>
        <v/>
      </c>
      <c r="L1295" s="195" t="str">
        <f>IF(Alphabet!$L$1=1,β!L1295,β!M1295)</f>
        <v/>
      </c>
      <c r="M1295" s="196" t="str">
        <f>β!N1295</f>
        <v/>
      </c>
      <c r="N1295" s="199"/>
      <c r="R1295" t="str">
        <f>β!P1295</f>
        <v/>
      </c>
      <c r="S1295" t="str">
        <f>β!Q1295</f>
        <v/>
      </c>
    </row>
    <row r="1296" spans="1:19" hidden="1" x14ac:dyDescent="0.25">
      <c r="A1296" s="193" t="str">
        <f>β!A1296</f>
        <v/>
      </c>
      <c r="B1296" s="194" t="str">
        <f>β!B1296</f>
        <v/>
      </c>
      <c r="C1296" s="195" t="str">
        <f>IF(β!C1296="","",IF(β!$Q$1="X",β!C1296,IF(VLOOKUP(TRIM(β!C1296&amp;" "&amp;(IF(ISERROR(VLOOKUP(TRIM(β!C1296&amp;" "&amp;β!D1296),Langues!$P:$Q,2,FALSE)),VLOOKUP(β!D1296,Langues!#REF!,2,FALSE),β!D1296))),Langues!$P:$Q,2,FALSE)="",IF(MID(β!C1296,1,6)="CHROMO",VLOOKUP("CHROMOS",Langues!$B:$N,$L$1,FALSE)&amp;" "&amp;MID(β!C1296,8,40),β!C1296),HYPERLINK(VLOOKUP(TRIM(β!C1296&amp;" "&amp;(IF(ISERROR(VLOOKUP(TRIM(β!C1296&amp;" "&amp;β!D1296),Langues!$P:$Q,2,FALSE)),VLOOKUP(β!D1296,Langues!#REF!,2,FALSE),β!D1296))),Langues!$P:$Q,2,FALSE),β!C1296&amp;"*"))))</f>
        <v/>
      </c>
      <c r="D1296" s="195" t="str">
        <f>IF(Alphabet!$L$1=1,β!D1296,β!E1296)</f>
        <v/>
      </c>
      <c r="E1296" s="196" t="str">
        <f>β!F1296</f>
        <v/>
      </c>
      <c r="F1296" s="197"/>
      <c r="G1296" s="198"/>
      <c r="H1296" s="198"/>
      <c r="I1296" s="157" t="str">
        <f>β!I1296</f>
        <v/>
      </c>
      <c r="J1296" s="194" t="str">
        <f>β!J1296</f>
        <v/>
      </c>
      <c r="K1296" s="195" t="str">
        <f>IF(β!K1296="","",IF(β!$Q$1="X",β!K1296,IF(VLOOKUP(TRIM(β!K1296&amp;" "&amp;(IF(ISERROR(VLOOKUP(TRIM(β!K1296&amp;" "&amp;β!L1296),Langues!$P:$Q,2,FALSE)),VLOOKUP(β!L1296,Langues!#REF!,2,FALSE),β!L1296))),Langues!$P:$Q,2,FALSE)="",IF(MID(β!K1296,1,6)="CHROMO",VLOOKUP("CHROMOS",Langues!$B:$N,$L$1,FALSE)&amp;" "&amp;MID(β!K1296,8,40),β!K1296),HYPERLINK(VLOOKUP(TRIM(β!K1296&amp;" "&amp;(IF(ISERROR(VLOOKUP(TRIM(β!K1296&amp;" "&amp;β!L1296),Langues!$P:$Q,2,FALSE)),VLOOKUP(β!L1296,Langues!#REF!,2,FALSE),β!L1296))),Langues!$P:$Q,2,FALSE),β!K1296&amp;"*"))))</f>
        <v/>
      </c>
      <c r="L1296" s="195" t="str">
        <f>IF(Alphabet!$L$1=1,β!L1296,β!M1296)</f>
        <v/>
      </c>
      <c r="M1296" s="196" t="str">
        <f>β!N1296</f>
        <v/>
      </c>
      <c r="N1296" s="199"/>
      <c r="R1296" t="str">
        <f>β!P1296</f>
        <v/>
      </c>
      <c r="S1296" t="str">
        <f>β!Q1296</f>
        <v/>
      </c>
    </row>
    <row r="1297" spans="1:19" hidden="1" x14ac:dyDescent="0.25">
      <c r="A1297" s="193" t="str">
        <f>β!A1297</f>
        <v/>
      </c>
      <c r="B1297" s="194" t="str">
        <f>β!B1297</f>
        <v/>
      </c>
      <c r="C1297" s="195" t="str">
        <f>IF(β!C1297="","",IF(β!$Q$1="X",β!C1297,IF(VLOOKUP(TRIM(β!C1297&amp;" "&amp;(IF(ISERROR(VLOOKUP(TRIM(β!C1297&amp;" "&amp;β!D1297),Langues!$P:$Q,2,FALSE)),VLOOKUP(β!D1297,Langues!#REF!,2,FALSE),β!D1297))),Langues!$P:$Q,2,FALSE)="",IF(MID(β!C1297,1,6)="CHROMO",VLOOKUP("CHROMOS",Langues!$B:$N,$L$1,FALSE)&amp;" "&amp;MID(β!C1297,8,40),β!C1297),HYPERLINK(VLOOKUP(TRIM(β!C1297&amp;" "&amp;(IF(ISERROR(VLOOKUP(TRIM(β!C1297&amp;" "&amp;β!D1297),Langues!$P:$Q,2,FALSE)),VLOOKUP(β!D1297,Langues!#REF!,2,FALSE),β!D1297))),Langues!$P:$Q,2,FALSE),β!C1297&amp;"*"))))</f>
        <v/>
      </c>
      <c r="D1297" s="195" t="str">
        <f>IF(Alphabet!$L$1=1,β!D1297,β!E1297)</f>
        <v/>
      </c>
      <c r="E1297" s="196" t="str">
        <f>β!F1297</f>
        <v/>
      </c>
      <c r="F1297" s="197"/>
      <c r="G1297" s="198"/>
      <c r="H1297" s="198"/>
      <c r="I1297" s="157" t="str">
        <f>β!I1297</f>
        <v/>
      </c>
      <c r="J1297" s="194" t="str">
        <f>β!J1297</f>
        <v/>
      </c>
      <c r="K1297" s="195" t="str">
        <f>IF(β!K1297="","",IF(β!$Q$1="X",β!K1297,IF(VLOOKUP(TRIM(β!K1297&amp;" "&amp;(IF(ISERROR(VLOOKUP(TRIM(β!K1297&amp;" "&amp;β!L1297),Langues!$P:$Q,2,FALSE)),VLOOKUP(β!L1297,Langues!#REF!,2,FALSE),β!L1297))),Langues!$P:$Q,2,FALSE)="",IF(MID(β!K1297,1,6)="CHROMO",VLOOKUP("CHROMOS",Langues!$B:$N,$L$1,FALSE)&amp;" "&amp;MID(β!K1297,8,40),β!K1297),HYPERLINK(VLOOKUP(TRIM(β!K1297&amp;" "&amp;(IF(ISERROR(VLOOKUP(TRIM(β!K1297&amp;" "&amp;β!L1297),Langues!$P:$Q,2,FALSE)),VLOOKUP(β!L1297,Langues!#REF!,2,FALSE),β!L1297))),Langues!$P:$Q,2,FALSE),β!K1297&amp;"*"))))</f>
        <v/>
      </c>
      <c r="L1297" s="195" t="str">
        <f>IF(Alphabet!$L$1=1,β!L1297,β!M1297)</f>
        <v/>
      </c>
      <c r="M1297" s="196" t="str">
        <f>β!N1297</f>
        <v/>
      </c>
      <c r="N1297" s="199"/>
      <c r="R1297" t="str">
        <f>β!P1297</f>
        <v/>
      </c>
      <c r="S1297" t="str">
        <f>β!Q1297</f>
        <v/>
      </c>
    </row>
    <row r="1298" spans="1:19" hidden="1" x14ac:dyDescent="0.25">
      <c r="A1298" s="193" t="str">
        <f>β!A1298</f>
        <v/>
      </c>
      <c r="B1298" s="194" t="str">
        <f>β!B1298</f>
        <v/>
      </c>
      <c r="C1298" s="195" t="str">
        <f>IF(β!C1298="","",IF(β!$Q$1="X",β!C1298,IF(VLOOKUP(TRIM(β!C1298&amp;" "&amp;(IF(ISERROR(VLOOKUP(TRIM(β!C1298&amp;" "&amp;β!D1298),Langues!$P:$Q,2,FALSE)),VLOOKUP(β!D1298,Langues!#REF!,2,FALSE),β!D1298))),Langues!$P:$Q,2,FALSE)="",IF(MID(β!C1298,1,6)="CHROMO",VLOOKUP("CHROMOS",Langues!$B:$N,$L$1,FALSE)&amp;" "&amp;MID(β!C1298,8,40),β!C1298),HYPERLINK(VLOOKUP(TRIM(β!C1298&amp;" "&amp;(IF(ISERROR(VLOOKUP(TRIM(β!C1298&amp;" "&amp;β!D1298),Langues!$P:$Q,2,FALSE)),VLOOKUP(β!D1298,Langues!#REF!,2,FALSE),β!D1298))),Langues!$P:$Q,2,FALSE),β!C1298&amp;"*"))))</f>
        <v/>
      </c>
      <c r="D1298" s="195" t="str">
        <f>IF(Alphabet!$L$1=1,β!D1298,β!E1298)</f>
        <v/>
      </c>
      <c r="E1298" s="196" t="str">
        <f>β!F1298</f>
        <v/>
      </c>
      <c r="F1298" s="197"/>
      <c r="G1298" s="198"/>
      <c r="H1298" s="198"/>
      <c r="I1298" s="157" t="str">
        <f>β!I1298</f>
        <v/>
      </c>
      <c r="J1298" s="194" t="str">
        <f>β!J1298</f>
        <v/>
      </c>
      <c r="K1298" s="195" t="str">
        <f>IF(β!K1298="","",IF(β!$Q$1="X",β!K1298,IF(VLOOKUP(TRIM(β!K1298&amp;" "&amp;(IF(ISERROR(VLOOKUP(TRIM(β!K1298&amp;" "&amp;β!L1298),Langues!$P:$Q,2,FALSE)),VLOOKUP(β!L1298,Langues!#REF!,2,FALSE),β!L1298))),Langues!$P:$Q,2,FALSE)="",IF(MID(β!K1298,1,6)="CHROMO",VLOOKUP("CHROMOS",Langues!$B:$N,$L$1,FALSE)&amp;" "&amp;MID(β!K1298,8,40),β!K1298),HYPERLINK(VLOOKUP(TRIM(β!K1298&amp;" "&amp;(IF(ISERROR(VLOOKUP(TRIM(β!K1298&amp;" "&amp;β!L1298),Langues!$P:$Q,2,FALSE)),VLOOKUP(β!L1298,Langues!#REF!,2,FALSE),β!L1298))),Langues!$P:$Q,2,FALSE),β!K1298&amp;"*"))))</f>
        <v/>
      </c>
      <c r="L1298" s="195" t="str">
        <f>IF(Alphabet!$L$1=1,β!L1298,β!M1298)</f>
        <v/>
      </c>
      <c r="M1298" s="196" t="str">
        <f>β!N1298</f>
        <v/>
      </c>
      <c r="N1298" s="199"/>
      <c r="R1298" t="str">
        <f>β!P1298</f>
        <v/>
      </c>
      <c r="S1298" t="str">
        <f>β!Q1298</f>
        <v/>
      </c>
    </row>
    <row r="1299" spans="1:19" hidden="1" x14ac:dyDescent="0.25">
      <c r="A1299" s="193" t="str">
        <f>β!A1299</f>
        <v/>
      </c>
      <c r="B1299" s="194" t="str">
        <f>β!B1299</f>
        <v/>
      </c>
      <c r="C1299" s="195" t="str">
        <f>IF(β!C1299="","",IF(β!$Q$1="X",β!C1299,IF(VLOOKUP(TRIM(β!C1299&amp;" "&amp;(IF(ISERROR(VLOOKUP(TRIM(β!C1299&amp;" "&amp;β!D1299),Langues!$P:$Q,2,FALSE)),VLOOKUP(β!D1299,Langues!#REF!,2,FALSE),β!D1299))),Langues!$P:$Q,2,FALSE)="",IF(MID(β!C1299,1,6)="CHROMO",VLOOKUP("CHROMOS",Langues!$B:$N,$L$1,FALSE)&amp;" "&amp;MID(β!C1299,8,40),β!C1299),HYPERLINK(VLOOKUP(TRIM(β!C1299&amp;" "&amp;(IF(ISERROR(VLOOKUP(TRIM(β!C1299&amp;" "&amp;β!D1299),Langues!$P:$Q,2,FALSE)),VLOOKUP(β!D1299,Langues!#REF!,2,FALSE),β!D1299))),Langues!$P:$Q,2,FALSE),β!C1299&amp;"*"))))</f>
        <v/>
      </c>
      <c r="D1299" s="195" t="str">
        <f>IF(Alphabet!$L$1=1,β!D1299,β!E1299)</f>
        <v/>
      </c>
      <c r="E1299" s="196" t="str">
        <f>β!F1299</f>
        <v/>
      </c>
      <c r="F1299" s="197"/>
      <c r="G1299" s="198"/>
      <c r="H1299" s="198"/>
      <c r="I1299" s="157" t="str">
        <f>β!I1299</f>
        <v/>
      </c>
      <c r="J1299" s="194" t="str">
        <f>β!J1299</f>
        <v/>
      </c>
      <c r="K1299" s="195" t="str">
        <f>IF(β!K1299="","",IF(β!$Q$1="X",β!K1299,IF(VLOOKUP(TRIM(β!K1299&amp;" "&amp;(IF(ISERROR(VLOOKUP(TRIM(β!K1299&amp;" "&amp;β!L1299),Langues!$P:$Q,2,FALSE)),VLOOKUP(β!L1299,Langues!#REF!,2,FALSE),β!L1299))),Langues!$P:$Q,2,FALSE)="",IF(MID(β!K1299,1,6)="CHROMO",VLOOKUP("CHROMOS",Langues!$B:$N,$L$1,FALSE)&amp;" "&amp;MID(β!K1299,8,40),β!K1299),HYPERLINK(VLOOKUP(TRIM(β!K1299&amp;" "&amp;(IF(ISERROR(VLOOKUP(TRIM(β!K1299&amp;" "&amp;β!L1299),Langues!$P:$Q,2,FALSE)),VLOOKUP(β!L1299,Langues!#REF!,2,FALSE),β!L1299))),Langues!$P:$Q,2,FALSE),β!K1299&amp;"*"))))</f>
        <v/>
      </c>
      <c r="L1299" s="195" t="str">
        <f>IF(Alphabet!$L$1=1,β!L1299,β!M1299)</f>
        <v/>
      </c>
      <c r="M1299" s="196" t="str">
        <f>β!N1299</f>
        <v/>
      </c>
      <c r="N1299" s="199"/>
      <c r="R1299" t="str">
        <f>β!P1299</f>
        <v/>
      </c>
      <c r="S1299" t="str">
        <f>β!Q1299</f>
        <v/>
      </c>
    </row>
    <row r="1300" spans="1:19" hidden="1" x14ac:dyDescent="0.25">
      <c r="A1300" s="193" t="str">
        <f>β!A1300</f>
        <v/>
      </c>
      <c r="B1300" s="194" t="str">
        <f>β!B1300</f>
        <v/>
      </c>
      <c r="C1300" s="195" t="str">
        <f>IF(β!C1300="","",IF(β!$Q$1="X",β!C1300,IF(VLOOKUP(TRIM(β!C1300&amp;" "&amp;(IF(ISERROR(VLOOKUP(TRIM(β!C1300&amp;" "&amp;β!D1300),Langues!$P:$Q,2,FALSE)),VLOOKUP(β!D1300,Langues!#REF!,2,FALSE),β!D1300))),Langues!$P:$Q,2,FALSE)="",IF(MID(β!C1300,1,6)="CHROMO",VLOOKUP("CHROMOS",Langues!$B:$N,$L$1,FALSE)&amp;" "&amp;MID(β!C1300,8,40),β!C1300),HYPERLINK(VLOOKUP(TRIM(β!C1300&amp;" "&amp;(IF(ISERROR(VLOOKUP(TRIM(β!C1300&amp;" "&amp;β!D1300),Langues!$P:$Q,2,FALSE)),VLOOKUP(β!D1300,Langues!#REF!,2,FALSE),β!D1300))),Langues!$P:$Q,2,FALSE),β!C1300&amp;"*"))))</f>
        <v/>
      </c>
      <c r="D1300" s="195" t="str">
        <f>IF(Alphabet!$L$1=1,β!D1300,β!E1300)</f>
        <v/>
      </c>
      <c r="E1300" s="196" t="str">
        <f>β!F1300</f>
        <v/>
      </c>
      <c r="F1300" s="197"/>
      <c r="G1300" s="198"/>
      <c r="H1300" s="198"/>
      <c r="I1300" s="157" t="str">
        <f>β!I1300</f>
        <v/>
      </c>
      <c r="J1300" s="194" t="str">
        <f>β!J1300</f>
        <v/>
      </c>
      <c r="K1300" s="195" t="str">
        <f>IF(β!K1300="","",IF(β!$Q$1="X",β!K1300,IF(VLOOKUP(TRIM(β!K1300&amp;" "&amp;(IF(ISERROR(VLOOKUP(TRIM(β!K1300&amp;" "&amp;β!L1300),Langues!$P:$Q,2,FALSE)),VLOOKUP(β!L1300,Langues!#REF!,2,FALSE),β!L1300))),Langues!$P:$Q,2,FALSE)="",IF(MID(β!K1300,1,6)="CHROMO",VLOOKUP("CHROMOS",Langues!$B:$N,$L$1,FALSE)&amp;" "&amp;MID(β!K1300,8,40),β!K1300),HYPERLINK(VLOOKUP(TRIM(β!K1300&amp;" "&amp;(IF(ISERROR(VLOOKUP(TRIM(β!K1300&amp;" "&amp;β!L1300),Langues!$P:$Q,2,FALSE)),VLOOKUP(β!L1300,Langues!#REF!,2,FALSE),β!L1300))),Langues!$P:$Q,2,FALSE),β!K1300&amp;"*"))))</f>
        <v/>
      </c>
      <c r="L1300" s="195" t="str">
        <f>IF(Alphabet!$L$1=1,β!L1300,β!M1300)</f>
        <v/>
      </c>
      <c r="M1300" s="196" t="str">
        <f>β!N1300</f>
        <v/>
      </c>
      <c r="N1300" s="199"/>
      <c r="R1300" t="str">
        <f>β!P1300</f>
        <v/>
      </c>
      <c r="S1300" t="str">
        <f>β!Q1300</f>
        <v/>
      </c>
    </row>
    <row r="1301" spans="1:19" hidden="1" x14ac:dyDescent="0.25">
      <c r="A1301" s="193" t="str">
        <f>β!A1301</f>
        <v/>
      </c>
      <c r="B1301" s="194" t="str">
        <f>β!B1301</f>
        <v/>
      </c>
      <c r="C1301" s="195" t="str">
        <f>IF(β!C1301="","",IF(β!$Q$1="X",β!C1301,IF(VLOOKUP(TRIM(β!C1301&amp;" "&amp;(IF(ISERROR(VLOOKUP(TRIM(β!C1301&amp;" "&amp;β!D1301),Langues!$P:$Q,2,FALSE)),VLOOKUP(β!D1301,Langues!#REF!,2,FALSE),β!D1301))),Langues!$P:$Q,2,FALSE)="",IF(MID(β!C1301,1,6)="CHROMO",VLOOKUP("CHROMOS",Langues!$B:$N,$L$1,FALSE)&amp;" "&amp;MID(β!C1301,8,40),β!C1301),HYPERLINK(VLOOKUP(TRIM(β!C1301&amp;" "&amp;(IF(ISERROR(VLOOKUP(TRIM(β!C1301&amp;" "&amp;β!D1301),Langues!$P:$Q,2,FALSE)),VLOOKUP(β!D1301,Langues!#REF!,2,FALSE),β!D1301))),Langues!$P:$Q,2,FALSE),β!C1301&amp;"*"))))</f>
        <v/>
      </c>
      <c r="D1301" s="195" t="str">
        <f>IF(Alphabet!$L$1=1,β!D1301,β!E1301)</f>
        <v/>
      </c>
      <c r="E1301" s="196" t="str">
        <f>β!F1301</f>
        <v/>
      </c>
      <c r="F1301" s="197"/>
      <c r="G1301" s="198"/>
      <c r="H1301" s="198"/>
      <c r="I1301" s="157" t="str">
        <f>β!I1301</f>
        <v/>
      </c>
      <c r="J1301" s="194" t="str">
        <f>β!J1301</f>
        <v/>
      </c>
      <c r="K1301" s="195" t="str">
        <f>IF(β!K1301="","",IF(β!$Q$1="X",β!K1301,IF(VLOOKUP(TRIM(β!K1301&amp;" "&amp;(IF(ISERROR(VLOOKUP(TRIM(β!K1301&amp;" "&amp;β!L1301),Langues!$P:$Q,2,FALSE)),VLOOKUP(β!L1301,Langues!#REF!,2,FALSE),β!L1301))),Langues!$P:$Q,2,FALSE)="",IF(MID(β!K1301,1,6)="CHROMO",VLOOKUP("CHROMOS",Langues!$B:$N,$L$1,FALSE)&amp;" "&amp;MID(β!K1301,8,40),β!K1301),HYPERLINK(VLOOKUP(TRIM(β!K1301&amp;" "&amp;(IF(ISERROR(VLOOKUP(TRIM(β!K1301&amp;" "&amp;β!L1301),Langues!$P:$Q,2,FALSE)),VLOOKUP(β!L1301,Langues!#REF!,2,FALSE),β!L1301))),Langues!$P:$Q,2,FALSE),β!K1301&amp;"*"))))</f>
        <v/>
      </c>
      <c r="L1301" s="195" t="str">
        <f>IF(Alphabet!$L$1=1,β!L1301,β!M1301)</f>
        <v/>
      </c>
      <c r="M1301" s="196" t="str">
        <f>β!N1301</f>
        <v/>
      </c>
      <c r="N1301" s="199"/>
      <c r="R1301" t="str">
        <f>β!P1301</f>
        <v/>
      </c>
      <c r="S1301" t="str">
        <f>β!Q1301</f>
        <v/>
      </c>
    </row>
    <row r="1302" spans="1:19" hidden="1" x14ac:dyDescent="0.25">
      <c r="A1302" s="193" t="str">
        <f>β!A1302</f>
        <v/>
      </c>
      <c r="B1302" s="194" t="str">
        <f>β!B1302</f>
        <v/>
      </c>
      <c r="C1302" s="195" t="str">
        <f>IF(β!C1302="","",IF(β!$Q$1="X",β!C1302,IF(VLOOKUP(TRIM(β!C1302&amp;" "&amp;(IF(ISERROR(VLOOKUP(TRIM(β!C1302&amp;" "&amp;β!D1302),Langues!$P:$Q,2,FALSE)),VLOOKUP(β!D1302,Langues!#REF!,2,FALSE),β!D1302))),Langues!$P:$Q,2,FALSE)="",IF(MID(β!C1302,1,6)="CHROMO",VLOOKUP("CHROMOS",Langues!$B:$N,$L$1,FALSE)&amp;" "&amp;MID(β!C1302,8,40),β!C1302),HYPERLINK(VLOOKUP(TRIM(β!C1302&amp;" "&amp;(IF(ISERROR(VLOOKUP(TRIM(β!C1302&amp;" "&amp;β!D1302),Langues!$P:$Q,2,FALSE)),VLOOKUP(β!D1302,Langues!#REF!,2,FALSE),β!D1302))),Langues!$P:$Q,2,FALSE),β!C1302&amp;"*"))))</f>
        <v/>
      </c>
      <c r="D1302" s="195" t="str">
        <f>IF(Alphabet!$L$1=1,β!D1302,β!E1302)</f>
        <v/>
      </c>
      <c r="E1302" s="196" t="str">
        <f>β!F1302</f>
        <v/>
      </c>
      <c r="F1302" s="197"/>
      <c r="G1302" s="198"/>
      <c r="H1302" s="198"/>
      <c r="I1302" s="157" t="str">
        <f>β!I1302</f>
        <v/>
      </c>
      <c r="J1302" s="194" t="str">
        <f>β!J1302</f>
        <v/>
      </c>
      <c r="K1302" s="195" t="str">
        <f>IF(β!K1302="","",IF(β!$Q$1="X",β!K1302,IF(VLOOKUP(TRIM(β!K1302&amp;" "&amp;(IF(ISERROR(VLOOKUP(TRIM(β!K1302&amp;" "&amp;β!L1302),Langues!$P:$Q,2,FALSE)),VLOOKUP(β!L1302,Langues!#REF!,2,FALSE),β!L1302))),Langues!$P:$Q,2,FALSE)="",IF(MID(β!K1302,1,6)="CHROMO",VLOOKUP("CHROMOS",Langues!$B:$N,$L$1,FALSE)&amp;" "&amp;MID(β!K1302,8,40),β!K1302),HYPERLINK(VLOOKUP(TRIM(β!K1302&amp;" "&amp;(IF(ISERROR(VLOOKUP(TRIM(β!K1302&amp;" "&amp;β!L1302),Langues!$P:$Q,2,FALSE)),VLOOKUP(β!L1302,Langues!#REF!,2,FALSE),β!L1302))),Langues!$P:$Q,2,FALSE),β!K1302&amp;"*"))))</f>
        <v/>
      </c>
      <c r="L1302" s="195" t="str">
        <f>IF(Alphabet!$L$1=1,β!L1302,β!M1302)</f>
        <v/>
      </c>
      <c r="M1302" s="196" t="str">
        <f>β!N1302</f>
        <v/>
      </c>
      <c r="N1302" s="199"/>
      <c r="R1302" t="str">
        <f>β!P1302</f>
        <v/>
      </c>
      <c r="S1302" t="str">
        <f>β!Q1302</f>
        <v/>
      </c>
    </row>
    <row r="1303" spans="1:19" hidden="1" x14ac:dyDescent="0.25">
      <c r="A1303" s="193" t="str">
        <f>β!A1303</f>
        <v/>
      </c>
      <c r="B1303" s="194" t="str">
        <f>β!B1303</f>
        <v/>
      </c>
      <c r="C1303" s="195" t="str">
        <f>IF(β!C1303="","",IF(β!$Q$1="X",β!C1303,IF(VLOOKUP(TRIM(β!C1303&amp;" "&amp;(IF(ISERROR(VLOOKUP(TRIM(β!C1303&amp;" "&amp;β!D1303),Langues!$P:$Q,2,FALSE)),VLOOKUP(β!D1303,Langues!#REF!,2,FALSE),β!D1303))),Langues!$P:$Q,2,FALSE)="",IF(MID(β!C1303,1,6)="CHROMO",VLOOKUP("CHROMOS",Langues!$B:$N,$L$1,FALSE)&amp;" "&amp;MID(β!C1303,8,40),β!C1303),HYPERLINK(VLOOKUP(TRIM(β!C1303&amp;" "&amp;(IF(ISERROR(VLOOKUP(TRIM(β!C1303&amp;" "&amp;β!D1303),Langues!$P:$Q,2,FALSE)),VLOOKUP(β!D1303,Langues!#REF!,2,FALSE),β!D1303))),Langues!$P:$Q,2,FALSE),β!C1303&amp;"*"))))</f>
        <v/>
      </c>
      <c r="D1303" s="195" t="str">
        <f>IF(Alphabet!$L$1=1,β!D1303,β!E1303)</f>
        <v/>
      </c>
      <c r="E1303" s="196" t="str">
        <f>β!F1303</f>
        <v/>
      </c>
      <c r="F1303" s="197"/>
      <c r="G1303" s="198"/>
      <c r="H1303" s="198"/>
      <c r="I1303" s="157" t="str">
        <f>β!I1303</f>
        <v/>
      </c>
      <c r="J1303" s="194" t="str">
        <f>β!J1303</f>
        <v/>
      </c>
      <c r="K1303" s="195" t="str">
        <f>IF(β!K1303="","",IF(β!$Q$1="X",β!K1303,IF(VLOOKUP(TRIM(β!K1303&amp;" "&amp;(IF(ISERROR(VLOOKUP(TRIM(β!K1303&amp;" "&amp;β!L1303),Langues!$P:$Q,2,FALSE)),VLOOKUP(β!L1303,Langues!#REF!,2,FALSE),β!L1303))),Langues!$P:$Q,2,FALSE)="",IF(MID(β!K1303,1,6)="CHROMO",VLOOKUP("CHROMOS",Langues!$B:$N,$L$1,FALSE)&amp;" "&amp;MID(β!K1303,8,40),β!K1303),HYPERLINK(VLOOKUP(TRIM(β!K1303&amp;" "&amp;(IF(ISERROR(VLOOKUP(TRIM(β!K1303&amp;" "&amp;β!L1303),Langues!$P:$Q,2,FALSE)),VLOOKUP(β!L1303,Langues!#REF!,2,FALSE),β!L1303))),Langues!$P:$Q,2,FALSE),β!K1303&amp;"*"))))</f>
        <v/>
      </c>
      <c r="L1303" s="195" t="str">
        <f>IF(Alphabet!$L$1=1,β!L1303,β!M1303)</f>
        <v/>
      </c>
      <c r="M1303" s="196" t="str">
        <f>β!N1303</f>
        <v/>
      </c>
      <c r="N1303" s="199"/>
      <c r="R1303" t="str">
        <f>β!P1303</f>
        <v/>
      </c>
      <c r="S1303" t="str">
        <f>β!Q1303</f>
        <v/>
      </c>
    </row>
    <row r="1304" spans="1:19" hidden="1" x14ac:dyDescent="0.25">
      <c r="A1304" s="193" t="str">
        <f>β!A1304</f>
        <v/>
      </c>
      <c r="B1304" s="194" t="str">
        <f>β!B1304</f>
        <v/>
      </c>
      <c r="C1304" s="195" t="str">
        <f>IF(β!C1304="","",IF(β!$Q$1="X",β!C1304,IF(VLOOKUP(TRIM(β!C1304&amp;" "&amp;(IF(ISERROR(VLOOKUP(TRIM(β!C1304&amp;" "&amp;β!D1304),Langues!$P:$Q,2,FALSE)),VLOOKUP(β!D1304,Langues!#REF!,2,FALSE),β!D1304))),Langues!$P:$Q,2,FALSE)="",IF(MID(β!C1304,1,6)="CHROMO",VLOOKUP("CHROMOS",Langues!$B:$N,$L$1,FALSE)&amp;" "&amp;MID(β!C1304,8,40),β!C1304),HYPERLINK(VLOOKUP(TRIM(β!C1304&amp;" "&amp;(IF(ISERROR(VLOOKUP(TRIM(β!C1304&amp;" "&amp;β!D1304),Langues!$P:$Q,2,FALSE)),VLOOKUP(β!D1304,Langues!#REF!,2,FALSE),β!D1304))),Langues!$P:$Q,2,FALSE),β!C1304&amp;"*"))))</f>
        <v/>
      </c>
      <c r="D1304" s="195" t="str">
        <f>IF(Alphabet!$L$1=1,β!D1304,β!E1304)</f>
        <v/>
      </c>
      <c r="E1304" s="196" t="str">
        <f>β!F1304</f>
        <v/>
      </c>
      <c r="F1304" s="197"/>
      <c r="G1304" s="198"/>
      <c r="H1304" s="198"/>
      <c r="I1304" s="157" t="str">
        <f>β!I1304</f>
        <v/>
      </c>
      <c r="J1304" s="194" t="str">
        <f>β!J1304</f>
        <v/>
      </c>
      <c r="K1304" s="195" t="str">
        <f>IF(β!K1304="","",IF(β!$Q$1="X",β!K1304,IF(VLOOKUP(TRIM(β!K1304&amp;" "&amp;(IF(ISERROR(VLOOKUP(TRIM(β!K1304&amp;" "&amp;β!L1304),Langues!$P:$Q,2,FALSE)),VLOOKUP(β!L1304,Langues!#REF!,2,FALSE),β!L1304))),Langues!$P:$Q,2,FALSE)="",IF(MID(β!K1304,1,6)="CHROMO",VLOOKUP("CHROMOS",Langues!$B:$N,$L$1,FALSE)&amp;" "&amp;MID(β!K1304,8,40),β!K1304),HYPERLINK(VLOOKUP(TRIM(β!K1304&amp;" "&amp;(IF(ISERROR(VLOOKUP(TRIM(β!K1304&amp;" "&amp;β!L1304),Langues!$P:$Q,2,FALSE)),VLOOKUP(β!L1304,Langues!#REF!,2,FALSE),β!L1304))),Langues!$P:$Q,2,FALSE),β!K1304&amp;"*"))))</f>
        <v/>
      </c>
      <c r="L1304" s="195" t="str">
        <f>IF(Alphabet!$L$1=1,β!L1304,β!M1304)</f>
        <v/>
      </c>
      <c r="M1304" s="196" t="str">
        <f>β!N1304</f>
        <v/>
      </c>
      <c r="N1304" s="199"/>
      <c r="R1304" t="str">
        <f>β!P1304</f>
        <v/>
      </c>
      <c r="S1304" t="str">
        <f>β!Q1304</f>
        <v/>
      </c>
    </row>
    <row r="1305" spans="1:19" ht="18.75" hidden="1" x14ac:dyDescent="0.25">
      <c r="A1305" s="183"/>
      <c r="B1305" s="200"/>
      <c r="C1305" s="216"/>
      <c r="D1305" s="206"/>
      <c r="E1305" s="207"/>
      <c r="F1305" s="201"/>
      <c r="G1305" s="185"/>
      <c r="H1305" s="185"/>
      <c r="I1305" s="185"/>
      <c r="J1305" s="184"/>
      <c r="K1305" s="202"/>
      <c r="L1305" s="206"/>
      <c r="M1305" s="207"/>
      <c r="N1305" s="208"/>
      <c r="R1305" t="str">
        <f>β!P1305</f>
        <v/>
      </c>
      <c r="S1305" t="str">
        <f>β!Q1305</f>
        <v/>
      </c>
    </row>
    <row r="1306" spans="1:19" ht="15" customHeight="1" x14ac:dyDescent="0.25">
      <c r="A1306" s="183"/>
      <c r="B1306" s="200"/>
      <c r="C1306" s="216"/>
      <c r="D1306" s="206"/>
      <c r="E1306" s="207"/>
      <c r="F1306" s="201"/>
      <c r="G1306" s="185"/>
      <c r="H1306" s="185"/>
      <c r="I1306" s="185"/>
      <c r="J1306" s="184"/>
      <c r="K1306" s="202"/>
      <c r="L1306" s="206"/>
      <c r="M1306" s="207"/>
      <c r="N1306" s="208"/>
      <c r="R1306" t="str">
        <f>β!P1306</f>
        <v/>
      </c>
      <c r="S1306" t="str">
        <f>β!Q1306</f>
        <v/>
      </c>
    </row>
    <row r="1307" spans="1:19" ht="18.75" x14ac:dyDescent="0.25">
      <c r="A1307" s="183"/>
      <c r="B1307" s="200"/>
      <c r="C1307" s="206" t="str">
        <f>VLOOKUP(β!$A1307,Langues!$B$1:$N$178,Alphabet!$L$1,FALSE)</f>
        <v>ARBRES</v>
      </c>
      <c r="D1307" s="206"/>
      <c r="E1307" s="207"/>
      <c r="F1307" s="201"/>
      <c r="G1307" s="185"/>
      <c r="H1307" s="185"/>
      <c r="I1307" s="185"/>
      <c r="J1307" s="184"/>
      <c r="K1307" s="202"/>
      <c r="L1307" s="206"/>
      <c r="M1307" s="207"/>
      <c r="N1307" s="208"/>
      <c r="R1307" t="str">
        <f>β!P1307</f>
        <v/>
      </c>
      <c r="S1307" t="str">
        <f>β!Q1307</f>
        <v/>
      </c>
    </row>
    <row r="1308" spans="1:19" ht="18.75" x14ac:dyDescent="0.25">
      <c r="A1308" s="183"/>
      <c r="B1308" s="200"/>
      <c r="C1308" s="238" t="str">
        <f>VLOOKUP(β!$A1308,Langues!$B$1:$N$178,Alphabet!$L$1,FALSE)</f>
        <v>VENDUS PAR MINIMUM DE 10 PLANTS PAR VARIETE</v>
      </c>
      <c r="D1308" s="206"/>
      <c r="E1308" s="207"/>
      <c r="F1308" s="201"/>
      <c r="G1308" s="185"/>
      <c r="H1308" s="185"/>
      <c r="I1308" s="185"/>
      <c r="J1308" s="184"/>
      <c r="K1308" s="202"/>
      <c r="L1308" s="206"/>
      <c r="M1308" s="207"/>
      <c r="N1308" s="208"/>
      <c r="R1308" t="str">
        <f>β!P1308</f>
        <v/>
      </c>
      <c r="S1308" t="str">
        <f>β!Q1308</f>
        <v/>
      </c>
    </row>
    <row r="1309" spans="1:19" ht="15" customHeight="1" x14ac:dyDescent="0.25">
      <c r="A1309" s="183"/>
      <c r="B1309" s="200"/>
      <c r="C1309" s="216"/>
      <c r="D1309" s="206"/>
      <c r="E1309" s="207"/>
      <c r="F1309" s="201"/>
      <c r="G1309" s="185"/>
      <c r="H1309" s="185"/>
      <c r="I1309" s="185"/>
      <c r="J1309" s="184"/>
      <c r="K1309" s="202"/>
      <c r="L1309" s="206"/>
      <c r="M1309" s="207"/>
      <c r="N1309" s="208"/>
      <c r="R1309" t="str">
        <f>β!P1309</f>
        <v/>
      </c>
      <c r="S1309" t="str">
        <f>β!Q1309</f>
        <v/>
      </c>
    </row>
    <row r="1310" spans="1:19" x14ac:dyDescent="0.25">
      <c r="A1310" s="193">
        <f>β!A1310</f>
        <v>300</v>
      </c>
      <c r="B1310" s="194" t="str">
        <f>β!B1310</f>
        <v>(1982)</v>
      </c>
      <c r="C1310" s="195" t="str">
        <f>IF(β!C1310="","",IF(β!$Q$1="X",β!C1310,IF(VLOOKUP(TRIM(β!C1310&amp;" "&amp;(IF(ISERROR(VLOOKUP(TRIM(β!C1310&amp;" "&amp;β!D1310),Langues!$P:$Q,2,FALSE)),VLOOKUP(β!D1310,Langues!#REF!,2,FALSE),β!D1310))),Langues!$P:$Q,2,FALSE)="",IF(MID(β!C1310,1,6)="CHROMO",VLOOKUP("CHROMOS",Langues!$B:$N,$L$1,FALSE)&amp;" "&amp;MID(β!C1310,8,40),β!C1310),HYPERLINK(VLOOKUP(TRIM(β!C1310&amp;" "&amp;(IF(ISERROR(VLOOKUP(TRIM(β!C1310&amp;" "&amp;β!D1310),Langues!$P:$Q,2,FALSE)),VLOOKUP(β!D1310,Langues!#REF!,2,FALSE),β!D1310))),Langues!$P:$Q,2,FALSE),β!C1310&amp;"*"))))</f>
        <v>ACER buergerianum</v>
      </c>
      <c r="D1310" s="195" t="str">
        <f>IF(Alphabet!$L$1=1,β!D1310,β!E1310)</f>
        <v>SRP</v>
      </c>
      <c r="E1310" s="196" t="str">
        <f>β!F1310</f>
        <v/>
      </c>
      <c r="F1310" s="197"/>
      <c r="G1310" s="198"/>
      <c r="H1310" s="198"/>
      <c r="I1310" s="157">
        <f>β!I1310</f>
        <v>1110</v>
      </c>
      <c r="J1310" s="194" t="str">
        <f>β!J1310</f>
        <v>(12099)</v>
      </c>
      <c r="K1310" s="195" t="str">
        <f>IF(β!K1310="","",IF(β!$Q$1="X",β!K1310,IF(VLOOKUP(TRIM(β!K1310&amp;" "&amp;(IF(ISERROR(VLOOKUP(TRIM(β!K1310&amp;" "&amp;β!L1310),Langues!$P:$Q,2,FALSE)),VLOOKUP(β!L1310,Langues!#REF!,2,FALSE),β!L1310))),Langues!$P:$Q,2,FALSE)="",IF(MID(β!K1310,1,6)="CHROMO",VLOOKUP("CHROMOS",Langues!$B:$N,$L$1,FALSE)&amp;" "&amp;MID(β!K1310,8,40),β!K1310),HYPERLINK(VLOOKUP(TRIM(β!K1310&amp;" "&amp;(IF(ISERROR(VLOOKUP(TRIM(β!K1310&amp;" "&amp;β!L1310),Langues!$P:$Q,2,FALSE)),VLOOKUP(β!L1310,Langues!#REF!,2,FALSE),β!L1310))),Langues!$P:$Q,2,FALSE),β!K1310&amp;"*"))))</f>
        <v>GINKGO biloba ANDRE BRIANT 'Brivingtetun'*</v>
      </c>
      <c r="L1310" s="195" t="str">
        <f>IF(Alphabet!$L$1=1,β!L1310,β!M1310)</f>
        <v>GG1LA</v>
      </c>
      <c r="M1310" s="196" t="str">
        <f>β!N1310</f>
        <v/>
      </c>
      <c r="N1310" s="199"/>
      <c r="R1310" t="str">
        <f>β!P1310</f>
        <v/>
      </c>
      <c r="S1310" t="str">
        <f>β!Q1310</f>
        <v>N</v>
      </c>
    </row>
    <row r="1311" spans="1:19" x14ac:dyDescent="0.25">
      <c r="A1311" s="193">
        <f>β!A1311</f>
        <v>400</v>
      </c>
      <c r="B1311" s="194" t="str">
        <f>β!B1311</f>
        <v>(1985)</v>
      </c>
      <c r="C1311" s="195" t="str">
        <f>IF(β!C1311="","",IF(β!$Q$1="X",β!C1311,IF(VLOOKUP(TRIM(β!C1311&amp;" "&amp;(IF(ISERROR(VLOOKUP(TRIM(β!C1311&amp;" "&amp;β!D1311),Langues!$P:$Q,2,FALSE)),VLOOKUP(β!D1311,Langues!#REF!,2,FALSE),β!D1311))),Langues!$P:$Q,2,FALSE)="",IF(MID(β!C1311,1,6)="CHROMO",VLOOKUP("CHROMOS",Langues!$B:$N,$L$1,FALSE)&amp;" "&amp;MID(β!C1311,8,40),β!C1311),HYPERLINK(VLOOKUP(TRIM(β!C1311&amp;" "&amp;(IF(ISERROR(VLOOKUP(TRIM(β!C1311&amp;" "&amp;β!D1311),Langues!$P:$Q,2,FALSE)),VLOOKUP(β!D1311,Langues!#REF!,2,FALSE),β!D1311))),Langues!$P:$Q,2,FALSE),β!C1311&amp;"*"))))</f>
        <v>ACER campestre*</v>
      </c>
      <c r="D1311" s="195" t="str">
        <f>IF(Alphabet!$L$1=1,β!D1311,β!E1311)</f>
        <v>SG1LA TIGE</v>
      </c>
      <c r="E1311" s="196" t="str">
        <f>β!F1311</f>
        <v/>
      </c>
      <c r="F1311" s="197"/>
      <c r="G1311" s="198"/>
      <c r="H1311" s="198"/>
      <c r="I1311" s="157">
        <f>β!I1311</f>
        <v>113</v>
      </c>
      <c r="J1311" s="194" t="str">
        <f>β!J1311</f>
        <v>(23981)</v>
      </c>
      <c r="K1311" s="195" t="str">
        <f>IF(β!K1311="","",IF(β!$Q$1="X",β!K1311,IF(VLOOKUP(TRIM(β!K1311&amp;" "&amp;(IF(ISERROR(VLOOKUP(TRIM(β!K1311&amp;" "&amp;β!L1311),Langues!$P:$Q,2,FALSE)),VLOOKUP(β!L1311,Langues!#REF!,2,FALSE),β!L1311))),Langues!$P:$Q,2,FALSE)="",IF(MID(β!K1311,1,6)="CHROMO",VLOOKUP("CHROMOS",Langues!$B:$N,$L$1,FALSE)&amp;" "&amp;MID(β!K1311,8,40),β!K1311),HYPERLINK(VLOOKUP(TRIM(β!K1311&amp;" "&amp;(IF(ISERROR(VLOOKUP(TRIM(β!K1311&amp;" "&amp;β!L1311),Langues!$P:$Q,2,FALSE)),VLOOKUP(β!L1311,Langues!#REF!,2,FALSE),β!L1311))),Langues!$P:$Q,2,FALSE),β!K1311&amp;"*"))))</f>
        <v>GINKGO biloba 'Automn Gold'*</v>
      </c>
      <c r="L1311" s="195" t="str">
        <f>IF(Alphabet!$L$1=1,β!L1311,β!M1311)</f>
        <v>GG9</v>
      </c>
      <c r="M1311" s="196" t="str">
        <f>β!N1311</f>
        <v/>
      </c>
      <c r="N1311" s="199"/>
      <c r="R1311" t="str">
        <f>β!P1311</f>
        <v/>
      </c>
      <c r="S1311" t="str">
        <f>β!Q1311</f>
        <v/>
      </c>
    </row>
    <row r="1312" spans="1:19" x14ac:dyDescent="0.25">
      <c r="A1312" s="193">
        <f>β!A1312</f>
        <v>1655</v>
      </c>
      <c r="B1312" s="194" t="str">
        <f>β!B1312</f>
        <v>(1984)</v>
      </c>
      <c r="C1312" s="195" t="str">
        <f>IF(β!C1312="","",IF(β!$Q$1="X",β!C1312,IF(VLOOKUP(TRIM(β!C1312&amp;" "&amp;(IF(ISERROR(VLOOKUP(TRIM(β!C1312&amp;" "&amp;β!D1312),Langues!$P:$Q,2,FALSE)),VLOOKUP(β!D1312,Langues!#REF!,2,FALSE),β!D1312))),Langues!$P:$Q,2,FALSE)="",IF(MID(β!C1312,1,6)="CHROMO",VLOOKUP("CHROMOS",Langues!$B:$N,$L$1,FALSE)&amp;" "&amp;MID(β!C1312,8,40),β!C1312),HYPERLINK(VLOOKUP(TRIM(β!C1312&amp;" "&amp;(IF(ISERROR(VLOOKUP(TRIM(β!C1312&amp;" "&amp;β!D1312),Langues!$P:$Q,2,FALSE)),VLOOKUP(β!D1312,Langues!#REF!,2,FALSE),β!D1312))),Langues!$P:$Q,2,FALSE),β!C1312&amp;"*"))))</f>
        <v>ACER campestre*</v>
      </c>
      <c r="D1312" s="195" t="str">
        <f>IF(Alphabet!$L$1=1,β!D1312,β!E1312)</f>
        <v>SRP</v>
      </c>
      <c r="E1312" s="196" t="str">
        <f>β!F1312</f>
        <v/>
      </c>
      <c r="F1312" s="197"/>
      <c r="G1312" s="198"/>
      <c r="H1312" s="198"/>
      <c r="I1312" s="157">
        <f>β!I1312</f>
        <v>5102</v>
      </c>
      <c r="J1312" s="194" t="str">
        <f>β!J1312</f>
        <v>(21775)</v>
      </c>
      <c r="K1312" s="195" t="str">
        <f>IF(β!K1312="","",IF(β!$Q$1="X",β!K1312,IF(VLOOKUP(TRIM(β!K1312&amp;" "&amp;(IF(ISERROR(VLOOKUP(TRIM(β!K1312&amp;" "&amp;β!L1312),Langues!$P:$Q,2,FALSE)),VLOOKUP(β!L1312,Langues!#REF!,2,FALSE),β!L1312))),Langues!$P:$Q,2,FALSE)="",IF(MID(β!K1312,1,6)="CHROMO",VLOOKUP("CHROMOS",Langues!$B:$N,$L$1,FALSE)&amp;" "&amp;MID(β!K1312,8,40),β!K1312),HYPERLINK(VLOOKUP(TRIM(β!K1312&amp;" "&amp;(IF(ISERROR(VLOOKUP(TRIM(β!K1312&amp;" "&amp;β!L1312),Langues!$P:$Q,2,FALSE)),VLOOKUP(β!L1312,Langues!#REF!,2,FALSE),β!L1312))),Langues!$P:$Q,2,FALSE),β!K1312&amp;"*"))))</f>
        <v>GINKGO biloba 'Blagon'</v>
      </c>
      <c r="L1312" s="195" t="str">
        <f>IF(Alphabet!$L$1=1,β!L1312,β!M1312)</f>
        <v>GG1LA</v>
      </c>
      <c r="M1312" s="196" t="str">
        <f>β!N1312</f>
        <v>C</v>
      </c>
      <c r="N1312" s="199"/>
      <c r="R1312" t="str">
        <f>β!P1312</f>
        <v/>
      </c>
      <c r="S1312" t="str">
        <f>β!Q1312</f>
        <v/>
      </c>
    </row>
    <row r="1313" spans="1:19" x14ac:dyDescent="0.25">
      <c r="A1313" s="193">
        <f>β!A1313</f>
        <v>80</v>
      </c>
      <c r="B1313" s="194" t="str">
        <f>β!B1313</f>
        <v>(1886)</v>
      </c>
      <c r="C1313" s="195" t="str">
        <f>IF(β!C1313="","",IF(β!$Q$1="X",β!C1313,IF(VLOOKUP(TRIM(β!C1313&amp;" "&amp;(IF(ISERROR(VLOOKUP(TRIM(β!C1313&amp;" "&amp;β!D1313),Langues!$P:$Q,2,FALSE)),VLOOKUP(β!D1313,Langues!#REF!,2,FALSE),β!D1313))),Langues!$P:$Q,2,FALSE)="",IF(MID(β!C1313,1,6)="CHROMO",VLOOKUP("CHROMOS",Langues!$B:$N,$L$1,FALSE)&amp;" "&amp;MID(β!C1313,8,40),β!C1313),HYPERLINK(VLOOKUP(TRIM(β!C1313&amp;" "&amp;(IF(ISERROR(VLOOKUP(TRIM(β!C1313&amp;" "&amp;β!D1313),Langues!$P:$Q,2,FALSE)),VLOOKUP(β!D1313,Langues!#REF!,2,FALSE),β!D1313))),Langues!$P:$Q,2,FALSE),β!C1313&amp;"*"))))</f>
        <v>ACER campestre 'Elsrijk'*</v>
      </c>
      <c r="D1313" s="195" t="str">
        <f>IF(Alphabet!$L$1=1,β!D1313,β!E1313)</f>
        <v>BG1LA TIGE</v>
      </c>
      <c r="E1313" s="196" t="str">
        <f>β!F1313</f>
        <v/>
      </c>
      <c r="F1313" s="197"/>
      <c r="G1313" s="198"/>
      <c r="H1313" s="198"/>
      <c r="I1313" s="157">
        <f>β!I1313</f>
        <v>752</v>
      </c>
      <c r="J1313" s="194" t="str">
        <f>β!J1313</f>
        <v>(10850)</v>
      </c>
      <c r="K1313" s="195" t="str">
        <f>IF(β!K1313="","",IF(β!$Q$1="X",β!K1313,IF(VLOOKUP(TRIM(β!K1313&amp;" "&amp;(IF(ISERROR(VLOOKUP(TRIM(β!K1313&amp;" "&amp;β!L1313),Langues!$P:$Q,2,FALSE)),VLOOKUP(β!L1313,Langues!#REF!,2,FALSE),β!L1313))),Langues!$P:$Q,2,FALSE)="",IF(MID(β!K1313,1,6)="CHROMO",VLOOKUP("CHROMOS",Langues!$B:$N,$L$1,FALSE)&amp;" "&amp;MID(β!K1313,8,40),β!K1313),HYPERLINK(VLOOKUP(TRIM(β!K1313&amp;" "&amp;(IF(ISERROR(VLOOKUP(TRIM(β!K1313&amp;" "&amp;β!L1313),Langues!$P:$Q,2,FALSE)),VLOOKUP(β!L1313,Langues!#REF!,2,FALSE),β!L1313))),Langues!$P:$Q,2,FALSE),β!K1313&amp;"*"))))</f>
        <v>GINKGO biloba 'Blagon'*</v>
      </c>
      <c r="L1313" s="195" t="str">
        <f>IF(Alphabet!$L$1=1,β!L1313,β!M1313)</f>
        <v>GG9</v>
      </c>
      <c r="M1313" s="196" t="str">
        <f>β!N1313</f>
        <v>C</v>
      </c>
      <c r="N1313" s="199"/>
      <c r="R1313" t="str">
        <f>β!P1313</f>
        <v/>
      </c>
      <c r="S1313" t="str">
        <f>β!Q1313</f>
        <v/>
      </c>
    </row>
    <row r="1314" spans="1:19" x14ac:dyDescent="0.25">
      <c r="A1314" s="193">
        <f>β!A1314</f>
        <v>180</v>
      </c>
      <c r="B1314" s="194" t="str">
        <f>β!B1314</f>
        <v>(8881)</v>
      </c>
      <c r="C1314" s="195" t="str">
        <f>IF(β!C1314="","",IF(β!$Q$1="X",β!C1314,IF(VLOOKUP(TRIM(β!C1314&amp;" "&amp;(IF(ISERROR(VLOOKUP(TRIM(β!C1314&amp;" "&amp;β!D1314),Langues!$P:$Q,2,FALSE)),VLOOKUP(β!D1314,Langues!#REF!,2,FALSE),β!D1314))),Langues!$P:$Q,2,FALSE)="",IF(MID(β!C1314,1,6)="CHROMO",VLOOKUP("CHROMOS",Langues!$B:$N,$L$1,FALSE)&amp;" "&amp;MID(β!C1314,8,40),β!C1314),HYPERLINK(VLOOKUP(TRIM(β!C1314&amp;" "&amp;(IF(ISERROR(VLOOKUP(TRIM(β!C1314&amp;" "&amp;β!D1314),Langues!$P:$Q,2,FALSE)),VLOOKUP(β!D1314,Langues!#REF!,2,FALSE),β!D1314))),Langues!$P:$Q,2,FALSE),β!C1314&amp;"*"))))</f>
        <v>ACER freemanii 'Jeffersred'*</v>
      </c>
      <c r="D1314" s="195" t="str">
        <f>IF(Alphabet!$L$1=1,β!D1314,β!E1314)</f>
        <v>SCION</v>
      </c>
      <c r="E1314" s="196" t="str">
        <f>β!F1314</f>
        <v/>
      </c>
      <c r="F1314" s="197"/>
      <c r="G1314" s="198"/>
      <c r="H1314" s="198"/>
      <c r="I1314" s="157">
        <f>β!I1314</f>
        <v>158</v>
      </c>
      <c r="J1314" s="194" t="str">
        <f>β!J1314</f>
        <v>(23650)</v>
      </c>
      <c r="K1314" s="195" t="str">
        <f>IF(β!K1314="","",IF(β!$Q$1="X",β!K1314,IF(VLOOKUP(TRIM(β!K1314&amp;" "&amp;(IF(ISERROR(VLOOKUP(TRIM(β!K1314&amp;" "&amp;β!L1314),Langues!$P:$Q,2,FALSE)),VLOOKUP(β!L1314,Langues!#REF!,2,FALSE),β!L1314))),Langues!$P:$Q,2,FALSE)="",IF(MID(β!K1314,1,6)="CHROMO",VLOOKUP("CHROMOS",Langues!$B:$N,$L$1,FALSE)&amp;" "&amp;MID(β!K1314,8,40),β!K1314),HYPERLINK(VLOOKUP(TRIM(β!K1314&amp;" "&amp;(IF(ISERROR(VLOOKUP(TRIM(β!K1314&amp;" "&amp;β!L1314),Langues!$P:$Q,2,FALSE)),VLOOKUP(β!L1314,Langues!#REF!,2,FALSE),β!L1314))),Langues!$P:$Q,2,FALSE),β!K1314&amp;"*"))))</f>
        <v>GINKGO biloba 'Fastigiata'*</v>
      </c>
      <c r="L1314" s="195" t="str">
        <f>IF(Alphabet!$L$1=1,β!L1314,β!M1314)</f>
        <v>GG9</v>
      </c>
      <c r="M1314" s="196" t="str">
        <f>β!N1314</f>
        <v/>
      </c>
      <c r="N1314" s="199"/>
      <c r="R1314" t="str">
        <f>β!P1314</f>
        <v/>
      </c>
      <c r="S1314" t="str">
        <f>β!Q1314</f>
        <v/>
      </c>
    </row>
    <row r="1315" spans="1:19" x14ac:dyDescent="0.25">
      <c r="A1315" s="193">
        <f>β!A1315</f>
        <v>150</v>
      </c>
      <c r="B1315" s="194" t="str">
        <f>β!B1315</f>
        <v>(2020)</v>
      </c>
      <c r="C1315" s="195" t="str">
        <f>IF(β!C1315="","",IF(β!$Q$1="X",β!C1315,IF(VLOOKUP(TRIM(β!C1315&amp;" "&amp;(IF(ISERROR(VLOOKUP(TRIM(β!C1315&amp;" "&amp;β!D1315),Langues!$P:$Q,2,FALSE)),VLOOKUP(β!D1315,Langues!#REF!,2,FALSE),β!D1315))),Langues!$P:$Q,2,FALSE)="",IF(MID(β!C1315,1,6)="CHROMO",VLOOKUP("CHROMOS",Langues!$B:$N,$L$1,FALSE)&amp;" "&amp;MID(β!C1315,8,40),β!C1315),HYPERLINK(VLOOKUP(TRIM(β!C1315&amp;" "&amp;(IF(ISERROR(VLOOKUP(TRIM(β!C1315&amp;" "&amp;β!D1315),Langues!$P:$Q,2,FALSE)),VLOOKUP(β!D1315,Langues!#REF!,2,FALSE),β!D1315))),Langues!$P:$Q,2,FALSE),β!C1315&amp;"*"))))</f>
        <v>ACER ginnala</v>
      </c>
      <c r="D1315" s="195" t="str">
        <f>IF(Alphabet!$L$1=1,β!D1315,β!E1315)</f>
        <v>SRP</v>
      </c>
      <c r="E1315" s="196" t="str">
        <f>β!F1315</f>
        <v/>
      </c>
      <c r="F1315" s="197"/>
      <c r="G1315" s="198"/>
      <c r="H1315" s="198"/>
      <c r="I1315" s="157">
        <f>β!I1315</f>
        <v>1692</v>
      </c>
      <c r="J1315" s="194" t="str">
        <f>β!J1315</f>
        <v>(11797)</v>
      </c>
      <c r="K1315" s="195" t="str">
        <f>IF(β!K1315="","",IF(β!$Q$1="X",β!K1315,IF(VLOOKUP(TRIM(β!K1315&amp;" "&amp;(IF(ISERROR(VLOOKUP(TRIM(β!K1315&amp;" "&amp;β!L1315),Langues!$P:$Q,2,FALSE)),VLOOKUP(β!L1315,Langues!#REF!,2,FALSE),β!L1315))),Langues!$P:$Q,2,FALSE)="",IF(MID(β!K1315,1,6)="CHROMO",VLOOKUP("CHROMOS",Langues!$B:$N,$L$1,FALSE)&amp;" "&amp;MID(β!K1315,8,40),β!K1315),HYPERLINK(VLOOKUP(TRIM(β!K1315&amp;" "&amp;(IF(ISERROR(VLOOKUP(TRIM(β!K1315&amp;" "&amp;β!L1315),Langues!$P:$Q,2,FALSE)),VLOOKUP(β!L1315,Langues!#REF!,2,FALSE),β!L1315))),Langues!$P:$Q,2,FALSE),β!K1315&amp;"*"))))</f>
        <v>GINKGO biloba 'Menhir'*</v>
      </c>
      <c r="L1315" s="195" t="str">
        <f>IF(Alphabet!$L$1=1,β!L1315,β!M1315)</f>
        <v>GG1LA</v>
      </c>
      <c r="M1315" s="196" t="str">
        <f>β!N1315</f>
        <v>C</v>
      </c>
      <c r="N1315" s="199"/>
      <c r="R1315" t="str">
        <f>β!P1315</f>
        <v/>
      </c>
      <c r="S1315" t="str">
        <f>β!Q1315</f>
        <v/>
      </c>
    </row>
    <row r="1316" spans="1:19" x14ac:dyDescent="0.25">
      <c r="A1316" s="193">
        <f>β!A1316</f>
        <v>313</v>
      </c>
      <c r="B1316" s="194" t="str">
        <f>β!B1316</f>
        <v>(2027)</v>
      </c>
      <c r="C1316" s="195" t="str">
        <f>IF(β!C1316="","",IF(β!$Q$1="X",β!C1316,IF(VLOOKUP(TRIM(β!C1316&amp;" "&amp;(IF(ISERROR(VLOOKUP(TRIM(β!C1316&amp;" "&amp;β!D1316),Langues!$P:$Q,2,FALSE)),VLOOKUP(β!D1316,Langues!#REF!,2,FALSE),β!D1316))),Langues!$P:$Q,2,FALSE)="",IF(MID(β!C1316,1,6)="CHROMO",VLOOKUP("CHROMOS",Langues!$B:$N,$L$1,FALSE)&amp;" "&amp;MID(β!C1316,8,40),β!C1316),HYPERLINK(VLOOKUP(TRIM(β!C1316&amp;" "&amp;(IF(ISERROR(VLOOKUP(TRIM(β!C1316&amp;" "&amp;β!D1316),Langues!$P:$Q,2,FALSE)),VLOOKUP(β!D1316,Langues!#REF!,2,FALSE),β!D1316))),Langues!$P:$Q,2,FALSE),β!C1316&amp;"*"))))</f>
        <v>ACER monspessulanum*</v>
      </c>
      <c r="D1316" s="195" t="str">
        <f>IF(Alphabet!$L$1=1,β!D1316,β!E1316)</f>
        <v>SRP</v>
      </c>
      <c r="E1316" s="196" t="str">
        <f>β!F1316</f>
        <v/>
      </c>
      <c r="F1316" s="197"/>
      <c r="G1316" s="198"/>
      <c r="H1316" s="198"/>
      <c r="I1316" s="157">
        <f>β!I1316</f>
        <v>208</v>
      </c>
      <c r="J1316" s="194" t="str">
        <f>β!J1316</f>
        <v>(4989)</v>
      </c>
      <c r="K1316" s="195" t="str">
        <f>IF(β!K1316="","",IF(β!$Q$1="X",β!K1316,IF(VLOOKUP(TRIM(β!K1316&amp;" "&amp;(IF(ISERROR(VLOOKUP(TRIM(β!K1316&amp;" "&amp;β!L1316),Langues!$P:$Q,2,FALSE)),VLOOKUP(β!L1316,Langues!#REF!,2,FALSE),β!L1316))),Langues!$P:$Q,2,FALSE)="",IF(MID(β!K1316,1,6)="CHROMO",VLOOKUP("CHROMOS",Langues!$B:$N,$L$1,FALSE)&amp;" "&amp;MID(β!K1316,8,40),β!K1316),HYPERLINK(VLOOKUP(TRIM(β!K1316&amp;" "&amp;(IF(ISERROR(VLOOKUP(TRIM(β!K1316&amp;" "&amp;β!L1316),Langues!$P:$Q,2,FALSE)),VLOOKUP(β!L1316,Langues!#REF!,2,FALSE),β!L1316))),Langues!$P:$Q,2,FALSE),β!K1316&amp;"*"))))</f>
        <v>GINKGO biloba 'Princeton Sentry'*</v>
      </c>
      <c r="L1316" s="195" t="str">
        <f>IF(Alphabet!$L$1=1,β!L1316,β!M1316)</f>
        <v>GG1LA</v>
      </c>
      <c r="M1316" s="196" t="str">
        <f>β!N1316</f>
        <v/>
      </c>
      <c r="N1316" s="199"/>
      <c r="R1316" t="str">
        <f>β!P1316</f>
        <v/>
      </c>
      <c r="S1316" t="str">
        <f>β!Q1316</f>
        <v/>
      </c>
    </row>
    <row r="1317" spans="1:19" x14ac:dyDescent="0.25">
      <c r="A1317" s="193">
        <f>β!A1317</f>
        <v>810</v>
      </c>
      <c r="B1317" s="194" t="str">
        <f>β!B1317</f>
        <v>(24526)</v>
      </c>
      <c r="C1317" s="195" t="str">
        <f>IF(β!C1317="","",IF(β!$Q$1="X",β!C1317,IF(VLOOKUP(TRIM(β!C1317&amp;" "&amp;(IF(ISERROR(VLOOKUP(TRIM(β!C1317&amp;" "&amp;β!D1317),Langues!$P:$Q,2,FALSE)),VLOOKUP(β!D1317,Langues!#REF!,2,FALSE),β!D1317))),Langues!$P:$Q,2,FALSE)="",IF(MID(β!C1317,1,6)="CHROMO",VLOOKUP("CHROMOS",Langues!$B:$N,$L$1,FALSE)&amp;" "&amp;MID(β!C1317,8,40),β!C1317),HYPERLINK(VLOOKUP(TRIM(β!C1317&amp;" "&amp;(IF(ISERROR(VLOOKUP(TRIM(β!C1317&amp;" "&amp;β!D1317),Langues!$P:$Q,2,FALSE)),VLOOKUP(β!D1317,Langues!#REF!,2,FALSE),β!D1317))),Langues!$P:$Q,2,FALSE),β!C1317&amp;"*"))))</f>
        <v>ACER negundo</v>
      </c>
      <c r="D1317" s="195" t="str">
        <f>IF(Alphabet!$L$1=1,β!D1317,β!E1317)</f>
        <v>SCION</v>
      </c>
      <c r="E1317" s="196" t="str">
        <f>β!F1317</f>
        <v/>
      </c>
      <c r="F1317" s="197"/>
      <c r="G1317" s="198"/>
      <c r="H1317" s="198"/>
      <c r="I1317" s="157">
        <f>β!I1317</f>
        <v>185</v>
      </c>
      <c r="J1317" s="194" t="str">
        <f>β!J1317</f>
        <v>(4986)</v>
      </c>
      <c r="K1317" s="195" t="str">
        <f>IF(β!K1317="","",IF(β!$Q$1="X",β!K1317,IF(VLOOKUP(TRIM(β!K1317&amp;" "&amp;(IF(ISERROR(VLOOKUP(TRIM(β!K1317&amp;" "&amp;β!L1317),Langues!$P:$Q,2,FALSE)),VLOOKUP(β!L1317,Langues!#REF!,2,FALSE),β!L1317))),Langues!$P:$Q,2,FALSE)="",IF(MID(β!K1317,1,6)="CHROMO",VLOOKUP("CHROMOS",Langues!$B:$N,$L$1,FALSE)&amp;" "&amp;MID(β!K1317,8,40),β!K1317),HYPERLINK(VLOOKUP(TRIM(β!K1317&amp;" "&amp;(IF(ISERROR(VLOOKUP(TRIM(β!K1317&amp;" "&amp;β!L1317),Langues!$P:$Q,2,FALSE)),VLOOKUP(β!L1317,Langues!#REF!,2,FALSE),β!L1317))),Langues!$P:$Q,2,FALSE),β!K1317&amp;"*"))))</f>
        <v>GINKGO biloba 'Princeton Sentry'</v>
      </c>
      <c r="L1317" s="195" t="str">
        <f>IF(Alphabet!$L$1=1,β!L1317,β!M1317)</f>
        <v>GG9</v>
      </c>
      <c r="M1317" s="196" t="str">
        <f>β!N1317</f>
        <v/>
      </c>
      <c r="N1317" s="199"/>
      <c r="R1317" t="str">
        <f>β!P1317</f>
        <v/>
      </c>
      <c r="S1317" t="str">
        <f>β!Q1317</f>
        <v/>
      </c>
    </row>
    <row r="1318" spans="1:19" x14ac:dyDescent="0.25">
      <c r="A1318" s="193">
        <f>β!A1318</f>
        <v>40</v>
      </c>
      <c r="B1318" s="194" t="str">
        <f>β!B1318</f>
        <v>(2042)</v>
      </c>
      <c r="C1318" s="195" t="str">
        <f>IF(β!C1318="","",IF(β!$Q$1="X",β!C1318,IF(VLOOKUP(TRIM(β!C1318&amp;" "&amp;(IF(ISERROR(VLOOKUP(TRIM(β!C1318&amp;" "&amp;β!D1318),Langues!$P:$Q,2,FALSE)),VLOOKUP(β!D1318,Langues!#REF!,2,FALSE),β!D1318))),Langues!$P:$Q,2,FALSE)="",IF(MID(β!C1318,1,6)="CHROMO",VLOOKUP("CHROMOS",Langues!$B:$N,$L$1,FALSE)&amp;" "&amp;MID(β!C1318,8,40),β!C1318),HYPERLINK(VLOOKUP(TRIM(β!C1318&amp;" "&amp;(IF(ISERROR(VLOOKUP(TRIM(β!C1318&amp;" "&amp;β!D1318),Langues!$P:$Q,2,FALSE)),VLOOKUP(β!D1318,Langues!#REF!,2,FALSE),β!D1318))),Langues!$P:$Q,2,FALSE),β!C1318&amp;"*"))))</f>
        <v>ACER opalus</v>
      </c>
      <c r="D1318" s="195" t="str">
        <f>IF(Alphabet!$L$1=1,β!D1318,β!E1318)</f>
        <v>SRP</v>
      </c>
      <c r="E1318" s="196" t="str">
        <f>β!F1318</f>
        <v/>
      </c>
      <c r="F1318" s="197"/>
      <c r="G1318" s="198"/>
      <c r="H1318" s="198"/>
      <c r="I1318" s="157">
        <f>β!I1318</f>
        <v>159</v>
      </c>
      <c r="J1318" s="194" t="str">
        <f>β!J1318</f>
        <v>(13337)</v>
      </c>
      <c r="K1318" s="195" t="str">
        <f>IF(β!K1318="","",IF(β!$Q$1="X",β!K1318,IF(VLOOKUP(TRIM(β!K1318&amp;" "&amp;(IF(ISERROR(VLOOKUP(TRIM(β!K1318&amp;" "&amp;β!L1318),Langues!$P:$Q,2,FALSE)),VLOOKUP(β!L1318,Langues!#REF!,2,FALSE),β!L1318))),Langues!$P:$Q,2,FALSE)="",IF(MID(β!K1318,1,6)="CHROMO",VLOOKUP("CHROMOS",Langues!$B:$N,$L$1,FALSE)&amp;" "&amp;MID(β!K1318,8,40),β!K1318),HYPERLINK(VLOOKUP(TRIM(β!K1318&amp;" "&amp;(IF(ISERROR(VLOOKUP(TRIM(β!K1318&amp;" "&amp;β!L1318),Langues!$P:$Q,2,FALSE)),VLOOKUP(β!L1318,Langues!#REF!,2,FALSE),β!L1318))),Langues!$P:$Q,2,FALSE),β!K1318&amp;"*"))))</f>
        <v>GLEDITSIA triacanthos 'Elegantissima'*</v>
      </c>
      <c r="L1318" s="195" t="str">
        <f>IF(Alphabet!$L$1=1,β!L1318,β!M1318)</f>
        <v>SCION</v>
      </c>
      <c r="M1318" s="196" t="str">
        <f>β!N1318</f>
        <v/>
      </c>
      <c r="N1318" s="199"/>
      <c r="R1318" t="str">
        <f>β!P1318</f>
        <v/>
      </c>
      <c r="S1318" t="str">
        <f>β!Q1318</f>
        <v/>
      </c>
    </row>
    <row r="1319" spans="1:19" x14ac:dyDescent="0.25">
      <c r="A1319" s="193">
        <f>β!A1319</f>
        <v>105</v>
      </c>
      <c r="B1319" s="194" t="str">
        <f>β!B1319</f>
        <v>(1955)</v>
      </c>
      <c r="C1319" s="195" t="str">
        <f>IF(β!C1319="","",IF(β!$Q$1="X",β!C1319,IF(VLOOKUP(TRIM(β!C1319&amp;" "&amp;(IF(ISERROR(VLOOKUP(TRIM(β!C1319&amp;" "&amp;β!D1319),Langues!$P:$Q,2,FALSE)),VLOOKUP(β!D1319,Langues!#REF!,2,FALSE),β!D1319))),Langues!$P:$Q,2,FALSE)="",IF(MID(β!C1319,1,6)="CHROMO",VLOOKUP("CHROMOS",Langues!$B:$N,$L$1,FALSE)&amp;" "&amp;MID(β!C1319,8,40),β!C1319),HYPERLINK(VLOOKUP(TRIM(β!C1319&amp;" "&amp;(IF(ISERROR(VLOOKUP(TRIM(β!C1319&amp;" "&amp;β!D1319),Langues!$P:$Q,2,FALSE)),VLOOKUP(β!D1319,Langues!#REF!,2,FALSE),β!D1319))),Langues!$P:$Q,2,FALSE),β!C1319&amp;"*"))))</f>
        <v>ACER platanoides 'Columnare'*</v>
      </c>
      <c r="D1319" s="195" t="str">
        <f>IF(Alphabet!$L$1=1,β!D1319,β!E1319)</f>
        <v>SCION</v>
      </c>
      <c r="E1319" s="196" t="str">
        <f>β!F1319</f>
        <v/>
      </c>
      <c r="F1319" s="197"/>
      <c r="G1319" s="198"/>
      <c r="H1319" s="198"/>
      <c r="I1319" s="157">
        <f>β!I1319</f>
        <v>155</v>
      </c>
      <c r="J1319" s="194" t="str">
        <f>β!J1319</f>
        <v>(5023)</v>
      </c>
      <c r="K1319" s="195" t="str">
        <f>IF(β!K1319="","",IF(β!$Q$1="X",β!K1319,IF(VLOOKUP(TRIM(β!K1319&amp;" "&amp;(IF(ISERROR(VLOOKUP(TRIM(β!K1319&amp;" "&amp;β!L1319),Langues!$P:$Q,2,FALSE)),VLOOKUP(β!L1319,Langues!#REF!,2,FALSE),β!L1319))),Langues!$P:$Q,2,FALSE)="",IF(MID(β!K1319,1,6)="CHROMO",VLOOKUP("CHROMOS",Langues!$B:$N,$L$1,FALSE)&amp;" "&amp;MID(β!K1319,8,40),β!K1319),HYPERLINK(VLOOKUP(TRIM(β!K1319&amp;" "&amp;(IF(ISERROR(VLOOKUP(TRIM(β!K1319&amp;" "&amp;β!L1319),Langues!$P:$Q,2,FALSE)),VLOOKUP(β!L1319,Langues!#REF!,2,FALSE),β!L1319))),Langues!$P:$Q,2,FALSE),β!K1319&amp;"*"))))</f>
        <v>GLEDITSIA triacanthos 'Shademaster'*</v>
      </c>
      <c r="L1319" s="195" t="str">
        <f>IF(Alphabet!$L$1=1,β!L1319,β!M1319)</f>
        <v>SCION</v>
      </c>
      <c r="M1319" s="196" t="str">
        <f>β!N1319</f>
        <v/>
      </c>
      <c r="N1319" s="199"/>
      <c r="R1319" t="str">
        <f>β!P1319</f>
        <v/>
      </c>
      <c r="S1319" t="str">
        <f>β!Q1319</f>
        <v/>
      </c>
    </row>
    <row r="1320" spans="1:19" x14ac:dyDescent="0.25">
      <c r="A1320" s="193">
        <f>β!A1320</f>
        <v>1254</v>
      </c>
      <c r="B1320" s="194" t="str">
        <f>β!B1320</f>
        <v>(11578)</v>
      </c>
      <c r="C1320" s="195" t="str">
        <f>IF(β!C1320="","",IF(β!$Q$1="X",β!C1320,IF(VLOOKUP(TRIM(β!C1320&amp;" "&amp;(IF(ISERROR(VLOOKUP(TRIM(β!C1320&amp;" "&amp;β!D1320),Langues!$P:$Q,2,FALSE)),VLOOKUP(β!D1320,Langues!#REF!,2,FALSE),β!D1320))),Langues!$P:$Q,2,FALSE)="",IF(MID(β!C1320,1,6)="CHROMO",VLOOKUP("CHROMOS",Langues!$B:$N,$L$1,FALSE)&amp;" "&amp;MID(β!C1320,8,40),β!C1320),HYPERLINK(VLOOKUP(TRIM(β!C1320&amp;" "&amp;(IF(ISERROR(VLOOKUP(TRIM(β!C1320&amp;" "&amp;β!D1320),Langues!$P:$Q,2,FALSE)),VLOOKUP(β!D1320,Langues!#REF!,2,FALSE),β!D1320))),Langues!$P:$Q,2,FALSE),β!C1320&amp;"*"))))</f>
        <v>ACER platanoides 'Crimson King'*</v>
      </c>
      <c r="D1320" s="195" t="str">
        <f>IF(Alphabet!$L$1=1,β!D1320,β!E1320)</f>
        <v>SCION</v>
      </c>
      <c r="E1320" s="196" t="str">
        <f>β!F1320</f>
        <v/>
      </c>
      <c r="F1320" s="197"/>
      <c r="G1320" s="198"/>
      <c r="H1320" s="198"/>
      <c r="I1320" s="157">
        <f>β!I1320</f>
        <v>75</v>
      </c>
      <c r="J1320" s="194" t="str">
        <f>β!J1320</f>
        <v>(5029)</v>
      </c>
      <c r="K1320" s="195" t="str">
        <f>IF(β!K1320="","",IF(β!$Q$1="X",β!K1320,IF(VLOOKUP(TRIM(β!K1320&amp;" "&amp;(IF(ISERROR(VLOOKUP(TRIM(β!K1320&amp;" "&amp;β!L1320),Langues!$P:$Q,2,FALSE)),VLOOKUP(β!L1320,Langues!#REF!,2,FALSE),β!L1320))),Langues!$P:$Q,2,FALSE)="",IF(MID(β!K1320,1,6)="CHROMO",VLOOKUP("CHROMOS",Langues!$B:$N,$L$1,FALSE)&amp;" "&amp;MID(β!K1320,8,40),β!K1320),HYPERLINK(VLOOKUP(TRIM(β!K1320&amp;" "&amp;(IF(ISERROR(VLOOKUP(TRIM(β!K1320&amp;" "&amp;β!L1320),Langues!$P:$Q,2,FALSE)),VLOOKUP(β!L1320,Langues!#REF!,2,FALSE),β!L1320))),Langues!$P:$Q,2,FALSE),β!K1320&amp;"*"))))</f>
        <v>GLEDITSIA triacanthos 'Skyline'*</v>
      </c>
      <c r="L1320" s="195" t="str">
        <f>IF(Alphabet!$L$1=1,β!L1320,β!M1320)</f>
        <v>SCION</v>
      </c>
      <c r="M1320" s="196" t="str">
        <f>β!N1320</f>
        <v/>
      </c>
      <c r="N1320" s="199"/>
      <c r="R1320" t="str">
        <f>β!P1320</f>
        <v/>
      </c>
      <c r="S1320" t="str">
        <f>β!Q1320</f>
        <v/>
      </c>
    </row>
    <row r="1321" spans="1:19" x14ac:dyDescent="0.25">
      <c r="A1321" s="193">
        <f>β!A1321</f>
        <v>125</v>
      </c>
      <c r="B1321" s="194" t="str">
        <f>β!B1321</f>
        <v>(23174)</v>
      </c>
      <c r="C1321" s="195" t="str">
        <f>IF(β!C1321="","",IF(β!$Q$1="X",β!C1321,IF(VLOOKUP(TRIM(β!C1321&amp;" "&amp;(IF(ISERROR(VLOOKUP(TRIM(β!C1321&amp;" "&amp;β!D1321),Langues!$P:$Q,2,FALSE)),VLOOKUP(β!D1321,Langues!#REF!,2,FALSE),β!D1321))),Langues!$P:$Q,2,FALSE)="",IF(MID(β!C1321,1,6)="CHROMO",VLOOKUP("CHROMOS",Langues!$B:$N,$L$1,FALSE)&amp;" "&amp;MID(β!C1321,8,40),β!C1321),HYPERLINK(VLOOKUP(TRIM(β!C1321&amp;" "&amp;(IF(ISERROR(VLOOKUP(TRIM(β!C1321&amp;" "&amp;β!D1321),Langues!$P:$Q,2,FALSE)),VLOOKUP(β!D1321,Langues!#REF!,2,FALSE),β!D1321))),Langues!$P:$Q,2,FALSE),β!C1321&amp;"*"))))</f>
        <v>ACER platanoides 'Lorbergii'*</v>
      </c>
      <c r="D1321" s="195" t="str">
        <f>IF(Alphabet!$L$1=1,β!D1321,β!E1321)</f>
        <v>SCION</v>
      </c>
      <c r="E1321" s="196" t="str">
        <f>β!F1321</f>
        <v/>
      </c>
      <c r="F1321" s="197"/>
      <c r="G1321" s="198"/>
      <c r="H1321" s="198"/>
      <c r="I1321" s="157">
        <f>β!I1321</f>
        <v>145</v>
      </c>
      <c r="J1321" s="194" t="str">
        <f>β!J1321</f>
        <v>(11509)</v>
      </c>
      <c r="K1321" s="195" t="str">
        <f>IF(β!K1321="","",IF(β!$Q$1="X",β!K1321,IF(VLOOKUP(TRIM(β!K1321&amp;" "&amp;(IF(ISERROR(VLOOKUP(TRIM(β!K1321&amp;" "&amp;β!L1321),Langues!$P:$Q,2,FALSE)),VLOOKUP(β!L1321,Langues!#REF!,2,FALSE),β!L1321))),Langues!$P:$Q,2,FALSE)="",IF(MID(β!K1321,1,6)="CHROMO",VLOOKUP("CHROMOS",Langues!$B:$N,$L$1,FALSE)&amp;" "&amp;MID(β!K1321,8,40),β!K1321),HYPERLINK(VLOOKUP(TRIM(β!K1321&amp;" "&amp;(IF(ISERROR(VLOOKUP(TRIM(β!K1321&amp;" "&amp;β!L1321),Langues!$P:$Q,2,FALSE)),VLOOKUP(β!L1321,Langues!#REF!,2,FALSE),β!L1321))),Langues!$P:$Q,2,FALSE),β!K1321&amp;"*"))))</f>
        <v>GLEDITSIA triacanthos STREET KEEPER® 'Draves'*</v>
      </c>
      <c r="L1321" s="195" t="str">
        <f>IF(Alphabet!$L$1=1,β!L1321,β!M1321)</f>
        <v>SCION</v>
      </c>
      <c r="M1321" s="196" t="str">
        <f>β!N1321</f>
        <v/>
      </c>
      <c r="N1321" s="199"/>
      <c r="R1321" t="str">
        <f>β!P1321</f>
        <v/>
      </c>
      <c r="S1321" t="str">
        <f>β!Q1321</f>
        <v/>
      </c>
    </row>
    <row r="1322" spans="1:19" x14ac:dyDescent="0.25">
      <c r="A1322" s="193">
        <f>β!A1322</f>
        <v>205</v>
      </c>
      <c r="B1322" s="194" t="str">
        <f>β!B1322</f>
        <v>(11601)</v>
      </c>
      <c r="C1322" s="195" t="str">
        <f>IF(β!C1322="","",IF(β!$Q$1="X",β!C1322,IF(VLOOKUP(TRIM(β!C1322&amp;" "&amp;(IF(ISERROR(VLOOKUP(TRIM(β!C1322&amp;" "&amp;β!D1322),Langues!$P:$Q,2,FALSE)),VLOOKUP(β!D1322,Langues!#REF!,2,FALSE),β!D1322))),Langues!$P:$Q,2,FALSE)="",IF(MID(β!C1322,1,6)="CHROMO",VLOOKUP("CHROMOS",Langues!$B:$N,$L$1,FALSE)&amp;" "&amp;MID(β!C1322,8,40),β!C1322),HYPERLINK(VLOOKUP(TRIM(β!C1322&amp;" "&amp;(IF(ISERROR(VLOOKUP(TRIM(β!C1322&amp;" "&amp;β!D1322),Langues!$P:$Q,2,FALSE)),VLOOKUP(β!D1322,Langues!#REF!,2,FALSE),β!D1322))),Langues!$P:$Q,2,FALSE),β!C1322&amp;"*"))))</f>
        <v>ACER pseudoplatanus 'Bruchem'*</v>
      </c>
      <c r="D1322" s="195" t="str">
        <f>IF(Alphabet!$L$1=1,β!D1322,β!E1322)</f>
        <v>SCION</v>
      </c>
      <c r="E1322" s="196" t="str">
        <f>β!F1322</f>
        <v/>
      </c>
      <c r="F1322" s="197"/>
      <c r="G1322" s="198"/>
      <c r="H1322" s="198"/>
      <c r="I1322" s="157">
        <f>β!I1322</f>
        <v>180</v>
      </c>
      <c r="J1322" s="194" t="str">
        <f>β!J1322</f>
        <v>(23989)</v>
      </c>
      <c r="K1322" s="195" t="str">
        <f>IF(β!K1322="","",IF(β!$Q$1="X",β!K1322,IF(VLOOKUP(TRIM(β!K1322&amp;" "&amp;(IF(ISERROR(VLOOKUP(TRIM(β!K1322&amp;" "&amp;β!L1322),Langues!$P:$Q,2,FALSE)),VLOOKUP(β!L1322,Langues!#REF!,2,FALSE),β!L1322))),Langues!$P:$Q,2,FALSE)="",IF(MID(β!K1322,1,6)="CHROMO",VLOOKUP("CHROMOS",Langues!$B:$N,$L$1,FALSE)&amp;" "&amp;MID(β!K1322,8,40),β!K1322),HYPERLINK(VLOOKUP(TRIM(β!K1322&amp;" "&amp;(IF(ISERROR(VLOOKUP(TRIM(β!K1322&amp;" "&amp;β!L1322),Langues!$P:$Q,2,FALSE)),VLOOKUP(β!L1322,Langues!#REF!,2,FALSE),β!L1322))),Langues!$P:$Q,2,FALSE),β!K1322&amp;"*"))))</f>
        <v>GLEDITSIA triacanthos 'Sunburst'*</v>
      </c>
      <c r="L1322" s="195" t="str">
        <f>IF(Alphabet!$L$1=1,β!L1322,β!M1322)</f>
        <v>GG9</v>
      </c>
      <c r="M1322" s="196" t="str">
        <f>β!N1322</f>
        <v/>
      </c>
      <c r="N1322" s="199"/>
      <c r="R1322" t="str">
        <f>β!P1322</f>
        <v/>
      </c>
      <c r="S1322" t="str">
        <f>β!Q1322</f>
        <v/>
      </c>
    </row>
    <row r="1323" spans="1:19" x14ac:dyDescent="0.25">
      <c r="A1323" s="193">
        <f>β!A1323</f>
        <v>69</v>
      </c>
      <c r="B1323" s="194" t="str">
        <f>β!B1323</f>
        <v>(1975)</v>
      </c>
      <c r="C1323" s="195" t="str">
        <f>IF(β!C1323="","",IF(β!$Q$1="X",β!C1323,IF(VLOOKUP(TRIM(β!C1323&amp;" "&amp;(IF(ISERROR(VLOOKUP(TRIM(β!C1323&amp;" "&amp;β!D1323),Langues!$P:$Q,2,FALSE)),VLOOKUP(β!D1323,Langues!#REF!,2,FALSE),β!D1323))),Langues!$P:$Q,2,FALSE)="",IF(MID(β!C1323,1,6)="CHROMO",VLOOKUP("CHROMOS",Langues!$B:$N,$L$1,FALSE)&amp;" "&amp;MID(β!C1323,8,40),β!C1323),HYPERLINK(VLOOKUP(TRIM(β!C1323&amp;" "&amp;(IF(ISERROR(VLOOKUP(TRIM(β!C1323&amp;" "&amp;β!D1323),Langues!$P:$Q,2,FALSE)),VLOOKUP(β!D1323,Langues!#REF!,2,FALSE),β!D1323))),Langues!$P:$Q,2,FALSE),β!C1323&amp;"*"))))</f>
        <v>ACER pseudoplatanus 'Purpurascens'</v>
      </c>
      <c r="D1323" s="195" t="str">
        <f>IF(Alphabet!$L$1=1,β!D1323,β!E1323)</f>
        <v>SRP</v>
      </c>
      <c r="E1323" s="196" t="str">
        <f>β!F1323</f>
        <v/>
      </c>
      <c r="F1323" s="197"/>
      <c r="G1323" s="198"/>
      <c r="H1323" s="198"/>
      <c r="I1323" s="157">
        <f>β!I1323</f>
        <v>684</v>
      </c>
      <c r="J1323" s="194" t="str">
        <f>β!J1323</f>
        <v>(5036)</v>
      </c>
      <c r="K1323" s="195" t="str">
        <f>IF(β!K1323="","",IF(β!$Q$1="X",β!K1323,IF(VLOOKUP(TRIM(β!K1323&amp;" "&amp;(IF(ISERROR(VLOOKUP(TRIM(β!K1323&amp;" "&amp;β!L1323),Langues!$P:$Q,2,FALSE)),VLOOKUP(β!L1323,Langues!#REF!,2,FALSE),β!L1323))),Langues!$P:$Q,2,FALSE)="",IF(MID(β!K1323,1,6)="CHROMO",VLOOKUP("CHROMOS",Langues!$B:$N,$L$1,FALSE)&amp;" "&amp;MID(β!K1323,8,40),β!K1323),HYPERLINK(VLOOKUP(TRIM(β!K1323&amp;" "&amp;(IF(ISERROR(VLOOKUP(TRIM(β!K1323&amp;" "&amp;β!L1323),Langues!$P:$Q,2,FALSE)),VLOOKUP(β!L1323,Langues!#REF!,2,FALSE),β!L1323))),Langues!$P:$Q,2,FALSE),β!K1323&amp;"*"))))</f>
        <v>GLEDITSIA triacanthos 'Sunburst'*</v>
      </c>
      <c r="L1323" s="195" t="str">
        <f>IF(Alphabet!$L$1=1,β!L1323,β!M1323)</f>
        <v>SCION</v>
      </c>
      <c r="M1323" s="196" t="str">
        <f>β!N1323</f>
        <v/>
      </c>
      <c r="N1323" s="199"/>
      <c r="R1323" t="str">
        <f>β!P1323</f>
        <v/>
      </c>
      <c r="S1323" t="str">
        <f>β!Q1323</f>
        <v/>
      </c>
    </row>
    <row r="1324" spans="1:19" x14ac:dyDescent="0.25">
      <c r="A1324" s="193">
        <f>β!A1324</f>
        <v>959</v>
      </c>
      <c r="B1324" s="194" t="str">
        <f>β!B1324</f>
        <v>(11341)</v>
      </c>
      <c r="C1324" s="195" t="str">
        <f>IF(β!C1324="","",IF(β!$Q$1="X",β!C1324,IF(VLOOKUP(TRIM(β!C1324&amp;" "&amp;(IF(ISERROR(VLOOKUP(TRIM(β!C1324&amp;" "&amp;β!D1324),Langues!$P:$Q,2,FALSE)),VLOOKUP(β!D1324,Langues!#REF!,2,FALSE),β!D1324))),Langues!$P:$Q,2,FALSE)="",IF(MID(β!C1324,1,6)="CHROMO",VLOOKUP("CHROMOS",Langues!$B:$N,$L$1,FALSE)&amp;" "&amp;MID(β!C1324,8,40),β!C1324),HYPERLINK(VLOOKUP(TRIM(β!C1324&amp;" "&amp;(IF(ISERROR(VLOOKUP(TRIM(β!C1324&amp;" "&amp;β!D1324),Langues!$P:$Q,2,FALSE)),VLOOKUP(β!D1324,Langues!#REF!,2,FALSE),β!D1324))),Langues!$P:$Q,2,FALSE),β!C1324&amp;"*"))))</f>
        <v>ACER pseudoplatanus REGAL PETTICOAT® 'Tunpetti'*</v>
      </c>
      <c r="D1324" s="195" t="str">
        <f>IF(Alphabet!$L$1=1,β!D1324,β!E1324)</f>
        <v>SCION</v>
      </c>
      <c r="E1324" s="196" t="str">
        <f>β!F1324</f>
        <v/>
      </c>
      <c r="F1324" s="197"/>
      <c r="G1324" s="198"/>
      <c r="H1324" s="198"/>
      <c r="I1324" s="157">
        <f>β!I1324</f>
        <v>170</v>
      </c>
      <c r="J1324" s="194" t="str">
        <f>β!J1324</f>
        <v>(9906)</v>
      </c>
      <c r="K1324" s="195" t="str">
        <f>IF(β!K1324="","",IF(β!$Q$1="X",β!K1324,IF(VLOOKUP(TRIM(β!K1324&amp;" "&amp;(IF(ISERROR(VLOOKUP(TRIM(β!K1324&amp;" "&amp;β!L1324),Langues!$P:$Q,2,FALSE)),VLOOKUP(β!L1324,Langues!#REF!,2,FALSE),β!L1324))),Langues!$P:$Q,2,FALSE)="",IF(MID(β!K1324,1,6)="CHROMO",VLOOKUP("CHROMOS",Langues!$B:$N,$L$1,FALSE)&amp;" "&amp;MID(β!K1324,8,40),β!K1324),HYPERLINK(VLOOKUP(TRIM(β!K1324&amp;" "&amp;(IF(ISERROR(VLOOKUP(TRIM(β!K1324&amp;" "&amp;β!L1324),Langues!$P:$Q,2,FALSE)),VLOOKUP(β!L1324,Langues!#REF!,2,FALSE),β!L1324))),Langues!$P:$Q,2,FALSE),β!K1324&amp;"*"))))</f>
        <v>KOELREUTERIA paniculata</v>
      </c>
      <c r="L1324" s="195" t="str">
        <f>IF(Alphabet!$L$1=1,β!L1324,β!M1324)</f>
        <v>SCION</v>
      </c>
      <c r="M1324" s="196" t="str">
        <f>β!N1324</f>
        <v/>
      </c>
      <c r="N1324" s="199"/>
      <c r="R1324" t="str">
        <f>β!P1324</f>
        <v/>
      </c>
      <c r="S1324" t="str">
        <f>β!Q1324</f>
        <v/>
      </c>
    </row>
    <row r="1325" spans="1:19" x14ac:dyDescent="0.25">
      <c r="A1325" s="193">
        <f>β!A1325</f>
        <v>587</v>
      </c>
      <c r="B1325" s="194" t="str">
        <f>β!B1325</f>
        <v>(12371)</v>
      </c>
      <c r="C1325" s="195" t="str">
        <f>IF(β!C1325="","",IF(β!$Q$1="X",β!C1325,IF(VLOOKUP(TRIM(β!C1325&amp;" "&amp;(IF(ISERROR(VLOOKUP(TRIM(β!C1325&amp;" "&amp;β!D1325),Langues!$P:$Q,2,FALSE)),VLOOKUP(β!D1325,Langues!#REF!,2,FALSE),β!D1325))),Langues!$P:$Q,2,FALSE)="",IF(MID(β!C1325,1,6)="CHROMO",VLOOKUP("CHROMOS",Langues!$B:$N,$L$1,FALSE)&amp;" "&amp;MID(β!C1325,8,40),β!C1325),HYPERLINK(VLOOKUP(TRIM(β!C1325&amp;" "&amp;(IF(ISERROR(VLOOKUP(TRIM(β!C1325&amp;" "&amp;β!D1325),Langues!$P:$Q,2,FALSE)),VLOOKUP(β!D1325,Langues!#REF!,2,FALSE),β!D1325))),Langues!$P:$Q,2,FALSE),β!C1325&amp;"*"))))</f>
        <v>ACER saccharinum 'Born's Gracious'*</v>
      </c>
      <c r="D1325" s="195" t="str">
        <f>IF(Alphabet!$L$1=1,β!D1325,β!E1325)</f>
        <v>BG1LA TIGE</v>
      </c>
      <c r="E1325" s="196" t="str">
        <f>β!F1325</f>
        <v/>
      </c>
      <c r="F1325" s="197"/>
      <c r="G1325" s="198"/>
      <c r="H1325" s="198"/>
      <c r="I1325" s="157">
        <f>β!I1325</f>
        <v>125</v>
      </c>
      <c r="J1325" s="194" t="str">
        <f>β!J1325</f>
        <v>(5682)</v>
      </c>
      <c r="K1325" s="195" t="str">
        <f>IF(β!K1325="","",IF(β!$Q$1="X",β!K1325,IF(VLOOKUP(TRIM(β!K1325&amp;" "&amp;(IF(ISERROR(VLOOKUP(TRIM(β!K1325&amp;" "&amp;β!L1325),Langues!$P:$Q,2,FALSE)),VLOOKUP(β!L1325,Langues!#REF!,2,FALSE),β!L1325))),Langues!$P:$Q,2,FALSE)="",IF(MID(β!K1325,1,6)="CHROMO",VLOOKUP("CHROMOS",Langues!$B:$N,$L$1,FALSE)&amp;" "&amp;MID(β!K1325,8,40),β!K1325),HYPERLINK(VLOOKUP(TRIM(β!K1325&amp;" "&amp;(IF(ISERROR(VLOOKUP(TRIM(β!K1325&amp;" "&amp;β!L1325),Langues!$P:$Q,2,FALSE)),VLOOKUP(β!L1325,Langues!#REF!,2,FALSE),β!L1325))),Langues!$P:$Q,2,FALSE),β!K1325&amp;"*"))))</f>
        <v>KOELREUTERIA paniculata</v>
      </c>
      <c r="L1325" s="195" t="str">
        <f>IF(Alphabet!$L$1=1,β!L1325,β!M1325)</f>
        <v>SRP</v>
      </c>
      <c r="M1325" s="196" t="str">
        <f>β!N1325</f>
        <v/>
      </c>
      <c r="N1325" s="199"/>
      <c r="R1325" t="str">
        <f>β!P1325</f>
        <v/>
      </c>
      <c r="S1325" t="str">
        <f>β!Q1325</f>
        <v/>
      </c>
    </row>
    <row r="1326" spans="1:19" x14ac:dyDescent="0.25">
      <c r="A1326" s="193">
        <f>β!A1326</f>
        <v>200</v>
      </c>
      <c r="B1326" s="194" t="str">
        <f>β!B1326</f>
        <v>(12612)</v>
      </c>
      <c r="C1326" s="195" t="str">
        <f>IF(β!C1326="","",IF(β!$Q$1="X",β!C1326,IF(VLOOKUP(TRIM(β!C1326&amp;" "&amp;(IF(ISERROR(VLOOKUP(TRIM(β!C1326&amp;" "&amp;β!D1326),Langues!$P:$Q,2,FALSE)),VLOOKUP(β!D1326,Langues!#REF!,2,FALSE),β!D1326))),Langues!$P:$Q,2,FALSE)="",IF(MID(β!C1326,1,6)="CHROMO",VLOOKUP("CHROMOS",Langues!$B:$N,$L$1,FALSE)&amp;" "&amp;MID(β!C1326,8,40),β!C1326),HYPERLINK(VLOOKUP(TRIM(β!C1326&amp;" "&amp;(IF(ISERROR(VLOOKUP(TRIM(β!C1326&amp;" "&amp;β!D1326),Langues!$P:$Q,2,FALSE)),VLOOKUP(β!D1326,Langues!#REF!,2,FALSE),β!D1326))),Langues!$P:$Q,2,FALSE),β!C1326&amp;"*"))))</f>
        <v>ACER saccharinum 'Pyramidale'*</v>
      </c>
      <c r="D1326" s="195" t="str">
        <f>IF(Alphabet!$L$1=1,β!D1326,β!E1326)</f>
        <v>BG1LA TIGE</v>
      </c>
      <c r="E1326" s="196" t="str">
        <f>β!F1326</f>
        <v/>
      </c>
      <c r="F1326" s="197"/>
      <c r="G1326" s="198"/>
      <c r="H1326" s="198"/>
      <c r="I1326" s="157">
        <f>β!I1326</f>
        <v>150</v>
      </c>
      <c r="J1326" s="194" t="str">
        <f>β!J1326</f>
        <v>(5728)</v>
      </c>
      <c r="K1326" s="195" t="str">
        <f>IF(β!K1326="","",IF(β!$Q$1="X",β!K1326,IF(VLOOKUP(TRIM(β!K1326&amp;" "&amp;(IF(ISERROR(VLOOKUP(TRIM(β!K1326&amp;" "&amp;β!L1326),Langues!$P:$Q,2,FALSE)),VLOOKUP(β!L1326,Langues!#REF!,2,FALSE),β!L1326))),Langues!$P:$Q,2,FALSE)="",IF(MID(β!K1326,1,6)="CHROMO",VLOOKUP("CHROMOS",Langues!$B:$N,$L$1,FALSE)&amp;" "&amp;MID(β!K1326,8,40),β!K1326),HYPERLINK(VLOOKUP(TRIM(β!K1326&amp;" "&amp;(IF(ISERROR(VLOOKUP(TRIM(β!K1326&amp;" "&amp;β!L1326),Langues!$P:$Q,2,FALSE)),VLOOKUP(β!L1326,Langues!#REF!,2,FALSE),β!L1326))),Langues!$P:$Q,2,FALSE),β!K1326&amp;"*"))))</f>
        <v>LARIX decidua</v>
      </c>
      <c r="L1326" s="195" t="str">
        <f>IF(Alphabet!$L$1=1,β!L1326,β!M1326)</f>
        <v>SRP</v>
      </c>
      <c r="M1326" s="196" t="str">
        <f>β!N1326</f>
        <v/>
      </c>
      <c r="N1326" s="199"/>
      <c r="R1326" t="str">
        <f>β!P1326</f>
        <v/>
      </c>
      <c r="S1326" t="str">
        <f>β!Q1326</f>
        <v/>
      </c>
    </row>
    <row r="1327" spans="1:19" x14ac:dyDescent="0.25">
      <c r="A1327" s="193">
        <f>β!A1327</f>
        <v>648</v>
      </c>
      <c r="B1327" s="194" t="str">
        <f>β!B1327</f>
        <v>(12611)</v>
      </c>
      <c r="C1327" s="195" t="str">
        <f>IF(β!C1327="","",IF(β!$Q$1="X",β!C1327,IF(VLOOKUP(TRIM(β!C1327&amp;" "&amp;(IF(ISERROR(VLOOKUP(TRIM(β!C1327&amp;" "&amp;β!D1327),Langues!$P:$Q,2,FALSE)),VLOOKUP(β!D1327,Langues!#REF!,2,FALSE),β!D1327))),Langues!$P:$Q,2,FALSE)="",IF(MID(β!C1327,1,6)="CHROMO",VLOOKUP("CHROMOS",Langues!$B:$N,$L$1,FALSE)&amp;" "&amp;MID(β!C1327,8,40),β!C1327),HYPERLINK(VLOOKUP(TRIM(β!C1327&amp;" "&amp;(IF(ISERROR(VLOOKUP(TRIM(β!C1327&amp;" "&amp;β!D1327),Langues!$P:$Q,2,FALSE)),VLOOKUP(β!D1327,Langues!#REF!,2,FALSE),β!D1327))),Langues!$P:$Q,2,FALSE),β!C1327&amp;"*"))))</f>
        <v>ACER saccharinum 'Wieri'*</v>
      </c>
      <c r="D1327" s="195" t="str">
        <f>IF(Alphabet!$L$1=1,β!D1327,β!E1327)</f>
        <v>BG1LA TIGE</v>
      </c>
      <c r="E1327" s="196" t="str">
        <f>β!F1327</f>
        <v/>
      </c>
      <c r="F1327" s="197"/>
      <c r="G1327" s="198"/>
      <c r="H1327" s="198"/>
      <c r="I1327" s="157">
        <f>β!I1327</f>
        <v>150</v>
      </c>
      <c r="J1327" s="194" t="str">
        <f>β!J1327</f>
        <v>(13867)</v>
      </c>
      <c r="K1327" s="195" t="str">
        <f>IF(β!K1327="","",IF(β!$Q$1="X",β!K1327,IF(VLOOKUP(TRIM(β!K1327&amp;" "&amp;(IF(ISERROR(VLOOKUP(TRIM(β!K1327&amp;" "&amp;β!L1327),Langues!$P:$Q,2,FALSE)),VLOOKUP(β!L1327,Langues!#REF!,2,FALSE),β!L1327))),Langues!$P:$Q,2,FALSE)="",IF(MID(β!K1327,1,6)="CHROMO",VLOOKUP("CHROMOS",Langues!$B:$N,$L$1,FALSE)&amp;" "&amp;MID(β!K1327,8,40),β!K1327),HYPERLINK(VLOOKUP(TRIM(β!K1327&amp;" "&amp;(IF(ISERROR(VLOOKUP(TRIM(β!K1327&amp;" "&amp;β!L1327),Langues!$P:$Q,2,FALSE)),VLOOKUP(β!L1327,Langues!#REF!,2,FALSE),β!L1327))),Langues!$P:$Q,2,FALSE),β!K1327&amp;"*"))))</f>
        <v>LIQUIDAMBAR styraciflua 'Golden Sun'*</v>
      </c>
      <c r="L1327" s="195" t="str">
        <f>IF(Alphabet!$L$1=1,β!L1327,β!M1327)</f>
        <v>GG1LA</v>
      </c>
      <c r="M1327" s="196" t="str">
        <f>β!N1327</f>
        <v/>
      </c>
      <c r="N1327" s="199"/>
      <c r="R1327" t="str">
        <f>β!P1327</f>
        <v/>
      </c>
      <c r="S1327" t="str">
        <f>β!Q1327</f>
        <v/>
      </c>
    </row>
    <row r="1328" spans="1:19" x14ac:dyDescent="0.25">
      <c r="A1328" s="193">
        <f>β!A1328</f>
        <v>149</v>
      </c>
      <c r="B1328" s="194" t="str">
        <f>β!B1328</f>
        <v>(24288)</v>
      </c>
      <c r="C1328" s="195" t="str">
        <f>IF(β!C1328="","",IF(β!$Q$1="X",β!C1328,IF(VLOOKUP(TRIM(β!C1328&amp;" "&amp;(IF(ISERROR(VLOOKUP(TRIM(β!C1328&amp;" "&amp;β!D1328),Langues!$P:$Q,2,FALSE)),VLOOKUP(β!D1328,Langues!#REF!,2,FALSE),β!D1328))),Langues!$P:$Q,2,FALSE)="",IF(MID(β!C1328,1,6)="CHROMO",VLOOKUP("CHROMOS",Langues!$B:$N,$L$1,FALSE)&amp;" "&amp;MID(β!C1328,8,40),β!C1328),HYPERLINK(VLOOKUP(TRIM(β!C1328&amp;" "&amp;(IF(ISERROR(VLOOKUP(TRIM(β!C1328&amp;" "&amp;β!D1328),Langues!$P:$Q,2,FALSE)),VLOOKUP(β!D1328,Langues!#REF!,2,FALSE),β!D1328))),Langues!$P:$Q,2,FALSE),β!C1328&amp;"*"))))</f>
        <v>AESCULUS carnea 'Briotii'</v>
      </c>
      <c r="D1328" s="195" t="str">
        <f>IF(Alphabet!$L$1=1,β!D1328,β!E1328)</f>
        <v>GC1P</v>
      </c>
      <c r="E1328" s="196" t="str">
        <f>β!F1328</f>
        <v/>
      </c>
      <c r="F1328" s="197"/>
      <c r="G1328" s="198"/>
      <c r="H1328" s="198"/>
      <c r="I1328" s="157">
        <f>β!I1328</f>
        <v>35</v>
      </c>
      <c r="J1328" s="194" t="str">
        <f>β!J1328</f>
        <v>(23984)</v>
      </c>
      <c r="K1328" s="195" t="str">
        <f>IF(β!K1328="","",IF(β!$Q$1="X",β!K1328,IF(VLOOKUP(TRIM(β!K1328&amp;" "&amp;(IF(ISERROR(VLOOKUP(TRIM(β!K1328&amp;" "&amp;β!L1328),Langues!$P:$Q,2,FALSE)),VLOOKUP(β!L1328,Langues!#REF!,2,FALSE),β!L1328))),Langues!$P:$Q,2,FALSE)="",IF(MID(β!K1328,1,6)="CHROMO",VLOOKUP("CHROMOS",Langues!$B:$N,$L$1,FALSE)&amp;" "&amp;MID(β!K1328,8,40),β!K1328),HYPERLINK(VLOOKUP(TRIM(β!K1328&amp;" "&amp;(IF(ISERROR(VLOOKUP(TRIM(β!K1328&amp;" "&amp;β!L1328),Langues!$P:$Q,2,FALSE)),VLOOKUP(β!L1328,Langues!#REF!,2,FALSE),β!L1328))),Langues!$P:$Q,2,FALSE),β!K1328&amp;"*"))))</f>
        <v>LIQUIDAMBAR styraciflua 'Gumball'*</v>
      </c>
      <c r="L1328" s="195" t="str">
        <f>IF(Alphabet!$L$1=1,β!L1328,β!M1328)</f>
        <v>GG9</v>
      </c>
      <c r="M1328" s="196" t="str">
        <f>β!N1328</f>
        <v/>
      </c>
      <c r="N1328" s="199"/>
      <c r="R1328" t="str">
        <f>β!P1328</f>
        <v/>
      </c>
      <c r="S1328" t="str">
        <f>β!Q1328</f>
        <v/>
      </c>
    </row>
    <row r="1329" spans="1:19" x14ac:dyDescent="0.25">
      <c r="A1329" s="193">
        <f>β!A1329</f>
        <v>82</v>
      </c>
      <c r="B1329" s="194" t="str">
        <f>β!B1329</f>
        <v>(9825)</v>
      </c>
      <c r="C1329" s="195" t="str">
        <f>IF(β!C1329="","",IF(β!$Q$1="X",β!C1329,IF(VLOOKUP(TRIM(β!C1329&amp;" "&amp;(IF(ISERROR(VLOOKUP(TRIM(β!C1329&amp;" "&amp;β!D1329),Langues!$P:$Q,2,FALSE)),VLOOKUP(β!D1329,Langues!#REF!,2,FALSE),β!D1329))),Langues!$P:$Q,2,FALSE)="",IF(MID(β!C1329,1,6)="CHROMO",VLOOKUP("CHROMOS",Langues!$B:$N,$L$1,FALSE)&amp;" "&amp;MID(β!C1329,8,40),β!C1329),HYPERLINK(VLOOKUP(TRIM(β!C1329&amp;" "&amp;(IF(ISERROR(VLOOKUP(TRIM(β!C1329&amp;" "&amp;β!D1329),Langues!$P:$Q,2,FALSE)),VLOOKUP(β!D1329,Langues!#REF!,2,FALSE),β!D1329))),Langues!$P:$Q,2,FALSE),β!C1329&amp;"*"))))</f>
        <v>AESCULUS pavia 'Atrosanguinea'*</v>
      </c>
      <c r="D1329" s="195" t="str">
        <f>IF(Alphabet!$L$1=1,β!D1329,β!E1329)</f>
        <v>GC1P</v>
      </c>
      <c r="E1329" s="196" t="str">
        <f>β!F1329</f>
        <v/>
      </c>
      <c r="F1329" s="197"/>
      <c r="G1329" s="198"/>
      <c r="H1329" s="198"/>
      <c r="I1329" s="157">
        <f>β!I1329</f>
        <v>57</v>
      </c>
      <c r="J1329" s="194" t="str">
        <f>β!J1329</f>
        <v>(23602)</v>
      </c>
      <c r="K1329" s="195" t="str">
        <f>IF(β!K1329="","",IF(β!$Q$1="X",β!K1329,IF(VLOOKUP(TRIM(β!K1329&amp;" "&amp;(IF(ISERROR(VLOOKUP(TRIM(β!K1329&amp;" "&amp;β!L1329),Langues!$P:$Q,2,FALSE)),VLOOKUP(β!L1329,Langues!#REF!,2,FALSE),β!L1329))),Langues!$P:$Q,2,FALSE)="",IF(MID(β!K1329,1,6)="CHROMO",VLOOKUP("CHROMOS",Langues!$B:$N,$L$1,FALSE)&amp;" "&amp;MID(β!K1329,8,40),β!K1329),HYPERLINK(VLOOKUP(TRIM(β!K1329&amp;" "&amp;(IF(ISERROR(VLOOKUP(TRIM(β!K1329&amp;" "&amp;β!L1329),Langues!$P:$Q,2,FALSE)),VLOOKUP(β!L1329,Langues!#REF!,2,FALSE),β!L1329))),Langues!$P:$Q,2,FALSE),β!K1329&amp;"*"))))</f>
        <v>MAGNOLIA grandiflora 'François Treyve'*</v>
      </c>
      <c r="L1329" s="195" t="str">
        <f>IF(Alphabet!$L$1=1,β!L1329,β!M1329)</f>
        <v>BC1L</v>
      </c>
      <c r="M1329" s="196" t="str">
        <f>β!N1329</f>
        <v/>
      </c>
      <c r="N1329" s="199"/>
      <c r="R1329" t="str">
        <f>β!P1329</f>
        <v/>
      </c>
      <c r="S1329" t="str">
        <f>β!Q1329</f>
        <v/>
      </c>
    </row>
    <row r="1330" spans="1:19" x14ac:dyDescent="0.25">
      <c r="A1330" s="193">
        <f>β!A1330</f>
        <v>112</v>
      </c>
      <c r="B1330" s="194" t="str">
        <f>β!B1330</f>
        <v>(2207)</v>
      </c>
      <c r="C1330" s="195" t="str">
        <f>IF(β!C1330="","",IF(β!$Q$1="X",β!C1330,IF(VLOOKUP(TRIM(β!C1330&amp;" "&amp;(IF(ISERROR(VLOOKUP(TRIM(β!C1330&amp;" "&amp;β!D1330),Langues!$P:$Q,2,FALSE)),VLOOKUP(β!D1330,Langues!#REF!,2,FALSE),β!D1330))),Langues!$P:$Q,2,FALSE)="",IF(MID(β!C1330,1,6)="CHROMO",VLOOKUP("CHROMOS",Langues!$B:$N,$L$1,FALSE)&amp;" "&amp;MID(β!C1330,8,40),β!C1330),HYPERLINK(VLOOKUP(TRIM(β!C1330&amp;" "&amp;(IF(ISERROR(VLOOKUP(TRIM(β!C1330&amp;" "&amp;β!D1330),Langues!$P:$Q,2,FALSE)),VLOOKUP(β!D1330,Langues!#REF!,2,FALSE),β!D1330))),Langues!$P:$Q,2,FALSE),β!C1330&amp;"*"))))</f>
        <v>ALBIZIA julibrissin OMBRELLA 'Boubri'*</v>
      </c>
      <c r="D1330" s="195" t="str">
        <f>IF(Alphabet!$L$1=1,β!D1330,β!E1330)</f>
        <v>BP8</v>
      </c>
      <c r="E1330" s="196" t="str">
        <f>β!F1330</f>
        <v>C</v>
      </c>
      <c r="F1330" s="197"/>
      <c r="G1330" s="198"/>
      <c r="H1330" s="198"/>
      <c r="I1330" s="157">
        <f>β!I1330</f>
        <v>630</v>
      </c>
      <c r="J1330" s="194" t="str">
        <f>β!J1330</f>
        <v>(6224)</v>
      </c>
      <c r="K1330" s="195" t="str">
        <f>IF(β!K1330="","",IF(β!$Q$1="X",β!K1330,IF(VLOOKUP(TRIM(β!K1330&amp;" "&amp;(IF(ISERROR(VLOOKUP(TRIM(β!K1330&amp;" "&amp;β!L1330),Langues!$P:$Q,2,FALSE)),VLOOKUP(β!L1330,Langues!#REF!,2,FALSE),β!L1330))),Langues!$P:$Q,2,FALSE)="",IF(MID(β!K1330,1,6)="CHROMO",VLOOKUP("CHROMOS",Langues!$B:$N,$L$1,FALSE)&amp;" "&amp;MID(β!K1330,8,40),β!K1330),HYPERLINK(VLOOKUP(TRIM(β!K1330&amp;" "&amp;(IF(ISERROR(VLOOKUP(TRIM(β!K1330&amp;" "&amp;β!L1330),Langues!$P:$Q,2,FALSE)),VLOOKUP(β!L1330,Langues!#REF!,2,FALSE),β!L1330))),Langues!$P:$Q,2,FALSE),β!K1330&amp;"*"))))</f>
        <v>MAGNOLIA kobus*</v>
      </c>
      <c r="L1330" s="195" t="str">
        <f>IF(Alphabet!$L$1=1,β!L1330,β!M1330)</f>
        <v>SG1LA TIGE</v>
      </c>
      <c r="M1330" s="196" t="str">
        <f>β!N1330</f>
        <v/>
      </c>
      <c r="N1330" s="199"/>
      <c r="R1330" t="str">
        <f>β!P1330</f>
        <v/>
      </c>
      <c r="S1330" t="str">
        <f>β!Q1330</f>
        <v/>
      </c>
    </row>
    <row r="1331" spans="1:19" x14ac:dyDescent="0.25">
      <c r="A1331" s="193">
        <f>β!A1331</f>
        <v>125</v>
      </c>
      <c r="B1331" s="194" t="str">
        <f>β!B1331</f>
        <v>(2258)</v>
      </c>
      <c r="C1331" s="195" t="str">
        <f>IF(β!C1331="","",IF(β!$Q$1="X",β!C1331,IF(VLOOKUP(TRIM(β!C1331&amp;" "&amp;(IF(ISERROR(VLOOKUP(TRIM(β!C1331&amp;" "&amp;β!D1331),Langues!$P:$Q,2,FALSE)),VLOOKUP(β!D1331,Langues!#REF!,2,FALSE),β!D1331))),Langues!$P:$Q,2,FALSE)="",IF(MID(β!C1331,1,6)="CHROMO",VLOOKUP("CHROMOS",Langues!$B:$N,$L$1,FALSE)&amp;" "&amp;MID(β!C1331,8,40),β!C1331),HYPERLINK(VLOOKUP(TRIM(β!C1331&amp;" "&amp;(IF(ISERROR(VLOOKUP(TRIM(β!C1331&amp;" "&amp;β!D1331),Langues!$P:$Q,2,FALSE)),VLOOKUP(β!D1331,Langues!#REF!,2,FALSE),β!D1331))),Langues!$P:$Q,2,FALSE),β!C1331&amp;"*"))))</f>
        <v>ALNUS cordata</v>
      </c>
      <c r="D1331" s="195" t="str">
        <f>IF(Alphabet!$L$1=1,β!D1331,β!E1331)</f>
        <v>SRP</v>
      </c>
      <c r="E1331" s="196" t="str">
        <f>β!F1331</f>
        <v/>
      </c>
      <c r="F1331" s="197"/>
      <c r="G1331" s="198"/>
      <c r="H1331" s="198"/>
      <c r="I1331" s="157">
        <f>β!I1331</f>
        <v>165</v>
      </c>
      <c r="J1331" s="194" t="str">
        <f>β!J1331</f>
        <v>(13502)</v>
      </c>
      <c r="K1331" s="195" t="str">
        <f>IF(β!K1331="","",IF(β!$Q$1="X",β!K1331,IF(VLOOKUP(TRIM(β!K1331&amp;" "&amp;(IF(ISERROR(VLOOKUP(TRIM(β!K1331&amp;" "&amp;β!L1331),Langues!$P:$Q,2,FALSE)),VLOOKUP(β!L1331,Langues!#REF!,2,FALSE),β!L1331))),Langues!$P:$Q,2,FALSE)="",IF(MID(β!K1331,1,6)="CHROMO",VLOOKUP("CHROMOS",Langues!$B:$N,$L$1,FALSE)&amp;" "&amp;MID(β!K1331,8,40),β!K1331),HYPERLINK(VLOOKUP(TRIM(β!K1331&amp;" "&amp;(IF(ISERROR(VLOOKUP(TRIM(β!K1331&amp;" "&amp;β!L1331),Langues!$P:$Q,2,FALSE)),VLOOKUP(β!L1331,Langues!#REF!,2,FALSE),β!L1331))),Langues!$P:$Q,2,FALSE),β!K1331&amp;"*"))))</f>
        <v>MALUS 'Adirondack' (syn. 'Admiration')*</v>
      </c>
      <c r="L1331" s="195" t="str">
        <f>IF(Alphabet!$L$1=1,β!L1331,β!M1331)</f>
        <v>SCION</v>
      </c>
      <c r="M1331" s="196" t="str">
        <f>β!N1331</f>
        <v/>
      </c>
      <c r="N1331" s="199"/>
      <c r="R1331" t="str">
        <f>β!P1331</f>
        <v/>
      </c>
      <c r="S1331" t="str">
        <f>β!Q1331</f>
        <v/>
      </c>
    </row>
    <row r="1332" spans="1:19" x14ac:dyDescent="0.25">
      <c r="A1332" s="193">
        <f>β!A1332</f>
        <v>270</v>
      </c>
      <c r="B1332" s="194" t="str">
        <f>β!B1332</f>
        <v>(2263)</v>
      </c>
      <c r="C1332" s="195" t="str">
        <f>IF(β!C1332="","",IF(β!$Q$1="X",β!C1332,IF(VLOOKUP(TRIM(β!C1332&amp;" "&amp;(IF(ISERROR(VLOOKUP(TRIM(β!C1332&amp;" "&amp;β!D1332),Langues!$P:$Q,2,FALSE)),VLOOKUP(β!D1332,Langues!#REF!,2,FALSE),β!D1332))),Langues!$P:$Q,2,FALSE)="",IF(MID(β!C1332,1,6)="CHROMO",VLOOKUP("CHROMOS",Langues!$B:$N,$L$1,FALSE)&amp;" "&amp;MID(β!C1332,8,40),β!C1332),HYPERLINK(VLOOKUP(TRIM(β!C1332&amp;" "&amp;(IF(ISERROR(VLOOKUP(TRIM(β!C1332&amp;" "&amp;β!D1332),Langues!$P:$Q,2,FALSE)),VLOOKUP(β!D1332,Langues!#REF!,2,FALSE),β!D1332))),Langues!$P:$Q,2,FALSE),β!C1332&amp;"*"))))</f>
        <v>ALNUS glutinosa</v>
      </c>
      <c r="D1332" s="195" t="str">
        <f>IF(Alphabet!$L$1=1,β!D1332,β!E1332)</f>
        <v>SRP</v>
      </c>
      <c r="E1332" s="196" t="str">
        <f>β!F1332</f>
        <v/>
      </c>
      <c r="F1332" s="197"/>
      <c r="G1332" s="198"/>
      <c r="H1332" s="198"/>
      <c r="I1332" s="157">
        <f>β!I1332</f>
        <v>465</v>
      </c>
      <c r="J1332" s="194" t="str">
        <f>β!J1332</f>
        <v>(6296)</v>
      </c>
      <c r="K1332" s="195" t="str">
        <f>IF(β!K1332="","",IF(β!$Q$1="X",β!K1332,IF(VLOOKUP(TRIM(β!K1332&amp;" "&amp;(IF(ISERROR(VLOOKUP(TRIM(β!K1332&amp;" "&amp;β!L1332),Langues!$P:$Q,2,FALSE)),VLOOKUP(β!L1332,Langues!#REF!,2,FALSE),β!L1332))),Langues!$P:$Q,2,FALSE)="",IF(MID(β!K1332,1,6)="CHROMO",VLOOKUP("CHROMOS",Langues!$B:$N,$L$1,FALSE)&amp;" "&amp;MID(β!K1332,8,40),β!K1332),HYPERLINK(VLOOKUP(TRIM(β!K1332&amp;" "&amp;(IF(ISERROR(VLOOKUP(TRIM(β!K1332&amp;" "&amp;β!L1332),Langues!$P:$Q,2,FALSE)),VLOOKUP(β!L1332,Langues!#REF!,2,FALSE),β!L1332))),Langues!$P:$Q,2,FALSE),β!K1332&amp;"*"))))</f>
        <v>MALUS COCCINELLA® 'Courtarou'*</v>
      </c>
      <c r="L1332" s="195" t="str">
        <f>IF(Alphabet!$L$1=1,β!L1332,β!M1332)</f>
        <v>SCION</v>
      </c>
      <c r="M1332" s="196" t="str">
        <f>β!N1332</f>
        <v/>
      </c>
      <c r="N1332" s="199"/>
      <c r="R1332" t="str">
        <f>β!P1332</f>
        <v/>
      </c>
      <c r="S1332" t="str">
        <f>β!Q1332</f>
        <v/>
      </c>
    </row>
    <row r="1333" spans="1:19" x14ac:dyDescent="0.25">
      <c r="A1333" s="193">
        <f>β!A1333</f>
        <v>50</v>
      </c>
      <c r="B1333" s="194" t="str">
        <f>β!B1333</f>
        <v>(2251)</v>
      </c>
      <c r="C1333" s="195" t="str">
        <f>IF(β!C1333="","",IF(β!$Q$1="X",β!C1333,IF(VLOOKUP(TRIM(β!C1333&amp;" "&amp;(IF(ISERROR(VLOOKUP(TRIM(β!C1333&amp;" "&amp;β!D1333),Langues!$P:$Q,2,FALSE)),VLOOKUP(β!D1333,Langues!#REF!,2,FALSE),β!D1333))),Langues!$P:$Q,2,FALSE)="",IF(MID(β!C1333,1,6)="CHROMO",VLOOKUP("CHROMOS",Langues!$B:$N,$L$1,FALSE)&amp;" "&amp;MID(β!C1333,8,40),β!C1333),HYPERLINK(VLOOKUP(TRIM(β!C1333&amp;" "&amp;(IF(ISERROR(VLOOKUP(TRIM(β!C1333&amp;" "&amp;β!D1333),Langues!$P:$Q,2,FALSE)),VLOOKUP(β!D1333,Langues!#REF!,2,FALSE),β!D1333))),Langues!$P:$Q,2,FALSE),β!C1333&amp;"*"))))</f>
        <v>ALNUS glutinosa 'Imperialis'*</v>
      </c>
      <c r="D1333" s="195" t="str">
        <f>IF(Alphabet!$L$1=1,β!D1333,β!E1333)</f>
        <v>BG1LA TIGE</v>
      </c>
      <c r="E1333" s="196" t="str">
        <f>β!F1333</f>
        <v/>
      </c>
      <c r="F1333" s="197"/>
      <c r="G1333" s="198"/>
      <c r="H1333" s="198"/>
      <c r="I1333" s="157">
        <f>β!I1333</f>
        <v>145</v>
      </c>
      <c r="J1333" s="194" t="str">
        <f>β!J1333</f>
        <v>(11608)</v>
      </c>
      <c r="K1333" s="195" t="str">
        <f>IF(β!K1333="","",IF(β!$Q$1="X",β!K1333,IF(VLOOKUP(TRIM(β!K1333&amp;" "&amp;(IF(ISERROR(VLOOKUP(TRIM(β!K1333&amp;" "&amp;β!L1333),Langues!$P:$Q,2,FALSE)),VLOOKUP(β!L1333,Langues!#REF!,2,FALSE),β!L1333))),Langues!$P:$Q,2,FALSE)="",IF(MID(β!K1333,1,6)="CHROMO",VLOOKUP("CHROMOS",Langues!$B:$N,$L$1,FALSE)&amp;" "&amp;MID(β!K1333,8,40),β!K1333),HYPERLINK(VLOOKUP(TRIM(β!K1333&amp;" "&amp;(IF(ISERROR(VLOOKUP(TRIM(β!K1333&amp;" "&amp;β!L1333),Langues!$P:$Q,2,FALSE)),VLOOKUP(β!L1333,Langues!#REF!,2,FALSE),β!L1333))),Langues!$P:$Q,2,FALSE),β!K1333&amp;"*"))))</f>
        <v>MALUS 'Golden Hornet'*</v>
      </c>
      <c r="L1333" s="195" t="str">
        <f>IF(Alphabet!$L$1=1,β!L1333,β!M1333)</f>
        <v>SCION</v>
      </c>
      <c r="M1333" s="196" t="str">
        <f>β!N1333</f>
        <v/>
      </c>
      <c r="N1333" s="199"/>
      <c r="R1333" t="str">
        <f>β!P1333</f>
        <v/>
      </c>
      <c r="S1333" t="str">
        <f>β!Q1333</f>
        <v/>
      </c>
    </row>
    <row r="1334" spans="1:19" x14ac:dyDescent="0.25">
      <c r="A1334" s="193">
        <f>β!A1334</f>
        <v>50</v>
      </c>
      <c r="B1334" s="194" t="str">
        <f>β!B1334</f>
        <v>(2268)</v>
      </c>
      <c r="C1334" s="195" t="str">
        <f>IF(β!C1334="","",IF(β!$Q$1="X",β!C1334,IF(VLOOKUP(TRIM(β!C1334&amp;" "&amp;(IF(ISERROR(VLOOKUP(TRIM(β!C1334&amp;" "&amp;β!D1334),Langues!$P:$Q,2,FALSE)),VLOOKUP(β!D1334,Langues!#REF!,2,FALSE),β!D1334))),Langues!$P:$Q,2,FALSE)="",IF(MID(β!C1334,1,6)="CHROMO",VLOOKUP("CHROMOS",Langues!$B:$N,$L$1,FALSE)&amp;" "&amp;MID(β!C1334,8,40),β!C1334),HYPERLINK(VLOOKUP(TRIM(β!C1334&amp;" "&amp;(IF(ISERROR(VLOOKUP(TRIM(β!C1334&amp;" "&amp;β!D1334),Langues!$P:$Q,2,FALSE)),VLOOKUP(β!D1334,Langues!#REF!,2,FALSE),β!D1334))),Langues!$P:$Q,2,FALSE),β!C1334&amp;"*"))))</f>
        <v>ALNUS spaethii*</v>
      </c>
      <c r="D1334" s="195" t="str">
        <f>IF(Alphabet!$L$1=1,β!D1334,β!E1334)</f>
        <v>BG1LA TIGE</v>
      </c>
      <c r="E1334" s="196" t="str">
        <f>β!F1334</f>
        <v/>
      </c>
      <c r="F1334" s="197"/>
      <c r="G1334" s="198"/>
      <c r="H1334" s="198"/>
      <c r="I1334" s="157">
        <f>β!I1334</f>
        <v>290</v>
      </c>
      <c r="J1334" s="194" t="str">
        <f>β!J1334</f>
        <v>(6327)</v>
      </c>
      <c r="K1334" s="195" t="str">
        <f>IF(β!K1334="","",IF(β!$Q$1="X",β!K1334,IF(VLOOKUP(TRIM(β!K1334&amp;" "&amp;(IF(ISERROR(VLOOKUP(TRIM(β!K1334&amp;" "&amp;β!L1334),Langues!$P:$Q,2,FALSE)),VLOOKUP(β!L1334,Langues!#REF!,2,FALSE),β!L1334))),Langues!$P:$Q,2,FALSE)="",IF(MID(β!K1334,1,6)="CHROMO",VLOOKUP("CHROMOS",Langues!$B:$N,$L$1,FALSE)&amp;" "&amp;MID(β!K1334,8,40),β!K1334),HYPERLINK(VLOOKUP(TRIM(β!K1334&amp;" "&amp;(IF(ISERROR(VLOOKUP(TRIM(β!K1334&amp;" "&amp;β!L1334),Langues!$P:$Q,2,FALSE)),VLOOKUP(β!L1334,Langues!#REF!,2,FALSE),β!L1334))),Langues!$P:$Q,2,FALSE),β!K1334&amp;"*"))))</f>
        <v>MALUS PERPETU® 'Evereste'*</v>
      </c>
      <c r="L1334" s="195" t="str">
        <f>IF(Alphabet!$L$1=1,β!L1334,β!M1334)</f>
        <v>SCION</v>
      </c>
      <c r="M1334" s="196" t="str">
        <f>β!N1334</f>
        <v/>
      </c>
      <c r="N1334" s="199"/>
      <c r="R1334" t="str">
        <f>β!P1334</f>
        <v/>
      </c>
      <c r="S1334" t="str">
        <f>β!Q1334</f>
        <v/>
      </c>
    </row>
    <row r="1335" spans="1:19" x14ac:dyDescent="0.25">
      <c r="A1335" s="193">
        <f>β!A1335</f>
        <v>425</v>
      </c>
      <c r="B1335" s="194" t="str">
        <f>β!B1335</f>
        <v>(22544)</v>
      </c>
      <c r="C1335" s="195" t="str">
        <f>IF(β!C1335="","",IF(β!$Q$1="X",β!C1335,IF(VLOOKUP(TRIM(β!C1335&amp;" "&amp;(IF(ISERROR(VLOOKUP(TRIM(β!C1335&amp;" "&amp;β!D1335),Langues!$P:$Q,2,FALSE)),VLOOKUP(β!D1335,Langues!#REF!,2,FALSE),β!D1335))),Langues!$P:$Q,2,FALSE)="",IF(MID(β!C1335,1,6)="CHROMO",VLOOKUP("CHROMOS",Langues!$B:$N,$L$1,FALSE)&amp;" "&amp;MID(β!C1335,8,40),β!C1335),HYPERLINK(VLOOKUP(TRIM(β!C1335&amp;" "&amp;(IF(ISERROR(VLOOKUP(TRIM(β!C1335&amp;" "&amp;β!D1335),Langues!$P:$Q,2,FALSE)),VLOOKUP(β!D1335,Langues!#REF!,2,FALSE),β!D1335))),Langues!$P:$Q,2,FALSE),β!C1335&amp;"*"))))</f>
        <v>BETULA pendula*</v>
      </c>
      <c r="D1335" s="195" t="str">
        <f>IF(Alphabet!$L$1=1,β!D1335,β!E1335)</f>
        <v>SG1LA</v>
      </c>
      <c r="E1335" s="196" t="str">
        <f>β!F1335</f>
        <v/>
      </c>
      <c r="F1335" s="197"/>
      <c r="G1335" s="198"/>
      <c r="H1335" s="198"/>
      <c r="I1335" s="157">
        <f>β!I1335</f>
        <v>735</v>
      </c>
      <c r="J1335" s="194" t="str">
        <f>β!J1335</f>
        <v>(11445)</v>
      </c>
      <c r="K1335" s="195" t="str">
        <f>IF(β!K1335="","",IF(β!$Q$1="X",β!K1335,IF(VLOOKUP(TRIM(β!K1335&amp;" "&amp;(IF(ISERROR(VLOOKUP(TRIM(β!K1335&amp;" "&amp;β!L1335),Langues!$P:$Q,2,FALSE)),VLOOKUP(β!L1335,Langues!#REF!,2,FALSE),β!L1335))),Langues!$P:$Q,2,FALSE)="",IF(MID(β!K1335,1,6)="CHROMO",VLOOKUP("CHROMOS",Langues!$B:$N,$L$1,FALSE)&amp;" "&amp;MID(β!K1335,8,40),β!K1335),HYPERLINK(VLOOKUP(TRIM(β!K1335&amp;" "&amp;(IF(ISERROR(VLOOKUP(TRIM(β!K1335&amp;" "&amp;β!L1335),Langues!$P:$Q,2,FALSE)),VLOOKUP(β!L1335,Langues!#REF!,2,FALSE),β!L1335))),Langues!$P:$Q,2,FALSE),β!K1335&amp;"*"))))</f>
        <v>MALUS 'Red Sentinel'*</v>
      </c>
      <c r="L1335" s="195" t="str">
        <f>IF(Alphabet!$L$1=1,β!L1335,β!M1335)</f>
        <v>SCION</v>
      </c>
      <c r="M1335" s="196" t="str">
        <f>β!N1335</f>
        <v/>
      </c>
      <c r="N1335" s="199"/>
      <c r="R1335" t="str">
        <f>β!P1335</f>
        <v/>
      </c>
      <c r="S1335" t="str">
        <f>β!Q1335</f>
        <v/>
      </c>
    </row>
    <row r="1336" spans="1:19" x14ac:dyDescent="0.25">
      <c r="A1336" s="193">
        <f>β!A1336</f>
        <v>250</v>
      </c>
      <c r="B1336" s="194" t="str">
        <f>β!B1336</f>
        <v>(2575)</v>
      </c>
      <c r="C1336" s="195" t="str">
        <f>IF(β!C1336="","",IF(β!$Q$1="X",β!C1336,IF(VLOOKUP(TRIM(β!C1336&amp;" "&amp;(IF(ISERROR(VLOOKUP(TRIM(β!C1336&amp;" "&amp;β!D1336),Langues!$P:$Q,2,FALSE)),VLOOKUP(β!D1336,Langues!#REF!,2,FALSE),β!D1336))),Langues!$P:$Q,2,FALSE)="",IF(MID(β!C1336,1,6)="CHROMO",VLOOKUP("CHROMOS",Langues!$B:$N,$L$1,FALSE)&amp;" "&amp;MID(β!C1336,8,40),β!C1336),HYPERLINK(VLOOKUP(TRIM(β!C1336&amp;" "&amp;(IF(ISERROR(VLOOKUP(TRIM(β!C1336&amp;" "&amp;β!D1336),Langues!$P:$Q,2,FALSE)),VLOOKUP(β!D1336,Langues!#REF!,2,FALSE),β!D1336))),Langues!$P:$Q,2,FALSE),β!C1336&amp;"*"))))</f>
        <v>BETULA pendula*</v>
      </c>
      <c r="D1336" s="195" t="str">
        <f>IF(Alphabet!$L$1=1,β!D1336,β!E1336)</f>
        <v>SRP</v>
      </c>
      <c r="E1336" s="196" t="str">
        <f>β!F1336</f>
        <v/>
      </c>
      <c r="F1336" s="197"/>
      <c r="G1336" s="198"/>
      <c r="H1336" s="198"/>
      <c r="I1336" s="157">
        <f>β!I1336</f>
        <v>110</v>
      </c>
      <c r="J1336" s="194" t="str">
        <f>β!J1336</f>
        <v>(4630)</v>
      </c>
      <c r="K1336" s="195" t="str">
        <f>IF(β!K1336="","",IF(β!$Q$1="X",β!K1336,IF(VLOOKUP(TRIM(β!K1336&amp;" "&amp;(IF(ISERROR(VLOOKUP(TRIM(β!K1336&amp;" "&amp;β!L1336),Langues!$P:$Q,2,FALSE)),VLOOKUP(β!L1336,Langues!#REF!,2,FALSE),β!L1336))),Langues!$P:$Q,2,FALSE)="",IF(MID(β!K1336,1,6)="CHROMO",VLOOKUP("CHROMOS",Langues!$B:$N,$L$1,FALSE)&amp;" "&amp;MID(β!K1336,8,40),β!K1336),HYPERLINK(VLOOKUP(TRIM(β!K1336&amp;" "&amp;(IF(ISERROR(VLOOKUP(TRIM(β!K1336&amp;" "&amp;β!L1336),Langues!$P:$Q,2,FALSE)),VLOOKUP(β!L1336,Langues!#REF!,2,FALSE),β!L1336))),Langues!$P:$Q,2,FALSE),β!K1336&amp;"*"))))</f>
        <v>MALUS trilobata*</v>
      </c>
      <c r="L1336" s="195" t="str">
        <f>IF(Alphabet!$L$1=1,β!L1336,β!M1336)</f>
        <v>SCION</v>
      </c>
      <c r="M1336" s="196" t="str">
        <f>β!N1336</f>
        <v/>
      </c>
      <c r="N1336" s="199"/>
      <c r="R1336" t="str">
        <f>β!P1336</f>
        <v/>
      </c>
      <c r="S1336" t="str">
        <f>β!Q1336</f>
        <v/>
      </c>
    </row>
    <row r="1337" spans="1:19" x14ac:dyDescent="0.25">
      <c r="A1337" s="193">
        <f>β!A1337</f>
        <v>415</v>
      </c>
      <c r="B1337" s="194" t="str">
        <f>β!B1337</f>
        <v>(2533)</v>
      </c>
      <c r="C1337" s="195" t="str">
        <f>IF(β!C1337="","",IF(β!$Q$1="X",β!C1337,IF(VLOOKUP(TRIM(β!C1337&amp;" "&amp;(IF(ISERROR(VLOOKUP(TRIM(β!C1337&amp;" "&amp;β!D1337),Langues!$P:$Q,2,FALSE)),VLOOKUP(β!D1337,Langues!#REF!,2,FALSE),β!D1337))),Langues!$P:$Q,2,FALSE)="",IF(MID(β!C1337,1,6)="CHROMO",VLOOKUP("CHROMOS",Langues!$B:$N,$L$1,FALSE)&amp;" "&amp;MID(β!C1337,8,40),β!C1337),HYPERLINK(VLOOKUP(TRIM(β!C1337&amp;" "&amp;(IF(ISERROR(VLOOKUP(TRIM(β!C1337&amp;" "&amp;β!D1337),Langues!$P:$Q,2,FALSE)),VLOOKUP(β!D1337,Langues!#REF!,2,FALSE),β!D1337))),Langues!$P:$Q,2,FALSE),β!C1337&amp;"*"))))</f>
        <v>BETULA pendula 'Fastigiata'*</v>
      </c>
      <c r="D1337" s="195" t="str">
        <f>IF(Alphabet!$L$1=1,β!D1337,β!E1337)</f>
        <v>BG1LA TIGE</v>
      </c>
      <c r="E1337" s="196" t="str">
        <f>β!F1337</f>
        <v/>
      </c>
      <c r="F1337" s="197"/>
      <c r="G1337" s="198"/>
      <c r="H1337" s="198"/>
      <c r="I1337" s="157">
        <f>β!I1337</f>
        <v>70</v>
      </c>
      <c r="J1337" s="194" t="str">
        <f>β!J1337</f>
        <v>(8956)</v>
      </c>
      <c r="K1337" s="195" t="str">
        <f>IF(β!K1337="","",IF(β!$Q$1="X",β!K1337,IF(VLOOKUP(TRIM(β!K1337&amp;" "&amp;(IF(ISERROR(VLOOKUP(TRIM(β!K1337&amp;" "&amp;β!L1337),Langues!$P:$Q,2,FALSE)),VLOOKUP(β!L1337,Langues!#REF!,2,FALSE),β!L1337))),Langues!$P:$Q,2,FALSE)="",IF(MID(β!K1337,1,6)="CHROMO",VLOOKUP("CHROMOS",Langues!$B:$N,$L$1,FALSE)&amp;" "&amp;MID(β!K1337,8,40),β!K1337),HYPERLINK(VLOOKUP(TRIM(β!K1337&amp;" "&amp;(IF(ISERROR(VLOOKUP(TRIM(β!K1337&amp;" "&amp;β!L1337),Langues!$P:$Q,2,FALSE)),VLOOKUP(β!L1337,Langues!#REF!,2,FALSE),β!L1337))),Langues!$P:$Q,2,FALSE),β!K1337&amp;"*"))))</f>
        <v>MESPILUS germanica*</v>
      </c>
      <c r="L1337" s="195" t="str">
        <f>IF(Alphabet!$L$1=1,β!L1337,β!M1337)</f>
        <v>BG9</v>
      </c>
      <c r="M1337" s="196" t="str">
        <f>β!N1337</f>
        <v/>
      </c>
      <c r="N1337" s="199"/>
      <c r="R1337" t="str">
        <f>β!P1337</f>
        <v/>
      </c>
      <c r="S1337" t="str">
        <f>β!Q1337</f>
        <v/>
      </c>
    </row>
    <row r="1338" spans="1:19" x14ac:dyDescent="0.25">
      <c r="A1338" s="193">
        <f>β!A1338</f>
        <v>36</v>
      </c>
      <c r="B1338" s="194" t="str">
        <f>β!B1338</f>
        <v>(23974)</v>
      </c>
      <c r="C1338" s="195" t="str">
        <f>IF(β!C1338="","",IF(β!$Q$1="X",β!C1338,IF(VLOOKUP(TRIM(β!C1338&amp;" "&amp;(IF(ISERROR(VLOOKUP(TRIM(β!C1338&amp;" "&amp;β!D1338),Langues!$P:$Q,2,FALSE)),VLOOKUP(β!D1338,Langues!#REF!,2,FALSE),β!D1338))),Langues!$P:$Q,2,FALSE)="",IF(MID(β!C1338,1,6)="CHROMO",VLOOKUP("CHROMOS",Langues!$B:$N,$L$1,FALSE)&amp;" "&amp;MID(β!C1338,8,40),β!C1338),HYPERLINK(VLOOKUP(TRIM(β!C1338&amp;" "&amp;(IF(ISERROR(VLOOKUP(TRIM(β!C1338&amp;" "&amp;β!D1338),Langues!$P:$Q,2,FALSE)),VLOOKUP(β!D1338,Langues!#REF!,2,FALSE),β!D1338))),Langues!$P:$Q,2,FALSE),β!C1338&amp;"*"))))</f>
        <v>CALOCEDRUS decurrens 'Pillar'*</v>
      </c>
      <c r="D1338" s="195" t="str">
        <f>IF(Alphabet!$L$1=1,β!D1338,β!E1338)</f>
        <v>GG9</v>
      </c>
      <c r="E1338" s="196" t="str">
        <f>β!F1338</f>
        <v/>
      </c>
      <c r="F1338" s="197"/>
      <c r="G1338" s="198"/>
      <c r="H1338" s="198"/>
      <c r="I1338" s="157">
        <f>β!I1338</f>
        <v>160</v>
      </c>
      <c r="J1338" s="194" t="str">
        <f>β!J1338</f>
        <v>(23472)</v>
      </c>
      <c r="K1338" s="195" t="str">
        <f>IF(β!K1338="","",IF(β!$Q$1="X",β!K1338,IF(VLOOKUP(TRIM(β!K1338&amp;" "&amp;(IF(ISERROR(VLOOKUP(TRIM(β!K1338&amp;" "&amp;β!L1338),Langues!$P:$Q,2,FALSE)),VLOOKUP(β!L1338,Langues!#REF!,2,FALSE),β!L1338))),Langues!$P:$Q,2,FALSE)="",IF(MID(β!K1338,1,6)="CHROMO",VLOOKUP("CHROMOS",Langues!$B:$N,$L$1,FALSE)&amp;" "&amp;MID(β!K1338,8,40),β!K1338),HYPERLINK(VLOOKUP(TRIM(β!K1338&amp;" "&amp;(IF(ISERROR(VLOOKUP(TRIM(β!K1338&amp;" "&amp;β!L1338),Langues!$P:$Q,2,FALSE)),VLOOKUP(β!L1338,Langues!#REF!,2,FALSE),β!L1338))),Langues!$P:$Q,2,FALSE),β!K1338&amp;"*"))))</f>
        <v>MESPILUS germanica</v>
      </c>
      <c r="L1338" s="195" t="str">
        <f>IF(Alphabet!$L$1=1,β!L1338,β!M1338)</f>
        <v>SCION</v>
      </c>
      <c r="M1338" s="196" t="str">
        <f>β!N1338</f>
        <v/>
      </c>
      <c r="N1338" s="199"/>
      <c r="R1338" t="str">
        <f>β!P1338</f>
        <v/>
      </c>
      <c r="S1338" t="str">
        <f>β!Q1338</f>
        <v/>
      </c>
    </row>
    <row r="1339" spans="1:19" x14ac:dyDescent="0.25">
      <c r="A1339" s="193">
        <f>β!A1339</f>
        <v>2186</v>
      </c>
      <c r="B1339" s="194" t="str">
        <f>β!B1339</f>
        <v>(3557)</v>
      </c>
      <c r="C1339" s="195" t="str">
        <f>IF(β!C1339="","",IF(β!$Q$1="X",β!C1339,IF(VLOOKUP(TRIM(β!C1339&amp;" "&amp;(IF(ISERROR(VLOOKUP(TRIM(β!C1339&amp;" "&amp;β!D1339),Langues!$P:$Q,2,FALSE)),VLOOKUP(β!D1339,Langues!#REF!,2,FALSE),β!D1339))),Langues!$P:$Q,2,FALSE)="",IF(MID(β!C1339,1,6)="CHROMO",VLOOKUP("CHROMOS",Langues!$B:$N,$L$1,FALSE)&amp;" "&amp;MID(β!C1339,8,40),β!C1339),HYPERLINK(VLOOKUP(TRIM(β!C1339&amp;" "&amp;(IF(ISERROR(VLOOKUP(TRIM(β!C1339&amp;" "&amp;β!D1339),Langues!$P:$Q,2,FALSE)),VLOOKUP(β!D1339,Langues!#REF!,2,FALSE),β!D1339))),Langues!$P:$Q,2,FALSE),β!C1339&amp;"*"))))</f>
        <v>CARPINUS betulus*</v>
      </c>
      <c r="D1339" s="195" t="str">
        <f>IF(Alphabet!$L$1=1,β!D1339,β!E1339)</f>
        <v>SRP</v>
      </c>
      <c r="E1339" s="196" t="str">
        <f>β!F1339</f>
        <v/>
      </c>
      <c r="F1339" s="197"/>
      <c r="G1339" s="198"/>
      <c r="H1339" s="198"/>
      <c r="I1339" s="157">
        <f>β!I1339</f>
        <v>105</v>
      </c>
      <c r="J1339" s="194" t="str">
        <f>β!J1339</f>
        <v>(6411)</v>
      </c>
      <c r="K1339" s="195" t="str">
        <f>IF(β!K1339="","",IF(β!$Q$1="X",β!K1339,IF(VLOOKUP(TRIM(β!K1339&amp;" "&amp;(IF(ISERROR(VLOOKUP(TRIM(β!K1339&amp;" "&amp;β!L1339),Langues!$P:$Q,2,FALSE)),VLOOKUP(β!L1339,Langues!#REF!,2,FALSE),β!L1339))),Langues!$P:$Q,2,FALSE)="",IF(MID(β!K1339,1,6)="CHROMO",VLOOKUP("CHROMOS",Langues!$B:$N,$L$1,FALSE)&amp;" "&amp;MID(β!K1339,8,40),β!K1339),HYPERLINK(VLOOKUP(TRIM(β!K1339&amp;" "&amp;(IF(ISERROR(VLOOKUP(TRIM(β!K1339&amp;" "&amp;β!L1339),Langues!$P:$Q,2,FALSE)),VLOOKUP(β!L1339,Langues!#REF!,2,FALSE),β!L1339))),Langues!$P:$Q,2,FALSE),β!K1339&amp;"*"))))</f>
        <v>MORUS nigra*</v>
      </c>
      <c r="L1339" s="195" t="str">
        <f>IF(Alphabet!$L$1=1,β!L1339,β!M1339)</f>
        <v>SRP</v>
      </c>
      <c r="M1339" s="196" t="str">
        <f>β!N1339</f>
        <v/>
      </c>
      <c r="N1339" s="199"/>
      <c r="R1339" t="str">
        <f>β!P1339</f>
        <v/>
      </c>
      <c r="S1339" t="str">
        <f>β!Q1339</f>
        <v/>
      </c>
    </row>
    <row r="1340" spans="1:19" x14ac:dyDescent="0.25">
      <c r="A1340" s="193">
        <f>β!A1340</f>
        <v>62</v>
      </c>
      <c r="B1340" s="194" t="str">
        <f>β!B1340</f>
        <v>(3510)</v>
      </c>
      <c r="C1340" s="195" t="str">
        <f>IF(β!C1340="","",IF(β!$Q$1="X",β!C1340,IF(VLOOKUP(TRIM(β!C1340&amp;" "&amp;(IF(ISERROR(VLOOKUP(TRIM(β!C1340&amp;" "&amp;β!D1340),Langues!$P:$Q,2,FALSE)),VLOOKUP(β!D1340,Langues!#REF!,2,FALSE),β!D1340))),Langues!$P:$Q,2,FALSE)="",IF(MID(β!C1340,1,6)="CHROMO",VLOOKUP("CHROMOS",Langues!$B:$N,$L$1,FALSE)&amp;" "&amp;MID(β!C1340,8,40),β!C1340),HYPERLINK(VLOOKUP(TRIM(β!C1340&amp;" "&amp;(IF(ISERROR(VLOOKUP(TRIM(β!C1340&amp;" "&amp;β!D1340),Langues!$P:$Q,2,FALSE)),VLOOKUP(β!D1340,Langues!#REF!,2,FALSE),β!D1340))),Langues!$P:$Q,2,FALSE),β!C1340&amp;"*"))))</f>
        <v>CARPINUS betulus 'Fastigiata'*</v>
      </c>
      <c r="D1340" s="195" t="str">
        <f>IF(Alphabet!$L$1=1,β!D1340,β!E1340)</f>
        <v>GG9 TIGE</v>
      </c>
      <c r="E1340" s="196" t="str">
        <f>β!F1340</f>
        <v/>
      </c>
      <c r="F1340" s="197"/>
      <c r="G1340" s="198"/>
      <c r="H1340" s="198"/>
      <c r="I1340" s="157">
        <f>β!I1340</f>
        <v>600</v>
      </c>
      <c r="J1340" s="194" t="str">
        <f>β!J1340</f>
        <v>(6770)</v>
      </c>
      <c r="K1340" s="195" t="str">
        <f>IF(β!K1340="","",IF(β!$Q$1="X",β!K1340,IF(VLOOKUP(TRIM(β!K1340&amp;" "&amp;(IF(ISERROR(VLOOKUP(TRIM(β!K1340&amp;" "&amp;β!L1340),Langues!$P:$Q,2,FALSE)),VLOOKUP(β!L1340,Langues!#REF!,2,FALSE),β!L1340))),Langues!$P:$Q,2,FALSE)="",IF(MID(β!K1340,1,6)="CHROMO",VLOOKUP("CHROMOS",Langues!$B:$N,$L$1,FALSE)&amp;" "&amp;MID(β!K1340,8,40),β!K1340),HYPERLINK(VLOOKUP(TRIM(β!K1340&amp;" "&amp;(IF(ISERROR(VLOOKUP(TRIM(β!K1340&amp;" "&amp;β!L1340),Langues!$P:$Q,2,FALSE)),VLOOKUP(β!L1340,Langues!#REF!,2,FALSE),β!L1340))),Langues!$P:$Q,2,FALSE),β!K1340&amp;"*"))))</f>
        <v>PICEA abies (=excelsa)</v>
      </c>
      <c r="L1340" s="195" t="str">
        <f>IF(Alphabet!$L$1=1,β!L1340,β!M1340)</f>
        <v>SRP</v>
      </c>
      <c r="M1340" s="196" t="str">
        <f>β!N1340</f>
        <v/>
      </c>
      <c r="N1340" s="199"/>
      <c r="R1340" t="str">
        <f>β!P1340</f>
        <v/>
      </c>
      <c r="S1340" t="str">
        <f>β!Q1340</f>
        <v/>
      </c>
    </row>
    <row r="1341" spans="1:19" x14ac:dyDescent="0.25">
      <c r="A1341" s="193">
        <f>β!A1341</f>
        <v>25</v>
      </c>
      <c r="B1341" s="194" t="str">
        <f>β!B1341</f>
        <v>(23975)</v>
      </c>
      <c r="C1341" s="195" t="str">
        <f>IF(β!C1341="","",IF(β!$Q$1="X",β!C1341,IF(VLOOKUP(TRIM(β!C1341&amp;" "&amp;(IF(ISERROR(VLOOKUP(TRIM(β!C1341&amp;" "&amp;β!D1341),Langues!$P:$Q,2,FALSE)),VLOOKUP(β!D1341,Langues!#REF!,2,FALSE),β!D1341))),Langues!$P:$Q,2,FALSE)="",IF(MID(β!C1341,1,6)="CHROMO",VLOOKUP("CHROMOS",Langues!$B:$N,$L$1,FALSE)&amp;" "&amp;MID(β!C1341,8,40),β!C1341),HYPERLINK(VLOOKUP(TRIM(β!C1341&amp;" "&amp;(IF(ISERROR(VLOOKUP(TRIM(β!C1341&amp;" "&amp;β!D1341),Langues!$P:$Q,2,FALSE)),VLOOKUP(β!D1341,Langues!#REF!,2,FALSE),β!D1341))),Langues!$P:$Q,2,FALSE),β!C1341&amp;"*"))))</f>
        <v>CARPINUS betulus 'Pendula'*</v>
      </c>
      <c r="D1341" s="195" t="str">
        <f>IF(Alphabet!$L$1=1,β!D1341,β!E1341)</f>
        <v>GG9 TIGE</v>
      </c>
      <c r="E1341" s="196" t="str">
        <f>β!F1341</f>
        <v/>
      </c>
      <c r="F1341" s="197"/>
      <c r="G1341" s="198"/>
      <c r="H1341" s="198"/>
      <c r="I1341" s="157">
        <f>β!I1341</f>
        <v>50</v>
      </c>
      <c r="J1341" s="194" t="str">
        <f>β!J1341</f>
        <v>(6773)</v>
      </c>
      <c r="K1341" s="195" t="str">
        <f>IF(β!K1341="","",IF(β!$Q$1="X",β!K1341,IF(VLOOKUP(TRIM(β!K1341&amp;" "&amp;(IF(ISERROR(VLOOKUP(TRIM(β!K1341&amp;" "&amp;β!L1341),Langues!$P:$Q,2,FALSE)),VLOOKUP(β!L1341,Langues!#REF!,2,FALSE),β!L1341))),Langues!$P:$Q,2,FALSE)="",IF(MID(β!K1341,1,6)="CHROMO",VLOOKUP("CHROMOS",Langues!$B:$N,$L$1,FALSE)&amp;" "&amp;MID(β!K1341,8,40),β!K1341),HYPERLINK(VLOOKUP(TRIM(β!K1341&amp;" "&amp;(IF(ISERROR(VLOOKUP(TRIM(β!K1341&amp;" "&amp;β!L1341),Langues!$P:$Q,2,FALSE)),VLOOKUP(β!L1341,Langues!#REF!,2,FALSE),β!L1341))),Langues!$P:$Q,2,FALSE),β!K1341&amp;"*"))))</f>
        <v>PICEA omorika</v>
      </c>
      <c r="L1341" s="195" t="str">
        <f>IF(Alphabet!$L$1=1,β!L1341,β!M1341)</f>
        <v>SRP</v>
      </c>
      <c r="M1341" s="196" t="str">
        <f>β!N1341</f>
        <v/>
      </c>
      <c r="N1341" s="199"/>
      <c r="R1341" t="str">
        <f>β!P1341</f>
        <v/>
      </c>
      <c r="S1341" t="str">
        <f>β!Q1341</f>
        <v/>
      </c>
    </row>
    <row r="1342" spans="1:19" x14ac:dyDescent="0.25">
      <c r="A1342" s="193">
        <f>β!A1342</f>
        <v>298</v>
      </c>
      <c r="B1342" s="194" t="str">
        <f>β!B1342</f>
        <v>(23339)</v>
      </c>
      <c r="C1342" s="195" t="str">
        <f>IF(β!C1342="","",IF(β!$Q$1="X",β!C1342,IF(VLOOKUP(TRIM(β!C1342&amp;" "&amp;(IF(ISERROR(VLOOKUP(TRIM(β!C1342&amp;" "&amp;β!D1342),Langues!$P:$Q,2,FALSE)),VLOOKUP(β!D1342,Langues!#REF!,2,FALSE),β!D1342))),Langues!$P:$Q,2,FALSE)="",IF(MID(β!C1342,1,6)="CHROMO",VLOOKUP("CHROMOS",Langues!$B:$N,$L$1,FALSE)&amp;" "&amp;MID(β!C1342,8,40),β!C1342),HYPERLINK(VLOOKUP(TRIM(β!C1342&amp;" "&amp;(IF(ISERROR(VLOOKUP(TRIM(β!C1342&amp;" "&amp;β!D1342),Langues!$P:$Q,2,FALSE)),VLOOKUP(β!D1342,Langues!#REF!,2,FALSE),β!D1342))),Langues!$P:$Q,2,FALSE),β!C1342&amp;"*"))))</f>
        <v>CASTANEA sativa</v>
      </c>
      <c r="D1342" s="195" t="str">
        <f>IF(Alphabet!$L$1=1,β!D1342,β!E1342)</f>
        <v>SGA</v>
      </c>
      <c r="E1342" s="196" t="str">
        <f>β!F1342</f>
        <v/>
      </c>
      <c r="F1342" s="197"/>
      <c r="G1342" s="198"/>
      <c r="H1342" s="198"/>
      <c r="I1342" s="157">
        <f>β!I1342</f>
        <v>491</v>
      </c>
      <c r="J1342" s="194" t="str">
        <f>β!J1342</f>
        <v>(13357)</v>
      </c>
      <c r="K1342" s="195" t="str">
        <f>IF(β!K1342="","",IF(β!$Q$1="X",β!K1342,IF(VLOOKUP(TRIM(β!K1342&amp;" "&amp;(IF(ISERROR(VLOOKUP(TRIM(β!K1342&amp;" "&amp;β!L1342),Langues!$P:$Q,2,FALSE)),VLOOKUP(β!L1342,Langues!#REF!,2,FALSE),β!L1342))),Langues!$P:$Q,2,FALSE)="",IF(MID(β!K1342,1,6)="CHROMO",VLOOKUP("CHROMOS",Langues!$B:$N,$L$1,FALSE)&amp;" "&amp;MID(β!K1342,8,40),β!K1342),HYPERLINK(VLOOKUP(TRIM(β!K1342&amp;" "&amp;(IF(ISERROR(VLOOKUP(TRIM(β!K1342&amp;" "&amp;β!L1342),Langues!$P:$Q,2,FALSE)),VLOOKUP(β!L1342,Langues!#REF!,2,FALSE),β!L1342))),Langues!$P:$Q,2,FALSE),β!K1342&amp;"*"))))</f>
        <v>PICEA pungens 'Super Blue'*</v>
      </c>
      <c r="L1342" s="195" t="str">
        <f>IF(Alphabet!$L$1=1,β!L1342,β!M1342)</f>
        <v>SG1LA</v>
      </c>
      <c r="M1342" s="196" t="str">
        <f>β!N1342</f>
        <v/>
      </c>
      <c r="N1342" s="199"/>
      <c r="R1342" t="str">
        <f>β!P1342</f>
        <v/>
      </c>
      <c r="S1342" t="str">
        <f>β!Q1342</f>
        <v/>
      </c>
    </row>
    <row r="1343" spans="1:19" x14ac:dyDescent="0.25">
      <c r="A1343" s="193">
        <f>β!A1343</f>
        <v>170</v>
      </c>
      <c r="B1343" s="194" t="str">
        <f>β!B1343</f>
        <v>(24140)</v>
      </c>
      <c r="C1343" s="195" t="str">
        <f>IF(β!C1343="","",IF(β!$Q$1="X",β!C1343,IF(VLOOKUP(TRIM(β!C1343&amp;" "&amp;(IF(ISERROR(VLOOKUP(TRIM(β!C1343&amp;" "&amp;β!D1343),Langues!$P:$Q,2,FALSE)),VLOOKUP(β!D1343,Langues!#REF!,2,FALSE),β!D1343))),Langues!$P:$Q,2,FALSE)="",IF(MID(β!C1343,1,6)="CHROMO",VLOOKUP("CHROMOS",Langues!$B:$N,$L$1,FALSE)&amp;" "&amp;MID(β!C1343,8,40),β!C1343),HYPERLINK(VLOOKUP(TRIM(β!C1343&amp;" "&amp;(IF(ISERROR(VLOOKUP(TRIM(β!C1343&amp;" "&amp;β!D1343),Langues!$P:$Q,2,FALSE)),VLOOKUP(β!D1343,Langues!#REF!,2,FALSE),β!D1343))),Langues!$P:$Q,2,FALSE),β!C1343&amp;"*"))))</f>
        <v>CEDRUS deodara 'Eisregen'*</v>
      </c>
      <c r="D1343" s="195" t="str">
        <f>IF(Alphabet!$L$1=1,β!D1343,β!E1343)</f>
        <v>GG9</v>
      </c>
      <c r="E1343" s="196" t="str">
        <f>β!F1343</f>
        <v/>
      </c>
      <c r="F1343" s="197"/>
      <c r="G1343" s="198"/>
      <c r="H1343" s="198"/>
      <c r="I1343" s="157">
        <f>β!I1343</f>
        <v>200</v>
      </c>
      <c r="J1343" s="194" t="str">
        <f>β!J1343</f>
        <v>(13298)</v>
      </c>
      <c r="K1343" s="195" t="str">
        <f>IF(β!K1343="","",IF(β!$Q$1="X",β!K1343,IF(VLOOKUP(TRIM(β!K1343&amp;" "&amp;(IF(ISERROR(VLOOKUP(TRIM(β!K1343&amp;" "&amp;β!L1343),Langues!$P:$Q,2,FALSE)),VLOOKUP(β!L1343,Langues!#REF!,2,FALSE),β!L1343))),Langues!$P:$Q,2,FALSE)="",IF(MID(β!K1343,1,6)="CHROMO",VLOOKUP("CHROMOS",Langues!$B:$N,$L$1,FALSE)&amp;" "&amp;MID(β!K1343,8,40),β!K1343),HYPERLINK(VLOOKUP(TRIM(β!K1343&amp;" "&amp;(IF(ISERROR(VLOOKUP(TRIM(β!K1343&amp;" "&amp;β!L1343),Langues!$P:$Q,2,FALSE)),VLOOKUP(β!L1343,Langues!#REF!,2,FALSE),β!L1343))),Langues!$P:$Q,2,FALSE),β!K1343&amp;"*"))))</f>
        <v>PINUS nigra 'Nigra'*</v>
      </c>
      <c r="L1343" s="195" t="str">
        <f>IF(Alphabet!$L$1=1,β!L1343,β!M1343)</f>
        <v>SG1LA</v>
      </c>
      <c r="M1343" s="196" t="str">
        <f>β!N1343</f>
        <v/>
      </c>
      <c r="N1343" s="199"/>
      <c r="R1343" t="str">
        <f>β!P1343</f>
        <v/>
      </c>
      <c r="S1343" t="str">
        <f>β!Q1343</f>
        <v/>
      </c>
    </row>
    <row r="1344" spans="1:19" x14ac:dyDescent="0.25">
      <c r="A1344" s="193">
        <f>β!A1344</f>
        <v>179</v>
      </c>
      <c r="B1344" s="194" t="str">
        <f>β!B1344</f>
        <v>(3818)</v>
      </c>
      <c r="C1344" s="195" t="str">
        <f>IF(β!C1344="","",IF(β!$Q$1="X",β!C1344,IF(VLOOKUP(TRIM(β!C1344&amp;" "&amp;(IF(ISERROR(VLOOKUP(TRIM(β!C1344&amp;" "&amp;β!D1344),Langues!$P:$Q,2,FALSE)),VLOOKUP(β!D1344,Langues!#REF!,2,FALSE),β!D1344))),Langues!$P:$Q,2,FALSE)="",IF(MID(β!C1344,1,6)="CHROMO",VLOOKUP("CHROMOS",Langues!$B:$N,$L$1,FALSE)&amp;" "&amp;MID(β!C1344,8,40),β!C1344),HYPERLINK(VLOOKUP(TRIM(β!C1344&amp;" "&amp;(IF(ISERROR(VLOOKUP(TRIM(β!C1344&amp;" "&amp;β!D1344),Langues!$P:$Q,2,FALSE)),VLOOKUP(β!D1344,Langues!#REF!,2,FALSE),β!D1344))),Langues!$P:$Q,2,FALSE),β!C1344&amp;"*"))))</f>
        <v>CHIONANTHUS virginicus*</v>
      </c>
      <c r="D1344" s="195" t="str">
        <f>IF(Alphabet!$L$1=1,β!D1344,β!E1344)</f>
        <v>GG9</v>
      </c>
      <c r="E1344" s="196" t="str">
        <f>β!F1344</f>
        <v/>
      </c>
      <c r="F1344" s="197"/>
      <c r="G1344" s="198"/>
      <c r="H1344" s="198"/>
      <c r="I1344" s="157">
        <f>β!I1344</f>
        <v>83</v>
      </c>
      <c r="J1344" s="194" t="str">
        <f>β!J1344</f>
        <v>(9317)</v>
      </c>
      <c r="K1344" s="195" t="str">
        <f>IF(β!K1344="","",IF(β!$Q$1="X",β!K1344,IF(VLOOKUP(TRIM(β!K1344&amp;" "&amp;(IF(ISERROR(VLOOKUP(TRIM(β!K1344&amp;" "&amp;β!L1344),Langues!$P:$Q,2,FALSE)),VLOOKUP(β!L1344,Langues!#REF!,2,FALSE),β!L1344))),Langues!$P:$Q,2,FALSE)="",IF(MID(β!K1344,1,6)="CHROMO",VLOOKUP("CHROMOS",Langues!$B:$N,$L$1,FALSE)&amp;" "&amp;MID(β!K1344,8,40),β!K1344),HYPERLINK(VLOOKUP(TRIM(β!K1344&amp;" "&amp;(IF(ISERROR(VLOOKUP(TRIM(β!K1344&amp;" "&amp;β!L1344),Langues!$P:$Q,2,FALSE)),VLOOKUP(β!L1344,Langues!#REF!,2,FALSE),β!L1344))),Langues!$P:$Q,2,FALSE),β!K1344&amp;"*"))))</f>
        <v>PINUS pinea*</v>
      </c>
      <c r="L1344" s="195" t="str">
        <f>IF(Alphabet!$L$1=1,β!L1344,β!M1344)</f>
        <v>SG1LA</v>
      </c>
      <c r="M1344" s="196" t="str">
        <f>β!N1344</f>
        <v/>
      </c>
      <c r="N1344" s="199"/>
      <c r="R1344" t="str">
        <f>β!P1344</f>
        <v/>
      </c>
      <c r="S1344" t="str">
        <f>β!Q1344</f>
        <v/>
      </c>
    </row>
    <row r="1345" spans="1:19" x14ac:dyDescent="0.25">
      <c r="A1345" s="193">
        <f>β!A1345</f>
        <v>245</v>
      </c>
      <c r="B1345" s="194" t="str">
        <f>β!B1345</f>
        <v>(13584)</v>
      </c>
      <c r="C1345" s="195" t="str">
        <f>IF(β!C1345="","",IF(β!$Q$1="X",β!C1345,IF(VLOOKUP(TRIM(β!C1345&amp;" "&amp;(IF(ISERROR(VLOOKUP(TRIM(β!C1345&amp;" "&amp;β!D1345),Langues!$P:$Q,2,FALSE)),VLOOKUP(β!D1345,Langues!#REF!,2,FALSE),β!D1345))),Langues!$P:$Q,2,FALSE)="",IF(MID(β!C1345,1,6)="CHROMO",VLOOKUP("CHROMOS",Langues!$B:$N,$L$1,FALSE)&amp;" "&amp;MID(β!C1345,8,40),β!C1345),HYPERLINK(VLOOKUP(TRIM(β!C1345&amp;" "&amp;(IF(ISERROR(VLOOKUP(TRIM(β!C1345&amp;" "&amp;β!D1345),Langues!$P:$Q,2,FALSE)),VLOOKUP(β!D1345,Langues!#REF!,2,FALSE),β!D1345))),Langues!$P:$Q,2,FALSE),β!C1345&amp;"*"))))</f>
        <v>CHITALPA tashkentensis 'Pink Dawn'*</v>
      </c>
      <c r="D1345" s="195" t="str">
        <f>IF(Alphabet!$L$1=1,β!D1345,β!E1345)</f>
        <v>BG1LA</v>
      </c>
      <c r="E1345" s="196" t="str">
        <f>β!F1345</f>
        <v/>
      </c>
      <c r="F1345" s="197"/>
      <c r="G1345" s="198"/>
      <c r="H1345" s="198"/>
      <c r="I1345" s="157">
        <f>β!I1345</f>
        <v>345</v>
      </c>
      <c r="J1345" s="194" t="str">
        <f>β!J1345</f>
        <v>(13400)</v>
      </c>
      <c r="K1345" s="195" t="str">
        <f>IF(β!K1345="","",IF(β!$Q$1="X",β!K1345,IF(VLOOKUP(TRIM(β!K1345&amp;" "&amp;(IF(ISERROR(VLOOKUP(TRIM(β!K1345&amp;" "&amp;β!L1345),Langues!$P:$Q,2,FALSE)),VLOOKUP(β!L1345,Langues!#REF!,2,FALSE),β!L1345))),Langues!$P:$Q,2,FALSE)="",IF(MID(β!K1345,1,6)="CHROMO",VLOOKUP("CHROMOS",Langues!$B:$N,$L$1,FALSE)&amp;" "&amp;MID(β!K1345,8,40),β!K1345),HYPERLINK(VLOOKUP(TRIM(β!K1345&amp;" "&amp;(IF(ISERROR(VLOOKUP(TRIM(β!K1345&amp;" "&amp;β!L1345),Langues!$P:$Q,2,FALSE)),VLOOKUP(β!L1345,Langues!#REF!,2,FALSE),β!L1345))),Langues!$P:$Q,2,FALSE),β!K1345&amp;"*"))))</f>
        <v>PINUS radiata*</v>
      </c>
      <c r="L1345" s="195" t="str">
        <f>IF(Alphabet!$L$1=1,β!L1345,β!M1345)</f>
        <v>SG1LA</v>
      </c>
      <c r="M1345" s="196" t="str">
        <f>β!N1345</f>
        <v/>
      </c>
      <c r="N1345" s="199"/>
      <c r="R1345" t="str">
        <f>β!P1345</f>
        <v/>
      </c>
      <c r="S1345" t="str">
        <f>β!Q1345</f>
        <v/>
      </c>
    </row>
    <row r="1346" spans="1:19" x14ac:dyDescent="0.25">
      <c r="A1346" s="193">
        <f>β!A1346</f>
        <v>85</v>
      </c>
      <c r="B1346" s="194" t="str">
        <f>β!B1346</f>
        <v>(4100)</v>
      </c>
      <c r="C1346" s="195" t="str">
        <f>IF(β!C1346="","",IF(β!$Q$1="X",β!C1346,IF(VLOOKUP(TRIM(β!C1346&amp;" "&amp;(IF(ISERROR(VLOOKUP(TRIM(β!C1346&amp;" "&amp;β!D1346),Langues!$P:$Q,2,FALSE)),VLOOKUP(β!D1346,Langues!#REF!,2,FALSE),β!D1346))),Langues!$P:$Q,2,FALSE)="",IF(MID(β!C1346,1,6)="CHROMO",VLOOKUP("CHROMOS",Langues!$B:$N,$L$1,FALSE)&amp;" "&amp;MID(β!C1346,8,40),β!C1346),HYPERLINK(VLOOKUP(TRIM(β!C1346&amp;" "&amp;(IF(ISERROR(VLOOKUP(TRIM(β!C1346&amp;" "&amp;β!D1346),Langues!$P:$Q,2,FALSE)),VLOOKUP(β!D1346,Langues!#REF!,2,FALSE),β!D1346))),Langues!$P:$Q,2,FALSE),β!C1346&amp;"*"))))</f>
        <v>CORNUS 'Eddie's White Wonder'*</v>
      </c>
      <c r="D1346" s="195" t="str">
        <f>IF(Alphabet!$L$1=1,β!D1346,β!E1346)</f>
        <v>SCION</v>
      </c>
      <c r="E1346" s="196" t="str">
        <f>β!F1346</f>
        <v/>
      </c>
      <c r="F1346" s="197"/>
      <c r="G1346" s="198"/>
      <c r="H1346" s="198"/>
      <c r="I1346" s="157">
        <f>β!I1346</f>
        <v>35</v>
      </c>
      <c r="J1346" s="194" t="str">
        <f>β!J1346</f>
        <v>(6869)</v>
      </c>
      <c r="K1346" s="195" t="str">
        <f>IF(β!K1346="","",IF(β!$Q$1="X",β!K1346,IF(VLOOKUP(TRIM(β!K1346&amp;" "&amp;(IF(ISERROR(VLOOKUP(TRIM(β!K1346&amp;" "&amp;β!L1346),Langues!$P:$Q,2,FALSE)),VLOOKUP(β!L1346,Langues!#REF!,2,FALSE),β!L1346))),Langues!$P:$Q,2,FALSE)="",IF(MID(β!K1346,1,6)="CHROMO",VLOOKUP("CHROMOS",Langues!$B:$N,$L$1,FALSE)&amp;" "&amp;MID(β!K1346,8,40),β!K1346),HYPERLINK(VLOOKUP(TRIM(β!K1346&amp;" "&amp;(IF(ISERROR(VLOOKUP(TRIM(β!K1346&amp;" "&amp;β!L1346),Langues!$P:$Q,2,FALSE)),VLOOKUP(β!L1346,Langues!#REF!,2,FALSE),β!L1346))),Langues!$P:$Q,2,FALSE),β!K1346&amp;"*"))))</f>
        <v>PINUS sylvestris</v>
      </c>
      <c r="L1346" s="195" t="str">
        <f>IF(Alphabet!$L$1=1,β!L1346,β!M1346)</f>
        <v>SRP</v>
      </c>
      <c r="M1346" s="196" t="str">
        <f>β!N1346</f>
        <v/>
      </c>
      <c r="N1346" s="199"/>
      <c r="R1346" t="str">
        <f>β!P1346</f>
        <v/>
      </c>
      <c r="S1346" t="str">
        <f>β!Q1346</f>
        <v/>
      </c>
    </row>
    <row r="1347" spans="1:19" x14ac:dyDescent="0.25">
      <c r="A1347" s="193">
        <f>β!A1347</f>
        <v>75</v>
      </c>
      <c r="B1347" s="194" t="str">
        <f>β!B1347</f>
        <v>(11619)</v>
      </c>
      <c r="C1347" s="195" t="str">
        <f>IF(β!C1347="","",IF(β!$Q$1="X",β!C1347,IF(VLOOKUP(TRIM(β!C1347&amp;" "&amp;(IF(ISERROR(VLOOKUP(TRIM(β!C1347&amp;" "&amp;β!D1347),Langues!$P:$Q,2,FALSE)),VLOOKUP(β!D1347,Langues!#REF!,2,FALSE),β!D1347))),Langues!$P:$Q,2,FALSE)="",IF(MID(β!C1347,1,6)="CHROMO",VLOOKUP("CHROMOS",Langues!$B:$N,$L$1,FALSE)&amp;" "&amp;MID(β!C1347,8,40),β!C1347),HYPERLINK(VLOOKUP(TRIM(β!C1347&amp;" "&amp;(IF(ISERROR(VLOOKUP(TRIM(β!C1347&amp;" "&amp;β!D1347),Langues!$P:$Q,2,FALSE)),VLOOKUP(β!D1347,Langues!#REF!,2,FALSE),β!D1347))),Langues!$P:$Q,2,FALSE),β!C1347&amp;"*"))))</f>
        <v>CORNUS officinalis 'Gold Puff'*</v>
      </c>
      <c r="D1347" s="195" t="str">
        <f>IF(Alphabet!$L$1=1,β!D1347,β!E1347)</f>
        <v>SCION</v>
      </c>
      <c r="E1347" s="196" t="str">
        <f>β!F1347</f>
        <v/>
      </c>
      <c r="F1347" s="197"/>
      <c r="G1347" s="198"/>
      <c r="H1347" s="198"/>
      <c r="I1347" s="157">
        <f>β!I1347</f>
        <v>55</v>
      </c>
      <c r="J1347" s="194" t="str">
        <f>β!J1347</f>
        <v>(24141)</v>
      </c>
      <c r="K1347" s="195" t="str">
        <f>IF(β!K1347="","",IF(β!$Q$1="X",β!K1347,IF(VLOOKUP(TRIM(β!K1347&amp;" "&amp;(IF(ISERROR(VLOOKUP(TRIM(β!K1347&amp;" "&amp;β!L1347),Langues!$P:$Q,2,FALSE)),VLOOKUP(β!L1347,Langues!#REF!,2,FALSE),β!L1347))),Langues!$P:$Q,2,FALSE)="",IF(MID(β!K1347,1,6)="CHROMO",VLOOKUP("CHROMOS",Langues!$B:$N,$L$1,FALSE)&amp;" "&amp;MID(β!K1347,8,40),β!K1347),HYPERLINK(VLOOKUP(TRIM(β!K1347&amp;" "&amp;(IF(ISERROR(VLOOKUP(TRIM(β!K1347&amp;" "&amp;β!L1347),Langues!$P:$Q,2,FALSE)),VLOOKUP(β!L1347,Langues!#REF!,2,FALSE),β!L1347))),Langues!$P:$Q,2,FALSE),β!K1347&amp;"*"))))</f>
        <v>PINUS x schwerinii 'Wiethorst'*</v>
      </c>
      <c r="L1347" s="195" t="str">
        <f>IF(Alphabet!$L$1=1,β!L1347,β!M1347)</f>
        <v>GG9</v>
      </c>
      <c r="M1347" s="196" t="str">
        <f>β!N1347</f>
        <v/>
      </c>
      <c r="N1347" s="199"/>
      <c r="R1347" t="str">
        <f>β!P1347</f>
        <v/>
      </c>
      <c r="S1347" t="str">
        <f>β!Q1347</f>
        <v/>
      </c>
    </row>
    <row r="1348" spans="1:19" x14ac:dyDescent="0.25">
      <c r="A1348" s="193">
        <f>β!A1348</f>
        <v>115</v>
      </c>
      <c r="B1348" s="194" t="str">
        <f>β!B1348</f>
        <v>(4184)</v>
      </c>
      <c r="C1348" s="195" t="str">
        <f>IF(β!C1348="","",IF(β!$Q$1="X",β!C1348,IF(VLOOKUP(TRIM(β!C1348&amp;" "&amp;(IF(ISERROR(VLOOKUP(TRIM(β!C1348&amp;" "&amp;β!D1348),Langues!$P:$Q,2,FALSE)),VLOOKUP(β!D1348,Langues!#REF!,2,FALSE),β!D1348))),Langues!$P:$Q,2,FALSE)="",IF(MID(β!C1348,1,6)="CHROMO",VLOOKUP("CHROMOS",Langues!$B:$N,$L$1,FALSE)&amp;" "&amp;MID(β!C1348,8,40),β!C1348),HYPERLINK(VLOOKUP(TRIM(β!C1348&amp;" "&amp;(IF(ISERROR(VLOOKUP(TRIM(β!C1348&amp;" "&amp;β!D1348),Langues!$P:$Q,2,FALSE)),VLOOKUP(β!D1348,Langues!#REF!,2,FALSE),β!D1348))),Langues!$P:$Q,2,FALSE),β!C1348&amp;"*"))))</f>
        <v>CORYLUS colurna</v>
      </c>
      <c r="D1348" s="195" t="str">
        <f>IF(Alphabet!$L$1=1,β!D1348,β!E1348)</f>
        <v>SRP</v>
      </c>
      <c r="E1348" s="196" t="str">
        <f>β!F1348</f>
        <v/>
      </c>
      <c r="F1348" s="197"/>
      <c r="G1348" s="198"/>
      <c r="H1348" s="198"/>
      <c r="I1348" s="157">
        <f>β!I1348</f>
        <v>210</v>
      </c>
      <c r="J1348" s="194" t="str">
        <f>β!J1348</f>
        <v>(6952)</v>
      </c>
      <c r="K1348" s="195" t="str">
        <f>IF(β!K1348="","",IF(β!$Q$1="X",β!K1348,IF(VLOOKUP(TRIM(β!K1348&amp;" "&amp;(IF(ISERROR(VLOOKUP(TRIM(β!K1348&amp;" "&amp;β!L1348),Langues!$P:$Q,2,FALSE)),VLOOKUP(β!L1348,Langues!#REF!,2,FALSE),β!L1348))),Langues!$P:$Q,2,FALSE)="",IF(MID(β!K1348,1,6)="CHROMO",VLOOKUP("CHROMOS",Langues!$B:$N,$L$1,FALSE)&amp;" "&amp;MID(β!K1348,8,40),β!K1348),HYPERLINK(VLOOKUP(TRIM(β!K1348&amp;" "&amp;(IF(ISERROR(VLOOKUP(TRIM(β!K1348&amp;" "&amp;β!L1348),Langues!$P:$Q,2,FALSE)),VLOOKUP(β!L1348,Langues!#REF!,2,FALSE),β!L1348))),Langues!$P:$Q,2,FALSE),β!K1348&amp;"*"))))</f>
        <v>PLATANUS acerifolia*</v>
      </c>
      <c r="L1348" s="195" t="str">
        <f>IF(Alphabet!$L$1=1,β!L1348,β!M1348)</f>
        <v>BRP</v>
      </c>
      <c r="M1348" s="196" t="str">
        <f>β!N1348</f>
        <v/>
      </c>
      <c r="N1348" s="199"/>
      <c r="R1348" t="str">
        <f>β!P1348</f>
        <v/>
      </c>
      <c r="S1348" t="str">
        <f>β!Q1348</f>
        <v/>
      </c>
    </row>
    <row r="1349" spans="1:19" x14ac:dyDescent="0.25">
      <c r="A1349" s="193">
        <f>β!A1349</f>
        <v>90</v>
      </c>
      <c r="B1349" s="194" t="str">
        <f>β!B1349</f>
        <v>(4301)</v>
      </c>
      <c r="C1349" s="195" t="str">
        <f>IF(β!C1349="","",IF(β!$Q$1="X",β!C1349,IF(VLOOKUP(TRIM(β!C1349&amp;" "&amp;(IF(ISERROR(VLOOKUP(TRIM(β!C1349&amp;" "&amp;β!D1349),Langues!$P:$Q,2,FALSE)),VLOOKUP(β!D1349,Langues!#REF!,2,FALSE),β!D1349))),Langues!$P:$Q,2,FALSE)="",IF(MID(β!C1349,1,6)="CHROMO",VLOOKUP("CHROMOS",Langues!$B:$N,$L$1,FALSE)&amp;" "&amp;MID(β!C1349,8,40),β!C1349),HYPERLINK(VLOOKUP(TRIM(β!C1349&amp;" "&amp;(IF(ISERROR(VLOOKUP(TRIM(β!C1349&amp;" "&amp;β!D1349),Langues!$P:$Q,2,FALSE)),VLOOKUP(β!D1349,Langues!#REF!,2,FALSE),β!D1349))),Langues!$P:$Q,2,FALSE),β!C1349&amp;"*"))))</f>
        <v>CRATAEGUS laevigata 'Rosea Flore Plena'*</v>
      </c>
      <c r="D1349" s="195" t="str">
        <f>IF(Alphabet!$L$1=1,β!D1349,β!E1349)</f>
        <v>SCION</v>
      </c>
      <c r="E1349" s="196" t="str">
        <f>β!F1349</f>
        <v/>
      </c>
      <c r="F1349" s="197"/>
      <c r="G1349" s="198"/>
      <c r="H1349" s="198"/>
      <c r="I1349" s="157">
        <f>β!I1349</f>
        <v>120</v>
      </c>
      <c r="J1349" s="194" t="str">
        <f>β!J1349</f>
        <v>(6969)</v>
      </c>
      <c r="K1349" s="195" t="str">
        <f>IF(β!K1349="","",IF(β!$Q$1="X",β!K1349,IF(VLOOKUP(TRIM(β!K1349&amp;" "&amp;(IF(ISERROR(VLOOKUP(TRIM(β!K1349&amp;" "&amp;β!L1349),Langues!$P:$Q,2,FALSE)),VLOOKUP(β!L1349,Langues!#REF!,2,FALSE),β!L1349))),Langues!$P:$Q,2,FALSE)="",IF(MID(β!K1349,1,6)="CHROMO",VLOOKUP("CHROMOS",Langues!$B:$N,$L$1,FALSE)&amp;" "&amp;MID(β!K1349,8,40),β!K1349),HYPERLINK(VLOOKUP(TRIM(β!K1349&amp;" "&amp;(IF(ISERROR(VLOOKUP(TRIM(β!K1349&amp;" "&amp;β!L1349),Langues!$P:$Q,2,FALSE)),VLOOKUP(β!L1349,Langues!#REF!,2,FALSE),β!L1349))),Langues!$P:$Q,2,FALSE),β!K1349&amp;"*"))))</f>
        <v>POPULUS nigra 'Italica'</v>
      </c>
      <c r="L1349" s="195" t="str">
        <f>IF(Alphabet!$L$1=1,β!L1349,β!M1349)</f>
        <v>BRP</v>
      </c>
      <c r="M1349" s="196" t="str">
        <f>β!N1349</f>
        <v/>
      </c>
      <c r="N1349" s="199"/>
      <c r="R1349" t="str">
        <f>β!P1349</f>
        <v/>
      </c>
      <c r="S1349" t="str">
        <f>β!Q1349</f>
        <v/>
      </c>
    </row>
    <row r="1350" spans="1:19" x14ac:dyDescent="0.25">
      <c r="A1350" s="193">
        <f>β!A1350</f>
        <v>1215</v>
      </c>
      <c r="B1350" s="194" t="str">
        <f>β!B1350</f>
        <v>(4303)</v>
      </c>
      <c r="C1350" s="195" t="str">
        <f>IF(β!C1350="","",IF(β!$Q$1="X",β!C1350,IF(VLOOKUP(TRIM(β!C1350&amp;" "&amp;(IF(ISERROR(VLOOKUP(TRIM(β!C1350&amp;" "&amp;β!D1350),Langues!$P:$Q,2,FALSE)),VLOOKUP(β!D1350,Langues!#REF!,2,FALSE),β!D1350))),Langues!$P:$Q,2,FALSE)="",IF(MID(β!C1350,1,6)="CHROMO",VLOOKUP("CHROMOS",Langues!$B:$N,$L$1,FALSE)&amp;" "&amp;MID(β!C1350,8,40),β!C1350),HYPERLINK(VLOOKUP(TRIM(β!C1350&amp;" "&amp;(IF(ISERROR(VLOOKUP(TRIM(β!C1350&amp;" "&amp;β!D1350),Langues!$P:$Q,2,FALSE)),VLOOKUP(β!D1350,Langues!#REF!,2,FALSE),β!D1350))),Langues!$P:$Q,2,FALSE),β!C1350&amp;"*"))))</f>
        <v>CRATAEGUS monogyna</v>
      </c>
      <c r="D1350" s="195" t="str">
        <f>IF(Alphabet!$L$1=1,β!D1350,β!E1350)</f>
        <v>SRP</v>
      </c>
      <c r="E1350" s="196" t="str">
        <f>β!F1350</f>
        <v/>
      </c>
      <c r="F1350" s="197"/>
      <c r="G1350" s="198"/>
      <c r="H1350" s="198"/>
      <c r="I1350" s="157">
        <f>β!I1350</f>
        <v>50</v>
      </c>
      <c r="J1350" s="194" t="str">
        <f>β!J1350</f>
        <v>(6982)</v>
      </c>
      <c r="K1350" s="195" t="str">
        <f>IF(β!K1350="","",IF(β!$Q$1="X",β!K1350,IF(VLOOKUP(TRIM(β!K1350&amp;" "&amp;(IF(ISERROR(VLOOKUP(TRIM(β!K1350&amp;" "&amp;β!L1350),Langues!$P:$Q,2,FALSE)),VLOOKUP(β!L1350,Langues!#REF!,2,FALSE),β!L1350))),Langues!$P:$Q,2,FALSE)="",IF(MID(β!K1350,1,6)="CHROMO",VLOOKUP("CHROMOS",Langues!$B:$N,$L$1,FALSE)&amp;" "&amp;MID(β!K1350,8,40),β!K1350),HYPERLINK(VLOOKUP(TRIM(β!K1350&amp;" "&amp;(IF(ISERROR(VLOOKUP(TRIM(β!K1350&amp;" "&amp;β!L1350),Langues!$P:$Q,2,FALSE)),VLOOKUP(β!L1350,Langues!#REF!,2,FALSE),β!L1350))),Langues!$P:$Q,2,FALSE),β!K1350&amp;"*"))))</f>
        <v>POPULUS tremula</v>
      </c>
      <c r="L1350" s="195" t="str">
        <f>IF(Alphabet!$L$1=1,β!L1350,β!M1350)</f>
        <v>BRP</v>
      </c>
      <c r="M1350" s="196" t="str">
        <f>β!N1350</f>
        <v/>
      </c>
      <c r="N1350" s="199"/>
      <c r="R1350" t="str">
        <f>β!P1350</f>
        <v/>
      </c>
      <c r="S1350" t="str">
        <f>β!Q1350</f>
        <v/>
      </c>
    </row>
    <row r="1351" spans="1:19" x14ac:dyDescent="0.25">
      <c r="A1351" s="193">
        <f>β!A1351</f>
        <v>95</v>
      </c>
      <c r="B1351" s="194" t="str">
        <f>β!B1351</f>
        <v>(11548)</v>
      </c>
      <c r="C1351" s="195" t="str">
        <f>IF(β!C1351="","",IF(β!$Q$1="X",β!C1351,IF(VLOOKUP(TRIM(β!C1351&amp;" "&amp;(IF(ISERROR(VLOOKUP(TRIM(β!C1351&amp;" "&amp;β!D1351),Langues!$P:$Q,2,FALSE)),VLOOKUP(β!D1351,Langues!#REF!,2,FALSE),β!D1351))),Langues!$P:$Q,2,FALSE)="",IF(MID(β!C1351,1,6)="CHROMO",VLOOKUP("CHROMOS",Langues!$B:$N,$L$1,FALSE)&amp;" "&amp;MID(β!C1351,8,40),β!C1351),HYPERLINK(VLOOKUP(TRIM(β!C1351&amp;" "&amp;(IF(ISERROR(VLOOKUP(TRIM(β!C1351&amp;" "&amp;β!D1351),Langues!$P:$Q,2,FALSE)),VLOOKUP(β!D1351,Langues!#REF!,2,FALSE),β!D1351))),Langues!$P:$Q,2,FALSE),β!C1351&amp;"*"))))</f>
        <v>CRATAEGUS succulenta 'Jubilee'*</v>
      </c>
      <c r="D1351" s="195" t="str">
        <f>IF(Alphabet!$L$1=1,β!D1351,β!E1351)</f>
        <v>SCION</v>
      </c>
      <c r="E1351" s="196" t="str">
        <f>β!F1351</f>
        <v/>
      </c>
      <c r="F1351" s="197"/>
      <c r="G1351" s="198"/>
      <c r="H1351" s="198"/>
      <c r="I1351" s="157">
        <f>β!I1351</f>
        <v>330</v>
      </c>
      <c r="J1351" s="194" t="str">
        <f>β!J1351</f>
        <v>(7191)</v>
      </c>
      <c r="K1351" s="195" t="str">
        <f>IF(β!K1351="","",IF(β!$Q$1="X",β!K1351,IF(VLOOKUP(TRIM(β!K1351&amp;" "&amp;(IF(ISERROR(VLOOKUP(TRIM(β!K1351&amp;" "&amp;β!L1351),Langues!$P:$Q,2,FALSE)),VLOOKUP(β!L1351,Langues!#REF!,2,FALSE),β!L1351))),Langues!$P:$Q,2,FALSE)="",IF(MID(β!K1351,1,6)="CHROMO",VLOOKUP("CHROMOS",Langues!$B:$N,$L$1,FALSE)&amp;" "&amp;MID(β!K1351,8,40),β!K1351),HYPERLINK(VLOOKUP(TRIM(β!K1351&amp;" "&amp;(IF(ISERROR(VLOOKUP(TRIM(β!K1351&amp;" "&amp;β!L1351),Langues!$P:$Q,2,FALSE)),VLOOKUP(β!L1351,Langues!#REF!,2,FALSE),β!L1351))),Langues!$P:$Q,2,FALSE),β!K1351&amp;"*"))))</f>
        <v>PRUNUS 'Accolade'*</v>
      </c>
      <c r="L1351" s="195" t="str">
        <f>IF(Alphabet!$L$1=1,β!L1351,β!M1351)</f>
        <v>SCION</v>
      </c>
      <c r="M1351" s="196" t="str">
        <f>β!N1351</f>
        <v/>
      </c>
      <c r="N1351" s="199"/>
      <c r="R1351" t="str">
        <f>β!P1351</f>
        <v>N</v>
      </c>
      <c r="S1351" t="str">
        <f>β!Q1351</f>
        <v/>
      </c>
    </row>
    <row r="1352" spans="1:19" x14ac:dyDescent="0.25">
      <c r="A1352" s="193">
        <f>β!A1352</f>
        <v>80</v>
      </c>
      <c r="B1352" s="194" t="str">
        <f>β!B1352</f>
        <v>(24679)</v>
      </c>
      <c r="C1352" s="195" t="str">
        <f>IF(β!C1352="","",IF(β!$Q$1="X",β!C1352,IF(VLOOKUP(TRIM(β!C1352&amp;" "&amp;(IF(ISERROR(VLOOKUP(TRIM(β!C1352&amp;" "&amp;β!D1352),Langues!$P:$Q,2,FALSE)),VLOOKUP(β!D1352,Langues!#REF!,2,FALSE),β!D1352))),Langues!$P:$Q,2,FALSE)="",IF(MID(β!C1352,1,6)="CHROMO",VLOOKUP("CHROMOS",Langues!$B:$N,$L$1,FALSE)&amp;" "&amp;MID(β!C1352,8,40),β!C1352),HYPERLINK(VLOOKUP(TRIM(β!C1352&amp;" "&amp;(IF(ISERROR(VLOOKUP(TRIM(β!C1352&amp;" "&amp;β!D1352),Langues!$P:$Q,2,FALSE)),VLOOKUP(β!D1352,Langues!#REF!,2,FALSE),β!D1352))),Langues!$P:$Q,2,FALSE),β!C1352&amp;"*"))))</f>
        <v>DIOSPYROS lotus</v>
      </c>
      <c r="D1352" s="195" t="str">
        <f>IF(Alphabet!$L$1=1,β!D1352,β!E1352)</f>
        <v>SCION</v>
      </c>
      <c r="E1352" s="196" t="str">
        <f>β!F1352</f>
        <v/>
      </c>
      <c r="F1352" s="197"/>
      <c r="G1352" s="198"/>
      <c r="H1352" s="198"/>
      <c r="I1352" s="157">
        <f>β!I1352</f>
        <v>362</v>
      </c>
      <c r="J1352" s="194" t="str">
        <f>β!J1352</f>
        <v>(7269)</v>
      </c>
      <c r="K1352" s="195" t="str">
        <f>IF(β!K1352="","",IF(β!$Q$1="X",β!K1352,IF(VLOOKUP(TRIM(β!K1352&amp;" "&amp;(IF(ISERROR(VLOOKUP(TRIM(β!K1352&amp;" "&amp;β!L1352),Langues!$P:$Q,2,FALSE)),VLOOKUP(β!L1352,Langues!#REF!,2,FALSE),β!L1352))),Langues!$P:$Q,2,FALSE)="",IF(MID(β!K1352,1,6)="CHROMO",VLOOKUP("CHROMOS",Langues!$B:$N,$L$1,FALSE)&amp;" "&amp;MID(β!K1352,8,40),β!K1352),HYPERLINK(VLOOKUP(TRIM(β!K1352&amp;" "&amp;(IF(ISERROR(VLOOKUP(TRIM(β!K1352&amp;" "&amp;β!L1352),Langues!$P:$Q,2,FALSE)),VLOOKUP(β!L1352,Langues!#REF!,2,FALSE),β!L1352))),Langues!$P:$Q,2,FALSE),β!K1352&amp;"*"))))</f>
        <v>PRUNUS serrulata 'Kanzan'*</v>
      </c>
      <c r="L1352" s="195" t="str">
        <f>IF(Alphabet!$L$1=1,β!L1352,β!M1352)</f>
        <v>BG1LA TIGE</v>
      </c>
      <c r="M1352" s="196" t="str">
        <f>β!N1352</f>
        <v/>
      </c>
      <c r="N1352" s="199"/>
      <c r="R1352" t="str">
        <f>β!P1352</f>
        <v/>
      </c>
      <c r="S1352" t="str">
        <f>β!Q1352</f>
        <v/>
      </c>
    </row>
    <row r="1353" spans="1:19" x14ac:dyDescent="0.25">
      <c r="A1353" s="193">
        <f>β!A1353</f>
        <v>250</v>
      </c>
      <c r="B1353" s="194" t="str">
        <f>β!B1353</f>
        <v>(4806)</v>
      </c>
      <c r="C1353" s="195" t="str">
        <f>IF(β!C1353="","",IF(β!$Q$1="X",β!C1353,IF(VLOOKUP(TRIM(β!C1353&amp;" "&amp;(IF(ISERROR(VLOOKUP(TRIM(β!C1353&amp;" "&amp;β!D1353),Langues!$P:$Q,2,FALSE)),VLOOKUP(β!D1353,Langues!#REF!,2,FALSE),β!D1353))),Langues!$P:$Q,2,FALSE)="",IF(MID(β!C1353,1,6)="CHROMO",VLOOKUP("CHROMOS",Langues!$B:$N,$L$1,FALSE)&amp;" "&amp;MID(β!C1353,8,40),β!C1353),HYPERLINK(VLOOKUP(TRIM(β!C1353&amp;" "&amp;(IF(ISERROR(VLOOKUP(TRIM(β!C1353&amp;" "&amp;β!D1353),Langues!$P:$Q,2,FALSE)),VLOOKUP(β!D1353,Langues!#REF!,2,FALSE),β!D1353))),Langues!$P:$Q,2,FALSE),β!C1353&amp;"*"))))</f>
        <v>FAGUS sylvatica*</v>
      </c>
      <c r="D1353" s="195" t="str">
        <f>IF(Alphabet!$L$1=1,β!D1353,β!E1353)</f>
        <v>SG1LA</v>
      </c>
      <c r="E1353" s="196" t="str">
        <f>β!F1353</f>
        <v/>
      </c>
      <c r="F1353" s="197"/>
      <c r="G1353" s="198"/>
      <c r="H1353" s="198"/>
      <c r="I1353" s="157">
        <f>β!I1353</f>
        <v>480</v>
      </c>
      <c r="J1353" s="194" t="str">
        <f>β!J1353</f>
        <v>(22953)</v>
      </c>
      <c r="K1353" s="195" t="str">
        <f>IF(β!K1353="","",IF(β!$Q$1="X",β!K1353,IF(VLOOKUP(TRIM(β!K1353&amp;" "&amp;(IF(ISERROR(VLOOKUP(TRIM(β!K1353&amp;" "&amp;β!L1353),Langues!$P:$Q,2,FALSE)),VLOOKUP(β!L1353,Langues!#REF!,2,FALSE),β!L1353))),Langues!$P:$Q,2,FALSE)="",IF(MID(β!K1353,1,6)="CHROMO",VLOOKUP("CHROMOS",Langues!$B:$N,$L$1,FALSE)&amp;" "&amp;MID(β!K1353,8,40),β!K1353),HYPERLINK(VLOOKUP(TRIM(β!K1353&amp;" "&amp;(IF(ISERROR(VLOOKUP(TRIM(β!K1353&amp;" "&amp;β!L1353),Langues!$P:$Q,2,FALSE)),VLOOKUP(β!L1353,Langues!#REF!,2,FALSE),β!L1353))),Langues!$P:$Q,2,FALSE),β!K1353&amp;"*"))))</f>
        <v>PRUNUS serrulata 'Kanzan'*</v>
      </c>
      <c r="L1353" s="195" t="str">
        <f>IF(Alphabet!$L$1=1,β!L1353,β!M1353)</f>
        <v>SCION</v>
      </c>
      <c r="M1353" s="196" t="str">
        <f>β!N1353</f>
        <v/>
      </c>
      <c r="N1353" s="199"/>
      <c r="R1353" t="str">
        <f>β!P1353</f>
        <v/>
      </c>
      <c r="S1353" t="str">
        <f>β!Q1353</f>
        <v/>
      </c>
    </row>
    <row r="1354" spans="1:19" x14ac:dyDescent="0.25">
      <c r="A1354" s="193">
        <f>β!A1354</f>
        <v>1025</v>
      </c>
      <c r="B1354" s="194" t="str">
        <f>β!B1354</f>
        <v>(4793)</v>
      </c>
      <c r="C1354" s="195" t="str">
        <f>IF(β!C1354="","",IF(β!$Q$1="X",β!C1354,IF(VLOOKUP(TRIM(β!C1354&amp;" "&amp;(IF(ISERROR(VLOOKUP(TRIM(β!C1354&amp;" "&amp;β!D1354),Langues!$P:$Q,2,FALSE)),VLOOKUP(β!D1354,Langues!#REF!,2,FALSE),β!D1354))),Langues!$P:$Q,2,FALSE)="",IF(MID(β!C1354,1,6)="CHROMO",VLOOKUP("CHROMOS",Langues!$B:$N,$L$1,FALSE)&amp;" "&amp;MID(β!C1354,8,40),β!C1354),HYPERLINK(VLOOKUP(TRIM(β!C1354&amp;" "&amp;(IF(ISERROR(VLOOKUP(TRIM(β!C1354&amp;" "&amp;β!D1354),Langues!$P:$Q,2,FALSE)),VLOOKUP(β!D1354,Langues!#REF!,2,FALSE),β!D1354))),Langues!$P:$Q,2,FALSE),β!C1354&amp;"*"))))</f>
        <v>FAGUS sylvatica</v>
      </c>
      <c r="D1354" s="195" t="str">
        <f>IF(Alphabet!$L$1=1,β!D1354,β!E1354)</f>
        <v>SRP</v>
      </c>
      <c r="E1354" s="196" t="str">
        <f>β!F1354</f>
        <v/>
      </c>
      <c r="F1354" s="197"/>
      <c r="G1354" s="198"/>
      <c r="H1354" s="198"/>
      <c r="I1354" s="157">
        <f>β!I1354</f>
        <v>335</v>
      </c>
      <c r="J1354" s="194" t="str">
        <f>β!J1354</f>
        <v>(7302)</v>
      </c>
      <c r="K1354" s="195" t="str">
        <f>IF(β!K1354="","",IF(β!$Q$1="X",β!K1354,IF(VLOOKUP(TRIM(β!K1354&amp;" "&amp;(IF(ISERROR(VLOOKUP(TRIM(β!K1354&amp;" "&amp;β!L1354),Langues!$P:$Q,2,FALSE)),VLOOKUP(β!L1354,Langues!#REF!,2,FALSE),β!L1354))),Langues!$P:$Q,2,FALSE)="",IF(MID(β!K1354,1,6)="CHROMO",VLOOKUP("CHROMOS",Langues!$B:$N,$L$1,FALSE)&amp;" "&amp;MID(β!K1354,8,40),β!K1354),HYPERLINK(VLOOKUP(TRIM(β!K1354&amp;" "&amp;(IF(ISERROR(VLOOKUP(TRIM(β!K1354&amp;" "&amp;β!L1354),Langues!$P:$Q,2,FALSE)),VLOOKUP(β!L1354,Langues!#REF!,2,FALSE),β!L1354))),Langues!$P:$Q,2,FALSE),β!K1354&amp;"*"))))</f>
        <v>PRUNUS serrulata 'Royal Burgundy'*</v>
      </c>
      <c r="L1354" s="195" t="str">
        <f>IF(Alphabet!$L$1=1,β!L1354,β!M1354)</f>
        <v>BG1LA TIGE</v>
      </c>
      <c r="M1354" s="196" t="str">
        <f>β!N1354</f>
        <v/>
      </c>
      <c r="N1354" s="199"/>
      <c r="R1354" t="str">
        <f>β!P1354</f>
        <v/>
      </c>
      <c r="S1354" t="str">
        <f>β!Q1354</f>
        <v/>
      </c>
    </row>
    <row r="1355" spans="1:19" x14ac:dyDescent="0.25">
      <c r="A1355" s="193">
        <f>β!A1355</f>
        <v>34</v>
      </c>
      <c r="B1355" s="194" t="str">
        <f>β!B1355</f>
        <v>(4779)</v>
      </c>
      <c r="C1355" s="195" t="str">
        <f>IF(β!C1355="","",IF(β!$Q$1="X",β!C1355,IF(VLOOKUP(TRIM(β!C1355&amp;" "&amp;(IF(ISERROR(VLOOKUP(TRIM(β!C1355&amp;" "&amp;β!D1355),Langues!$P:$Q,2,FALSE)),VLOOKUP(β!D1355,Langues!#REF!,2,FALSE),β!D1355))),Langues!$P:$Q,2,FALSE)="",IF(MID(β!C1355,1,6)="CHROMO",VLOOKUP("CHROMOS",Langues!$B:$N,$L$1,FALSE)&amp;" "&amp;MID(β!C1355,8,40),β!C1355),HYPERLINK(VLOOKUP(TRIM(β!C1355&amp;" "&amp;(IF(ISERROR(VLOOKUP(TRIM(β!C1355&amp;" "&amp;β!D1355),Langues!$P:$Q,2,FALSE)),VLOOKUP(β!D1355,Langues!#REF!,2,FALSE),β!D1355))),Langues!$P:$Q,2,FALSE),β!C1355&amp;"*"))))</f>
        <v>FAGUS sylvatica 'Dawyck Gold'*</v>
      </c>
      <c r="D1355" s="195" t="str">
        <f>IF(Alphabet!$L$1=1,β!D1355,β!E1355)</f>
        <v>GC1P</v>
      </c>
      <c r="E1355" s="196" t="str">
        <f>β!F1355</f>
        <v/>
      </c>
      <c r="F1355" s="197"/>
      <c r="G1355" s="198"/>
      <c r="H1355" s="198"/>
      <c r="I1355" s="157">
        <f>β!I1355</f>
        <v>90</v>
      </c>
      <c r="J1355" s="194" t="str">
        <f>β!J1355</f>
        <v>(7300)</v>
      </c>
      <c r="K1355" s="195" t="str">
        <f>IF(β!K1355="","",IF(β!$Q$1="X",β!K1355,IF(VLOOKUP(TRIM(β!K1355&amp;" "&amp;(IF(ISERROR(VLOOKUP(TRIM(β!K1355&amp;" "&amp;β!L1355),Langues!$P:$Q,2,FALSE)),VLOOKUP(β!L1355,Langues!#REF!,2,FALSE),β!L1355))),Langues!$P:$Q,2,FALSE)="",IF(MID(β!K1355,1,6)="CHROMO",VLOOKUP("CHROMOS",Langues!$B:$N,$L$1,FALSE)&amp;" "&amp;MID(β!K1355,8,40),β!K1355),HYPERLINK(VLOOKUP(TRIM(β!K1355&amp;" "&amp;(IF(ISERROR(VLOOKUP(TRIM(β!K1355&amp;" "&amp;β!L1355),Langues!$P:$Q,2,FALSE)),VLOOKUP(β!L1355,Langues!#REF!,2,FALSE),β!L1355))),Langues!$P:$Q,2,FALSE),β!K1355&amp;"*"))))</f>
        <v>PRUNUS serrulata 'Royal Burgundy'*</v>
      </c>
      <c r="L1355" s="195" t="str">
        <f>IF(Alphabet!$L$1=1,β!L1355,β!M1355)</f>
        <v>SCION</v>
      </c>
      <c r="M1355" s="196" t="str">
        <f>β!N1355</f>
        <v/>
      </c>
      <c r="N1355" s="199"/>
      <c r="R1355" t="str">
        <f>β!P1355</f>
        <v/>
      </c>
      <c r="S1355" t="str">
        <f>β!Q1355</f>
        <v/>
      </c>
    </row>
    <row r="1356" spans="1:19" x14ac:dyDescent="0.25">
      <c r="A1356" s="193">
        <f>β!A1356</f>
        <v>340</v>
      </c>
      <c r="B1356" s="194" t="str">
        <f>β!B1356</f>
        <v>(4789)</v>
      </c>
      <c r="C1356" s="195" t="str">
        <f>IF(β!C1356="","",IF(β!$Q$1="X",β!C1356,IF(VLOOKUP(TRIM(β!C1356&amp;" "&amp;(IF(ISERROR(VLOOKUP(TRIM(β!C1356&amp;" "&amp;β!D1356),Langues!$P:$Q,2,FALSE)),VLOOKUP(β!D1356,Langues!#REF!,2,FALSE),β!D1356))),Langues!$P:$Q,2,FALSE)="",IF(MID(β!C1356,1,6)="CHROMO",VLOOKUP("CHROMOS",Langues!$B:$N,$L$1,FALSE)&amp;" "&amp;MID(β!C1356,8,40),β!C1356),HYPERLINK(VLOOKUP(TRIM(β!C1356&amp;" "&amp;(IF(ISERROR(VLOOKUP(TRIM(β!C1356&amp;" "&amp;β!D1356),Langues!$P:$Q,2,FALSE)),VLOOKUP(β!D1356,Langues!#REF!,2,FALSE),β!D1356))),Langues!$P:$Q,2,FALSE),β!C1356&amp;"*"))))</f>
        <v>FAGUS sylvatica 'Purpurea'*</v>
      </c>
      <c r="D1356" s="195" t="str">
        <f>IF(Alphabet!$L$1=1,β!D1356,β!E1356)</f>
        <v>SG1LA</v>
      </c>
      <c r="E1356" s="196" t="str">
        <f>β!F1356</f>
        <v/>
      </c>
      <c r="F1356" s="197"/>
      <c r="G1356" s="198"/>
      <c r="H1356" s="198"/>
      <c r="I1356" s="157">
        <f>β!I1356</f>
        <v>75</v>
      </c>
      <c r="J1356" s="194" t="str">
        <f>β!J1356</f>
        <v>(9729)</v>
      </c>
      <c r="K1356" s="195" t="str">
        <f>IF(β!K1356="","",IF(β!$Q$1="X",β!K1356,IF(VLOOKUP(TRIM(β!K1356&amp;" "&amp;(IF(ISERROR(VLOOKUP(TRIM(β!K1356&amp;" "&amp;β!L1356),Langues!$P:$Q,2,FALSE)),VLOOKUP(β!L1356,Langues!#REF!,2,FALSE),β!L1356))),Langues!$P:$Q,2,FALSE)="",IF(MID(β!K1356,1,6)="CHROMO",VLOOKUP("CHROMOS",Langues!$B:$N,$L$1,FALSE)&amp;" "&amp;MID(β!K1356,8,40),β!K1356),HYPERLINK(VLOOKUP(TRIM(β!K1356&amp;" "&amp;(IF(ISERROR(VLOOKUP(TRIM(β!K1356&amp;" "&amp;β!L1356),Langues!$P:$Q,2,FALSE)),VLOOKUP(β!L1356,Langues!#REF!,2,FALSE),β!L1356))),Langues!$P:$Q,2,FALSE),β!K1356&amp;"*"))))</f>
        <v>PTEROCARYA fraxinifolia</v>
      </c>
      <c r="L1356" s="195" t="str">
        <f>IF(Alphabet!$L$1=1,β!L1356,β!M1356)</f>
        <v>SRP</v>
      </c>
      <c r="M1356" s="196" t="str">
        <f>β!N1356</f>
        <v/>
      </c>
      <c r="N1356" s="199"/>
      <c r="R1356" t="str">
        <f>β!P1356</f>
        <v/>
      </c>
      <c r="S1356" t="str">
        <f>β!Q1356</f>
        <v/>
      </c>
    </row>
    <row r="1357" spans="1:19" x14ac:dyDescent="0.25">
      <c r="A1357" s="193">
        <f>β!A1357</f>
        <v>125</v>
      </c>
      <c r="B1357" s="194" t="str">
        <f>β!B1357</f>
        <v>(8836)</v>
      </c>
      <c r="C1357" s="195" t="str">
        <f>IF(β!C1357="","",IF(β!$Q$1="X",β!C1357,IF(VLOOKUP(TRIM(β!C1357&amp;" "&amp;(IF(ISERROR(VLOOKUP(TRIM(β!C1357&amp;" "&amp;β!D1357),Langues!$P:$Q,2,FALSE)),VLOOKUP(β!D1357,Langues!#REF!,2,FALSE),β!D1357))),Langues!$P:$Q,2,FALSE)="",IF(MID(β!C1357,1,6)="CHROMO",VLOOKUP("CHROMOS",Langues!$B:$N,$L$1,FALSE)&amp;" "&amp;MID(β!C1357,8,40),β!C1357),HYPERLINK(VLOOKUP(TRIM(β!C1357&amp;" "&amp;(IF(ISERROR(VLOOKUP(TRIM(β!C1357&amp;" "&amp;β!D1357),Langues!$P:$Q,2,FALSE)),VLOOKUP(β!D1357,Langues!#REF!,2,FALSE),β!D1357))),Langues!$P:$Q,2,FALSE),β!C1357&amp;"*"))))</f>
        <v>FAGUS sylvatica 'Purpurea'</v>
      </c>
      <c r="D1357" s="195" t="str">
        <f>IF(Alphabet!$L$1=1,β!D1357,β!E1357)</f>
        <v>SRP</v>
      </c>
      <c r="E1357" s="196" t="str">
        <f>β!F1357</f>
        <v/>
      </c>
      <c r="F1357" s="197"/>
      <c r="G1357" s="198"/>
      <c r="H1357" s="198"/>
      <c r="I1357" s="157">
        <f>β!I1357</f>
        <v>202</v>
      </c>
      <c r="J1357" s="194" t="str">
        <f>β!J1357</f>
        <v>(22933)</v>
      </c>
      <c r="K1357" s="195" t="str">
        <f>IF(β!K1357="","",IF(β!$Q$1="X",β!K1357,IF(VLOOKUP(TRIM(β!K1357&amp;" "&amp;(IF(ISERROR(VLOOKUP(TRIM(β!K1357&amp;" "&amp;β!L1357),Langues!$P:$Q,2,FALSE)),VLOOKUP(β!L1357,Langues!#REF!,2,FALSE),β!L1357))),Langues!$P:$Q,2,FALSE)="",IF(MID(β!K1357,1,6)="CHROMO",VLOOKUP("CHROMOS",Langues!$B:$N,$L$1,FALSE)&amp;" "&amp;MID(β!K1357,8,40),β!K1357),HYPERLINK(VLOOKUP(TRIM(β!K1357&amp;" "&amp;(IF(ISERROR(VLOOKUP(TRIM(β!K1357&amp;" "&amp;β!L1357),Langues!$P:$Q,2,FALSE)),VLOOKUP(β!L1357,Langues!#REF!,2,FALSE),β!L1357))),Langues!$P:$Q,2,FALSE),β!K1357&amp;"*"))))</f>
        <v>PTEROSTYRAX hispida</v>
      </c>
      <c r="L1357" s="195" t="str">
        <f>IF(Alphabet!$L$1=1,β!L1357,β!M1357)</f>
        <v>SG1LA TIGE</v>
      </c>
      <c r="M1357" s="196" t="str">
        <f>β!N1357</f>
        <v/>
      </c>
      <c r="N1357" s="199"/>
      <c r="R1357" t="str">
        <f>β!P1357</f>
        <v/>
      </c>
      <c r="S1357" t="str">
        <f>β!Q1357</f>
        <v/>
      </c>
    </row>
    <row r="1358" spans="1:19" x14ac:dyDescent="0.25">
      <c r="A1358" s="193">
        <f>β!A1358</f>
        <v>240</v>
      </c>
      <c r="B1358" s="194" t="str">
        <f>β!B1358</f>
        <v>(23889)</v>
      </c>
      <c r="C1358" s="195" t="str">
        <f>IF(β!C1358="","",IF(β!$Q$1="X",β!C1358,IF(VLOOKUP(TRIM(β!C1358&amp;" "&amp;(IF(ISERROR(VLOOKUP(TRIM(β!C1358&amp;" "&amp;β!D1358),Langues!$P:$Q,2,FALSE)),VLOOKUP(β!D1358,Langues!#REF!,2,FALSE),β!D1358))),Langues!$P:$Q,2,FALSE)="",IF(MID(β!C1358,1,6)="CHROMO",VLOOKUP("CHROMOS",Langues!$B:$N,$L$1,FALSE)&amp;" "&amp;MID(β!C1358,8,40),β!C1358),HYPERLINK(VLOOKUP(TRIM(β!C1358&amp;" "&amp;(IF(ISERROR(VLOOKUP(TRIM(β!C1358&amp;" "&amp;β!D1358),Langues!$P:$Q,2,FALSE)),VLOOKUP(β!D1358,Langues!#REF!,2,FALSE),β!D1358))),Langues!$P:$Q,2,FALSE),β!C1358&amp;"*"))))</f>
        <v>FAGUS sylvatica 'Purpurea Latifolia'*</v>
      </c>
      <c r="D1358" s="195" t="str">
        <f>IF(Alphabet!$L$1=1,β!D1358,β!E1358)</f>
        <v>GG9</v>
      </c>
      <c r="E1358" s="196" t="str">
        <f>β!F1358</f>
        <v/>
      </c>
      <c r="F1358" s="197"/>
      <c r="G1358" s="198"/>
      <c r="H1358" s="198"/>
      <c r="I1358" s="157">
        <f>β!I1358</f>
        <v>395</v>
      </c>
      <c r="J1358" s="194" t="str">
        <f>β!J1358</f>
        <v>(22477)</v>
      </c>
      <c r="K1358" s="195" t="str">
        <f>IF(β!K1358="","",IF(β!$Q$1="X",β!K1358,IF(VLOOKUP(TRIM(β!K1358&amp;" "&amp;(IF(ISERROR(VLOOKUP(TRIM(β!K1358&amp;" "&amp;β!L1358),Langues!$P:$Q,2,FALSE)),VLOOKUP(β!L1358,Langues!#REF!,2,FALSE),β!L1358))),Langues!$P:$Q,2,FALSE)="",IF(MID(β!K1358,1,6)="CHROMO",VLOOKUP("CHROMOS",Langues!$B:$N,$L$1,FALSE)&amp;" "&amp;MID(β!K1358,8,40),β!K1358),HYPERLINK(VLOOKUP(TRIM(β!K1358&amp;" "&amp;(IF(ISERROR(VLOOKUP(TRIM(β!K1358&amp;" "&amp;β!L1358),Langues!$P:$Q,2,FALSE)),VLOOKUP(β!L1358,Langues!#REF!,2,FALSE),β!L1358))),Langues!$P:$Q,2,FALSE),β!K1358&amp;"*"))))</f>
        <v>QUERCUS acutissima*</v>
      </c>
      <c r="L1358" s="195" t="str">
        <f>IF(Alphabet!$L$1=1,β!L1358,β!M1358)</f>
        <v>SG1LA</v>
      </c>
      <c r="M1358" s="196" t="str">
        <f>β!N1358</f>
        <v/>
      </c>
      <c r="N1358" s="199"/>
      <c r="R1358" t="str">
        <f>β!P1358</f>
        <v/>
      </c>
      <c r="S1358" t="str">
        <f>β!Q1358</f>
        <v/>
      </c>
    </row>
    <row r="1359" spans="1:19" x14ac:dyDescent="0.25">
      <c r="A1359" s="193">
        <f>β!A1359</f>
        <v>325</v>
      </c>
      <c r="B1359" s="194" t="str">
        <f>β!B1359</f>
        <v>(4905)</v>
      </c>
      <c r="C1359" s="195" t="str">
        <f>IF(β!C1359="","",IF(β!$Q$1="X",β!C1359,IF(VLOOKUP(TRIM(β!C1359&amp;" "&amp;(IF(ISERROR(VLOOKUP(TRIM(β!C1359&amp;" "&amp;β!D1359),Langues!$P:$Q,2,FALSE)),VLOOKUP(β!D1359,Langues!#REF!,2,FALSE),β!D1359))),Langues!$P:$Q,2,FALSE)="",IF(MID(β!C1359,1,6)="CHROMO",VLOOKUP("CHROMOS",Langues!$B:$N,$L$1,FALSE)&amp;" "&amp;MID(β!C1359,8,40),β!C1359),HYPERLINK(VLOOKUP(TRIM(β!C1359&amp;" "&amp;(IF(ISERROR(VLOOKUP(TRIM(β!C1359&amp;" "&amp;β!D1359),Langues!$P:$Q,2,FALSE)),VLOOKUP(β!D1359,Langues!#REF!,2,FALSE),β!D1359))),Langues!$P:$Q,2,FALSE),β!C1359&amp;"*"))))</f>
        <v>FRAXINUS americana</v>
      </c>
      <c r="D1359" s="195" t="str">
        <f>IF(Alphabet!$L$1=1,β!D1359,β!E1359)</f>
        <v>SRP</v>
      </c>
      <c r="E1359" s="196" t="str">
        <f>β!F1359</f>
        <v/>
      </c>
      <c r="F1359" s="197"/>
      <c r="G1359" s="198"/>
      <c r="H1359" s="198"/>
      <c r="I1359" s="157">
        <f>β!I1359</f>
        <v>30</v>
      </c>
      <c r="J1359" s="194" t="str">
        <f>β!J1359</f>
        <v>(23911)</v>
      </c>
      <c r="K1359" s="195" t="str">
        <f>IF(β!K1359="","",IF(β!$Q$1="X",β!K1359,IF(VLOOKUP(TRIM(β!K1359&amp;" "&amp;(IF(ISERROR(VLOOKUP(TRIM(β!K1359&amp;" "&amp;β!L1359),Langues!$P:$Q,2,FALSE)),VLOOKUP(β!L1359,Langues!#REF!,2,FALSE),β!L1359))),Langues!$P:$Q,2,FALSE)="",IF(MID(β!K1359,1,6)="CHROMO",VLOOKUP("CHROMOS",Langues!$B:$N,$L$1,FALSE)&amp;" "&amp;MID(β!K1359,8,40),β!K1359),HYPERLINK(VLOOKUP(TRIM(β!K1359&amp;" "&amp;(IF(ISERROR(VLOOKUP(TRIM(β!K1359&amp;" "&amp;β!L1359),Langues!$P:$Q,2,FALSE)),VLOOKUP(β!L1359,Langues!#REF!,2,FALSE),β!L1359))),Langues!$P:$Q,2,FALSE),β!K1359&amp;"*"))))</f>
        <v>QUERCUS palustris 'Green Dwarf'*</v>
      </c>
      <c r="L1359" s="195" t="str">
        <f>IF(Alphabet!$L$1=1,β!L1359,β!M1359)</f>
        <v>GG9</v>
      </c>
      <c r="M1359" s="196" t="str">
        <f>β!N1359</f>
        <v/>
      </c>
      <c r="N1359" s="199"/>
      <c r="R1359" t="str">
        <f>β!P1359</f>
        <v/>
      </c>
      <c r="S1359" t="str">
        <f>β!Q1359</f>
        <v/>
      </c>
    </row>
    <row r="1360" spans="1:19" x14ac:dyDescent="0.25">
      <c r="A1360" s="193">
        <f>β!A1360</f>
        <v>355</v>
      </c>
      <c r="B1360" s="194" t="str">
        <f>β!B1360</f>
        <v>(23552)</v>
      </c>
      <c r="C1360" s="195" t="str">
        <f>IF(β!C1360="","",IF(β!$Q$1="X",β!C1360,IF(VLOOKUP(TRIM(β!C1360&amp;" "&amp;(IF(ISERROR(VLOOKUP(TRIM(β!C1360&amp;" "&amp;β!D1360),Langues!$P:$Q,2,FALSE)),VLOOKUP(β!D1360,Langues!#REF!,2,FALSE),β!D1360))),Langues!$P:$Q,2,FALSE)="",IF(MID(β!C1360,1,6)="CHROMO",VLOOKUP("CHROMOS",Langues!$B:$N,$L$1,FALSE)&amp;" "&amp;MID(β!C1360,8,40),β!C1360),HYPERLINK(VLOOKUP(TRIM(β!C1360&amp;" "&amp;(IF(ISERROR(VLOOKUP(TRIM(β!C1360&amp;" "&amp;β!D1360),Langues!$P:$Q,2,FALSE)),VLOOKUP(β!D1360,Langues!#REF!,2,FALSE),β!D1360))),Langues!$P:$Q,2,FALSE),β!C1360&amp;"*"))))</f>
        <v>FRAXINUS americana 'Autumn Purple'*</v>
      </c>
      <c r="D1360" s="195" t="str">
        <f>IF(Alphabet!$L$1=1,β!D1360,β!E1360)</f>
        <v>SCION</v>
      </c>
      <c r="E1360" s="196" t="str">
        <f>β!F1360</f>
        <v/>
      </c>
      <c r="F1360" s="197"/>
      <c r="G1360" s="198"/>
      <c r="H1360" s="198"/>
      <c r="I1360" s="157">
        <f>β!I1360</f>
        <v>95</v>
      </c>
      <c r="J1360" s="194" t="str">
        <f>β!J1360</f>
        <v>(21737)</v>
      </c>
      <c r="K1360" s="195" t="str">
        <f>IF(β!K1360="","",IF(β!$Q$1="X",β!K1360,IF(VLOOKUP(TRIM(β!K1360&amp;" "&amp;(IF(ISERROR(VLOOKUP(TRIM(β!K1360&amp;" "&amp;β!L1360),Langues!$P:$Q,2,FALSE)),VLOOKUP(β!L1360,Langues!#REF!,2,FALSE),β!L1360))),Langues!$P:$Q,2,FALSE)="",IF(MID(β!K1360,1,6)="CHROMO",VLOOKUP("CHROMOS",Langues!$B:$N,$L$1,FALSE)&amp;" "&amp;MID(β!K1360,8,40),β!K1360),HYPERLINK(VLOOKUP(TRIM(β!K1360&amp;" "&amp;(IF(ISERROR(VLOOKUP(TRIM(β!K1360&amp;" "&amp;β!L1360),Langues!$P:$Q,2,FALSE)),VLOOKUP(β!L1360,Langues!#REF!,2,FALSE),β!L1360))),Langues!$P:$Q,2,FALSE),β!K1360&amp;"*"))))</f>
        <v>QUERCUS robur 'Elsendorp'</v>
      </c>
      <c r="L1360" s="195" t="str">
        <f>IF(Alphabet!$L$1=1,β!L1360,β!M1360)</f>
        <v>SG1LA TIGE</v>
      </c>
      <c r="M1360" s="196" t="str">
        <f>β!N1360</f>
        <v/>
      </c>
      <c r="N1360" s="199"/>
      <c r="R1360" t="str">
        <f>β!P1360</f>
        <v/>
      </c>
      <c r="S1360" t="str">
        <f>β!Q1360</f>
        <v/>
      </c>
    </row>
    <row r="1361" spans="1:19" x14ac:dyDescent="0.25">
      <c r="A1361" s="193">
        <f>β!A1361</f>
        <v>65</v>
      </c>
      <c r="B1361" s="194" t="str">
        <f>β!B1361</f>
        <v>(22896)</v>
      </c>
      <c r="C1361" s="195" t="str">
        <f>IF(β!C1361="","",IF(β!$Q$1="X",β!C1361,IF(VLOOKUP(TRIM(β!C1361&amp;" "&amp;(IF(ISERROR(VLOOKUP(TRIM(β!C1361&amp;" "&amp;β!D1361),Langues!$P:$Q,2,FALSE)),VLOOKUP(β!D1361,Langues!#REF!,2,FALSE),β!D1361))),Langues!$P:$Q,2,FALSE)="",IF(MID(β!C1361,1,6)="CHROMO",VLOOKUP("CHROMOS",Langues!$B:$N,$L$1,FALSE)&amp;" "&amp;MID(β!C1361,8,40),β!C1361),HYPERLINK(VLOOKUP(TRIM(β!C1361&amp;" "&amp;(IF(ISERROR(VLOOKUP(TRIM(β!C1361&amp;" "&amp;β!D1361),Langues!$P:$Q,2,FALSE)),VLOOKUP(β!D1361,Langues!#REF!,2,FALSE),β!D1361))),Langues!$P:$Q,2,FALSE),β!C1361&amp;"*"))))</f>
        <v>FRAXINUS americana 'Windy City'*</v>
      </c>
      <c r="D1361" s="195" t="str">
        <f>IF(Alphabet!$L$1=1,β!D1361,β!E1361)</f>
        <v>SCION</v>
      </c>
      <c r="E1361" s="196" t="str">
        <f>β!F1361</f>
        <v/>
      </c>
      <c r="F1361" s="197"/>
      <c r="G1361" s="198"/>
      <c r="H1361" s="198"/>
      <c r="I1361" s="157">
        <f>β!I1361</f>
        <v>55</v>
      </c>
      <c r="J1361" s="194" t="str">
        <f>β!J1361</f>
        <v>(23914)</v>
      </c>
      <c r="K1361" s="195" t="str">
        <f>IF(β!K1361="","",IF(β!$Q$1="X",β!K1361,IF(VLOOKUP(TRIM(β!K1361&amp;" "&amp;(IF(ISERROR(VLOOKUP(TRIM(β!K1361&amp;" "&amp;β!L1361),Langues!$P:$Q,2,FALSE)),VLOOKUP(β!L1361,Langues!#REF!,2,FALSE),β!L1361))),Langues!$P:$Q,2,FALSE)="",IF(MID(β!K1361,1,6)="CHROMO",VLOOKUP("CHROMOS",Langues!$B:$N,$L$1,FALSE)&amp;" "&amp;MID(β!K1361,8,40),β!K1361),HYPERLINK(VLOOKUP(TRIM(β!K1361&amp;" "&amp;(IF(ISERROR(VLOOKUP(TRIM(β!K1361&amp;" "&amp;β!L1361),Langues!$P:$Q,2,FALSE)),VLOOKUP(β!L1361,Langues!#REF!,2,FALSE),β!L1361))),Langues!$P:$Q,2,FALSE),β!K1361&amp;"*"))))</f>
        <v>QUERCUS robur 'Timuki'</v>
      </c>
      <c r="L1361" s="195" t="str">
        <f>IF(Alphabet!$L$1=1,β!L1361,β!M1361)</f>
        <v>GG9</v>
      </c>
      <c r="M1361" s="196" t="str">
        <f>β!N1361</f>
        <v/>
      </c>
      <c r="N1361" s="199"/>
      <c r="R1361" t="str">
        <f>β!P1361</f>
        <v>N</v>
      </c>
      <c r="S1361" t="str">
        <f>β!Q1361</f>
        <v/>
      </c>
    </row>
    <row r="1362" spans="1:19" x14ac:dyDescent="0.25">
      <c r="A1362" s="193">
        <f>β!A1362</f>
        <v>40</v>
      </c>
      <c r="B1362" s="194" t="str">
        <f>β!B1362</f>
        <v>(13627)</v>
      </c>
      <c r="C1362" s="195" t="str">
        <f>IF(β!C1362="","",IF(β!$Q$1="X",β!C1362,IF(VLOOKUP(TRIM(β!C1362&amp;" "&amp;(IF(ISERROR(VLOOKUP(TRIM(β!C1362&amp;" "&amp;β!D1362),Langues!$P:$Q,2,FALSE)),VLOOKUP(β!D1362,Langues!#REF!,2,FALSE),β!D1362))),Langues!$P:$Q,2,FALSE)="",IF(MID(β!C1362,1,6)="CHROMO",VLOOKUP("CHROMOS",Langues!$B:$N,$L$1,FALSE)&amp;" "&amp;MID(β!C1362,8,40),β!C1362),HYPERLINK(VLOOKUP(TRIM(β!C1362&amp;" "&amp;(IF(ISERROR(VLOOKUP(TRIM(β!C1362&amp;" "&amp;β!D1362),Langues!$P:$Q,2,FALSE)),VLOOKUP(β!D1362,Langues!#REF!,2,FALSE),β!D1362))),Langues!$P:$Q,2,FALSE),β!C1362&amp;"*"))))</f>
        <v>FRAXINUS ornus 'Louisa Lady'*</v>
      </c>
      <c r="D1362" s="195" t="str">
        <f>IF(Alphabet!$L$1=1,β!D1362,β!E1362)</f>
        <v>SCION</v>
      </c>
      <c r="E1362" s="196" t="str">
        <f>β!F1362</f>
        <v/>
      </c>
      <c r="F1362" s="197"/>
      <c r="G1362" s="198"/>
      <c r="H1362" s="198"/>
      <c r="I1362" s="157">
        <f>β!I1362</f>
        <v>248</v>
      </c>
      <c r="J1362" s="194" t="str">
        <f>β!J1362</f>
        <v>(7476)</v>
      </c>
      <c r="K1362" s="195" t="str">
        <f>IF(β!K1362="","",IF(β!$Q$1="X",β!K1362,IF(VLOOKUP(TRIM(β!K1362&amp;" "&amp;(IF(ISERROR(VLOOKUP(TRIM(β!K1362&amp;" "&amp;β!L1362),Langues!$P:$Q,2,FALSE)),VLOOKUP(β!L1362,Langues!#REF!,2,FALSE),β!L1362))),Langues!$P:$Q,2,FALSE)="",IF(MID(β!K1362,1,6)="CHROMO",VLOOKUP("CHROMOS",Langues!$B:$N,$L$1,FALSE)&amp;" "&amp;MID(β!K1362,8,40),β!K1362),HYPERLINK(VLOOKUP(TRIM(β!K1362&amp;" "&amp;(IF(ISERROR(VLOOKUP(TRIM(β!K1362&amp;" "&amp;β!L1362),Langues!$P:$Q,2,FALSE)),VLOOKUP(β!L1362,Langues!#REF!,2,FALSE),β!L1362))),Langues!$P:$Q,2,FALSE),β!K1362&amp;"*"))))</f>
        <v>QUERCUS rubra*</v>
      </c>
      <c r="L1362" s="195" t="str">
        <f>IF(Alphabet!$L$1=1,β!L1362,β!M1362)</f>
        <v>SG1LA TIGE</v>
      </c>
      <c r="M1362" s="196" t="str">
        <f>β!N1362</f>
        <v/>
      </c>
      <c r="N1362" s="199"/>
      <c r="R1362" t="str">
        <f>β!P1362</f>
        <v/>
      </c>
      <c r="S1362" t="str">
        <f>β!Q1362</f>
        <v/>
      </c>
    </row>
    <row r="1363" spans="1:19" x14ac:dyDescent="0.25">
      <c r="A1363" s="193">
        <f>β!A1363</f>
        <v>151</v>
      </c>
      <c r="B1363" s="194" t="str">
        <f>β!B1363</f>
        <v>(23394)</v>
      </c>
      <c r="C1363" s="195" t="str">
        <f>IF(β!C1363="","",IF(β!$Q$1="X",β!C1363,IF(VLOOKUP(TRIM(β!C1363&amp;" "&amp;(IF(ISERROR(VLOOKUP(TRIM(β!C1363&amp;" "&amp;β!D1363),Langues!$P:$Q,2,FALSE)),VLOOKUP(β!D1363,Langues!#REF!,2,FALSE),β!D1363))),Langues!$P:$Q,2,FALSE)="",IF(MID(β!C1363,1,6)="CHROMO",VLOOKUP("CHROMOS",Langues!$B:$N,$L$1,FALSE)&amp;" "&amp;MID(β!C1363,8,40),β!C1363),HYPERLINK(VLOOKUP(TRIM(β!C1363&amp;" "&amp;(IF(ISERROR(VLOOKUP(TRIM(β!C1363&amp;" "&amp;β!D1363),Langues!$P:$Q,2,FALSE)),VLOOKUP(β!D1363,Langues!#REF!,2,FALSE),β!D1363))),Langues!$P:$Q,2,FALSE),β!C1363&amp;"*"))))</f>
        <v>FRAXINUS pennsylvanica 'Summit'*</v>
      </c>
      <c r="D1363" s="195" t="str">
        <f>IF(Alphabet!$L$1=1,β!D1363,β!E1363)</f>
        <v>SCION</v>
      </c>
      <c r="E1363" s="196" t="str">
        <f>β!F1363</f>
        <v/>
      </c>
      <c r="F1363" s="197"/>
      <c r="G1363" s="198"/>
      <c r="H1363" s="198"/>
      <c r="I1363" s="157">
        <f>β!I1363</f>
        <v>790</v>
      </c>
      <c r="J1363" s="194" t="str">
        <f>β!J1363</f>
        <v>(7485)</v>
      </c>
      <c r="K1363" s="195" t="str">
        <f>IF(β!K1363="","",IF(β!$Q$1="X",β!K1363,IF(VLOOKUP(TRIM(β!K1363&amp;" "&amp;(IF(ISERROR(VLOOKUP(TRIM(β!K1363&amp;" "&amp;β!L1363),Langues!$P:$Q,2,FALSE)),VLOOKUP(β!L1363,Langues!#REF!,2,FALSE),β!L1363))),Langues!$P:$Q,2,FALSE)="",IF(MID(β!K1363,1,6)="CHROMO",VLOOKUP("CHROMOS",Langues!$B:$N,$L$1,FALSE)&amp;" "&amp;MID(β!K1363,8,40),β!K1363),HYPERLINK(VLOOKUP(TRIM(β!K1363&amp;" "&amp;(IF(ISERROR(VLOOKUP(TRIM(β!K1363&amp;" "&amp;β!L1363),Langues!$P:$Q,2,FALSE)),VLOOKUP(β!L1363,Langues!#REF!,2,FALSE),β!L1363))),Langues!$P:$Q,2,FALSE),β!K1363&amp;"*"))))</f>
        <v>QUERCUS suber*</v>
      </c>
      <c r="L1363" s="195" t="str">
        <f>IF(Alphabet!$L$1=1,β!L1363,β!M1363)</f>
        <v>SG1LA</v>
      </c>
      <c r="M1363" s="196" t="str">
        <f>β!N1363</f>
        <v/>
      </c>
      <c r="N1363" s="199"/>
      <c r="R1363" t="str">
        <f>β!P1363</f>
        <v/>
      </c>
      <c r="S1363" t="str">
        <f>β!Q1363</f>
        <v/>
      </c>
    </row>
    <row r="1364" spans="1:19" x14ac:dyDescent="0.25">
      <c r="A1364" s="193">
        <f>β!A1364</f>
        <v>790</v>
      </c>
      <c r="B1364" s="194" t="str">
        <f>β!B1364</f>
        <v>(9980)</v>
      </c>
      <c r="C1364" s="195" t="str">
        <f>IF(β!C1364="","",IF(β!$Q$1="X",β!C1364,IF(VLOOKUP(TRIM(β!C1364&amp;" "&amp;(IF(ISERROR(VLOOKUP(TRIM(β!C1364&amp;" "&amp;β!D1364),Langues!$P:$Q,2,FALSE)),VLOOKUP(β!D1364,Langues!#REF!,2,FALSE),β!D1364))),Langues!$P:$Q,2,FALSE)="",IF(MID(β!C1364,1,6)="CHROMO",VLOOKUP("CHROMOS",Langues!$B:$N,$L$1,FALSE)&amp;" "&amp;MID(β!C1364,8,40),β!C1364),HYPERLINK(VLOOKUP(TRIM(β!C1364&amp;" "&amp;(IF(ISERROR(VLOOKUP(TRIM(β!C1364&amp;" "&amp;β!D1364),Langues!$P:$Q,2,FALSE)),VLOOKUP(β!D1364,Langues!#REF!,2,FALSE),β!D1364))),Langues!$P:$Q,2,FALSE),β!C1364&amp;"*"))))</f>
        <v>GINKGO biloba*</v>
      </c>
      <c r="D1364" s="195" t="str">
        <f>IF(Alphabet!$L$1=1,β!D1364,β!E1364)</f>
        <v>SG1LA</v>
      </c>
      <c r="E1364" s="196" t="str">
        <f>β!F1364</f>
        <v/>
      </c>
      <c r="F1364" s="197"/>
      <c r="G1364" s="198"/>
      <c r="H1364" s="198"/>
      <c r="I1364" s="157">
        <f>β!I1364</f>
        <v>50</v>
      </c>
      <c r="J1364" s="194" t="str">
        <f>β!J1364</f>
        <v>(23910)</v>
      </c>
      <c r="K1364" s="195" t="str">
        <f>IF(β!K1364="","",IF(β!$Q$1="X",β!K1364,IF(VLOOKUP(TRIM(β!K1364&amp;" "&amp;(IF(ISERROR(VLOOKUP(TRIM(β!K1364&amp;" "&amp;β!L1364),Langues!$P:$Q,2,FALSE)),VLOOKUP(β!L1364,Langues!#REF!,2,FALSE),β!L1364))),Langues!$P:$Q,2,FALSE)="",IF(MID(β!K1364,1,6)="CHROMO",VLOOKUP("CHROMOS",Langues!$B:$N,$L$1,FALSE)&amp;" "&amp;MID(β!K1364,8,40),β!K1364),HYPERLINK(VLOOKUP(TRIM(β!K1364&amp;" "&amp;(IF(ISERROR(VLOOKUP(TRIM(β!K1364&amp;" "&amp;β!L1364),Langues!$P:$Q,2,FALSE)),VLOOKUP(β!L1364,Langues!#REF!,2,FALSE),β!L1364))),Langues!$P:$Q,2,FALSE),β!K1364&amp;"*"))))</f>
        <v>QUERCUS x kewensis</v>
      </c>
      <c r="L1364" s="195" t="str">
        <f>IF(Alphabet!$L$1=1,β!L1364,β!M1364)</f>
        <v>GG9</v>
      </c>
      <c r="M1364" s="196" t="str">
        <f>β!N1364</f>
        <v/>
      </c>
      <c r="N1364" s="199"/>
      <c r="R1364" t="str">
        <f>β!P1364</f>
        <v/>
      </c>
      <c r="S1364" t="str">
        <f>β!Q1364</f>
        <v/>
      </c>
    </row>
    <row r="1365" spans="1:19" ht="15" customHeight="1" x14ac:dyDescent="0.25">
      <c r="A1365" s="183"/>
      <c r="B1365" s="200"/>
      <c r="C1365" s="216" t="str">
        <f>IF(β!C1365="","",IF(β!$Q$1="X",β!C1365,IF(VLOOKUP(TRIM(β!C1365&amp;" "&amp;(IF(ISERROR(VLOOKUP(TRIM(β!C1365&amp;" "&amp;β!D1365),Langues!$P:$Q,2,FALSE)),VLOOKUP(β!D1365,Langues!#REF!,2,FALSE),β!D1365))),Langues!$P:$Q,2,FALSE)="",IF(MID(β!C1365,1,6)="CHROMO",VLOOKUP("CHROMOS",Langues!$B:$N,$L$1,FALSE)&amp;" "&amp;MID(β!C1365,8,40),β!C1365),HYPERLINK(VLOOKUP(TRIM(β!C1365&amp;" "&amp;(IF(ISERROR(VLOOKUP(TRIM(β!C1365&amp;" "&amp;β!D1365),Langues!$P:$Q,2,FALSE)),VLOOKUP(β!D1365,Langues!#REF!,2,FALSE),β!D1365))),Langues!$P:$Q,2,FALSE),β!C1365&amp;"*"))))</f>
        <v/>
      </c>
      <c r="D1365" s="206"/>
      <c r="E1365" s="207"/>
      <c r="F1365" s="201"/>
      <c r="G1365" s="185"/>
      <c r="H1365" s="185"/>
      <c r="I1365" s="185"/>
      <c r="J1365" s="184"/>
      <c r="K1365" s="216" t="str">
        <f>IF(β!K1365="","",IF(β!$Q$1="X",β!K1365,IF(VLOOKUP(TRIM(β!K1365&amp;" "&amp;(IF(ISERROR(VLOOKUP(TRIM(β!K1365&amp;" "&amp;β!L1365),Langues!$P:$Q,2,FALSE)),VLOOKUP(β!L1365,Langues!#REF!,2,FALSE),β!L1365))),Langues!$P:$Q,2,FALSE)="",IF(MID(β!K1365,1,6)="CHROMO",VLOOKUP("CHROMOS",Langues!$B:$N,$L$1,FALSE)&amp;" "&amp;MID(β!K1365,8,40),β!K1365),HYPERLINK(VLOOKUP(TRIM(β!K1365&amp;" "&amp;(IF(ISERROR(VLOOKUP(TRIM(β!K1365&amp;" "&amp;β!L1365),Langues!$P:$Q,2,FALSE)),VLOOKUP(β!L1365,Langues!#REF!,2,FALSE),β!L1365))),Langues!$P:$Q,2,FALSE),β!K1365&amp;"*"))))</f>
        <v/>
      </c>
      <c r="L1365" s="206"/>
      <c r="M1365" s="207"/>
      <c r="N1365" s="208"/>
      <c r="R1365" t="str">
        <f>β!P1365</f>
        <v/>
      </c>
      <c r="S1365" t="str">
        <f>β!Q1365</f>
        <v/>
      </c>
    </row>
    <row r="1366" spans="1:19" ht="15" customHeight="1" x14ac:dyDescent="0.25">
      <c r="A1366" s="183"/>
      <c r="B1366" s="200"/>
      <c r="C1366" s="216" t="str">
        <f>IF(β!C1366="","",IF(β!$Q$1="X",β!C1366,IF(VLOOKUP(TRIM(β!C1366&amp;" "&amp;(IF(ISERROR(VLOOKUP(TRIM(β!C1366&amp;" "&amp;β!D1366),Langues!$P:$Q,2,FALSE)),VLOOKUP(β!D1366,Langues!#REF!,2,FALSE),β!D1366))),Langues!$P:$Q,2,FALSE)="",IF(MID(β!C1366,1,6)="CHROMO",VLOOKUP("CHROMOS",Langues!$B:$N,$L$1,FALSE)&amp;" "&amp;MID(β!C1366,8,40),β!C1366),HYPERLINK(VLOOKUP(TRIM(β!C1366&amp;" "&amp;(IF(ISERROR(VLOOKUP(TRIM(β!C1366&amp;" "&amp;β!D1366),Langues!$P:$Q,2,FALSE)),VLOOKUP(β!D1366,Langues!#REF!,2,FALSE),β!D1366))),Langues!$P:$Q,2,FALSE),β!C1366&amp;"*"))))</f>
        <v/>
      </c>
      <c r="D1366" s="206"/>
      <c r="E1366" s="207"/>
      <c r="F1366" s="201"/>
      <c r="G1366" s="185"/>
      <c r="H1366" s="185"/>
      <c r="I1366" s="185"/>
      <c r="J1366" s="184"/>
      <c r="K1366" s="216" t="str">
        <f>IF(β!K1366="","",IF(β!$Q$1="X",β!K1366,IF(VLOOKUP(TRIM(β!K1366&amp;" "&amp;(IF(ISERROR(VLOOKUP(TRIM(β!K1366&amp;" "&amp;β!L1366),Langues!$P:$Q,2,FALSE)),VLOOKUP(β!L1366,Langues!#REF!,2,FALSE),β!L1366))),Langues!$P:$Q,2,FALSE)="",IF(MID(β!K1366,1,6)="CHROMO",VLOOKUP("CHROMOS",Langues!$B:$N,$L$1,FALSE)&amp;" "&amp;MID(β!K1366,8,40),β!K1366),HYPERLINK(VLOOKUP(TRIM(β!K1366&amp;" "&amp;(IF(ISERROR(VLOOKUP(TRIM(β!K1366&amp;" "&amp;β!L1366),Langues!$P:$Q,2,FALSE)),VLOOKUP(β!L1366,Langues!#REF!,2,FALSE),β!L1366))),Langues!$P:$Q,2,FALSE),β!K1366&amp;"*"))))</f>
        <v/>
      </c>
      <c r="L1366" s="206"/>
      <c r="M1366" s="207"/>
      <c r="N1366" s="208"/>
      <c r="R1366" t="str">
        <f>β!P1366</f>
        <v/>
      </c>
      <c r="S1366" t="str">
        <f>β!Q1366</f>
        <v/>
      </c>
    </row>
    <row r="1367" spans="1:19" x14ac:dyDescent="0.25">
      <c r="A1367" s="193">
        <f>β!A1367</f>
        <v>197</v>
      </c>
      <c r="B1367" s="194" t="str">
        <f>β!B1367</f>
        <v>(10822)</v>
      </c>
      <c r="C1367" s="195" t="str">
        <f>IF(β!C1367="","",IF(β!$Q$1="X",β!C1367,IF(VLOOKUP(TRIM(β!C1367&amp;" "&amp;(IF(ISERROR(VLOOKUP(TRIM(β!C1367&amp;" "&amp;β!D1367),Langues!$P:$Q,2,FALSE)),VLOOKUP(β!D1367,Langues!#REF!,2,FALSE),β!D1367))),Langues!$P:$Q,2,FALSE)="",IF(MID(β!C1367,1,6)="CHROMO",VLOOKUP("CHROMOS",Langues!$B:$N,$L$1,FALSE)&amp;" "&amp;MID(β!C1367,8,40),β!C1367),HYPERLINK(VLOOKUP(TRIM(β!C1367&amp;" "&amp;(IF(ISERROR(VLOOKUP(TRIM(β!C1367&amp;" "&amp;β!D1367),Langues!$P:$Q,2,FALSE)),VLOOKUP(β!D1367,Langues!#REF!,2,FALSE),β!D1367))),Langues!$P:$Q,2,FALSE),β!C1367&amp;"*"))))</f>
        <v>ROBINIA pseudoacacia 'Bessoniana'*</v>
      </c>
      <c r="D1367" s="195" t="str">
        <f>IF(Alphabet!$L$1=1,β!D1367,β!E1367)</f>
        <v>SCION</v>
      </c>
      <c r="E1367" s="196" t="str">
        <f>β!F1367</f>
        <v/>
      </c>
      <c r="F1367" s="197"/>
      <c r="G1367" s="198"/>
      <c r="H1367" s="198"/>
      <c r="I1367" s="157">
        <f>β!I1367</f>
        <v>575</v>
      </c>
      <c r="J1367" s="194" t="str">
        <f>β!J1367</f>
        <v>(7917)</v>
      </c>
      <c r="K1367" s="195" t="str">
        <f>IF(β!K1367="","",IF(β!$Q$1="X",β!K1367,IF(VLOOKUP(TRIM(β!K1367&amp;" "&amp;(IF(ISERROR(VLOOKUP(TRIM(β!K1367&amp;" "&amp;β!L1367),Langues!$P:$Q,2,FALSE)),VLOOKUP(β!L1367,Langues!#REF!,2,FALSE),β!L1367))),Langues!$P:$Q,2,FALSE)="",IF(MID(β!K1367,1,6)="CHROMO",VLOOKUP("CHROMOS",Langues!$B:$N,$L$1,FALSE)&amp;" "&amp;MID(β!K1367,8,40),β!K1367),HYPERLINK(VLOOKUP(TRIM(β!K1367&amp;" "&amp;(IF(ISERROR(VLOOKUP(TRIM(β!K1367&amp;" "&amp;β!L1367),Langues!$P:$Q,2,FALSE)),VLOOKUP(β!L1367,Langues!#REF!,2,FALSE),β!L1367))),Langues!$P:$Q,2,FALSE),β!K1367&amp;"*"))))</f>
        <v>SORBUS intermedia</v>
      </c>
      <c r="L1367" s="195" t="str">
        <f>IF(Alphabet!$L$1=1,β!L1367,β!M1367)</f>
        <v>SRP</v>
      </c>
      <c r="M1367" s="196" t="str">
        <f>β!N1367</f>
        <v/>
      </c>
      <c r="N1367" s="199"/>
      <c r="R1367" t="str">
        <f>β!P1367</f>
        <v/>
      </c>
      <c r="S1367" t="str">
        <f>β!Q1367</f>
        <v/>
      </c>
    </row>
    <row r="1368" spans="1:19" x14ac:dyDescent="0.25">
      <c r="A1368" s="193">
        <f>β!A1368</f>
        <v>250</v>
      </c>
      <c r="B1368" s="194" t="str">
        <f>β!B1368</f>
        <v>(23462)</v>
      </c>
      <c r="C1368" s="195" t="str">
        <f>IF(β!C1368="","",IF(β!$Q$1="X",β!C1368,IF(VLOOKUP(TRIM(β!C1368&amp;" "&amp;(IF(ISERROR(VLOOKUP(TRIM(β!C1368&amp;" "&amp;β!D1368),Langues!$P:$Q,2,FALSE)),VLOOKUP(β!D1368,Langues!#REF!,2,FALSE),β!D1368))),Langues!$P:$Q,2,FALSE)="",IF(MID(β!C1368,1,6)="CHROMO",VLOOKUP("CHROMOS",Langues!$B:$N,$L$1,FALSE)&amp;" "&amp;MID(β!C1368,8,40),β!C1368),HYPERLINK(VLOOKUP(TRIM(β!C1368&amp;" "&amp;(IF(ISERROR(VLOOKUP(TRIM(β!C1368&amp;" "&amp;β!D1368),Langues!$P:$Q,2,FALSE)),VLOOKUP(β!D1368,Langues!#REF!,2,FALSE),β!D1368))),Langues!$P:$Q,2,FALSE),β!C1368&amp;"*"))))</f>
        <v>SALIX cinerea</v>
      </c>
      <c r="D1368" s="195" t="str">
        <f>IF(Alphabet!$L$1=1,β!D1368,β!E1368)</f>
        <v>BRP</v>
      </c>
      <c r="E1368" s="196" t="str">
        <f>β!F1368</f>
        <v/>
      </c>
      <c r="F1368" s="197"/>
      <c r="G1368" s="198"/>
      <c r="H1368" s="198"/>
      <c r="I1368" s="157">
        <f>β!I1368</f>
        <v>696</v>
      </c>
      <c r="J1368" s="194" t="str">
        <f>β!J1368</f>
        <v>(9064)</v>
      </c>
      <c r="K1368" s="195" t="str">
        <f>IF(β!K1368="","",IF(β!$Q$1="X",β!K1368,IF(VLOOKUP(TRIM(β!K1368&amp;" "&amp;(IF(ISERROR(VLOOKUP(TRIM(β!K1368&amp;" "&amp;β!L1368),Langues!$P:$Q,2,FALSE)),VLOOKUP(β!L1368,Langues!#REF!,2,FALSE),β!L1368))),Langues!$P:$Q,2,FALSE)="",IF(MID(β!K1368,1,6)="CHROMO",VLOOKUP("CHROMOS",Langues!$B:$N,$L$1,FALSE)&amp;" "&amp;MID(β!K1368,8,40),β!K1368),HYPERLINK(VLOOKUP(TRIM(β!K1368&amp;" "&amp;(IF(ISERROR(VLOOKUP(TRIM(β!K1368&amp;" "&amp;β!L1368),Langues!$P:$Q,2,FALSE)),VLOOKUP(β!L1368,Langues!#REF!,2,FALSE),β!L1368))),Langues!$P:$Q,2,FALSE),β!K1368&amp;"*"))))</f>
        <v>TETRADIUM daniellii*</v>
      </c>
      <c r="L1368" s="195" t="str">
        <f>IF(Alphabet!$L$1=1,β!L1368,β!M1368)</f>
        <v>SG9</v>
      </c>
      <c r="M1368" s="196" t="str">
        <f>β!N1368</f>
        <v/>
      </c>
      <c r="N1368" s="199"/>
      <c r="R1368" t="str">
        <f>β!P1368</f>
        <v/>
      </c>
      <c r="S1368" t="str">
        <f>β!Q1368</f>
        <v/>
      </c>
    </row>
    <row r="1369" spans="1:19" x14ac:dyDescent="0.25">
      <c r="A1369" s="193">
        <f>β!A1369</f>
        <v>200</v>
      </c>
      <c r="B1369" s="194" t="str">
        <f>β!B1369</f>
        <v>(24700)</v>
      </c>
      <c r="C1369" s="195" t="str">
        <f>IF(β!C1369="","",IF(β!$Q$1="X",β!C1369,IF(VLOOKUP(TRIM(β!C1369&amp;" "&amp;(IF(ISERROR(VLOOKUP(TRIM(β!C1369&amp;" "&amp;β!D1369),Langues!$P:$Q,2,FALSE)),VLOOKUP(β!D1369,Langues!#REF!,2,FALSE),β!D1369))),Langues!$P:$Q,2,FALSE)="",IF(MID(β!C1369,1,6)="CHROMO",VLOOKUP("CHROMOS",Langues!$B:$N,$L$1,FALSE)&amp;" "&amp;MID(β!C1369,8,40),β!C1369),HYPERLINK(VLOOKUP(TRIM(β!C1369&amp;" "&amp;(IF(ISERROR(VLOOKUP(TRIM(β!C1369&amp;" "&amp;β!D1369),Langues!$P:$Q,2,FALSE)),VLOOKUP(β!D1369,Langues!#REF!,2,FALSE),β!D1369))),Langues!$P:$Q,2,FALSE),β!C1369&amp;"*"))))</f>
        <v>SALIX pentandra</v>
      </c>
      <c r="D1369" s="195" t="str">
        <f>IF(Alphabet!$L$1=1,β!D1369,β!E1369)</f>
        <v>BRP</v>
      </c>
      <c r="E1369" s="196" t="str">
        <f>β!F1369</f>
        <v/>
      </c>
      <c r="F1369" s="197"/>
      <c r="G1369" s="198"/>
      <c r="H1369" s="198"/>
      <c r="I1369" s="157">
        <f>β!I1369</f>
        <v>40</v>
      </c>
      <c r="J1369" s="194" t="str">
        <f>β!J1369</f>
        <v>(8317)</v>
      </c>
      <c r="K1369" s="195" t="str">
        <f>IF(β!K1369="","",IF(β!$Q$1="X",β!K1369,IF(VLOOKUP(TRIM(β!K1369&amp;" "&amp;(IF(ISERROR(VLOOKUP(TRIM(β!K1369&amp;" "&amp;β!L1369),Langues!$P:$Q,2,FALSE)),VLOOKUP(β!L1369,Langues!#REF!,2,FALSE),β!L1369))),Langues!$P:$Q,2,FALSE)="",IF(MID(β!K1369,1,6)="CHROMO",VLOOKUP("CHROMOS",Langues!$B:$N,$L$1,FALSE)&amp;" "&amp;MID(β!K1369,8,40),β!K1369),HYPERLINK(VLOOKUP(TRIM(β!K1369&amp;" "&amp;(IF(ISERROR(VLOOKUP(TRIM(β!K1369&amp;" "&amp;β!L1369),Langues!$P:$Q,2,FALSE)),VLOOKUP(β!L1369,Langues!#REF!,2,FALSE),β!L1369))),Langues!$P:$Q,2,FALSE),β!K1369&amp;"*"))))</f>
        <v>TILIA euchlora*</v>
      </c>
      <c r="L1369" s="195" t="str">
        <f>IF(Alphabet!$L$1=1,β!L1369,β!M1369)</f>
        <v>SCION</v>
      </c>
      <c r="M1369" s="196" t="str">
        <f>β!N1369</f>
        <v/>
      </c>
      <c r="N1369" s="199"/>
      <c r="R1369" t="str">
        <f>β!P1369</f>
        <v/>
      </c>
      <c r="S1369" t="str">
        <f>β!Q1369</f>
        <v/>
      </c>
    </row>
    <row r="1370" spans="1:19" x14ac:dyDescent="0.25">
      <c r="A1370" s="193">
        <f>β!A1370</f>
        <v>425</v>
      </c>
      <c r="B1370" s="194" t="str">
        <f>β!B1370</f>
        <v>(22251)</v>
      </c>
      <c r="C1370" s="195" t="str">
        <f>IF(β!C1370="","",IF(β!$Q$1="X",β!C1370,IF(VLOOKUP(TRIM(β!C1370&amp;" "&amp;(IF(ISERROR(VLOOKUP(TRIM(β!C1370&amp;" "&amp;β!D1370),Langues!$P:$Q,2,FALSE)),VLOOKUP(β!D1370,Langues!#REF!,2,FALSE),β!D1370))),Langues!$P:$Q,2,FALSE)="",IF(MID(β!C1370,1,6)="CHROMO",VLOOKUP("CHROMOS",Langues!$B:$N,$L$1,FALSE)&amp;" "&amp;MID(β!C1370,8,40),β!C1370),HYPERLINK(VLOOKUP(TRIM(β!C1370&amp;" "&amp;(IF(ISERROR(VLOOKUP(TRIM(β!C1370&amp;" "&amp;β!D1370),Langues!$P:$Q,2,FALSE)),VLOOKUP(β!D1370,Langues!#REF!,2,FALSE),β!D1370))),Langues!$P:$Q,2,FALSE),β!C1370&amp;"*"))))</f>
        <v>SALIX sepulcralis 'Chrysocoma' (=alba 'Tristis')</v>
      </c>
      <c r="D1370" s="195" t="str">
        <f>IF(Alphabet!$L$1=1,β!D1370,β!E1370)</f>
        <v>BRP</v>
      </c>
      <c r="E1370" s="196" t="str">
        <f>β!F1370</f>
        <v/>
      </c>
      <c r="F1370" s="197"/>
      <c r="G1370" s="198"/>
      <c r="H1370" s="198"/>
      <c r="I1370" s="157">
        <f>β!I1370</f>
        <v>30</v>
      </c>
      <c r="J1370" s="194" t="str">
        <f>β!J1370</f>
        <v>(8801)</v>
      </c>
      <c r="K1370" s="195" t="str">
        <f>IF(β!K1370="","",IF(β!$Q$1="X",β!K1370,IF(VLOOKUP(TRIM(β!K1370&amp;" "&amp;(IF(ISERROR(VLOOKUP(TRIM(β!K1370&amp;" "&amp;β!L1370),Langues!$P:$Q,2,FALSE)),VLOOKUP(β!L1370,Langues!#REF!,2,FALSE),β!L1370))),Langues!$P:$Q,2,FALSE)="",IF(MID(β!K1370,1,6)="CHROMO",VLOOKUP("CHROMOS",Langues!$B:$N,$L$1,FALSE)&amp;" "&amp;MID(β!K1370,8,40),β!K1370),HYPERLINK(VLOOKUP(TRIM(β!K1370&amp;" "&amp;(IF(ISERROR(VLOOKUP(TRIM(β!K1370&amp;" "&amp;β!L1370),Langues!$P:$Q,2,FALSE)),VLOOKUP(β!L1370,Langues!#REF!,2,FALSE),β!L1370))),Langues!$P:$Q,2,FALSE),β!K1370&amp;"*"))))</f>
        <v>TILIA platyphyllos*</v>
      </c>
      <c r="L1370" s="195" t="str">
        <f>IF(Alphabet!$L$1=1,β!L1370,β!M1370)</f>
        <v>SCION</v>
      </c>
      <c r="M1370" s="196" t="str">
        <f>β!N1370</f>
        <v/>
      </c>
      <c r="N1370" s="199"/>
      <c r="R1370" t="str">
        <f>β!P1370</f>
        <v/>
      </c>
      <c r="S1370" t="str">
        <f>β!Q1370</f>
        <v/>
      </c>
    </row>
    <row r="1371" spans="1:19" x14ac:dyDescent="0.25">
      <c r="A1371" s="193">
        <f>β!A1371</f>
        <v>114</v>
      </c>
      <c r="B1371" s="194" t="str">
        <f>β!B1371</f>
        <v>(10003)</v>
      </c>
      <c r="C1371" s="195" t="str">
        <f>IF(β!C1371="","",IF(β!$Q$1="X",β!C1371,IF(VLOOKUP(TRIM(β!C1371&amp;" "&amp;(IF(ISERROR(VLOOKUP(TRIM(β!C1371&amp;" "&amp;β!D1371),Langues!$P:$Q,2,FALSE)),VLOOKUP(β!D1371,Langues!#REF!,2,FALSE),β!D1371))),Langues!$P:$Q,2,FALSE)="",IF(MID(β!C1371,1,6)="CHROMO",VLOOKUP("CHROMOS",Langues!$B:$N,$L$1,FALSE)&amp;" "&amp;MID(β!C1371,8,40),β!C1371),HYPERLINK(VLOOKUP(TRIM(β!C1371&amp;" "&amp;(IF(ISERROR(VLOOKUP(TRIM(β!C1371&amp;" "&amp;β!D1371),Langues!$P:$Q,2,FALSE)),VLOOKUP(β!D1371,Langues!#REF!,2,FALSE),β!D1371))),Langues!$P:$Q,2,FALSE),β!C1371&amp;"*"))))</f>
        <v>SALIX sepulcralis 'Chrysocoma' (=alba 'Tristis')*</v>
      </c>
      <c r="D1371" s="195" t="str">
        <f>IF(Alphabet!$L$1=1,β!D1371,β!E1371)</f>
        <v>SCION</v>
      </c>
      <c r="E1371" s="196" t="str">
        <f>β!F1371</f>
        <v/>
      </c>
      <c r="F1371" s="197"/>
      <c r="G1371" s="198"/>
      <c r="H1371" s="198"/>
      <c r="I1371" s="157">
        <f>β!I1371</f>
        <v>50</v>
      </c>
      <c r="J1371" s="194" t="str">
        <f>β!J1371</f>
        <v>(8331)</v>
      </c>
      <c r="K1371" s="195" t="str">
        <f>IF(β!K1371="","",IF(β!$Q$1="X",β!K1371,IF(VLOOKUP(TRIM(β!K1371&amp;" "&amp;(IF(ISERROR(VLOOKUP(TRIM(β!K1371&amp;" "&amp;β!L1371),Langues!$P:$Q,2,FALSE)),VLOOKUP(β!L1371,Langues!#REF!,2,FALSE),β!L1371))),Langues!$P:$Q,2,FALSE)="",IF(MID(β!K1371,1,6)="CHROMO",VLOOKUP("CHROMOS",Langues!$B:$N,$L$1,FALSE)&amp;" "&amp;MID(β!K1371,8,40),β!K1371),HYPERLINK(VLOOKUP(TRIM(β!K1371&amp;" "&amp;(IF(ISERROR(VLOOKUP(TRIM(β!K1371&amp;" "&amp;β!L1371),Langues!$P:$Q,2,FALSE)),VLOOKUP(β!L1371,Langues!#REF!,2,FALSE),β!L1371))),Langues!$P:$Q,2,FALSE),β!K1371&amp;"*"))))</f>
        <v>TILIA platyphyllos</v>
      </c>
      <c r="L1371" s="195" t="str">
        <f>IF(Alphabet!$L$1=1,β!L1371,β!M1371)</f>
        <v>SRP</v>
      </c>
      <c r="M1371" s="196" t="str">
        <f>β!N1371</f>
        <v/>
      </c>
      <c r="N1371" s="199"/>
      <c r="R1371" t="str">
        <f>β!P1371</f>
        <v/>
      </c>
      <c r="S1371" t="str">
        <f>β!Q1371</f>
        <v/>
      </c>
    </row>
    <row r="1372" spans="1:19" x14ac:dyDescent="0.25">
      <c r="A1372" s="193">
        <f>β!A1372</f>
        <v>175</v>
      </c>
      <c r="B1372" s="194" t="str">
        <f>β!B1372</f>
        <v>(7888)</v>
      </c>
      <c r="C1372" s="195" t="str">
        <f>IF(β!C1372="","",IF(β!$Q$1="X",β!C1372,IF(VLOOKUP(TRIM(β!C1372&amp;" "&amp;(IF(ISERROR(VLOOKUP(TRIM(β!C1372&amp;" "&amp;β!D1372),Langues!$P:$Q,2,FALSE)),VLOOKUP(β!D1372,Langues!#REF!,2,FALSE),β!D1372))),Langues!$P:$Q,2,FALSE)="",IF(MID(β!C1372,1,6)="CHROMO",VLOOKUP("CHROMOS",Langues!$B:$N,$L$1,FALSE)&amp;" "&amp;MID(β!C1372,8,40),β!C1372),HYPERLINK(VLOOKUP(TRIM(β!C1372&amp;" "&amp;(IF(ISERROR(VLOOKUP(TRIM(β!C1372&amp;" "&amp;β!D1372),Langues!$P:$Q,2,FALSE)),VLOOKUP(β!D1372,Langues!#REF!,2,FALSE),β!D1372))),Langues!$P:$Q,2,FALSE),β!C1372&amp;"*"))))</f>
        <v>SOPHORA japonica*</v>
      </c>
      <c r="D1372" s="195" t="str">
        <f>IF(Alphabet!$L$1=1,β!D1372,β!E1372)</f>
        <v>SRP</v>
      </c>
      <c r="E1372" s="196" t="str">
        <f>β!F1372</f>
        <v/>
      </c>
      <c r="F1372" s="197"/>
      <c r="G1372" s="198"/>
      <c r="H1372" s="198"/>
      <c r="I1372" s="157">
        <f>β!I1372</f>
        <v>70</v>
      </c>
      <c r="J1372" s="194" t="str">
        <f>β!J1372</f>
        <v>(9734)</v>
      </c>
      <c r="K1372" s="195" t="str">
        <f>IF(β!K1372="","",IF(β!$Q$1="X",β!K1372,IF(VLOOKUP(TRIM(β!K1372&amp;" "&amp;(IF(ISERROR(VLOOKUP(TRIM(β!K1372&amp;" "&amp;β!L1372),Langues!$P:$Q,2,FALSE)),VLOOKUP(β!L1372,Langues!#REF!,2,FALSE),β!L1372))),Langues!$P:$Q,2,FALSE)="",IF(MID(β!K1372,1,6)="CHROMO",VLOOKUP("CHROMOS",Langues!$B:$N,$L$1,FALSE)&amp;" "&amp;MID(β!K1372,8,40),β!K1372),HYPERLINK(VLOOKUP(TRIM(β!K1372&amp;" "&amp;(IF(ISERROR(VLOOKUP(TRIM(β!K1372&amp;" "&amp;β!L1372),Langues!$P:$Q,2,FALSE)),VLOOKUP(β!L1372,Langues!#REF!,2,FALSE),β!L1372))),Langues!$P:$Q,2,FALSE),β!K1372&amp;"*"))))</f>
        <v>ULMUS LUTECE® 'Nanguen'*</v>
      </c>
      <c r="L1372" s="195" t="str">
        <f>IF(Alphabet!$L$1=1,β!L1372,β!M1372)</f>
        <v>SCION</v>
      </c>
      <c r="M1372" s="196" t="str">
        <f>β!N1372</f>
        <v/>
      </c>
      <c r="N1372" s="199"/>
      <c r="R1372" t="str">
        <f>β!P1372</f>
        <v/>
      </c>
      <c r="S1372" t="str">
        <f>β!Q1372</f>
        <v/>
      </c>
    </row>
    <row r="1373" spans="1:19" x14ac:dyDescent="0.25">
      <c r="A1373" s="193">
        <f>β!A1373</f>
        <v>95</v>
      </c>
      <c r="B1373" s="194" t="str">
        <f>β!B1373</f>
        <v>(7896)</v>
      </c>
      <c r="C1373" s="195" t="str">
        <f>IF(β!C1373="","",IF(β!$Q$1="X",β!C1373,IF(VLOOKUP(TRIM(β!C1373&amp;" "&amp;(IF(ISERROR(VLOOKUP(TRIM(β!C1373&amp;" "&amp;β!D1373),Langues!$P:$Q,2,FALSE)),VLOOKUP(β!D1373,Langues!#REF!,2,FALSE),β!D1373))),Langues!$P:$Q,2,FALSE)="",IF(MID(β!C1373,1,6)="CHROMO",VLOOKUP("CHROMOS",Langues!$B:$N,$L$1,FALSE)&amp;" "&amp;MID(β!C1373,8,40),β!C1373),HYPERLINK(VLOOKUP(TRIM(β!C1373&amp;" "&amp;(IF(ISERROR(VLOOKUP(TRIM(β!C1373&amp;" "&amp;β!D1373),Langues!$P:$Q,2,FALSE)),VLOOKUP(β!D1373,Langues!#REF!,2,FALSE),β!D1373))),Langues!$P:$Q,2,FALSE),β!C1373&amp;"*"))))</f>
        <v>SOPHORA japonica 'Princeton Upright'*</v>
      </c>
      <c r="D1373" s="195" t="str">
        <f>IF(Alphabet!$L$1=1,β!D1373,β!E1373)</f>
        <v>SCION</v>
      </c>
      <c r="E1373" s="196" t="str">
        <f>β!F1373</f>
        <v/>
      </c>
      <c r="F1373" s="197"/>
      <c r="G1373" s="198"/>
      <c r="H1373" s="198"/>
      <c r="I1373" s="157">
        <f>β!I1373</f>
        <v>37</v>
      </c>
      <c r="J1373" s="194" t="str">
        <f>β!J1373</f>
        <v>(13972)</v>
      </c>
      <c r="K1373" s="195" t="str">
        <f>IF(β!K1373="","",IF(β!$Q$1="X",β!K1373,IF(VLOOKUP(TRIM(β!K1373&amp;" "&amp;(IF(ISERROR(VLOOKUP(TRIM(β!K1373&amp;" "&amp;β!L1373),Langues!$P:$Q,2,FALSE)),VLOOKUP(β!L1373,Langues!#REF!,2,FALSE),β!L1373))),Langues!$P:$Q,2,FALSE)="",IF(MID(β!K1373,1,6)="CHROMO",VLOOKUP("CHROMOS",Langues!$B:$N,$L$1,FALSE)&amp;" "&amp;MID(β!K1373,8,40),β!K1373),HYPERLINK(VLOOKUP(TRIM(β!K1373&amp;" "&amp;(IF(ISERROR(VLOOKUP(TRIM(β!K1373&amp;" "&amp;β!L1373),Langues!$P:$Q,2,FALSE)),VLOOKUP(β!L1373,Langues!#REF!,2,FALSE),β!L1373))),Langues!$P:$Q,2,FALSE),β!K1373&amp;"*"))))</f>
        <v>ULMUS VADA® 'Wanoux'*</v>
      </c>
      <c r="L1373" s="195" t="str">
        <f>IF(Alphabet!$L$1=1,β!L1373,β!M1373)</f>
        <v>BG1LA TIGE</v>
      </c>
      <c r="M1373" s="196" t="str">
        <f>β!N1373</f>
        <v/>
      </c>
      <c r="N1373" s="199"/>
      <c r="R1373" t="str">
        <f>β!P1373</f>
        <v/>
      </c>
      <c r="S1373" t="str">
        <f>β!Q1373</f>
        <v/>
      </c>
    </row>
    <row r="1374" spans="1:19" x14ac:dyDescent="0.25">
      <c r="A1374" s="193">
        <f>β!A1374</f>
        <v>200</v>
      </c>
      <c r="B1374" s="194" t="str">
        <f>β!B1374</f>
        <v>(7900)</v>
      </c>
      <c r="C1374" s="195" t="str">
        <f>IF(β!C1374="","",IF(β!$Q$1="X",β!C1374,IF(VLOOKUP(TRIM(β!C1374&amp;" "&amp;(IF(ISERROR(VLOOKUP(TRIM(β!C1374&amp;" "&amp;β!D1374),Langues!$P:$Q,2,FALSE)),VLOOKUP(β!D1374,Langues!#REF!,2,FALSE),β!D1374))),Langues!$P:$Q,2,FALSE)="",IF(MID(β!C1374,1,6)="CHROMO",VLOOKUP("CHROMOS",Langues!$B:$N,$L$1,FALSE)&amp;" "&amp;MID(β!C1374,8,40),β!C1374),HYPERLINK(VLOOKUP(TRIM(β!C1374&amp;" "&amp;(IF(ISERROR(VLOOKUP(TRIM(β!C1374&amp;" "&amp;β!D1374),Langues!$P:$Q,2,FALSE)),VLOOKUP(β!D1374,Langues!#REF!,2,FALSE),β!D1374))),Langues!$P:$Q,2,FALSE),β!C1374&amp;"*"))))</f>
        <v>SOPHORA japonica 'Pubescens'*</v>
      </c>
      <c r="D1374" s="195" t="str">
        <f>IF(Alphabet!$L$1=1,β!D1374,β!E1374)</f>
        <v>SCION</v>
      </c>
      <c r="E1374" s="196" t="str">
        <f>β!F1374</f>
        <v/>
      </c>
      <c r="F1374" s="197"/>
      <c r="G1374" s="198"/>
      <c r="H1374" s="198"/>
      <c r="I1374" s="157">
        <f>β!I1374</f>
        <v>170</v>
      </c>
      <c r="J1374" s="194" t="str">
        <f>β!J1374</f>
        <v>(22332)</v>
      </c>
      <c r="K1374" s="195" t="str">
        <f>IF(β!K1374="","",IF(β!$Q$1="X",β!K1374,IF(VLOOKUP(TRIM(β!K1374&amp;" "&amp;(IF(ISERROR(VLOOKUP(TRIM(β!K1374&amp;" "&amp;β!L1374),Langues!$P:$Q,2,FALSE)),VLOOKUP(β!L1374,Langues!#REF!,2,FALSE),β!L1374))),Langues!$P:$Q,2,FALSE)="",IF(MID(β!K1374,1,6)="CHROMO",VLOOKUP("CHROMOS",Langues!$B:$N,$L$1,FALSE)&amp;" "&amp;MID(β!K1374,8,40),β!K1374),HYPERLINK(VLOOKUP(TRIM(β!K1374&amp;" "&amp;(IF(ISERROR(VLOOKUP(TRIM(β!K1374&amp;" "&amp;β!L1374),Langues!$P:$Q,2,FALSE)),VLOOKUP(β!L1374,Langues!#REF!,2,FALSE),β!L1374))),Langues!$P:$Q,2,FALSE),β!K1374&amp;"*"))))</f>
        <v>ULMUS VADA® 'Wanoux'*</v>
      </c>
      <c r="L1374" s="195" t="str">
        <f>IF(Alphabet!$L$1=1,β!L1374,β!M1374)</f>
        <v>SCION</v>
      </c>
      <c r="M1374" s="196" t="str">
        <f>β!N1374</f>
        <v/>
      </c>
      <c r="N1374" s="199"/>
      <c r="R1374" t="str">
        <f>β!P1374</f>
        <v/>
      </c>
      <c r="S1374" t="str">
        <f>β!Q1374</f>
        <v/>
      </c>
    </row>
    <row r="1375" spans="1:19" x14ac:dyDescent="0.25">
      <c r="A1375" s="193">
        <f>β!A1375</f>
        <v>275</v>
      </c>
      <c r="B1375" s="194" t="str">
        <f>β!B1375</f>
        <v>(7912)</v>
      </c>
      <c r="C1375" s="195" t="str">
        <f>IF(β!C1375="","",IF(β!$Q$1="X",β!C1375,IF(VLOOKUP(TRIM(β!C1375&amp;" "&amp;(IF(ISERROR(VLOOKUP(TRIM(β!C1375&amp;" "&amp;β!D1375),Langues!$P:$Q,2,FALSE)),VLOOKUP(β!D1375,Langues!#REF!,2,FALSE),β!D1375))),Langues!$P:$Q,2,FALSE)="",IF(MID(β!C1375,1,6)="CHROMO",VLOOKUP("CHROMOS",Langues!$B:$N,$L$1,FALSE)&amp;" "&amp;MID(β!C1375,8,40),β!C1375),HYPERLINK(VLOOKUP(TRIM(β!C1375&amp;" "&amp;(IF(ISERROR(VLOOKUP(TRIM(β!C1375&amp;" "&amp;β!D1375),Langues!$P:$Q,2,FALSE)),VLOOKUP(β!D1375,Langues!#REF!,2,FALSE),β!D1375))),Langues!$P:$Q,2,FALSE),β!C1375&amp;"*"))))</f>
        <v>SORBUS aucuparia*</v>
      </c>
      <c r="D1375" s="195" t="str">
        <f>IF(Alphabet!$L$1=1,β!D1375,β!E1375)</f>
        <v>SRP</v>
      </c>
      <c r="E1375" s="196" t="str">
        <f>β!F1375</f>
        <v/>
      </c>
      <c r="F1375" s="197"/>
      <c r="G1375" s="198"/>
      <c r="H1375" s="198"/>
      <c r="I1375" s="157">
        <f>β!I1375</f>
        <v>200</v>
      </c>
      <c r="J1375" s="194" t="str">
        <f>β!J1375</f>
        <v>(24714)</v>
      </c>
      <c r="K1375" s="195" t="str">
        <f>IF(β!K1375="","",IF(β!$Q$1="X",β!K1375,IF(VLOOKUP(TRIM(β!K1375&amp;" "&amp;(IF(ISERROR(VLOOKUP(TRIM(β!K1375&amp;" "&amp;β!L1375),Langues!$P:$Q,2,FALSE)),VLOOKUP(β!L1375,Langues!#REF!,2,FALSE),β!L1375))),Langues!$P:$Q,2,FALSE)="",IF(MID(β!K1375,1,6)="CHROMO",VLOOKUP("CHROMOS",Langues!$B:$N,$L$1,FALSE)&amp;" "&amp;MID(β!K1375,8,40),β!K1375),HYPERLINK(VLOOKUP(TRIM(β!K1375&amp;" "&amp;(IF(ISERROR(VLOOKUP(TRIM(β!K1375&amp;" "&amp;β!L1375),Langues!$P:$Q,2,FALSE)),VLOOKUP(β!L1375,Langues!#REF!,2,FALSE),β!L1375))),Langues!$P:$Q,2,FALSE),β!K1375&amp;"*"))))</f>
        <v>ULMUS minor</v>
      </c>
      <c r="L1375" s="195" t="str">
        <f>IF(Alphabet!$L$1=1,β!L1375,β!M1375)</f>
        <v>SRP</v>
      </c>
      <c r="M1375" s="196" t="str">
        <f>β!N1375</f>
        <v/>
      </c>
      <c r="N1375" s="199"/>
      <c r="R1375" t="str">
        <f>β!P1375</f>
        <v/>
      </c>
      <c r="S1375" t="str">
        <f>β!Q1375</f>
        <v/>
      </c>
    </row>
    <row r="1376" spans="1:19" x14ac:dyDescent="0.25">
      <c r="A1376" s="193">
        <f>β!A1376</f>
        <v>55</v>
      </c>
      <c r="B1376" s="194" t="str">
        <f>β!B1376</f>
        <v>(23557)</v>
      </c>
      <c r="C1376" s="195" t="str">
        <f>IF(β!C1376="","",IF(β!$Q$1="X",β!C1376,IF(VLOOKUP(TRIM(β!C1376&amp;" "&amp;(IF(ISERROR(VLOOKUP(TRIM(β!C1376&amp;" "&amp;β!D1376),Langues!$P:$Q,2,FALSE)),VLOOKUP(β!D1376,Langues!#REF!,2,FALSE),β!D1376))),Langues!$P:$Q,2,FALSE)="",IF(MID(β!C1376,1,6)="CHROMO",VLOOKUP("CHROMOS",Langues!$B:$N,$L$1,FALSE)&amp;" "&amp;MID(β!C1376,8,40),β!C1376),HYPERLINK(VLOOKUP(TRIM(β!C1376&amp;" "&amp;(IF(ISERROR(VLOOKUP(TRIM(β!C1376&amp;" "&amp;β!D1376),Langues!$P:$Q,2,FALSE)),VLOOKUP(β!D1376,Langues!#REF!,2,FALSE),β!D1376))),Langues!$P:$Q,2,FALSE),β!C1376&amp;"*"))))</f>
        <v>SORBUS aucuparia AUTUMN SPIRE 'Flanrock'*</v>
      </c>
      <c r="D1376" s="195" t="str">
        <f>IF(Alphabet!$L$1=1,β!D1376,β!E1376)</f>
        <v>SCION</v>
      </c>
      <c r="E1376" s="196" t="str">
        <f>β!F1376</f>
        <v/>
      </c>
      <c r="F1376" s="197"/>
      <c r="G1376" s="198"/>
      <c r="H1376" s="198"/>
      <c r="I1376" s="157">
        <f>β!I1376</f>
        <v>31</v>
      </c>
      <c r="J1376" s="194" t="str">
        <f>β!J1376</f>
        <v>(8807)</v>
      </c>
      <c r="K1376" s="195" t="str">
        <f>IF(β!K1376="","",IF(β!$Q$1="X",β!K1376,IF(VLOOKUP(TRIM(β!K1376&amp;" "&amp;(IF(ISERROR(VLOOKUP(TRIM(β!K1376&amp;" "&amp;β!L1376),Langues!$P:$Q,2,FALSE)),VLOOKUP(β!L1376,Langues!#REF!,2,FALSE),β!L1376))),Langues!$P:$Q,2,FALSE)="",IF(MID(β!K1376,1,6)="CHROMO",VLOOKUP("CHROMOS",Langues!$B:$N,$L$1,FALSE)&amp;" "&amp;MID(β!K1376,8,40),β!K1376),HYPERLINK(VLOOKUP(TRIM(β!K1376&amp;" "&amp;(IF(ISERROR(VLOOKUP(TRIM(β!K1376&amp;" "&amp;β!L1376),Langues!$P:$Q,2,FALSE)),VLOOKUP(β!L1376,Langues!#REF!,2,FALSE),β!L1376))),Langues!$P:$Q,2,FALSE),β!K1376&amp;"*"))))</f>
        <v>ULMUS x hollandica 'Jacqueline Hillier'*</v>
      </c>
      <c r="L1376" s="195" t="str">
        <f>IF(Alphabet!$L$1=1,β!L1376,β!M1376)</f>
        <v>BG9</v>
      </c>
      <c r="M1376" s="196" t="str">
        <f>β!N1376</f>
        <v/>
      </c>
      <c r="N1376" s="199"/>
      <c r="R1376" t="str">
        <f>β!P1376</f>
        <v>N</v>
      </c>
      <c r="S1376" t="str">
        <f>β!Q1376</f>
        <v/>
      </c>
    </row>
    <row r="1377" spans="1:19" hidden="1" x14ac:dyDescent="0.25">
      <c r="A1377" s="193" t="str">
        <f>β!A1377</f>
        <v/>
      </c>
      <c r="B1377" s="194" t="str">
        <f>β!B1377</f>
        <v/>
      </c>
      <c r="C1377" s="195" t="str">
        <f>IF(β!C1377="","",IF(β!$Q$1="X",β!C1377,IF(VLOOKUP(TRIM(β!C1377&amp;" "&amp;(IF(ISERROR(VLOOKUP(TRIM(β!C1377&amp;" "&amp;β!D1377),Langues!$P:$Q,2,FALSE)),VLOOKUP(β!D1377,Langues!#REF!,2,FALSE),β!D1377))),Langues!$P:$Q,2,FALSE)="",IF(MID(β!C1377,1,6)="CHROMO",VLOOKUP("CHROMOS",Langues!$B:$N,$L$1,FALSE)&amp;" "&amp;MID(β!C1377,8,40),β!C1377),HYPERLINK(VLOOKUP(TRIM(β!C1377&amp;" "&amp;(IF(ISERROR(VLOOKUP(TRIM(β!C1377&amp;" "&amp;β!D1377),Langues!$P:$Q,2,FALSE)),VLOOKUP(β!D1377,Langues!#REF!,2,FALSE),β!D1377))),Langues!$P:$Q,2,FALSE),β!C1377&amp;"*"))))</f>
        <v/>
      </c>
      <c r="D1377" s="195" t="str">
        <f>IF(Alphabet!$L$1=1,β!D1377,β!E1377)</f>
        <v/>
      </c>
      <c r="E1377" s="196" t="str">
        <f>β!F1377</f>
        <v/>
      </c>
      <c r="F1377" s="197"/>
      <c r="G1377" s="198"/>
      <c r="H1377" s="198"/>
      <c r="I1377" s="157" t="str">
        <f>β!I1377</f>
        <v/>
      </c>
      <c r="J1377" s="194" t="str">
        <f>β!J1377</f>
        <v/>
      </c>
      <c r="K1377" s="195" t="str">
        <f>IF(β!K1377="","",IF(β!$Q$1="X",β!K1377,IF(VLOOKUP(TRIM(β!K1377&amp;" "&amp;(IF(ISERROR(VLOOKUP(TRIM(β!K1377&amp;" "&amp;β!L1377),Langues!$P:$Q,2,FALSE)),VLOOKUP(β!L1377,Langues!#REF!,2,FALSE),β!L1377))),Langues!$P:$Q,2,FALSE)="",IF(MID(β!K1377,1,6)="CHROMO",VLOOKUP("CHROMOS",Langues!$B:$N,$L$1,FALSE)&amp;" "&amp;MID(β!K1377,8,40),β!K1377),HYPERLINK(VLOOKUP(TRIM(β!K1377&amp;" "&amp;(IF(ISERROR(VLOOKUP(TRIM(β!K1377&amp;" "&amp;β!L1377),Langues!$P:$Q,2,FALSE)),VLOOKUP(β!L1377,Langues!#REF!,2,FALSE),β!L1377))),Langues!$P:$Q,2,FALSE),β!K1377&amp;"*"))))</f>
        <v/>
      </c>
      <c r="L1377" s="195" t="str">
        <f>IF(Alphabet!$L$1=1,β!L1377,β!M1377)</f>
        <v/>
      </c>
      <c r="M1377" s="196" t="str">
        <f>β!N1377</f>
        <v/>
      </c>
      <c r="N1377" s="199"/>
      <c r="R1377" t="str">
        <f>β!P1377</f>
        <v/>
      </c>
      <c r="S1377" t="str">
        <f>β!Q1377</f>
        <v/>
      </c>
    </row>
    <row r="1378" spans="1:19" hidden="1" x14ac:dyDescent="0.25">
      <c r="A1378" s="193" t="str">
        <f>β!A1378</f>
        <v/>
      </c>
      <c r="B1378" s="194" t="str">
        <f>β!B1378</f>
        <v/>
      </c>
      <c r="C1378" s="195" t="str">
        <f>IF(β!C1378="","",IF(β!$Q$1="X",β!C1378,IF(VLOOKUP(TRIM(β!C1378&amp;" "&amp;(IF(ISERROR(VLOOKUP(TRIM(β!C1378&amp;" "&amp;β!D1378),Langues!$P:$Q,2,FALSE)),VLOOKUP(β!D1378,Langues!#REF!,2,FALSE),β!D1378))),Langues!$P:$Q,2,FALSE)="",IF(MID(β!C1378,1,6)="CHROMO",VLOOKUP("CHROMOS",Langues!$B:$N,$L$1,FALSE)&amp;" "&amp;MID(β!C1378,8,40),β!C1378),HYPERLINK(VLOOKUP(TRIM(β!C1378&amp;" "&amp;(IF(ISERROR(VLOOKUP(TRIM(β!C1378&amp;" "&amp;β!D1378),Langues!$P:$Q,2,FALSE)),VLOOKUP(β!D1378,Langues!#REF!,2,FALSE),β!D1378))),Langues!$P:$Q,2,FALSE),β!C1378&amp;"*"))))</f>
        <v/>
      </c>
      <c r="D1378" s="195" t="str">
        <f>IF(Alphabet!$L$1=1,β!D1378,β!E1378)</f>
        <v/>
      </c>
      <c r="E1378" s="196" t="str">
        <f>β!F1378</f>
        <v/>
      </c>
      <c r="F1378" s="197"/>
      <c r="G1378" s="198"/>
      <c r="H1378" s="198"/>
      <c r="I1378" s="157" t="str">
        <f>β!I1378</f>
        <v/>
      </c>
      <c r="J1378" s="194" t="str">
        <f>β!J1378</f>
        <v/>
      </c>
      <c r="K1378" s="195" t="str">
        <f>IF(β!K1378="","",IF(β!$Q$1="X",β!K1378,IF(VLOOKUP(TRIM(β!K1378&amp;" "&amp;(IF(ISERROR(VLOOKUP(TRIM(β!K1378&amp;" "&amp;β!L1378),Langues!$P:$Q,2,FALSE)),VLOOKUP(β!L1378,Langues!#REF!,2,FALSE),β!L1378))),Langues!$P:$Q,2,FALSE)="",IF(MID(β!K1378,1,6)="CHROMO",VLOOKUP("CHROMOS",Langues!$B:$N,$L$1,FALSE)&amp;" "&amp;MID(β!K1378,8,40),β!K1378),HYPERLINK(VLOOKUP(TRIM(β!K1378&amp;" "&amp;(IF(ISERROR(VLOOKUP(TRIM(β!K1378&amp;" "&amp;β!L1378),Langues!$P:$Q,2,FALSE)),VLOOKUP(β!L1378,Langues!#REF!,2,FALSE),β!L1378))),Langues!$P:$Q,2,FALSE),β!K1378&amp;"*"))))</f>
        <v/>
      </c>
      <c r="L1378" s="195" t="str">
        <f>IF(Alphabet!$L$1=1,β!L1378,β!M1378)</f>
        <v/>
      </c>
      <c r="M1378" s="196" t="str">
        <f>β!N1378</f>
        <v/>
      </c>
      <c r="N1378" s="199"/>
      <c r="R1378" t="str">
        <f>β!P1378</f>
        <v/>
      </c>
      <c r="S1378" t="str">
        <f>β!Q1378</f>
        <v/>
      </c>
    </row>
    <row r="1379" spans="1:19" hidden="1" x14ac:dyDescent="0.25">
      <c r="A1379" s="193" t="str">
        <f>β!A1379</f>
        <v/>
      </c>
      <c r="B1379" s="194" t="str">
        <f>β!B1379</f>
        <v/>
      </c>
      <c r="C1379" s="195" t="str">
        <f>IF(β!C1379="","",IF(β!$Q$1="X",β!C1379,IF(VLOOKUP(TRIM(β!C1379&amp;" "&amp;(IF(ISERROR(VLOOKUP(TRIM(β!C1379&amp;" "&amp;β!D1379),Langues!$P:$Q,2,FALSE)),VLOOKUP(β!D1379,Langues!#REF!,2,FALSE),β!D1379))),Langues!$P:$Q,2,FALSE)="",IF(MID(β!C1379,1,6)="CHROMO",VLOOKUP("CHROMOS",Langues!$B:$N,$L$1,FALSE)&amp;" "&amp;MID(β!C1379,8,40),β!C1379),HYPERLINK(VLOOKUP(TRIM(β!C1379&amp;" "&amp;(IF(ISERROR(VLOOKUP(TRIM(β!C1379&amp;" "&amp;β!D1379),Langues!$P:$Q,2,FALSE)),VLOOKUP(β!D1379,Langues!#REF!,2,FALSE),β!D1379))),Langues!$P:$Q,2,FALSE),β!C1379&amp;"*"))))</f>
        <v/>
      </c>
      <c r="D1379" s="195" t="str">
        <f>IF(Alphabet!$L$1=1,β!D1379,β!E1379)</f>
        <v/>
      </c>
      <c r="E1379" s="196" t="str">
        <f>β!F1379</f>
        <v/>
      </c>
      <c r="F1379" s="197"/>
      <c r="G1379" s="198"/>
      <c r="H1379" s="198"/>
      <c r="I1379" s="157" t="str">
        <f>β!I1379</f>
        <v/>
      </c>
      <c r="J1379" s="194" t="str">
        <f>β!J1379</f>
        <v/>
      </c>
      <c r="K1379" s="195" t="str">
        <f>IF(β!K1379="","",IF(β!$Q$1="X",β!K1379,IF(VLOOKUP(TRIM(β!K1379&amp;" "&amp;(IF(ISERROR(VLOOKUP(TRIM(β!K1379&amp;" "&amp;β!L1379),Langues!$P:$Q,2,FALSE)),VLOOKUP(β!L1379,Langues!#REF!,2,FALSE),β!L1379))),Langues!$P:$Q,2,FALSE)="",IF(MID(β!K1379,1,6)="CHROMO",VLOOKUP("CHROMOS",Langues!$B:$N,$L$1,FALSE)&amp;" "&amp;MID(β!K1379,8,40),β!K1379),HYPERLINK(VLOOKUP(TRIM(β!K1379&amp;" "&amp;(IF(ISERROR(VLOOKUP(TRIM(β!K1379&amp;" "&amp;β!L1379),Langues!$P:$Q,2,FALSE)),VLOOKUP(β!L1379,Langues!#REF!,2,FALSE),β!L1379))),Langues!$P:$Q,2,FALSE),β!K1379&amp;"*"))))</f>
        <v/>
      </c>
      <c r="L1379" s="195" t="str">
        <f>IF(Alphabet!$L$1=1,β!L1379,β!M1379)</f>
        <v/>
      </c>
      <c r="M1379" s="196" t="str">
        <f>β!N1379</f>
        <v/>
      </c>
      <c r="N1379" s="199"/>
      <c r="R1379" t="str">
        <f>β!P1379</f>
        <v/>
      </c>
      <c r="S1379" t="str">
        <f>β!Q1379</f>
        <v/>
      </c>
    </row>
    <row r="1380" spans="1:19" hidden="1" x14ac:dyDescent="0.25">
      <c r="A1380" s="193" t="str">
        <f>β!A1380</f>
        <v/>
      </c>
      <c r="B1380" s="194" t="str">
        <f>β!B1380</f>
        <v/>
      </c>
      <c r="C1380" s="195" t="str">
        <f>IF(β!C1380="","",IF(β!$Q$1="X",β!C1380,IF(VLOOKUP(TRIM(β!C1380&amp;" "&amp;(IF(ISERROR(VLOOKUP(TRIM(β!C1380&amp;" "&amp;β!D1380),Langues!$P:$Q,2,FALSE)),VLOOKUP(β!D1380,Langues!#REF!,2,FALSE),β!D1380))),Langues!$P:$Q,2,FALSE)="",IF(MID(β!C1380,1,6)="CHROMO",VLOOKUP("CHROMOS",Langues!$B:$N,$L$1,FALSE)&amp;" "&amp;MID(β!C1380,8,40),β!C1380),HYPERLINK(VLOOKUP(TRIM(β!C1380&amp;" "&amp;(IF(ISERROR(VLOOKUP(TRIM(β!C1380&amp;" "&amp;β!D1380),Langues!$P:$Q,2,FALSE)),VLOOKUP(β!D1380,Langues!#REF!,2,FALSE),β!D1380))),Langues!$P:$Q,2,FALSE),β!C1380&amp;"*"))))</f>
        <v/>
      </c>
      <c r="D1380" s="195" t="str">
        <f>IF(Alphabet!$L$1=1,β!D1380,β!E1380)</f>
        <v/>
      </c>
      <c r="E1380" s="196" t="str">
        <f>β!F1380</f>
        <v/>
      </c>
      <c r="F1380" s="197"/>
      <c r="G1380" s="198"/>
      <c r="H1380" s="198"/>
      <c r="I1380" s="157" t="str">
        <f>β!I1380</f>
        <v/>
      </c>
      <c r="J1380" s="194" t="str">
        <f>β!J1380</f>
        <v/>
      </c>
      <c r="K1380" s="195" t="str">
        <f>IF(β!K1380="","",IF(β!$Q$1="X",β!K1380,IF(VLOOKUP(TRIM(β!K1380&amp;" "&amp;(IF(ISERROR(VLOOKUP(TRIM(β!K1380&amp;" "&amp;β!L1380),Langues!$P:$Q,2,FALSE)),VLOOKUP(β!L1380,Langues!#REF!,2,FALSE),β!L1380))),Langues!$P:$Q,2,FALSE)="",IF(MID(β!K1380,1,6)="CHROMO",VLOOKUP("CHROMOS",Langues!$B:$N,$L$1,FALSE)&amp;" "&amp;MID(β!K1380,8,40),β!K1380),HYPERLINK(VLOOKUP(TRIM(β!K1380&amp;" "&amp;(IF(ISERROR(VLOOKUP(TRIM(β!K1380&amp;" "&amp;β!L1380),Langues!$P:$Q,2,FALSE)),VLOOKUP(β!L1380,Langues!#REF!,2,FALSE),β!L1380))),Langues!$P:$Q,2,FALSE),β!K1380&amp;"*"))))</f>
        <v/>
      </c>
      <c r="L1380" s="195" t="str">
        <f>IF(Alphabet!$L$1=1,β!L1380,β!M1380)</f>
        <v/>
      </c>
      <c r="M1380" s="196" t="str">
        <f>β!N1380</f>
        <v/>
      </c>
      <c r="N1380" s="199"/>
      <c r="R1380" t="str">
        <f>β!P1380</f>
        <v/>
      </c>
      <c r="S1380" t="str">
        <f>β!Q1380</f>
        <v/>
      </c>
    </row>
    <row r="1381" spans="1:19" hidden="1" x14ac:dyDescent="0.25">
      <c r="A1381" s="193" t="str">
        <f>β!A1381</f>
        <v/>
      </c>
      <c r="B1381" s="194" t="str">
        <f>β!B1381</f>
        <v/>
      </c>
      <c r="C1381" s="195" t="str">
        <f>IF(β!C1381="","",IF(β!$Q$1="X",β!C1381,IF(VLOOKUP(TRIM(β!C1381&amp;" "&amp;(IF(ISERROR(VLOOKUP(TRIM(β!C1381&amp;" "&amp;β!D1381),Langues!$P:$Q,2,FALSE)),VLOOKUP(β!D1381,Langues!#REF!,2,FALSE),β!D1381))),Langues!$P:$Q,2,FALSE)="",IF(MID(β!C1381,1,6)="CHROMO",VLOOKUP("CHROMOS",Langues!$B:$N,$L$1,FALSE)&amp;" "&amp;MID(β!C1381,8,40),β!C1381),HYPERLINK(VLOOKUP(TRIM(β!C1381&amp;" "&amp;(IF(ISERROR(VLOOKUP(TRIM(β!C1381&amp;" "&amp;β!D1381),Langues!$P:$Q,2,FALSE)),VLOOKUP(β!D1381,Langues!#REF!,2,FALSE),β!D1381))),Langues!$P:$Q,2,FALSE),β!C1381&amp;"*"))))</f>
        <v/>
      </c>
      <c r="D1381" s="195" t="str">
        <f>IF(Alphabet!$L$1=1,β!D1381,β!E1381)</f>
        <v/>
      </c>
      <c r="E1381" s="196" t="str">
        <f>β!F1381</f>
        <v/>
      </c>
      <c r="F1381" s="197"/>
      <c r="G1381" s="198"/>
      <c r="H1381" s="198"/>
      <c r="I1381" s="157" t="str">
        <f>β!I1381</f>
        <v/>
      </c>
      <c r="J1381" s="194" t="str">
        <f>β!J1381</f>
        <v/>
      </c>
      <c r="K1381" s="195" t="str">
        <f>IF(β!K1381="","",IF(β!$Q$1="X",β!K1381,IF(VLOOKUP(TRIM(β!K1381&amp;" "&amp;(IF(ISERROR(VLOOKUP(TRIM(β!K1381&amp;" "&amp;β!L1381),Langues!$P:$Q,2,FALSE)),VLOOKUP(β!L1381,Langues!#REF!,2,FALSE),β!L1381))),Langues!$P:$Q,2,FALSE)="",IF(MID(β!K1381,1,6)="CHROMO",VLOOKUP("CHROMOS",Langues!$B:$N,$L$1,FALSE)&amp;" "&amp;MID(β!K1381,8,40),β!K1381),HYPERLINK(VLOOKUP(TRIM(β!K1381&amp;" "&amp;(IF(ISERROR(VLOOKUP(TRIM(β!K1381&amp;" "&amp;β!L1381),Langues!$P:$Q,2,FALSE)),VLOOKUP(β!L1381,Langues!#REF!,2,FALSE),β!L1381))),Langues!$P:$Q,2,FALSE),β!K1381&amp;"*"))))</f>
        <v/>
      </c>
      <c r="L1381" s="195" t="str">
        <f>IF(Alphabet!$L$1=1,β!L1381,β!M1381)</f>
        <v/>
      </c>
      <c r="M1381" s="196" t="str">
        <f>β!N1381</f>
        <v/>
      </c>
      <c r="N1381" s="199"/>
      <c r="R1381" t="str">
        <f>β!P1381</f>
        <v/>
      </c>
      <c r="S1381" t="str">
        <f>β!Q1381</f>
        <v/>
      </c>
    </row>
    <row r="1382" spans="1:19" hidden="1" x14ac:dyDescent="0.25">
      <c r="A1382" s="193" t="str">
        <f>β!A1382</f>
        <v/>
      </c>
      <c r="B1382" s="194" t="str">
        <f>β!B1382</f>
        <v/>
      </c>
      <c r="C1382" s="195" t="str">
        <f>IF(β!C1382="","",IF(β!$Q$1="X",β!C1382,IF(VLOOKUP(TRIM(β!C1382&amp;" "&amp;(IF(ISERROR(VLOOKUP(TRIM(β!C1382&amp;" "&amp;β!D1382),Langues!$P:$Q,2,FALSE)),VLOOKUP(β!D1382,Langues!#REF!,2,FALSE),β!D1382))),Langues!$P:$Q,2,FALSE)="",IF(MID(β!C1382,1,6)="CHROMO",VLOOKUP("CHROMOS",Langues!$B:$N,$L$1,FALSE)&amp;" "&amp;MID(β!C1382,8,40),β!C1382),HYPERLINK(VLOOKUP(TRIM(β!C1382&amp;" "&amp;(IF(ISERROR(VLOOKUP(TRIM(β!C1382&amp;" "&amp;β!D1382),Langues!$P:$Q,2,FALSE)),VLOOKUP(β!D1382,Langues!#REF!,2,FALSE),β!D1382))),Langues!$P:$Q,2,FALSE),β!C1382&amp;"*"))))</f>
        <v/>
      </c>
      <c r="D1382" s="195" t="str">
        <f>IF(Alphabet!$L$1=1,β!D1382,β!E1382)</f>
        <v/>
      </c>
      <c r="E1382" s="196" t="str">
        <f>β!F1382</f>
        <v/>
      </c>
      <c r="F1382" s="197"/>
      <c r="G1382" s="198"/>
      <c r="H1382" s="198"/>
      <c r="I1382" s="157" t="str">
        <f>β!I1382</f>
        <v/>
      </c>
      <c r="J1382" s="194" t="str">
        <f>β!J1382</f>
        <v/>
      </c>
      <c r="K1382" s="195" t="str">
        <f>IF(β!K1382="","",IF(β!$Q$1="X",β!K1382,IF(VLOOKUP(TRIM(β!K1382&amp;" "&amp;(IF(ISERROR(VLOOKUP(TRIM(β!K1382&amp;" "&amp;β!L1382),Langues!$P:$Q,2,FALSE)),VLOOKUP(β!L1382,Langues!#REF!,2,FALSE),β!L1382))),Langues!$P:$Q,2,FALSE)="",IF(MID(β!K1382,1,6)="CHROMO",VLOOKUP("CHROMOS",Langues!$B:$N,$L$1,FALSE)&amp;" "&amp;MID(β!K1382,8,40),β!K1382),HYPERLINK(VLOOKUP(TRIM(β!K1382&amp;" "&amp;(IF(ISERROR(VLOOKUP(TRIM(β!K1382&amp;" "&amp;β!L1382),Langues!$P:$Q,2,FALSE)),VLOOKUP(β!L1382,Langues!#REF!,2,FALSE),β!L1382))),Langues!$P:$Q,2,FALSE),β!K1382&amp;"*"))))</f>
        <v/>
      </c>
      <c r="L1382" s="195" t="str">
        <f>IF(Alphabet!$L$1=1,β!L1382,β!M1382)</f>
        <v/>
      </c>
      <c r="M1382" s="196" t="str">
        <f>β!N1382</f>
        <v/>
      </c>
      <c r="N1382" s="199"/>
      <c r="R1382" t="str">
        <f>β!P1382</f>
        <v/>
      </c>
      <c r="S1382" t="str">
        <f>β!Q1382</f>
        <v/>
      </c>
    </row>
    <row r="1383" spans="1:19" hidden="1" x14ac:dyDescent="0.25">
      <c r="A1383" s="193" t="str">
        <f>β!A1383</f>
        <v/>
      </c>
      <c r="B1383" s="194" t="str">
        <f>β!B1383</f>
        <v/>
      </c>
      <c r="C1383" s="195" t="str">
        <f>IF(β!C1383="","",IF(β!$Q$1="X",β!C1383,IF(VLOOKUP(TRIM(β!C1383&amp;" "&amp;(IF(ISERROR(VLOOKUP(TRIM(β!C1383&amp;" "&amp;β!D1383),Langues!$P:$Q,2,FALSE)),VLOOKUP(β!D1383,Langues!#REF!,2,FALSE),β!D1383))),Langues!$P:$Q,2,FALSE)="",IF(MID(β!C1383,1,6)="CHROMO",VLOOKUP("CHROMOS",Langues!$B:$N,$L$1,FALSE)&amp;" "&amp;MID(β!C1383,8,40),β!C1383),HYPERLINK(VLOOKUP(TRIM(β!C1383&amp;" "&amp;(IF(ISERROR(VLOOKUP(TRIM(β!C1383&amp;" "&amp;β!D1383),Langues!$P:$Q,2,FALSE)),VLOOKUP(β!D1383,Langues!#REF!,2,FALSE),β!D1383))),Langues!$P:$Q,2,FALSE),β!C1383&amp;"*"))))</f>
        <v/>
      </c>
      <c r="D1383" s="195" t="str">
        <f>IF(Alphabet!$L$1=1,β!D1383,β!E1383)</f>
        <v/>
      </c>
      <c r="E1383" s="196" t="str">
        <f>β!F1383</f>
        <v/>
      </c>
      <c r="F1383" s="197"/>
      <c r="G1383" s="198"/>
      <c r="H1383" s="198"/>
      <c r="I1383" s="157" t="str">
        <f>β!I1383</f>
        <v/>
      </c>
      <c r="J1383" s="194" t="str">
        <f>β!J1383</f>
        <v/>
      </c>
      <c r="K1383" s="195" t="str">
        <f>IF(β!K1383="","",IF(β!$Q$1="X",β!K1383,IF(VLOOKUP(TRIM(β!K1383&amp;" "&amp;(IF(ISERROR(VLOOKUP(TRIM(β!K1383&amp;" "&amp;β!L1383),Langues!$P:$Q,2,FALSE)),VLOOKUP(β!L1383,Langues!#REF!,2,FALSE),β!L1383))),Langues!$P:$Q,2,FALSE)="",IF(MID(β!K1383,1,6)="CHROMO",VLOOKUP("CHROMOS",Langues!$B:$N,$L$1,FALSE)&amp;" "&amp;MID(β!K1383,8,40),β!K1383),HYPERLINK(VLOOKUP(TRIM(β!K1383&amp;" "&amp;(IF(ISERROR(VLOOKUP(TRIM(β!K1383&amp;" "&amp;β!L1383),Langues!$P:$Q,2,FALSE)),VLOOKUP(β!L1383,Langues!#REF!,2,FALSE),β!L1383))),Langues!$P:$Q,2,FALSE),β!K1383&amp;"*"))))</f>
        <v/>
      </c>
      <c r="L1383" s="195" t="str">
        <f>IF(Alphabet!$L$1=1,β!L1383,β!M1383)</f>
        <v/>
      </c>
      <c r="M1383" s="196" t="str">
        <f>β!N1383</f>
        <v/>
      </c>
      <c r="N1383" s="199"/>
      <c r="R1383" t="str">
        <f>β!P1383</f>
        <v/>
      </c>
      <c r="S1383" t="str">
        <f>β!Q1383</f>
        <v/>
      </c>
    </row>
    <row r="1384" spans="1:19" hidden="1" x14ac:dyDescent="0.25">
      <c r="A1384" s="193" t="str">
        <f>β!A1384</f>
        <v/>
      </c>
      <c r="B1384" s="194" t="str">
        <f>β!B1384</f>
        <v/>
      </c>
      <c r="C1384" s="195" t="str">
        <f>IF(β!C1384="","",IF(β!$Q$1="X",β!C1384,IF(VLOOKUP(TRIM(β!C1384&amp;" "&amp;(IF(ISERROR(VLOOKUP(TRIM(β!C1384&amp;" "&amp;β!D1384),Langues!$P:$Q,2,FALSE)),VLOOKUP(β!D1384,Langues!#REF!,2,FALSE),β!D1384))),Langues!$P:$Q,2,FALSE)="",IF(MID(β!C1384,1,6)="CHROMO",VLOOKUP("CHROMOS",Langues!$B:$N,$L$1,FALSE)&amp;" "&amp;MID(β!C1384,8,40),β!C1384),HYPERLINK(VLOOKUP(TRIM(β!C1384&amp;" "&amp;(IF(ISERROR(VLOOKUP(TRIM(β!C1384&amp;" "&amp;β!D1384),Langues!$P:$Q,2,FALSE)),VLOOKUP(β!D1384,Langues!#REF!,2,FALSE),β!D1384))),Langues!$P:$Q,2,FALSE),β!C1384&amp;"*"))))</f>
        <v/>
      </c>
      <c r="D1384" s="195" t="str">
        <f>IF(Alphabet!$L$1=1,β!D1384,β!E1384)</f>
        <v/>
      </c>
      <c r="E1384" s="196" t="str">
        <f>β!F1384</f>
        <v/>
      </c>
      <c r="F1384" s="197"/>
      <c r="G1384" s="198"/>
      <c r="H1384" s="198"/>
      <c r="I1384" s="157" t="str">
        <f>β!I1384</f>
        <v/>
      </c>
      <c r="J1384" s="194" t="str">
        <f>β!J1384</f>
        <v/>
      </c>
      <c r="K1384" s="195" t="str">
        <f>IF(β!K1384="","",IF(β!$Q$1="X",β!K1384,IF(VLOOKUP(TRIM(β!K1384&amp;" "&amp;(IF(ISERROR(VLOOKUP(TRIM(β!K1384&amp;" "&amp;β!L1384),Langues!$P:$Q,2,FALSE)),VLOOKUP(β!L1384,Langues!#REF!,2,FALSE),β!L1384))),Langues!$P:$Q,2,FALSE)="",IF(MID(β!K1384,1,6)="CHROMO",VLOOKUP("CHROMOS",Langues!$B:$N,$L$1,FALSE)&amp;" "&amp;MID(β!K1384,8,40),β!K1384),HYPERLINK(VLOOKUP(TRIM(β!K1384&amp;" "&amp;(IF(ISERROR(VLOOKUP(TRIM(β!K1384&amp;" "&amp;β!L1384),Langues!$P:$Q,2,FALSE)),VLOOKUP(β!L1384,Langues!#REF!,2,FALSE),β!L1384))),Langues!$P:$Q,2,FALSE),β!K1384&amp;"*"))))</f>
        <v/>
      </c>
      <c r="L1384" s="195" t="str">
        <f>IF(Alphabet!$L$1=1,β!L1384,β!M1384)</f>
        <v/>
      </c>
      <c r="M1384" s="196" t="str">
        <f>β!N1384</f>
        <v/>
      </c>
      <c r="N1384" s="199"/>
      <c r="R1384" t="str">
        <f>β!P1384</f>
        <v/>
      </c>
      <c r="S1384" t="str">
        <f>β!Q1384</f>
        <v/>
      </c>
    </row>
    <row r="1385" spans="1:19" hidden="1" x14ac:dyDescent="0.25">
      <c r="A1385" s="193" t="str">
        <f>β!A1385</f>
        <v/>
      </c>
      <c r="B1385" s="194" t="str">
        <f>β!B1385</f>
        <v/>
      </c>
      <c r="C1385" s="195" t="str">
        <f>IF(β!C1385="","",IF(β!$Q$1="X",β!C1385,IF(VLOOKUP(TRIM(β!C1385&amp;" "&amp;(IF(ISERROR(VLOOKUP(TRIM(β!C1385&amp;" "&amp;β!D1385),Langues!$P:$Q,2,FALSE)),VLOOKUP(β!D1385,Langues!#REF!,2,FALSE),β!D1385))),Langues!$P:$Q,2,FALSE)="",IF(MID(β!C1385,1,6)="CHROMO",VLOOKUP("CHROMOS",Langues!$B:$N,$L$1,FALSE)&amp;" "&amp;MID(β!C1385,8,40),β!C1385),HYPERLINK(VLOOKUP(TRIM(β!C1385&amp;" "&amp;(IF(ISERROR(VLOOKUP(TRIM(β!C1385&amp;" "&amp;β!D1385),Langues!$P:$Q,2,FALSE)),VLOOKUP(β!D1385,Langues!#REF!,2,FALSE),β!D1385))),Langues!$P:$Q,2,FALSE),β!C1385&amp;"*"))))</f>
        <v/>
      </c>
      <c r="D1385" s="195" t="str">
        <f>IF(Alphabet!$L$1=1,β!D1385,β!E1385)</f>
        <v/>
      </c>
      <c r="E1385" s="196" t="str">
        <f>β!F1385</f>
        <v/>
      </c>
      <c r="F1385" s="197"/>
      <c r="G1385" s="198"/>
      <c r="H1385" s="198"/>
      <c r="I1385" s="157" t="str">
        <f>β!I1385</f>
        <v/>
      </c>
      <c r="J1385" s="194" t="str">
        <f>β!J1385</f>
        <v/>
      </c>
      <c r="K1385" s="195" t="str">
        <f>IF(β!K1385="","",IF(β!$Q$1="X",β!K1385,IF(VLOOKUP(TRIM(β!K1385&amp;" "&amp;(IF(ISERROR(VLOOKUP(TRIM(β!K1385&amp;" "&amp;β!L1385),Langues!$P:$Q,2,FALSE)),VLOOKUP(β!L1385,Langues!#REF!,2,FALSE),β!L1385))),Langues!$P:$Q,2,FALSE)="",IF(MID(β!K1385,1,6)="CHROMO",VLOOKUP("CHROMOS",Langues!$B:$N,$L$1,FALSE)&amp;" "&amp;MID(β!K1385,8,40),β!K1385),HYPERLINK(VLOOKUP(TRIM(β!K1385&amp;" "&amp;(IF(ISERROR(VLOOKUP(TRIM(β!K1385&amp;" "&amp;β!L1385),Langues!$P:$Q,2,FALSE)),VLOOKUP(β!L1385,Langues!#REF!,2,FALSE),β!L1385))),Langues!$P:$Q,2,FALSE),β!K1385&amp;"*"))))</f>
        <v/>
      </c>
      <c r="L1385" s="195" t="str">
        <f>IF(Alphabet!$L$1=1,β!L1385,β!M1385)</f>
        <v/>
      </c>
      <c r="M1385" s="196" t="str">
        <f>β!N1385</f>
        <v/>
      </c>
      <c r="N1385" s="199"/>
      <c r="R1385" t="str">
        <f>β!P1385</f>
        <v/>
      </c>
      <c r="S1385" t="str">
        <f>β!Q1385</f>
        <v/>
      </c>
    </row>
    <row r="1386" spans="1:19" hidden="1" x14ac:dyDescent="0.25">
      <c r="A1386" s="193" t="str">
        <f>β!A1386</f>
        <v/>
      </c>
      <c r="B1386" s="194" t="str">
        <f>β!B1386</f>
        <v/>
      </c>
      <c r="C1386" s="195" t="str">
        <f>IF(β!C1386="","",IF(β!$Q$1="X",β!C1386,IF(VLOOKUP(TRIM(β!C1386&amp;" "&amp;(IF(ISERROR(VLOOKUP(TRIM(β!C1386&amp;" "&amp;β!D1386),Langues!$P:$Q,2,FALSE)),VLOOKUP(β!D1386,Langues!#REF!,2,FALSE),β!D1386))),Langues!$P:$Q,2,FALSE)="",IF(MID(β!C1386,1,6)="CHROMO",VLOOKUP("CHROMOS",Langues!$B:$N,$L$1,FALSE)&amp;" "&amp;MID(β!C1386,8,40),β!C1386),HYPERLINK(VLOOKUP(TRIM(β!C1386&amp;" "&amp;(IF(ISERROR(VLOOKUP(TRIM(β!C1386&amp;" "&amp;β!D1386),Langues!$P:$Q,2,FALSE)),VLOOKUP(β!D1386,Langues!#REF!,2,FALSE),β!D1386))),Langues!$P:$Q,2,FALSE),β!C1386&amp;"*"))))</f>
        <v/>
      </c>
      <c r="D1386" s="195" t="str">
        <f>IF(Alphabet!$L$1=1,β!D1386,β!E1386)</f>
        <v/>
      </c>
      <c r="E1386" s="196" t="str">
        <f>β!F1386</f>
        <v/>
      </c>
      <c r="F1386" s="197"/>
      <c r="G1386" s="198"/>
      <c r="H1386" s="198"/>
      <c r="I1386" s="157" t="str">
        <f>β!I1386</f>
        <v/>
      </c>
      <c r="J1386" s="194" t="str">
        <f>β!J1386</f>
        <v/>
      </c>
      <c r="K1386" s="195" t="str">
        <f>IF(β!K1386="","",IF(β!$Q$1="X",β!K1386,IF(VLOOKUP(TRIM(β!K1386&amp;" "&amp;(IF(ISERROR(VLOOKUP(TRIM(β!K1386&amp;" "&amp;β!L1386),Langues!$P:$Q,2,FALSE)),VLOOKUP(β!L1386,Langues!#REF!,2,FALSE),β!L1386))),Langues!$P:$Q,2,FALSE)="",IF(MID(β!K1386,1,6)="CHROMO",VLOOKUP("CHROMOS",Langues!$B:$N,$L$1,FALSE)&amp;" "&amp;MID(β!K1386,8,40),β!K1386),HYPERLINK(VLOOKUP(TRIM(β!K1386&amp;" "&amp;(IF(ISERROR(VLOOKUP(TRIM(β!K1386&amp;" "&amp;β!L1386),Langues!$P:$Q,2,FALSE)),VLOOKUP(β!L1386,Langues!#REF!,2,FALSE),β!L1386))),Langues!$P:$Q,2,FALSE),β!K1386&amp;"*"))))</f>
        <v/>
      </c>
      <c r="L1386" s="195" t="str">
        <f>IF(Alphabet!$L$1=1,β!L1386,β!M1386)</f>
        <v/>
      </c>
      <c r="M1386" s="196" t="str">
        <f>β!N1386</f>
        <v/>
      </c>
      <c r="N1386" s="199"/>
      <c r="R1386" t="str">
        <f>β!P1386</f>
        <v/>
      </c>
      <c r="S1386" t="str">
        <f>β!Q1386</f>
        <v/>
      </c>
    </row>
    <row r="1387" spans="1:19" hidden="1" x14ac:dyDescent="0.25">
      <c r="A1387" s="193" t="str">
        <f>β!A1387</f>
        <v/>
      </c>
      <c r="B1387" s="194" t="str">
        <f>β!B1387</f>
        <v/>
      </c>
      <c r="C1387" s="195" t="str">
        <f>IF(β!C1387="","",IF(β!$Q$1="X",β!C1387,IF(VLOOKUP(TRIM(β!C1387&amp;" "&amp;(IF(ISERROR(VLOOKUP(TRIM(β!C1387&amp;" "&amp;β!D1387),Langues!$P:$Q,2,FALSE)),VLOOKUP(β!D1387,Langues!#REF!,2,FALSE),β!D1387))),Langues!$P:$Q,2,FALSE)="",IF(MID(β!C1387,1,6)="CHROMO",VLOOKUP("CHROMOS",Langues!$B:$N,$L$1,FALSE)&amp;" "&amp;MID(β!C1387,8,40),β!C1387),HYPERLINK(VLOOKUP(TRIM(β!C1387&amp;" "&amp;(IF(ISERROR(VLOOKUP(TRIM(β!C1387&amp;" "&amp;β!D1387),Langues!$P:$Q,2,FALSE)),VLOOKUP(β!D1387,Langues!#REF!,2,FALSE),β!D1387))),Langues!$P:$Q,2,FALSE),β!C1387&amp;"*"))))</f>
        <v/>
      </c>
      <c r="D1387" s="195" t="str">
        <f>IF(Alphabet!$L$1=1,β!D1387,β!E1387)</f>
        <v/>
      </c>
      <c r="E1387" s="196" t="str">
        <f>β!F1387</f>
        <v/>
      </c>
      <c r="F1387" s="197"/>
      <c r="G1387" s="198"/>
      <c r="H1387" s="198"/>
      <c r="I1387" s="157" t="str">
        <f>β!I1387</f>
        <v/>
      </c>
      <c r="J1387" s="194" t="str">
        <f>β!J1387</f>
        <v/>
      </c>
      <c r="K1387" s="195" t="str">
        <f>IF(β!K1387="","",IF(β!$Q$1="X",β!K1387,IF(VLOOKUP(TRIM(β!K1387&amp;" "&amp;(IF(ISERROR(VLOOKUP(TRIM(β!K1387&amp;" "&amp;β!L1387),Langues!$P:$Q,2,FALSE)),VLOOKUP(β!L1387,Langues!#REF!,2,FALSE),β!L1387))),Langues!$P:$Q,2,FALSE)="",IF(MID(β!K1387,1,6)="CHROMO",VLOOKUP("CHROMOS",Langues!$B:$N,$L$1,FALSE)&amp;" "&amp;MID(β!K1387,8,40),β!K1387),HYPERLINK(VLOOKUP(TRIM(β!K1387&amp;" "&amp;(IF(ISERROR(VLOOKUP(TRIM(β!K1387&amp;" "&amp;β!L1387),Langues!$P:$Q,2,FALSE)),VLOOKUP(β!L1387,Langues!#REF!,2,FALSE),β!L1387))),Langues!$P:$Q,2,FALSE),β!K1387&amp;"*"))))</f>
        <v/>
      </c>
      <c r="L1387" s="195" t="str">
        <f>IF(Alphabet!$L$1=1,β!L1387,β!M1387)</f>
        <v/>
      </c>
      <c r="M1387" s="196" t="str">
        <f>β!N1387</f>
        <v/>
      </c>
      <c r="N1387" s="199"/>
      <c r="R1387" t="str">
        <f>β!P1387</f>
        <v/>
      </c>
      <c r="S1387" t="str">
        <f>β!Q1387</f>
        <v/>
      </c>
    </row>
    <row r="1388" spans="1:19" hidden="1" x14ac:dyDescent="0.25">
      <c r="A1388" s="193" t="str">
        <f>β!A1388</f>
        <v/>
      </c>
      <c r="B1388" s="194" t="str">
        <f>β!B1388</f>
        <v/>
      </c>
      <c r="C1388" s="195" t="str">
        <f>IF(β!C1388="","",IF(β!$Q$1="X",β!C1388,IF(VLOOKUP(TRIM(β!C1388&amp;" "&amp;(IF(ISERROR(VLOOKUP(TRIM(β!C1388&amp;" "&amp;β!D1388),Langues!$P:$Q,2,FALSE)),VLOOKUP(β!D1388,Langues!#REF!,2,FALSE),β!D1388))),Langues!$P:$Q,2,FALSE)="",IF(MID(β!C1388,1,6)="CHROMO",VLOOKUP("CHROMOS",Langues!$B:$N,$L$1,FALSE)&amp;" "&amp;MID(β!C1388,8,40),β!C1388),HYPERLINK(VLOOKUP(TRIM(β!C1388&amp;" "&amp;(IF(ISERROR(VLOOKUP(TRIM(β!C1388&amp;" "&amp;β!D1388),Langues!$P:$Q,2,FALSE)),VLOOKUP(β!D1388,Langues!#REF!,2,FALSE),β!D1388))),Langues!$P:$Q,2,FALSE),β!C1388&amp;"*"))))</f>
        <v/>
      </c>
      <c r="D1388" s="195" t="str">
        <f>IF(Alphabet!$L$1=1,β!D1388,β!E1388)</f>
        <v/>
      </c>
      <c r="E1388" s="196" t="str">
        <f>β!F1388</f>
        <v/>
      </c>
      <c r="F1388" s="197"/>
      <c r="G1388" s="198"/>
      <c r="H1388" s="198"/>
      <c r="I1388" s="157" t="str">
        <f>β!I1388</f>
        <v/>
      </c>
      <c r="J1388" s="194" t="str">
        <f>β!J1388</f>
        <v/>
      </c>
      <c r="K1388" s="195" t="str">
        <f>IF(β!K1388="","",IF(β!$Q$1="X",β!K1388,IF(VLOOKUP(TRIM(β!K1388&amp;" "&amp;(IF(ISERROR(VLOOKUP(TRIM(β!K1388&amp;" "&amp;β!L1388),Langues!$P:$Q,2,FALSE)),VLOOKUP(β!L1388,Langues!#REF!,2,FALSE),β!L1388))),Langues!$P:$Q,2,FALSE)="",IF(MID(β!K1388,1,6)="CHROMO",VLOOKUP("CHROMOS",Langues!$B:$N,$L$1,FALSE)&amp;" "&amp;MID(β!K1388,8,40),β!K1388),HYPERLINK(VLOOKUP(TRIM(β!K1388&amp;" "&amp;(IF(ISERROR(VLOOKUP(TRIM(β!K1388&amp;" "&amp;β!L1388),Langues!$P:$Q,2,FALSE)),VLOOKUP(β!L1388,Langues!#REF!,2,FALSE),β!L1388))),Langues!$P:$Q,2,FALSE),β!K1388&amp;"*"))))</f>
        <v/>
      </c>
      <c r="L1388" s="195" t="str">
        <f>IF(Alphabet!$L$1=1,β!L1388,β!M1388)</f>
        <v/>
      </c>
      <c r="M1388" s="196" t="str">
        <f>β!N1388</f>
        <v/>
      </c>
      <c r="N1388" s="199"/>
      <c r="R1388" t="str">
        <f>β!P1388</f>
        <v/>
      </c>
      <c r="S1388" t="str">
        <f>β!Q1388</f>
        <v/>
      </c>
    </row>
    <row r="1389" spans="1:19" hidden="1" x14ac:dyDescent="0.25">
      <c r="A1389" s="193" t="str">
        <f>β!A1389</f>
        <v/>
      </c>
      <c r="B1389" s="194" t="str">
        <f>β!B1389</f>
        <v/>
      </c>
      <c r="C1389" s="195" t="str">
        <f>IF(β!C1389="","",IF(β!$Q$1="X",β!C1389,IF(VLOOKUP(TRIM(β!C1389&amp;" "&amp;(IF(ISERROR(VLOOKUP(TRIM(β!C1389&amp;" "&amp;β!D1389),Langues!$P:$Q,2,FALSE)),VLOOKUP(β!D1389,Langues!#REF!,2,FALSE),β!D1389))),Langues!$P:$Q,2,FALSE)="",IF(MID(β!C1389,1,6)="CHROMO",VLOOKUP("CHROMOS",Langues!$B:$N,$L$1,FALSE)&amp;" "&amp;MID(β!C1389,8,40),β!C1389),HYPERLINK(VLOOKUP(TRIM(β!C1389&amp;" "&amp;(IF(ISERROR(VLOOKUP(TRIM(β!C1389&amp;" "&amp;β!D1389),Langues!$P:$Q,2,FALSE)),VLOOKUP(β!D1389,Langues!#REF!,2,FALSE),β!D1389))),Langues!$P:$Q,2,FALSE),β!C1389&amp;"*"))))</f>
        <v/>
      </c>
      <c r="D1389" s="195" t="str">
        <f>IF(Alphabet!$L$1=1,β!D1389,β!E1389)</f>
        <v/>
      </c>
      <c r="E1389" s="196" t="str">
        <f>β!F1389</f>
        <v/>
      </c>
      <c r="F1389" s="197"/>
      <c r="G1389" s="198"/>
      <c r="H1389" s="198"/>
      <c r="I1389" s="157" t="str">
        <f>β!I1389</f>
        <v/>
      </c>
      <c r="J1389" s="194" t="str">
        <f>β!J1389</f>
        <v/>
      </c>
      <c r="K1389" s="195" t="str">
        <f>IF(β!K1389="","",IF(β!$Q$1="X",β!K1389,IF(VLOOKUP(TRIM(β!K1389&amp;" "&amp;(IF(ISERROR(VLOOKUP(TRIM(β!K1389&amp;" "&amp;β!L1389),Langues!$P:$Q,2,FALSE)),VLOOKUP(β!L1389,Langues!#REF!,2,FALSE),β!L1389))),Langues!$P:$Q,2,FALSE)="",IF(MID(β!K1389,1,6)="CHROMO",VLOOKUP("CHROMOS",Langues!$B:$N,$L$1,FALSE)&amp;" "&amp;MID(β!K1389,8,40),β!K1389),HYPERLINK(VLOOKUP(TRIM(β!K1389&amp;" "&amp;(IF(ISERROR(VLOOKUP(TRIM(β!K1389&amp;" "&amp;β!L1389),Langues!$P:$Q,2,FALSE)),VLOOKUP(β!L1389,Langues!#REF!,2,FALSE),β!L1389))),Langues!$P:$Q,2,FALSE),β!K1389&amp;"*"))))</f>
        <v/>
      </c>
      <c r="L1389" s="195" t="str">
        <f>IF(Alphabet!$L$1=1,β!L1389,β!M1389)</f>
        <v/>
      </c>
      <c r="M1389" s="196" t="str">
        <f>β!N1389</f>
        <v/>
      </c>
      <c r="N1389" s="199"/>
      <c r="R1389" t="str">
        <f>β!P1389</f>
        <v/>
      </c>
      <c r="S1389" t="str">
        <f>β!Q1389</f>
        <v/>
      </c>
    </row>
    <row r="1390" spans="1:19" hidden="1" x14ac:dyDescent="0.25">
      <c r="A1390" s="193" t="str">
        <f>β!A1390</f>
        <v/>
      </c>
      <c r="B1390" s="194" t="str">
        <f>β!B1390</f>
        <v/>
      </c>
      <c r="C1390" s="195" t="str">
        <f>IF(β!C1390="","",IF(β!$Q$1="X",β!C1390,IF(VLOOKUP(TRIM(β!C1390&amp;" "&amp;(IF(ISERROR(VLOOKUP(TRIM(β!C1390&amp;" "&amp;β!D1390),Langues!$P:$Q,2,FALSE)),VLOOKUP(β!D1390,Langues!#REF!,2,FALSE),β!D1390))),Langues!$P:$Q,2,FALSE)="",IF(MID(β!C1390,1,6)="CHROMO",VLOOKUP("CHROMOS",Langues!$B:$N,$L$1,FALSE)&amp;" "&amp;MID(β!C1390,8,40),β!C1390),HYPERLINK(VLOOKUP(TRIM(β!C1390&amp;" "&amp;(IF(ISERROR(VLOOKUP(TRIM(β!C1390&amp;" "&amp;β!D1390),Langues!$P:$Q,2,FALSE)),VLOOKUP(β!D1390,Langues!#REF!,2,FALSE),β!D1390))),Langues!$P:$Q,2,FALSE),β!C1390&amp;"*"))))</f>
        <v/>
      </c>
      <c r="D1390" s="195" t="str">
        <f>IF(Alphabet!$L$1=1,β!D1390,β!E1390)</f>
        <v/>
      </c>
      <c r="E1390" s="196" t="str">
        <f>β!F1390</f>
        <v/>
      </c>
      <c r="F1390" s="197"/>
      <c r="G1390" s="198"/>
      <c r="H1390" s="198"/>
      <c r="I1390" s="157" t="str">
        <f>β!I1390</f>
        <v/>
      </c>
      <c r="J1390" s="194" t="str">
        <f>β!J1390</f>
        <v/>
      </c>
      <c r="K1390" s="195" t="str">
        <f>IF(β!K1390="","",IF(β!$Q$1="X",β!K1390,IF(VLOOKUP(TRIM(β!K1390&amp;" "&amp;(IF(ISERROR(VLOOKUP(TRIM(β!K1390&amp;" "&amp;β!L1390),Langues!$P:$Q,2,FALSE)),VLOOKUP(β!L1390,Langues!#REF!,2,FALSE),β!L1390))),Langues!$P:$Q,2,FALSE)="",IF(MID(β!K1390,1,6)="CHROMO",VLOOKUP("CHROMOS",Langues!$B:$N,$L$1,FALSE)&amp;" "&amp;MID(β!K1390,8,40),β!K1390),HYPERLINK(VLOOKUP(TRIM(β!K1390&amp;" "&amp;(IF(ISERROR(VLOOKUP(TRIM(β!K1390&amp;" "&amp;β!L1390),Langues!$P:$Q,2,FALSE)),VLOOKUP(β!L1390,Langues!#REF!,2,FALSE),β!L1390))),Langues!$P:$Q,2,FALSE),β!K1390&amp;"*"))))</f>
        <v/>
      </c>
      <c r="L1390" s="195" t="str">
        <f>IF(Alphabet!$L$1=1,β!L1390,β!M1390)</f>
        <v/>
      </c>
      <c r="M1390" s="196" t="str">
        <f>β!N1390</f>
        <v/>
      </c>
      <c r="N1390" s="199"/>
      <c r="R1390" t="str">
        <f>β!P1390</f>
        <v/>
      </c>
      <c r="S1390" t="str">
        <f>β!Q1390</f>
        <v/>
      </c>
    </row>
    <row r="1391" spans="1:19" hidden="1" x14ac:dyDescent="0.25">
      <c r="A1391" s="193" t="str">
        <f>β!A1391</f>
        <v/>
      </c>
      <c r="B1391" s="194" t="str">
        <f>β!B1391</f>
        <v/>
      </c>
      <c r="C1391" s="195" t="str">
        <f>IF(β!C1391="","",IF(β!$Q$1="X",β!C1391,IF(VLOOKUP(TRIM(β!C1391&amp;" "&amp;(IF(ISERROR(VLOOKUP(TRIM(β!C1391&amp;" "&amp;β!D1391),Langues!$P:$Q,2,FALSE)),VLOOKUP(β!D1391,Langues!#REF!,2,FALSE),β!D1391))),Langues!$P:$Q,2,FALSE)="",IF(MID(β!C1391,1,6)="CHROMO",VLOOKUP("CHROMOS",Langues!$B:$N,$L$1,FALSE)&amp;" "&amp;MID(β!C1391,8,40),β!C1391),HYPERLINK(VLOOKUP(TRIM(β!C1391&amp;" "&amp;(IF(ISERROR(VLOOKUP(TRIM(β!C1391&amp;" "&amp;β!D1391),Langues!$P:$Q,2,FALSE)),VLOOKUP(β!D1391,Langues!#REF!,2,FALSE),β!D1391))),Langues!$P:$Q,2,FALSE),β!C1391&amp;"*"))))</f>
        <v/>
      </c>
      <c r="D1391" s="195" t="str">
        <f>IF(Alphabet!$L$1=1,β!D1391,β!E1391)</f>
        <v/>
      </c>
      <c r="E1391" s="196" t="str">
        <f>β!F1391</f>
        <v/>
      </c>
      <c r="F1391" s="197"/>
      <c r="G1391" s="198"/>
      <c r="H1391" s="198"/>
      <c r="I1391" s="157" t="str">
        <f>β!I1391</f>
        <v/>
      </c>
      <c r="J1391" s="194" t="str">
        <f>β!J1391</f>
        <v/>
      </c>
      <c r="K1391" s="195" t="str">
        <f>IF(β!K1391="","",IF(β!$Q$1="X",β!K1391,IF(VLOOKUP(TRIM(β!K1391&amp;" "&amp;(IF(ISERROR(VLOOKUP(TRIM(β!K1391&amp;" "&amp;β!L1391),Langues!$P:$Q,2,FALSE)),VLOOKUP(β!L1391,Langues!#REF!,2,FALSE),β!L1391))),Langues!$P:$Q,2,FALSE)="",IF(MID(β!K1391,1,6)="CHROMO",VLOOKUP("CHROMOS",Langues!$B:$N,$L$1,FALSE)&amp;" "&amp;MID(β!K1391,8,40),β!K1391),HYPERLINK(VLOOKUP(TRIM(β!K1391&amp;" "&amp;(IF(ISERROR(VLOOKUP(TRIM(β!K1391&amp;" "&amp;β!L1391),Langues!$P:$Q,2,FALSE)),VLOOKUP(β!L1391,Langues!#REF!,2,FALSE),β!L1391))),Langues!$P:$Q,2,FALSE),β!K1391&amp;"*"))))</f>
        <v/>
      </c>
      <c r="L1391" s="195" t="str">
        <f>IF(Alphabet!$L$1=1,β!L1391,β!M1391)</f>
        <v/>
      </c>
      <c r="M1391" s="196" t="str">
        <f>β!N1391</f>
        <v/>
      </c>
      <c r="N1391" s="199"/>
      <c r="R1391" t="str">
        <f>β!P1391</f>
        <v/>
      </c>
      <c r="S1391" t="str">
        <f>β!Q1391</f>
        <v/>
      </c>
    </row>
    <row r="1392" spans="1:19" hidden="1" x14ac:dyDescent="0.25">
      <c r="A1392" s="193" t="str">
        <f>β!A1392</f>
        <v/>
      </c>
      <c r="B1392" s="194" t="str">
        <f>β!B1392</f>
        <v/>
      </c>
      <c r="C1392" s="195" t="str">
        <f>IF(β!C1392="","",IF(β!$Q$1="X",β!C1392,IF(VLOOKUP(TRIM(β!C1392&amp;" "&amp;(IF(ISERROR(VLOOKUP(TRIM(β!C1392&amp;" "&amp;β!D1392),Langues!$P:$Q,2,FALSE)),VLOOKUP(β!D1392,Langues!#REF!,2,FALSE),β!D1392))),Langues!$P:$Q,2,FALSE)="",IF(MID(β!C1392,1,6)="CHROMO",VLOOKUP("CHROMOS",Langues!$B:$N,$L$1,FALSE)&amp;" "&amp;MID(β!C1392,8,40),β!C1392),HYPERLINK(VLOOKUP(TRIM(β!C1392&amp;" "&amp;(IF(ISERROR(VLOOKUP(TRIM(β!C1392&amp;" "&amp;β!D1392),Langues!$P:$Q,2,FALSE)),VLOOKUP(β!D1392,Langues!#REF!,2,FALSE),β!D1392))),Langues!$P:$Q,2,FALSE),β!C1392&amp;"*"))))</f>
        <v/>
      </c>
      <c r="D1392" s="195" t="str">
        <f>IF(Alphabet!$L$1=1,β!D1392,β!E1392)</f>
        <v/>
      </c>
      <c r="E1392" s="196" t="str">
        <f>β!F1392</f>
        <v/>
      </c>
      <c r="F1392" s="197"/>
      <c r="G1392" s="198"/>
      <c r="H1392" s="198"/>
      <c r="I1392" s="157" t="str">
        <f>β!I1392</f>
        <v/>
      </c>
      <c r="J1392" s="194" t="str">
        <f>β!J1392</f>
        <v/>
      </c>
      <c r="K1392" s="195" t="str">
        <f>IF(β!K1392="","",IF(β!$Q$1="X",β!K1392,IF(VLOOKUP(TRIM(β!K1392&amp;" "&amp;(IF(ISERROR(VLOOKUP(TRIM(β!K1392&amp;" "&amp;β!L1392),Langues!$P:$Q,2,FALSE)),VLOOKUP(β!L1392,Langues!#REF!,2,FALSE),β!L1392))),Langues!$P:$Q,2,FALSE)="",IF(MID(β!K1392,1,6)="CHROMO",VLOOKUP("CHROMOS",Langues!$B:$N,$L$1,FALSE)&amp;" "&amp;MID(β!K1392,8,40),β!K1392),HYPERLINK(VLOOKUP(TRIM(β!K1392&amp;" "&amp;(IF(ISERROR(VLOOKUP(TRIM(β!K1392&amp;" "&amp;β!L1392),Langues!$P:$Q,2,FALSE)),VLOOKUP(β!L1392,Langues!#REF!,2,FALSE),β!L1392))),Langues!$P:$Q,2,FALSE),β!K1392&amp;"*"))))</f>
        <v/>
      </c>
      <c r="L1392" s="195" t="str">
        <f>IF(Alphabet!$L$1=1,β!L1392,β!M1392)</f>
        <v/>
      </c>
      <c r="M1392" s="196" t="str">
        <f>β!N1392</f>
        <v/>
      </c>
      <c r="N1392" s="199"/>
      <c r="R1392" t="str">
        <f>β!P1392</f>
        <v/>
      </c>
      <c r="S1392" t="str">
        <f>β!Q1392</f>
        <v/>
      </c>
    </row>
    <row r="1393" spans="1:19" hidden="1" x14ac:dyDescent="0.25">
      <c r="A1393" s="193" t="str">
        <f>β!A1393</f>
        <v/>
      </c>
      <c r="B1393" s="194" t="str">
        <f>β!B1393</f>
        <v/>
      </c>
      <c r="C1393" s="195" t="str">
        <f>IF(β!C1393="","",IF(β!$Q$1="X",β!C1393,IF(VLOOKUP(TRIM(β!C1393&amp;" "&amp;(IF(ISERROR(VLOOKUP(TRIM(β!C1393&amp;" "&amp;β!D1393),Langues!$P:$Q,2,FALSE)),VLOOKUP(β!D1393,Langues!#REF!,2,FALSE),β!D1393))),Langues!$P:$Q,2,FALSE)="",IF(MID(β!C1393,1,6)="CHROMO",VLOOKUP("CHROMOS",Langues!$B:$N,$L$1,FALSE)&amp;" "&amp;MID(β!C1393,8,40),β!C1393),HYPERLINK(VLOOKUP(TRIM(β!C1393&amp;" "&amp;(IF(ISERROR(VLOOKUP(TRIM(β!C1393&amp;" "&amp;β!D1393),Langues!$P:$Q,2,FALSE)),VLOOKUP(β!D1393,Langues!#REF!,2,FALSE),β!D1393))),Langues!$P:$Q,2,FALSE),β!C1393&amp;"*"))))</f>
        <v/>
      </c>
      <c r="D1393" s="195" t="str">
        <f>IF(Alphabet!$L$1=1,β!D1393,β!E1393)</f>
        <v/>
      </c>
      <c r="E1393" s="196" t="str">
        <f>β!F1393</f>
        <v/>
      </c>
      <c r="F1393" s="197"/>
      <c r="G1393" s="198"/>
      <c r="H1393" s="198"/>
      <c r="I1393" s="157" t="str">
        <f>β!I1393</f>
        <v/>
      </c>
      <c r="J1393" s="194" t="str">
        <f>β!J1393</f>
        <v/>
      </c>
      <c r="K1393" s="195" t="str">
        <f>IF(β!K1393="","",IF(β!$Q$1="X",β!K1393,IF(VLOOKUP(TRIM(β!K1393&amp;" "&amp;(IF(ISERROR(VLOOKUP(TRIM(β!K1393&amp;" "&amp;β!L1393),Langues!$P:$Q,2,FALSE)),VLOOKUP(β!L1393,Langues!#REF!,2,FALSE),β!L1393))),Langues!$P:$Q,2,FALSE)="",IF(MID(β!K1393,1,6)="CHROMO",VLOOKUP("CHROMOS",Langues!$B:$N,$L$1,FALSE)&amp;" "&amp;MID(β!K1393,8,40),β!K1393),HYPERLINK(VLOOKUP(TRIM(β!K1393&amp;" "&amp;(IF(ISERROR(VLOOKUP(TRIM(β!K1393&amp;" "&amp;β!L1393),Langues!$P:$Q,2,FALSE)),VLOOKUP(β!L1393,Langues!#REF!,2,FALSE),β!L1393))),Langues!$P:$Q,2,FALSE),β!K1393&amp;"*"))))</f>
        <v/>
      </c>
      <c r="L1393" s="195" t="str">
        <f>IF(Alphabet!$L$1=1,β!L1393,β!M1393)</f>
        <v/>
      </c>
      <c r="M1393" s="196" t="str">
        <f>β!N1393</f>
        <v/>
      </c>
      <c r="N1393" s="199"/>
      <c r="R1393" t="str">
        <f>β!P1393</f>
        <v/>
      </c>
      <c r="S1393" t="str">
        <f>β!Q1393</f>
        <v/>
      </c>
    </row>
    <row r="1394" spans="1:19" hidden="1" x14ac:dyDescent="0.25">
      <c r="A1394" s="193" t="str">
        <f>β!A1394</f>
        <v/>
      </c>
      <c r="B1394" s="194" t="str">
        <f>β!B1394</f>
        <v/>
      </c>
      <c r="C1394" s="195" t="str">
        <f>IF(β!C1394="","",IF(β!$Q$1="X",β!C1394,IF(VLOOKUP(TRIM(β!C1394&amp;" "&amp;(IF(ISERROR(VLOOKUP(TRIM(β!C1394&amp;" "&amp;β!D1394),Langues!$P:$Q,2,FALSE)),VLOOKUP(β!D1394,Langues!#REF!,2,FALSE),β!D1394))),Langues!$P:$Q,2,FALSE)="",IF(MID(β!C1394,1,6)="CHROMO",VLOOKUP("CHROMOS",Langues!$B:$N,$L$1,FALSE)&amp;" "&amp;MID(β!C1394,8,40),β!C1394),HYPERLINK(VLOOKUP(TRIM(β!C1394&amp;" "&amp;(IF(ISERROR(VLOOKUP(TRIM(β!C1394&amp;" "&amp;β!D1394),Langues!$P:$Q,2,FALSE)),VLOOKUP(β!D1394,Langues!#REF!,2,FALSE),β!D1394))),Langues!$P:$Q,2,FALSE),β!C1394&amp;"*"))))</f>
        <v/>
      </c>
      <c r="D1394" s="195" t="str">
        <f>IF(Alphabet!$L$1=1,β!D1394,β!E1394)</f>
        <v/>
      </c>
      <c r="E1394" s="196" t="str">
        <f>β!F1394</f>
        <v/>
      </c>
      <c r="F1394" s="197"/>
      <c r="G1394" s="198"/>
      <c r="H1394" s="198"/>
      <c r="I1394" s="157" t="str">
        <f>β!I1394</f>
        <v/>
      </c>
      <c r="J1394" s="194" t="str">
        <f>β!J1394</f>
        <v/>
      </c>
      <c r="K1394" s="195" t="str">
        <f>IF(β!K1394="","",IF(β!$Q$1="X",β!K1394,IF(VLOOKUP(TRIM(β!K1394&amp;" "&amp;(IF(ISERROR(VLOOKUP(TRIM(β!K1394&amp;" "&amp;β!L1394),Langues!$P:$Q,2,FALSE)),VLOOKUP(β!L1394,Langues!#REF!,2,FALSE),β!L1394))),Langues!$P:$Q,2,FALSE)="",IF(MID(β!K1394,1,6)="CHROMO",VLOOKUP("CHROMOS",Langues!$B:$N,$L$1,FALSE)&amp;" "&amp;MID(β!K1394,8,40),β!K1394),HYPERLINK(VLOOKUP(TRIM(β!K1394&amp;" "&amp;(IF(ISERROR(VLOOKUP(TRIM(β!K1394&amp;" "&amp;β!L1394),Langues!$P:$Q,2,FALSE)),VLOOKUP(β!L1394,Langues!#REF!,2,FALSE),β!L1394))),Langues!$P:$Q,2,FALSE),β!K1394&amp;"*"))))</f>
        <v/>
      </c>
      <c r="L1394" s="195" t="str">
        <f>IF(Alphabet!$L$1=1,β!L1394,β!M1394)</f>
        <v/>
      </c>
      <c r="M1394" s="196" t="str">
        <f>β!N1394</f>
        <v/>
      </c>
      <c r="N1394" s="199"/>
      <c r="R1394" t="str">
        <f>β!P1394</f>
        <v/>
      </c>
      <c r="S1394" t="str">
        <f>β!Q1394</f>
        <v/>
      </c>
    </row>
    <row r="1395" spans="1:19" hidden="1" x14ac:dyDescent="0.25">
      <c r="A1395" s="193" t="str">
        <f>β!A1395</f>
        <v/>
      </c>
      <c r="B1395" s="194" t="str">
        <f>β!B1395</f>
        <v/>
      </c>
      <c r="C1395" s="195" t="str">
        <f>IF(β!C1395="","",IF(β!$Q$1="X",β!C1395,IF(VLOOKUP(TRIM(β!C1395&amp;" "&amp;(IF(ISERROR(VLOOKUP(TRIM(β!C1395&amp;" "&amp;β!D1395),Langues!$P:$Q,2,FALSE)),VLOOKUP(β!D1395,Langues!#REF!,2,FALSE),β!D1395))),Langues!$P:$Q,2,FALSE)="",IF(MID(β!C1395,1,6)="CHROMO",VLOOKUP("CHROMOS",Langues!$B:$N,$L$1,FALSE)&amp;" "&amp;MID(β!C1395,8,40),β!C1395),HYPERLINK(VLOOKUP(TRIM(β!C1395&amp;" "&amp;(IF(ISERROR(VLOOKUP(TRIM(β!C1395&amp;" "&amp;β!D1395),Langues!$P:$Q,2,FALSE)),VLOOKUP(β!D1395,Langues!#REF!,2,FALSE),β!D1395))),Langues!$P:$Q,2,FALSE),β!C1395&amp;"*"))))</f>
        <v/>
      </c>
      <c r="D1395" s="195" t="str">
        <f>IF(Alphabet!$L$1=1,β!D1395,β!E1395)</f>
        <v/>
      </c>
      <c r="E1395" s="196" t="str">
        <f>β!F1395</f>
        <v/>
      </c>
      <c r="F1395" s="197"/>
      <c r="G1395" s="198"/>
      <c r="H1395" s="198"/>
      <c r="I1395" s="157" t="str">
        <f>β!I1395</f>
        <v/>
      </c>
      <c r="J1395" s="194" t="str">
        <f>β!J1395</f>
        <v/>
      </c>
      <c r="K1395" s="195" t="str">
        <f>IF(β!K1395="","",IF(β!$Q$1="X",β!K1395,IF(VLOOKUP(TRIM(β!K1395&amp;" "&amp;(IF(ISERROR(VLOOKUP(TRIM(β!K1395&amp;" "&amp;β!L1395),Langues!$P:$Q,2,FALSE)),VLOOKUP(β!L1395,Langues!#REF!,2,FALSE),β!L1395))),Langues!$P:$Q,2,FALSE)="",IF(MID(β!K1395,1,6)="CHROMO",VLOOKUP("CHROMOS",Langues!$B:$N,$L$1,FALSE)&amp;" "&amp;MID(β!K1395,8,40),β!K1395),HYPERLINK(VLOOKUP(TRIM(β!K1395&amp;" "&amp;(IF(ISERROR(VLOOKUP(TRIM(β!K1395&amp;" "&amp;β!L1395),Langues!$P:$Q,2,FALSE)),VLOOKUP(β!L1395,Langues!#REF!,2,FALSE),β!L1395))),Langues!$P:$Q,2,FALSE),β!K1395&amp;"*"))))</f>
        <v/>
      </c>
      <c r="L1395" s="195" t="str">
        <f>IF(Alphabet!$L$1=1,β!L1395,β!M1395)</f>
        <v/>
      </c>
      <c r="M1395" s="196" t="str">
        <f>β!N1395</f>
        <v/>
      </c>
      <c r="N1395" s="199"/>
      <c r="R1395" t="str">
        <f>β!P1395</f>
        <v/>
      </c>
      <c r="S1395" t="str">
        <f>β!Q1395</f>
        <v/>
      </c>
    </row>
    <row r="1396" spans="1:19" hidden="1" x14ac:dyDescent="0.25">
      <c r="A1396" s="193" t="str">
        <f>β!A1396</f>
        <v/>
      </c>
      <c r="B1396" s="194" t="str">
        <f>β!B1396</f>
        <v/>
      </c>
      <c r="C1396" s="195" t="str">
        <f>IF(β!C1396="","",IF(β!$Q$1="X",β!C1396,IF(VLOOKUP(TRIM(β!C1396&amp;" "&amp;(IF(ISERROR(VLOOKUP(TRIM(β!C1396&amp;" "&amp;β!D1396),Langues!$P:$Q,2,FALSE)),VLOOKUP(β!D1396,Langues!#REF!,2,FALSE),β!D1396))),Langues!$P:$Q,2,FALSE)="",IF(MID(β!C1396,1,6)="CHROMO",VLOOKUP("CHROMOS",Langues!$B:$N,$L$1,FALSE)&amp;" "&amp;MID(β!C1396,8,40),β!C1396),HYPERLINK(VLOOKUP(TRIM(β!C1396&amp;" "&amp;(IF(ISERROR(VLOOKUP(TRIM(β!C1396&amp;" "&amp;β!D1396),Langues!$P:$Q,2,FALSE)),VLOOKUP(β!D1396,Langues!#REF!,2,FALSE),β!D1396))),Langues!$P:$Q,2,FALSE),β!C1396&amp;"*"))))</f>
        <v/>
      </c>
      <c r="D1396" s="195" t="str">
        <f>IF(Alphabet!$L$1=1,β!D1396,β!E1396)</f>
        <v/>
      </c>
      <c r="E1396" s="196" t="str">
        <f>β!F1396</f>
        <v/>
      </c>
      <c r="F1396" s="197"/>
      <c r="G1396" s="198"/>
      <c r="H1396" s="198"/>
      <c r="I1396" s="157" t="str">
        <f>β!I1396</f>
        <v/>
      </c>
      <c r="J1396" s="194" t="str">
        <f>β!J1396</f>
        <v/>
      </c>
      <c r="K1396" s="195" t="str">
        <f>IF(β!K1396="","",IF(β!$Q$1="X",β!K1396,IF(VLOOKUP(TRIM(β!K1396&amp;" "&amp;(IF(ISERROR(VLOOKUP(TRIM(β!K1396&amp;" "&amp;β!L1396),Langues!$P:$Q,2,FALSE)),VLOOKUP(β!L1396,Langues!#REF!,2,FALSE),β!L1396))),Langues!$P:$Q,2,FALSE)="",IF(MID(β!K1396,1,6)="CHROMO",VLOOKUP("CHROMOS",Langues!$B:$N,$L$1,FALSE)&amp;" "&amp;MID(β!K1396,8,40),β!K1396),HYPERLINK(VLOOKUP(TRIM(β!K1396&amp;" "&amp;(IF(ISERROR(VLOOKUP(TRIM(β!K1396&amp;" "&amp;β!L1396),Langues!$P:$Q,2,FALSE)),VLOOKUP(β!L1396,Langues!#REF!,2,FALSE),β!L1396))),Langues!$P:$Q,2,FALSE),β!K1396&amp;"*"))))</f>
        <v/>
      </c>
      <c r="L1396" s="195" t="str">
        <f>IF(Alphabet!$L$1=1,β!L1396,β!M1396)</f>
        <v/>
      </c>
      <c r="M1396" s="196" t="str">
        <f>β!N1396</f>
        <v/>
      </c>
      <c r="N1396" s="199"/>
      <c r="R1396" t="str">
        <f>β!P1396</f>
        <v/>
      </c>
      <c r="S1396" t="str">
        <f>β!Q1396</f>
        <v/>
      </c>
    </row>
    <row r="1397" spans="1:19" hidden="1" x14ac:dyDescent="0.25">
      <c r="A1397" s="193" t="str">
        <f>β!A1397</f>
        <v/>
      </c>
      <c r="B1397" s="194" t="str">
        <f>β!B1397</f>
        <v/>
      </c>
      <c r="C1397" s="195" t="str">
        <f>IF(β!C1397="","",IF(β!$Q$1="X",β!C1397,IF(VLOOKUP(TRIM(β!C1397&amp;" "&amp;(IF(ISERROR(VLOOKUP(TRIM(β!C1397&amp;" "&amp;β!D1397),Langues!$P:$Q,2,FALSE)),VLOOKUP(β!D1397,Langues!#REF!,2,FALSE),β!D1397))),Langues!$P:$Q,2,FALSE)="",IF(MID(β!C1397,1,6)="CHROMO",VLOOKUP("CHROMOS",Langues!$B:$N,$L$1,FALSE)&amp;" "&amp;MID(β!C1397,8,40),β!C1397),HYPERLINK(VLOOKUP(TRIM(β!C1397&amp;" "&amp;(IF(ISERROR(VLOOKUP(TRIM(β!C1397&amp;" "&amp;β!D1397),Langues!$P:$Q,2,FALSE)),VLOOKUP(β!D1397,Langues!#REF!,2,FALSE),β!D1397))),Langues!$P:$Q,2,FALSE),β!C1397&amp;"*"))))</f>
        <v/>
      </c>
      <c r="D1397" s="195" t="str">
        <f>IF(Alphabet!$L$1=1,β!D1397,β!E1397)</f>
        <v/>
      </c>
      <c r="E1397" s="196" t="str">
        <f>β!F1397</f>
        <v/>
      </c>
      <c r="F1397" s="197"/>
      <c r="G1397" s="198"/>
      <c r="H1397" s="198"/>
      <c r="I1397" s="157" t="str">
        <f>β!I1397</f>
        <v/>
      </c>
      <c r="J1397" s="194" t="str">
        <f>β!J1397</f>
        <v/>
      </c>
      <c r="K1397" s="195" t="str">
        <f>IF(β!K1397="","",IF(β!$Q$1="X",β!K1397,IF(VLOOKUP(TRIM(β!K1397&amp;" "&amp;(IF(ISERROR(VLOOKUP(TRIM(β!K1397&amp;" "&amp;β!L1397),Langues!$P:$Q,2,FALSE)),VLOOKUP(β!L1397,Langues!#REF!,2,FALSE),β!L1397))),Langues!$P:$Q,2,FALSE)="",IF(MID(β!K1397,1,6)="CHROMO",VLOOKUP("CHROMOS",Langues!$B:$N,$L$1,FALSE)&amp;" "&amp;MID(β!K1397,8,40),β!K1397),HYPERLINK(VLOOKUP(TRIM(β!K1397&amp;" "&amp;(IF(ISERROR(VLOOKUP(TRIM(β!K1397&amp;" "&amp;β!L1397),Langues!$P:$Q,2,FALSE)),VLOOKUP(β!L1397,Langues!#REF!,2,FALSE),β!L1397))),Langues!$P:$Q,2,FALSE),β!K1397&amp;"*"))))</f>
        <v/>
      </c>
      <c r="L1397" s="195" t="str">
        <f>IF(Alphabet!$L$1=1,β!L1397,β!M1397)</f>
        <v/>
      </c>
      <c r="M1397" s="196" t="str">
        <f>β!N1397</f>
        <v/>
      </c>
      <c r="N1397" s="199"/>
      <c r="R1397" t="str">
        <f>β!P1397</f>
        <v/>
      </c>
      <c r="S1397" t="str">
        <f>β!Q1397</f>
        <v/>
      </c>
    </row>
    <row r="1398" spans="1:19" hidden="1" x14ac:dyDescent="0.25">
      <c r="A1398" s="193" t="str">
        <f>β!A1398</f>
        <v/>
      </c>
      <c r="B1398" s="194" t="str">
        <f>β!B1398</f>
        <v/>
      </c>
      <c r="C1398" s="195" t="str">
        <f>IF(β!C1398="","",IF(β!$Q$1="X",β!C1398,IF(VLOOKUP(TRIM(β!C1398&amp;" "&amp;(IF(ISERROR(VLOOKUP(TRIM(β!C1398&amp;" "&amp;β!D1398),Langues!$P:$Q,2,FALSE)),VLOOKUP(β!D1398,Langues!#REF!,2,FALSE),β!D1398))),Langues!$P:$Q,2,FALSE)="",IF(MID(β!C1398,1,6)="CHROMO",VLOOKUP("CHROMOS",Langues!$B:$N,$L$1,FALSE)&amp;" "&amp;MID(β!C1398,8,40),β!C1398),HYPERLINK(VLOOKUP(TRIM(β!C1398&amp;" "&amp;(IF(ISERROR(VLOOKUP(TRIM(β!C1398&amp;" "&amp;β!D1398),Langues!$P:$Q,2,FALSE)),VLOOKUP(β!D1398,Langues!#REF!,2,FALSE),β!D1398))),Langues!$P:$Q,2,FALSE),β!C1398&amp;"*"))))</f>
        <v/>
      </c>
      <c r="D1398" s="195" t="str">
        <f>IF(Alphabet!$L$1=1,β!D1398,β!E1398)</f>
        <v/>
      </c>
      <c r="E1398" s="196" t="str">
        <f>β!F1398</f>
        <v/>
      </c>
      <c r="F1398" s="197"/>
      <c r="G1398" s="198"/>
      <c r="H1398" s="198"/>
      <c r="I1398" s="157" t="str">
        <f>β!I1398</f>
        <v/>
      </c>
      <c r="J1398" s="194" t="str">
        <f>β!J1398</f>
        <v/>
      </c>
      <c r="K1398" s="195" t="str">
        <f>IF(β!K1398="","",IF(β!$Q$1="X",β!K1398,IF(VLOOKUP(TRIM(β!K1398&amp;" "&amp;(IF(ISERROR(VLOOKUP(TRIM(β!K1398&amp;" "&amp;β!L1398),Langues!$P:$Q,2,FALSE)),VLOOKUP(β!L1398,Langues!#REF!,2,FALSE),β!L1398))),Langues!$P:$Q,2,FALSE)="",IF(MID(β!K1398,1,6)="CHROMO",VLOOKUP("CHROMOS",Langues!$B:$N,$L$1,FALSE)&amp;" "&amp;MID(β!K1398,8,40),β!K1398),HYPERLINK(VLOOKUP(TRIM(β!K1398&amp;" "&amp;(IF(ISERROR(VLOOKUP(TRIM(β!K1398&amp;" "&amp;β!L1398),Langues!$P:$Q,2,FALSE)),VLOOKUP(β!L1398,Langues!#REF!,2,FALSE),β!L1398))),Langues!$P:$Q,2,FALSE),β!K1398&amp;"*"))))</f>
        <v/>
      </c>
      <c r="L1398" s="195" t="str">
        <f>IF(Alphabet!$L$1=1,β!L1398,β!M1398)</f>
        <v/>
      </c>
      <c r="M1398" s="196" t="str">
        <f>β!N1398</f>
        <v/>
      </c>
      <c r="N1398" s="199"/>
      <c r="R1398" t="str">
        <f>β!P1398</f>
        <v/>
      </c>
      <c r="S1398" t="str">
        <f>β!Q1398</f>
        <v/>
      </c>
    </row>
    <row r="1399" spans="1:19" hidden="1" x14ac:dyDescent="0.25">
      <c r="A1399" s="193" t="str">
        <f>β!A1399</f>
        <v/>
      </c>
      <c r="B1399" s="194" t="str">
        <f>β!B1399</f>
        <v/>
      </c>
      <c r="C1399" s="195" t="str">
        <f>IF(β!C1399="","",IF(β!$Q$1="X",β!C1399,IF(VLOOKUP(TRIM(β!C1399&amp;" "&amp;(IF(ISERROR(VLOOKUP(TRIM(β!C1399&amp;" "&amp;β!D1399),Langues!$P:$Q,2,FALSE)),VLOOKUP(β!D1399,Langues!#REF!,2,FALSE),β!D1399))),Langues!$P:$Q,2,FALSE)="",IF(MID(β!C1399,1,6)="CHROMO",VLOOKUP("CHROMOS",Langues!$B:$N,$L$1,FALSE)&amp;" "&amp;MID(β!C1399,8,40),β!C1399),HYPERLINK(VLOOKUP(TRIM(β!C1399&amp;" "&amp;(IF(ISERROR(VLOOKUP(TRIM(β!C1399&amp;" "&amp;β!D1399),Langues!$P:$Q,2,FALSE)),VLOOKUP(β!D1399,Langues!#REF!,2,FALSE),β!D1399))),Langues!$P:$Q,2,FALSE),β!C1399&amp;"*"))))</f>
        <v/>
      </c>
      <c r="D1399" s="195" t="str">
        <f>IF(Alphabet!$L$1=1,β!D1399,β!E1399)</f>
        <v/>
      </c>
      <c r="E1399" s="196" t="str">
        <f>β!F1399</f>
        <v/>
      </c>
      <c r="F1399" s="197"/>
      <c r="G1399" s="198"/>
      <c r="H1399" s="198"/>
      <c r="I1399" s="157" t="str">
        <f>β!I1399</f>
        <v/>
      </c>
      <c r="J1399" s="194" t="str">
        <f>β!J1399</f>
        <v/>
      </c>
      <c r="K1399" s="195" t="str">
        <f>IF(β!K1399="","",IF(β!$Q$1="X",β!K1399,IF(VLOOKUP(TRIM(β!K1399&amp;" "&amp;(IF(ISERROR(VLOOKUP(TRIM(β!K1399&amp;" "&amp;β!L1399),Langues!$P:$Q,2,FALSE)),VLOOKUP(β!L1399,Langues!#REF!,2,FALSE),β!L1399))),Langues!$P:$Q,2,FALSE)="",IF(MID(β!K1399,1,6)="CHROMO",VLOOKUP("CHROMOS",Langues!$B:$N,$L$1,FALSE)&amp;" "&amp;MID(β!K1399,8,40),β!K1399),HYPERLINK(VLOOKUP(TRIM(β!K1399&amp;" "&amp;(IF(ISERROR(VLOOKUP(TRIM(β!K1399&amp;" "&amp;β!L1399),Langues!$P:$Q,2,FALSE)),VLOOKUP(β!L1399,Langues!#REF!,2,FALSE),β!L1399))),Langues!$P:$Q,2,FALSE),β!K1399&amp;"*"))))</f>
        <v/>
      </c>
      <c r="L1399" s="195" t="str">
        <f>IF(Alphabet!$L$1=1,β!L1399,β!M1399)</f>
        <v/>
      </c>
      <c r="M1399" s="196" t="str">
        <f>β!N1399</f>
        <v/>
      </c>
      <c r="N1399" s="199"/>
      <c r="R1399" t="str">
        <f>β!P1399</f>
        <v/>
      </c>
      <c r="S1399" t="str">
        <f>β!Q1399</f>
        <v/>
      </c>
    </row>
    <row r="1400" spans="1:19" hidden="1" x14ac:dyDescent="0.25">
      <c r="A1400" s="193" t="str">
        <f>β!A1400</f>
        <v/>
      </c>
      <c r="B1400" s="194" t="str">
        <f>β!B1400</f>
        <v/>
      </c>
      <c r="C1400" s="195" t="str">
        <f>IF(β!C1400="","",IF(β!$Q$1="X",β!C1400,IF(VLOOKUP(TRIM(β!C1400&amp;" "&amp;(IF(ISERROR(VLOOKUP(TRIM(β!C1400&amp;" "&amp;β!D1400),Langues!$P:$Q,2,FALSE)),VLOOKUP(β!D1400,Langues!#REF!,2,FALSE),β!D1400))),Langues!$P:$Q,2,FALSE)="",IF(MID(β!C1400,1,6)="CHROMO",VLOOKUP("CHROMOS",Langues!$B:$N,$L$1,FALSE)&amp;" "&amp;MID(β!C1400,8,40),β!C1400),HYPERLINK(VLOOKUP(TRIM(β!C1400&amp;" "&amp;(IF(ISERROR(VLOOKUP(TRIM(β!C1400&amp;" "&amp;β!D1400),Langues!$P:$Q,2,FALSE)),VLOOKUP(β!D1400,Langues!#REF!,2,FALSE),β!D1400))),Langues!$P:$Q,2,FALSE),β!C1400&amp;"*"))))</f>
        <v/>
      </c>
      <c r="D1400" s="195" t="str">
        <f>IF(Alphabet!$L$1=1,β!D1400,β!E1400)</f>
        <v/>
      </c>
      <c r="E1400" s="196" t="str">
        <f>β!F1400</f>
        <v/>
      </c>
      <c r="F1400" s="197"/>
      <c r="G1400" s="198"/>
      <c r="H1400" s="198"/>
      <c r="I1400" s="157" t="str">
        <f>β!I1400</f>
        <v/>
      </c>
      <c r="J1400" s="194" t="str">
        <f>β!J1400</f>
        <v/>
      </c>
      <c r="K1400" s="195" t="str">
        <f>IF(β!K1400="","",IF(β!$Q$1="X",β!K1400,IF(VLOOKUP(TRIM(β!K1400&amp;" "&amp;(IF(ISERROR(VLOOKUP(TRIM(β!K1400&amp;" "&amp;β!L1400),Langues!$P:$Q,2,FALSE)),VLOOKUP(β!L1400,Langues!#REF!,2,FALSE),β!L1400))),Langues!$P:$Q,2,FALSE)="",IF(MID(β!K1400,1,6)="CHROMO",VLOOKUP("CHROMOS",Langues!$B:$N,$L$1,FALSE)&amp;" "&amp;MID(β!K1400,8,40),β!K1400),HYPERLINK(VLOOKUP(TRIM(β!K1400&amp;" "&amp;(IF(ISERROR(VLOOKUP(TRIM(β!K1400&amp;" "&amp;β!L1400),Langues!$P:$Q,2,FALSE)),VLOOKUP(β!L1400,Langues!#REF!,2,FALSE),β!L1400))),Langues!$P:$Q,2,FALSE),β!K1400&amp;"*"))))</f>
        <v/>
      </c>
      <c r="L1400" s="195" t="str">
        <f>IF(Alphabet!$L$1=1,β!L1400,β!M1400)</f>
        <v/>
      </c>
      <c r="M1400" s="196" t="str">
        <f>β!N1400</f>
        <v/>
      </c>
      <c r="N1400" s="199"/>
      <c r="R1400" t="str">
        <f>β!P1400</f>
        <v/>
      </c>
      <c r="S1400" t="str">
        <f>β!Q1400</f>
        <v/>
      </c>
    </row>
    <row r="1401" spans="1:19" hidden="1" x14ac:dyDescent="0.25">
      <c r="A1401" s="193" t="str">
        <f>β!A1401</f>
        <v/>
      </c>
      <c r="B1401" s="194" t="str">
        <f>β!B1401</f>
        <v/>
      </c>
      <c r="C1401" s="195" t="str">
        <f>IF(β!C1401="","",IF(β!$Q$1="X",β!C1401,IF(VLOOKUP(TRIM(β!C1401&amp;" "&amp;(IF(ISERROR(VLOOKUP(TRIM(β!C1401&amp;" "&amp;β!D1401),Langues!$P:$Q,2,FALSE)),VLOOKUP(β!D1401,Langues!#REF!,2,FALSE),β!D1401))),Langues!$P:$Q,2,FALSE)="",IF(MID(β!C1401,1,6)="CHROMO",VLOOKUP("CHROMOS",Langues!$B:$N,$L$1,FALSE)&amp;" "&amp;MID(β!C1401,8,40),β!C1401),HYPERLINK(VLOOKUP(TRIM(β!C1401&amp;" "&amp;(IF(ISERROR(VLOOKUP(TRIM(β!C1401&amp;" "&amp;β!D1401),Langues!$P:$Q,2,FALSE)),VLOOKUP(β!D1401,Langues!#REF!,2,FALSE),β!D1401))),Langues!$P:$Q,2,FALSE),β!C1401&amp;"*"))))</f>
        <v/>
      </c>
      <c r="D1401" s="195" t="str">
        <f>IF(Alphabet!$L$1=1,β!D1401,β!E1401)</f>
        <v/>
      </c>
      <c r="E1401" s="196" t="str">
        <f>β!F1401</f>
        <v/>
      </c>
      <c r="F1401" s="197"/>
      <c r="G1401" s="198"/>
      <c r="H1401" s="198"/>
      <c r="I1401" s="157" t="str">
        <f>β!I1401</f>
        <v/>
      </c>
      <c r="J1401" s="194" t="str">
        <f>β!J1401</f>
        <v/>
      </c>
      <c r="K1401" s="195" t="str">
        <f>IF(β!K1401="","",IF(β!$Q$1="X",β!K1401,IF(VLOOKUP(TRIM(β!K1401&amp;" "&amp;(IF(ISERROR(VLOOKUP(TRIM(β!K1401&amp;" "&amp;β!L1401),Langues!$P:$Q,2,FALSE)),VLOOKUP(β!L1401,Langues!#REF!,2,FALSE),β!L1401))),Langues!$P:$Q,2,FALSE)="",IF(MID(β!K1401,1,6)="CHROMO",VLOOKUP("CHROMOS",Langues!$B:$N,$L$1,FALSE)&amp;" "&amp;MID(β!K1401,8,40),β!K1401),HYPERLINK(VLOOKUP(TRIM(β!K1401&amp;" "&amp;(IF(ISERROR(VLOOKUP(TRIM(β!K1401&amp;" "&amp;β!L1401),Langues!$P:$Q,2,FALSE)),VLOOKUP(β!L1401,Langues!#REF!,2,FALSE),β!L1401))),Langues!$P:$Q,2,FALSE),β!K1401&amp;"*"))))</f>
        <v/>
      </c>
      <c r="L1401" s="195" t="str">
        <f>IF(Alphabet!$L$1=1,β!L1401,β!M1401)</f>
        <v/>
      </c>
      <c r="M1401" s="196" t="str">
        <f>β!N1401</f>
        <v/>
      </c>
      <c r="N1401" s="199"/>
      <c r="R1401" t="str">
        <f>β!P1401</f>
        <v/>
      </c>
      <c r="S1401" t="str">
        <f>β!Q1401</f>
        <v/>
      </c>
    </row>
    <row r="1402" spans="1:19" hidden="1" x14ac:dyDescent="0.25">
      <c r="A1402" s="193" t="str">
        <f>β!A1402</f>
        <v/>
      </c>
      <c r="B1402" s="194" t="str">
        <f>β!B1402</f>
        <v/>
      </c>
      <c r="C1402" s="195" t="str">
        <f>IF(β!C1402="","",IF(β!$Q$1="X",β!C1402,IF(VLOOKUP(TRIM(β!C1402&amp;" "&amp;(IF(ISERROR(VLOOKUP(TRIM(β!C1402&amp;" "&amp;β!D1402),Langues!$P:$Q,2,FALSE)),VLOOKUP(β!D1402,Langues!#REF!,2,FALSE),β!D1402))),Langues!$P:$Q,2,FALSE)="",IF(MID(β!C1402,1,6)="CHROMO",VLOOKUP("CHROMOS",Langues!$B:$N,$L$1,FALSE)&amp;" "&amp;MID(β!C1402,8,40),β!C1402),HYPERLINK(VLOOKUP(TRIM(β!C1402&amp;" "&amp;(IF(ISERROR(VLOOKUP(TRIM(β!C1402&amp;" "&amp;β!D1402),Langues!$P:$Q,2,FALSE)),VLOOKUP(β!D1402,Langues!#REF!,2,FALSE),β!D1402))),Langues!$P:$Q,2,FALSE),β!C1402&amp;"*"))))</f>
        <v/>
      </c>
      <c r="D1402" s="195" t="str">
        <f>IF(Alphabet!$L$1=1,β!D1402,β!E1402)</f>
        <v/>
      </c>
      <c r="E1402" s="196" t="str">
        <f>β!F1402</f>
        <v/>
      </c>
      <c r="F1402" s="197"/>
      <c r="G1402" s="198"/>
      <c r="H1402" s="198"/>
      <c r="I1402" s="157" t="str">
        <f>β!I1402</f>
        <v/>
      </c>
      <c r="J1402" s="194" t="str">
        <f>β!J1402</f>
        <v/>
      </c>
      <c r="K1402" s="195" t="str">
        <f>IF(β!K1402="","",IF(β!$Q$1="X",β!K1402,IF(VLOOKUP(TRIM(β!K1402&amp;" "&amp;(IF(ISERROR(VLOOKUP(TRIM(β!K1402&amp;" "&amp;β!L1402),Langues!$P:$Q,2,FALSE)),VLOOKUP(β!L1402,Langues!#REF!,2,FALSE),β!L1402))),Langues!$P:$Q,2,FALSE)="",IF(MID(β!K1402,1,6)="CHROMO",VLOOKUP("CHROMOS",Langues!$B:$N,$L$1,FALSE)&amp;" "&amp;MID(β!K1402,8,40),β!K1402),HYPERLINK(VLOOKUP(TRIM(β!K1402&amp;" "&amp;(IF(ISERROR(VLOOKUP(TRIM(β!K1402&amp;" "&amp;β!L1402),Langues!$P:$Q,2,FALSE)),VLOOKUP(β!L1402,Langues!#REF!,2,FALSE),β!L1402))),Langues!$P:$Q,2,FALSE),β!K1402&amp;"*"))))</f>
        <v/>
      </c>
      <c r="L1402" s="195" t="str">
        <f>IF(Alphabet!$L$1=1,β!L1402,β!M1402)</f>
        <v/>
      </c>
      <c r="M1402" s="196" t="str">
        <f>β!N1402</f>
        <v/>
      </c>
      <c r="N1402" s="199"/>
      <c r="R1402" t="str">
        <f>β!P1402</f>
        <v/>
      </c>
      <c r="S1402" t="str">
        <f>β!Q1402</f>
        <v/>
      </c>
    </row>
    <row r="1403" spans="1:19" hidden="1" x14ac:dyDescent="0.25">
      <c r="A1403" s="193" t="str">
        <f>β!A1403</f>
        <v/>
      </c>
      <c r="B1403" s="194" t="str">
        <f>β!B1403</f>
        <v/>
      </c>
      <c r="C1403" s="195" t="str">
        <f>IF(β!C1403="","",IF(β!$Q$1="X",β!C1403,IF(VLOOKUP(TRIM(β!C1403&amp;" "&amp;(IF(ISERROR(VLOOKUP(TRIM(β!C1403&amp;" "&amp;β!D1403),Langues!$P:$Q,2,FALSE)),VLOOKUP(β!D1403,Langues!#REF!,2,FALSE),β!D1403))),Langues!$P:$Q,2,FALSE)="",IF(MID(β!C1403,1,6)="CHROMO",VLOOKUP("CHROMOS",Langues!$B:$N,$L$1,FALSE)&amp;" "&amp;MID(β!C1403,8,40),β!C1403),HYPERLINK(VLOOKUP(TRIM(β!C1403&amp;" "&amp;(IF(ISERROR(VLOOKUP(TRIM(β!C1403&amp;" "&amp;β!D1403),Langues!$P:$Q,2,FALSE)),VLOOKUP(β!D1403,Langues!#REF!,2,FALSE),β!D1403))),Langues!$P:$Q,2,FALSE),β!C1403&amp;"*"))))</f>
        <v/>
      </c>
      <c r="D1403" s="195" t="str">
        <f>IF(Alphabet!$L$1=1,β!D1403,β!E1403)</f>
        <v/>
      </c>
      <c r="E1403" s="196" t="str">
        <f>β!F1403</f>
        <v/>
      </c>
      <c r="F1403" s="197"/>
      <c r="G1403" s="198"/>
      <c r="H1403" s="198"/>
      <c r="I1403" s="157" t="str">
        <f>β!I1403</f>
        <v/>
      </c>
      <c r="J1403" s="194" t="str">
        <f>β!J1403</f>
        <v/>
      </c>
      <c r="K1403" s="195" t="str">
        <f>IF(β!K1403="","",IF(β!$Q$1="X",β!K1403,IF(VLOOKUP(TRIM(β!K1403&amp;" "&amp;(IF(ISERROR(VLOOKUP(TRIM(β!K1403&amp;" "&amp;β!L1403),Langues!$P:$Q,2,FALSE)),VLOOKUP(β!L1403,Langues!#REF!,2,FALSE),β!L1403))),Langues!$P:$Q,2,FALSE)="",IF(MID(β!K1403,1,6)="CHROMO",VLOOKUP("CHROMOS",Langues!$B:$N,$L$1,FALSE)&amp;" "&amp;MID(β!K1403,8,40),β!K1403),HYPERLINK(VLOOKUP(TRIM(β!K1403&amp;" "&amp;(IF(ISERROR(VLOOKUP(TRIM(β!K1403&amp;" "&amp;β!L1403),Langues!$P:$Q,2,FALSE)),VLOOKUP(β!L1403,Langues!#REF!,2,FALSE),β!L1403))),Langues!$P:$Q,2,FALSE),β!K1403&amp;"*"))))</f>
        <v/>
      </c>
      <c r="L1403" s="195" t="str">
        <f>IF(Alphabet!$L$1=1,β!L1403,β!M1403)</f>
        <v/>
      </c>
      <c r="M1403" s="196" t="str">
        <f>β!N1403</f>
        <v/>
      </c>
      <c r="N1403" s="199"/>
      <c r="R1403" t="str">
        <f>β!P1403</f>
        <v/>
      </c>
      <c r="S1403" t="str">
        <f>β!Q1403</f>
        <v/>
      </c>
    </row>
    <row r="1404" spans="1:19" hidden="1" x14ac:dyDescent="0.25">
      <c r="A1404" s="193" t="str">
        <f>β!A1404</f>
        <v/>
      </c>
      <c r="B1404" s="194" t="str">
        <f>β!B1404</f>
        <v/>
      </c>
      <c r="C1404" s="195" t="str">
        <f>IF(β!C1404="","",IF(β!$Q$1="X",β!C1404,IF(VLOOKUP(TRIM(β!C1404&amp;" "&amp;(IF(ISERROR(VLOOKUP(TRIM(β!C1404&amp;" "&amp;β!D1404),Langues!$P:$Q,2,FALSE)),VLOOKUP(β!D1404,Langues!#REF!,2,FALSE),β!D1404))),Langues!$P:$Q,2,FALSE)="",IF(MID(β!C1404,1,6)="CHROMO",VLOOKUP("CHROMOS",Langues!$B:$N,$L$1,FALSE)&amp;" "&amp;MID(β!C1404,8,40),β!C1404),HYPERLINK(VLOOKUP(TRIM(β!C1404&amp;" "&amp;(IF(ISERROR(VLOOKUP(TRIM(β!C1404&amp;" "&amp;β!D1404),Langues!$P:$Q,2,FALSE)),VLOOKUP(β!D1404,Langues!#REF!,2,FALSE),β!D1404))),Langues!$P:$Q,2,FALSE),β!C1404&amp;"*"))))</f>
        <v/>
      </c>
      <c r="D1404" s="195" t="str">
        <f>IF(Alphabet!$L$1=1,β!D1404,β!E1404)</f>
        <v/>
      </c>
      <c r="E1404" s="196" t="str">
        <f>β!F1404</f>
        <v/>
      </c>
      <c r="F1404" s="197"/>
      <c r="G1404" s="198"/>
      <c r="H1404" s="198"/>
      <c r="I1404" s="157" t="str">
        <f>β!I1404</f>
        <v/>
      </c>
      <c r="J1404" s="194" t="str">
        <f>β!J1404</f>
        <v/>
      </c>
      <c r="K1404" s="195" t="str">
        <f>IF(β!K1404="","",IF(β!$Q$1="X",β!K1404,IF(VLOOKUP(TRIM(β!K1404&amp;" "&amp;(IF(ISERROR(VLOOKUP(TRIM(β!K1404&amp;" "&amp;β!L1404),Langues!$P:$Q,2,FALSE)),VLOOKUP(β!L1404,Langues!#REF!,2,FALSE),β!L1404))),Langues!$P:$Q,2,FALSE)="",IF(MID(β!K1404,1,6)="CHROMO",VLOOKUP("CHROMOS",Langues!$B:$N,$L$1,FALSE)&amp;" "&amp;MID(β!K1404,8,40),β!K1404),HYPERLINK(VLOOKUP(TRIM(β!K1404&amp;" "&amp;(IF(ISERROR(VLOOKUP(TRIM(β!K1404&amp;" "&amp;β!L1404),Langues!$P:$Q,2,FALSE)),VLOOKUP(β!L1404,Langues!#REF!,2,FALSE),β!L1404))),Langues!$P:$Q,2,FALSE),β!K1404&amp;"*"))))</f>
        <v/>
      </c>
      <c r="L1404" s="195" t="str">
        <f>IF(Alphabet!$L$1=1,β!L1404,β!M1404)</f>
        <v/>
      </c>
      <c r="M1404" s="196" t="str">
        <f>β!N1404</f>
        <v/>
      </c>
      <c r="N1404" s="199"/>
      <c r="R1404" t="str">
        <f>β!P1404</f>
        <v/>
      </c>
      <c r="S1404" t="str">
        <f>β!Q1404</f>
        <v/>
      </c>
    </row>
    <row r="1405" spans="1:19" hidden="1" x14ac:dyDescent="0.25">
      <c r="A1405" s="193" t="str">
        <f>β!A1405</f>
        <v/>
      </c>
      <c r="B1405" s="194" t="str">
        <f>β!B1405</f>
        <v/>
      </c>
      <c r="C1405" s="195" t="str">
        <f>IF(β!C1405="","",IF(β!$Q$1="X",β!C1405,IF(VLOOKUP(TRIM(β!C1405&amp;" "&amp;(IF(ISERROR(VLOOKUP(TRIM(β!C1405&amp;" "&amp;β!D1405),Langues!$P:$Q,2,FALSE)),VLOOKUP(β!D1405,Langues!#REF!,2,FALSE),β!D1405))),Langues!$P:$Q,2,FALSE)="",IF(MID(β!C1405,1,6)="CHROMO",VLOOKUP("CHROMOS",Langues!$B:$N,$L$1,FALSE)&amp;" "&amp;MID(β!C1405,8,40),β!C1405),HYPERLINK(VLOOKUP(TRIM(β!C1405&amp;" "&amp;(IF(ISERROR(VLOOKUP(TRIM(β!C1405&amp;" "&amp;β!D1405),Langues!$P:$Q,2,FALSE)),VLOOKUP(β!D1405,Langues!#REF!,2,FALSE),β!D1405))),Langues!$P:$Q,2,FALSE),β!C1405&amp;"*"))))</f>
        <v/>
      </c>
      <c r="D1405" s="195" t="str">
        <f>IF(Alphabet!$L$1=1,β!D1405,β!E1405)</f>
        <v/>
      </c>
      <c r="E1405" s="196" t="str">
        <f>β!F1405</f>
        <v/>
      </c>
      <c r="F1405" s="197"/>
      <c r="G1405" s="198"/>
      <c r="H1405" s="198"/>
      <c r="I1405" s="157" t="str">
        <f>β!I1405</f>
        <v/>
      </c>
      <c r="J1405" s="194" t="str">
        <f>β!J1405</f>
        <v/>
      </c>
      <c r="K1405" s="195" t="str">
        <f>IF(β!K1405="","",IF(β!$Q$1="X",β!K1405,IF(VLOOKUP(TRIM(β!K1405&amp;" "&amp;(IF(ISERROR(VLOOKUP(TRIM(β!K1405&amp;" "&amp;β!L1405),Langues!$P:$Q,2,FALSE)),VLOOKUP(β!L1405,Langues!#REF!,2,FALSE),β!L1405))),Langues!$P:$Q,2,FALSE)="",IF(MID(β!K1405,1,6)="CHROMO",VLOOKUP("CHROMOS",Langues!$B:$N,$L$1,FALSE)&amp;" "&amp;MID(β!K1405,8,40),β!K1405),HYPERLINK(VLOOKUP(TRIM(β!K1405&amp;" "&amp;(IF(ISERROR(VLOOKUP(TRIM(β!K1405&amp;" "&amp;β!L1405),Langues!$P:$Q,2,FALSE)),VLOOKUP(β!L1405,Langues!#REF!,2,FALSE),β!L1405))),Langues!$P:$Q,2,FALSE),β!K1405&amp;"*"))))</f>
        <v/>
      </c>
      <c r="L1405" s="195" t="str">
        <f>IF(Alphabet!$L$1=1,β!L1405,β!M1405)</f>
        <v/>
      </c>
      <c r="M1405" s="196" t="str">
        <f>β!N1405</f>
        <v/>
      </c>
      <c r="N1405" s="199"/>
      <c r="R1405" t="str">
        <f>β!P1405</f>
        <v/>
      </c>
      <c r="S1405" t="str">
        <f>β!Q1405</f>
        <v/>
      </c>
    </row>
    <row r="1406" spans="1:19" hidden="1" x14ac:dyDescent="0.25">
      <c r="A1406" s="193" t="str">
        <f>β!A1406</f>
        <v/>
      </c>
      <c r="B1406" s="194" t="str">
        <f>β!B1406</f>
        <v/>
      </c>
      <c r="C1406" s="195" t="str">
        <f>IF(β!C1406="","",IF(β!$Q$1="X",β!C1406,IF(VLOOKUP(TRIM(β!C1406&amp;" "&amp;(IF(ISERROR(VLOOKUP(TRIM(β!C1406&amp;" "&amp;β!D1406),Langues!$P:$Q,2,FALSE)),VLOOKUP(β!D1406,Langues!#REF!,2,FALSE),β!D1406))),Langues!$P:$Q,2,FALSE)="",IF(MID(β!C1406,1,6)="CHROMO",VLOOKUP("CHROMOS",Langues!$B:$N,$L$1,FALSE)&amp;" "&amp;MID(β!C1406,8,40),β!C1406),HYPERLINK(VLOOKUP(TRIM(β!C1406&amp;" "&amp;(IF(ISERROR(VLOOKUP(TRIM(β!C1406&amp;" "&amp;β!D1406),Langues!$P:$Q,2,FALSE)),VLOOKUP(β!D1406,Langues!#REF!,2,FALSE),β!D1406))),Langues!$P:$Q,2,FALSE),β!C1406&amp;"*"))))</f>
        <v/>
      </c>
      <c r="D1406" s="195" t="str">
        <f>IF(Alphabet!$L$1=1,β!D1406,β!E1406)</f>
        <v/>
      </c>
      <c r="E1406" s="196" t="str">
        <f>β!F1406</f>
        <v/>
      </c>
      <c r="F1406" s="197"/>
      <c r="G1406" s="198"/>
      <c r="H1406" s="198"/>
      <c r="I1406" s="157" t="str">
        <f>β!I1406</f>
        <v/>
      </c>
      <c r="J1406" s="194" t="str">
        <f>β!J1406</f>
        <v/>
      </c>
      <c r="K1406" s="195" t="str">
        <f>IF(β!K1406="","",IF(β!$Q$1="X",β!K1406,IF(VLOOKUP(TRIM(β!K1406&amp;" "&amp;(IF(ISERROR(VLOOKUP(TRIM(β!K1406&amp;" "&amp;β!L1406),Langues!$P:$Q,2,FALSE)),VLOOKUP(β!L1406,Langues!#REF!,2,FALSE),β!L1406))),Langues!$P:$Q,2,FALSE)="",IF(MID(β!K1406,1,6)="CHROMO",VLOOKUP("CHROMOS",Langues!$B:$N,$L$1,FALSE)&amp;" "&amp;MID(β!K1406,8,40),β!K1406),HYPERLINK(VLOOKUP(TRIM(β!K1406&amp;" "&amp;(IF(ISERROR(VLOOKUP(TRIM(β!K1406&amp;" "&amp;β!L1406),Langues!$P:$Q,2,FALSE)),VLOOKUP(β!L1406,Langues!#REF!,2,FALSE),β!L1406))),Langues!$P:$Q,2,FALSE),β!K1406&amp;"*"))))</f>
        <v/>
      </c>
      <c r="L1406" s="195" t="str">
        <f>IF(Alphabet!$L$1=1,β!L1406,β!M1406)</f>
        <v/>
      </c>
      <c r="M1406" s="196" t="str">
        <f>β!N1406</f>
        <v/>
      </c>
      <c r="N1406" s="199"/>
      <c r="R1406" t="str">
        <f>β!P1406</f>
        <v/>
      </c>
      <c r="S1406" t="str">
        <f>β!Q1406</f>
        <v/>
      </c>
    </row>
    <row r="1407" spans="1:19" hidden="1" x14ac:dyDescent="0.25">
      <c r="A1407" s="193" t="str">
        <f>β!A1407</f>
        <v/>
      </c>
      <c r="B1407" s="194" t="str">
        <f>β!B1407</f>
        <v/>
      </c>
      <c r="C1407" s="195" t="str">
        <f>IF(β!C1407="","",IF(β!$Q$1="X",β!C1407,IF(VLOOKUP(TRIM(β!C1407&amp;" "&amp;(IF(ISERROR(VLOOKUP(TRIM(β!C1407&amp;" "&amp;β!D1407),Langues!$P:$Q,2,FALSE)),VLOOKUP(β!D1407,Langues!#REF!,2,FALSE),β!D1407))),Langues!$P:$Q,2,FALSE)="",IF(MID(β!C1407,1,6)="CHROMO",VLOOKUP("CHROMOS",Langues!$B:$N,$L$1,FALSE)&amp;" "&amp;MID(β!C1407,8,40),β!C1407),HYPERLINK(VLOOKUP(TRIM(β!C1407&amp;" "&amp;(IF(ISERROR(VLOOKUP(TRIM(β!C1407&amp;" "&amp;β!D1407),Langues!$P:$Q,2,FALSE)),VLOOKUP(β!D1407,Langues!#REF!,2,FALSE),β!D1407))),Langues!$P:$Q,2,FALSE),β!C1407&amp;"*"))))</f>
        <v/>
      </c>
      <c r="D1407" s="195" t="str">
        <f>IF(Alphabet!$L$1=1,β!D1407,β!E1407)</f>
        <v/>
      </c>
      <c r="E1407" s="196" t="str">
        <f>β!F1407</f>
        <v/>
      </c>
      <c r="F1407" s="197"/>
      <c r="G1407" s="198"/>
      <c r="H1407" s="198"/>
      <c r="I1407" s="157" t="str">
        <f>β!I1407</f>
        <v/>
      </c>
      <c r="J1407" s="194" t="str">
        <f>β!J1407</f>
        <v/>
      </c>
      <c r="K1407" s="195" t="str">
        <f>IF(β!K1407="","",IF(β!$Q$1="X",β!K1407,IF(VLOOKUP(TRIM(β!K1407&amp;" "&amp;(IF(ISERROR(VLOOKUP(TRIM(β!K1407&amp;" "&amp;β!L1407),Langues!$P:$Q,2,FALSE)),VLOOKUP(β!L1407,Langues!#REF!,2,FALSE),β!L1407))),Langues!$P:$Q,2,FALSE)="",IF(MID(β!K1407,1,6)="CHROMO",VLOOKUP("CHROMOS",Langues!$B:$N,$L$1,FALSE)&amp;" "&amp;MID(β!K1407,8,40),β!K1407),HYPERLINK(VLOOKUP(TRIM(β!K1407&amp;" "&amp;(IF(ISERROR(VLOOKUP(TRIM(β!K1407&amp;" "&amp;β!L1407),Langues!$P:$Q,2,FALSE)),VLOOKUP(β!L1407,Langues!#REF!,2,FALSE),β!L1407))),Langues!$P:$Q,2,FALSE),β!K1407&amp;"*"))))</f>
        <v/>
      </c>
      <c r="L1407" s="195" t="str">
        <f>IF(Alphabet!$L$1=1,β!L1407,β!M1407)</f>
        <v/>
      </c>
      <c r="M1407" s="196" t="str">
        <f>β!N1407</f>
        <v/>
      </c>
      <c r="N1407" s="199"/>
      <c r="R1407" t="str">
        <f>β!P1407</f>
        <v/>
      </c>
      <c r="S1407" t="str">
        <f>β!Q1407</f>
        <v/>
      </c>
    </row>
    <row r="1408" spans="1:19" hidden="1" x14ac:dyDescent="0.25">
      <c r="A1408" s="193" t="str">
        <f>β!A1408</f>
        <v/>
      </c>
      <c r="B1408" s="194" t="str">
        <f>β!B1408</f>
        <v/>
      </c>
      <c r="C1408" s="195" t="str">
        <f>IF(β!C1408="","",IF(β!$Q$1="X",β!C1408,IF(VLOOKUP(TRIM(β!C1408&amp;" "&amp;(IF(ISERROR(VLOOKUP(TRIM(β!C1408&amp;" "&amp;β!D1408),Langues!$P:$Q,2,FALSE)),VLOOKUP(β!D1408,Langues!#REF!,2,FALSE),β!D1408))),Langues!$P:$Q,2,FALSE)="",IF(MID(β!C1408,1,6)="CHROMO",VLOOKUP("CHROMOS",Langues!$B:$N,$L$1,FALSE)&amp;" "&amp;MID(β!C1408,8,40),β!C1408),HYPERLINK(VLOOKUP(TRIM(β!C1408&amp;" "&amp;(IF(ISERROR(VLOOKUP(TRIM(β!C1408&amp;" "&amp;β!D1408),Langues!$P:$Q,2,FALSE)),VLOOKUP(β!D1408,Langues!#REF!,2,FALSE),β!D1408))),Langues!$P:$Q,2,FALSE),β!C1408&amp;"*"))))</f>
        <v/>
      </c>
      <c r="D1408" s="195" t="str">
        <f>IF(Alphabet!$L$1=1,β!D1408,β!E1408)</f>
        <v/>
      </c>
      <c r="E1408" s="196" t="str">
        <f>β!F1408</f>
        <v/>
      </c>
      <c r="F1408" s="197"/>
      <c r="G1408" s="198"/>
      <c r="H1408" s="198"/>
      <c r="I1408" s="157" t="str">
        <f>β!I1408</f>
        <v/>
      </c>
      <c r="J1408" s="194" t="str">
        <f>β!J1408</f>
        <v/>
      </c>
      <c r="K1408" s="195" t="str">
        <f>IF(β!K1408="","",IF(β!$Q$1="X",β!K1408,IF(VLOOKUP(TRIM(β!K1408&amp;" "&amp;(IF(ISERROR(VLOOKUP(TRIM(β!K1408&amp;" "&amp;β!L1408),Langues!$P:$Q,2,FALSE)),VLOOKUP(β!L1408,Langues!#REF!,2,FALSE),β!L1408))),Langues!$P:$Q,2,FALSE)="",IF(MID(β!K1408,1,6)="CHROMO",VLOOKUP("CHROMOS",Langues!$B:$N,$L$1,FALSE)&amp;" "&amp;MID(β!K1408,8,40),β!K1408),HYPERLINK(VLOOKUP(TRIM(β!K1408&amp;" "&amp;(IF(ISERROR(VLOOKUP(TRIM(β!K1408&amp;" "&amp;β!L1408),Langues!$P:$Q,2,FALSE)),VLOOKUP(β!L1408,Langues!#REF!,2,FALSE),β!L1408))),Langues!$P:$Q,2,FALSE),β!K1408&amp;"*"))))</f>
        <v/>
      </c>
      <c r="L1408" s="195" t="str">
        <f>IF(Alphabet!$L$1=1,β!L1408,β!M1408)</f>
        <v/>
      </c>
      <c r="M1408" s="196" t="str">
        <f>β!N1408</f>
        <v/>
      </c>
      <c r="N1408" s="199"/>
      <c r="R1408" t="str">
        <f>β!P1408</f>
        <v/>
      </c>
      <c r="S1408" t="str">
        <f>β!Q1408</f>
        <v/>
      </c>
    </row>
    <row r="1409" spans="1:19" hidden="1" x14ac:dyDescent="0.25">
      <c r="A1409" s="193" t="str">
        <f>β!A1409</f>
        <v/>
      </c>
      <c r="B1409" s="194" t="str">
        <f>β!B1409</f>
        <v/>
      </c>
      <c r="C1409" s="195" t="str">
        <f>IF(β!C1409="","",IF(β!$Q$1="X",β!C1409,IF(VLOOKUP(TRIM(β!C1409&amp;" "&amp;(IF(ISERROR(VLOOKUP(TRIM(β!C1409&amp;" "&amp;β!D1409),Langues!$P:$Q,2,FALSE)),VLOOKUP(β!D1409,Langues!#REF!,2,FALSE),β!D1409))),Langues!$P:$Q,2,FALSE)="",IF(MID(β!C1409,1,6)="CHROMO",VLOOKUP("CHROMOS",Langues!$B:$N,$L$1,FALSE)&amp;" "&amp;MID(β!C1409,8,40),β!C1409),HYPERLINK(VLOOKUP(TRIM(β!C1409&amp;" "&amp;(IF(ISERROR(VLOOKUP(TRIM(β!C1409&amp;" "&amp;β!D1409),Langues!$P:$Q,2,FALSE)),VLOOKUP(β!D1409,Langues!#REF!,2,FALSE),β!D1409))),Langues!$P:$Q,2,FALSE),β!C1409&amp;"*"))))</f>
        <v/>
      </c>
      <c r="D1409" s="195" t="str">
        <f>IF(Alphabet!$L$1=1,β!D1409,β!E1409)</f>
        <v/>
      </c>
      <c r="E1409" s="196" t="str">
        <f>β!F1409</f>
        <v/>
      </c>
      <c r="F1409" s="197"/>
      <c r="G1409" s="198"/>
      <c r="H1409" s="198"/>
      <c r="I1409" s="157" t="str">
        <f>β!I1409</f>
        <v/>
      </c>
      <c r="J1409" s="194" t="str">
        <f>β!J1409</f>
        <v/>
      </c>
      <c r="K1409" s="195" t="str">
        <f>IF(β!K1409="","",IF(β!$Q$1="X",β!K1409,IF(VLOOKUP(TRIM(β!K1409&amp;" "&amp;(IF(ISERROR(VLOOKUP(TRIM(β!K1409&amp;" "&amp;β!L1409),Langues!$P:$Q,2,FALSE)),VLOOKUP(β!L1409,Langues!#REF!,2,FALSE),β!L1409))),Langues!$P:$Q,2,FALSE)="",IF(MID(β!K1409,1,6)="CHROMO",VLOOKUP("CHROMOS",Langues!$B:$N,$L$1,FALSE)&amp;" "&amp;MID(β!K1409,8,40),β!K1409),HYPERLINK(VLOOKUP(TRIM(β!K1409&amp;" "&amp;(IF(ISERROR(VLOOKUP(TRIM(β!K1409&amp;" "&amp;β!L1409),Langues!$P:$Q,2,FALSE)),VLOOKUP(β!L1409,Langues!#REF!,2,FALSE),β!L1409))),Langues!$P:$Q,2,FALSE),β!K1409&amp;"*"))))</f>
        <v/>
      </c>
      <c r="L1409" s="195" t="str">
        <f>IF(Alphabet!$L$1=1,β!L1409,β!M1409)</f>
        <v/>
      </c>
      <c r="M1409" s="196" t="str">
        <f>β!N1409</f>
        <v/>
      </c>
      <c r="N1409" s="199"/>
      <c r="R1409" t="str">
        <f>β!P1409</f>
        <v/>
      </c>
      <c r="S1409" t="str">
        <f>β!Q1409</f>
        <v/>
      </c>
    </row>
    <row r="1410" spans="1:19" hidden="1" x14ac:dyDescent="0.25">
      <c r="A1410" s="193" t="str">
        <f>β!A1410</f>
        <v/>
      </c>
      <c r="B1410" s="194" t="str">
        <f>β!B1410</f>
        <v/>
      </c>
      <c r="C1410" s="195" t="str">
        <f>IF(β!C1410="","",IF(β!$Q$1="X",β!C1410,IF(VLOOKUP(TRIM(β!C1410&amp;" "&amp;(IF(ISERROR(VLOOKUP(TRIM(β!C1410&amp;" "&amp;β!D1410),Langues!$P:$Q,2,FALSE)),VLOOKUP(β!D1410,Langues!#REF!,2,FALSE),β!D1410))),Langues!$P:$Q,2,FALSE)="",IF(MID(β!C1410,1,6)="CHROMO",VLOOKUP("CHROMOS",Langues!$B:$N,$L$1,FALSE)&amp;" "&amp;MID(β!C1410,8,40),β!C1410),HYPERLINK(VLOOKUP(TRIM(β!C1410&amp;" "&amp;(IF(ISERROR(VLOOKUP(TRIM(β!C1410&amp;" "&amp;β!D1410),Langues!$P:$Q,2,FALSE)),VLOOKUP(β!D1410,Langues!#REF!,2,FALSE),β!D1410))),Langues!$P:$Q,2,FALSE),β!C1410&amp;"*"))))</f>
        <v/>
      </c>
      <c r="D1410" s="195" t="str">
        <f>IF(Alphabet!$L$1=1,β!D1410,β!E1410)</f>
        <v/>
      </c>
      <c r="E1410" s="196" t="str">
        <f>β!F1410</f>
        <v/>
      </c>
      <c r="F1410" s="197"/>
      <c r="G1410" s="198"/>
      <c r="H1410" s="198"/>
      <c r="I1410" s="157" t="str">
        <f>β!I1410</f>
        <v/>
      </c>
      <c r="J1410" s="194" t="str">
        <f>β!J1410</f>
        <v/>
      </c>
      <c r="K1410" s="195" t="str">
        <f>IF(β!K1410="","",IF(β!$Q$1="X",β!K1410,IF(VLOOKUP(TRIM(β!K1410&amp;" "&amp;(IF(ISERROR(VLOOKUP(TRIM(β!K1410&amp;" "&amp;β!L1410),Langues!$P:$Q,2,FALSE)),VLOOKUP(β!L1410,Langues!#REF!,2,FALSE),β!L1410))),Langues!$P:$Q,2,FALSE)="",IF(MID(β!K1410,1,6)="CHROMO",VLOOKUP("CHROMOS",Langues!$B:$N,$L$1,FALSE)&amp;" "&amp;MID(β!K1410,8,40),β!K1410),HYPERLINK(VLOOKUP(TRIM(β!K1410&amp;" "&amp;(IF(ISERROR(VLOOKUP(TRIM(β!K1410&amp;" "&amp;β!L1410),Langues!$P:$Q,2,FALSE)),VLOOKUP(β!L1410,Langues!#REF!,2,FALSE),β!L1410))),Langues!$P:$Q,2,FALSE),β!K1410&amp;"*"))))</f>
        <v/>
      </c>
      <c r="L1410" s="195" t="str">
        <f>IF(Alphabet!$L$1=1,β!L1410,β!M1410)</f>
        <v/>
      </c>
      <c r="M1410" s="196" t="str">
        <f>β!N1410</f>
        <v/>
      </c>
      <c r="N1410" s="199"/>
      <c r="R1410" t="str">
        <f>β!P1410</f>
        <v/>
      </c>
      <c r="S1410" t="str">
        <f>β!Q1410</f>
        <v/>
      </c>
    </row>
    <row r="1411" spans="1:19" hidden="1" x14ac:dyDescent="0.25">
      <c r="A1411" s="193" t="str">
        <f>β!A1411</f>
        <v/>
      </c>
      <c r="B1411" s="194" t="str">
        <f>β!B1411</f>
        <v/>
      </c>
      <c r="C1411" s="195" t="str">
        <f>IF(β!C1411="","",IF(β!$Q$1="X",β!C1411,IF(VLOOKUP(TRIM(β!C1411&amp;" "&amp;(IF(ISERROR(VLOOKUP(TRIM(β!C1411&amp;" "&amp;β!D1411),Langues!$P:$Q,2,FALSE)),VLOOKUP(β!D1411,Langues!#REF!,2,FALSE),β!D1411))),Langues!$P:$Q,2,FALSE)="",IF(MID(β!C1411,1,6)="CHROMO",VLOOKUP("CHROMOS",Langues!$B:$N,$L$1,FALSE)&amp;" "&amp;MID(β!C1411,8,40),β!C1411),HYPERLINK(VLOOKUP(TRIM(β!C1411&amp;" "&amp;(IF(ISERROR(VLOOKUP(TRIM(β!C1411&amp;" "&amp;β!D1411),Langues!$P:$Q,2,FALSE)),VLOOKUP(β!D1411,Langues!#REF!,2,FALSE),β!D1411))),Langues!$P:$Q,2,FALSE),β!C1411&amp;"*"))))</f>
        <v/>
      </c>
      <c r="D1411" s="195" t="str">
        <f>IF(Alphabet!$L$1=1,β!D1411,β!E1411)</f>
        <v/>
      </c>
      <c r="E1411" s="196" t="str">
        <f>β!F1411</f>
        <v/>
      </c>
      <c r="F1411" s="197"/>
      <c r="G1411" s="198"/>
      <c r="H1411" s="198"/>
      <c r="I1411" s="157" t="str">
        <f>β!I1411</f>
        <v/>
      </c>
      <c r="J1411" s="194" t="str">
        <f>β!J1411</f>
        <v/>
      </c>
      <c r="K1411" s="195" t="str">
        <f>IF(β!K1411="","",IF(β!$Q$1="X",β!K1411,IF(VLOOKUP(TRIM(β!K1411&amp;" "&amp;(IF(ISERROR(VLOOKUP(TRIM(β!K1411&amp;" "&amp;β!L1411),Langues!$P:$Q,2,FALSE)),VLOOKUP(β!L1411,Langues!#REF!,2,FALSE),β!L1411))),Langues!$P:$Q,2,FALSE)="",IF(MID(β!K1411,1,6)="CHROMO",VLOOKUP("CHROMOS",Langues!$B:$N,$L$1,FALSE)&amp;" "&amp;MID(β!K1411,8,40),β!K1411),HYPERLINK(VLOOKUP(TRIM(β!K1411&amp;" "&amp;(IF(ISERROR(VLOOKUP(TRIM(β!K1411&amp;" "&amp;β!L1411),Langues!$P:$Q,2,FALSE)),VLOOKUP(β!L1411,Langues!#REF!,2,FALSE),β!L1411))),Langues!$P:$Q,2,FALSE),β!K1411&amp;"*"))))</f>
        <v/>
      </c>
      <c r="L1411" s="195" t="str">
        <f>IF(Alphabet!$L$1=1,β!L1411,β!M1411)</f>
        <v/>
      </c>
      <c r="M1411" s="196" t="str">
        <f>β!N1411</f>
        <v/>
      </c>
      <c r="N1411" s="199"/>
      <c r="R1411" t="str">
        <f>β!P1411</f>
        <v/>
      </c>
      <c r="S1411" t="str">
        <f>β!Q1411</f>
        <v/>
      </c>
    </row>
    <row r="1412" spans="1:19" hidden="1" x14ac:dyDescent="0.25">
      <c r="A1412" s="193" t="str">
        <f>β!A1412</f>
        <v/>
      </c>
      <c r="B1412" s="194" t="str">
        <f>β!B1412</f>
        <v/>
      </c>
      <c r="C1412" s="195" t="str">
        <f>IF(β!C1412="","",IF(β!$Q$1="X",β!C1412,IF(VLOOKUP(TRIM(β!C1412&amp;" "&amp;(IF(ISERROR(VLOOKUP(TRIM(β!C1412&amp;" "&amp;β!D1412),Langues!$P:$Q,2,FALSE)),VLOOKUP(β!D1412,Langues!#REF!,2,FALSE),β!D1412))),Langues!$P:$Q,2,FALSE)="",IF(MID(β!C1412,1,6)="CHROMO",VLOOKUP("CHROMOS",Langues!$B:$N,$L$1,FALSE)&amp;" "&amp;MID(β!C1412,8,40),β!C1412),HYPERLINK(VLOOKUP(TRIM(β!C1412&amp;" "&amp;(IF(ISERROR(VLOOKUP(TRIM(β!C1412&amp;" "&amp;β!D1412),Langues!$P:$Q,2,FALSE)),VLOOKUP(β!D1412,Langues!#REF!,2,FALSE),β!D1412))),Langues!$P:$Q,2,FALSE),β!C1412&amp;"*"))))</f>
        <v/>
      </c>
      <c r="D1412" s="195" t="str">
        <f>IF(Alphabet!$L$1=1,β!D1412,β!E1412)</f>
        <v/>
      </c>
      <c r="E1412" s="196" t="str">
        <f>β!F1412</f>
        <v/>
      </c>
      <c r="F1412" s="197"/>
      <c r="G1412" s="198"/>
      <c r="H1412" s="198"/>
      <c r="I1412" s="157" t="str">
        <f>β!I1412</f>
        <v/>
      </c>
      <c r="J1412" s="194" t="str">
        <f>β!J1412</f>
        <v/>
      </c>
      <c r="K1412" s="195" t="str">
        <f>IF(β!K1412="","",IF(β!$Q$1="X",β!K1412,IF(VLOOKUP(TRIM(β!K1412&amp;" "&amp;(IF(ISERROR(VLOOKUP(TRIM(β!K1412&amp;" "&amp;β!L1412),Langues!$P:$Q,2,FALSE)),VLOOKUP(β!L1412,Langues!#REF!,2,FALSE),β!L1412))),Langues!$P:$Q,2,FALSE)="",IF(MID(β!K1412,1,6)="CHROMO",VLOOKUP("CHROMOS",Langues!$B:$N,$L$1,FALSE)&amp;" "&amp;MID(β!K1412,8,40),β!K1412),HYPERLINK(VLOOKUP(TRIM(β!K1412&amp;" "&amp;(IF(ISERROR(VLOOKUP(TRIM(β!K1412&amp;" "&amp;β!L1412),Langues!$P:$Q,2,FALSE)),VLOOKUP(β!L1412,Langues!#REF!,2,FALSE),β!L1412))),Langues!$P:$Q,2,FALSE),β!K1412&amp;"*"))))</f>
        <v/>
      </c>
      <c r="L1412" s="195" t="str">
        <f>IF(Alphabet!$L$1=1,β!L1412,β!M1412)</f>
        <v/>
      </c>
      <c r="M1412" s="196" t="str">
        <f>β!N1412</f>
        <v/>
      </c>
      <c r="N1412" s="199"/>
      <c r="R1412" t="str">
        <f>β!P1412</f>
        <v/>
      </c>
      <c r="S1412" t="str">
        <f>β!Q1412</f>
        <v/>
      </c>
    </row>
    <row r="1413" spans="1:19" hidden="1" x14ac:dyDescent="0.25">
      <c r="A1413" s="193" t="str">
        <f>β!A1413</f>
        <v/>
      </c>
      <c r="B1413" s="194" t="str">
        <f>β!B1413</f>
        <v/>
      </c>
      <c r="C1413" s="195" t="str">
        <f>IF(β!C1413="","",IF(β!$Q$1="X",β!C1413,IF(VLOOKUP(TRIM(β!C1413&amp;" "&amp;(IF(ISERROR(VLOOKUP(TRIM(β!C1413&amp;" "&amp;β!D1413),Langues!$P:$Q,2,FALSE)),VLOOKUP(β!D1413,Langues!#REF!,2,FALSE),β!D1413))),Langues!$P:$Q,2,FALSE)="",IF(MID(β!C1413,1,6)="CHROMO",VLOOKUP("CHROMOS",Langues!$B:$N,$L$1,FALSE)&amp;" "&amp;MID(β!C1413,8,40),β!C1413),HYPERLINK(VLOOKUP(TRIM(β!C1413&amp;" "&amp;(IF(ISERROR(VLOOKUP(TRIM(β!C1413&amp;" "&amp;β!D1413),Langues!$P:$Q,2,FALSE)),VLOOKUP(β!D1413,Langues!#REF!,2,FALSE),β!D1413))),Langues!$P:$Q,2,FALSE),β!C1413&amp;"*"))))</f>
        <v/>
      </c>
      <c r="D1413" s="195" t="str">
        <f>IF(Alphabet!$L$1=1,β!D1413,β!E1413)</f>
        <v/>
      </c>
      <c r="E1413" s="196" t="str">
        <f>β!F1413</f>
        <v/>
      </c>
      <c r="F1413" s="197"/>
      <c r="G1413" s="198"/>
      <c r="H1413" s="198"/>
      <c r="I1413" s="157" t="str">
        <f>β!I1413</f>
        <v/>
      </c>
      <c r="J1413" s="194" t="str">
        <f>β!J1413</f>
        <v/>
      </c>
      <c r="K1413" s="195" t="str">
        <f>IF(β!K1413="","",IF(β!$Q$1="X",β!K1413,IF(VLOOKUP(TRIM(β!K1413&amp;" "&amp;(IF(ISERROR(VLOOKUP(TRIM(β!K1413&amp;" "&amp;β!L1413),Langues!$P:$Q,2,FALSE)),VLOOKUP(β!L1413,Langues!#REF!,2,FALSE),β!L1413))),Langues!$P:$Q,2,FALSE)="",IF(MID(β!K1413,1,6)="CHROMO",VLOOKUP("CHROMOS",Langues!$B:$N,$L$1,FALSE)&amp;" "&amp;MID(β!K1413,8,40),β!K1413),HYPERLINK(VLOOKUP(TRIM(β!K1413&amp;" "&amp;(IF(ISERROR(VLOOKUP(TRIM(β!K1413&amp;" "&amp;β!L1413),Langues!$P:$Q,2,FALSE)),VLOOKUP(β!L1413,Langues!#REF!,2,FALSE),β!L1413))),Langues!$P:$Q,2,FALSE),β!K1413&amp;"*"))))</f>
        <v/>
      </c>
      <c r="L1413" s="195" t="str">
        <f>IF(Alphabet!$L$1=1,β!L1413,β!M1413)</f>
        <v/>
      </c>
      <c r="M1413" s="196" t="str">
        <f>β!N1413</f>
        <v/>
      </c>
      <c r="N1413" s="199"/>
      <c r="R1413" t="str">
        <f>β!P1413</f>
        <v/>
      </c>
      <c r="S1413" t="str">
        <f>β!Q1413</f>
        <v/>
      </c>
    </row>
    <row r="1414" spans="1:19" hidden="1" x14ac:dyDescent="0.25">
      <c r="A1414" s="193" t="str">
        <f>β!A1414</f>
        <v/>
      </c>
      <c r="B1414" s="194" t="str">
        <f>β!B1414</f>
        <v/>
      </c>
      <c r="C1414" s="195" t="str">
        <f>IF(β!C1414="","",IF(β!$Q$1="X",β!C1414,IF(VLOOKUP(TRIM(β!C1414&amp;" "&amp;(IF(ISERROR(VLOOKUP(TRIM(β!C1414&amp;" "&amp;β!D1414),Langues!$P:$Q,2,FALSE)),VLOOKUP(β!D1414,Langues!#REF!,2,FALSE),β!D1414))),Langues!$P:$Q,2,FALSE)="",IF(MID(β!C1414,1,6)="CHROMO",VLOOKUP("CHROMOS",Langues!$B:$N,$L$1,FALSE)&amp;" "&amp;MID(β!C1414,8,40),β!C1414),HYPERLINK(VLOOKUP(TRIM(β!C1414&amp;" "&amp;(IF(ISERROR(VLOOKUP(TRIM(β!C1414&amp;" "&amp;β!D1414),Langues!$P:$Q,2,FALSE)),VLOOKUP(β!D1414,Langues!#REF!,2,FALSE),β!D1414))),Langues!$P:$Q,2,FALSE),β!C1414&amp;"*"))))</f>
        <v/>
      </c>
      <c r="D1414" s="195" t="str">
        <f>IF(Alphabet!$L$1=1,β!D1414,β!E1414)</f>
        <v/>
      </c>
      <c r="E1414" s="196" t="str">
        <f>β!F1414</f>
        <v/>
      </c>
      <c r="F1414" s="197"/>
      <c r="G1414" s="198"/>
      <c r="H1414" s="198"/>
      <c r="I1414" s="157" t="str">
        <f>β!I1414</f>
        <v/>
      </c>
      <c r="J1414" s="194" t="str">
        <f>β!J1414</f>
        <v/>
      </c>
      <c r="K1414" s="195" t="str">
        <f>IF(β!K1414="","",IF(β!$Q$1="X",β!K1414,IF(VLOOKUP(TRIM(β!K1414&amp;" "&amp;(IF(ISERROR(VLOOKUP(TRIM(β!K1414&amp;" "&amp;β!L1414),Langues!$P:$Q,2,FALSE)),VLOOKUP(β!L1414,Langues!#REF!,2,FALSE),β!L1414))),Langues!$P:$Q,2,FALSE)="",IF(MID(β!K1414,1,6)="CHROMO",VLOOKUP("CHROMOS",Langues!$B:$N,$L$1,FALSE)&amp;" "&amp;MID(β!K1414,8,40),β!K1414),HYPERLINK(VLOOKUP(TRIM(β!K1414&amp;" "&amp;(IF(ISERROR(VLOOKUP(TRIM(β!K1414&amp;" "&amp;β!L1414),Langues!$P:$Q,2,FALSE)),VLOOKUP(β!L1414,Langues!#REF!,2,FALSE),β!L1414))),Langues!$P:$Q,2,FALSE),β!K1414&amp;"*"))))</f>
        <v/>
      </c>
      <c r="L1414" s="195" t="str">
        <f>IF(Alphabet!$L$1=1,β!L1414,β!M1414)</f>
        <v/>
      </c>
      <c r="M1414" s="196" t="str">
        <f>β!N1414</f>
        <v/>
      </c>
      <c r="N1414" s="199"/>
      <c r="R1414" t="str">
        <f>β!P1414</f>
        <v/>
      </c>
      <c r="S1414" t="str">
        <f>β!Q1414</f>
        <v/>
      </c>
    </row>
    <row r="1415" spans="1:19" hidden="1" x14ac:dyDescent="0.25">
      <c r="A1415" s="193" t="str">
        <f>β!A1415</f>
        <v/>
      </c>
      <c r="B1415" s="194" t="str">
        <f>β!B1415</f>
        <v/>
      </c>
      <c r="C1415" s="195" t="str">
        <f>IF(β!C1415="","",IF(β!$Q$1="X",β!C1415,IF(VLOOKUP(TRIM(β!C1415&amp;" "&amp;(IF(ISERROR(VLOOKUP(TRIM(β!C1415&amp;" "&amp;β!D1415),Langues!$P:$Q,2,FALSE)),VLOOKUP(β!D1415,Langues!#REF!,2,FALSE),β!D1415))),Langues!$P:$Q,2,FALSE)="",IF(MID(β!C1415,1,6)="CHROMO",VLOOKUP("CHROMOS",Langues!$B:$N,$L$1,FALSE)&amp;" "&amp;MID(β!C1415,8,40),β!C1415),HYPERLINK(VLOOKUP(TRIM(β!C1415&amp;" "&amp;(IF(ISERROR(VLOOKUP(TRIM(β!C1415&amp;" "&amp;β!D1415),Langues!$P:$Q,2,FALSE)),VLOOKUP(β!D1415,Langues!#REF!,2,FALSE),β!D1415))),Langues!$P:$Q,2,FALSE),β!C1415&amp;"*"))))</f>
        <v/>
      </c>
      <c r="D1415" s="195" t="str">
        <f>IF(Alphabet!$L$1=1,β!D1415,β!E1415)</f>
        <v/>
      </c>
      <c r="E1415" s="196" t="str">
        <f>β!F1415</f>
        <v/>
      </c>
      <c r="F1415" s="197"/>
      <c r="G1415" s="198"/>
      <c r="H1415" s="198"/>
      <c r="I1415" s="157" t="str">
        <f>β!I1415</f>
        <v/>
      </c>
      <c r="J1415" s="194" t="str">
        <f>β!J1415</f>
        <v/>
      </c>
      <c r="K1415" s="195" t="str">
        <f>IF(β!K1415="","",IF(β!$Q$1="X",β!K1415,IF(VLOOKUP(TRIM(β!K1415&amp;" "&amp;(IF(ISERROR(VLOOKUP(TRIM(β!K1415&amp;" "&amp;β!L1415),Langues!$P:$Q,2,FALSE)),VLOOKUP(β!L1415,Langues!#REF!,2,FALSE),β!L1415))),Langues!$P:$Q,2,FALSE)="",IF(MID(β!K1415,1,6)="CHROMO",VLOOKUP("CHROMOS",Langues!$B:$N,$L$1,FALSE)&amp;" "&amp;MID(β!K1415,8,40),β!K1415),HYPERLINK(VLOOKUP(TRIM(β!K1415&amp;" "&amp;(IF(ISERROR(VLOOKUP(TRIM(β!K1415&amp;" "&amp;β!L1415),Langues!$P:$Q,2,FALSE)),VLOOKUP(β!L1415,Langues!#REF!,2,FALSE),β!L1415))),Langues!$P:$Q,2,FALSE),β!K1415&amp;"*"))))</f>
        <v/>
      </c>
      <c r="L1415" s="195" t="str">
        <f>IF(Alphabet!$L$1=1,β!L1415,β!M1415)</f>
        <v/>
      </c>
      <c r="M1415" s="196" t="str">
        <f>β!N1415</f>
        <v/>
      </c>
      <c r="N1415" s="199"/>
      <c r="R1415" t="str">
        <f>β!P1415</f>
        <v/>
      </c>
      <c r="S1415" t="str">
        <f>β!Q1415</f>
        <v/>
      </c>
    </row>
    <row r="1416" spans="1:19" hidden="1" x14ac:dyDescent="0.25">
      <c r="A1416" s="193" t="str">
        <f>β!A1416</f>
        <v/>
      </c>
      <c r="B1416" s="194" t="str">
        <f>β!B1416</f>
        <v/>
      </c>
      <c r="C1416" s="195" t="str">
        <f>IF(β!C1416="","",IF(β!$Q$1="X",β!C1416,IF(VLOOKUP(TRIM(β!C1416&amp;" "&amp;(IF(ISERROR(VLOOKUP(TRIM(β!C1416&amp;" "&amp;β!D1416),Langues!$P:$Q,2,FALSE)),VLOOKUP(β!D1416,Langues!#REF!,2,FALSE),β!D1416))),Langues!$P:$Q,2,FALSE)="",IF(MID(β!C1416,1,6)="CHROMO",VLOOKUP("CHROMOS",Langues!$B:$N,$L$1,FALSE)&amp;" "&amp;MID(β!C1416,8,40),β!C1416),HYPERLINK(VLOOKUP(TRIM(β!C1416&amp;" "&amp;(IF(ISERROR(VLOOKUP(TRIM(β!C1416&amp;" "&amp;β!D1416),Langues!$P:$Q,2,FALSE)),VLOOKUP(β!D1416,Langues!#REF!,2,FALSE),β!D1416))),Langues!$P:$Q,2,FALSE),β!C1416&amp;"*"))))</f>
        <v/>
      </c>
      <c r="D1416" s="195" t="str">
        <f>IF(Alphabet!$L$1=1,β!D1416,β!E1416)</f>
        <v/>
      </c>
      <c r="E1416" s="196" t="str">
        <f>β!F1416</f>
        <v/>
      </c>
      <c r="F1416" s="197"/>
      <c r="G1416" s="198"/>
      <c r="H1416" s="198"/>
      <c r="I1416" s="157" t="str">
        <f>β!I1416</f>
        <v/>
      </c>
      <c r="J1416" s="194" t="str">
        <f>β!J1416</f>
        <v/>
      </c>
      <c r="K1416" s="195" t="str">
        <f>IF(β!K1416="","",IF(β!$Q$1="X",β!K1416,IF(VLOOKUP(TRIM(β!K1416&amp;" "&amp;(IF(ISERROR(VLOOKUP(TRIM(β!K1416&amp;" "&amp;β!L1416),Langues!$P:$Q,2,FALSE)),VLOOKUP(β!L1416,Langues!#REF!,2,FALSE),β!L1416))),Langues!$P:$Q,2,FALSE)="",IF(MID(β!K1416,1,6)="CHROMO",VLOOKUP("CHROMOS",Langues!$B:$N,$L$1,FALSE)&amp;" "&amp;MID(β!K1416,8,40),β!K1416),HYPERLINK(VLOOKUP(TRIM(β!K1416&amp;" "&amp;(IF(ISERROR(VLOOKUP(TRIM(β!K1416&amp;" "&amp;β!L1416),Langues!$P:$Q,2,FALSE)),VLOOKUP(β!L1416,Langues!#REF!,2,FALSE),β!L1416))),Langues!$P:$Q,2,FALSE),β!K1416&amp;"*"))))</f>
        <v/>
      </c>
      <c r="L1416" s="195" t="str">
        <f>IF(Alphabet!$L$1=1,β!L1416,β!M1416)</f>
        <v/>
      </c>
      <c r="M1416" s="196" t="str">
        <f>β!N1416</f>
        <v/>
      </c>
      <c r="N1416" s="199"/>
      <c r="R1416" t="str">
        <f>β!P1416</f>
        <v/>
      </c>
      <c r="S1416" t="str">
        <f>β!Q1416</f>
        <v/>
      </c>
    </row>
    <row r="1417" spans="1:19" hidden="1" x14ac:dyDescent="0.25">
      <c r="A1417" s="193" t="str">
        <f>β!A1417</f>
        <v/>
      </c>
      <c r="B1417" s="194" t="str">
        <f>β!B1417</f>
        <v/>
      </c>
      <c r="C1417" s="195" t="str">
        <f>IF(β!C1417="","",IF(β!$Q$1="X",β!C1417,IF(VLOOKUP(TRIM(β!C1417&amp;" "&amp;(IF(ISERROR(VLOOKUP(TRIM(β!C1417&amp;" "&amp;β!D1417),Langues!$P:$Q,2,FALSE)),VLOOKUP(β!D1417,Langues!#REF!,2,FALSE),β!D1417))),Langues!$P:$Q,2,FALSE)="",IF(MID(β!C1417,1,6)="CHROMO",VLOOKUP("CHROMOS",Langues!$B:$N,$L$1,FALSE)&amp;" "&amp;MID(β!C1417,8,40),β!C1417),HYPERLINK(VLOOKUP(TRIM(β!C1417&amp;" "&amp;(IF(ISERROR(VLOOKUP(TRIM(β!C1417&amp;" "&amp;β!D1417),Langues!$P:$Q,2,FALSE)),VLOOKUP(β!D1417,Langues!#REF!,2,FALSE),β!D1417))),Langues!$P:$Q,2,FALSE),β!C1417&amp;"*"))))</f>
        <v/>
      </c>
      <c r="D1417" s="195" t="str">
        <f>IF(Alphabet!$L$1=1,β!D1417,β!E1417)</f>
        <v/>
      </c>
      <c r="E1417" s="196" t="str">
        <f>β!F1417</f>
        <v/>
      </c>
      <c r="F1417" s="197"/>
      <c r="G1417" s="198"/>
      <c r="H1417" s="198"/>
      <c r="I1417" s="157" t="str">
        <f>β!I1417</f>
        <v/>
      </c>
      <c r="J1417" s="194" t="str">
        <f>β!J1417</f>
        <v/>
      </c>
      <c r="K1417" s="195" t="str">
        <f>IF(β!K1417="","",IF(β!$Q$1="X",β!K1417,IF(VLOOKUP(TRIM(β!K1417&amp;" "&amp;(IF(ISERROR(VLOOKUP(TRIM(β!K1417&amp;" "&amp;β!L1417),Langues!$P:$Q,2,FALSE)),VLOOKUP(β!L1417,Langues!#REF!,2,FALSE),β!L1417))),Langues!$P:$Q,2,FALSE)="",IF(MID(β!K1417,1,6)="CHROMO",VLOOKUP("CHROMOS",Langues!$B:$N,$L$1,FALSE)&amp;" "&amp;MID(β!K1417,8,40),β!K1417),HYPERLINK(VLOOKUP(TRIM(β!K1417&amp;" "&amp;(IF(ISERROR(VLOOKUP(TRIM(β!K1417&amp;" "&amp;β!L1417),Langues!$P:$Q,2,FALSE)),VLOOKUP(β!L1417,Langues!#REF!,2,FALSE),β!L1417))),Langues!$P:$Q,2,FALSE),β!K1417&amp;"*"))))</f>
        <v/>
      </c>
      <c r="L1417" s="195" t="str">
        <f>IF(Alphabet!$L$1=1,β!L1417,β!M1417)</f>
        <v/>
      </c>
      <c r="M1417" s="196" t="str">
        <f>β!N1417</f>
        <v/>
      </c>
      <c r="N1417" s="199"/>
      <c r="R1417" t="str">
        <f>β!P1417</f>
        <v/>
      </c>
      <c r="S1417" t="str">
        <f>β!Q1417</f>
        <v/>
      </c>
    </row>
    <row r="1418" spans="1:19" hidden="1" x14ac:dyDescent="0.25">
      <c r="A1418" s="193" t="str">
        <f>β!A1418</f>
        <v/>
      </c>
      <c r="B1418" s="194" t="str">
        <f>β!B1418</f>
        <v/>
      </c>
      <c r="C1418" s="195" t="str">
        <f>IF(β!C1418="","",IF(β!$Q$1="X",β!C1418,IF(VLOOKUP(TRIM(β!C1418&amp;" "&amp;(IF(ISERROR(VLOOKUP(TRIM(β!C1418&amp;" "&amp;β!D1418),Langues!$P:$Q,2,FALSE)),VLOOKUP(β!D1418,Langues!#REF!,2,FALSE),β!D1418))),Langues!$P:$Q,2,FALSE)="",IF(MID(β!C1418,1,6)="CHROMO",VLOOKUP("CHROMOS",Langues!$B:$N,$L$1,FALSE)&amp;" "&amp;MID(β!C1418,8,40),β!C1418),HYPERLINK(VLOOKUP(TRIM(β!C1418&amp;" "&amp;(IF(ISERROR(VLOOKUP(TRIM(β!C1418&amp;" "&amp;β!D1418),Langues!$P:$Q,2,FALSE)),VLOOKUP(β!D1418,Langues!#REF!,2,FALSE),β!D1418))),Langues!$P:$Q,2,FALSE),β!C1418&amp;"*"))))</f>
        <v/>
      </c>
      <c r="D1418" s="195" t="str">
        <f>IF(Alphabet!$L$1=1,β!D1418,β!E1418)</f>
        <v/>
      </c>
      <c r="E1418" s="196" t="str">
        <f>β!F1418</f>
        <v/>
      </c>
      <c r="F1418" s="197"/>
      <c r="G1418" s="198"/>
      <c r="H1418" s="198"/>
      <c r="I1418" s="157" t="str">
        <f>β!I1418</f>
        <v/>
      </c>
      <c r="J1418" s="194" t="str">
        <f>β!J1418</f>
        <v/>
      </c>
      <c r="K1418" s="195" t="str">
        <f>IF(β!K1418="","",IF(β!$Q$1="X",β!K1418,IF(VLOOKUP(TRIM(β!K1418&amp;" "&amp;(IF(ISERROR(VLOOKUP(TRIM(β!K1418&amp;" "&amp;β!L1418),Langues!$P:$Q,2,FALSE)),VLOOKUP(β!L1418,Langues!#REF!,2,FALSE),β!L1418))),Langues!$P:$Q,2,FALSE)="",IF(MID(β!K1418,1,6)="CHROMO",VLOOKUP("CHROMOS",Langues!$B:$N,$L$1,FALSE)&amp;" "&amp;MID(β!K1418,8,40),β!K1418),HYPERLINK(VLOOKUP(TRIM(β!K1418&amp;" "&amp;(IF(ISERROR(VLOOKUP(TRIM(β!K1418&amp;" "&amp;β!L1418),Langues!$P:$Q,2,FALSE)),VLOOKUP(β!L1418,Langues!#REF!,2,FALSE),β!L1418))),Langues!$P:$Q,2,FALSE),β!K1418&amp;"*"))))</f>
        <v/>
      </c>
      <c r="L1418" s="195" t="str">
        <f>IF(Alphabet!$L$1=1,β!L1418,β!M1418)</f>
        <v/>
      </c>
      <c r="M1418" s="196" t="str">
        <f>β!N1418</f>
        <v/>
      </c>
      <c r="N1418" s="199"/>
      <c r="R1418" t="str">
        <f>β!P1418</f>
        <v/>
      </c>
      <c r="S1418" t="str">
        <f>β!Q1418</f>
        <v/>
      </c>
    </row>
    <row r="1419" spans="1:19" hidden="1" x14ac:dyDescent="0.25">
      <c r="A1419" s="193" t="str">
        <f>β!A1419</f>
        <v/>
      </c>
      <c r="B1419" s="194" t="str">
        <f>β!B1419</f>
        <v/>
      </c>
      <c r="C1419" s="195" t="str">
        <f>IF(β!C1419="","",IF(β!$Q$1="X",β!C1419,IF(VLOOKUP(TRIM(β!C1419&amp;" "&amp;(IF(ISERROR(VLOOKUP(TRIM(β!C1419&amp;" "&amp;β!D1419),Langues!$P:$Q,2,FALSE)),VLOOKUP(β!D1419,Langues!#REF!,2,FALSE),β!D1419))),Langues!$P:$Q,2,FALSE)="",IF(MID(β!C1419,1,6)="CHROMO",VLOOKUP("CHROMOS",Langues!$B:$N,$L$1,FALSE)&amp;" "&amp;MID(β!C1419,8,40),β!C1419),HYPERLINK(VLOOKUP(TRIM(β!C1419&amp;" "&amp;(IF(ISERROR(VLOOKUP(TRIM(β!C1419&amp;" "&amp;β!D1419),Langues!$P:$Q,2,FALSE)),VLOOKUP(β!D1419,Langues!#REF!,2,FALSE),β!D1419))),Langues!$P:$Q,2,FALSE),β!C1419&amp;"*"))))</f>
        <v/>
      </c>
      <c r="D1419" s="195" t="str">
        <f>IF(Alphabet!$L$1=1,β!D1419,β!E1419)</f>
        <v/>
      </c>
      <c r="E1419" s="196" t="str">
        <f>β!F1419</f>
        <v/>
      </c>
      <c r="F1419" s="197"/>
      <c r="G1419" s="198"/>
      <c r="H1419" s="198"/>
      <c r="I1419" s="157" t="str">
        <f>β!I1419</f>
        <v/>
      </c>
      <c r="J1419" s="194" t="str">
        <f>β!J1419</f>
        <v/>
      </c>
      <c r="K1419" s="195" t="str">
        <f>IF(β!K1419="","",IF(β!$Q$1="X",β!K1419,IF(VLOOKUP(TRIM(β!K1419&amp;" "&amp;(IF(ISERROR(VLOOKUP(TRIM(β!K1419&amp;" "&amp;β!L1419),Langues!$P:$Q,2,FALSE)),VLOOKUP(β!L1419,Langues!#REF!,2,FALSE),β!L1419))),Langues!$P:$Q,2,FALSE)="",IF(MID(β!K1419,1,6)="CHROMO",VLOOKUP("CHROMOS",Langues!$B:$N,$L$1,FALSE)&amp;" "&amp;MID(β!K1419,8,40),β!K1419),HYPERLINK(VLOOKUP(TRIM(β!K1419&amp;" "&amp;(IF(ISERROR(VLOOKUP(TRIM(β!K1419&amp;" "&amp;β!L1419),Langues!$P:$Q,2,FALSE)),VLOOKUP(β!L1419,Langues!#REF!,2,FALSE),β!L1419))),Langues!$P:$Q,2,FALSE),β!K1419&amp;"*"))))</f>
        <v/>
      </c>
      <c r="L1419" s="195" t="str">
        <f>IF(Alphabet!$L$1=1,β!L1419,β!M1419)</f>
        <v/>
      </c>
      <c r="M1419" s="196" t="str">
        <f>β!N1419</f>
        <v/>
      </c>
      <c r="N1419" s="199"/>
      <c r="R1419" t="str">
        <f>β!P1419</f>
        <v/>
      </c>
      <c r="S1419" t="str">
        <f>β!Q1419</f>
        <v/>
      </c>
    </row>
    <row r="1420" spans="1:19" hidden="1" x14ac:dyDescent="0.25">
      <c r="A1420" s="193" t="str">
        <f>β!A1420</f>
        <v/>
      </c>
      <c r="B1420" s="194" t="str">
        <f>β!B1420</f>
        <v/>
      </c>
      <c r="C1420" s="195" t="str">
        <f>IF(β!C1420="","",IF(β!$Q$1="X",β!C1420,IF(VLOOKUP(TRIM(β!C1420&amp;" "&amp;(IF(ISERROR(VLOOKUP(TRIM(β!C1420&amp;" "&amp;β!D1420),Langues!$P:$Q,2,FALSE)),VLOOKUP(β!D1420,Langues!#REF!,2,FALSE),β!D1420))),Langues!$P:$Q,2,FALSE)="",IF(MID(β!C1420,1,6)="CHROMO",VLOOKUP("CHROMOS",Langues!$B:$N,$L$1,FALSE)&amp;" "&amp;MID(β!C1420,8,40),β!C1420),HYPERLINK(VLOOKUP(TRIM(β!C1420&amp;" "&amp;(IF(ISERROR(VLOOKUP(TRIM(β!C1420&amp;" "&amp;β!D1420),Langues!$P:$Q,2,FALSE)),VLOOKUP(β!D1420,Langues!#REF!,2,FALSE),β!D1420))),Langues!$P:$Q,2,FALSE),β!C1420&amp;"*"))))</f>
        <v/>
      </c>
      <c r="D1420" s="195" t="str">
        <f>IF(Alphabet!$L$1=1,β!D1420,β!E1420)</f>
        <v/>
      </c>
      <c r="E1420" s="196" t="str">
        <f>β!F1420</f>
        <v/>
      </c>
      <c r="F1420" s="197"/>
      <c r="G1420" s="198"/>
      <c r="H1420" s="198"/>
      <c r="I1420" s="157" t="str">
        <f>β!I1420</f>
        <v/>
      </c>
      <c r="J1420" s="194" t="str">
        <f>β!J1420</f>
        <v/>
      </c>
      <c r="K1420" s="195" t="str">
        <f>IF(β!K1420="","",IF(β!$Q$1="X",β!K1420,IF(VLOOKUP(TRIM(β!K1420&amp;" "&amp;(IF(ISERROR(VLOOKUP(TRIM(β!K1420&amp;" "&amp;β!L1420),Langues!$P:$Q,2,FALSE)),VLOOKUP(β!L1420,Langues!#REF!,2,FALSE),β!L1420))),Langues!$P:$Q,2,FALSE)="",IF(MID(β!K1420,1,6)="CHROMO",VLOOKUP("CHROMOS",Langues!$B:$N,$L$1,FALSE)&amp;" "&amp;MID(β!K1420,8,40),β!K1420),HYPERLINK(VLOOKUP(TRIM(β!K1420&amp;" "&amp;(IF(ISERROR(VLOOKUP(TRIM(β!K1420&amp;" "&amp;β!L1420),Langues!$P:$Q,2,FALSE)),VLOOKUP(β!L1420,Langues!#REF!,2,FALSE),β!L1420))),Langues!$P:$Q,2,FALSE),β!K1420&amp;"*"))))</f>
        <v/>
      </c>
      <c r="L1420" s="195" t="str">
        <f>IF(Alphabet!$L$1=1,β!L1420,β!M1420)</f>
        <v/>
      </c>
      <c r="M1420" s="196" t="str">
        <f>β!N1420</f>
        <v/>
      </c>
      <c r="N1420" s="199"/>
      <c r="R1420" t="str">
        <f>β!P1420</f>
        <v/>
      </c>
      <c r="S1420" t="str">
        <f>β!Q1420</f>
        <v/>
      </c>
    </row>
    <row r="1421" spans="1:19" hidden="1" x14ac:dyDescent="0.25">
      <c r="A1421" s="193" t="str">
        <f>β!A1421</f>
        <v/>
      </c>
      <c r="B1421" s="194" t="str">
        <f>β!B1421</f>
        <v/>
      </c>
      <c r="C1421" s="195" t="str">
        <f>IF(β!C1421="","",IF(β!$Q$1="X",β!C1421,IF(VLOOKUP(TRIM(β!C1421&amp;" "&amp;(IF(ISERROR(VLOOKUP(TRIM(β!C1421&amp;" "&amp;β!D1421),Langues!$P:$Q,2,FALSE)),VLOOKUP(β!D1421,Langues!#REF!,2,FALSE),β!D1421))),Langues!$P:$Q,2,FALSE)="",IF(MID(β!C1421,1,6)="CHROMO",VLOOKUP("CHROMOS",Langues!$B:$N,$L$1,FALSE)&amp;" "&amp;MID(β!C1421,8,40),β!C1421),HYPERLINK(VLOOKUP(TRIM(β!C1421&amp;" "&amp;(IF(ISERROR(VLOOKUP(TRIM(β!C1421&amp;" "&amp;β!D1421),Langues!$P:$Q,2,FALSE)),VLOOKUP(β!D1421,Langues!#REF!,2,FALSE),β!D1421))),Langues!$P:$Q,2,FALSE),β!C1421&amp;"*"))))</f>
        <v/>
      </c>
      <c r="D1421" s="195" t="str">
        <f>IF(Alphabet!$L$1=1,β!D1421,β!E1421)</f>
        <v/>
      </c>
      <c r="E1421" s="196" t="str">
        <f>β!F1421</f>
        <v/>
      </c>
      <c r="F1421" s="197"/>
      <c r="G1421" s="198"/>
      <c r="H1421" s="198"/>
      <c r="I1421" s="157" t="str">
        <f>β!I1421</f>
        <v/>
      </c>
      <c r="J1421" s="194" t="str">
        <f>β!J1421</f>
        <v/>
      </c>
      <c r="K1421" s="195" t="str">
        <f>IF(β!K1421="","",IF(β!$Q$1="X",β!K1421,IF(VLOOKUP(TRIM(β!K1421&amp;" "&amp;(IF(ISERROR(VLOOKUP(TRIM(β!K1421&amp;" "&amp;β!L1421),Langues!$P:$Q,2,FALSE)),VLOOKUP(β!L1421,Langues!#REF!,2,FALSE),β!L1421))),Langues!$P:$Q,2,FALSE)="",IF(MID(β!K1421,1,6)="CHROMO",VLOOKUP("CHROMOS",Langues!$B:$N,$L$1,FALSE)&amp;" "&amp;MID(β!K1421,8,40),β!K1421),HYPERLINK(VLOOKUP(TRIM(β!K1421&amp;" "&amp;(IF(ISERROR(VLOOKUP(TRIM(β!K1421&amp;" "&amp;β!L1421),Langues!$P:$Q,2,FALSE)),VLOOKUP(β!L1421,Langues!#REF!,2,FALSE),β!L1421))),Langues!$P:$Q,2,FALSE),β!K1421&amp;"*"))))</f>
        <v/>
      </c>
      <c r="L1421" s="195" t="str">
        <f>IF(Alphabet!$L$1=1,β!L1421,β!M1421)</f>
        <v/>
      </c>
      <c r="M1421" s="196" t="str">
        <f>β!N1421</f>
        <v/>
      </c>
      <c r="N1421" s="199"/>
      <c r="R1421" t="str">
        <f>β!P1421</f>
        <v/>
      </c>
      <c r="S1421" t="str">
        <f>β!Q1421</f>
        <v/>
      </c>
    </row>
    <row r="1422" spans="1:19" hidden="1" x14ac:dyDescent="0.25">
      <c r="A1422" s="193" t="str">
        <f>β!A1422</f>
        <v/>
      </c>
      <c r="B1422" s="194" t="str">
        <f>β!B1422</f>
        <v/>
      </c>
      <c r="C1422" s="195" t="str">
        <f>IF(β!C1422="","",IF(β!$Q$1="X",β!C1422,IF(VLOOKUP(TRIM(β!C1422&amp;" "&amp;(IF(ISERROR(VLOOKUP(TRIM(β!C1422&amp;" "&amp;β!D1422),Langues!$P:$Q,2,FALSE)),VLOOKUP(β!D1422,Langues!#REF!,2,FALSE),β!D1422))),Langues!$P:$Q,2,FALSE)="",IF(MID(β!C1422,1,6)="CHROMO",VLOOKUP("CHROMOS",Langues!$B:$N,$L$1,FALSE)&amp;" "&amp;MID(β!C1422,8,40),β!C1422),HYPERLINK(VLOOKUP(TRIM(β!C1422&amp;" "&amp;(IF(ISERROR(VLOOKUP(TRIM(β!C1422&amp;" "&amp;β!D1422),Langues!$P:$Q,2,FALSE)),VLOOKUP(β!D1422,Langues!#REF!,2,FALSE),β!D1422))),Langues!$P:$Q,2,FALSE),β!C1422&amp;"*"))))</f>
        <v/>
      </c>
      <c r="D1422" s="195" t="str">
        <f>IF(Alphabet!$L$1=1,β!D1422,β!E1422)</f>
        <v/>
      </c>
      <c r="E1422" s="196" t="str">
        <f>β!F1422</f>
        <v/>
      </c>
      <c r="F1422" s="197"/>
      <c r="G1422" s="198"/>
      <c r="H1422" s="198"/>
      <c r="I1422" s="157" t="str">
        <f>β!I1422</f>
        <v/>
      </c>
      <c r="J1422" s="194" t="str">
        <f>β!J1422</f>
        <v/>
      </c>
      <c r="K1422" s="195" t="str">
        <f>IF(β!K1422="","",IF(β!$Q$1="X",β!K1422,IF(VLOOKUP(TRIM(β!K1422&amp;" "&amp;(IF(ISERROR(VLOOKUP(TRIM(β!K1422&amp;" "&amp;β!L1422),Langues!$P:$Q,2,FALSE)),VLOOKUP(β!L1422,Langues!#REF!,2,FALSE),β!L1422))),Langues!$P:$Q,2,FALSE)="",IF(MID(β!K1422,1,6)="CHROMO",VLOOKUP("CHROMOS",Langues!$B:$N,$L$1,FALSE)&amp;" "&amp;MID(β!K1422,8,40),β!K1422),HYPERLINK(VLOOKUP(TRIM(β!K1422&amp;" "&amp;(IF(ISERROR(VLOOKUP(TRIM(β!K1422&amp;" "&amp;β!L1422),Langues!$P:$Q,2,FALSE)),VLOOKUP(β!L1422,Langues!#REF!,2,FALSE),β!L1422))),Langues!$P:$Q,2,FALSE),β!K1422&amp;"*"))))</f>
        <v/>
      </c>
      <c r="L1422" s="195" t="str">
        <f>IF(Alphabet!$L$1=1,β!L1422,β!M1422)</f>
        <v/>
      </c>
      <c r="M1422" s="196" t="str">
        <f>β!N1422</f>
        <v/>
      </c>
      <c r="N1422" s="199"/>
      <c r="R1422" t="str">
        <f>β!P1422</f>
        <v/>
      </c>
      <c r="S1422" t="str">
        <f>β!Q1422</f>
        <v/>
      </c>
    </row>
    <row r="1423" spans="1:19" s="153" customFormat="1" hidden="1" x14ac:dyDescent="0.25">
      <c r="A1423" s="250"/>
      <c r="B1423" s="251"/>
      <c r="C1423" s="252"/>
      <c r="D1423" s="252"/>
      <c r="E1423" s="253"/>
      <c r="F1423" s="254"/>
      <c r="G1423" s="252"/>
      <c r="H1423" s="252"/>
      <c r="I1423" s="255"/>
      <c r="J1423" s="251"/>
      <c r="K1423" s="252"/>
      <c r="L1423" s="252"/>
      <c r="M1423" s="253"/>
      <c r="N1423" s="256"/>
      <c r="R1423" t="str">
        <f>β!P1423</f>
        <v/>
      </c>
      <c r="S1423" t="str">
        <f>β!Q1423</f>
        <v/>
      </c>
    </row>
    <row r="1424" spans="1:19" s="153" customFormat="1" hidden="1" x14ac:dyDescent="0.25">
      <c r="A1424" s="257"/>
      <c r="B1424" s="258"/>
      <c r="C1424" s="259"/>
      <c r="D1424" s="259"/>
      <c r="E1424" s="260"/>
      <c r="F1424" s="261"/>
      <c r="G1424" s="259"/>
      <c r="H1424" s="259"/>
      <c r="I1424" s="262"/>
      <c r="J1424" s="258"/>
      <c r="K1424" s="259"/>
      <c r="L1424" s="259"/>
      <c r="M1424" s="260"/>
      <c r="N1424" s="263"/>
      <c r="R1424" t="str">
        <f>β!P1424</f>
        <v/>
      </c>
      <c r="S1424" t="str">
        <f>β!Q1424</f>
        <v/>
      </c>
    </row>
    <row r="1425" spans="1:19" hidden="1" x14ac:dyDescent="0.25">
      <c r="A1425" s="193" t="str">
        <f>β!A1425</f>
        <v/>
      </c>
      <c r="B1425" s="194" t="str">
        <f>β!B1425</f>
        <v/>
      </c>
      <c r="C1425" s="195" t="str">
        <f>IF(β!C1425="","",IF(β!$Q$1="X",β!C1425,IF(VLOOKUP(TRIM(β!C1425&amp;" "&amp;(IF(ISERROR(VLOOKUP(TRIM(β!C1425&amp;" "&amp;β!D1425),Langues!$P:$Q,2,FALSE)),VLOOKUP(β!D1425,Langues!#REF!,2,FALSE),β!D1425))),Langues!$P:$Q,2,FALSE)="",IF(MID(β!C1425,1,6)="CHROMO",VLOOKUP("CHROMOS",Langues!$B:$N,$L$1,FALSE)&amp;" "&amp;MID(β!C1425,8,40),β!C1425),HYPERLINK(VLOOKUP(TRIM(β!C1425&amp;" "&amp;(IF(ISERROR(VLOOKUP(TRIM(β!C1425&amp;" "&amp;β!D1425),Langues!$P:$Q,2,FALSE)),VLOOKUP(β!D1425,Langues!#REF!,2,FALSE),β!D1425))),Langues!$P:$Q,2,FALSE),β!C1425&amp;"*"))))</f>
        <v/>
      </c>
      <c r="D1425" s="195" t="str">
        <f>IF(Alphabet!$L$1=1,β!D1425,β!E1425)</f>
        <v/>
      </c>
      <c r="E1425" s="196" t="str">
        <f>β!F1425</f>
        <v/>
      </c>
      <c r="F1425" s="197"/>
      <c r="G1425" s="198"/>
      <c r="H1425" s="198"/>
      <c r="I1425" s="157" t="str">
        <f>β!I1425</f>
        <v/>
      </c>
      <c r="J1425" s="194" t="str">
        <f>β!J1425</f>
        <v/>
      </c>
      <c r="K1425" s="195" t="str">
        <f>IF(β!K1425="","",IF(β!$Q$1="X",β!K1425,IF(VLOOKUP(TRIM(β!K1425&amp;" "&amp;(IF(ISERROR(VLOOKUP(TRIM(β!K1425&amp;" "&amp;β!L1425),Langues!$P:$Q,2,FALSE)),VLOOKUP(β!L1425,Langues!#REF!,2,FALSE),β!L1425))),Langues!$P:$Q,2,FALSE)="",IF(MID(β!K1425,1,6)="CHROMO",VLOOKUP("CHROMOS",Langues!$B:$N,$L$1,FALSE)&amp;" "&amp;MID(β!K1425,8,40),β!K1425),HYPERLINK(VLOOKUP(TRIM(β!K1425&amp;" "&amp;(IF(ISERROR(VLOOKUP(TRIM(β!K1425&amp;" "&amp;β!L1425),Langues!$P:$Q,2,FALSE)),VLOOKUP(β!L1425,Langues!#REF!,2,FALSE),β!L1425))),Langues!$P:$Q,2,FALSE),β!K1425&amp;"*"))))</f>
        <v/>
      </c>
      <c r="L1425" s="195" t="str">
        <f>IF(Alphabet!$L$1=1,β!L1425,β!M1425)</f>
        <v/>
      </c>
      <c r="M1425" s="196" t="str">
        <f>β!N1425</f>
        <v/>
      </c>
      <c r="N1425" s="199"/>
      <c r="R1425" t="str">
        <f>β!P1425</f>
        <v/>
      </c>
      <c r="S1425" t="str">
        <f>β!Q1425</f>
        <v/>
      </c>
    </row>
    <row r="1426" spans="1:19" hidden="1" x14ac:dyDescent="0.25">
      <c r="A1426" s="193" t="str">
        <f>β!A1426</f>
        <v/>
      </c>
      <c r="B1426" s="194" t="str">
        <f>β!B1426</f>
        <v/>
      </c>
      <c r="C1426" s="195" t="str">
        <f>IF(β!C1426="","",IF(β!$Q$1="X",β!C1426,IF(VLOOKUP(TRIM(β!C1426&amp;" "&amp;(IF(ISERROR(VLOOKUP(TRIM(β!C1426&amp;" "&amp;β!D1426),Langues!$P:$Q,2,FALSE)),VLOOKUP(β!D1426,Langues!#REF!,2,FALSE),β!D1426))),Langues!$P:$Q,2,FALSE)="",IF(MID(β!C1426,1,6)="CHROMO",VLOOKUP("CHROMOS",Langues!$B:$N,$L$1,FALSE)&amp;" "&amp;MID(β!C1426,8,40),β!C1426),HYPERLINK(VLOOKUP(TRIM(β!C1426&amp;" "&amp;(IF(ISERROR(VLOOKUP(TRIM(β!C1426&amp;" "&amp;β!D1426),Langues!$P:$Q,2,FALSE)),VLOOKUP(β!D1426,Langues!#REF!,2,FALSE),β!D1426))),Langues!$P:$Q,2,FALSE),β!C1426&amp;"*"))))</f>
        <v/>
      </c>
      <c r="D1426" s="195" t="str">
        <f>IF(Alphabet!$L$1=1,β!D1426,β!E1426)</f>
        <v/>
      </c>
      <c r="E1426" s="196" t="str">
        <f>β!F1426</f>
        <v/>
      </c>
      <c r="F1426" s="197"/>
      <c r="G1426" s="198"/>
      <c r="H1426" s="198"/>
      <c r="I1426" s="157" t="str">
        <f>β!I1426</f>
        <v/>
      </c>
      <c r="J1426" s="194" t="str">
        <f>β!J1426</f>
        <v/>
      </c>
      <c r="K1426" s="195" t="str">
        <f>IF(β!K1426="","",IF(β!$Q$1="X",β!K1426,IF(VLOOKUP(TRIM(β!K1426&amp;" "&amp;(IF(ISERROR(VLOOKUP(TRIM(β!K1426&amp;" "&amp;β!L1426),Langues!$P:$Q,2,FALSE)),VLOOKUP(β!L1426,Langues!#REF!,2,FALSE),β!L1426))),Langues!$P:$Q,2,FALSE)="",IF(MID(β!K1426,1,6)="CHROMO",VLOOKUP("CHROMOS",Langues!$B:$N,$L$1,FALSE)&amp;" "&amp;MID(β!K1426,8,40),β!K1426),HYPERLINK(VLOOKUP(TRIM(β!K1426&amp;" "&amp;(IF(ISERROR(VLOOKUP(TRIM(β!K1426&amp;" "&amp;β!L1426),Langues!$P:$Q,2,FALSE)),VLOOKUP(β!L1426,Langues!#REF!,2,FALSE),β!L1426))),Langues!$P:$Q,2,FALSE),β!K1426&amp;"*"))))</f>
        <v/>
      </c>
      <c r="L1426" s="195" t="str">
        <f>IF(Alphabet!$L$1=1,β!L1426,β!M1426)</f>
        <v/>
      </c>
      <c r="M1426" s="196" t="str">
        <f>β!N1426</f>
        <v/>
      </c>
      <c r="N1426" s="199"/>
      <c r="R1426" t="str">
        <f>β!P1426</f>
        <v/>
      </c>
      <c r="S1426" t="str">
        <f>β!Q1426</f>
        <v/>
      </c>
    </row>
    <row r="1427" spans="1:19" hidden="1" x14ac:dyDescent="0.25">
      <c r="A1427" s="193" t="str">
        <f>β!A1427</f>
        <v/>
      </c>
      <c r="B1427" s="194" t="str">
        <f>β!B1427</f>
        <v/>
      </c>
      <c r="C1427" s="195" t="str">
        <f>IF(β!C1427="","",IF(β!$Q$1="X",β!C1427,IF(VLOOKUP(TRIM(β!C1427&amp;" "&amp;(IF(ISERROR(VLOOKUP(TRIM(β!C1427&amp;" "&amp;β!D1427),Langues!$P:$Q,2,FALSE)),VLOOKUP(β!D1427,Langues!#REF!,2,FALSE),β!D1427))),Langues!$P:$Q,2,FALSE)="",IF(MID(β!C1427,1,6)="CHROMO",VLOOKUP("CHROMOS",Langues!$B:$N,$L$1,FALSE)&amp;" "&amp;MID(β!C1427,8,40),β!C1427),HYPERLINK(VLOOKUP(TRIM(β!C1427&amp;" "&amp;(IF(ISERROR(VLOOKUP(TRIM(β!C1427&amp;" "&amp;β!D1427),Langues!$P:$Q,2,FALSE)),VLOOKUP(β!D1427,Langues!#REF!,2,FALSE),β!D1427))),Langues!$P:$Q,2,FALSE),β!C1427&amp;"*"))))</f>
        <v/>
      </c>
      <c r="D1427" s="195" t="str">
        <f>IF(Alphabet!$L$1=1,β!D1427,β!E1427)</f>
        <v/>
      </c>
      <c r="E1427" s="196" t="str">
        <f>β!F1427</f>
        <v/>
      </c>
      <c r="F1427" s="197"/>
      <c r="G1427" s="198"/>
      <c r="H1427" s="198"/>
      <c r="I1427" s="157" t="str">
        <f>β!I1427</f>
        <v/>
      </c>
      <c r="J1427" s="194" t="str">
        <f>β!J1427</f>
        <v/>
      </c>
      <c r="K1427" s="195" t="str">
        <f>IF(β!K1427="","",IF(β!$Q$1="X",β!K1427,IF(VLOOKUP(TRIM(β!K1427&amp;" "&amp;(IF(ISERROR(VLOOKUP(TRIM(β!K1427&amp;" "&amp;β!L1427),Langues!$P:$Q,2,FALSE)),VLOOKUP(β!L1427,Langues!#REF!,2,FALSE),β!L1427))),Langues!$P:$Q,2,FALSE)="",IF(MID(β!K1427,1,6)="CHROMO",VLOOKUP("CHROMOS",Langues!$B:$N,$L$1,FALSE)&amp;" "&amp;MID(β!K1427,8,40),β!K1427),HYPERLINK(VLOOKUP(TRIM(β!K1427&amp;" "&amp;(IF(ISERROR(VLOOKUP(TRIM(β!K1427&amp;" "&amp;β!L1427),Langues!$P:$Q,2,FALSE)),VLOOKUP(β!L1427,Langues!#REF!,2,FALSE),β!L1427))),Langues!$P:$Q,2,FALSE),β!K1427&amp;"*"))))</f>
        <v/>
      </c>
      <c r="L1427" s="195" t="str">
        <f>IF(Alphabet!$L$1=1,β!L1427,β!M1427)</f>
        <v/>
      </c>
      <c r="M1427" s="196" t="str">
        <f>β!N1427</f>
        <v/>
      </c>
      <c r="N1427" s="199"/>
      <c r="R1427" t="str">
        <f>β!P1427</f>
        <v/>
      </c>
      <c r="S1427" t="str">
        <f>β!Q1427</f>
        <v/>
      </c>
    </row>
    <row r="1428" spans="1:19" hidden="1" x14ac:dyDescent="0.25">
      <c r="A1428" s="193" t="str">
        <f>β!A1428</f>
        <v/>
      </c>
      <c r="B1428" s="194" t="str">
        <f>β!B1428</f>
        <v/>
      </c>
      <c r="C1428" s="195" t="str">
        <f>IF(β!C1428="","",IF(β!$Q$1="X",β!C1428,IF(VLOOKUP(TRIM(β!C1428&amp;" "&amp;(IF(ISERROR(VLOOKUP(TRIM(β!C1428&amp;" "&amp;β!D1428),Langues!$P:$Q,2,FALSE)),VLOOKUP(β!D1428,Langues!#REF!,2,FALSE),β!D1428))),Langues!$P:$Q,2,FALSE)="",IF(MID(β!C1428,1,6)="CHROMO",VLOOKUP("CHROMOS",Langues!$B:$N,$L$1,FALSE)&amp;" "&amp;MID(β!C1428,8,40),β!C1428),HYPERLINK(VLOOKUP(TRIM(β!C1428&amp;" "&amp;(IF(ISERROR(VLOOKUP(TRIM(β!C1428&amp;" "&amp;β!D1428),Langues!$P:$Q,2,FALSE)),VLOOKUP(β!D1428,Langues!#REF!,2,FALSE),β!D1428))),Langues!$P:$Q,2,FALSE),β!C1428&amp;"*"))))</f>
        <v/>
      </c>
      <c r="D1428" s="195" t="str">
        <f>IF(Alphabet!$L$1=1,β!D1428,β!E1428)</f>
        <v/>
      </c>
      <c r="E1428" s="196" t="str">
        <f>β!F1428</f>
        <v/>
      </c>
      <c r="F1428" s="197"/>
      <c r="G1428" s="198"/>
      <c r="H1428" s="198"/>
      <c r="I1428" s="157" t="str">
        <f>β!I1428</f>
        <v/>
      </c>
      <c r="J1428" s="194" t="str">
        <f>β!J1428</f>
        <v/>
      </c>
      <c r="K1428" s="195" t="str">
        <f>IF(β!K1428="","",IF(β!$Q$1="X",β!K1428,IF(VLOOKUP(TRIM(β!K1428&amp;" "&amp;(IF(ISERROR(VLOOKUP(TRIM(β!K1428&amp;" "&amp;β!L1428),Langues!$P:$Q,2,FALSE)),VLOOKUP(β!L1428,Langues!#REF!,2,FALSE),β!L1428))),Langues!$P:$Q,2,FALSE)="",IF(MID(β!K1428,1,6)="CHROMO",VLOOKUP("CHROMOS",Langues!$B:$N,$L$1,FALSE)&amp;" "&amp;MID(β!K1428,8,40),β!K1428),HYPERLINK(VLOOKUP(TRIM(β!K1428&amp;" "&amp;(IF(ISERROR(VLOOKUP(TRIM(β!K1428&amp;" "&amp;β!L1428),Langues!$P:$Q,2,FALSE)),VLOOKUP(β!L1428,Langues!#REF!,2,FALSE),β!L1428))),Langues!$P:$Q,2,FALSE),β!K1428&amp;"*"))))</f>
        <v/>
      </c>
      <c r="L1428" s="195" t="str">
        <f>IF(Alphabet!$L$1=1,β!L1428,β!M1428)</f>
        <v/>
      </c>
      <c r="M1428" s="196" t="str">
        <f>β!N1428</f>
        <v/>
      </c>
      <c r="N1428" s="199"/>
      <c r="R1428" t="str">
        <f>β!P1428</f>
        <v/>
      </c>
      <c r="S1428" t="str">
        <f>β!Q1428</f>
        <v/>
      </c>
    </row>
    <row r="1429" spans="1:19" hidden="1" x14ac:dyDescent="0.25">
      <c r="A1429" s="193" t="str">
        <f>β!A1429</f>
        <v/>
      </c>
      <c r="B1429" s="194" t="str">
        <f>β!B1429</f>
        <v/>
      </c>
      <c r="C1429" s="195" t="str">
        <f>IF(β!C1429="","",IF(β!$Q$1="X",β!C1429,IF(VLOOKUP(TRIM(β!C1429&amp;" "&amp;(IF(ISERROR(VLOOKUP(TRIM(β!C1429&amp;" "&amp;β!D1429),Langues!$P:$Q,2,FALSE)),VLOOKUP(β!D1429,Langues!#REF!,2,FALSE),β!D1429))),Langues!$P:$Q,2,FALSE)="",IF(MID(β!C1429,1,6)="CHROMO",VLOOKUP("CHROMOS",Langues!$B:$N,$L$1,FALSE)&amp;" "&amp;MID(β!C1429,8,40),β!C1429),HYPERLINK(VLOOKUP(TRIM(β!C1429&amp;" "&amp;(IF(ISERROR(VLOOKUP(TRIM(β!C1429&amp;" "&amp;β!D1429),Langues!$P:$Q,2,FALSE)),VLOOKUP(β!D1429,Langues!#REF!,2,FALSE),β!D1429))),Langues!$P:$Q,2,FALSE),β!C1429&amp;"*"))))</f>
        <v/>
      </c>
      <c r="D1429" s="195" t="str">
        <f>IF(Alphabet!$L$1=1,β!D1429,β!E1429)</f>
        <v/>
      </c>
      <c r="E1429" s="196" t="str">
        <f>β!F1429</f>
        <v/>
      </c>
      <c r="F1429" s="197"/>
      <c r="G1429" s="198"/>
      <c r="H1429" s="198"/>
      <c r="I1429" s="157" t="str">
        <f>β!I1429</f>
        <v/>
      </c>
      <c r="J1429" s="194" t="str">
        <f>β!J1429</f>
        <v/>
      </c>
      <c r="K1429" s="195" t="str">
        <f>IF(β!K1429="","",IF(β!$Q$1="X",β!K1429,IF(VLOOKUP(TRIM(β!K1429&amp;" "&amp;(IF(ISERROR(VLOOKUP(TRIM(β!K1429&amp;" "&amp;β!L1429),Langues!$P:$Q,2,FALSE)),VLOOKUP(β!L1429,Langues!#REF!,2,FALSE),β!L1429))),Langues!$P:$Q,2,FALSE)="",IF(MID(β!K1429,1,6)="CHROMO",VLOOKUP("CHROMOS",Langues!$B:$N,$L$1,FALSE)&amp;" "&amp;MID(β!K1429,8,40),β!K1429),HYPERLINK(VLOOKUP(TRIM(β!K1429&amp;" "&amp;(IF(ISERROR(VLOOKUP(TRIM(β!K1429&amp;" "&amp;β!L1429),Langues!$P:$Q,2,FALSE)),VLOOKUP(β!L1429,Langues!#REF!,2,FALSE),β!L1429))),Langues!$P:$Q,2,FALSE),β!K1429&amp;"*"))))</f>
        <v/>
      </c>
      <c r="L1429" s="195" t="str">
        <f>IF(Alphabet!$L$1=1,β!L1429,β!M1429)</f>
        <v/>
      </c>
      <c r="M1429" s="196" t="str">
        <f>β!N1429</f>
        <v/>
      </c>
      <c r="N1429" s="199"/>
      <c r="R1429" t="str">
        <f>β!P1429</f>
        <v/>
      </c>
      <c r="S1429" t="str">
        <f>β!Q1429</f>
        <v/>
      </c>
    </row>
    <row r="1430" spans="1:19" hidden="1" x14ac:dyDescent="0.25">
      <c r="A1430" s="193" t="str">
        <f>β!A1430</f>
        <v/>
      </c>
      <c r="B1430" s="194" t="str">
        <f>β!B1430</f>
        <v/>
      </c>
      <c r="C1430" s="195" t="str">
        <f>IF(β!C1430="","",IF(β!$Q$1="X",β!C1430,IF(VLOOKUP(TRIM(β!C1430&amp;" "&amp;(IF(ISERROR(VLOOKUP(TRIM(β!C1430&amp;" "&amp;β!D1430),Langues!$P:$Q,2,FALSE)),VLOOKUP(β!D1430,Langues!#REF!,2,FALSE),β!D1430))),Langues!$P:$Q,2,FALSE)="",IF(MID(β!C1430,1,6)="CHROMO",VLOOKUP("CHROMOS",Langues!$B:$N,$L$1,FALSE)&amp;" "&amp;MID(β!C1430,8,40),β!C1430),HYPERLINK(VLOOKUP(TRIM(β!C1430&amp;" "&amp;(IF(ISERROR(VLOOKUP(TRIM(β!C1430&amp;" "&amp;β!D1430),Langues!$P:$Q,2,FALSE)),VLOOKUP(β!D1430,Langues!#REF!,2,FALSE),β!D1430))),Langues!$P:$Q,2,FALSE),β!C1430&amp;"*"))))</f>
        <v/>
      </c>
      <c r="D1430" s="195" t="str">
        <f>IF(Alphabet!$L$1=1,β!D1430,β!E1430)</f>
        <v/>
      </c>
      <c r="E1430" s="196" t="str">
        <f>β!F1430</f>
        <v/>
      </c>
      <c r="F1430" s="197"/>
      <c r="G1430" s="198"/>
      <c r="H1430" s="198"/>
      <c r="I1430" s="157" t="str">
        <f>β!I1430</f>
        <v/>
      </c>
      <c r="J1430" s="194" t="str">
        <f>β!J1430</f>
        <v/>
      </c>
      <c r="K1430" s="195" t="str">
        <f>IF(β!K1430="","",IF(β!$Q$1="X",β!K1430,IF(VLOOKUP(TRIM(β!K1430&amp;" "&amp;(IF(ISERROR(VLOOKUP(TRIM(β!K1430&amp;" "&amp;β!L1430),Langues!$P:$Q,2,FALSE)),VLOOKUP(β!L1430,Langues!#REF!,2,FALSE),β!L1430))),Langues!$P:$Q,2,FALSE)="",IF(MID(β!K1430,1,6)="CHROMO",VLOOKUP("CHROMOS",Langues!$B:$N,$L$1,FALSE)&amp;" "&amp;MID(β!K1430,8,40),β!K1430),HYPERLINK(VLOOKUP(TRIM(β!K1430&amp;" "&amp;(IF(ISERROR(VLOOKUP(TRIM(β!K1430&amp;" "&amp;β!L1430),Langues!$P:$Q,2,FALSE)),VLOOKUP(β!L1430,Langues!#REF!,2,FALSE),β!L1430))),Langues!$P:$Q,2,FALSE),β!K1430&amp;"*"))))</f>
        <v/>
      </c>
      <c r="L1430" s="195" t="str">
        <f>IF(Alphabet!$L$1=1,β!L1430,β!M1430)</f>
        <v/>
      </c>
      <c r="M1430" s="196" t="str">
        <f>β!N1430</f>
        <v/>
      </c>
      <c r="N1430" s="199"/>
      <c r="R1430" t="str">
        <f>β!P1430</f>
        <v/>
      </c>
      <c r="S1430" t="str">
        <f>β!Q1430</f>
        <v/>
      </c>
    </row>
    <row r="1431" spans="1:19" hidden="1" x14ac:dyDescent="0.25">
      <c r="A1431" s="193" t="str">
        <f>β!A1431</f>
        <v/>
      </c>
      <c r="B1431" s="194" t="str">
        <f>β!B1431</f>
        <v/>
      </c>
      <c r="C1431" s="195" t="str">
        <f>IF(β!C1431="","",IF(β!$Q$1="X",β!C1431,IF(VLOOKUP(TRIM(β!C1431&amp;" "&amp;(IF(ISERROR(VLOOKUP(TRIM(β!C1431&amp;" "&amp;β!D1431),Langues!$P:$Q,2,FALSE)),VLOOKUP(β!D1431,Langues!#REF!,2,FALSE),β!D1431))),Langues!$P:$Q,2,FALSE)="",IF(MID(β!C1431,1,6)="CHROMO",VLOOKUP("CHROMOS",Langues!$B:$N,$L$1,FALSE)&amp;" "&amp;MID(β!C1431,8,40),β!C1431),HYPERLINK(VLOOKUP(TRIM(β!C1431&amp;" "&amp;(IF(ISERROR(VLOOKUP(TRIM(β!C1431&amp;" "&amp;β!D1431),Langues!$P:$Q,2,FALSE)),VLOOKUP(β!D1431,Langues!#REF!,2,FALSE),β!D1431))),Langues!$P:$Q,2,FALSE),β!C1431&amp;"*"))))</f>
        <v/>
      </c>
      <c r="D1431" s="195" t="str">
        <f>IF(Alphabet!$L$1=1,β!D1431,β!E1431)</f>
        <v/>
      </c>
      <c r="E1431" s="196" t="str">
        <f>β!F1431</f>
        <v/>
      </c>
      <c r="F1431" s="197"/>
      <c r="G1431" s="198"/>
      <c r="H1431" s="198"/>
      <c r="I1431" s="157" t="str">
        <f>β!I1431</f>
        <v/>
      </c>
      <c r="J1431" s="194" t="str">
        <f>β!J1431</f>
        <v/>
      </c>
      <c r="K1431" s="195" t="str">
        <f>IF(β!K1431="","",IF(β!$Q$1="X",β!K1431,IF(VLOOKUP(TRIM(β!K1431&amp;" "&amp;(IF(ISERROR(VLOOKUP(TRIM(β!K1431&amp;" "&amp;β!L1431),Langues!$P:$Q,2,FALSE)),VLOOKUP(β!L1431,Langues!#REF!,2,FALSE),β!L1431))),Langues!$P:$Q,2,FALSE)="",IF(MID(β!K1431,1,6)="CHROMO",VLOOKUP("CHROMOS",Langues!$B:$N,$L$1,FALSE)&amp;" "&amp;MID(β!K1431,8,40),β!K1431),HYPERLINK(VLOOKUP(TRIM(β!K1431&amp;" "&amp;(IF(ISERROR(VLOOKUP(TRIM(β!K1431&amp;" "&amp;β!L1431),Langues!$P:$Q,2,FALSE)),VLOOKUP(β!L1431,Langues!#REF!,2,FALSE),β!L1431))),Langues!$P:$Q,2,FALSE),β!K1431&amp;"*"))))</f>
        <v/>
      </c>
      <c r="L1431" s="195" t="str">
        <f>IF(Alphabet!$L$1=1,β!L1431,β!M1431)</f>
        <v/>
      </c>
      <c r="M1431" s="196" t="str">
        <f>β!N1431</f>
        <v/>
      </c>
      <c r="N1431" s="199"/>
      <c r="R1431" t="str">
        <f>β!P1431</f>
        <v/>
      </c>
      <c r="S1431" t="str">
        <f>β!Q1431</f>
        <v/>
      </c>
    </row>
    <row r="1432" spans="1:19" hidden="1" x14ac:dyDescent="0.25">
      <c r="A1432" s="193" t="str">
        <f>β!A1432</f>
        <v/>
      </c>
      <c r="B1432" s="194" t="str">
        <f>β!B1432</f>
        <v/>
      </c>
      <c r="C1432" s="195" t="str">
        <f>IF(β!C1432="","",IF(β!$Q$1="X",β!C1432,IF(VLOOKUP(TRIM(β!C1432&amp;" "&amp;(IF(ISERROR(VLOOKUP(TRIM(β!C1432&amp;" "&amp;β!D1432),Langues!$P:$Q,2,FALSE)),VLOOKUP(β!D1432,Langues!#REF!,2,FALSE),β!D1432))),Langues!$P:$Q,2,FALSE)="",IF(MID(β!C1432,1,6)="CHROMO",VLOOKUP("CHROMOS",Langues!$B:$N,$L$1,FALSE)&amp;" "&amp;MID(β!C1432,8,40),β!C1432),HYPERLINK(VLOOKUP(TRIM(β!C1432&amp;" "&amp;(IF(ISERROR(VLOOKUP(TRIM(β!C1432&amp;" "&amp;β!D1432),Langues!$P:$Q,2,FALSE)),VLOOKUP(β!D1432,Langues!#REF!,2,FALSE),β!D1432))),Langues!$P:$Q,2,FALSE),β!C1432&amp;"*"))))</f>
        <v/>
      </c>
      <c r="D1432" s="195" t="str">
        <f>IF(Alphabet!$L$1=1,β!D1432,β!E1432)</f>
        <v/>
      </c>
      <c r="E1432" s="196" t="str">
        <f>β!F1432</f>
        <v/>
      </c>
      <c r="F1432" s="197"/>
      <c r="G1432" s="198"/>
      <c r="H1432" s="198"/>
      <c r="I1432" s="157" t="str">
        <f>β!I1432</f>
        <v/>
      </c>
      <c r="J1432" s="194" t="str">
        <f>β!J1432</f>
        <v/>
      </c>
      <c r="K1432" s="195" t="str">
        <f>IF(β!K1432="","",IF(β!$Q$1="X",β!K1432,IF(VLOOKUP(TRIM(β!K1432&amp;" "&amp;(IF(ISERROR(VLOOKUP(TRIM(β!K1432&amp;" "&amp;β!L1432),Langues!$P:$Q,2,FALSE)),VLOOKUP(β!L1432,Langues!#REF!,2,FALSE),β!L1432))),Langues!$P:$Q,2,FALSE)="",IF(MID(β!K1432,1,6)="CHROMO",VLOOKUP("CHROMOS",Langues!$B:$N,$L$1,FALSE)&amp;" "&amp;MID(β!K1432,8,40),β!K1432),HYPERLINK(VLOOKUP(TRIM(β!K1432&amp;" "&amp;(IF(ISERROR(VLOOKUP(TRIM(β!K1432&amp;" "&amp;β!L1432),Langues!$P:$Q,2,FALSE)),VLOOKUP(β!L1432,Langues!#REF!,2,FALSE),β!L1432))),Langues!$P:$Q,2,FALSE),β!K1432&amp;"*"))))</f>
        <v/>
      </c>
      <c r="L1432" s="195" t="str">
        <f>IF(Alphabet!$L$1=1,β!L1432,β!M1432)</f>
        <v/>
      </c>
      <c r="M1432" s="196" t="str">
        <f>β!N1432</f>
        <v/>
      </c>
      <c r="N1432" s="199"/>
      <c r="R1432" t="str">
        <f>β!P1432</f>
        <v/>
      </c>
      <c r="S1432" t="str">
        <f>β!Q1432</f>
        <v/>
      </c>
    </row>
    <row r="1433" spans="1:19" hidden="1" x14ac:dyDescent="0.25">
      <c r="A1433" s="193" t="str">
        <f>β!A1433</f>
        <v/>
      </c>
      <c r="B1433" s="194" t="str">
        <f>β!B1433</f>
        <v/>
      </c>
      <c r="C1433" s="195" t="str">
        <f>IF(β!C1433="","",IF(β!$Q$1="X",β!C1433,IF(VLOOKUP(TRIM(β!C1433&amp;" "&amp;(IF(ISERROR(VLOOKUP(TRIM(β!C1433&amp;" "&amp;β!D1433),Langues!$P:$Q,2,FALSE)),VLOOKUP(β!D1433,Langues!#REF!,2,FALSE),β!D1433))),Langues!$P:$Q,2,FALSE)="",IF(MID(β!C1433,1,6)="CHROMO",VLOOKUP("CHROMOS",Langues!$B:$N,$L$1,FALSE)&amp;" "&amp;MID(β!C1433,8,40),β!C1433),HYPERLINK(VLOOKUP(TRIM(β!C1433&amp;" "&amp;(IF(ISERROR(VLOOKUP(TRIM(β!C1433&amp;" "&amp;β!D1433),Langues!$P:$Q,2,FALSE)),VLOOKUP(β!D1433,Langues!#REF!,2,FALSE),β!D1433))),Langues!$P:$Q,2,FALSE),β!C1433&amp;"*"))))</f>
        <v/>
      </c>
      <c r="D1433" s="195" t="str">
        <f>IF(Alphabet!$L$1=1,β!D1433,β!E1433)</f>
        <v/>
      </c>
      <c r="E1433" s="196" t="str">
        <f>β!F1433</f>
        <v/>
      </c>
      <c r="F1433" s="197"/>
      <c r="G1433" s="198"/>
      <c r="H1433" s="198"/>
      <c r="I1433" s="157" t="str">
        <f>β!I1433</f>
        <v/>
      </c>
      <c r="J1433" s="194" t="str">
        <f>β!J1433</f>
        <v/>
      </c>
      <c r="K1433" s="195" t="str">
        <f>IF(β!K1433="","",IF(β!$Q$1="X",β!K1433,IF(VLOOKUP(TRIM(β!K1433&amp;" "&amp;(IF(ISERROR(VLOOKUP(TRIM(β!K1433&amp;" "&amp;β!L1433),Langues!$P:$Q,2,FALSE)),VLOOKUP(β!L1433,Langues!#REF!,2,FALSE),β!L1433))),Langues!$P:$Q,2,FALSE)="",IF(MID(β!K1433,1,6)="CHROMO",VLOOKUP("CHROMOS",Langues!$B:$N,$L$1,FALSE)&amp;" "&amp;MID(β!K1433,8,40),β!K1433),HYPERLINK(VLOOKUP(TRIM(β!K1433&amp;" "&amp;(IF(ISERROR(VLOOKUP(TRIM(β!K1433&amp;" "&amp;β!L1433),Langues!$P:$Q,2,FALSE)),VLOOKUP(β!L1433,Langues!#REF!,2,FALSE),β!L1433))),Langues!$P:$Q,2,FALSE),β!K1433&amp;"*"))))</f>
        <v/>
      </c>
      <c r="L1433" s="195" t="str">
        <f>IF(Alphabet!$L$1=1,β!L1433,β!M1433)</f>
        <v/>
      </c>
      <c r="M1433" s="196" t="str">
        <f>β!N1433</f>
        <v/>
      </c>
      <c r="N1433" s="199"/>
      <c r="R1433" t="str">
        <f>β!P1433</f>
        <v/>
      </c>
      <c r="S1433" t="str">
        <f>β!Q1433</f>
        <v/>
      </c>
    </row>
    <row r="1434" spans="1:19" hidden="1" x14ac:dyDescent="0.25">
      <c r="A1434" s="193" t="str">
        <f>β!A1434</f>
        <v/>
      </c>
      <c r="B1434" s="194" t="str">
        <f>β!B1434</f>
        <v/>
      </c>
      <c r="C1434" s="195" t="str">
        <f>IF(β!C1434="","",IF(β!$Q$1="X",β!C1434,IF(VLOOKUP(TRIM(β!C1434&amp;" "&amp;(IF(ISERROR(VLOOKUP(TRIM(β!C1434&amp;" "&amp;β!D1434),Langues!$P:$Q,2,FALSE)),VLOOKUP(β!D1434,Langues!#REF!,2,FALSE),β!D1434))),Langues!$P:$Q,2,FALSE)="",IF(MID(β!C1434,1,6)="CHROMO",VLOOKUP("CHROMOS",Langues!$B:$N,$L$1,FALSE)&amp;" "&amp;MID(β!C1434,8,40),β!C1434),HYPERLINK(VLOOKUP(TRIM(β!C1434&amp;" "&amp;(IF(ISERROR(VLOOKUP(TRIM(β!C1434&amp;" "&amp;β!D1434),Langues!$P:$Q,2,FALSE)),VLOOKUP(β!D1434,Langues!#REF!,2,FALSE),β!D1434))),Langues!$P:$Q,2,FALSE),β!C1434&amp;"*"))))</f>
        <v/>
      </c>
      <c r="D1434" s="195" t="str">
        <f>IF(Alphabet!$L$1=1,β!D1434,β!E1434)</f>
        <v/>
      </c>
      <c r="E1434" s="196" t="str">
        <f>β!F1434</f>
        <v/>
      </c>
      <c r="F1434" s="197"/>
      <c r="G1434" s="198"/>
      <c r="H1434" s="198"/>
      <c r="I1434" s="157" t="str">
        <f>β!I1434</f>
        <v/>
      </c>
      <c r="J1434" s="194" t="str">
        <f>β!J1434</f>
        <v/>
      </c>
      <c r="K1434" s="195" t="str">
        <f>IF(β!K1434="","",IF(β!$Q$1="X",β!K1434,IF(VLOOKUP(TRIM(β!K1434&amp;" "&amp;(IF(ISERROR(VLOOKUP(TRIM(β!K1434&amp;" "&amp;β!L1434),Langues!$P:$Q,2,FALSE)),VLOOKUP(β!L1434,Langues!#REF!,2,FALSE),β!L1434))),Langues!$P:$Q,2,FALSE)="",IF(MID(β!K1434,1,6)="CHROMO",VLOOKUP("CHROMOS",Langues!$B:$N,$L$1,FALSE)&amp;" "&amp;MID(β!K1434,8,40),β!K1434),HYPERLINK(VLOOKUP(TRIM(β!K1434&amp;" "&amp;(IF(ISERROR(VLOOKUP(TRIM(β!K1434&amp;" "&amp;β!L1434),Langues!$P:$Q,2,FALSE)),VLOOKUP(β!L1434,Langues!#REF!,2,FALSE),β!L1434))),Langues!$P:$Q,2,FALSE),β!K1434&amp;"*"))))</f>
        <v/>
      </c>
      <c r="L1434" s="195" t="str">
        <f>IF(Alphabet!$L$1=1,β!L1434,β!M1434)</f>
        <v/>
      </c>
      <c r="M1434" s="196" t="str">
        <f>β!N1434</f>
        <v/>
      </c>
      <c r="N1434" s="199"/>
      <c r="R1434" t="str">
        <f>β!P1434</f>
        <v/>
      </c>
      <c r="S1434" t="str">
        <f>β!Q1434</f>
        <v/>
      </c>
    </row>
    <row r="1435" spans="1:19" hidden="1" x14ac:dyDescent="0.25">
      <c r="A1435" s="193" t="str">
        <f>β!A1435</f>
        <v/>
      </c>
      <c r="B1435" s="194" t="str">
        <f>β!B1435</f>
        <v/>
      </c>
      <c r="C1435" s="195" t="str">
        <f>IF(β!C1435="","",IF(β!$Q$1="X",β!C1435,IF(VLOOKUP(TRIM(β!C1435&amp;" "&amp;(IF(ISERROR(VLOOKUP(TRIM(β!C1435&amp;" "&amp;β!D1435),Langues!$P:$Q,2,FALSE)),VLOOKUP(β!D1435,Langues!#REF!,2,FALSE),β!D1435))),Langues!$P:$Q,2,FALSE)="",IF(MID(β!C1435,1,6)="CHROMO",VLOOKUP("CHROMOS",Langues!$B:$N,$L$1,FALSE)&amp;" "&amp;MID(β!C1435,8,40),β!C1435),HYPERLINK(VLOOKUP(TRIM(β!C1435&amp;" "&amp;(IF(ISERROR(VLOOKUP(TRIM(β!C1435&amp;" "&amp;β!D1435),Langues!$P:$Q,2,FALSE)),VLOOKUP(β!D1435,Langues!#REF!,2,FALSE),β!D1435))),Langues!$P:$Q,2,FALSE),β!C1435&amp;"*"))))</f>
        <v/>
      </c>
      <c r="D1435" s="195" t="str">
        <f>IF(Alphabet!$L$1=1,β!D1435,β!E1435)</f>
        <v/>
      </c>
      <c r="E1435" s="196" t="str">
        <f>β!F1435</f>
        <v/>
      </c>
      <c r="F1435" s="197"/>
      <c r="G1435" s="198"/>
      <c r="H1435" s="198"/>
      <c r="I1435" s="157" t="str">
        <f>β!I1435</f>
        <v/>
      </c>
      <c r="J1435" s="194" t="str">
        <f>β!J1435</f>
        <v/>
      </c>
      <c r="K1435" s="195" t="str">
        <f>IF(β!K1435="","",IF(β!$Q$1="X",β!K1435,IF(VLOOKUP(TRIM(β!K1435&amp;" "&amp;(IF(ISERROR(VLOOKUP(TRIM(β!K1435&amp;" "&amp;β!L1435),Langues!$P:$Q,2,FALSE)),VLOOKUP(β!L1435,Langues!#REF!,2,FALSE),β!L1435))),Langues!$P:$Q,2,FALSE)="",IF(MID(β!K1435,1,6)="CHROMO",VLOOKUP("CHROMOS",Langues!$B:$N,$L$1,FALSE)&amp;" "&amp;MID(β!K1435,8,40),β!K1435),HYPERLINK(VLOOKUP(TRIM(β!K1435&amp;" "&amp;(IF(ISERROR(VLOOKUP(TRIM(β!K1435&amp;" "&amp;β!L1435),Langues!$P:$Q,2,FALSE)),VLOOKUP(β!L1435,Langues!#REF!,2,FALSE),β!L1435))),Langues!$P:$Q,2,FALSE),β!K1435&amp;"*"))))</f>
        <v/>
      </c>
      <c r="L1435" s="195" t="str">
        <f>IF(Alphabet!$L$1=1,β!L1435,β!M1435)</f>
        <v/>
      </c>
      <c r="M1435" s="196" t="str">
        <f>β!N1435</f>
        <v/>
      </c>
      <c r="N1435" s="199"/>
      <c r="R1435" t="str">
        <f>β!P1435</f>
        <v/>
      </c>
      <c r="S1435" t="str">
        <f>β!Q1435</f>
        <v/>
      </c>
    </row>
    <row r="1436" spans="1:19" hidden="1" x14ac:dyDescent="0.25">
      <c r="A1436" s="193" t="str">
        <f>β!A1436</f>
        <v/>
      </c>
      <c r="B1436" s="194" t="str">
        <f>β!B1436</f>
        <v/>
      </c>
      <c r="C1436" s="195" t="str">
        <f>IF(β!C1436="","",IF(β!$Q$1="X",β!C1436,IF(VLOOKUP(TRIM(β!C1436&amp;" "&amp;(IF(ISERROR(VLOOKUP(TRIM(β!C1436&amp;" "&amp;β!D1436),Langues!$P:$Q,2,FALSE)),VLOOKUP(β!D1436,Langues!#REF!,2,FALSE),β!D1436))),Langues!$P:$Q,2,FALSE)="",IF(MID(β!C1436,1,6)="CHROMO",VLOOKUP("CHROMOS",Langues!$B:$N,$L$1,FALSE)&amp;" "&amp;MID(β!C1436,8,40),β!C1436),HYPERLINK(VLOOKUP(TRIM(β!C1436&amp;" "&amp;(IF(ISERROR(VLOOKUP(TRIM(β!C1436&amp;" "&amp;β!D1436),Langues!$P:$Q,2,FALSE)),VLOOKUP(β!D1436,Langues!#REF!,2,FALSE),β!D1436))),Langues!$P:$Q,2,FALSE),β!C1436&amp;"*"))))</f>
        <v/>
      </c>
      <c r="D1436" s="195" t="str">
        <f>IF(Alphabet!$L$1=1,β!D1436,β!E1436)</f>
        <v/>
      </c>
      <c r="E1436" s="196" t="str">
        <f>β!F1436</f>
        <v/>
      </c>
      <c r="F1436" s="197"/>
      <c r="G1436" s="198"/>
      <c r="H1436" s="198"/>
      <c r="I1436" s="157" t="str">
        <f>β!I1436</f>
        <v/>
      </c>
      <c r="J1436" s="194" t="str">
        <f>β!J1436</f>
        <v/>
      </c>
      <c r="K1436" s="195" t="str">
        <f>IF(β!K1436="","",IF(β!$Q$1="X",β!K1436,IF(VLOOKUP(TRIM(β!K1436&amp;" "&amp;(IF(ISERROR(VLOOKUP(TRIM(β!K1436&amp;" "&amp;β!L1436),Langues!$P:$Q,2,FALSE)),VLOOKUP(β!L1436,Langues!#REF!,2,FALSE),β!L1436))),Langues!$P:$Q,2,FALSE)="",IF(MID(β!K1436,1,6)="CHROMO",VLOOKUP("CHROMOS",Langues!$B:$N,$L$1,FALSE)&amp;" "&amp;MID(β!K1436,8,40),β!K1436),HYPERLINK(VLOOKUP(TRIM(β!K1436&amp;" "&amp;(IF(ISERROR(VLOOKUP(TRIM(β!K1436&amp;" "&amp;β!L1436),Langues!$P:$Q,2,FALSE)),VLOOKUP(β!L1436,Langues!#REF!,2,FALSE),β!L1436))),Langues!$P:$Q,2,FALSE),β!K1436&amp;"*"))))</f>
        <v/>
      </c>
      <c r="L1436" s="195" t="str">
        <f>IF(Alphabet!$L$1=1,β!L1436,β!M1436)</f>
        <v/>
      </c>
      <c r="M1436" s="196" t="str">
        <f>β!N1436</f>
        <v/>
      </c>
      <c r="N1436" s="199"/>
      <c r="R1436" t="str">
        <f>β!P1436</f>
        <v/>
      </c>
      <c r="S1436" t="str">
        <f>β!Q1436</f>
        <v/>
      </c>
    </row>
    <row r="1437" spans="1:19" hidden="1" x14ac:dyDescent="0.25">
      <c r="A1437" s="193" t="str">
        <f>β!A1437</f>
        <v/>
      </c>
      <c r="B1437" s="194" t="str">
        <f>β!B1437</f>
        <v/>
      </c>
      <c r="C1437" s="195" t="str">
        <f>IF(β!C1437="","",IF(β!$Q$1="X",β!C1437,IF(VLOOKUP(TRIM(β!C1437&amp;" "&amp;(IF(ISERROR(VLOOKUP(TRIM(β!C1437&amp;" "&amp;β!D1437),Langues!$P:$Q,2,FALSE)),VLOOKUP(β!D1437,Langues!#REF!,2,FALSE),β!D1437))),Langues!$P:$Q,2,FALSE)="",IF(MID(β!C1437,1,6)="CHROMO",VLOOKUP("CHROMOS",Langues!$B:$N,$L$1,FALSE)&amp;" "&amp;MID(β!C1437,8,40),β!C1437),HYPERLINK(VLOOKUP(TRIM(β!C1437&amp;" "&amp;(IF(ISERROR(VLOOKUP(TRIM(β!C1437&amp;" "&amp;β!D1437),Langues!$P:$Q,2,FALSE)),VLOOKUP(β!D1437,Langues!#REF!,2,FALSE),β!D1437))),Langues!$P:$Q,2,FALSE),β!C1437&amp;"*"))))</f>
        <v/>
      </c>
      <c r="D1437" s="195" t="str">
        <f>IF(Alphabet!$L$1=1,β!D1437,β!E1437)</f>
        <v/>
      </c>
      <c r="E1437" s="196" t="str">
        <f>β!F1437</f>
        <v/>
      </c>
      <c r="F1437" s="197"/>
      <c r="G1437" s="198"/>
      <c r="H1437" s="198"/>
      <c r="I1437" s="157" t="str">
        <f>β!I1437</f>
        <v/>
      </c>
      <c r="J1437" s="194" t="str">
        <f>β!J1437</f>
        <v/>
      </c>
      <c r="K1437" s="195" t="str">
        <f>IF(β!K1437="","",IF(β!$Q$1="X",β!K1437,IF(VLOOKUP(TRIM(β!K1437&amp;" "&amp;(IF(ISERROR(VLOOKUP(TRIM(β!K1437&amp;" "&amp;β!L1437),Langues!$P:$Q,2,FALSE)),VLOOKUP(β!L1437,Langues!#REF!,2,FALSE),β!L1437))),Langues!$P:$Q,2,FALSE)="",IF(MID(β!K1437,1,6)="CHROMO",VLOOKUP("CHROMOS",Langues!$B:$N,$L$1,FALSE)&amp;" "&amp;MID(β!K1437,8,40),β!K1437),HYPERLINK(VLOOKUP(TRIM(β!K1437&amp;" "&amp;(IF(ISERROR(VLOOKUP(TRIM(β!K1437&amp;" "&amp;β!L1437),Langues!$P:$Q,2,FALSE)),VLOOKUP(β!L1437,Langues!#REF!,2,FALSE),β!L1437))),Langues!$P:$Q,2,FALSE),β!K1437&amp;"*"))))</f>
        <v/>
      </c>
      <c r="L1437" s="195" t="str">
        <f>IF(Alphabet!$L$1=1,β!L1437,β!M1437)</f>
        <v/>
      </c>
      <c r="M1437" s="196" t="str">
        <f>β!N1437</f>
        <v/>
      </c>
      <c r="N1437" s="199"/>
      <c r="R1437" t="str">
        <f>β!P1437</f>
        <v/>
      </c>
      <c r="S1437" t="str">
        <f>β!Q1437</f>
        <v/>
      </c>
    </row>
    <row r="1438" spans="1:19" hidden="1" x14ac:dyDescent="0.25">
      <c r="A1438" s="193" t="str">
        <f>β!A1438</f>
        <v/>
      </c>
      <c r="B1438" s="194" t="str">
        <f>β!B1438</f>
        <v/>
      </c>
      <c r="C1438" s="195" t="str">
        <f>IF(β!C1438="","",IF(β!$Q$1="X",β!C1438,IF(VLOOKUP(TRIM(β!C1438&amp;" "&amp;(IF(ISERROR(VLOOKUP(TRIM(β!C1438&amp;" "&amp;β!D1438),Langues!$P:$Q,2,FALSE)),VLOOKUP(β!D1438,Langues!#REF!,2,FALSE),β!D1438))),Langues!$P:$Q,2,FALSE)="",IF(MID(β!C1438,1,6)="CHROMO",VLOOKUP("CHROMOS",Langues!$B:$N,$L$1,FALSE)&amp;" "&amp;MID(β!C1438,8,40),β!C1438),HYPERLINK(VLOOKUP(TRIM(β!C1438&amp;" "&amp;(IF(ISERROR(VLOOKUP(TRIM(β!C1438&amp;" "&amp;β!D1438),Langues!$P:$Q,2,FALSE)),VLOOKUP(β!D1438,Langues!#REF!,2,FALSE),β!D1438))),Langues!$P:$Q,2,FALSE),β!C1438&amp;"*"))))</f>
        <v/>
      </c>
      <c r="D1438" s="195" t="str">
        <f>IF(Alphabet!$L$1=1,β!D1438,β!E1438)</f>
        <v/>
      </c>
      <c r="E1438" s="196" t="str">
        <f>β!F1438</f>
        <v/>
      </c>
      <c r="F1438" s="197"/>
      <c r="G1438" s="198"/>
      <c r="H1438" s="198"/>
      <c r="I1438" s="157" t="str">
        <f>β!I1438</f>
        <v/>
      </c>
      <c r="J1438" s="194" t="str">
        <f>β!J1438</f>
        <v/>
      </c>
      <c r="K1438" s="195" t="str">
        <f>IF(β!K1438="","",IF(β!$Q$1="X",β!K1438,IF(VLOOKUP(TRIM(β!K1438&amp;" "&amp;(IF(ISERROR(VLOOKUP(TRIM(β!K1438&amp;" "&amp;β!L1438),Langues!$P:$Q,2,FALSE)),VLOOKUP(β!L1438,Langues!#REF!,2,FALSE),β!L1438))),Langues!$P:$Q,2,FALSE)="",IF(MID(β!K1438,1,6)="CHROMO",VLOOKUP("CHROMOS",Langues!$B:$N,$L$1,FALSE)&amp;" "&amp;MID(β!K1438,8,40),β!K1438),HYPERLINK(VLOOKUP(TRIM(β!K1438&amp;" "&amp;(IF(ISERROR(VLOOKUP(TRIM(β!K1438&amp;" "&amp;β!L1438),Langues!$P:$Q,2,FALSE)),VLOOKUP(β!L1438,Langues!#REF!,2,FALSE),β!L1438))),Langues!$P:$Q,2,FALSE),β!K1438&amp;"*"))))</f>
        <v/>
      </c>
      <c r="L1438" s="195" t="str">
        <f>IF(Alphabet!$L$1=1,β!L1438,β!M1438)</f>
        <v/>
      </c>
      <c r="M1438" s="196" t="str">
        <f>β!N1438</f>
        <v/>
      </c>
      <c r="N1438" s="199"/>
      <c r="R1438" t="str">
        <f>β!P1438</f>
        <v/>
      </c>
      <c r="S1438" t="str">
        <f>β!Q1438</f>
        <v/>
      </c>
    </row>
    <row r="1439" spans="1:19" hidden="1" x14ac:dyDescent="0.25">
      <c r="A1439" s="193" t="str">
        <f>β!A1439</f>
        <v/>
      </c>
      <c r="B1439" s="194" t="str">
        <f>β!B1439</f>
        <v/>
      </c>
      <c r="C1439" s="195" t="str">
        <f>IF(β!C1439="","",IF(β!$Q$1="X",β!C1439,IF(VLOOKUP(TRIM(β!C1439&amp;" "&amp;(IF(ISERROR(VLOOKUP(TRIM(β!C1439&amp;" "&amp;β!D1439),Langues!$P:$Q,2,FALSE)),VLOOKUP(β!D1439,Langues!#REF!,2,FALSE),β!D1439))),Langues!$P:$Q,2,FALSE)="",IF(MID(β!C1439,1,6)="CHROMO",VLOOKUP("CHROMOS",Langues!$B:$N,$L$1,FALSE)&amp;" "&amp;MID(β!C1439,8,40),β!C1439),HYPERLINK(VLOOKUP(TRIM(β!C1439&amp;" "&amp;(IF(ISERROR(VLOOKUP(TRIM(β!C1439&amp;" "&amp;β!D1439),Langues!$P:$Q,2,FALSE)),VLOOKUP(β!D1439,Langues!#REF!,2,FALSE),β!D1439))),Langues!$P:$Q,2,FALSE),β!C1439&amp;"*"))))</f>
        <v/>
      </c>
      <c r="D1439" s="195" t="str">
        <f>IF(Alphabet!$L$1=1,β!D1439,β!E1439)</f>
        <v/>
      </c>
      <c r="E1439" s="196" t="str">
        <f>β!F1439</f>
        <v/>
      </c>
      <c r="F1439" s="197"/>
      <c r="G1439" s="198"/>
      <c r="H1439" s="198"/>
      <c r="I1439" s="157" t="str">
        <f>β!I1439</f>
        <v/>
      </c>
      <c r="J1439" s="194" t="str">
        <f>β!J1439</f>
        <v/>
      </c>
      <c r="K1439" s="195" t="str">
        <f>IF(β!K1439="","",IF(β!$Q$1="X",β!K1439,IF(VLOOKUP(TRIM(β!K1439&amp;" "&amp;(IF(ISERROR(VLOOKUP(TRIM(β!K1439&amp;" "&amp;β!L1439),Langues!$P:$Q,2,FALSE)),VLOOKUP(β!L1439,Langues!#REF!,2,FALSE),β!L1439))),Langues!$P:$Q,2,FALSE)="",IF(MID(β!K1439,1,6)="CHROMO",VLOOKUP("CHROMOS",Langues!$B:$N,$L$1,FALSE)&amp;" "&amp;MID(β!K1439,8,40),β!K1439),HYPERLINK(VLOOKUP(TRIM(β!K1439&amp;" "&amp;(IF(ISERROR(VLOOKUP(TRIM(β!K1439&amp;" "&amp;β!L1439),Langues!$P:$Q,2,FALSE)),VLOOKUP(β!L1439,Langues!#REF!,2,FALSE),β!L1439))),Langues!$P:$Q,2,FALSE),β!K1439&amp;"*"))))</f>
        <v/>
      </c>
      <c r="L1439" s="195" t="str">
        <f>IF(Alphabet!$L$1=1,β!L1439,β!M1439)</f>
        <v/>
      </c>
      <c r="M1439" s="196" t="str">
        <f>β!N1439</f>
        <v/>
      </c>
      <c r="N1439" s="199"/>
      <c r="R1439" t="str">
        <f>β!P1439</f>
        <v/>
      </c>
      <c r="S1439" t="str">
        <f>β!Q1439</f>
        <v/>
      </c>
    </row>
    <row r="1440" spans="1:19" hidden="1" x14ac:dyDescent="0.25">
      <c r="A1440" s="193" t="str">
        <f>β!A1440</f>
        <v/>
      </c>
      <c r="B1440" s="194" t="str">
        <f>β!B1440</f>
        <v/>
      </c>
      <c r="C1440" s="195" t="str">
        <f>IF(β!C1440="","",IF(β!$Q$1="X",β!C1440,IF(VLOOKUP(TRIM(β!C1440&amp;" "&amp;(IF(ISERROR(VLOOKUP(TRIM(β!C1440&amp;" "&amp;β!D1440),Langues!$P:$Q,2,FALSE)),VLOOKUP(β!D1440,Langues!#REF!,2,FALSE),β!D1440))),Langues!$P:$Q,2,FALSE)="",IF(MID(β!C1440,1,6)="CHROMO",VLOOKUP("CHROMOS",Langues!$B:$N,$L$1,FALSE)&amp;" "&amp;MID(β!C1440,8,40),β!C1440),HYPERLINK(VLOOKUP(TRIM(β!C1440&amp;" "&amp;(IF(ISERROR(VLOOKUP(TRIM(β!C1440&amp;" "&amp;β!D1440),Langues!$P:$Q,2,FALSE)),VLOOKUP(β!D1440,Langues!#REF!,2,FALSE),β!D1440))),Langues!$P:$Q,2,FALSE),β!C1440&amp;"*"))))</f>
        <v/>
      </c>
      <c r="D1440" s="195" t="str">
        <f>IF(Alphabet!$L$1=1,β!D1440,β!E1440)</f>
        <v/>
      </c>
      <c r="E1440" s="196" t="str">
        <f>β!F1440</f>
        <v/>
      </c>
      <c r="F1440" s="197"/>
      <c r="G1440" s="198"/>
      <c r="H1440" s="198"/>
      <c r="I1440" s="157" t="str">
        <f>β!I1440</f>
        <v/>
      </c>
      <c r="J1440" s="194" t="str">
        <f>β!J1440</f>
        <v/>
      </c>
      <c r="K1440" s="195" t="str">
        <f>IF(β!K1440="","",IF(β!$Q$1="X",β!K1440,IF(VLOOKUP(TRIM(β!K1440&amp;" "&amp;(IF(ISERROR(VLOOKUP(TRIM(β!K1440&amp;" "&amp;β!L1440),Langues!$P:$Q,2,FALSE)),VLOOKUP(β!L1440,Langues!#REF!,2,FALSE),β!L1440))),Langues!$P:$Q,2,FALSE)="",IF(MID(β!K1440,1,6)="CHROMO",VLOOKUP("CHROMOS",Langues!$B:$N,$L$1,FALSE)&amp;" "&amp;MID(β!K1440,8,40),β!K1440),HYPERLINK(VLOOKUP(TRIM(β!K1440&amp;" "&amp;(IF(ISERROR(VLOOKUP(TRIM(β!K1440&amp;" "&amp;β!L1440),Langues!$P:$Q,2,FALSE)),VLOOKUP(β!L1440,Langues!#REF!,2,FALSE),β!L1440))),Langues!$P:$Q,2,FALSE),β!K1440&amp;"*"))))</f>
        <v/>
      </c>
      <c r="L1440" s="195" t="str">
        <f>IF(Alphabet!$L$1=1,β!L1440,β!M1440)</f>
        <v/>
      </c>
      <c r="M1440" s="196" t="str">
        <f>β!N1440</f>
        <v/>
      </c>
      <c r="N1440" s="199"/>
      <c r="R1440" t="str">
        <f>β!P1440</f>
        <v/>
      </c>
      <c r="S1440" t="str">
        <f>β!Q1440</f>
        <v/>
      </c>
    </row>
    <row r="1441" spans="1:19" hidden="1" x14ac:dyDescent="0.25">
      <c r="A1441" s="193" t="str">
        <f>β!A1441</f>
        <v/>
      </c>
      <c r="B1441" s="194" t="str">
        <f>β!B1441</f>
        <v/>
      </c>
      <c r="C1441" s="195" t="str">
        <f>IF(β!C1441="","",IF(β!$Q$1="X",β!C1441,IF(VLOOKUP(TRIM(β!C1441&amp;" "&amp;(IF(ISERROR(VLOOKUP(TRIM(β!C1441&amp;" "&amp;β!D1441),Langues!$P:$Q,2,FALSE)),VLOOKUP(β!D1441,Langues!#REF!,2,FALSE),β!D1441))),Langues!$P:$Q,2,FALSE)="",IF(MID(β!C1441,1,6)="CHROMO",VLOOKUP("CHROMOS",Langues!$B:$N,$L$1,FALSE)&amp;" "&amp;MID(β!C1441,8,40),β!C1441),HYPERLINK(VLOOKUP(TRIM(β!C1441&amp;" "&amp;(IF(ISERROR(VLOOKUP(TRIM(β!C1441&amp;" "&amp;β!D1441),Langues!$P:$Q,2,FALSE)),VLOOKUP(β!D1441,Langues!#REF!,2,FALSE),β!D1441))),Langues!$P:$Q,2,FALSE),β!C1441&amp;"*"))))</f>
        <v/>
      </c>
      <c r="D1441" s="195" t="str">
        <f>IF(Alphabet!$L$1=1,β!D1441,β!E1441)</f>
        <v/>
      </c>
      <c r="E1441" s="196" t="str">
        <f>β!F1441</f>
        <v/>
      </c>
      <c r="F1441" s="197"/>
      <c r="G1441" s="198"/>
      <c r="H1441" s="198"/>
      <c r="I1441" s="157" t="str">
        <f>β!I1441</f>
        <v/>
      </c>
      <c r="J1441" s="194" t="str">
        <f>β!J1441</f>
        <v/>
      </c>
      <c r="K1441" s="195" t="str">
        <f>IF(β!K1441="","",IF(β!$Q$1="X",β!K1441,IF(VLOOKUP(TRIM(β!K1441&amp;" "&amp;(IF(ISERROR(VLOOKUP(TRIM(β!K1441&amp;" "&amp;β!L1441),Langues!$P:$Q,2,FALSE)),VLOOKUP(β!L1441,Langues!#REF!,2,FALSE),β!L1441))),Langues!$P:$Q,2,FALSE)="",IF(MID(β!K1441,1,6)="CHROMO",VLOOKUP("CHROMOS",Langues!$B:$N,$L$1,FALSE)&amp;" "&amp;MID(β!K1441,8,40),β!K1441),HYPERLINK(VLOOKUP(TRIM(β!K1441&amp;" "&amp;(IF(ISERROR(VLOOKUP(TRIM(β!K1441&amp;" "&amp;β!L1441),Langues!$P:$Q,2,FALSE)),VLOOKUP(β!L1441,Langues!#REF!,2,FALSE),β!L1441))),Langues!$P:$Q,2,FALSE),β!K1441&amp;"*"))))</f>
        <v/>
      </c>
      <c r="L1441" s="195" t="str">
        <f>IF(Alphabet!$L$1=1,β!L1441,β!M1441)</f>
        <v/>
      </c>
      <c r="M1441" s="196" t="str">
        <f>β!N1441</f>
        <v/>
      </c>
      <c r="N1441" s="199"/>
      <c r="R1441" t="str">
        <f>β!P1441</f>
        <v/>
      </c>
      <c r="S1441" t="str">
        <f>β!Q1441</f>
        <v/>
      </c>
    </row>
    <row r="1442" spans="1:19" hidden="1" x14ac:dyDescent="0.25">
      <c r="A1442" s="193" t="str">
        <f>β!A1442</f>
        <v/>
      </c>
      <c r="B1442" s="194" t="str">
        <f>β!B1442</f>
        <v/>
      </c>
      <c r="C1442" s="195" t="str">
        <f>IF(β!C1442="","",IF(β!$Q$1="X",β!C1442,IF(VLOOKUP(TRIM(β!C1442&amp;" "&amp;(IF(ISERROR(VLOOKUP(TRIM(β!C1442&amp;" "&amp;β!D1442),Langues!$P:$Q,2,FALSE)),VLOOKUP(β!D1442,Langues!#REF!,2,FALSE),β!D1442))),Langues!$P:$Q,2,FALSE)="",IF(MID(β!C1442,1,6)="CHROMO",VLOOKUP("CHROMOS",Langues!$B:$N,$L$1,FALSE)&amp;" "&amp;MID(β!C1442,8,40),β!C1442),HYPERLINK(VLOOKUP(TRIM(β!C1442&amp;" "&amp;(IF(ISERROR(VLOOKUP(TRIM(β!C1442&amp;" "&amp;β!D1442),Langues!$P:$Q,2,FALSE)),VLOOKUP(β!D1442,Langues!#REF!,2,FALSE),β!D1442))),Langues!$P:$Q,2,FALSE),β!C1442&amp;"*"))))</f>
        <v/>
      </c>
      <c r="D1442" s="195" t="str">
        <f>IF(Alphabet!$L$1=1,β!D1442,β!E1442)</f>
        <v/>
      </c>
      <c r="E1442" s="196" t="str">
        <f>β!F1442</f>
        <v/>
      </c>
      <c r="F1442" s="197"/>
      <c r="G1442" s="198"/>
      <c r="H1442" s="198"/>
      <c r="I1442" s="157" t="str">
        <f>β!I1442</f>
        <v/>
      </c>
      <c r="J1442" s="194" t="str">
        <f>β!J1442</f>
        <v/>
      </c>
      <c r="K1442" s="195" t="str">
        <f>IF(β!K1442="","",IF(β!$Q$1="X",β!K1442,IF(VLOOKUP(TRIM(β!K1442&amp;" "&amp;(IF(ISERROR(VLOOKUP(TRIM(β!K1442&amp;" "&amp;β!L1442),Langues!$P:$Q,2,FALSE)),VLOOKUP(β!L1442,Langues!#REF!,2,FALSE),β!L1442))),Langues!$P:$Q,2,FALSE)="",IF(MID(β!K1442,1,6)="CHROMO",VLOOKUP("CHROMOS",Langues!$B:$N,$L$1,FALSE)&amp;" "&amp;MID(β!K1442,8,40),β!K1442),HYPERLINK(VLOOKUP(TRIM(β!K1442&amp;" "&amp;(IF(ISERROR(VLOOKUP(TRIM(β!K1442&amp;" "&amp;β!L1442),Langues!$P:$Q,2,FALSE)),VLOOKUP(β!L1442,Langues!#REF!,2,FALSE),β!L1442))),Langues!$P:$Q,2,FALSE),β!K1442&amp;"*"))))</f>
        <v/>
      </c>
      <c r="L1442" s="195" t="str">
        <f>IF(Alphabet!$L$1=1,β!L1442,β!M1442)</f>
        <v/>
      </c>
      <c r="M1442" s="196" t="str">
        <f>β!N1442</f>
        <v/>
      </c>
      <c r="N1442" s="199"/>
      <c r="R1442" t="str">
        <f>β!P1442</f>
        <v/>
      </c>
      <c r="S1442" t="str">
        <f>β!Q1442</f>
        <v/>
      </c>
    </row>
    <row r="1443" spans="1:19" hidden="1" x14ac:dyDescent="0.25">
      <c r="A1443" s="193" t="str">
        <f>β!A1443</f>
        <v/>
      </c>
      <c r="B1443" s="194" t="str">
        <f>β!B1443</f>
        <v/>
      </c>
      <c r="C1443" s="195" t="str">
        <f>IF(β!C1443="","",IF(β!$Q$1="X",β!C1443,IF(VLOOKUP(TRIM(β!C1443&amp;" "&amp;(IF(ISERROR(VLOOKUP(TRIM(β!C1443&amp;" "&amp;β!D1443),Langues!$P:$Q,2,FALSE)),VLOOKUP(β!D1443,Langues!#REF!,2,FALSE),β!D1443))),Langues!$P:$Q,2,FALSE)="",IF(MID(β!C1443,1,6)="CHROMO",VLOOKUP("CHROMOS",Langues!$B:$N,$L$1,FALSE)&amp;" "&amp;MID(β!C1443,8,40),β!C1443),HYPERLINK(VLOOKUP(TRIM(β!C1443&amp;" "&amp;(IF(ISERROR(VLOOKUP(TRIM(β!C1443&amp;" "&amp;β!D1443),Langues!$P:$Q,2,FALSE)),VLOOKUP(β!D1443,Langues!#REF!,2,FALSE),β!D1443))),Langues!$P:$Q,2,FALSE),β!C1443&amp;"*"))))</f>
        <v/>
      </c>
      <c r="D1443" s="195" t="str">
        <f>IF(Alphabet!$L$1=1,β!D1443,β!E1443)</f>
        <v/>
      </c>
      <c r="E1443" s="196" t="str">
        <f>β!F1443</f>
        <v/>
      </c>
      <c r="F1443" s="197"/>
      <c r="G1443" s="198"/>
      <c r="H1443" s="198"/>
      <c r="I1443" s="157" t="str">
        <f>β!I1443</f>
        <v/>
      </c>
      <c r="J1443" s="194" t="str">
        <f>β!J1443</f>
        <v/>
      </c>
      <c r="K1443" s="195" t="str">
        <f>IF(β!K1443="","",IF(β!$Q$1="X",β!K1443,IF(VLOOKUP(TRIM(β!K1443&amp;" "&amp;(IF(ISERROR(VLOOKUP(TRIM(β!K1443&amp;" "&amp;β!L1443),Langues!$P:$Q,2,FALSE)),VLOOKUP(β!L1443,Langues!#REF!,2,FALSE),β!L1443))),Langues!$P:$Q,2,FALSE)="",IF(MID(β!K1443,1,6)="CHROMO",VLOOKUP("CHROMOS",Langues!$B:$N,$L$1,FALSE)&amp;" "&amp;MID(β!K1443,8,40),β!K1443),HYPERLINK(VLOOKUP(TRIM(β!K1443&amp;" "&amp;(IF(ISERROR(VLOOKUP(TRIM(β!K1443&amp;" "&amp;β!L1443),Langues!$P:$Q,2,FALSE)),VLOOKUP(β!L1443,Langues!#REF!,2,FALSE),β!L1443))),Langues!$P:$Q,2,FALSE),β!K1443&amp;"*"))))</f>
        <v/>
      </c>
      <c r="L1443" s="195" t="str">
        <f>IF(Alphabet!$L$1=1,β!L1443,β!M1443)</f>
        <v/>
      </c>
      <c r="M1443" s="196" t="str">
        <f>β!N1443</f>
        <v/>
      </c>
      <c r="N1443" s="199"/>
      <c r="R1443" t="str">
        <f>β!P1443</f>
        <v/>
      </c>
      <c r="S1443" t="str">
        <f>β!Q1443</f>
        <v/>
      </c>
    </row>
    <row r="1444" spans="1:19" hidden="1" x14ac:dyDescent="0.25">
      <c r="A1444" s="193" t="str">
        <f>β!A1444</f>
        <v/>
      </c>
      <c r="B1444" s="194" t="str">
        <f>β!B1444</f>
        <v/>
      </c>
      <c r="C1444" s="195" t="str">
        <f>IF(β!C1444="","",IF(β!$Q$1="X",β!C1444,IF(VLOOKUP(TRIM(β!C1444&amp;" "&amp;(IF(ISERROR(VLOOKUP(TRIM(β!C1444&amp;" "&amp;β!D1444),Langues!$P:$Q,2,FALSE)),VLOOKUP(β!D1444,Langues!#REF!,2,FALSE),β!D1444))),Langues!$P:$Q,2,FALSE)="",IF(MID(β!C1444,1,6)="CHROMO",VLOOKUP("CHROMOS",Langues!$B:$N,$L$1,FALSE)&amp;" "&amp;MID(β!C1444,8,40),β!C1444),HYPERLINK(VLOOKUP(TRIM(β!C1444&amp;" "&amp;(IF(ISERROR(VLOOKUP(TRIM(β!C1444&amp;" "&amp;β!D1444),Langues!$P:$Q,2,FALSE)),VLOOKUP(β!D1444,Langues!#REF!,2,FALSE),β!D1444))),Langues!$P:$Q,2,FALSE),β!C1444&amp;"*"))))</f>
        <v/>
      </c>
      <c r="D1444" s="195" t="str">
        <f>IF(Alphabet!$L$1=1,β!D1444,β!E1444)</f>
        <v/>
      </c>
      <c r="E1444" s="196" t="str">
        <f>β!F1444</f>
        <v/>
      </c>
      <c r="F1444" s="197"/>
      <c r="G1444" s="198"/>
      <c r="H1444" s="198"/>
      <c r="I1444" s="157" t="str">
        <f>β!I1444</f>
        <v/>
      </c>
      <c r="J1444" s="194" t="str">
        <f>β!J1444</f>
        <v/>
      </c>
      <c r="K1444" s="195" t="str">
        <f>IF(β!K1444="","",IF(β!$Q$1="X",β!K1444,IF(VLOOKUP(TRIM(β!K1444&amp;" "&amp;(IF(ISERROR(VLOOKUP(TRIM(β!K1444&amp;" "&amp;β!L1444),Langues!$P:$Q,2,FALSE)),VLOOKUP(β!L1444,Langues!#REF!,2,FALSE),β!L1444))),Langues!$P:$Q,2,FALSE)="",IF(MID(β!K1444,1,6)="CHROMO",VLOOKUP("CHROMOS",Langues!$B:$N,$L$1,FALSE)&amp;" "&amp;MID(β!K1444,8,40),β!K1444),HYPERLINK(VLOOKUP(TRIM(β!K1444&amp;" "&amp;(IF(ISERROR(VLOOKUP(TRIM(β!K1444&amp;" "&amp;β!L1444),Langues!$P:$Q,2,FALSE)),VLOOKUP(β!L1444,Langues!#REF!,2,FALSE),β!L1444))),Langues!$P:$Q,2,FALSE),β!K1444&amp;"*"))))</f>
        <v/>
      </c>
      <c r="L1444" s="195" t="str">
        <f>IF(Alphabet!$L$1=1,β!L1444,β!M1444)</f>
        <v/>
      </c>
      <c r="M1444" s="196" t="str">
        <f>β!N1444</f>
        <v/>
      </c>
      <c r="N1444" s="199"/>
      <c r="R1444" t="str">
        <f>β!P1444</f>
        <v/>
      </c>
      <c r="S1444" t="str">
        <f>β!Q1444</f>
        <v/>
      </c>
    </row>
    <row r="1445" spans="1:19" hidden="1" x14ac:dyDescent="0.25">
      <c r="A1445" s="193" t="str">
        <f>β!A1445</f>
        <v/>
      </c>
      <c r="B1445" s="194" t="str">
        <f>β!B1445</f>
        <v/>
      </c>
      <c r="C1445" s="195" t="str">
        <f>IF(β!C1445="","",IF(β!$Q$1="X",β!C1445,IF(VLOOKUP(TRIM(β!C1445&amp;" "&amp;(IF(ISERROR(VLOOKUP(TRIM(β!C1445&amp;" "&amp;β!D1445),Langues!$P:$Q,2,FALSE)),VLOOKUP(β!D1445,Langues!#REF!,2,FALSE),β!D1445))),Langues!$P:$Q,2,FALSE)="",IF(MID(β!C1445,1,6)="CHROMO",VLOOKUP("CHROMOS",Langues!$B:$N,$L$1,FALSE)&amp;" "&amp;MID(β!C1445,8,40),β!C1445),HYPERLINK(VLOOKUP(TRIM(β!C1445&amp;" "&amp;(IF(ISERROR(VLOOKUP(TRIM(β!C1445&amp;" "&amp;β!D1445),Langues!$P:$Q,2,FALSE)),VLOOKUP(β!D1445,Langues!#REF!,2,FALSE),β!D1445))),Langues!$P:$Q,2,FALSE),β!C1445&amp;"*"))))</f>
        <v/>
      </c>
      <c r="D1445" s="195" t="str">
        <f>IF(Alphabet!$L$1=1,β!D1445,β!E1445)</f>
        <v/>
      </c>
      <c r="E1445" s="196" t="str">
        <f>β!F1445</f>
        <v/>
      </c>
      <c r="F1445" s="197"/>
      <c r="G1445" s="198"/>
      <c r="H1445" s="198"/>
      <c r="I1445" s="157" t="str">
        <f>β!I1445</f>
        <v/>
      </c>
      <c r="J1445" s="194" t="str">
        <f>β!J1445</f>
        <v/>
      </c>
      <c r="K1445" s="195" t="str">
        <f>IF(β!K1445="","",IF(β!$Q$1="X",β!K1445,IF(VLOOKUP(TRIM(β!K1445&amp;" "&amp;(IF(ISERROR(VLOOKUP(TRIM(β!K1445&amp;" "&amp;β!L1445),Langues!$P:$Q,2,FALSE)),VLOOKUP(β!L1445,Langues!#REF!,2,FALSE),β!L1445))),Langues!$P:$Q,2,FALSE)="",IF(MID(β!K1445,1,6)="CHROMO",VLOOKUP("CHROMOS",Langues!$B:$N,$L$1,FALSE)&amp;" "&amp;MID(β!K1445,8,40),β!K1445),HYPERLINK(VLOOKUP(TRIM(β!K1445&amp;" "&amp;(IF(ISERROR(VLOOKUP(TRIM(β!K1445&amp;" "&amp;β!L1445),Langues!$P:$Q,2,FALSE)),VLOOKUP(β!L1445,Langues!#REF!,2,FALSE),β!L1445))),Langues!$P:$Q,2,FALSE),β!K1445&amp;"*"))))</f>
        <v/>
      </c>
      <c r="L1445" s="195" t="str">
        <f>IF(Alphabet!$L$1=1,β!L1445,β!M1445)</f>
        <v/>
      </c>
      <c r="M1445" s="196" t="str">
        <f>β!N1445</f>
        <v/>
      </c>
      <c r="N1445" s="199"/>
      <c r="R1445" t="str">
        <f>β!P1445</f>
        <v/>
      </c>
      <c r="S1445" t="str">
        <f>β!Q1445</f>
        <v/>
      </c>
    </row>
    <row r="1446" spans="1:19" hidden="1" x14ac:dyDescent="0.25">
      <c r="A1446" s="193" t="str">
        <f>β!A1446</f>
        <v/>
      </c>
      <c r="B1446" s="194" t="str">
        <f>β!B1446</f>
        <v/>
      </c>
      <c r="C1446" s="195" t="str">
        <f>IF(β!C1446="","",IF(β!$Q$1="X",β!C1446,IF(VLOOKUP(TRIM(β!C1446&amp;" "&amp;(IF(ISERROR(VLOOKUP(TRIM(β!C1446&amp;" "&amp;β!D1446),Langues!$P:$Q,2,FALSE)),VLOOKUP(β!D1446,Langues!#REF!,2,FALSE),β!D1446))),Langues!$P:$Q,2,FALSE)="",IF(MID(β!C1446,1,6)="CHROMO",VLOOKUP("CHROMOS",Langues!$B:$N,$L$1,FALSE)&amp;" "&amp;MID(β!C1446,8,40),β!C1446),HYPERLINK(VLOOKUP(TRIM(β!C1446&amp;" "&amp;(IF(ISERROR(VLOOKUP(TRIM(β!C1446&amp;" "&amp;β!D1446),Langues!$P:$Q,2,FALSE)),VLOOKUP(β!D1446,Langues!#REF!,2,FALSE),β!D1446))),Langues!$P:$Q,2,FALSE),β!C1446&amp;"*"))))</f>
        <v/>
      </c>
      <c r="D1446" s="195" t="str">
        <f>IF(Alphabet!$L$1=1,β!D1446,β!E1446)</f>
        <v/>
      </c>
      <c r="E1446" s="196" t="str">
        <f>β!F1446</f>
        <v/>
      </c>
      <c r="F1446" s="197"/>
      <c r="G1446" s="198"/>
      <c r="H1446" s="198"/>
      <c r="I1446" s="157" t="str">
        <f>β!I1446</f>
        <v/>
      </c>
      <c r="J1446" s="194" t="str">
        <f>β!J1446</f>
        <v/>
      </c>
      <c r="K1446" s="195" t="str">
        <f>IF(β!K1446="","",IF(β!$Q$1="X",β!K1446,IF(VLOOKUP(TRIM(β!K1446&amp;" "&amp;(IF(ISERROR(VLOOKUP(TRIM(β!K1446&amp;" "&amp;β!L1446),Langues!$P:$Q,2,FALSE)),VLOOKUP(β!L1446,Langues!#REF!,2,FALSE),β!L1446))),Langues!$P:$Q,2,FALSE)="",IF(MID(β!K1446,1,6)="CHROMO",VLOOKUP("CHROMOS",Langues!$B:$N,$L$1,FALSE)&amp;" "&amp;MID(β!K1446,8,40),β!K1446),HYPERLINK(VLOOKUP(TRIM(β!K1446&amp;" "&amp;(IF(ISERROR(VLOOKUP(TRIM(β!K1446&amp;" "&amp;β!L1446),Langues!$P:$Q,2,FALSE)),VLOOKUP(β!L1446,Langues!#REF!,2,FALSE),β!L1446))),Langues!$P:$Q,2,FALSE),β!K1446&amp;"*"))))</f>
        <v/>
      </c>
      <c r="L1446" s="195" t="str">
        <f>IF(Alphabet!$L$1=1,β!L1446,β!M1446)</f>
        <v/>
      </c>
      <c r="M1446" s="196" t="str">
        <f>β!N1446</f>
        <v/>
      </c>
      <c r="N1446" s="199"/>
      <c r="R1446" t="str">
        <f>β!P1446</f>
        <v/>
      </c>
      <c r="S1446" t="str">
        <f>β!Q1446</f>
        <v/>
      </c>
    </row>
    <row r="1447" spans="1:19" hidden="1" x14ac:dyDescent="0.25">
      <c r="A1447" s="193" t="str">
        <f>β!A1447</f>
        <v/>
      </c>
      <c r="B1447" s="194" t="str">
        <f>β!B1447</f>
        <v/>
      </c>
      <c r="C1447" s="195" t="str">
        <f>IF(β!C1447="","",IF(β!$Q$1="X",β!C1447,IF(VLOOKUP(TRIM(β!C1447&amp;" "&amp;(IF(ISERROR(VLOOKUP(TRIM(β!C1447&amp;" "&amp;β!D1447),Langues!$P:$Q,2,FALSE)),VLOOKUP(β!D1447,Langues!#REF!,2,FALSE),β!D1447))),Langues!$P:$Q,2,FALSE)="",IF(MID(β!C1447,1,6)="CHROMO",VLOOKUP("CHROMOS",Langues!$B:$N,$L$1,FALSE)&amp;" "&amp;MID(β!C1447,8,40),β!C1447),HYPERLINK(VLOOKUP(TRIM(β!C1447&amp;" "&amp;(IF(ISERROR(VLOOKUP(TRIM(β!C1447&amp;" "&amp;β!D1447),Langues!$P:$Q,2,FALSE)),VLOOKUP(β!D1447,Langues!#REF!,2,FALSE),β!D1447))),Langues!$P:$Q,2,FALSE),β!C1447&amp;"*"))))</f>
        <v/>
      </c>
      <c r="D1447" s="195" t="str">
        <f>IF(Alphabet!$L$1=1,β!D1447,β!E1447)</f>
        <v/>
      </c>
      <c r="E1447" s="196" t="str">
        <f>β!F1447</f>
        <v/>
      </c>
      <c r="F1447" s="197"/>
      <c r="G1447" s="198"/>
      <c r="H1447" s="198"/>
      <c r="I1447" s="157" t="str">
        <f>β!I1447</f>
        <v/>
      </c>
      <c r="J1447" s="194" t="str">
        <f>β!J1447</f>
        <v/>
      </c>
      <c r="K1447" s="195" t="str">
        <f>IF(β!K1447="","",IF(β!$Q$1="X",β!K1447,IF(VLOOKUP(TRIM(β!K1447&amp;" "&amp;(IF(ISERROR(VLOOKUP(TRIM(β!K1447&amp;" "&amp;β!L1447),Langues!$P:$Q,2,FALSE)),VLOOKUP(β!L1447,Langues!#REF!,2,FALSE),β!L1447))),Langues!$P:$Q,2,FALSE)="",IF(MID(β!K1447,1,6)="CHROMO",VLOOKUP("CHROMOS",Langues!$B:$N,$L$1,FALSE)&amp;" "&amp;MID(β!K1447,8,40),β!K1447),HYPERLINK(VLOOKUP(TRIM(β!K1447&amp;" "&amp;(IF(ISERROR(VLOOKUP(TRIM(β!K1447&amp;" "&amp;β!L1447),Langues!$P:$Q,2,FALSE)),VLOOKUP(β!L1447,Langues!#REF!,2,FALSE),β!L1447))),Langues!$P:$Q,2,FALSE),β!K1447&amp;"*"))))</f>
        <v/>
      </c>
      <c r="L1447" s="195" t="str">
        <f>IF(Alphabet!$L$1=1,β!L1447,β!M1447)</f>
        <v/>
      </c>
      <c r="M1447" s="196" t="str">
        <f>β!N1447</f>
        <v/>
      </c>
      <c r="N1447" s="199"/>
      <c r="R1447" t="str">
        <f>β!P1447</f>
        <v/>
      </c>
      <c r="S1447" t="str">
        <f>β!Q1447</f>
        <v/>
      </c>
    </row>
    <row r="1448" spans="1:19" hidden="1" x14ac:dyDescent="0.25">
      <c r="A1448" s="193" t="str">
        <f>β!A1448</f>
        <v/>
      </c>
      <c r="B1448" s="194" t="str">
        <f>β!B1448</f>
        <v/>
      </c>
      <c r="C1448" s="195" t="str">
        <f>IF(β!C1448="","",IF(β!$Q$1="X",β!C1448,IF(VLOOKUP(TRIM(β!C1448&amp;" "&amp;(IF(ISERROR(VLOOKUP(TRIM(β!C1448&amp;" "&amp;β!D1448),Langues!$P:$Q,2,FALSE)),VLOOKUP(β!D1448,Langues!#REF!,2,FALSE),β!D1448))),Langues!$P:$Q,2,FALSE)="",IF(MID(β!C1448,1,6)="CHROMO",VLOOKUP("CHROMOS",Langues!$B:$N,$L$1,FALSE)&amp;" "&amp;MID(β!C1448,8,40),β!C1448),HYPERLINK(VLOOKUP(TRIM(β!C1448&amp;" "&amp;(IF(ISERROR(VLOOKUP(TRIM(β!C1448&amp;" "&amp;β!D1448),Langues!$P:$Q,2,FALSE)),VLOOKUP(β!D1448,Langues!#REF!,2,FALSE),β!D1448))),Langues!$P:$Q,2,FALSE),β!C1448&amp;"*"))))</f>
        <v/>
      </c>
      <c r="D1448" s="195" t="str">
        <f>IF(Alphabet!$L$1=1,β!D1448,β!E1448)</f>
        <v/>
      </c>
      <c r="E1448" s="196" t="str">
        <f>β!F1448</f>
        <v/>
      </c>
      <c r="F1448" s="197"/>
      <c r="G1448" s="198"/>
      <c r="H1448" s="198"/>
      <c r="I1448" s="157" t="str">
        <f>β!I1448</f>
        <v/>
      </c>
      <c r="J1448" s="194" t="str">
        <f>β!J1448</f>
        <v/>
      </c>
      <c r="K1448" s="195" t="str">
        <f>IF(β!K1448="","",IF(β!$Q$1="X",β!K1448,IF(VLOOKUP(TRIM(β!K1448&amp;" "&amp;(IF(ISERROR(VLOOKUP(TRIM(β!K1448&amp;" "&amp;β!L1448),Langues!$P:$Q,2,FALSE)),VLOOKUP(β!L1448,Langues!#REF!,2,FALSE),β!L1448))),Langues!$P:$Q,2,FALSE)="",IF(MID(β!K1448,1,6)="CHROMO",VLOOKUP("CHROMOS",Langues!$B:$N,$L$1,FALSE)&amp;" "&amp;MID(β!K1448,8,40),β!K1448),HYPERLINK(VLOOKUP(TRIM(β!K1448&amp;" "&amp;(IF(ISERROR(VLOOKUP(TRIM(β!K1448&amp;" "&amp;β!L1448),Langues!$P:$Q,2,FALSE)),VLOOKUP(β!L1448,Langues!#REF!,2,FALSE),β!L1448))),Langues!$P:$Q,2,FALSE),β!K1448&amp;"*"))))</f>
        <v/>
      </c>
      <c r="L1448" s="195" t="str">
        <f>IF(Alphabet!$L$1=1,β!L1448,β!M1448)</f>
        <v/>
      </c>
      <c r="M1448" s="196" t="str">
        <f>β!N1448</f>
        <v/>
      </c>
      <c r="N1448" s="199"/>
      <c r="R1448" t="str">
        <f>β!P1448</f>
        <v/>
      </c>
      <c r="S1448" t="str">
        <f>β!Q1448</f>
        <v/>
      </c>
    </row>
    <row r="1449" spans="1:19" hidden="1" x14ac:dyDescent="0.25">
      <c r="A1449" s="193" t="str">
        <f>β!A1449</f>
        <v/>
      </c>
      <c r="B1449" s="194" t="str">
        <f>β!B1449</f>
        <v/>
      </c>
      <c r="C1449" s="195" t="str">
        <f>IF(β!C1449="","",IF(β!$Q$1="X",β!C1449,IF(VLOOKUP(TRIM(β!C1449&amp;" "&amp;(IF(ISERROR(VLOOKUP(TRIM(β!C1449&amp;" "&amp;β!D1449),Langues!$P:$Q,2,FALSE)),VLOOKUP(β!D1449,Langues!#REF!,2,FALSE),β!D1449))),Langues!$P:$Q,2,FALSE)="",IF(MID(β!C1449,1,6)="CHROMO",VLOOKUP("CHROMOS",Langues!$B:$N,$L$1,FALSE)&amp;" "&amp;MID(β!C1449,8,40),β!C1449),HYPERLINK(VLOOKUP(TRIM(β!C1449&amp;" "&amp;(IF(ISERROR(VLOOKUP(TRIM(β!C1449&amp;" "&amp;β!D1449),Langues!$P:$Q,2,FALSE)),VLOOKUP(β!D1449,Langues!#REF!,2,FALSE),β!D1449))),Langues!$P:$Q,2,FALSE),β!C1449&amp;"*"))))</f>
        <v/>
      </c>
      <c r="D1449" s="195" t="str">
        <f>IF(Alphabet!$L$1=1,β!D1449,β!E1449)</f>
        <v/>
      </c>
      <c r="E1449" s="196" t="str">
        <f>β!F1449</f>
        <v/>
      </c>
      <c r="F1449" s="197"/>
      <c r="G1449" s="198"/>
      <c r="H1449" s="198"/>
      <c r="I1449" s="157" t="str">
        <f>β!I1449</f>
        <v/>
      </c>
      <c r="J1449" s="194" t="str">
        <f>β!J1449</f>
        <v/>
      </c>
      <c r="K1449" s="195" t="str">
        <f>IF(β!K1449="","",IF(β!$Q$1="X",β!K1449,IF(VLOOKUP(TRIM(β!K1449&amp;" "&amp;(IF(ISERROR(VLOOKUP(TRIM(β!K1449&amp;" "&amp;β!L1449),Langues!$P:$Q,2,FALSE)),VLOOKUP(β!L1449,Langues!#REF!,2,FALSE),β!L1449))),Langues!$P:$Q,2,FALSE)="",IF(MID(β!K1449,1,6)="CHROMO",VLOOKUP("CHROMOS",Langues!$B:$N,$L$1,FALSE)&amp;" "&amp;MID(β!K1449,8,40),β!K1449),HYPERLINK(VLOOKUP(TRIM(β!K1449&amp;" "&amp;(IF(ISERROR(VLOOKUP(TRIM(β!K1449&amp;" "&amp;β!L1449),Langues!$P:$Q,2,FALSE)),VLOOKUP(β!L1449,Langues!#REF!,2,FALSE),β!L1449))),Langues!$P:$Q,2,FALSE),β!K1449&amp;"*"))))</f>
        <v/>
      </c>
      <c r="L1449" s="195" t="str">
        <f>IF(Alphabet!$L$1=1,β!L1449,β!M1449)</f>
        <v/>
      </c>
      <c r="M1449" s="196" t="str">
        <f>β!N1449</f>
        <v/>
      </c>
      <c r="N1449" s="199"/>
      <c r="R1449" t="str">
        <f>β!P1449</f>
        <v/>
      </c>
      <c r="S1449" t="str">
        <f>β!Q1449</f>
        <v/>
      </c>
    </row>
    <row r="1450" spans="1:19" hidden="1" x14ac:dyDescent="0.25">
      <c r="A1450" s="193" t="str">
        <f>β!A1450</f>
        <v/>
      </c>
      <c r="B1450" s="194" t="str">
        <f>β!B1450</f>
        <v/>
      </c>
      <c r="C1450" s="195" t="str">
        <f>IF(β!C1450="","",IF(β!$Q$1="X",β!C1450,IF(VLOOKUP(TRIM(β!C1450&amp;" "&amp;(IF(ISERROR(VLOOKUP(TRIM(β!C1450&amp;" "&amp;β!D1450),Langues!$P:$Q,2,FALSE)),VLOOKUP(β!D1450,Langues!#REF!,2,FALSE),β!D1450))),Langues!$P:$Q,2,FALSE)="",IF(MID(β!C1450,1,6)="CHROMO",VLOOKUP("CHROMOS",Langues!$B:$N,$L$1,FALSE)&amp;" "&amp;MID(β!C1450,8,40),β!C1450),HYPERLINK(VLOOKUP(TRIM(β!C1450&amp;" "&amp;(IF(ISERROR(VLOOKUP(TRIM(β!C1450&amp;" "&amp;β!D1450),Langues!$P:$Q,2,FALSE)),VLOOKUP(β!D1450,Langues!#REF!,2,FALSE),β!D1450))),Langues!$P:$Q,2,FALSE),β!C1450&amp;"*"))))</f>
        <v/>
      </c>
      <c r="D1450" s="195" t="str">
        <f>IF(Alphabet!$L$1=1,β!D1450,β!E1450)</f>
        <v/>
      </c>
      <c r="E1450" s="196" t="str">
        <f>β!F1450</f>
        <v/>
      </c>
      <c r="F1450" s="197"/>
      <c r="G1450" s="198"/>
      <c r="H1450" s="198"/>
      <c r="I1450" s="157" t="str">
        <f>β!I1450</f>
        <v/>
      </c>
      <c r="J1450" s="194" t="str">
        <f>β!J1450</f>
        <v/>
      </c>
      <c r="K1450" s="195" t="str">
        <f>IF(β!K1450="","",IF(β!$Q$1="X",β!K1450,IF(VLOOKUP(TRIM(β!K1450&amp;" "&amp;(IF(ISERROR(VLOOKUP(TRIM(β!K1450&amp;" "&amp;β!L1450),Langues!$P:$Q,2,FALSE)),VLOOKUP(β!L1450,Langues!#REF!,2,FALSE),β!L1450))),Langues!$P:$Q,2,FALSE)="",IF(MID(β!K1450,1,6)="CHROMO",VLOOKUP("CHROMOS",Langues!$B:$N,$L$1,FALSE)&amp;" "&amp;MID(β!K1450,8,40),β!K1450),HYPERLINK(VLOOKUP(TRIM(β!K1450&amp;" "&amp;(IF(ISERROR(VLOOKUP(TRIM(β!K1450&amp;" "&amp;β!L1450),Langues!$P:$Q,2,FALSE)),VLOOKUP(β!L1450,Langues!#REF!,2,FALSE),β!L1450))),Langues!$P:$Q,2,FALSE),β!K1450&amp;"*"))))</f>
        <v/>
      </c>
      <c r="L1450" s="195" t="str">
        <f>IF(Alphabet!$L$1=1,β!L1450,β!M1450)</f>
        <v/>
      </c>
      <c r="M1450" s="196" t="str">
        <f>β!N1450</f>
        <v/>
      </c>
      <c r="N1450" s="199"/>
      <c r="R1450" t="str">
        <f>β!P1450</f>
        <v/>
      </c>
      <c r="S1450" t="str">
        <f>β!Q1450</f>
        <v/>
      </c>
    </row>
    <row r="1451" spans="1:19" hidden="1" x14ac:dyDescent="0.25">
      <c r="A1451" s="193" t="str">
        <f>β!A1451</f>
        <v/>
      </c>
      <c r="B1451" s="194" t="str">
        <f>β!B1451</f>
        <v/>
      </c>
      <c r="C1451" s="195" t="str">
        <f>IF(β!C1451="","",IF(β!$Q$1="X",β!C1451,IF(VLOOKUP(TRIM(β!C1451&amp;" "&amp;(IF(ISERROR(VLOOKUP(TRIM(β!C1451&amp;" "&amp;β!D1451),Langues!$P:$Q,2,FALSE)),VLOOKUP(β!D1451,Langues!#REF!,2,FALSE),β!D1451))),Langues!$P:$Q,2,FALSE)="",IF(MID(β!C1451,1,6)="CHROMO",VLOOKUP("CHROMOS",Langues!$B:$N,$L$1,FALSE)&amp;" "&amp;MID(β!C1451,8,40),β!C1451),HYPERLINK(VLOOKUP(TRIM(β!C1451&amp;" "&amp;(IF(ISERROR(VLOOKUP(TRIM(β!C1451&amp;" "&amp;β!D1451),Langues!$P:$Q,2,FALSE)),VLOOKUP(β!D1451,Langues!#REF!,2,FALSE),β!D1451))),Langues!$P:$Q,2,FALSE),β!C1451&amp;"*"))))</f>
        <v/>
      </c>
      <c r="D1451" s="195" t="str">
        <f>IF(Alphabet!$L$1=1,β!D1451,β!E1451)</f>
        <v/>
      </c>
      <c r="E1451" s="196" t="str">
        <f>β!F1451</f>
        <v/>
      </c>
      <c r="F1451" s="197"/>
      <c r="G1451" s="198"/>
      <c r="H1451" s="198"/>
      <c r="I1451" s="157" t="str">
        <f>β!I1451</f>
        <v/>
      </c>
      <c r="J1451" s="194" t="str">
        <f>β!J1451</f>
        <v/>
      </c>
      <c r="K1451" s="195" t="str">
        <f>IF(β!K1451="","",IF(β!$Q$1="X",β!K1451,IF(VLOOKUP(TRIM(β!K1451&amp;" "&amp;(IF(ISERROR(VLOOKUP(TRIM(β!K1451&amp;" "&amp;β!L1451),Langues!$P:$Q,2,FALSE)),VLOOKUP(β!L1451,Langues!#REF!,2,FALSE),β!L1451))),Langues!$P:$Q,2,FALSE)="",IF(MID(β!K1451,1,6)="CHROMO",VLOOKUP("CHROMOS",Langues!$B:$N,$L$1,FALSE)&amp;" "&amp;MID(β!K1451,8,40),β!K1451),HYPERLINK(VLOOKUP(TRIM(β!K1451&amp;" "&amp;(IF(ISERROR(VLOOKUP(TRIM(β!K1451&amp;" "&amp;β!L1451),Langues!$P:$Q,2,FALSE)),VLOOKUP(β!L1451,Langues!#REF!,2,FALSE),β!L1451))),Langues!$P:$Q,2,FALSE),β!K1451&amp;"*"))))</f>
        <v/>
      </c>
      <c r="L1451" s="195" t="str">
        <f>IF(Alphabet!$L$1=1,β!L1451,β!M1451)</f>
        <v/>
      </c>
      <c r="M1451" s="196" t="str">
        <f>β!N1451</f>
        <v/>
      </c>
      <c r="N1451" s="199"/>
      <c r="R1451" t="str">
        <f>β!P1451</f>
        <v/>
      </c>
      <c r="S1451" t="str">
        <f>β!Q1451</f>
        <v/>
      </c>
    </row>
    <row r="1452" spans="1:19" hidden="1" x14ac:dyDescent="0.25">
      <c r="A1452" s="193" t="str">
        <f>β!A1452</f>
        <v/>
      </c>
      <c r="B1452" s="194" t="str">
        <f>β!B1452</f>
        <v/>
      </c>
      <c r="C1452" s="195" t="str">
        <f>IF(β!C1452="","",IF(β!$Q$1="X",β!C1452,IF(VLOOKUP(TRIM(β!C1452&amp;" "&amp;(IF(ISERROR(VLOOKUP(TRIM(β!C1452&amp;" "&amp;β!D1452),Langues!$P:$Q,2,FALSE)),VLOOKUP(β!D1452,Langues!#REF!,2,FALSE),β!D1452))),Langues!$P:$Q,2,FALSE)="",IF(MID(β!C1452,1,6)="CHROMO",VLOOKUP("CHROMOS",Langues!$B:$N,$L$1,FALSE)&amp;" "&amp;MID(β!C1452,8,40),β!C1452),HYPERLINK(VLOOKUP(TRIM(β!C1452&amp;" "&amp;(IF(ISERROR(VLOOKUP(TRIM(β!C1452&amp;" "&amp;β!D1452),Langues!$P:$Q,2,FALSE)),VLOOKUP(β!D1452,Langues!#REF!,2,FALSE),β!D1452))),Langues!$P:$Q,2,FALSE),β!C1452&amp;"*"))))</f>
        <v/>
      </c>
      <c r="D1452" s="195" t="str">
        <f>IF(Alphabet!$L$1=1,β!D1452,β!E1452)</f>
        <v/>
      </c>
      <c r="E1452" s="196" t="str">
        <f>β!F1452</f>
        <v/>
      </c>
      <c r="F1452" s="197"/>
      <c r="G1452" s="198"/>
      <c r="H1452" s="198"/>
      <c r="I1452" s="157" t="str">
        <f>β!I1452</f>
        <v/>
      </c>
      <c r="J1452" s="194" t="str">
        <f>β!J1452</f>
        <v/>
      </c>
      <c r="K1452" s="195" t="str">
        <f>IF(β!K1452="","",IF(β!$Q$1="X",β!K1452,IF(VLOOKUP(TRIM(β!K1452&amp;" "&amp;(IF(ISERROR(VLOOKUP(TRIM(β!K1452&amp;" "&amp;β!L1452),Langues!$P:$Q,2,FALSE)),VLOOKUP(β!L1452,Langues!#REF!,2,FALSE),β!L1452))),Langues!$P:$Q,2,FALSE)="",IF(MID(β!K1452,1,6)="CHROMO",VLOOKUP("CHROMOS",Langues!$B:$N,$L$1,FALSE)&amp;" "&amp;MID(β!K1452,8,40),β!K1452),HYPERLINK(VLOOKUP(TRIM(β!K1452&amp;" "&amp;(IF(ISERROR(VLOOKUP(TRIM(β!K1452&amp;" "&amp;β!L1452),Langues!$P:$Q,2,FALSE)),VLOOKUP(β!L1452,Langues!#REF!,2,FALSE),β!L1452))),Langues!$P:$Q,2,FALSE),β!K1452&amp;"*"))))</f>
        <v/>
      </c>
      <c r="L1452" s="195" t="str">
        <f>IF(Alphabet!$L$1=1,β!L1452,β!M1452)</f>
        <v/>
      </c>
      <c r="M1452" s="196" t="str">
        <f>β!N1452</f>
        <v/>
      </c>
      <c r="N1452" s="199"/>
      <c r="R1452" t="str">
        <f>β!P1452</f>
        <v/>
      </c>
      <c r="S1452" t="str">
        <f>β!Q1452</f>
        <v/>
      </c>
    </row>
    <row r="1453" spans="1:19" hidden="1" x14ac:dyDescent="0.25">
      <c r="A1453" s="193" t="str">
        <f>β!A1453</f>
        <v/>
      </c>
      <c r="B1453" s="194" t="str">
        <f>β!B1453</f>
        <v/>
      </c>
      <c r="C1453" s="195" t="str">
        <f>IF(β!C1453="","",IF(β!$Q$1="X",β!C1453,IF(VLOOKUP(TRIM(β!C1453&amp;" "&amp;(IF(ISERROR(VLOOKUP(TRIM(β!C1453&amp;" "&amp;β!D1453),Langues!$P:$Q,2,FALSE)),VLOOKUP(β!D1453,Langues!#REF!,2,FALSE),β!D1453))),Langues!$P:$Q,2,FALSE)="",IF(MID(β!C1453,1,6)="CHROMO",VLOOKUP("CHROMOS",Langues!$B:$N,$L$1,FALSE)&amp;" "&amp;MID(β!C1453,8,40),β!C1453),HYPERLINK(VLOOKUP(TRIM(β!C1453&amp;" "&amp;(IF(ISERROR(VLOOKUP(TRIM(β!C1453&amp;" "&amp;β!D1453),Langues!$P:$Q,2,FALSE)),VLOOKUP(β!D1453,Langues!#REF!,2,FALSE),β!D1453))),Langues!$P:$Q,2,FALSE),β!C1453&amp;"*"))))</f>
        <v/>
      </c>
      <c r="D1453" s="195" t="str">
        <f>IF(Alphabet!$L$1=1,β!D1453,β!E1453)</f>
        <v/>
      </c>
      <c r="E1453" s="196" t="str">
        <f>β!F1453</f>
        <v/>
      </c>
      <c r="F1453" s="197"/>
      <c r="G1453" s="198"/>
      <c r="H1453" s="198"/>
      <c r="I1453" s="157" t="str">
        <f>β!I1453</f>
        <v/>
      </c>
      <c r="J1453" s="194" t="str">
        <f>β!J1453</f>
        <v/>
      </c>
      <c r="K1453" s="195" t="str">
        <f>IF(β!K1453="","",IF(β!$Q$1="X",β!K1453,IF(VLOOKUP(TRIM(β!K1453&amp;" "&amp;(IF(ISERROR(VLOOKUP(TRIM(β!K1453&amp;" "&amp;β!L1453),Langues!$P:$Q,2,FALSE)),VLOOKUP(β!L1453,Langues!#REF!,2,FALSE),β!L1453))),Langues!$P:$Q,2,FALSE)="",IF(MID(β!K1453,1,6)="CHROMO",VLOOKUP("CHROMOS",Langues!$B:$N,$L$1,FALSE)&amp;" "&amp;MID(β!K1453,8,40),β!K1453),HYPERLINK(VLOOKUP(TRIM(β!K1453&amp;" "&amp;(IF(ISERROR(VLOOKUP(TRIM(β!K1453&amp;" "&amp;β!L1453),Langues!$P:$Q,2,FALSE)),VLOOKUP(β!L1453,Langues!#REF!,2,FALSE),β!L1453))),Langues!$P:$Q,2,FALSE),β!K1453&amp;"*"))))</f>
        <v/>
      </c>
      <c r="L1453" s="195" t="str">
        <f>IF(Alphabet!$L$1=1,β!L1453,β!M1453)</f>
        <v/>
      </c>
      <c r="M1453" s="196" t="str">
        <f>β!N1453</f>
        <v/>
      </c>
      <c r="N1453" s="199"/>
      <c r="R1453" t="str">
        <f>β!P1453</f>
        <v/>
      </c>
      <c r="S1453" t="str">
        <f>β!Q1453</f>
        <v/>
      </c>
    </row>
    <row r="1454" spans="1:19" hidden="1" x14ac:dyDescent="0.25">
      <c r="A1454" s="193" t="str">
        <f>β!A1454</f>
        <v/>
      </c>
      <c r="B1454" s="194" t="str">
        <f>β!B1454</f>
        <v/>
      </c>
      <c r="C1454" s="195" t="str">
        <f>IF(β!C1454="","",IF(β!$Q$1="X",β!C1454,IF(VLOOKUP(TRIM(β!C1454&amp;" "&amp;(IF(ISERROR(VLOOKUP(TRIM(β!C1454&amp;" "&amp;β!D1454),Langues!$P:$Q,2,FALSE)),VLOOKUP(β!D1454,Langues!#REF!,2,FALSE),β!D1454))),Langues!$P:$Q,2,FALSE)="",IF(MID(β!C1454,1,6)="CHROMO",VLOOKUP("CHROMOS",Langues!$B:$N,$L$1,FALSE)&amp;" "&amp;MID(β!C1454,8,40),β!C1454),HYPERLINK(VLOOKUP(TRIM(β!C1454&amp;" "&amp;(IF(ISERROR(VLOOKUP(TRIM(β!C1454&amp;" "&amp;β!D1454),Langues!$P:$Q,2,FALSE)),VLOOKUP(β!D1454,Langues!#REF!,2,FALSE),β!D1454))),Langues!$P:$Q,2,FALSE),β!C1454&amp;"*"))))</f>
        <v/>
      </c>
      <c r="D1454" s="195" t="str">
        <f>IF(Alphabet!$L$1=1,β!D1454,β!E1454)</f>
        <v/>
      </c>
      <c r="E1454" s="196" t="str">
        <f>β!F1454</f>
        <v/>
      </c>
      <c r="F1454" s="197"/>
      <c r="G1454" s="198"/>
      <c r="H1454" s="198"/>
      <c r="I1454" s="157" t="str">
        <f>β!I1454</f>
        <v/>
      </c>
      <c r="J1454" s="194" t="str">
        <f>β!J1454</f>
        <v/>
      </c>
      <c r="K1454" s="195" t="str">
        <f>IF(β!K1454="","",IF(β!$Q$1="X",β!K1454,IF(VLOOKUP(TRIM(β!K1454&amp;" "&amp;(IF(ISERROR(VLOOKUP(TRIM(β!K1454&amp;" "&amp;β!L1454),Langues!$P:$Q,2,FALSE)),VLOOKUP(β!L1454,Langues!#REF!,2,FALSE),β!L1454))),Langues!$P:$Q,2,FALSE)="",IF(MID(β!K1454,1,6)="CHROMO",VLOOKUP("CHROMOS",Langues!$B:$N,$L$1,FALSE)&amp;" "&amp;MID(β!K1454,8,40),β!K1454),HYPERLINK(VLOOKUP(TRIM(β!K1454&amp;" "&amp;(IF(ISERROR(VLOOKUP(TRIM(β!K1454&amp;" "&amp;β!L1454),Langues!$P:$Q,2,FALSE)),VLOOKUP(β!L1454,Langues!#REF!,2,FALSE),β!L1454))),Langues!$P:$Q,2,FALSE),β!K1454&amp;"*"))))</f>
        <v/>
      </c>
      <c r="L1454" s="195" t="str">
        <f>IF(Alphabet!$L$1=1,β!L1454,β!M1454)</f>
        <v/>
      </c>
      <c r="M1454" s="196" t="str">
        <f>β!N1454</f>
        <v/>
      </c>
      <c r="N1454" s="199"/>
      <c r="R1454" t="str">
        <f>β!P1454</f>
        <v/>
      </c>
      <c r="S1454" t="str">
        <f>β!Q1454</f>
        <v/>
      </c>
    </row>
    <row r="1455" spans="1:19" hidden="1" x14ac:dyDescent="0.25">
      <c r="A1455" s="193" t="str">
        <f>β!A1455</f>
        <v/>
      </c>
      <c r="B1455" s="194" t="str">
        <f>β!B1455</f>
        <v/>
      </c>
      <c r="C1455" s="195" t="str">
        <f>IF(β!C1455="","",IF(β!$Q$1="X",β!C1455,IF(VLOOKUP(TRIM(β!C1455&amp;" "&amp;(IF(ISERROR(VLOOKUP(TRIM(β!C1455&amp;" "&amp;β!D1455),Langues!$P:$Q,2,FALSE)),VLOOKUP(β!D1455,Langues!#REF!,2,FALSE),β!D1455))),Langues!$P:$Q,2,FALSE)="",IF(MID(β!C1455,1,6)="CHROMO",VLOOKUP("CHROMOS",Langues!$B:$N,$L$1,FALSE)&amp;" "&amp;MID(β!C1455,8,40),β!C1455),HYPERLINK(VLOOKUP(TRIM(β!C1455&amp;" "&amp;(IF(ISERROR(VLOOKUP(TRIM(β!C1455&amp;" "&amp;β!D1455),Langues!$P:$Q,2,FALSE)),VLOOKUP(β!D1455,Langues!#REF!,2,FALSE),β!D1455))),Langues!$P:$Q,2,FALSE),β!C1455&amp;"*"))))</f>
        <v/>
      </c>
      <c r="D1455" s="195" t="str">
        <f>IF(Alphabet!$L$1=1,β!D1455,β!E1455)</f>
        <v/>
      </c>
      <c r="E1455" s="196" t="str">
        <f>β!F1455</f>
        <v/>
      </c>
      <c r="F1455" s="197"/>
      <c r="G1455" s="198"/>
      <c r="H1455" s="198"/>
      <c r="I1455" s="157" t="str">
        <f>β!I1455</f>
        <v/>
      </c>
      <c r="J1455" s="194" t="str">
        <f>β!J1455</f>
        <v/>
      </c>
      <c r="K1455" s="195" t="str">
        <f>IF(β!K1455="","",IF(β!$Q$1="X",β!K1455,IF(VLOOKUP(TRIM(β!K1455&amp;" "&amp;(IF(ISERROR(VLOOKUP(TRIM(β!K1455&amp;" "&amp;β!L1455),Langues!$P:$Q,2,FALSE)),VLOOKUP(β!L1455,Langues!#REF!,2,FALSE),β!L1455))),Langues!$P:$Q,2,FALSE)="",IF(MID(β!K1455,1,6)="CHROMO",VLOOKUP("CHROMOS",Langues!$B:$N,$L$1,FALSE)&amp;" "&amp;MID(β!K1455,8,40),β!K1455),HYPERLINK(VLOOKUP(TRIM(β!K1455&amp;" "&amp;(IF(ISERROR(VLOOKUP(TRIM(β!K1455&amp;" "&amp;β!L1455),Langues!$P:$Q,2,FALSE)),VLOOKUP(β!L1455,Langues!#REF!,2,FALSE),β!L1455))),Langues!$P:$Q,2,FALSE),β!K1455&amp;"*"))))</f>
        <v/>
      </c>
      <c r="L1455" s="195" t="str">
        <f>IF(Alphabet!$L$1=1,β!L1455,β!M1455)</f>
        <v/>
      </c>
      <c r="M1455" s="196" t="str">
        <f>β!N1455</f>
        <v/>
      </c>
      <c r="N1455" s="199"/>
      <c r="R1455" t="str">
        <f>β!P1455</f>
        <v/>
      </c>
      <c r="S1455" t="str">
        <f>β!Q1455</f>
        <v/>
      </c>
    </row>
    <row r="1456" spans="1:19" hidden="1" x14ac:dyDescent="0.25">
      <c r="A1456" s="193" t="str">
        <f>β!A1456</f>
        <v/>
      </c>
      <c r="B1456" s="194" t="str">
        <f>β!B1456</f>
        <v/>
      </c>
      <c r="C1456" s="195" t="str">
        <f>IF(β!C1456="","",IF(β!$Q$1="X",β!C1456,IF(VLOOKUP(TRIM(β!C1456&amp;" "&amp;(IF(ISERROR(VLOOKUP(TRIM(β!C1456&amp;" "&amp;β!D1456),Langues!$P:$Q,2,FALSE)),VLOOKUP(β!D1456,Langues!#REF!,2,FALSE),β!D1456))),Langues!$P:$Q,2,FALSE)="",IF(MID(β!C1456,1,6)="CHROMO",VLOOKUP("CHROMOS",Langues!$B:$N,$L$1,FALSE)&amp;" "&amp;MID(β!C1456,8,40),β!C1456),HYPERLINK(VLOOKUP(TRIM(β!C1456&amp;" "&amp;(IF(ISERROR(VLOOKUP(TRIM(β!C1456&amp;" "&amp;β!D1456),Langues!$P:$Q,2,FALSE)),VLOOKUP(β!D1456,Langues!#REF!,2,FALSE),β!D1456))),Langues!$P:$Q,2,FALSE),β!C1456&amp;"*"))))</f>
        <v/>
      </c>
      <c r="D1456" s="195" t="str">
        <f>IF(Alphabet!$L$1=1,β!D1456,β!E1456)</f>
        <v/>
      </c>
      <c r="E1456" s="196" t="str">
        <f>β!F1456</f>
        <v/>
      </c>
      <c r="F1456" s="197"/>
      <c r="G1456" s="198"/>
      <c r="H1456" s="198"/>
      <c r="I1456" s="157" t="str">
        <f>β!I1456</f>
        <v/>
      </c>
      <c r="J1456" s="194" t="str">
        <f>β!J1456</f>
        <v/>
      </c>
      <c r="K1456" s="195" t="str">
        <f>IF(β!K1456="","",IF(β!$Q$1="X",β!K1456,IF(VLOOKUP(TRIM(β!K1456&amp;" "&amp;(IF(ISERROR(VLOOKUP(TRIM(β!K1456&amp;" "&amp;β!L1456),Langues!$P:$Q,2,FALSE)),VLOOKUP(β!L1456,Langues!#REF!,2,FALSE),β!L1456))),Langues!$P:$Q,2,FALSE)="",IF(MID(β!K1456,1,6)="CHROMO",VLOOKUP("CHROMOS",Langues!$B:$N,$L$1,FALSE)&amp;" "&amp;MID(β!K1456,8,40),β!K1456),HYPERLINK(VLOOKUP(TRIM(β!K1456&amp;" "&amp;(IF(ISERROR(VLOOKUP(TRIM(β!K1456&amp;" "&amp;β!L1456),Langues!$P:$Q,2,FALSE)),VLOOKUP(β!L1456,Langues!#REF!,2,FALSE),β!L1456))),Langues!$P:$Q,2,FALSE),β!K1456&amp;"*"))))</f>
        <v/>
      </c>
      <c r="L1456" s="195" t="str">
        <f>IF(Alphabet!$L$1=1,β!L1456,β!M1456)</f>
        <v/>
      </c>
      <c r="M1456" s="196" t="str">
        <f>β!N1456</f>
        <v/>
      </c>
      <c r="N1456" s="199"/>
      <c r="R1456" t="str">
        <f>β!P1456</f>
        <v/>
      </c>
      <c r="S1456" t="str">
        <f>β!Q1456</f>
        <v/>
      </c>
    </row>
    <row r="1457" spans="1:19" hidden="1" x14ac:dyDescent="0.25">
      <c r="A1457" s="193" t="str">
        <f>β!A1457</f>
        <v/>
      </c>
      <c r="B1457" s="194" t="str">
        <f>β!B1457</f>
        <v/>
      </c>
      <c r="C1457" s="195" t="str">
        <f>IF(β!C1457="","",IF(β!$Q$1="X",β!C1457,IF(VLOOKUP(TRIM(β!C1457&amp;" "&amp;(IF(ISERROR(VLOOKUP(TRIM(β!C1457&amp;" "&amp;β!D1457),Langues!$P:$Q,2,FALSE)),VLOOKUP(β!D1457,Langues!#REF!,2,FALSE),β!D1457))),Langues!$P:$Q,2,FALSE)="",IF(MID(β!C1457,1,6)="CHROMO",VLOOKUP("CHROMOS",Langues!$B:$N,$L$1,FALSE)&amp;" "&amp;MID(β!C1457,8,40),β!C1457),HYPERLINK(VLOOKUP(TRIM(β!C1457&amp;" "&amp;(IF(ISERROR(VLOOKUP(TRIM(β!C1457&amp;" "&amp;β!D1457),Langues!$P:$Q,2,FALSE)),VLOOKUP(β!D1457,Langues!#REF!,2,FALSE),β!D1457))),Langues!$P:$Q,2,FALSE),β!C1457&amp;"*"))))</f>
        <v/>
      </c>
      <c r="D1457" s="195" t="str">
        <f>IF(Alphabet!$L$1=1,β!D1457,β!E1457)</f>
        <v/>
      </c>
      <c r="E1457" s="196" t="str">
        <f>β!F1457</f>
        <v/>
      </c>
      <c r="F1457" s="197"/>
      <c r="G1457" s="198"/>
      <c r="H1457" s="198"/>
      <c r="I1457" s="157" t="str">
        <f>β!I1457</f>
        <v/>
      </c>
      <c r="J1457" s="194" t="str">
        <f>β!J1457</f>
        <v/>
      </c>
      <c r="K1457" s="195" t="str">
        <f>IF(β!K1457="","",IF(β!$Q$1="X",β!K1457,IF(VLOOKUP(TRIM(β!K1457&amp;" "&amp;(IF(ISERROR(VLOOKUP(TRIM(β!K1457&amp;" "&amp;β!L1457),Langues!$P:$Q,2,FALSE)),VLOOKUP(β!L1457,Langues!#REF!,2,FALSE),β!L1457))),Langues!$P:$Q,2,FALSE)="",IF(MID(β!K1457,1,6)="CHROMO",VLOOKUP("CHROMOS",Langues!$B:$N,$L$1,FALSE)&amp;" "&amp;MID(β!K1457,8,40),β!K1457),HYPERLINK(VLOOKUP(TRIM(β!K1457&amp;" "&amp;(IF(ISERROR(VLOOKUP(TRIM(β!K1457&amp;" "&amp;β!L1457),Langues!$P:$Q,2,FALSE)),VLOOKUP(β!L1457,Langues!#REF!,2,FALSE),β!L1457))),Langues!$P:$Q,2,FALSE),β!K1457&amp;"*"))))</f>
        <v/>
      </c>
      <c r="L1457" s="195" t="str">
        <f>IF(Alphabet!$L$1=1,β!L1457,β!M1457)</f>
        <v/>
      </c>
      <c r="M1457" s="196" t="str">
        <f>β!N1457</f>
        <v/>
      </c>
      <c r="N1457" s="199"/>
      <c r="R1457" t="str">
        <f>β!P1457</f>
        <v/>
      </c>
      <c r="S1457" t="str">
        <f>β!Q1457</f>
        <v/>
      </c>
    </row>
    <row r="1458" spans="1:19" hidden="1" x14ac:dyDescent="0.25">
      <c r="A1458" s="193" t="str">
        <f>β!A1458</f>
        <v/>
      </c>
      <c r="B1458" s="194" t="str">
        <f>β!B1458</f>
        <v/>
      </c>
      <c r="C1458" s="195" t="str">
        <f>IF(β!C1458="","",IF(β!$Q$1="X",β!C1458,IF(VLOOKUP(TRIM(β!C1458&amp;" "&amp;(IF(ISERROR(VLOOKUP(TRIM(β!C1458&amp;" "&amp;β!D1458),Langues!$P:$Q,2,FALSE)),VLOOKUP(β!D1458,Langues!#REF!,2,FALSE),β!D1458))),Langues!$P:$Q,2,FALSE)="",IF(MID(β!C1458,1,6)="CHROMO",VLOOKUP("CHROMOS",Langues!$B:$N,$L$1,FALSE)&amp;" "&amp;MID(β!C1458,8,40),β!C1458),HYPERLINK(VLOOKUP(TRIM(β!C1458&amp;" "&amp;(IF(ISERROR(VLOOKUP(TRIM(β!C1458&amp;" "&amp;β!D1458),Langues!$P:$Q,2,FALSE)),VLOOKUP(β!D1458,Langues!#REF!,2,FALSE),β!D1458))),Langues!$P:$Q,2,FALSE),β!C1458&amp;"*"))))</f>
        <v/>
      </c>
      <c r="D1458" s="195" t="str">
        <f>IF(Alphabet!$L$1=1,β!D1458,β!E1458)</f>
        <v/>
      </c>
      <c r="E1458" s="196" t="str">
        <f>β!F1458</f>
        <v/>
      </c>
      <c r="F1458" s="197"/>
      <c r="G1458" s="198"/>
      <c r="H1458" s="198"/>
      <c r="I1458" s="157" t="str">
        <f>β!I1458</f>
        <v/>
      </c>
      <c r="J1458" s="194" t="str">
        <f>β!J1458</f>
        <v/>
      </c>
      <c r="K1458" s="195" t="str">
        <f>IF(β!K1458="","",IF(β!$Q$1="X",β!K1458,IF(VLOOKUP(TRIM(β!K1458&amp;" "&amp;(IF(ISERROR(VLOOKUP(TRIM(β!K1458&amp;" "&amp;β!L1458),Langues!$P:$Q,2,FALSE)),VLOOKUP(β!L1458,Langues!#REF!,2,FALSE),β!L1458))),Langues!$P:$Q,2,FALSE)="",IF(MID(β!K1458,1,6)="CHROMO",VLOOKUP("CHROMOS",Langues!$B:$N,$L$1,FALSE)&amp;" "&amp;MID(β!K1458,8,40),β!K1458),HYPERLINK(VLOOKUP(TRIM(β!K1458&amp;" "&amp;(IF(ISERROR(VLOOKUP(TRIM(β!K1458&amp;" "&amp;β!L1458),Langues!$P:$Q,2,FALSE)),VLOOKUP(β!L1458,Langues!#REF!,2,FALSE),β!L1458))),Langues!$P:$Q,2,FALSE),β!K1458&amp;"*"))))</f>
        <v/>
      </c>
      <c r="L1458" s="195" t="str">
        <f>IF(Alphabet!$L$1=1,β!L1458,β!M1458)</f>
        <v/>
      </c>
      <c r="M1458" s="196" t="str">
        <f>β!N1458</f>
        <v/>
      </c>
      <c r="N1458" s="199"/>
      <c r="R1458" t="str">
        <f>β!P1458</f>
        <v/>
      </c>
      <c r="S1458" t="str">
        <f>β!Q1458</f>
        <v/>
      </c>
    </row>
    <row r="1459" spans="1:19" hidden="1" x14ac:dyDescent="0.25">
      <c r="A1459" s="193" t="str">
        <f>β!A1459</f>
        <v/>
      </c>
      <c r="B1459" s="194" t="str">
        <f>β!B1459</f>
        <v/>
      </c>
      <c r="C1459" s="195" t="str">
        <f>IF(β!C1459="","",IF(β!$Q$1="X",β!C1459,IF(VLOOKUP(TRIM(β!C1459&amp;" "&amp;(IF(ISERROR(VLOOKUP(TRIM(β!C1459&amp;" "&amp;β!D1459),Langues!$P:$Q,2,FALSE)),VLOOKUP(β!D1459,Langues!#REF!,2,FALSE),β!D1459))),Langues!$P:$Q,2,FALSE)="",IF(MID(β!C1459,1,6)="CHROMO",VLOOKUP("CHROMOS",Langues!$B:$N,$L$1,FALSE)&amp;" "&amp;MID(β!C1459,8,40),β!C1459),HYPERLINK(VLOOKUP(TRIM(β!C1459&amp;" "&amp;(IF(ISERROR(VLOOKUP(TRIM(β!C1459&amp;" "&amp;β!D1459),Langues!$P:$Q,2,FALSE)),VLOOKUP(β!D1459,Langues!#REF!,2,FALSE),β!D1459))),Langues!$P:$Q,2,FALSE),β!C1459&amp;"*"))))</f>
        <v/>
      </c>
      <c r="D1459" s="195" t="str">
        <f>IF(Alphabet!$L$1=1,β!D1459,β!E1459)</f>
        <v/>
      </c>
      <c r="E1459" s="196" t="str">
        <f>β!F1459</f>
        <v/>
      </c>
      <c r="F1459" s="197"/>
      <c r="G1459" s="198"/>
      <c r="H1459" s="198"/>
      <c r="I1459" s="157" t="str">
        <f>β!I1459</f>
        <v/>
      </c>
      <c r="J1459" s="194" t="str">
        <f>β!J1459</f>
        <v/>
      </c>
      <c r="K1459" s="195" t="str">
        <f>IF(β!K1459="","",IF(β!$Q$1="X",β!K1459,IF(VLOOKUP(TRIM(β!K1459&amp;" "&amp;(IF(ISERROR(VLOOKUP(TRIM(β!K1459&amp;" "&amp;β!L1459),Langues!$P:$Q,2,FALSE)),VLOOKUP(β!L1459,Langues!#REF!,2,FALSE),β!L1459))),Langues!$P:$Q,2,FALSE)="",IF(MID(β!K1459,1,6)="CHROMO",VLOOKUP("CHROMOS",Langues!$B:$N,$L$1,FALSE)&amp;" "&amp;MID(β!K1459,8,40),β!K1459),HYPERLINK(VLOOKUP(TRIM(β!K1459&amp;" "&amp;(IF(ISERROR(VLOOKUP(TRIM(β!K1459&amp;" "&amp;β!L1459),Langues!$P:$Q,2,FALSE)),VLOOKUP(β!L1459,Langues!#REF!,2,FALSE),β!L1459))),Langues!$P:$Q,2,FALSE),β!K1459&amp;"*"))))</f>
        <v/>
      </c>
      <c r="L1459" s="195" t="str">
        <f>IF(Alphabet!$L$1=1,β!L1459,β!M1459)</f>
        <v/>
      </c>
      <c r="M1459" s="196" t="str">
        <f>β!N1459</f>
        <v/>
      </c>
      <c r="N1459" s="199"/>
      <c r="R1459" t="str">
        <f>β!P1459</f>
        <v/>
      </c>
      <c r="S1459" t="str">
        <f>β!Q1459</f>
        <v/>
      </c>
    </row>
    <row r="1460" spans="1:19" hidden="1" x14ac:dyDescent="0.25">
      <c r="A1460" s="193" t="str">
        <f>β!A1460</f>
        <v/>
      </c>
      <c r="B1460" s="194" t="str">
        <f>β!B1460</f>
        <v/>
      </c>
      <c r="C1460" s="195" t="str">
        <f>IF(β!C1460="","",IF(β!$Q$1="X",β!C1460,IF(VLOOKUP(TRIM(β!C1460&amp;" "&amp;(IF(ISERROR(VLOOKUP(TRIM(β!C1460&amp;" "&amp;β!D1460),Langues!$P:$Q,2,FALSE)),VLOOKUP(β!D1460,Langues!#REF!,2,FALSE),β!D1460))),Langues!$P:$Q,2,FALSE)="",IF(MID(β!C1460,1,6)="CHROMO",VLOOKUP("CHROMOS",Langues!$B:$N,$L$1,FALSE)&amp;" "&amp;MID(β!C1460,8,40),β!C1460),HYPERLINK(VLOOKUP(TRIM(β!C1460&amp;" "&amp;(IF(ISERROR(VLOOKUP(TRIM(β!C1460&amp;" "&amp;β!D1460),Langues!$P:$Q,2,FALSE)),VLOOKUP(β!D1460,Langues!#REF!,2,FALSE),β!D1460))),Langues!$P:$Q,2,FALSE),β!C1460&amp;"*"))))</f>
        <v/>
      </c>
      <c r="D1460" s="195" t="str">
        <f>IF(Alphabet!$L$1=1,β!D1460,β!E1460)</f>
        <v/>
      </c>
      <c r="E1460" s="196" t="str">
        <f>β!F1460</f>
        <v/>
      </c>
      <c r="F1460" s="197"/>
      <c r="G1460" s="198"/>
      <c r="H1460" s="198"/>
      <c r="I1460" s="157" t="str">
        <f>β!I1460</f>
        <v/>
      </c>
      <c r="J1460" s="194" t="str">
        <f>β!J1460</f>
        <v/>
      </c>
      <c r="K1460" s="195" t="str">
        <f>IF(β!K1460="","",IF(β!$Q$1="X",β!K1460,IF(VLOOKUP(TRIM(β!K1460&amp;" "&amp;(IF(ISERROR(VLOOKUP(TRIM(β!K1460&amp;" "&amp;β!L1460),Langues!$P:$Q,2,FALSE)),VLOOKUP(β!L1460,Langues!#REF!,2,FALSE),β!L1460))),Langues!$P:$Q,2,FALSE)="",IF(MID(β!K1460,1,6)="CHROMO",VLOOKUP("CHROMOS",Langues!$B:$N,$L$1,FALSE)&amp;" "&amp;MID(β!K1460,8,40),β!K1460),HYPERLINK(VLOOKUP(TRIM(β!K1460&amp;" "&amp;(IF(ISERROR(VLOOKUP(TRIM(β!K1460&amp;" "&amp;β!L1460),Langues!$P:$Q,2,FALSE)),VLOOKUP(β!L1460,Langues!#REF!,2,FALSE),β!L1460))),Langues!$P:$Q,2,FALSE),β!K1460&amp;"*"))))</f>
        <v/>
      </c>
      <c r="L1460" s="195" t="str">
        <f>IF(Alphabet!$L$1=1,β!L1460,β!M1460)</f>
        <v/>
      </c>
      <c r="M1460" s="196" t="str">
        <f>β!N1460</f>
        <v/>
      </c>
      <c r="N1460" s="199"/>
      <c r="R1460" t="str">
        <f>β!P1460</f>
        <v/>
      </c>
      <c r="S1460" t="str">
        <f>β!Q1460</f>
        <v/>
      </c>
    </row>
    <row r="1461" spans="1:19" hidden="1" x14ac:dyDescent="0.25">
      <c r="A1461" s="193" t="str">
        <f>β!A1461</f>
        <v/>
      </c>
      <c r="B1461" s="194" t="str">
        <f>β!B1461</f>
        <v/>
      </c>
      <c r="C1461" s="195" t="str">
        <f>IF(β!C1461="","",IF(β!$Q$1="X",β!C1461,IF(VLOOKUP(TRIM(β!C1461&amp;" "&amp;(IF(ISERROR(VLOOKUP(TRIM(β!C1461&amp;" "&amp;β!D1461),Langues!$P:$Q,2,FALSE)),VLOOKUP(β!D1461,Langues!#REF!,2,FALSE),β!D1461))),Langues!$P:$Q,2,FALSE)="",IF(MID(β!C1461,1,6)="CHROMO",VLOOKUP("CHROMOS",Langues!$B:$N,$L$1,FALSE)&amp;" "&amp;MID(β!C1461,8,40),β!C1461),HYPERLINK(VLOOKUP(TRIM(β!C1461&amp;" "&amp;(IF(ISERROR(VLOOKUP(TRIM(β!C1461&amp;" "&amp;β!D1461),Langues!$P:$Q,2,FALSE)),VLOOKUP(β!D1461,Langues!#REF!,2,FALSE),β!D1461))),Langues!$P:$Q,2,FALSE),β!C1461&amp;"*"))))</f>
        <v/>
      </c>
      <c r="D1461" s="195" t="str">
        <f>IF(Alphabet!$L$1=1,β!D1461,β!E1461)</f>
        <v/>
      </c>
      <c r="E1461" s="196" t="str">
        <f>β!F1461</f>
        <v/>
      </c>
      <c r="F1461" s="197"/>
      <c r="G1461" s="198"/>
      <c r="H1461" s="198"/>
      <c r="I1461" s="157" t="str">
        <f>β!I1461</f>
        <v/>
      </c>
      <c r="J1461" s="194" t="str">
        <f>β!J1461</f>
        <v/>
      </c>
      <c r="K1461" s="195" t="str">
        <f>IF(β!K1461="","",IF(β!$Q$1="X",β!K1461,IF(VLOOKUP(TRIM(β!K1461&amp;" "&amp;(IF(ISERROR(VLOOKUP(TRIM(β!K1461&amp;" "&amp;β!L1461),Langues!$P:$Q,2,FALSE)),VLOOKUP(β!L1461,Langues!#REF!,2,FALSE),β!L1461))),Langues!$P:$Q,2,FALSE)="",IF(MID(β!K1461,1,6)="CHROMO",VLOOKUP("CHROMOS",Langues!$B:$N,$L$1,FALSE)&amp;" "&amp;MID(β!K1461,8,40),β!K1461),HYPERLINK(VLOOKUP(TRIM(β!K1461&amp;" "&amp;(IF(ISERROR(VLOOKUP(TRIM(β!K1461&amp;" "&amp;β!L1461),Langues!$P:$Q,2,FALSE)),VLOOKUP(β!L1461,Langues!#REF!,2,FALSE),β!L1461))),Langues!$P:$Q,2,FALSE),β!K1461&amp;"*"))))</f>
        <v/>
      </c>
      <c r="L1461" s="195" t="str">
        <f>IF(Alphabet!$L$1=1,β!L1461,β!M1461)</f>
        <v/>
      </c>
      <c r="M1461" s="196" t="str">
        <f>β!N1461</f>
        <v/>
      </c>
      <c r="N1461" s="199"/>
      <c r="R1461" t="str">
        <f>β!P1461</f>
        <v/>
      </c>
      <c r="S1461" t="str">
        <f>β!Q1461</f>
        <v/>
      </c>
    </row>
    <row r="1462" spans="1:19" hidden="1" x14ac:dyDescent="0.25">
      <c r="A1462" s="193" t="str">
        <f>β!A1462</f>
        <v/>
      </c>
      <c r="B1462" s="194" t="str">
        <f>β!B1462</f>
        <v/>
      </c>
      <c r="C1462" s="195" t="str">
        <f>IF(β!C1462="","",IF(β!$Q$1="X",β!C1462,IF(VLOOKUP(TRIM(β!C1462&amp;" "&amp;(IF(ISERROR(VLOOKUP(TRIM(β!C1462&amp;" "&amp;β!D1462),Langues!$P:$Q,2,FALSE)),VLOOKUP(β!D1462,Langues!#REF!,2,FALSE),β!D1462))),Langues!$P:$Q,2,FALSE)="",IF(MID(β!C1462,1,6)="CHROMO",VLOOKUP("CHROMOS",Langues!$B:$N,$L$1,FALSE)&amp;" "&amp;MID(β!C1462,8,40),β!C1462),HYPERLINK(VLOOKUP(TRIM(β!C1462&amp;" "&amp;(IF(ISERROR(VLOOKUP(TRIM(β!C1462&amp;" "&amp;β!D1462),Langues!$P:$Q,2,FALSE)),VLOOKUP(β!D1462,Langues!#REF!,2,FALSE),β!D1462))),Langues!$P:$Q,2,FALSE),β!C1462&amp;"*"))))</f>
        <v/>
      </c>
      <c r="D1462" s="195" t="str">
        <f>IF(Alphabet!$L$1=1,β!D1462,β!E1462)</f>
        <v/>
      </c>
      <c r="E1462" s="196" t="str">
        <f>β!F1462</f>
        <v/>
      </c>
      <c r="F1462" s="197"/>
      <c r="G1462" s="198"/>
      <c r="H1462" s="198"/>
      <c r="I1462" s="157" t="str">
        <f>β!I1462</f>
        <v/>
      </c>
      <c r="J1462" s="194" t="str">
        <f>β!J1462</f>
        <v/>
      </c>
      <c r="K1462" s="195" t="str">
        <f>IF(β!K1462="","",IF(β!$Q$1="X",β!K1462,IF(VLOOKUP(TRIM(β!K1462&amp;" "&amp;(IF(ISERROR(VLOOKUP(TRIM(β!K1462&amp;" "&amp;β!L1462),Langues!$P:$Q,2,FALSE)),VLOOKUP(β!L1462,Langues!#REF!,2,FALSE),β!L1462))),Langues!$P:$Q,2,FALSE)="",IF(MID(β!K1462,1,6)="CHROMO",VLOOKUP("CHROMOS",Langues!$B:$N,$L$1,FALSE)&amp;" "&amp;MID(β!K1462,8,40),β!K1462),HYPERLINK(VLOOKUP(TRIM(β!K1462&amp;" "&amp;(IF(ISERROR(VLOOKUP(TRIM(β!K1462&amp;" "&amp;β!L1462),Langues!$P:$Q,2,FALSE)),VLOOKUP(β!L1462,Langues!#REF!,2,FALSE),β!L1462))),Langues!$P:$Q,2,FALSE),β!K1462&amp;"*"))))</f>
        <v/>
      </c>
      <c r="L1462" s="195" t="str">
        <f>IF(Alphabet!$L$1=1,β!L1462,β!M1462)</f>
        <v/>
      </c>
      <c r="M1462" s="196" t="str">
        <f>β!N1462</f>
        <v/>
      </c>
      <c r="N1462" s="199"/>
      <c r="R1462" t="str">
        <f>β!P1462</f>
        <v/>
      </c>
      <c r="S1462" t="str">
        <f>β!Q1462</f>
        <v/>
      </c>
    </row>
    <row r="1463" spans="1:19" hidden="1" x14ac:dyDescent="0.25">
      <c r="A1463" s="193" t="str">
        <f>β!A1463</f>
        <v/>
      </c>
      <c r="B1463" s="194" t="str">
        <f>β!B1463</f>
        <v/>
      </c>
      <c r="C1463" s="195" t="str">
        <f>IF(β!C1463="","",IF(β!$Q$1="X",β!C1463,IF(VLOOKUP(TRIM(β!C1463&amp;" "&amp;(IF(ISERROR(VLOOKUP(TRIM(β!C1463&amp;" "&amp;β!D1463),Langues!$P:$Q,2,FALSE)),VLOOKUP(β!D1463,Langues!#REF!,2,FALSE),β!D1463))),Langues!$P:$Q,2,FALSE)="",IF(MID(β!C1463,1,6)="CHROMO",VLOOKUP("CHROMOS",Langues!$B:$N,$L$1,FALSE)&amp;" "&amp;MID(β!C1463,8,40),β!C1463),HYPERLINK(VLOOKUP(TRIM(β!C1463&amp;" "&amp;(IF(ISERROR(VLOOKUP(TRIM(β!C1463&amp;" "&amp;β!D1463),Langues!$P:$Q,2,FALSE)),VLOOKUP(β!D1463,Langues!#REF!,2,FALSE),β!D1463))),Langues!$P:$Q,2,FALSE),β!C1463&amp;"*"))))</f>
        <v/>
      </c>
      <c r="D1463" s="195" t="str">
        <f>IF(Alphabet!$L$1=1,β!D1463,β!E1463)</f>
        <v/>
      </c>
      <c r="E1463" s="196" t="str">
        <f>β!F1463</f>
        <v/>
      </c>
      <c r="F1463" s="197"/>
      <c r="G1463" s="198"/>
      <c r="H1463" s="198"/>
      <c r="I1463" s="157" t="str">
        <f>β!I1463</f>
        <v/>
      </c>
      <c r="J1463" s="194" t="str">
        <f>β!J1463</f>
        <v/>
      </c>
      <c r="K1463" s="195" t="str">
        <f>IF(β!K1463="","",IF(β!$Q$1="X",β!K1463,IF(VLOOKUP(TRIM(β!K1463&amp;" "&amp;(IF(ISERROR(VLOOKUP(TRIM(β!K1463&amp;" "&amp;β!L1463),Langues!$P:$Q,2,FALSE)),VLOOKUP(β!L1463,Langues!#REF!,2,FALSE),β!L1463))),Langues!$P:$Q,2,FALSE)="",IF(MID(β!K1463,1,6)="CHROMO",VLOOKUP("CHROMOS",Langues!$B:$N,$L$1,FALSE)&amp;" "&amp;MID(β!K1463,8,40),β!K1463),HYPERLINK(VLOOKUP(TRIM(β!K1463&amp;" "&amp;(IF(ISERROR(VLOOKUP(TRIM(β!K1463&amp;" "&amp;β!L1463),Langues!$P:$Q,2,FALSE)),VLOOKUP(β!L1463,Langues!#REF!,2,FALSE),β!L1463))),Langues!$P:$Q,2,FALSE),β!K1463&amp;"*"))))</f>
        <v/>
      </c>
      <c r="L1463" s="195" t="str">
        <f>IF(Alphabet!$L$1=1,β!L1463,β!M1463)</f>
        <v/>
      </c>
      <c r="M1463" s="196" t="str">
        <f>β!N1463</f>
        <v/>
      </c>
      <c r="N1463" s="199"/>
      <c r="R1463" t="str">
        <f>β!P1463</f>
        <v/>
      </c>
      <c r="S1463" t="str">
        <f>β!Q1463</f>
        <v/>
      </c>
    </row>
    <row r="1464" spans="1:19" hidden="1" x14ac:dyDescent="0.25">
      <c r="A1464" s="193" t="str">
        <f>β!A1464</f>
        <v/>
      </c>
      <c r="B1464" s="194" t="str">
        <f>β!B1464</f>
        <v/>
      </c>
      <c r="C1464" s="195" t="str">
        <f>IF(β!C1464="","",IF(β!$Q$1="X",β!C1464,IF(VLOOKUP(TRIM(β!C1464&amp;" "&amp;(IF(ISERROR(VLOOKUP(TRIM(β!C1464&amp;" "&amp;β!D1464),Langues!$P:$Q,2,FALSE)),VLOOKUP(β!D1464,Langues!#REF!,2,FALSE),β!D1464))),Langues!$P:$Q,2,FALSE)="",IF(MID(β!C1464,1,6)="CHROMO",VLOOKUP("CHROMOS",Langues!$B:$N,$L$1,FALSE)&amp;" "&amp;MID(β!C1464,8,40),β!C1464),HYPERLINK(VLOOKUP(TRIM(β!C1464&amp;" "&amp;(IF(ISERROR(VLOOKUP(TRIM(β!C1464&amp;" "&amp;β!D1464),Langues!$P:$Q,2,FALSE)),VLOOKUP(β!D1464,Langues!#REF!,2,FALSE),β!D1464))),Langues!$P:$Q,2,FALSE),β!C1464&amp;"*"))))</f>
        <v/>
      </c>
      <c r="D1464" s="195" t="str">
        <f>IF(Alphabet!$L$1=1,β!D1464,β!E1464)</f>
        <v/>
      </c>
      <c r="E1464" s="196" t="str">
        <f>β!F1464</f>
        <v/>
      </c>
      <c r="F1464" s="197"/>
      <c r="G1464" s="198"/>
      <c r="H1464" s="198"/>
      <c r="I1464" s="157" t="str">
        <f>β!I1464</f>
        <v/>
      </c>
      <c r="J1464" s="194" t="str">
        <f>β!J1464</f>
        <v/>
      </c>
      <c r="K1464" s="195" t="str">
        <f>IF(β!K1464="","",IF(β!$Q$1="X",β!K1464,IF(VLOOKUP(TRIM(β!K1464&amp;" "&amp;(IF(ISERROR(VLOOKUP(TRIM(β!K1464&amp;" "&amp;β!L1464),Langues!$P:$Q,2,FALSE)),VLOOKUP(β!L1464,Langues!#REF!,2,FALSE),β!L1464))),Langues!$P:$Q,2,FALSE)="",IF(MID(β!K1464,1,6)="CHROMO",VLOOKUP("CHROMOS",Langues!$B:$N,$L$1,FALSE)&amp;" "&amp;MID(β!K1464,8,40),β!K1464),HYPERLINK(VLOOKUP(TRIM(β!K1464&amp;" "&amp;(IF(ISERROR(VLOOKUP(TRIM(β!K1464&amp;" "&amp;β!L1464),Langues!$P:$Q,2,FALSE)),VLOOKUP(β!L1464,Langues!#REF!,2,FALSE),β!L1464))),Langues!$P:$Q,2,FALSE),β!K1464&amp;"*"))))</f>
        <v/>
      </c>
      <c r="L1464" s="195" t="str">
        <f>IF(Alphabet!$L$1=1,β!L1464,β!M1464)</f>
        <v/>
      </c>
      <c r="M1464" s="196" t="str">
        <f>β!N1464</f>
        <v/>
      </c>
      <c r="N1464" s="199"/>
      <c r="R1464" t="str">
        <f>β!P1464</f>
        <v/>
      </c>
      <c r="S1464" t="str">
        <f>β!Q1464</f>
        <v/>
      </c>
    </row>
    <row r="1465" spans="1:19" hidden="1" x14ac:dyDescent="0.25">
      <c r="A1465" s="193" t="str">
        <f>β!A1465</f>
        <v/>
      </c>
      <c r="B1465" s="194" t="str">
        <f>β!B1465</f>
        <v/>
      </c>
      <c r="C1465" s="195" t="str">
        <f>IF(β!C1465="","",IF(β!$Q$1="X",β!C1465,IF(VLOOKUP(TRIM(β!C1465&amp;" "&amp;(IF(ISERROR(VLOOKUP(TRIM(β!C1465&amp;" "&amp;β!D1465),Langues!$P:$Q,2,FALSE)),VLOOKUP(β!D1465,Langues!#REF!,2,FALSE),β!D1465))),Langues!$P:$Q,2,FALSE)="",IF(MID(β!C1465,1,6)="CHROMO",VLOOKUP("CHROMOS",Langues!$B:$N,$L$1,FALSE)&amp;" "&amp;MID(β!C1465,8,40),β!C1465),HYPERLINK(VLOOKUP(TRIM(β!C1465&amp;" "&amp;(IF(ISERROR(VLOOKUP(TRIM(β!C1465&amp;" "&amp;β!D1465),Langues!$P:$Q,2,FALSE)),VLOOKUP(β!D1465,Langues!#REF!,2,FALSE),β!D1465))),Langues!$P:$Q,2,FALSE),β!C1465&amp;"*"))))</f>
        <v/>
      </c>
      <c r="D1465" s="195" t="str">
        <f>IF(Alphabet!$L$1=1,β!D1465,β!E1465)</f>
        <v/>
      </c>
      <c r="E1465" s="196" t="str">
        <f>β!F1465</f>
        <v/>
      </c>
      <c r="F1465" s="197"/>
      <c r="G1465" s="198"/>
      <c r="H1465" s="198"/>
      <c r="I1465" s="157" t="str">
        <f>β!I1465</f>
        <v/>
      </c>
      <c r="J1465" s="194" t="str">
        <f>β!J1465</f>
        <v/>
      </c>
      <c r="K1465" s="195" t="str">
        <f>IF(β!K1465="","",IF(β!$Q$1="X",β!K1465,IF(VLOOKUP(TRIM(β!K1465&amp;" "&amp;(IF(ISERROR(VLOOKUP(TRIM(β!K1465&amp;" "&amp;β!L1465),Langues!$P:$Q,2,FALSE)),VLOOKUP(β!L1465,Langues!#REF!,2,FALSE),β!L1465))),Langues!$P:$Q,2,FALSE)="",IF(MID(β!K1465,1,6)="CHROMO",VLOOKUP("CHROMOS",Langues!$B:$N,$L$1,FALSE)&amp;" "&amp;MID(β!K1465,8,40),β!K1465),HYPERLINK(VLOOKUP(TRIM(β!K1465&amp;" "&amp;(IF(ISERROR(VLOOKUP(TRIM(β!K1465&amp;" "&amp;β!L1465),Langues!$P:$Q,2,FALSE)),VLOOKUP(β!L1465,Langues!#REF!,2,FALSE),β!L1465))),Langues!$P:$Q,2,FALSE),β!K1465&amp;"*"))))</f>
        <v/>
      </c>
      <c r="L1465" s="195" t="str">
        <f>IF(Alphabet!$L$1=1,β!L1465,β!M1465)</f>
        <v/>
      </c>
      <c r="M1465" s="196" t="str">
        <f>β!N1465</f>
        <v/>
      </c>
      <c r="N1465" s="199"/>
      <c r="R1465" t="str">
        <f>β!P1465</f>
        <v/>
      </c>
      <c r="S1465" t="str">
        <f>β!Q1465</f>
        <v/>
      </c>
    </row>
    <row r="1466" spans="1:19" hidden="1" x14ac:dyDescent="0.25">
      <c r="A1466" s="193" t="str">
        <f>β!A1466</f>
        <v/>
      </c>
      <c r="B1466" s="194" t="str">
        <f>β!B1466</f>
        <v/>
      </c>
      <c r="C1466" s="195" t="str">
        <f>IF(β!C1466="","",IF(β!$Q$1="X",β!C1466,IF(VLOOKUP(TRIM(β!C1466&amp;" "&amp;(IF(ISERROR(VLOOKUP(TRIM(β!C1466&amp;" "&amp;β!D1466),Langues!$P:$Q,2,FALSE)),VLOOKUP(β!D1466,Langues!#REF!,2,FALSE),β!D1466))),Langues!$P:$Q,2,FALSE)="",IF(MID(β!C1466,1,6)="CHROMO",VLOOKUP("CHROMOS",Langues!$B:$N,$L$1,FALSE)&amp;" "&amp;MID(β!C1466,8,40),β!C1466),HYPERLINK(VLOOKUP(TRIM(β!C1466&amp;" "&amp;(IF(ISERROR(VLOOKUP(TRIM(β!C1466&amp;" "&amp;β!D1466),Langues!$P:$Q,2,FALSE)),VLOOKUP(β!D1466,Langues!#REF!,2,FALSE),β!D1466))),Langues!$P:$Q,2,FALSE),β!C1466&amp;"*"))))</f>
        <v/>
      </c>
      <c r="D1466" s="195" t="str">
        <f>IF(Alphabet!$L$1=1,β!D1466,β!E1466)</f>
        <v/>
      </c>
      <c r="E1466" s="196" t="str">
        <f>β!F1466</f>
        <v/>
      </c>
      <c r="F1466" s="197"/>
      <c r="G1466" s="198"/>
      <c r="H1466" s="198"/>
      <c r="I1466" s="157" t="str">
        <f>β!I1466</f>
        <v/>
      </c>
      <c r="J1466" s="194" t="str">
        <f>β!J1466</f>
        <v/>
      </c>
      <c r="K1466" s="195" t="str">
        <f>IF(β!K1466="","",IF(β!$Q$1="X",β!K1466,IF(VLOOKUP(TRIM(β!K1466&amp;" "&amp;(IF(ISERROR(VLOOKUP(TRIM(β!K1466&amp;" "&amp;β!L1466),Langues!$P:$Q,2,FALSE)),VLOOKUP(β!L1466,Langues!#REF!,2,FALSE),β!L1466))),Langues!$P:$Q,2,FALSE)="",IF(MID(β!K1466,1,6)="CHROMO",VLOOKUP("CHROMOS",Langues!$B:$N,$L$1,FALSE)&amp;" "&amp;MID(β!K1466,8,40),β!K1466),HYPERLINK(VLOOKUP(TRIM(β!K1466&amp;" "&amp;(IF(ISERROR(VLOOKUP(TRIM(β!K1466&amp;" "&amp;β!L1466),Langues!$P:$Q,2,FALSE)),VLOOKUP(β!L1466,Langues!#REF!,2,FALSE),β!L1466))),Langues!$P:$Q,2,FALSE),β!K1466&amp;"*"))))</f>
        <v/>
      </c>
      <c r="L1466" s="195" t="str">
        <f>IF(Alphabet!$L$1=1,β!L1466,β!M1466)</f>
        <v/>
      </c>
      <c r="M1466" s="196" t="str">
        <f>β!N1466</f>
        <v/>
      </c>
      <c r="N1466" s="199"/>
      <c r="R1466" t="str">
        <f>β!P1466</f>
        <v/>
      </c>
      <c r="S1466" t="str">
        <f>β!Q1466</f>
        <v/>
      </c>
    </row>
    <row r="1467" spans="1:19" hidden="1" x14ac:dyDescent="0.25">
      <c r="A1467" s="193" t="str">
        <f>β!A1467</f>
        <v/>
      </c>
      <c r="B1467" s="194" t="str">
        <f>β!B1467</f>
        <v/>
      </c>
      <c r="C1467" s="195" t="str">
        <f>IF(β!C1467="","",IF(β!$Q$1="X",β!C1467,IF(VLOOKUP(TRIM(β!C1467&amp;" "&amp;(IF(ISERROR(VLOOKUP(TRIM(β!C1467&amp;" "&amp;β!D1467),Langues!$P:$Q,2,FALSE)),VLOOKUP(β!D1467,Langues!#REF!,2,FALSE),β!D1467))),Langues!$P:$Q,2,FALSE)="",IF(MID(β!C1467,1,6)="CHROMO",VLOOKUP("CHROMOS",Langues!$B:$N,$L$1,FALSE)&amp;" "&amp;MID(β!C1467,8,40),β!C1467),HYPERLINK(VLOOKUP(TRIM(β!C1467&amp;" "&amp;(IF(ISERROR(VLOOKUP(TRIM(β!C1467&amp;" "&amp;β!D1467),Langues!$P:$Q,2,FALSE)),VLOOKUP(β!D1467,Langues!#REF!,2,FALSE),β!D1467))),Langues!$P:$Q,2,FALSE),β!C1467&amp;"*"))))</f>
        <v/>
      </c>
      <c r="D1467" s="195" t="str">
        <f>IF(Alphabet!$L$1=1,β!D1467,β!E1467)</f>
        <v/>
      </c>
      <c r="E1467" s="196" t="str">
        <f>β!F1467</f>
        <v/>
      </c>
      <c r="F1467" s="197"/>
      <c r="G1467" s="198"/>
      <c r="H1467" s="198"/>
      <c r="I1467" s="157" t="str">
        <f>β!I1467</f>
        <v/>
      </c>
      <c r="J1467" s="194" t="str">
        <f>β!J1467</f>
        <v/>
      </c>
      <c r="K1467" s="195" t="str">
        <f>IF(β!K1467="","",IF(β!$Q$1="X",β!K1467,IF(VLOOKUP(TRIM(β!K1467&amp;" "&amp;(IF(ISERROR(VLOOKUP(TRIM(β!K1467&amp;" "&amp;β!L1467),Langues!$P:$Q,2,FALSE)),VLOOKUP(β!L1467,Langues!#REF!,2,FALSE),β!L1467))),Langues!$P:$Q,2,FALSE)="",IF(MID(β!K1467,1,6)="CHROMO",VLOOKUP("CHROMOS",Langues!$B:$N,$L$1,FALSE)&amp;" "&amp;MID(β!K1467,8,40),β!K1467),HYPERLINK(VLOOKUP(TRIM(β!K1467&amp;" "&amp;(IF(ISERROR(VLOOKUP(TRIM(β!K1467&amp;" "&amp;β!L1467),Langues!$P:$Q,2,FALSE)),VLOOKUP(β!L1467,Langues!#REF!,2,FALSE),β!L1467))),Langues!$P:$Q,2,FALSE),β!K1467&amp;"*"))))</f>
        <v/>
      </c>
      <c r="L1467" s="195" t="str">
        <f>IF(Alphabet!$L$1=1,β!L1467,β!M1467)</f>
        <v/>
      </c>
      <c r="M1467" s="196" t="str">
        <f>β!N1467</f>
        <v/>
      </c>
      <c r="N1467" s="199"/>
      <c r="R1467" t="str">
        <f>β!P1467</f>
        <v/>
      </c>
      <c r="S1467" t="str">
        <f>β!Q1467</f>
        <v/>
      </c>
    </row>
    <row r="1468" spans="1:19" hidden="1" x14ac:dyDescent="0.25">
      <c r="A1468" s="193" t="str">
        <f>β!A1468</f>
        <v/>
      </c>
      <c r="B1468" s="194" t="str">
        <f>β!B1468</f>
        <v/>
      </c>
      <c r="C1468" s="195" t="str">
        <f>IF(β!C1468="","",IF(β!$Q$1="X",β!C1468,IF(VLOOKUP(TRIM(β!C1468&amp;" "&amp;(IF(ISERROR(VLOOKUP(TRIM(β!C1468&amp;" "&amp;β!D1468),Langues!$P:$Q,2,FALSE)),VLOOKUP(β!D1468,Langues!#REF!,2,FALSE),β!D1468))),Langues!$P:$Q,2,FALSE)="",IF(MID(β!C1468,1,6)="CHROMO",VLOOKUP("CHROMOS",Langues!$B:$N,$L$1,FALSE)&amp;" "&amp;MID(β!C1468,8,40),β!C1468),HYPERLINK(VLOOKUP(TRIM(β!C1468&amp;" "&amp;(IF(ISERROR(VLOOKUP(TRIM(β!C1468&amp;" "&amp;β!D1468),Langues!$P:$Q,2,FALSE)),VLOOKUP(β!D1468,Langues!#REF!,2,FALSE),β!D1468))),Langues!$P:$Q,2,FALSE),β!C1468&amp;"*"))))</f>
        <v/>
      </c>
      <c r="D1468" s="195" t="str">
        <f>IF(Alphabet!$L$1=1,β!D1468,β!E1468)</f>
        <v/>
      </c>
      <c r="E1468" s="196" t="str">
        <f>β!F1468</f>
        <v/>
      </c>
      <c r="F1468" s="197"/>
      <c r="G1468" s="198"/>
      <c r="H1468" s="198"/>
      <c r="I1468" s="157" t="str">
        <f>β!I1468</f>
        <v/>
      </c>
      <c r="J1468" s="194" t="str">
        <f>β!J1468</f>
        <v/>
      </c>
      <c r="K1468" s="195" t="str">
        <f>IF(β!K1468="","",IF(β!$Q$1="X",β!K1468,IF(VLOOKUP(TRIM(β!K1468&amp;" "&amp;(IF(ISERROR(VLOOKUP(TRIM(β!K1468&amp;" "&amp;β!L1468),Langues!$P:$Q,2,FALSE)),VLOOKUP(β!L1468,Langues!#REF!,2,FALSE),β!L1468))),Langues!$P:$Q,2,FALSE)="",IF(MID(β!K1468,1,6)="CHROMO",VLOOKUP("CHROMOS",Langues!$B:$N,$L$1,FALSE)&amp;" "&amp;MID(β!K1468,8,40),β!K1468),HYPERLINK(VLOOKUP(TRIM(β!K1468&amp;" "&amp;(IF(ISERROR(VLOOKUP(TRIM(β!K1468&amp;" "&amp;β!L1468),Langues!$P:$Q,2,FALSE)),VLOOKUP(β!L1468,Langues!#REF!,2,FALSE),β!L1468))),Langues!$P:$Q,2,FALSE),β!K1468&amp;"*"))))</f>
        <v/>
      </c>
      <c r="L1468" s="195" t="str">
        <f>IF(Alphabet!$L$1=1,β!L1468,β!M1468)</f>
        <v/>
      </c>
      <c r="M1468" s="196" t="str">
        <f>β!N1468</f>
        <v/>
      </c>
      <c r="N1468" s="199"/>
      <c r="R1468" t="str">
        <f>β!P1468</f>
        <v/>
      </c>
      <c r="S1468" t="str">
        <f>β!Q1468</f>
        <v/>
      </c>
    </row>
    <row r="1469" spans="1:19" hidden="1" x14ac:dyDescent="0.25">
      <c r="A1469" s="193" t="str">
        <f>β!A1469</f>
        <v/>
      </c>
      <c r="B1469" s="194" t="str">
        <f>β!B1469</f>
        <v/>
      </c>
      <c r="C1469" s="195" t="str">
        <f>IF(β!C1469="","",IF(β!$Q$1="X",β!C1469,IF(VLOOKUP(TRIM(β!C1469&amp;" "&amp;(IF(ISERROR(VLOOKUP(TRIM(β!C1469&amp;" "&amp;β!D1469),Langues!$P:$Q,2,FALSE)),VLOOKUP(β!D1469,Langues!#REF!,2,FALSE),β!D1469))),Langues!$P:$Q,2,FALSE)="",IF(MID(β!C1469,1,6)="CHROMO",VLOOKUP("CHROMOS",Langues!$B:$N,$L$1,FALSE)&amp;" "&amp;MID(β!C1469,8,40),β!C1469),HYPERLINK(VLOOKUP(TRIM(β!C1469&amp;" "&amp;(IF(ISERROR(VLOOKUP(TRIM(β!C1469&amp;" "&amp;β!D1469),Langues!$P:$Q,2,FALSE)),VLOOKUP(β!D1469,Langues!#REF!,2,FALSE),β!D1469))),Langues!$P:$Q,2,FALSE),β!C1469&amp;"*"))))</f>
        <v/>
      </c>
      <c r="D1469" s="195" t="str">
        <f>IF(Alphabet!$L$1=1,β!D1469,β!E1469)</f>
        <v/>
      </c>
      <c r="E1469" s="196" t="str">
        <f>β!F1469</f>
        <v/>
      </c>
      <c r="F1469" s="197"/>
      <c r="G1469" s="198"/>
      <c r="H1469" s="198"/>
      <c r="I1469" s="157" t="str">
        <f>β!I1469</f>
        <v/>
      </c>
      <c r="J1469" s="194" t="str">
        <f>β!J1469</f>
        <v/>
      </c>
      <c r="K1469" s="195" t="str">
        <f>IF(β!K1469="","",IF(β!$Q$1="X",β!K1469,IF(VLOOKUP(TRIM(β!K1469&amp;" "&amp;(IF(ISERROR(VLOOKUP(TRIM(β!K1469&amp;" "&amp;β!L1469),Langues!$P:$Q,2,FALSE)),VLOOKUP(β!L1469,Langues!#REF!,2,FALSE),β!L1469))),Langues!$P:$Q,2,FALSE)="",IF(MID(β!K1469,1,6)="CHROMO",VLOOKUP("CHROMOS",Langues!$B:$N,$L$1,FALSE)&amp;" "&amp;MID(β!K1469,8,40),β!K1469),HYPERLINK(VLOOKUP(TRIM(β!K1469&amp;" "&amp;(IF(ISERROR(VLOOKUP(TRIM(β!K1469&amp;" "&amp;β!L1469),Langues!$P:$Q,2,FALSE)),VLOOKUP(β!L1469,Langues!#REF!,2,FALSE),β!L1469))),Langues!$P:$Q,2,FALSE),β!K1469&amp;"*"))))</f>
        <v/>
      </c>
      <c r="L1469" s="195" t="str">
        <f>IF(Alphabet!$L$1=1,β!L1469,β!M1469)</f>
        <v/>
      </c>
      <c r="M1469" s="196" t="str">
        <f>β!N1469</f>
        <v/>
      </c>
      <c r="N1469" s="199"/>
      <c r="R1469" t="str">
        <f>β!P1469</f>
        <v/>
      </c>
      <c r="S1469" t="str">
        <f>β!Q1469</f>
        <v/>
      </c>
    </row>
    <row r="1470" spans="1:19" hidden="1" x14ac:dyDescent="0.25">
      <c r="A1470" s="193" t="str">
        <f>β!A1470</f>
        <v/>
      </c>
      <c r="B1470" s="194" t="str">
        <f>β!B1470</f>
        <v/>
      </c>
      <c r="C1470" s="195" t="str">
        <f>IF(β!C1470="","",IF(β!$Q$1="X",β!C1470,IF(VLOOKUP(TRIM(β!C1470&amp;" "&amp;(IF(ISERROR(VLOOKUP(TRIM(β!C1470&amp;" "&amp;β!D1470),Langues!$P:$Q,2,FALSE)),VLOOKUP(β!D1470,Langues!#REF!,2,FALSE),β!D1470))),Langues!$P:$Q,2,FALSE)="",IF(MID(β!C1470,1,6)="CHROMO",VLOOKUP("CHROMOS",Langues!$B:$N,$L$1,FALSE)&amp;" "&amp;MID(β!C1470,8,40),β!C1470),HYPERLINK(VLOOKUP(TRIM(β!C1470&amp;" "&amp;(IF(ISERROR(VLOOKUP(TRIM(β!C1470&amp;" "&amp;β!D1470),Langues!$P:$Q,2,FALSE)),VLOOKUP(β!D1470,Langues!#REF!,2,FALSE),β!D1470))),Langues!$P:$Q,2,FALSE),β!C1470&amp;"*"))))</f>
        <v/>
      </c>
      <c r="D1470" s="195" t="str">
        <f>IF(Alphabet!$L$1=1,β!D1470,β!E1470)</f>
        <v/>
      </c>
      <c r="E1470" s="196" t="str">
        <f>β!F1470</f>
        <v/>
      </c>
      <c r="F1470" s="197"/>
      <c r="G1470" s="198"/>
      <c r="H1470" s="198"/>
      <c r="I1470" s="157" t="str">
        <f>β!I1470</f>
        <v/>
      </c>
      <c r="J1470" s="194" t="str">
        <f>β!J1470</f>
        <v/>
      </c>
      <c r="K1470" s="195" t="str">
        <f>IF(β!K1470="","",IF(β!$Q$1="X",β!K1470,IF(VLOOKUP(TRIM(β!K1470&amp;" "&amp;(IF(ISERROR(VLOOKUP(TRIM(β!K1470&amp;" "&amp;β!L1470),Langues!$P:$Q,2,FALSE)),VLOOKUP(β!L1470,Langues!#REF!,2,FALSE),β!L1470))),Langues!$P:$Q,2,FALSE)="",IF(MID(β!K1470,1,6)="CHROMO",VLOOKUP("CHROMOS",Langues!$B:$N,$L$1,FALSE)&amp;" "&amp;MID(β!K1470,8,40),β!K1470),HYPERLINK(VLOOKUP(TRIM(β!K1470&amp;" "&amp;(IF(ISERROR(VLOOKUP(TRIM(β!K1470&amp;" "&amp;β!L1470),Langues!$P:$Q,2,FALSE)),VLOOKUP(β!L1470,Langues!#REF!,2,FALSE),β!L1470))),Langues!$P:$Q,2,FALSE),β!K1470&amp;"*"))))</f>
        <v/>
      </c>
      <c r="L1470" s="195" t="str">
        <f>IF(Alphabet!$L$1=1,β!L1470,β!M1470)</f>
        <v/>
      </c>
      <c r="M1470" s="196" t="str">
        <f>β!N1470</f>
        <v/>
      </c>
      <c r="N1470" s="199"/>
      <c r="R1470" t="str">
        <f>β!P1470</f>
        <v/>
      </c>
      <c r="S1470" t="str">
        <f>β!Q1470</f>
        <v/>
      </c>
    </row>
    <row r="1471" spans="1:19" hidden="1" x14ac:dyDescent="0.25">
      <c r="A1471" s="193" t="str">
        <f>β!A1471</f>
        <v/>
      </c>
      <c r="B1471" s="194" t="str">
        <f>β!B1471</f>
        <v/>
      </c>
      <c r="C1471" s="195" t="str">
        <f>IF(β!C1471="","",IF(β!$Q$1="X",β!C1471,IF(VLOOKUP(TRIM(β!C1471&amp;" "&amp;(IF(ISERROR(VLOOKUP(TRIM(β!C1471&amp;" "&amp;β!D1471),Langues!$P:$Q,2,FALSE)),VLOOKUP(β!D1471,Langues!#REF!,2,FALSE),β!D1471))),Langues!$P:$Q,2,FALSE)="",IF(MID(β!C1471,1,6)="CHROMO",VLOOKUP("CHROMOS",Langues!$B:$N,$L$1,FALSE)&amp;" "&amp;MID(β!C1471,8,40),β!C1471),HYPERLINK(VLOOKUP(TRIM(β!C1471&amp;" "&amp;(IF(ISERROR(VLOOKUP(TRIM(β!C1471&amp;" "&amp;β!D1471),Langues!$P:$Q,2,FALSE)),VLOOKUP(β!D1471,Langues!#REF!,2,FALSE),β!D1471))),Langues!$P:$Q,2,FALSE),β!C1471&amp;"*"))))</f>
        <v/>
      </c>
      <c r="D1471" s="195" t="str">
        <f>IF(Alphabet!$L$1=1,β!D1471,β!E1471)</f>
        <v/>
      </c>
      <c r="E1471" s="196" t="str">
        <f>β!F1471</f>
        <v/>
      </c>
      <c r="F1471" s="197"/>
      <c r="G1471" s="198"/>
      <c r="H1471" s="198"/>
      <c r="I1471" s="157" t="str">
        <f>β!I1471</f>
        <v/>
      </c>
      <c r="J1471" s="194" t="str">
        <f>β!J1471</f>
        <v/>
      </c>
      <c r="K1471" s="195" t="str">
        <f>IF(β!K1471="","",IF(β!$Q$1="X",β!K1471,IF(VLOOKUP(TRIM(β!K1471&amp;" "&amp;(IF(ISERROR(VLOOKUP(TRIM(β!K1471&amp;" "&amp;β!L1471),Langues!$P:$Q,2,FALSE)),VLOOKUP(β!L1471,Langues!#REF!,2,FALSE),β!L1471))),Langues!$P:$Q,2,FALSE)="",IF(MID(β!K1471,1,6)="CHROMO",VLOOKUP("CHROMOS",Langues!$B:$N,$L$1,FALSE)&amp;" "&amp;MID(β!K1471,8,40),β!K1471),HYPERLINK(VLOOKUP(TRIM(β!K1471&amp;" "&amp;(IF(ISERROR(VLOOKUP(TRIM(β!K1471&amp;" "&amp;β!L1471),Langues!$P:$Q,2,FALSE)),VLOOKUP(β!L1471,Langues!#REF!,2,FALSE),β!L1471))),Langues!$P:$Q,2,FALSE),β!K1471&amp;"*"))))</f>
        <v/>
      </c>
      <c r="L1471" s="195" t="str">
        <f>IF(Alphabet!$L$1=1,β!L1471,β!M1471)</f>
        <v/>
      </c>
      <c r="M1471" s="196" t="str">
        <f>β!N1471</f>
        <v/>
      </c>
      <c r="N1471" s="199"/>
      <c r="R1471" t="str">
        <f>β!P1471</f>
        <v/>
      </c>
      <c r="S1471" t="str">
        <f>β!Q1471</f>
        <v/>
      </c>
    </row>
    <row r="1472" spans="1:19" hidden="1" x14ac:dyDescent="0.25">
      <c r="A1472" s="193" t="str">
        <f>β!A1472</f>
        <v/>
      </c>
      <c r="B1472" s="194" t="str">
        <f>β!B1472</f>
        <v/>
      </c>
      <c r="C1472" s="195" t="str">
        <f>IF(β!C1472="","",IF(β!$Q$1="X",β!C1472,IF(VLOOKUP(TRIM(β!C1472&amp;" "&amp;(IF(ISERROR(VLOOKUP(TRIM(β!C1472&amp;" "&amp;β!D1472),Langues!$P:$Q,2,FALSE)),VLOOKUP(β!D1472,Langues!#REF!,2,FALSE),β!D1472))),Langues!$P:$Q,2,FALSE)="",IF(MID(β!C1472,1,6)="CHROMO",VLOOKUP("CHROMOS",Langues!$B:$N,$L$1,FALSE)&amp;" "&amp;MID(β!C1472,8,40),β!C1472),HYPERLINK(VLOOKUP(TRIM(β!C1472&amp;" "&amp;(IF(ISERROR(VLOOKUP(TRIM(β!C1472&amp;" "&amp;β!D1472),Langues!$P:$Q,2,FALSE)),VLOOKUP(β!D1472,Langues!#REF!,2,FALSE),β!D1472))),Langues!$P:$Q,2,FALSE),β!C1472&amp;"*"))))</f>
        <v/>
      </c>
      <c r="D1472" s="195" t="str">
        <f>IF(Alphabet!$L$1=1,β!D1472,β!E1472)</f>
        <v/>
      </c>
      <c r="E1472" s="196" t="str">
        <f>β!F1472</f>
        <v/>
      </c>
      <c r="F1472" s="197"/>
      <c r="G1472" s="198"/>
      <c r="H1472" s="198"/>
      <c r="I1472" s="157" t="str">
        <f>β!I1472</f>
        <v/>
      </c>
      <c r="J1472" s="194" t="str">
        <f>β!J1472</f>
        <v/>
      </c>
      <c r="K1472" s="195" t="str">
        <f>IF(β!K1472="","",IF(β!$Q$1="X",β!K1472,IF(VLOOKUP(TRIM(β!K1472&amp;" "&amp;(IF(ISERROR(VLOOKUP(TRIM(β!K1472&amp;" "&amp;β!L1472),Langues!$P:$Q,2,FALSE)),VLOOKUP(β!L1472,Langues!#REF!,2,FALSE),β!L1472))),Langues!$P:$Q,2,FALSE)="",IF(MID(β!K1472,1,6)="CHROMO",VLOOKUP("CHROMOS",Langues!$B:$N,$L$1,FALSE)&amp;" "&amp;MID(β!K1472,8,40),β!K1472),HYPERLINK(VLOOKUP(TRIM(β!K1472&amp;" "&amp;(IF(ISERROR(VLOOKUP(TRIM(β!K1472&amp;" "&amp;β!L1472),Langues!$P:$Q,2,FALSE)),VLOOKUP(β!L1472,Langues!#REF!,2,FALSE),β!L1472))),Langues!$P:$Q,2,FALSE),β!K1472&amp;"*"))))</f>
        <v/>
      </c>
      <c r="L1472" s="195" t="str">
        <f>IF(Alphabet!$L$1=1,β!L1472,β!M1472)</f>
        <v/>
      </c>
      <c r="M1472" s="196" t="str">
        <f>β!N1472</f>
        <v/>
      </c>
      <c r="N1472" s="199"/>
      <c r="R1472" t="str">
        <f>β!P1472</f>
        <v/>
      </c>
      <c r="S1472" t="str">
        <f>β!Q1472</f>
        <v/>
      </c>
    </row>
    <row r="1473" spans="1:19" hidden="1" x14ac:dyDescent="0.25">
      <c r="A1473" s="193" t="str">
        <f>β!A1473</f>
        <v/>
      </c>
      <c r="B1473" s="194" t="str">
        <f>β!B1473</f>
        <v/>
      </c>
      <c r="C1473" s="195" t="str">
        <f>IF(β!C1473="","",IF(β!$Q$1="X",β!C1473,IF(VLOOKUP(TRIM(β!C1473&amp;" "&amp;(IF(ISERROR(VLOOKUP(TRIM(β!C1473&amp;" "&amp;β!D1473),Langues!$P:$Q,2,FALSE)),VLOOKUP(β!D1473,Langues!#REF!,2,FALSE),β!D1473))),Langues!$P:$Q,2,FALSE)="",IF(MID(β!C1473,1,6)="CHROMO",VLOOKUP("CHROMOS",Langues!$B:$N,$L$1,FALSE)&amp;" "&amp;MID(β!C1473,8,40),β!C1473),HYPERLINK(VLOOKUP(TRIM(β!C1473&amp;" "&amp;(IF(ISERROR(VLOOKUP(TRIM(β!C1473&amp;" "&amp;β!D1473),Langues!$P:$Q,2,FALSE)),VLOOKUP(β!D1473,Langues!#REF!,2,FALSE),β!D1473))),Langues!$P:$Q,2,FALSE),β!C1473&amp;"*"))))</f>
        <v/>
      </c>
      <c r="D1473" s="195" t="str">
        <f>IF(Alphabet!$L$1=1,β!D1473,β!E1473)</f>
        <v/>
      </c>
      <c r="E1473" s="196" t="str">
        <f>β!F1473</f>
        <v/>
      </c>
      <c r="F1473" s="197"/>
      <c r="G1473" s="198"/>
      <c r="H1473" s="198"/>
      <c r="I1473" s="157" t="str">
        <f>β!I1473</f>
        <v/>
      </c>
      <c r="J1473" s="194" t="str">
        <f>β!J1473</f>
        <v/>
      </c>
      <c r="K1473" s="195" t="str">
        <f>IF(β!K1473="","",IF(β!$Q$1="X",β!K1473,IF(VLOOKUP(TRIM(β!K1473&amp;" "&amp;(IF(ISERROR(VLOOKUP(TRIM(β!K1473&amp;" "&amp;β!L1473),Langues!$P:$Q,2,FALSE)),VLOOKUP(β!L1473,Langues!#REF!,2,FALSE),β!L1473))),Langues!$P:$Q,2,FALSE)="",IF(MID(β!K1473,1,6)="CHROMO",VLOOKUP("CHROMOS",Langues!$B:$N,$L$1,FALSE)&amp;" "&amp;MID(β!K1473,8,40),β!K1473),HYPERLINK(VLOOKUP(TRIM(β!K1473&amp;" "&amp;(IF(ISERROR(VLOOKUP(TRIM(β!K1473&amp;" "&amp;β!L1473),Langues!$P:$Q,2,FALSE)),VLOOKUP(β!L1473,Langues!#REF!,2,FALSE),β!L1473))),Langues!$P:$Q,2,FALSE),β!K1473&amp;"*"))))</f>
        <v/>
      </c>
      <c r="L1473" s="195" t="str">
        <f>IF(Alphabet!$L$1=1,β!L1473,β!M1473)</f>
        <v/>
      </c>
      <c r="M1473" s="196" t="str">
        <f>β!N1473</f>
        <v/>
      </c>
      <c r="N1473" s="199"/>
      <c r="R1473" t="str">
        <f>β!P1473</f>
        <v/>
      </c>
      <c r="S1473" t="str">
        <f>β!Q1473</f>
        <v/>
      </c>
    </row>
    <row r="1474" spans="1:19" hidden="1" x14ac:dyDescent="0.25">
      <c r="A1474" s="193" t="str">
        <f>β!A1474</f>
        <v/>
      </c>
      <c r="B1474" s="194" t="str">
        <f>β!B1474</f>
        <v/>
      </c>
      <c r="C1474" s="195" t="str">
        <f>IF(β!C1474="","",IF(β!$Q$1="X",β!C1474,IF(VLOOKUP(TRIM(β!C1474&amp;" "&amp;(IF(ISERROR(VLOOKUP(TRIM(β!C1474&amp;" "&amp;β!D1474),Langues!$P:$Q,2,FALSE)),VLOOKUP(β!D1474,Langues!#REF!,2,FALSE),β!D1474))),Langues!$P:$Q,2,FALSE)="",IF(MID(β!C1474,1,6)="CHROMO",VLOOKUP("CHROMOS",Langues!$B:$N,$L$1,FALSE)&amp;" "&amp;MID(β!C1474,8,40),β!C1474),HYPERLINK(VLOOKUP(TRIM(β!C1474&amp;" "&amp;(IF(ISERROR(VLOOKUP(TRIM(β!C1474&amp;" "&amp;β!D1474),Langues!$P:$Q,2,FALSE)),VLOOKUP(β!D1474,Langues!#REF!,2,FALSE),β!D1474))),Langues!$P:$Q,2,FALSE),β!C1474&amp;"*"))))</f>
        <v/>
      </c>
      <c r="D1474" s="195" t="str">
        <f>IF(Alphabet!$L$1=1,β!D1474,β!E1474)</f>
        <v/>
      </c>
      <c r="E1474" s="196" t="str">
        <f>β!F1474</f>
        <v/>
      </c>
      <c r="F1474" s="197"/>
      <c r="G1474" s="198"/>
      <c r="H1474" s="198"/>
      <c r="I1474" s="157" t="str">
        <f>β!I1474</f>
        <v/>
      </c>
      <c r="J1474" s="194" t="str">
        <f>β!J1474</f>
        <v/>
      </c>
      <c r="K1474" s="195" t="str">
        <f>IF(β!K1474="","",IF(β!$Q$1="X",β!K1474,IF(VLOOKUP(TRIM(β!K1474&amp;" "&amp;(IF(ISERROR(VLOOKUP(TRIM(β!K1474&amp;" "&amp;β!L1474),Langues!$P:$Q,2,FALSE)),VLOOKUP(β!L1474,Langues!#REF!,2,FALSE),β!L1474))),Langues!$P:$Q,2,FALSE)="",IF(MID(β!K1474,1,6)="CHROMO",VLOOKUP("CHROMOS",Langues!$B:$N,$L$1,FALSE)&amp;" "&amp;MID(β!K1474,8,40),β!K1474),HYPERLINK(VLOOKUP(TRIM(β!K1474&amp;" "&amp;(IF(ISERROR(VLOOKUP(TRIM(β!K1474&amp;" "&amp;β!L1474),Langues!$P:$Q,2,FALSE)),VLOOKUP(β!L1474,Langues!#REF!,2,FALSE),β!L1474))),Langues!$P:$Q,2,FALSE),β!K1474&amp;"*"))))</f>
        <v/>
      </c>
      <c r="L1474" s="195" t="str">
        <f>IF(Alphabet!$L$1=1,β!L1474,β!M1474)</f>
        <v/>
      </c>
      <c r="M1474" s="196" t="str">
        <f>β!N1474</f>
        <v/>
      </c>
      <c r="N1474" s="199"/>
      <c r="R1474" t="str">
        <f>β!P1474</f>
        <v/>
      </c>
      <c r="S1474" t="str">
        <f>β!Q1474</f>
        <v/>
      </c>
    </row>
    <row r="1475" spans="1:19" hidden="1" x14ac:dyDescent="0.25">
      <c r="A1475" s="193" t="str">
        <f>β!A1475</f>
        <v/>
      </c>
      <c r="B1475" s="194" t="str">
        <f>β!B1475</f>
        <v/>
      </c>
      <c r="C1475" s="195" t="str">
        <f>IF(β!C1475="","",IF(β!$Q$1="X",β!C1475,IF(VLOOKUP(TRIM(β!C1475&amp;" "&amp;(IF(ISERROR(VLOOKUP(TRIM(β!C1475&amp;" "&amp;β!D1475),Langues!$P:$Q,2,FALSE)),VLOOKUP(β!D1475,Langues!#REF!,2,FALSE),β!D1475))),Langues!$P:$Q,2,FALSE)="",IF(MID(β!C1475,1,6)="CHROMO",VLOOKUP("CHROMOS",Langues!$B:$N,$L$1,FALSE)&amp;" "&amp;MID(β!C1475,8,40),β!C1475),HYPERLINK(VLOOKUP(TRIM(β!C1475&amp;" "&amp;(IF(ISERROR(VLOOKUP(TRIM(β!C1475&amp;" "&amp;β!D1475),Langues!$P:$Q,2,FALSE)),VLOOKUP(β!D1475,Langues!#REF!,2,FALSE),β!D1475))),Langues!$P:$Q,2,FALSE),β!C1475&amp;"*"))))</f>
        <v/>
      </c>
      <c r="D1475" s="195" t="str">
        <f>IF(Alphabet!$L$1=1,β!D1475,β!E1475)</f>
        <v/>
      </c>
      <c r="E1475" s="196" t="str">
        <f>β!F1475</f>
        <v/>
      </c>
      <c r="F1475" s="197"/>
      <c r="G1475" s="198"/>
      <c r="H1475" s="198"/>
      <c r="I1475" s="157" t="str">
        <f>β!I1475</f>
        <v/>
      </c>
      <c r="J1475" s="194" t="str">
        <f>β!J1475</f>
        <v/>
      </c>
      <c r="K1475" s="195" t="str">
        <f>IF(β!K1475="","",IF(β!$Q$1="X",β!K1475,IF(VLOOKUP(TRIM(β!K1475&amp;" "&amp;(IF(ISERROR(VLOOKUP(TRIM(β!K1475&amp;" "&amp;β!L1475),Langues!$P:$Q,2,FALSE)),VLOOKUP(β!L1475,Langues!#REF!,2,FALSE),β!L1475))),Langues!$P:$Q,2,FALSE)="",IF(MID(β!K1475,1,6)="CHROMO",VLOOKUP("CHROMOS",Langues!$B:$N,$L$1,FALSE)&amp;" "&amp;MID(β!K1475,8,40),β!K1475),HYPERLINK(VLOOKUP(TRIM(β!K1475&amp;" "&amp;(IF(ISERROR(VLOOKUP(TRIM(β!K1475&amp;" "&amp;β!L1475),Langues!$P:$Q,2,FALSE)),VLOOKUP(β!L1475,Langues!#REF!,2,FALSE),β!L1475))),Langues!$P:$Q,2,FALSE),β!K1475&amp;"*"))))</f>
        <v/>
      </c>
      <c r="L1475" s="195" t="str">
        <f>IF(Alphabet!$L$1=1,β!L1475,β!M1475)</f>
        <v/>
      </c>
      <c r="M1475" s="196" t="str">
        <f>β!N1475</f>
        <v/>
      </c>
      <c r="N1475" s="199"/>
      <c r="R1475" t="str">
        <f>β!P1475</f>
        <v/>
      </c>
      <c r="S1475" t="str">
        <f>β!Q1475</f>
        <v/>
      </c>
    </row>
    <row r="1476" spans="1:19" hidden="1" x14ac:dyDescent="0.25">
      <c r="A1476" s="193" t="str">
        <f>β!A1476</f>
        <v/>
      </c>
      <c r="B1476" s="194" t="str">
        <f>β!B1476</f>
        <v/>
      </c>
      <c r="C1476" s="195" t="str">
        <f>IF(β!C1476="","",IF(β!$Q$1="X",β!C1476,IF(VLOOKUP(TRIM(β!C1476&amp;" "&amp;(IF(ISERROR(VLOOKUP(TRIM(β!C1476&amp;" "&amp;β!D1476),Langues!$P:$Q,2,FALSE)),VLOOKUP(β!D1476,Langues!#REF!,2,FALSE),β!D1476))),Langues!$P:$Q,2,FALSE)="",IF(MID(β!C1476,1,6)="CHROMO",VLOOKUP("CHROMOS",Langues!$B:$N,$L$1,FALSE)&amp;" "&amp;MID(β!C1476,8,40),β!C1476),HYPERLINK(VLOOKUP(TRIM(β!C1476&amp;" "&amp;(IF(ISERROR(VLOOKUP(TRIM(β!C1476&amp;" "&amp;β!D1476),Langues!$P:$Q,2,FALSE)),VLOOKUP(β!D1476,Langues!#REF!,2,FALSE),β!D1476))),Langues!$P:$Q,2,FALSE),β!C1476&amp;"*"))))</f>
        <v/>
      </c>
      <c r="D1476" s="195" t="str">
        <f>IF(Alphabet!$L$1=1,β!D1476,β!E1476)</f>
        <v/>
      </c>
      <c r="E1476" s="196" t="str">
        <f>β!F1476</f>
        <v/>
      </c>
      <c r="F1476" s="197"/>
      <c r="G1476" s="198"/>
      <c r="H1476" s="198"/>
      <c r="I1476" s="157" t="str">
        <f>β!I1476</f>
        <v/>
      </c>
      <c r="J1476" s="194" t="str">
        <f>β!J1476</f>
        <v/>
      </c>
      <c r="K1476" s="195" t="str">
        <f>IF(β!K1476="","",IF(β!$Q$1="X",β!K1476,IF(VLOOKUP(TRIM(β!K1476&amp;" "&amp;(IF(ISERROR(VLOOKUP(TRIM(β!K1476&amp;" "&amp;β!L1476),Langues!$P:$Q,2,FALSE)),VLOOKUP(β!L1476,Langues!#REF!,2,FALSE),β!L1476))),Langues!$P:$Q,2,FALSE)="",IF(MID(β!K1476,1,6)="CHROMO",VLOOKUP("CHROMOS",Langues!$B:$N,$L$1,FALSE)&amp;" "&amp;MID(β!K1476,8,40),β!K1476),HYPERLINK(VLOOKUP(TRIM(β!K1476&amp;" "&amp;(IF(ISERROR(VLOOKUP(TRIM(β!K1476&amp;" "&amp;β!L1476),Langues!$P:$Q,2,FALSE)),VLOOKUP(β!L1476,Langues!#REF!,2,FALSE),β!L1476))),Langues!$P:$Q,2,FALSE),β!K1476&amp;"*"))))</f>
        <v/>
      </c>
      <c r="L1476" s="195" t="str">
        <f>IF(Alphabet!$L$1=1,β!L1476,β!M1476)</f>
        <v/>
      </c>
      <c r="M1476" s="196" t="str">
        <f>β!N1476</f>
        <v/>
      </c>
      <c r="N1476" s="199"/>
      <c r="R1476" t="str">
        <f>β!P1476</f>
        <v/>
      </c>
      <c r="S1476" t="str">
        <f>β!Q1476</f>
        <v/>
      </c>
    </row>
    <row r="1477" spans="1:19" hidden="1" x14ac:dyDescent="0.25">
      <c r="A1477" s="193" t="str">
        <f>β!A1477</f>
        <v/>
      </c>
      <c r="B1477" s="194" t="str">
        <f>β!B1477</f>
        <v/>
      </c>
      <c r="C1477" s="195" t="str">
        <f>IF(β!C1477="","",IF(β!$Q$1="X",β!C1477,IF(VLOOKUP(TRIM(β!C1477&amp;" "&amp;(IF(ISERROR(VLOOKUP(TRIM(β!C1477&amp;" "&amp;β!D1477),Langues!$P:$Q,2,FALSE)),VLOOKUP(β!D1477,Langues!#REF!,2,FALSE),β!D1477))),Langues!$P:$Q,2,FALSE)="",IF(MID(β!C1477,1,6)="CHROMO",VLOOKUP("CHROMOS",Langues!$B:$N,$L$1,FALSE)&amp;" "&amp;MID(β!C1477,8,40),β!C1477),HYPERLINK(VLOOKUP(TRIM(β!C1477&amp;" "&amp;(IF(ISERROR(VLOOKUP(TRIM(β!C1477&amp;" "&amp;β!D1477),Langues!$P:$Q,2,FALSE)),VLOOKUP(β!D1477,Langues!#REF!,2,FALSE),β!D1477))),Langues!$P:$Q,2,FALSE),β!C1477&amp;"*"))))</f>
        <v/>
      </c>
      <c r="D1477" s="195" t="str">
        <f>IF(Alphabet!$L$1=1,β!D1477,β!E1477)</f>
        <v/>
      </c>
      <c r="E1477" s="196" t="str">
        <f>β!F1477</f>
        <v/>
      </c>
      <c r="F1477" s="197"/>
      <c r="G1477" s="198"/>
      <c r="H1477" s="198"/>
      <c r="I1477" s="157" t="str">
        <f>β!I1477</f>
        <v/>
      </c>
      <c r="J1477" s="194" t="str">
        <f>β!J1477</f>
        <v/>
      </c>
      <c r="K1477" s="195" t="str">
        <f>IF(β!K1477="","",IF(β!$Q$1="X",β!K1477,IF(VLOOKUP(TRIM(β!K1477&amp;" "&amp;(IF(ISERROR(VLOOKUP(TRIM(β!K1477&amp;" "&amp;β!L1477),Langues!$P:$Q,2,FALSE)),VLOOKUP(β!L1477,Langues!#REF!,2,FALSE),β!L1477))),Langues!$P:$Q,2,FALSE)="",IF(MID(β!K1477,1,6)="CHROMO",VLOOKUP("CHROMOS",Langues!$B:$N,$L$1,FALSE)&amp;" "&amp;MID(β!K1477,8,40),β!K1477),HYPERLINK(VLOOKUP(TRIM(β!K1477&amp;" "&amp;(IF(ISERROR(VLOOKUP(TRIM(β!K1477&amp;" "&amp;β!L1477),Langues!$P:$Q,2,FALSE)),VLOOKUP(β!L1477,Langues!#REF!,2,FALSE),β!L1477))),Langues!$P:$Q,2,FALSE),β!K1477&amp;"*"))))</f>
        <v/>
      </c>
      <c r="L1477" s="195" t="str">
        <f>IF(Alphabet!$L$1=1,β!L1477,β!M1477)</f>
        <v/>
      </c>
      <c r="M1477" s="196" t="str">
        <f>β!N1477</f>
        <v/>
      </c>
      <c r="N1477" s="199"/>
      <c r="R1477" t="str">
        <f>β!P1477</f>
        <v/>
      </c>
      <c r="S1477" t="str">
        <f>β!Q1477</f>
        <v/>
      </c>
    </row>
    <row r="1478" spans="1:19" hidden="1" x14ac:dyDescent="0.25">
      <c r="A1478" s="193" t="str">
        <f>β!A1478</f>
        <v/>
      </c>
      <c r="B1478" s="194" t="str">
        <f>β!B1478</f>
        <v/>
      </c>
      <c r="C1478" s="195" t="str">
        <f>IF(β!C1478="","",IF(β!$Q$1="X",β!C1478,IF(VLOOKUP(TRIM(β!C1478&amp;" "&amp;(IF(ISERROR(VLOOKUP(TRIM(β!C1478&amp;" "&amp;β!D1478),Langues!$P:$Q,2,FALSE)),VLOOKUP(β!D1478,Langues!#REF!,2,FALSE),β!D1478))),Langues!$P:$Q,2,FALSE)="",IF(MID(β!C1478,1,6)="CHROMO",VLOOKUP("CHROMOS",Langues!$B:$N,$L$1,FALSE)&amp;" "&amp;MID(β!C1478,8,40),β!C1478),HYPERLINK(VLOOKUP(TRIM(β!C1478&amp;" "&amp;(IF(ISERROR(VLOOKUP(TRIM(β!C1478&amp;" "&amp;β!D1478),Langues!$P:$Q,2,FALSE)),VLOOKUP(β!D1478,Langues!#REF!,2,FALSE),β!D1478))),Langues!$P:$Q,2,FALSE),β!C1478&amp;"*"))))</f>
        <v/>
      </c>
      <c r="D1478" s="195" t="str">
        <f>IF(Alphabet!$L$1=1,β!D1478,β!E1478)</f>
        <v/>
      </c>
      <c r="E1478" s="196" t="str">
        <f>β!F1478</f>
        <v/>
      </c>
      <c r="F1478" s="197"/>
      <c r="G1478" s="198"/>
      <c r="H1478" s="198"/>
      <c r="I1478" s="157" t="str">
        <f>β!I1478</f>
        <v/>
      </c>
      <c r="J1478" s="194" t="str">
        <f>β!J1478</f>
        <v/>
      </c>
      <c r="K1478" s="195" t="str">
        <f>IF(β!K1478="","",IF(β!$Q$1="X",β!K1478,IF(VLOOKUP(TRIM(β!K1478&amp;" "&amp;(IF(ISERROR(VLOOKUP(TRIM(β!K1478&amp;" "&amp;β!L1478),Langues!$P:$Q,2,FALSE)),VLOOKUP(β!L1478,Langues!#REF!,2,FALSE),β!L1478))),Langues!$P:$Q,2,FALSE)="",IF(MID(β!K1478,1,6)="CHROMO",VLOOKUP("CHROMOS",Langues!$B:$N,$L$1,FALSE)&amp;" "&amp;MID(β!K1478,8,40),β!K1478),HYPERLINK(VLOOKUP(TRIM(β!K1478&amp;" "&amp;(IF(ISERROR(VLOOKUP(TRIM(β!K1478&amp;" "&amp;β!L1478),Langues!$P:$Q,2,FALSE)),VLOOKUP(β!L1478,Langues!#REF!,2,FALSE),β!L1478))),Langues!$P:$Q,2,FALSE),β!K1478&amp;"*"))))</f>
        <v/>
      </c>
      <c r="L1478" s="195" t="str">
        <f>IF(Alphabet!$L$1=1,β!L1478,β!M1478)</f>
        <v/>
      </c>
      <c r="M1478" s="196" t="str">
        <f>β!N1478</f>
        <v/>
      </c>
      <c r="N1478" s="199"/>
      <c r="R1478" t="str">
        <f>β!P1478</f>
        <v/>
      </c>
      <c r="S1478" t="str">
        <f>β!Q1478</f>
        <v/>
      </c>
    </row>
    <row r="1479" spans="1:19" hidden="1" x14ac:dyDescent="0.25">
      <c r="A1479" s="193" t="str">
        <f>β!A1479</f>
        <v/>
      </c>
      <c r="B1479" s="194" t="str">
        <f>β!B1479</f>
        <v/>
      </c>
      <c r="C1479" s="195" t="str">
        <f>IF(β!C1479="","",IF(β!$Q$1="X",β!C1479,IF(VLOOKUP(TRIM(β!C1479&amp;" "&amp;(IF(ISERROR(VLOOKUP(TRIM(β!C1479&amp;" "&amp;β!D1479),Langues!$P:$Q,2,FALSE)),VLOOKUP(β!D1479,Langues!#REF!,2,FALSE),β!D1479))),Langues!$P:$Q,2,FALSE)="",IF(MID(β!C1479,1,6)="CHROMO",VLOOKUP("CHROMOS",Langues!$B:$N,$L$1,FALSE)&amp;" "&amp;MID(β!C1479,8,40),β!C1479),HYPERLINK(VLOOKUP(TRIM(β!C1479&amp;" "&amp;(IF(ISERROR(VLOOKUP(TRIM(β!C1479&amp;" "&amp;β!D1479),Langues!$P:$Q,2,FALSE)),VLOOKUP(β!D1479,Langues!#REF!,2,FALSE),β!D1479))),Langues!$P:$Q,2,FALSE),β!C1479&amp;"*"))))</f>
        <v/>
      </c>
      <c r="D1479" s="195" t="str">
        <f>IF(Alphabet!$L$1=1,β!D1479,β!E1479)</f>
        <v/>
      </c>
      <c r="E1479" s="196" t="str">
        <f>β!F1479</f>
        <v/>
      </c>
      <c r="F1479" s="197"/>
      <c r="G1479" s="198"/>
      <c r="H1479" s="198"/>
      <c r="I1479" s="157" t="str">
        <f>β!I1479</f>
        <v/>
      </c>
      <c r="J1479" s="194" t="str">
        <f>β!J1479</f>
        <v/>
      </c>
      <c r="K1479" s="195" t="str">
        <f>IF(β!K1479="","",IF(β!$Q$1="X",β!K1479,IF(VLOOKUP(TRIM(β!K1479&amp;" "&amp;(IF(ISERROR(VLOOKUP(TRIM(β!K1479&amp;" "&amp;β!L1479),Langues!$P:$Q,2,FALSE)),VLOOKUP(β!L1479,Langues!#REF!,2,FALSE),β!L1479))),Langues!$P:$Q,2,FALSE)="",IF(MID(β!K1479,1,6)="CHROMO",VLOOKUP("CHROMOS",Langues!$B:$N,$L$1,FALSE)&amp;" "&amp;MID(β!K1479,8,40),β!K1479),HYPERLINK(VLOOKUP(TRIM(β!K1479&amp;" "&amp;(IF(ISERROR(VLOOKUP(TRIM(β!K1479&amp;" "&amp;β!L1479),Langues!$P:$Q,2,FALSE)),VLOOKUP(β!L1479,Langues!#REF!,2,FALSE),β!L1479))),Langues!$P:$Q,2,FALSE),β!K1479&amp;"*"))))</f>
        <v/>
      </c>
      <c r="L1479" s="195" t="str">
        <f>IF(Alphabet!$L$1=1,β!L1479,β!M1479)</f>
        <v/>
      </c>
      <c r="M1479" s="196" t="str">
        <f>β!N1479</f>
        <v/>
      </c>
      <c r="N1479" s="199"/>
      <c r="R1479" t="str">
        <f>β!P1479</f>
        <v/>
      </c>
      <c r="S1479" t="str">
        <f>β!Q1479</f>
        <v/>
      </c>
    </row>
    <row r="1480" spans="1:19" hidden="1" x14ac:dyDescent="0.25">
      <c r="A1480" s="193" t="str">
        <f>β!A1480</f>
        <v/>
      </c>
      <c r="B1480" s="194" t="str">
        <f>β!B1480</f>
        <v/>
      </c>
      <c r="C1480" s="195" t="str">
        <f>IF(β!C1480="","",IF(β!$Q$1="X",β!C1480,IF(VLOOKUP(TRIM(β!C1480&amp;" "&amp;(IF(ISERROR(VLOOKUP(TRIM(β!C1480&amp;" "&amp;β!D1480),Langues!$P:$Q,2,FALSE)),VLOOKUP(β!D1480,Langues!#REF!,2,FALSE),β!D1480))),Langues!$P:$Q,2,FALSE)="",IF(MID(β!C1480,1,6)="CHROMO",VLOOKUP("CHROMOS",Langues!$B:$N,$L$1,FALSE)&amp;" "&amp;MID(β!C1480,8,40),β!C1480),HYPERLINK(VLOOKUP(TRIM(β!C1480&amp;" "&amp;(IF(ISERROR(VLOOKUP(TRIM(β!C1480&amp;" "&amp;β!D1480),Langues!$P:$Q,2,FALSE)),VLOOKUP(β!D1480,Langues!#REF!,2,FALSE),β!D1480))),Langues!$P:$Q,2,FALSE),β!C1480&amp;"*"))))</f>
        <v/>
      </c>
      <c r="D1480" s="195" t="str">
        <f>IF(Alphabet!$L$1=1,β!D1480,β!E1480)</f>
        <v/>
      </c>
      <c r="E1480" s="196" t="str">
        <f>β!F1480</f>
        <v/>
      </c>
      <c r="F1480" s="197"/>
      <c r="G1480" s="198"/>
      <c r="H1480" s="198"/>
      <c r="I1480" s="157" t="str">
        <f>β!I1480</f>
        <v/>
      </c>
      <c r="J1480" s="194" t="str">
        <f>β!J1480</f>
        <v/>
      </c>
      <c r="K1480" s="195" t="str">
        <f>IF(β!K1480="","",IF(β!$Q$1="X",β!K1480,IF(VLOOKUP(TRIM(β!K1480&amp;" "&amp;(IF(ISERROR(VLOOKUP(TRIM(β!K1480&amp;" "&amp;β!L1480),Langues!$P:$Q,2,FALSE)),VLOOKUP(β!L1480,Langues!#REF!,2,FALSE),β!L1480))),Langues!$P:$Q,2,FALSE)="",IF(MID(β!K1480,1,6)="CHROMO",VLOOKUP("CHROMOS",Langues!$B:$N,$L$1,FALSE)&amp;" "&amp;MID(β!K1480,8,40),β!K1480),HYPERLINK(VLOOKUP(TRIM(β!K1480&amp;" "&amp;(IF(ISERROR(VLOOKUP(TRIM(β!K1480&amp;" "&amp;β!L1480),Langues!$P:$Q,2,FALSE)),VLOOKUP(β!L1480,Langues!#REF!,2,FALSE),β!L1480))),Langues!$P:$Q,2,FALSE),β!K1480&amp;"*"))))</f>
        <v/>
      </c>
      <c r="L1480" s="195" t="str">
        <f>IF(Alphabet!$L$1=1,β!L1480,β!M1480)</f>
        <v/>
      </c>
      <c r="M1480" s="196" t="str">
        <f>β!N1480</f>
        <v/>
      </c>
      <c r="N1480" s="199"/>
      <c r="R1480" t="str">
        <f>β!P1480</f>
        <v/>
      </c>
      <c r="S1480" t="str">
        <f>β!Q1480</f>
        <v/>
      </c>
    </row>
    <row r="1481" spans="1:19" hidden="1" x14ac:dyDescent="0.25">
      <c r="A1481" s="193" t="str">
        <f>β!A1481</f>
        <v/>
      </c>
      <c r="B1481" s="194" t="str">
        <f>β!B1481</f>
        <v/>
      </c>
      <c r="C1481" s="195" t="str">
        <f>IF(β!C1481="","",IF(β!$Q$1="X",β!C1481,IF(VLOOKUP(TRIM(β!C1481&amp;" "&amp;(IF(ISERROR(VLOOKUP(TRIM(β!C1481&amp;" "&amp;β!D1481),Langues!$P:$Q,2,FALSE)),VLOOKUP(β!D1481,Langues!#REF!,2,FALSE),β!D1481))),Langues!$P:$Q,2,FALSE)="",IF(MID(β!C1481,1,6)="CHROMO",VLOOKUP("CHROMOS",Langues!$B:$N,$L$1,FALSE)&amp;" "&amp;MID(β!C1481,8,40),β!C1481),HYPERLINK(VLOOKUP(TRIM(β!C1481&amp;" "&amp;(IF(ISERROR(VLOOKUP(TRIM(β!C1481&amp;" "&amp;β!D1481),Langues!$P:$Q,2,FALSE)),VLOOKUP(β!D1481,Langues!#REF!,2,FALSE),β!D1481))),Langues!$P:$Q,2,FALSE),β!C1481&amp;"*"))))</f>
        <v/>
      </c>
      <c r="D1481" s="195" t="str">
        <f>IF(Alphabet!$L$1=1,β!D1481,β!E1481)</f>
        <v/>
      </c>
      <c r="E1481" s="196" t="str">
        <f>β!F1481</f>
        <v/>
      </c>
      <c r="F1481" s="197"/>
      <c r="G1481" s="198"/>
      <c r="H1481" s="198"/>
      <c r="I1481" s="157" t="str">
        <f>β!I1481</f>
        <v/>
      </c>
      <c r="J1481" s="194" t="str">
        <f>β!J1481</f>
        <v/>
      </c>
      <c r="K1481" s="195" t="str">
        <f>IF(β!K1481="","",IF(β!$Q$1="X",β!K1481,IF(VLOOKUP(TRIM(β!K1481&amp;" "&amp;(IF(ISERROR(VLOOKUP(TRIM(β!K1481&amp;" "&amp;β!L1481),Langues!$P:$Q,2,FALSE)),VLOOKUP(β!L1481,Langues!#REF!,2,FALSE),β!L1481))),Langues!$P:$Q,2,FALSE)="",IF(MID(β!K1481,1,6)="CHROMO",VLOOKUP("CHROMOS",Langues!$B:$N,$L$1,FALSE)&amp;" "&amp;MID(β!K1481,8,40),β!K1481),HYPERLINK(VLOOKUP(TRIM(β!K1481&amp;" "&amp;(IF(ISERROR(VLOOKUP(TRIM(β!K1481&amp;" "&amp;β!L1481),Langues!$P:$Q,2,FALSE)),VLOOKUP(β!L1481,Langues!#REF!,2,FALSE),β!L1481))),Langues!$P:$Q,2,FALSE),β!K1481&amp;"*"))))</f>
        <v/>
      </c>
      <c r="L1481" s="195" t="str">
        <f>IF(Alphabet!$L$1=1,β!L1481,β!M1481)</f>
        <v/>
      </c>
      <c r="M1481" s="196" t="str">
        <f>β!N1481</f>
        <v/>
      </c>
      <c r="N1481" s="199"/>
      <c r="R1481" t="str">
        <f>β!P1481</f>
        <v/>
      </c>
      <c r="S1481" t="str">
        <f>β!Q1481</f>
        <v/>
      </c>
    </row>
    <row r="1482" spans="1:19" hidden="1" x14ac:dyDescent="0.25">
      <c r="A1482" s="193" t="str">
        <f>β!A1482</f>
        <v/>
      </c>
      <c r="B1482" s="194" t="str">
        <f>β!B1482</f>
        <v/>
      </c>
      <c r="C1482" s="195" t="str">
        <f>IF(β!C1482="","",IF(β!$Q$1="X",β!C1482,IF(VLOOKUP(TRIM(β!C1482&amp;" "&amp;(IF(ISERROR(VLOOKUP(TRIM(β!C1482&amp;" "&amp;β!D1482),Langues!$P:$Q,2,FALSE)),VLOOKUP(β!D1482,Langues!#REF!,2,FALSE),β!D1482))),Langues!$P:$Q,2,FALSE)="",IF(MID(β!C1482,1,6)="CHROMO",VLOOKUP("CHROMOS",Langues!$B:$N,$L$1,FALSE)&amp;" "&amp;MID(β!C1482,8,40),β!C1482),HYPERLINK(VLOOKUP(TRIM(β!C1482&amp;" "&amp;(IF(ISERROR(VLOOKUP(TRIM(β!C1482&amp;" "&amp;β!D1482),Langues!$P:$Q,2,FALSE)),VLOOKUP(β!D1482,Langues!#REF!,2,FALSE),β!D1482))),Langues!$P:$Q,2,FALSE),β!C1482&amp;"*"))))</f>
        <v/>
      </c>
      <c r="D1482" s="195" t="str">
        <f>IF(Alphabet!$L$1=1,β!D1482,β!E1482)</f>
        <v/>
      </c>
      <c r="E1482" s="196" t="str">
        <f>β!F1482</f>
        <v/>
      </c>
      <c r="F1482" s="197"/>
      <c r="G1482" s="198"/>
      <c r="H1482" s="198"/>
      <c r="I1482" s="157" t="str">
        <f>β!I1482</f>
        <v/>
      </c>
      <c r="J1482" s="194" t="str">
        <f>β!J1482</f>
        <v/>
      </c>
      <c r="K1482" s="195" t="str">
        <f>IF(β!K1482="","",IF(β!$Q$1="X",β!K1482,IF(VLOOKUP(TRIM(β!K1482&amp;" "&amp;(IF(ISERROR(VLOOKUP(TRIM(β!K1482&amp;" "&amp;β!L1482),Langues!$P:$Q,2,FALSE)),VLOOKUP(β!L1482,Langues!#REF!,2,FALSE),β!L1482))),Langues!$P:$Q,2,FALSE)="",IF(MID(β!K1482,1,6)="CHROMO",VLOOKUP("CHROMOS",Langues!$B:$N,$L$1,FALSE)&amp;" "&amp;MID(β!K1482,8,40),β!K1482),HYPERLINK(VLOOKUP(TRIM(β!K1482&amp;" "&amp;(IF(ISERROR(VLOOKUP(TRIM(β!K1482&amp;" "&amp;β!L1482),Langues!$P:$Q,2,FALSE)),VLOOKUP(β!L1482,Langues!#REF!,2,FALSE),β!L1482))),Langues!$P:$Q,2,FALSE),β!K1482&amp;"*"))))</f>
        <v/>
      </c>
      <c r="L1482" s="195" t="str">
        <f>IF(Alphabet!$L$1=1,β!L1482,β!M1482)</f>
        <v/>
      </c>
      <c r="M1482" s="196" t="str">
        <f>β!N1482</f>
        <v/>
      </c>
      <c r="N1482" s="199"/>
      <c r="R1482" t="str">
        <f>β!P1482</f>
        <v/>
      </c>
      <c r="S1482" t="str">
        <f>β!Q1482</f>
        <v/>
      </c>
    </row>
    <row r="1483" spans="1:19" hidden="1" x14ac:dyDescent="0.25">
      <c r="A1483" s="193" t="str">
        <f>β!A1483</f>
        <v/>
      </c>
      <c r="B1483" s="194" t="str">
        <f>β!B1483</f>
        <v/>
      </c>
      <c r="C1483" s="195" t="str">
        <f>IF(β!C1483="","",IF(β!$Q$1="X",β!C1483,IF(VLOOKUP(TRIM(β!C1483&amp;" "&amp;(IF(ISERROR(VLOOKUP(TRIM(β!C1483&amp;" "&amp;β!D1483),Langues!$P:$Q,2,FALSE)),VLOOKUP(β!D1483,Langues!#REF!,2,FALSE),β!D1483))),Langues!$P:$Q,2,FALSE)="",IF(MID(β!C1483,1,6)="CHROMO",VLOOKUP("CHROMOS",Langues!$B:$N,$L$1,FALSE)&amp;" "&amp;MID(β!C1483,8,40),β!C1483),HYPERLINK(VLOOKUP(TRIM(β!C1483&amp;" "&amp;(IF(ISERROR(VLOOKUP(TRIM(β!C1483&amp;" "&amp;β!D1483),Langues!$P:$Q,2,FALSE)),VLOOKUP(β!D1483,Langues!#REF!,2,FALSE),β!D1483))),Langues!$P:$Q,2,FALSE),β!C1483&amp;"*"))))</f>
        <v/>
      </c>
      <c r="D1483" s="195" t="str">
        <f>IF(Alphabet!$L$1=1,β!D1483,β!E1483)</f>
        <v/>
      </c>
      <c r="E1483" s="196" t="str">
        <f>β!F1483</f>
        <v/>
      </c>
      <c r="F1483" s="197"/>
      <c r="G1483" s="198"/>
      <c r="H1483" s="198"/>
      <c r="I1483" s="157" t="str">
        <f>β!I1483</f>
        <v/>
      </c>
      <c r="J1483" s="194" t="str">
        <f>β!J1483</f>
        <v/>
      </c>
      <c r="K1483" s="195" t="str">
        <f>IF(β!K1483="","",IF(β!$Q$1="X",β!K1483,IF(VLOOKUP(TRIM(β!K1483&amp;" "&amp;(IF(ISERROR(VLOOKUP(TRIM(β!K1483&amp;" "&amp;β!L1483),Langues!$P:$Q,2,FALSE)),VLOOKUP(β!L1483,Langues!#REF!,2,FALSE),β!L1483))),Langues!$P:$Q,2,FALSE)="",IF(MID(β!K1483,1,6)="CHROMO",VLOOKUP("CHROMOS",Langues!$B:$N,$L$1,FALSE)&amp;" "&amp;MID(β!K1483,8,40),β!K1483),HYPERLINK(VLOOKUP(TRIM(β!K1483&amp;" "&amp;(IF(ISERROR(VLOOKUP(TRIM(β!K1483&amp;" "&amp;β!L1483),Langues!$P:$Q,2,FALSE)),VLOOKUP(β!L1483,Langues!#REF!,2,FALSE),β!L1483))),Langues!$P:$Q,2,FALSE),β!K1483&amp;"*"))))</f>
        <v/>
      </c>
      <c r="L1483" s="195" t="str">
        <f>IF(Alphabet!$L$1=1,β!L1483,β!M1483)</f>
        <v/>
      </c>
      <c r="M1483" s="196" t="str">
        <f>β!N1483</f>
        <v/>
      </c>
      <c r="N1483" s="199"/>
      <c r="R1483" t="str">
        <f>β!P1483</f>
        <v/>
      </c>
      <c r="S1483" t="str">
        <f>β!Q1483</f>
        <v/>
      </c>
    </row>
    <row r="1484" spans="1:19" hidden="1" x14ac:dyDescent="0.25">
      <c r="A1484" s="193" t="str">
        <f>β!A1484</f>
        <v/>
      </c>
      <c r="B1484" s="194" t="str">
        <f>β!B1484</f>
        <v/>
      </c>
      <c r="C1484" s="195" t="str">
        <f>IF(β!C1484="","",IF(β!$Q$1="X",β!C1484,IF(VLOOKUP(TRIM(β!C1484&amp;" "&amp;(IF(ISERROR(VLOOKUP(TRIM(β!C1484&amp;" "&amp;β!D1484),Langues!$P:$Q,2,FALSE)),VLOOKUP(β!D1484,Langues!#REF!,2,FALSE),β!D1484))),Langues!$P:$Q,2,FALSE)="",IF(MID(β!C1484,1,6)="CHROMO",VLOOKUP("CHROMOS",Langues!$B:$N,$L$1,FALSE)&amp;" "&amp;MID(β!C1484,8,40),β!C1484),HYPERLINK(VLOOKUP(TRIM(β!C1484&amp;" "&amp;(IF(ISERROR(VLOOKUP(TRIM(β!C1484&amp;" "&amp;β!D1484),Langues!$P:$Q,2,FALSE)),VLOOKUP(β!D1484,Langues!#REF!,2,FALSE),β!D1484))),Langues!$P:$Q,2,FALSE),β!C1484&amp;"*"))))</f>
        <v/>
      </c>
      <c r="D1484" s="195" t="str">
        <f>IF(Alphabet!$L$1=1,β!D1484,β!E1484)</f>
        <v/>
      </c>
      <c r="E1484" s="196" t="str">
        <f>β!F1484</f>
        <v/>
      </c>
      <c r="F1484" s="197"/>
      <c r="G1484" s="198"/>
      <c r="H1484" s="198"/>
      <c r="I1484" s="157" t="str">
        <f>β!I1484</f>
        <v/>
      </c>
      <c r="J1484" s="194" t="str">
        <f>β!J1484</f>
        <v/>
      </c>
      <c r="K1484" s="195" t="str">
        <f>IF(β!K1484="","",IF(β!$Q$1="X",β!K1484,IF(VLOOKUP(TRIM(β!K1484&amp;" "&amp;(IF(ISERROR(VLOOKUP(TRIM(β!K1484&amp;" "&amp;β!L1484),Langues!$P:$Q,2,FALSE)),VLOOKUP(β!L1484,Langues!#REF!,2,FALSE),β!L1484))),Langues!$P:$Q,2,FALSE)="",IF(MID(β!K1484,1,6)="CHROMO",VLOOKUP("CHROMOS",Langues!$B:$N,$L$1,FALSE)&amp;" "&amp;MID(β!K1484,8,40),β!K1484),HYPERLINK(VLOOKUP(TRIM(β!K1484&amp;" "&amp;(IF(ISERROR(VLOOKUP(TRIM(β!K1484&amp;" "&amp;β!L1484),Langues!$P:$Q,2,FALSE)),VLOOKUP(β!L1484,Langues!#REF!,2,FALSE),β!L1484))),Langues!$P:$Q,2,FALSE),β!K1484&amp;"*"))))</f>
        <v/>
      </c>
      <c r="L1484" s="195" t="str">
        <f>IF(Alphabet!$L$1=1,β!L1484,β!M1484)</f>
        <v/>
      </c>
      <c r="M1484" s="196" t="str">
        <f>β!N1484</f>
        <v/>
      </c>
      <c r="N1484" s="199"/>
      <c r="R1484" t="str">
        <f>β!P1484</f>
        <v/>
      </c>
      <c r="S1484" t="str">
        <f>β!Q1484</f>
        <v/>
      </c>
    </row>
    <row r="1485" spans="1:19" hidden="1" x14ac:dyDescent="0.25">
      <c r="A1485" s="193" t="str">
        <f>β!A1485</f>
        <v/>
      </c>
      <c r="B1485" s="194" t="str">
        <f>β!B1485</f>
        <v/>
      </c>
      <c r="C1485" s="195" t="str">
        <f>IF(β!C1485="","",IF(β!$Q$1="X",β!C1485,IF(VLOOKUP(TRIM(β!C1485&amp;" "&amp;(IF(ISERROR(VLOOKUP(TRIM(β!C1485&amp;" "&amp;β!D1485),Langues!$P:$Q,2,FALSE)),VLOOKUP(β!D1485,Langues!#REF!,2,FALSE),β!D1485))),Langues!$P:$Q,2,FALSE)="",IF(MID(β!C1485,1,6)="CHROMO",VLOOKUP("CHROMOS",Langues!$B:$N,$L$1,FALSE)&amp;" "&amp;MID(β!C1485,8,40),β!C1485),HYPERLINK(VLOOKUP(TRIM(β!C1485&amp;" "&amp;(IF(ISERROR(VLOOKUP(TRIM(β!C1485&amp;" "&amp;β!D1485),Langues!$P:$Q,2,FALSE)),VLOOKUP(β!D1485,Langues!#REF!,2,FALSE),β!D1485))),Langues!$P:$Q,2,FALSE),β!C1485&amp;"*"))))</f>
        <v/>
      </c>
      <c r="D1485" s="195" t="str">
        <f>IF(Alphabet!$L$1=1,β!D1485,β!E1485)</f>
        <v/>
      </c>
      <c r="E1485" s="196" t="str">
        <f>β!F1485</f>
        <v/>
      </c>
      <c r="F1485" s="197"/>
      <c r="G1485" s="198"/>
      <c r="H1485" s="198"/>
      <c r="I1485" s="157" t="str">
        <f>β!I1485</f>
        <v/>
      </c>
      <c r="J1485" s="194" t="str">
        <f>β!J1485</f>
        <v/>
      </c>
      <c r="K1485" s="195" t="str">
        <f>IF(β!K1485="","",IF(β!$Q$1="X",β!K1485,IF(VLOOKUP(TRIM(β!K1485&amp;" "&amp;(IF(ISERROR(VLOOKUP(TRIM(β!K1485&amp;" "&amp;β!L1485),Langues!$P:$Q,2,FALSE)),VLOOKUP(β!L1485,Langues!#REF!,2,FALSE),β!L1485))),Langues!$P:$Q,2,FALSE)="",IF(MID(β!K1485,1,6)="CHROMO",VLOOKUP("CHROMOS",Langues!$B:$N,$L$1,FALSE)&amp;" "&amp;MID(β!K1485,8,40),β!K1485),HYPERLINK(VLOOKUP(TRIM(β!K1485&amp;" "&amp;(IF(ISERROR(VLOOKUP(TRIM(β!K1485&amp;" "&amp;β!L1485),Langues!$P:$Q,2,FALSE)),VLOOKUP(β!L1485,Langues!#REF!,2,FALSE),β!L1485))),Langues!$P:$Q,2,FALSE),β!K1485&amp;"*"))))</f>
        <v/>
      </c>
      <c r="L1485" s="195" t="str">
        <f>IF(Alphabet!$L$1=1,β!L1485,β!M1485)</f>
        <v/>
      </c>
      <c r="M1485" s="196" t="str">
        <f>β!N1485</f>
        <v/>
      </c>
      <c r="N1485" s="199"/>
      <c r="R1485" t="str">
        <f>β!P1485</f>
        <v/>
      </c>
      <c r="S1485" t="str">
        <f>β!Q1485</f>
        <v/>
      </c>
    </row>
    <row r="1486" spans="1:19" ht="18.75" x14ac:dyDescent="0.25">
      <c r="A1486" s="183"/>
      <c r="B1486" s="200"/>
      <c r="C1486" s="216"/>
      <c r="D1486" s="206"/>
      <c r="E1486" s="207"/>
      <c r="F1486" s="201"/>
      <c r="G1486" s="185"/>
      <c r="H1486" s="185"/>
      <c r="I1486" s="185"/>
      <c r="J1486" s="184"/>
      <c r="K1486" s="202"/>
      <c r="L1486" s="206"/>
      <c r="M1486" s="207"/>
      <c r="N1486" s="208"/>
      <c r="R1486" t="str">
        <f>β!P1486</f>
        <v/>
      </c>
      <c r="S1486" t="str">
        <f>β!Q1486</f>
        <v/>
      </c>
    </row>
    <row r="1487" spans="1:19" ht="15" customHeight="1" x14ac:dyDescent="0.25">
      <c r="A1487" s="183"/>
      <c r="B1487" s="200"/>
      <c r="C1487" s="216"/>
      <c r="D1487" s="206"/>
      <c r="E1487" s="207"/>
      <c r="F1487" s="201"/>
      <c r="G1487" s="185"/>
      <c r="H1487" s="185"/>
      <c r="I1487" s="185"/>
      <c r="J1487" s="184"/>
      <c r="K1487" s="202"/>
      <c r="L1487" s="206"/>
      <c r="M1487" s="207"/>
      <c r="N1487" s="208"/>
      <c r="R1487" t="str">
        <f>β!P1487</f>
        <v/>
      </c>
      <c r="S1487" t="str">
        <f>β!Q1487</f>
        <v/>
      </c>
    </row>
    <row r="1488" spans="1:19" ht="15" customHeight="1" x14ac:dyDescent="0.25">
      <c r="A1488" s="183"/>
      <c r="B1488" s="200"/>
      <c r="C1488" s="216"/>
      <c r="D1488" s="206"/>
      <c r="E1488" s="207"/>
      <c r="F1488" s="201"/>
      <c r="G1488" s="185"/>
      <c r="H1488" s="185"/>
      <c r="I1488" s="185"/>
      <c r="J1488" s="184"/>
      <c r="K1488" s="202"/>
      <c r="L1488" s="206"/>
      <c r="M1488" s="207"/>
      <c r="N1488" s="208"/>
      <c r="R1488" t="str">
        <f>β!P1488</f>
        <v/>
      </c>
      <c r="S1488" t="str">
        <f>β!Q1488</f>
        <v/>
      </c>
    </row>
    <row r="1489" spans="1:19" ht="18.75" x14ac:dyDescent="0.25">
      <c r="A1489" s="183"/>
      <c r="B1489" s="200"/>
      <c r="C1489" s="206" t="str">
        <f>VLOOKUP(β!$A1489,Langues!$B$1:$N$178,Alphabet!$L$1,FALSE)</f>
        <v>ARBRES FRUITIERS</v>
      </c>
      <c r="D1489" s="206"/>
      <c r="E1489" s="207"/>
      <c r="F1489" s="201"/>
      <c r="G1489" s="185"/>
      <c r="H1489" s="185"/>
      <c r="I1489" s="185"/>
      <c r="J1489" s="184"/>
      <c r="K1489" s="202"/>
      <c r="L1489" s="206"/>
      <c r="M1489" s="207"/>
      <c r="N1489" s="208"/>
      <c r="R1489" t="str">
        <f>β!P1489</f>
        <v/>
      </c>
      <c r="S1489" t="str">
        <f>β!Q1489</f>
        <v/>
      </c>
    </row>
    <row r="1490" spans="1:19" ht="15" customHeight="1" x14ac:dyDescent="0.25">
      <c r="A1490" s="183"/>
      <c r="B1490" s="200"/>
      <c r="C1490" s="238" t="str">
        <f>VLOOKUP(β!$A1490,Langues!$B$1:$N$178,Alphabet!$L$1,FALSE)</f>
        <v>SCIONS</v>
      </c>
      <c r="D1490" s="206"/>
      <c r="E1490" s="207"/>
      <c r="F1490" s="201"/>
      <c r="G1490" s="185"/>
      <c r="H1490" s="185"/>
      <c r="I1490" s="185"/>
      <c r="J1490" s="184"/>
      <c r="K1490" s="202"/>
      <c r="L1490" s="206"/>
      <c r="M1490" s="207"/>
      <c r="N1490" s="208"/>
      <c r="R1490" t="str">
        <f>β!P1490</f>
        <v/>
      </c>
      <c r="S1490" t="str">
        <f>β!Q1490</f>
        <v/>
      </c>
    </row>
    <row r="1491" spans="1:19" ht="15" customHeight="1" x14ac:dyDescent="0.25">
      <c r="A1491" s="183"/>
      <c r="B1491" s="200"/>
      <c r="C1491" s="238" t="str">
        <f>VLOOKUP(β!$A1491,Langues!$B$1:$N$178,Alphabet!$L$1,FALSE)</f>
        <v>VENDUS PAR MULTIPLE DE 10 PLANTS</v>
      </c>
      <c r="D1491" s="206"/>
      <c r="E1491" s="207"/>
      <c r="F1491" s="201"/>
      <c r="G1491" s="185"/>
      <c r="H1491" s="185"/>
      <c r="I1491" s="185"/>
      <c r="J1491" s="184"/>
      <c r="K1491" s="202"/>
      <c r="L1491" s="206"/>
      <c r="M1491" s="207"/>
      <c r="N1491" s="208"/>
      <c r="R1491" t="str">
        <f>β!P1491</f>
        <v/>
      </c>
      <c r="S1491" t="str">
        <f>β!Q1491</f>
        <v/>
      </c>
    </row>
    <row r="1492" spans="1:19" ht="15" customHeight="1" x14ac:dyDescent="0.25">
      <c r="A1492" s="183"/>
      <c r="B1492" s="200"/>
      <c r="C1492" s="216"/>
      <c r="D1492" s="206"/>
      <c r="E1492" s="207"/>
      <c r="F1492" s="201"/>
      <c r="G1492" s="185"/>
      <c r="H1492" s="185"/>
      <c r="I1492" s="185"/>
      <c r="J1492" s="184"/>
      <c r="K1492" s="202"/>
      <c r="L1492" s="206"/>
      <c r="M1492" s="207"/>
      <c r="N1492" s="208"/>
      <c r="R1492" t="str">
        <f>β!P1492</f>
        <v/>
      </c>
      <c r="S1492" t="str">
        <f>β!Q1492</f>
        <v/>
      </c>
    </row>
    <row r="1493" spans="1:19" x14ac:dyDescent="0.25">
      <c r="A1493" s="193">
        <f>β!A1493</f>
        <v>263</v>
      </c>
      <c r="B1493" s="194" t="str">
        <f>β!B1493</f>
        <v>(11196)</v>
      </c>
      <c r="C1493" s="195" t="str">
        <f>IF(β!C1493="","",IF(β!$Q$1="X",β!C1493,IF(VLOOKUP(TRIM(β!C1493&amp;" "&amp;(IF(ISERROR(VLOOKUP(TRIM(β!C1493&amp;" "&amp;β!D1493),Langues!$P:$Q,2,FALSE)),VLOOKUP(β!D1493,Langues!#REF!,2,FALSE),β!D1493))),Langues!$P:$Q,2,FALSE)="",IF(MID(β!C1493,1,6)="CHROMO",VLOOKUP("CHROMOS",Langues!$B:$N,$L$1,FALSE)&amp;" "&amp;MID(β!C1493,8,40),β!C1493),HYPERLINK(VLOOKUP(TRIM(β!C1493&amp;" "&amp;(IF(ISERROR(VLOOKUP(TRIM(β!C1493&amp;" "&amp;β!D1493),Langues!$P:$Q,2,FALSE)),VLOOKUP(β!D1493,Langues!#REF!,2,FALSE),β!D1493))),Langues!$P:$Q,2,FALSE),β!C1493&amp;"*"))))</f>
        <v>MALUS domestica 'Belle de Boskoop'*</v>
      </c>
      <c r="D1493" s="195" t="str">
        <f>IF(Alphabet!$L$1=1,β!D1493,β!E1493)</f>
        <v>SCION</v>
      </c>
      <c r="E1493" s="196" t="str">
        <f>β!F1493</f>
        <v/>
      </c>
      <c r="F1493" s="197"/>
      <c r="G1493" s="198"/>
      <c r="H1493" s="198"/>
      <c r="I1493" s="157">
        <f>β!I1493</f>
        <v>122</v>
      </c>
      <c r="J1493" s="194" t="str">
        <f>β!J1493</f>
        <v>(11147)</v>
      </c>
      <c r="K1493" s="195" t="str">
        <f>IF(β!K1493="","",IF(β!$Q$1="X",β!K1493,IF(VLOOKUP(TRIM(β!K1493&amp;" "&amp;(IF(ISERROR(VLOOKUP(TRIM(β!K1493&amp;" "&amp;β!L1493),Langues!$P:$Q,2,FALSE)),VLOOKUP(β!L1493,Langues!#REF!,2,FALSE),β!L1493))),Langues!$P:$Q,2,FALSE)="",IF(MID(β!K1493,1,6)="CHROMO",VLOOKUP("CHROMOS",Langues!$B:$N,$L$1,FALSE)&amp;" "&amp;MID(β!K1493,8,40),β!K1493),HYPERLINK(VLOOKUP(TRIM(β!K1493&amp;" "&amp;(IF(ISERROR(VLOOKUP(TRIM(β!K1493&amp;" "&amp;β!L1493),Langues!$P:$Q,2,FALSE)),VLOOKUP(β!L1493,Langues!#REF!,2,FALSE),β!L1493))),Langues!$P:$Q,2,FALSE),β!K1493&amp;"*"))))</f>
        <v>PRUNUS avium 'Summit'*</v>
      </c>
      <c r="L1493" s="195" t="str">
        <f>IF(Alphabet!$L$1=1,β!L1493,β!M1493)</f>
        <v>SCION</v>
      </c>
      <c r="M1493" s="196" t="str">
        <f>β!N1493</f>
        <v/>
      </c>
      <c r="N1493" s="199"/>
      <c r="R1493" t="str">
        <f>β!P1493</f>
        <v/>
      </c>
      <c r="S1493" t="str">
        <f>β!Q1493</f>
        <v/>
      </c>
    </row>
    <row r="1494" spans="1:19" x14ac:dyDescent="0.25">
      <c r="A1494" s="193">
        <f>β!A1494</f>
        <v>384</v>
      </c>
      <c r="B1494" s="194" t="str">
        <f>β!B1494</f>
        <v>(11201)</v>
      </c>
      <c r="C1494" s="195" t="str">
        <f>IF(β!C1494="","",IF(β!$Q$1="X",β!C1494,IF(VLOOKUP(TRIM(β!C1494&amp;" "&amp;(IF(ISERROR(VLOOKUP(TRIM(β!C1494&amp;" "&amp;β!D1494),Langues!$P:$Q,2,FALSE)),VLOOKUP(β!D1494,Langues!#REF!,2,FALSE),β!D1494))),Langues!$P:$Q,2,FALSE)="",IF(MID(β!C1494,1,6)="CHROMO",VLOOKUP("CHROMOS",Langues!$B:$N,$L$1,FALSE)&amp;" "&amp;MID(β!C1494,8,40),β!C1494),HYPERLINK(VLOOKUP(TRIM(β!C1494&amp;" "&amp;(IF(ISERROR(VLOOKUP(TRIM(β!C1494&amp;" "&amp;β!D1494),Langues!$P:$Q,2,FALSE)),VLOOKUP(β!D1494,Langues!#REF!,2,FALSE),β!D1494))),Langues!$P:$Q,2,FALSE),β!C1494&amp;"*"))))</f>
        <v>MALUS domestica 'Gala'*</v>
      </c>
      <c r="D1494" s="195" t="str">
        <f>IF(Alphabet!$L$1=1,β!D1494,β!E1494)</f>
        <v>SCION</v>
      </c>
      <c r="E1494" s="196" t="str">
        <f>β!F1494</f>
        <v/>
      </c>
      <c r="F1494" s="197"/>
      <c r="G1494" s="198"/>
      <c r="H1494" s="198"/>
      <c r="I1494" s="157">
        <f>β!I1494</f>
        <v>45</v>
      </c>
      <c r="J1494" s="194" t="str">
        <f>β!J1494</f>
        <v>(22572)</v>
      </c>
      <c r="K1494" s="195" t="str">
        <f>IF(β!K1494="","",IF(β!$Q$1="X",β!K1494,IF(VLOOKUP(TRIM(β!K1494&amp;" "&amp;(IF(ISERROR(VLOOKUP(TRIM(β!K1494&amp;" "&amp;β!L1494),Langues!$P:$Q,2,FALSE)),VLOOKUP(β!L1494,Langues!#REF!,2,FALSE),β!L1494))),Langues!$P:$Q,2,FALSE)="",IF(MID(β!K1494,1,6)="CHROMO",VLOOKUP("CHROMOS",Langues!$B:$N,$L$1,FALSE)&amp;" "&amp;MID(β!K1494,8,40),β!K1494),HYPERLINK(VLOOKUP(TRIM(β!K1494&amp;" "&amp;(IF(ISERROR(VLOOKUP(TRIM(β!K1494&amp;" "&amp;β!L1494),Langues!$P:$Q,2,FALSE)),VLOOKUP(β!L1494,Langues!#REF!,2,FALSE),β!L1494))),Langues!$P:$Q,2,FALSE),β!K1494&amp;"*"))))</f>
        <v>PRUNUS avium 'Van'</v>
      </c>
      <c r="L1494" s="195" t="str">
        <f>IF(Alphabet!$L$1=1,β!L1494,β!M1494)</f>
        <v>GRP TIGE 40 CM</v>
      </c>
      <c r="M1494" s="196" t="str">
        <f>β!N1494</f>
        <v/>
      </c>
      <c r="N1494" s="199"/>
      <c r="R1494" t="str">
        <f>β!P1494</f>
        <v/>
      </c>
      <c r="S1494" t="str">
        <f>β!Q1494</f>
        <v/>
      </c>
    </row>
    <row r="1495" spans="1:19" x14ac:dyDescent="0.25">
      <c r="A1495" s="193">
        <f>β!A1495</f>
        <v>284</v>
      </c>
      <c r="B1495" s="194" t="str">
        <f>β!B1495</f>
        <v>(11203)</v>
      </c>
      <c r="C1495" s="195" t="str">
        <f>IF(β!C1495="","",IF(β!$Q$1="X",β!C1495,IF(VLOOKUP(TRIM(β!C1495&amp;" "&amp;(IF(ISERROR(VLOOKUP(TRIM(β!C1495&amp;" "&amp;β!D1495),Langues!$P:$Q,2,FALSE)),VLOOKUP(β!D1495,Langues!#REF!,2,FALSE),β!D1495))),Langues!$P:$Q,2,FALSE)="",IF(MID(β!C1495,1,6)="CHROMO",VLOOKUP("CHROMOS",Langues!$B:$N,$L$1,FALSE)&amp;" "&amp;MID(β!C1495,8,40),β!C1495),HYPERLINK(VLOOKUP(TRIM(β!C1495&amp;" "&amp;(IF(ISERROR(VLOOKUP(TRIM(β!C1495&amp;" "&amp;β!D1495),Langues!$P:$Q,2,FALSE)),VLOOKUP(β!D1495,Langues!#REF!,2,FALSE),β!D1495))),Langues!$P:$Q,2,FALSE),β!C1495&amp;"*"))))</f>
        <v>MALUS domestica 'Golden'*</v>
      </c>
      <c r="D1495" s="195" t="str">
        <f>IF(Alphabet!$L$1=1,β!D1495,β!E1495)</f>
        <v>SCION</v>
      </c>
      <c r="E1495" s="196" t="str">
        <f>β!F1495</f>
        <v/>
      </c>
      <c r="F1495" s="197"/>
      <c r="G1495" s="198"/>
      <c r="H1495" s="198"/>
      <c r="I1495" s="157">
        <f>β!I1495</f>
        <v>43</v>
      </c>
      <c r="J1495" s="194" t="str">
        <f>β!J1495</f>
        <v>(11149)</v>
      </c>
      <c r="K1495" s="195" t="str">
        <f>IF(β!K1495="","",IF(β!$Q$1="X",β!K1495,IF(VLOOKUP(TRIM(β!K1495&amp;" "&amp;(IF(ISERROR(VLOOKUP(TRIM(β!K1495&amp;" "&amp;β!L1495),Langues!$P:$Q,2,FALSE)),VLOOKUP(β!L1495,Langues!#REF!,2,FALSE),β!L1495))),Langues!$P:$Q,2,FALSE)="",IF(MID(β!K1495,1,6)="CHROMO",VLOOKUP("CHROMOS",Langues!$B:$N,$L$1,FALSE)&amp;" "&amp;MID(β!K1495,8,40),β!K1495),HYPERLINK(VLOOKUP(TRIM(β!K1495&amp;" "&amp;(IF(ISERROR(VLOOKUP(TRIM(β!K1495&amp;" "&amp;β!L1495),Langues!$P:$Q,2,FALSE)),VLOOKUP(β!L1495,Langues!#REF!,2,FALSE),β!L1495))),Langues!$P:$Q,2,FALSE),β!K1495&amp;"*"))))</f>
        <v>PRUNUS avium 'Van'*</v>
      </c>
      <c r="L1495" s="195" t="str">
        <f>IF(Alphabet!$L$1=1,β!L1495,β!M1495)</f>
        <v>SCION</v>
      </c>
      <c r="M1495" s="196" t="str">
        <f>β!N1495</f>
        <v/>
      </c>
      <c r="N1495" s="199"/>
      <c r="R1495" t="str">
        <f>β!P1495</f>
        <v/>
      </c>
      <c r="S1495" t="str">
        <f>β!Q1495</f>
        <v/>
      </c>
    </row>
    <row r="1496" spans="1:19" x14ac:dyDescent="0.25">
      <c r="A1496" s="193">
        <f>β!A1496</f>
        <v>189</v>
      </c>
      <c r="B1496" s="194" t="str">
        <f>β!B1496</f>
        <v>(11205)</v>
      </c>
      <c r="C1496" s="195" t="str">
        <f>IF(β!C1496="","",IF(β!$Q$1="X",β!C1496,IF(VLOOKUP(TRIM(β!C1496&amp;" "&amp;(IF(ISERROR(VLOOKUP(TRIM(β!C1496&amp;" "&amp;β!D1496),Langues!$P:$Q,2,FALSE)),VLOOKUP(β!D1496,Langues!#REF!,2,FALSE),β!D1496))),Langues!$P:$Q,2,FALSE)="",IF(MID(β!C1496,1,6)="CHROMO",VLOOKUP("CHROMOS",Langues!$B:$N,$L$1,FALSE)&amp;" "&amp;MID(β!C1496,8,40),β!C1496),HYPERLINK(VLOOKUP(TRIM(β!C1496&amp;" "&amp;(IF(ISERROR(VLOOKUP(TRIM(β!C1496&amp;" "&amp;β!D1496),Langues!$P:$Q,2,FALSE)),VLOOKUP(β!D1496,Langues!#REF!,2,FALSE),β!D1496))),Langues!$P:$Q,2,FALSE),β!C1496&amp;"*"))))</f>
        <v>MALUS domestica 'Granny Smith'*</v>
      </c>
      <c r="D1496" s="195" t="str">
        <f>IF(Alphabet!$L$1=1,β!D1496,β!E1496)</f>
        <v>SCION</v>
      </c>
      <c r="E1496" s="196" t="str">
        <f>β!F1496</f>
        <v/>
      </c>
      <c r="F1496" s="197"/>
      <c r="G1496" s="198"/>
      <c r="H1496" s="198"/>
      <c r="I1496" s="157">
        <f>β!I1496</f>
        <v>60</v>
      </c>
      <c r="J1496" s="194" t="str">
        <f>β!J1496</f>
        <v>(24231)</v>
      </c>
      <c r="K1496" s="195" t="str">
        <f>IF(β!K1496="","",IF(β!$Q$1="X",β!K1496,IF(VLOOKUP(TRIM(β!K1496&amp;" "&amp;(IF(ISERROR(VLOOKUP(TRIM(β!K1496&amp;" "&amp;β!L1496),Langues!$P:$Q,2,FALSE)),VLOOKUP(β!L1496,Langues!#REF!,2,FALSE),β!L1496))),Langues!$P:$Q,2,FALSE)="",IF(MID(β!K1496,1,6)="CHROMO",VLOOKUP("CHROMOS",Langues!$B:$N,$L$1,FALSE)&amp;" "&amp;MID(β!K1496,8,40),β!K1496),HYPERLINK(VLOOKUP(TRIM(β!K1496&amp;" "&amp;(IF(ISERROR(VLOOKUP(TRIM(β!K1496&amp;" "&amp;β!L1496),Langues!$P:$Q,2,FALSE)),VLOOKUP(β!L1496,Langues!#REF!,2,FALSE),β!L1496))),Langues!$P:$Q,2,FALSE),β!K1496&amp;"*"))))</f>
        <v>PRUNUS domestica 'd'Ente'</v>
      </c>
      <c r="L1496" s="195" t="str">
        <f>IF(Alphabet!$L$1=1,β!L1496,β!M1496)</f>
        <v>GRP</v>
      </c>
      <c r="M1496" s="196" t="str">
        <f>β!N1496</f>
        <v/>
      </c>
      <c r="N1496" s="199"/>
      <c r="R1496" t="str">
        <f>β!P1496</f>
        <v/>
      </c>
      <c r="S1496" t="str">
        <f>β!Q1496</f>
        <v/>
      </c>
    </row>
    <row r="1497" spans="1:19" x14ac:dyDescent="0.25">
      <c r="A1497" s="193">
        <f>β!A1497</f>
        <v>162</v>
      </c>
      <c r="B1497" s="194" t="str">
        <f>β!B1497</f>
        <v>(11207)</v>
      </c>
      <c r="C1497" s="195" t="str">
        <f>IF(β!C1497="","",IF(β!$Q$1="X",β!C1497,IF(VLOOKUP(TRIM(β!C1497&amp;" "&amp;(IF(ISERROR(VLOOKUP(TRIM(β!C1497&amp;" "&amp;β!D1497),Langues!$P:$Q,2,FALSE)),VLOOKUP(β!D1497,Langues!#REF!,2,FALSE),β!D1497))),Langues!$P:$Q,2,FALSE)="",IF(MID(β!C1497,1,6)="CHROMO",VLOOKUP("CHROMOS",Langues!$B:$N,$L$1,FALSE)&amp;" "&amp;MID(β!C1497,8,40),β!C1497),HYPERLINK(VLOOKUP(TRIM(β!C1497&amp;" "&amp;(IF(ISERROR(VLOOKUP(TRIM(β!C1497&amp;" "&amp;β!D1497),Langues!$P:$Q,2,FALSE)),VLOOKUP(β!D1497,Langues!#REF!,2,FALSE),β!D1497))),Langues!$P:$Q,2,FALSE),β!C1497&amp;"*"))))</f>
        <v>MALUS domestica 'Jonagold'*</v>
      </c>
      <c r="D1497" s="195" t="str">
        <f>IF(Alphabet!$L$1=1,β!D1497,β!E1497)</f>
        <v>SCION</v>
      </c>
      <c r="E1497" s="196" t="str">
        <f>β!F1497</f>
        <v/>
      </c>
      <c r="F1497" s="197"/>
      <c r="G1497" s="198"/>
      <c r="H1497" s="198"/>
      <c r="I1497" s="157">
        <f>β!I1497</f>
        <v>70</v>
      </c>
      <c r="J1497" s="194" t="str">
        <f>β!J1497</f>
        <v>(11218)</v>
      </c>
      <c r="K1497" s="195" t="str">
        <f>IF(β!K1497="","",IF(β!$Q$1="X",β!K1497,IF(VLOOKUP(TRIM(β!K1497&amp;" "&amp;(IF(ISERROR(VLOOKUP(TRIM(β!K1497&amp;" "&amp;β!L1497),Langues!$P:$Q,2,FALSE)),VLOOKUP(β!L1497,Langues!#REF!,2,FALSE),β!L1497))),Langues!$P:$Q,2,FALSE)="",IF(MID(β!K1497,1,6)="CHROMO",VLOOKUP("CHROMOS",Langues!$B:$N,$L$1,FALSE)&amp;" "&amp;MID(β!K1497,8,40),β!K1497),HYPERLINK(VLOOKUP(TRIM(β!K1497&amp;" "&amp;(IF(ISERROR(VLOOKUP(TRIM(β!K1497&amp;" "&amp;β!L1497),Langues!$P:$Q,2,FALSE)),VLOOKUP(β!L1497,Langues!#REF!,2,FALSE),β!L1497))),Langues!$P:$Q,2,FALSE),β!K1497&amp;"*"))))</f>
        <v>PRUNUS domestica 'd'Ente'*</v>
      </c>
      <c r="L1497" s="195" t="str">
        <f>IF(Alphabet!$L$1=1,β!L1497,β!M1497)</f>
        <v>SCION</v>
      </c>
      <c r="M1497" s="196" t="str">
        <f>β!N1497</f>
        <v/>
      </c>
      <c r="N1497" s="199"/>
      <c r="R1497" t="str">
        <f>β!P1497</f>
        <v/>
      </c>
      <c r="S1497" t="str">
        <f>β!Q1497</f>
        <v/>
      </c>
    </row>
    <row r="1498" spans="1:19" x14ac:dyDescent="0.25">
      <c r="A1498" s="193">
        <f>β!A1498</f>
        <v>195</v>
      </c>
      <c r="B1498" s="194" t="str">
        <f>β!B1498</f>
        <v>(11209)</v>
      </c>
      <c r="C1498" s="195" t="str">
        <f>IF(β!C1498="","",IF(β!$Q$1="X",β!C1498,IF(VLOOKUP(TRIM(β!C1498&amp;" "&amp;(IF(ISERROR(VLOOKUP(TRIM(β!C1498&amp;" "&amp;β!D1498),Langues!$P:$Q,2,FALSE)),VLOOKUP(β!D1498,Langues!#REF!,2,FALSE),β!D1498))),Langues!$P:$Q,2,FALSE)="",IF(MID(β!C1498,1,6)="CHROMO",VLOOKUP("CHROMOS",Langues!$B:$N,$L$1,FALSE)&amp;" "&amp;MID(β!C1498,8,40),β!C1498),HYPERLINK(VLOOKUP(TRIM(β!C1498&amp;" "&amp;(IF(ISERROR(VLOOKUP(TRIM(β!C1498&amp;" "&amp;β!D1498),Langues!$P:$Q,2,FALSE)),VLOOKUP(β!D1498,Langues!#REF!,2,FALSE),β!D1498))),Langues!$P:$Q,2,FALSE),β!C1498&amp;"*"))))</f>
        <v>MALUS domestica 'Melrose'*</v>
      </c>
      <c r="D1498" s="195" t="str">
        <f>IF(Alphabet!$L$1=1,β!D1498,β!E1498)</f>
        <v>SCION</v>
      </c>
      <c r="E1498" s="196" t="str">
        <f>β!F1498</f>
        <v/>
      </c>
      <c r="F1498" s="197"/>
      <c r="G1498" s="198"/>
      <c r="H1498" s="198"/>
      <c r="I1498" s="157">
        <f>β!I1498</f>
        <v>82</v>
      </c>
      <c r="J1498" s="194" t="str">
        <f>β!J1498</f>
        <v>(22411)</v>
      </c>
      <c r="K1498" s="195" t="str">
        <f>IF(β!K1498="","",IF(β!$Q$1="X",β!K1498,IF(VLOOKUP(TRIM(β!K1498&amp;" "&amp;(IF(ISERROR(VLOOKUP(TRIM(β!K1498&amp;" "&amp;β!L1498),Langues!$P:$Q,2,FALSE)),VLOOKUP(β!L1498,Langues!#REF!,2,FALSE),β!L1498))),Langues!$P:$Q,2,FALSE)="",IF(MID(β!K1498,1,6)="CHROMO",VLOOKUP("CHROMOS",Langues!$B:$N,$L$1,FALSE)&amp;" "&amp;MID(β!K1498,8,40),β!K1498),HYPERLINK(VLOOKUP(TRIM(β!K1498&amp;" "&amp;(IF(ISERROR(VLOOKUP(TRIM(β!K1498&amp;" "&amp;β!L1498),Langues!$P:$Q,2,FALSE)),VLOOKUP(β!L1498,Langues!#REF!,2,FALSE),β!L1498))),Langues!$P:$Q,2,FALSE),β!K1498&amp;"*"))))</f>
        <v>PRUNUS domestica 'Mirabelle de Nancy'</v>
      </c>
      <c r="L1498" s="195" t="str">
        <f>IF(Alphabet!$L$1=1,β!L1498,β!M1498)</f>
        <v>GRP</v>
      </c>
      <c r="M1498" s="196" t="str">
        <f>β!N1498</f>
        <v/>
      </c>
      <c r="N1498" s="199"/>
      <c r="R1498" t="str">
        <f>β!P1498</f>
        <v/>
      </c>
      <c r="S1498" t="str">
        <f>β!Q1498</f>
        <v/>
      </c>
    </row>
    <row r="1499" spans="1:19" x14ac:dyDescent="0.25">
      <c r="A1499" s="193">
        <f>β!A1499</f>
        <v>908</v>
      </c>
      <c r="B1499" s="194" t="str">
        <f>β!B1499</f>
        <v>(11211)</v>
      </c>
      <c r="C1499" s="195" t="str">
        <f>IF(β!C1499="","",IF(β!$Q$1="X",β!C1499,IF(VLOOKUP(TRIM(β!C1499&amp;" "&amp;(IF(ISERROR(VLOOKUP(TRIM(β!C1499&amp;" "&amp;β!D1499),Langues!$P:$Q,2,FALSE)),VLOOKUP(β!D1499,Langues!#REF!,2,FALSE),β!D1499))),Langues!$P:$Q,2,FALSE)="",IF(MID(β!C1499,1,6)="CHROMO",VLOOKUP("CHROMOS",Langues!$B:$N,$L$1,FALSE)&amp;" "&amp;MID(β!C1499,8,40),β!C1499),HYPERLINK(VLOOKUP(TRIM(β!C1499&amp;" "&amp;(IF(ISERROR(VLOOKUP(TRIM(β!C1499&amp;" "&amp;β!D1499),Langues!$P:$Q,2,FALSE)),VLOOKUP(β!D1499,Langues!#REF!,2,FALSE),β!D1499))),Langues!$P:$Q,2,FALSE),β!C1499&amp;"*"))))</f>
        <v>MALUS domestica 'Reine des Reinettes'*</v>
      </c>
      <c r="D1499" s="195" t="str">
        <f>IF(Alphabet!$L$1=1,β!D1499,β!E1499)</f>
        <v>SCION</v>
      </c>
      <c r="E1499" s="196" t="str">
        <f>β!F1499</f>
        <v/>
      </c>
      <c r="F1499" s="197"/>
      <c r="G1499" s="198"/>
      <c r="H1499" s="198"/>
      <c r="I1499" s="157">
        <f>β!I1499</f>
        <v>284</v>
      </c>
      <c r="J1499" s="194" t="str">
        <f>β!J1499</f>
        <v>(11221)</v>
      </c>
      <c r="K1499" s="195" t="str">
        <f>IF(β!K1499="","",IF(β!$Q$1="X",β!K1499,IF(VLOOKUP(TRIM(β!K1499&amp;" "&amp;(IF(ISERROR(VLOOKUP(TRIM(β!K1499&amp;" "&amp;β!L1499),Langues!$P:$Q,2,FALSE)),VLOOKUP(β!L1499,Langues!#REF!,2,FALSE),β!L1499))),Langues!$P:$Q,2,FALSE)="",IF(MID(β!K1499,1,6)="CHROMO",VLOOKUP("CHROMOS",Langues!$B:$N,$L$1,FALSE)&amp;" "&amp;MID(β!K1499,8,40),β!K1499),HYPERLINK(VLOOKUP(TRIM(β!K1499&amp;" "&amp;(IF(ISERROR(VLOOKUP(TRIM(β!K1499&amp;" "&amp;β!L1499),Langues!$P:$Q,2,FALSE)),VLOOKUP(β!L1499,Langues!#REF!,2,FALSE),β!L1499))),Langues!$P:$Q,2,FALSE),β!K1499&amp;"*"))))</f>
        <v>PRUNUS domestica 'Mirabelle de Nancy'*</v>
      </c>
      <c r="L1499" s="195" t="str">
        <f>IF(Alphabet!$L$1=1,β!L1499,β!M1499)</f>
        <v>SCION</v>
      </c>
      <c r="M1499" s="196" t="str">
        <f>β!N1499</f>
        <v/>
      </c>
      <c r="N1499" s="199"/>
      <c r="R1499" t="str">
        <f>β!P1499</f>
        <v/>
      </c>
      <c r="S1499" t="str">
        <f>β!Q1499</f>
        <v/>
      </c>
    </row>
    <row r="1500" spans="1:19" x14ac:dyDescent="0.25">
      <c r="A1500" s="193">
        <f>β!A1500</f>
        <v>265</v>
      </c>
      <c r="B1500" s="194" t="str">
        <f>β!B1500</f>
        <v>(11213)</v>
      </c>
      <c r="C1500" s="195" t="str">
        <f>IF(β!C1500="","",IF(β!$Q$1="X",β!C1500,IF(VLOOKUP(TRIM(β!C1500&amp;" "&amp;(IF(ISERROR(VLOOKUP(TRIM(β!C1500&amp;" "&amp;β!D1500),Langues!$P:$Q,2,FALSE)),VLOOKUP(β!D1500,Langues!#REF!,2,FALSE),β!D1500))),Langues!$P:$Q,2,FALSE)="",IF(MID(β!C1500,1,6)="CHROMO",VLOOKUP("CHROMOS",Langues!$B:$N,$L$1,FALSE)&amp;" "&amp;MID(β!C1500,8,40),β!C1500),HYPERLINK(VLOOKUP(TRIM(β!C1500&amp;" "&amp;(IF(ISERROR(VLOOKUP(TRIM(β!C1500&amp;" "&amp;β!D1500),Langues!$P:$Q,2,FALSE)),VLOOKUP(β!D1500,Langues!#REF!,2,FALSE),β!D1500))),Langues!$P:$Q,2,FALSE),β!C1500&amp;"*"))))</f>
        <v>MALUS domestica 'Reinette de Brive'*</v>
      </c>
      <c r="D1500" s="195" t="str">
        <f>IF(Alphabet!$L$1=1,β!D1500,β!E1500)</f>
        <v>SCION</v>
      </c>
      <c r="E1500" s="196" t="str">
        <f>β!F1500</f>
        <v/>
      </c>
      <c r="F1500" s="197"/>
      <c r="G1500" s="198"/>
      <c r="H1500" s="198"/>
      <c r="I1500" s="157">
        <f>β!I1500</f>
        <v>35</v>
      </c>
      <c r="J1500" s="194" t="str">
        <f>β!J1500</f>
        <v>(24232)</v>
      </c>
      <c r="K1500" s="195" t="str">
        <f>IF(β!K1500="","",IF(β!$Q$1="X",β!K1500,IF(VLOOKUP(TRIM(β!K1500&amp;" "&amp;(IF(ISERROR(VLOOKUP(TRIM(β!K1500&amp;" "&amp;β!L1500),Langues!$P:$Q,2,FALSE)),VLOOKUP(β!L1500,Langues!#REF!,2,FALSE),β!L1500))),Langues!$P:$Q,2,FALSE)="",IF(MID(β!K1500,1,6)="CHROMO",VLOOKUP("CHROMOS",Langues!$B:$N,$L$1,FALSE)&amp;" "&amp;MID(β!K1500,8,40),β!K1500),HYPERLINK(VLOOKUP(TRIM(β!K1500&amp;" "&amp;(IF(ISERROR(VLOOKUP(TRIM(β!K1500&amp;" "&amp;β!L1500),Langues!$P:$Q,2,FALSE)),VLOOKUP(β!L1500,Langues!#REF!,2,FALSE),β!L1500))),Langues!$P:$Q,2,FALSE),β!K1500&amp;"*"))))</f>
        <v>PRUNUS domestica 'Quetsche d'Alsace'</v>
      </c>
      <c r="L1500" s="195" t="str">
        <f>IF(Alphabet!$L$1=1,β!L1500,β!M1500)</f>
        <v>GRP</v>
      </c>
      <c r="M1500" s="196" t="str">
        <f>β!N1500</f>
        <v/>
      </c>
      <c r="N1500" s="199"/>
      <c r="R1500" t="str">
        <f>β!P1500</f>
        <v/>
      </c>
      <c r="S1500" t="str">
        <f>β!Q1500</f>
        <v/>
      </c>
    </row>
    <row r="1501" spans="1:19" x14ac:dyDescent="0.25">
      <c r="A1501" s="193">
        <f>β!A1501</f>
        <v>280</v>
      </c>
      <c r="B1501" s="194" t="str">
        <f>β!B1501</f>
        <v>(11215)</v>
      </c>
      <c r="C1501" s="195" t="str">
        <f>IF(β!C1501="","",IF(β!$Q$1="X",β!C1501,IF(VLOOKUP(TRIM(β!C1501&amp;" "&amp;(IF(ISERROR(VLOOKUP(TRIM(β!C1501&amp;" "&amp;β!D1501),Langues!$P:$Q,2,FALSE)),VLOOKUP(β!D1501,Langues!#REF!,2,FALSE),β!D1501))),Langues!$P:$Q,2,FALSE)="",IF(MID(β!C1501,1,6)="CHROMO",VLOOKUP("CHROMOS",Langues!$B:$N,$L$1,FALSE)&amp;" "&amp;MID(β!C1501,8,40),β!C1501),HYPERLINK(VLOOKUP(TRIM(β!C1501&amp;" "&amp;(IF(ISERROR(VLOOKUP(TRIM(β!C1501&amp;" "&amp;β!D1501),Langues!$P:$Q,2,FALSE)),VLOOKUP(β!D1501,Langues!#REF!,2,FALSE),β!D1501))),Langues!$P:$Q,2,FALSE),β!C1501&amp;"*"))))</f>
        <v>MALUS domestica 'Reinette Grise du Canada'*</v>
      </c>
      <c r="D1501" s="195" t="str">
        <f>IF(Alphabet!$L$1=1,β!D1501,β!E1501)</f>
        <v>SCION</v>
      </c>
      <c r="E1501" s="196" t="str">
        <f>β!F1501</f>
        <v/>
      </c>
      <c r="F1501" s="197"/>
      <c r="G1501" s="198"/>
      <c r="H1501" s="198"/>
      <c r="I1501" s="157">
        <f>β!I1501</f>
        <v>219</v>
      </c>
      <c r="J1501" s="194" t="str">
        <f>β!J1501</f>
        <v>(23422)</v>
      </c>
      <c r="K1501" s="195" t="str">
        <f>IF(β!K1501="","",IF(β!$Q$1="X",β!K1501,IF(VLOOKUP(TRIM(β!K1501&amp;" "&amp;(IF(ISERROR(VLOOKUP(TRIM(β!K1501&amp;" "&amp;β!L1501),Langues!$P:$Q,2,FALSE)),VLOOKUP(β!L1501,Langues!#REF!,2,FALSE),β!L1501))),Langues!$P:$Q,2,FALSE)="",IF(MID(β!K1501,1,6)="CHROMO",VLOOKUP("CHROMOS",Langues!$B:$N,$L$1,FALSE)&amp;" "&amp;MID(β!K1501,8,40),β!K1501),HYPERLINK(VLOOKUP(TRIM(β!K1501&amp;" "&amp;(IF(ISERROR(VLOOKUP(TRIM(β!K1501&amp;" "&amp;β!L1501),Langues!$P:$Q,2,FALSE)),VLOOKUP(β!L1501,Langues!#REF!,2,FALSE),β!L1501))),Langues!$P:$Q,2,FALSE),β!K1501&amp;"*"))))</f>
        <v>PRUNUS domestica 'Reine Claude Dorée'</v>
      </c>
      <c r="L1501" s="195" t="str">
        <f>IF(Alphabet!$L$1=1,β!L1501,β!M1501)</f>
        <v>GRP</v>
      </c>
      <c r="M1501" s="196" t="str">
        <f>β!N1501</f>
        <v/>
      </c>
      <c r="N1501" s="199"/>
      <c r="R1501" t="str">
        <f>β!P1501</f>
        <v/>
      </c>
      <c r="S1501" t="str">
        <f>β!Q1501</f>
        <v/>
      </c>
    </row>
    <row r="1502" spans="1:19" x14ac:dyDescent="0.25">
      <c r="A1502" s="193">
        <f>β!A1502</f>
        <v>253</v>
      </c>
      <c r="B1502" s="194" t="str">
        <f>β!B1502</f>
        <v>(11096)</v>
      </c>
      <c r="C1502" s="195" t="str">
        <f>IF(β!C1502="","",IF(β!$Q$1="X",β!C1502,IF(VLOOKUP(TRIM(β!C1502&amp;" "&amp;(IF(ISERROR(VLOOKUP(TRIM(β!C1502&amp;" "&amp;β!D1502),Langues!$P:$Q,2,FALSE)),VLOOKUP(β!D1502,Langues!#REF!,2,FALSE),β!D1502))),Langues!$P:$Q,2,FALSE)="",IF(MID(β!C1502,1,6)="CHROMO",VLOOKUP("CHROMOS",Langues!$B:$N,$L$1,FALSE)&amp;" "&amp;MID(β!C1502,8,40),β!C1502),HYPERLINK(VLOOKUP(TRIM(β!C1502&amp;" "&amp;(IF(ISERROR(VLOOKUP(TRIM(β!C1502&amp;" "&amp;β!D1502),Langues!$P:$Q,2,FALSE)),VLOOKUP(β!D1502,Langues!#REF!,2,FALSE),β!D1502))),Langues!$P:$Q,2,FALSE),β!C1502&amp;"*"))))</f>
        <v>PRUNUS armeniaca 'Bergeron'*</v>
      </c>
      <c r="D1502" s="195" t="str">
        <f>IF(Alphabet!$L$1=1,β!D1502,β!E1502)</f>
        <v>SCION</v>
      </c>
      <c r="E1502" s="196" t="str">
        <f>β!F1502</f>
        <v/>
      </c>
      <c r="F1502" s="197"/>
      <c r="G1502" s="198"/>
      <c r="H1502" s="198"/>
      <c r="I1502" s="157">
        <f>β!I1502</f>
        <v>105</v>
      </c>
      <c r="J1502" s="194" t="str">
        <f>β!J1502</f>
        <v>(11227)</v>
      </c>
      <c r="K1502" s="195" t="str">
        <f>IF(β!K1502="","",IF(β!$Q$1="X",β!K1502,IF(VLOOKUP(TRIM(β!K1502&amp;" "&amp;(IF(ISERROR(VLOOKUP(TRIM(β!K1502&amp;" "&amp;β!L1502),Langues!$P:$Q,2,FALSE)),VLOOKUP(β!L1502,Langues!#REF!,2,FALSE),β!L1502))),Langues!$P:$Q,2,FALSE)="",IF(MID(β!K1502,1,6)="CHROMO",VLOOKUP("CHROMOS",Langues!$B:$N,$L$1,FALSE)&amp;" "&amp;MID(β!K1502,8,40),β!K1502),HYPERLINK(VLOOKUP(TRIM(β!K1502&amp;" "&amp;(IF(ISERROR(VLOOKUP(TRIM(β!K1502&amp;" "&amp;β!L1502),Langues!$P:$Q,2,FALSE)),VLOOKUP(β!L1502,Langues!#REF!,2,FALSE),β!L1502))),Langues!$P:$Q,2,FALSE),β!K1502&amp;"*"))))</f>
        <v>PRUNUS domestica 'Reine Claude d'Oullins'*</v>
      </c>
      <c r="L1502" s="195" t="str">
        <f>IF(Alphabet!$L$1=1,β!L1502,β!M1502)</f>
        <v>SCION</v>
      </c>
      <c r="M1502" s="196" t="str">
        <f>β!N1502</f>
        <v/>
      </c>
      <c r="N1502" s="199"/>
      <c r="R1502" t="str">
        <f>β!P1502</f>
        <v/>
      </c>
      <c r="S1502" t="str">
        <f>β!Q1502</f>
        <v/>
      </c>
    </row>
    <row r="1503" spans="1:19" x14ac:dyDescent="0.25">
      <c r="A1503" s="193">
        <f>β!A1503</f>
        <v>203</v>
      </c>
      <c r="B1503" s="194" t="str">
        <f>β!B1503</f>
        <v>(11098)</v>
      </c>
      <c r="C1503" s="195" t="str">
        <f>IF(β!C1503="","",IF(β!$Q$1="X",β!C1503,IF(VLOOKUP(TRIM(β!C1503&amp;" "&amp;(IF(ISERROR(VLOOKUP(TRIM(β!C1503&amp;" "&amp;β!D1503),Langues!$P:$Q,2,FALSE)),VLOOKUP(β!D1503,Langues!#REF!,2,FALSE),β!D1503))),Langues!$P:$Q,2,FALSE)="",IF(MID(β!C1503,1,6)="CHROMO",VLOOKUP("CHROMOS",Langues!$B:$N,$L$1,FALSE)&amp;" "&amp;MID(β!C1503,8,40),β!C1503),HYPERLINK(VLOOKUP(TRIM(β!C1503&amp;" "&amp;(IF(ISERROR(VLOOKUP(TRIM(β!C1503&amp;" "&amp;β!D1503),Langues!$P:$Q,2,FALSE)),VLOOKUP(β!D1503,Langues!#REF!,2,FALSE),β!D1503))),Langues!$P:$Q,2,FALSE),β!C1503&amp;"*"))))</f>
        <v>PRUNUS armeniaca 'Luizet'*</v>
      </c>
      <c r="D1503" s="195" t="str">
        <f>IF(Alphabet!$L$1=1,β!D1503,β!E1503)</f>
        <v>SCION</v>
      </c>
      <c r="E1503" s="196" t="str">
        <f>β!F1503</f>
        <v/>
      </c>
      <c r="F1503" s="197"/>
      <c r="G1503" s="198"/>
      <c r="H1503" s="198"/>
      <c r="I1503" s="157">
        <f>β!I1503</f>
        <v>124</v>
      </c>
      <c r="J1503" s="194" t="str">
        <f>β!J1503</f>
        <v>(11232)</v>
      </c>
      <c r="K1503" s="195" t="str">
        <f>IF(β!K1503="","",IF(β!$Q$1="X",β!K1503,IF(VLOOKUP(TRIM(β!K1503&amp;" "&amp;(IF(ISERROR(VLOOKUP(TRIM(β!K1503&amp;" "&amp;β!L1503),Langues!$P:$Q,2,FALSE)),VLOOKUP(β!L1503,Langues!#REF!,2,FALSE),β!L1503))),Langues!$P:$Q,2,FALSE)="",IF(MID(β!K1503,1,6)="CHROMO",VLOOKUP("CHROMOS",Langues!$B:$N,$L$1,FALSE)&amp;" "&amp;MID(β!K1503,8,40),β!K1503),HYPERLINK(VLOOKUP(TRIM(β!K1503&amp;" "&amp;(IF(ISERROR(VLOOKUP(TRIM(β!K1503&amp;" "&amp;β!L1503),Langues!$P:$Q,2,FALSE)),VLOOKUP(β!L1503,Langues!#REF!,2,FALSE),β!L1503))),Langues!$P:$Q,2,FALSE),β!K1503&amp;"*"))))</f>
        <v>PRUNUS domestica 'Reine Claude Dorée'*</v>
      </c>
      <c r="L1503" s="195" t="str">
        <f>IF(Alphabet!$L$1=1,β!L1503,β!M1503)</f>
        <v>SCION</v>
      </c>
      <c r="M1503" s="196" t="str">
        <f>β!N1503</f>
        <v/>
      </c>
      <c r="N1503" s="199"/>
      <c r="R1503" t="str">
        <f>β!P1503</f>
        <v/>
      </c>
      <c r="S1503" t="str">
        <f>β!Q1503</f>
        <v/>
      </c>
    </row>
    <row r="1504" spans="1:19" x14ac:dyDescent="0.25">
      <c r="A1504" s="193">
        <f>β!A1504</f>
        <v>68</v>
      </c>
      <c r="B1504" s="194" t="str">
        <f>β!B1504</f>
        <v>(11100)</v>
      </c>
      <c r="C1504" s="195" t="str">
        <f>IF(β!C1504="","",IF(β!$Q$1="X",β!C1504,IF(VLOOKUP(TRIM(β!C1504&amp;" "&amp;(IF(ISERROR(VLOOKUP(TRIM(β!C1504&amp;" "&amp;β!D1504),Langues!$P:$Q,2,FALSE)),VLOOKUP(β!D1504,Langues!#REF!,2,FALSE),β!D1504))),Langues!$P:$Q,2,FALSE)="",IF(MID(β!C1504,1,6)="CHROMO",VLOOKUP("CHROMOS",Langues!$B:$N,$L$1,FALSE)&amp;" "&amp;MID(β!C1504,8,40),β!C1504),HYPERLINK(VLOOKUP(TRIM(β!C1504&amp;" "&amp;(IF(ISERROR(VLOOKUP(TRIM(β!C1504&amp;" "&amp;β!D1504),Langues!$P:$Q,2,FALSE)),VLOOKUP(β!D1504,Langues!#REF!,2,FALSE),β!D1504))),Langues!$P:$Q,2,FALSE),β!C1504&amp;"*"))))</f>
        <v>PRUNUS armeniaca 'Polonais'*</v>
      </c>
      <c r="D1504" s="195" t="str">
        <f>IF(Alphabet!$L$1=1,β!D1504,β!E1504)</f>
        <v>SCION</v>
      </c>
      <c r="E1504" s="196" t="str">
        <f>β!F1504</f>
        <v/>
      </c>
      <c r="F1504" s="197"/>
      <c r="G1504" s="198"/>
      <c r="H1504" s="198"/>
      <c r="I1504" s="157">
        <f>β!I1504</f>
        <v>108</v>
      </c>
      <c r="J1504" s="194" t="str">
        <f>β!J1504</f>
        <v>(11114)</v>
      </c>
      <c r="K1504" s="195" t="str">
        <f>IF(β!K1504="","",IF(β!$Q$1="X",β!K1504,IF(VLOOKUP(TRIM(β!K1504&amp;" "&amp;(IF(ISERROR(VLOOKUP(TRIM(β!K1504&amp;" "&amp;β!L1504),Langues!$P:$Q,2,FALSE)),VLOOKUP(β!L1504,Langues!#REF!,2,FALSE),β!L1504))),Langues!$P:$Q,2,FALSE)="",IF(MID(β!K1504,1,6)="CHROMO",VLOOKUP("CHROMOS",Langues!$B:$N,$L$1,FALSE)&amp;" "&amp;MID(β!K1504,8,40),β!K1504),HYPERLINK(VLOOKUP(TRIM(β!K1504&amp;" "&amp;(IF(ISERROR(VLOOKUP(TRIM(β!K1504&amp;" "&amp;β!L1504),Langues!$P:$Q,2,FALSE)),VLOOKUP(β!L1504,Langues!#REF!,2,FALSE),β!L1504))),Langues!$P:$Q,2,FALSE),β!K1504&amp;"*"))))</f>
        <v>PRUNUS persica 'Amsden'*</v>
      </c>
      <c r="L1504" s="195" t="str">
        <f>IF(Alphabet!$L$1=1,β!L1504,β!M1504)</f>
        <v>SCION</v>
      </c>
      <c r="M1504" s="196" t="str">
        <f>β!N1504</f>
        <v/>
      </c>
      <c r="N1504" s="199"/>
      <c r="R1504" t="str">
        <f>β!P1504</f>
        <v/>
      </c>
      <c r="S1504" t="str">
        <f>β!Q1504</f>
        <v/>
      </c>
    </row>
    <row r="1505" spans="1:19" x14ac:dyDescent="0.25">
      <c r="A1505" s="193">
        <f>β!A1505</f>
        <v>25</v>
      </c>
      <c r="B1505" s="194" t="str">
        <f>β!B1505</f>
        <v>(11102)</v>
      </c>
      <c r="C1505" s="195" t="str">
        <f>IF(β!C1505="","",IF(β!$Q$1="X",β!C1505,IF(VLOOKUP(TRIM(β!C1505&amp;" "&amp;(IF(ISERROR(VLOOKUP(TRIM(β!C1505&amp;" "&amp;β!D1505),Langues!$P:$Q,2,FALSE)),VLOOKUP(β!D1505,Langues!#REF!,2,FALSE),β!D1505))),Langues!$P:$Q,2,FALSE)="",IF(MID(β!C1505,1,6)="CHROMO",VLOOKUP("CHROMOS",Langues!$B:$N,$L$1,FALSE)&amp;" "&amp;MID(β!C1505,8,40),β!C1505),HYPERLINK(VLOOKUP(TRIM(β!C1505&amp;" "&amp;(IF(ISERROR(VLOOKUP(TRIM(β!C1505&amp;" "&amp;β!D1505),Langues!$P:$Q,2,FALSE)),VLOOKUP(β!D1505,Langues!#REF!,2,FALSE),β!D1505))),Langues!$P:$Q,2,FALSE),β!C1505&amp;"*"))))</f>
        <v>PRUNUS armeniaca 'Précoce de Saumur'*</v>
      </c>
      <c r="D1505" s="195" t="str">
        <f>IF(Alphabet!$L$1=1,β!D1505,β!E1505)</f>
        <v>SCION</v>
      </c>
      <c r="E1505" s="196" t="str">
        <f>β!F1505</f>
        <v/>
      </c>
      <c r="F1505" s="197"/>
      <c r="G1505" s="198"/>
      <c r="H1505" s="198"/>
      <c r="I1505" s="157">
        <f>β!I1505</f>
        <v>25</v>
      </c>
      <c r="J1505" s="194" t="str">
        <f>β!J1505</f>
        <v>(13258)</v>
      </c>
      <c r="K1505" s="195" t="str">
        <f>IF(β!K1505="","",IF(β!$Q$1="X",β!K1505,IF(VLOOKUP(TRIM(β!K1505&amp;" "&amp;(IF(ISERROR(VLOOKUP(TRIM(β!K1505&amp;" "&amp;β!L1505),Langues!$P:$Q,2,FALSE)),VLOOKUP(β!L1505,Langues!#REF!,2,FALSE),β!L1505))),Langues!$P:$Q,2,FALSE)="",IF(MID(β!K1505,1,6)="CHROMO",VLOOKUP("CHROMOS",Langues!$B:$N,$L$1,FALSE)&amp;" "&amp;MID(β!K1505,8,40),β!K1505),HYPERLINK(VLOOKUP(TRIM(β!K1505&amp;" "&amp;(IF(ISERROR(VLOOKUP(TRIM(β!K1505&amp;" "&amp;β!L1505),Langues!$P:$Q,2,FALSE)),VLOOKUP(β!L1505,Langues!#REF!,2,FALSE),β!L1505))),Langues!$P:$Q,2,FALSE),β!K1505&amp;"*"))))</f>
        <v>PRUNUS persica 'Noclock'*</v>
      </c>
      <c r="L1505" s="195" t="str">
        <f>IF(Alphabet!$L$1=1,β!L1505,β!M1505)</f>
        <v>SCION</v>
      </c>
      <c r="M1505" s="196" t="str">
        <f>β!N1505</f>
        <v/>
      </c>
      <c r="N1505" s="199"/>
      <c r="R1505" t="str">
        <f>β!P1505</f>
        <v/>
      </c>
      <c r="S1505" t="str">
        <f>β!Q1505</f>
        <v>N</v>
      </c>
    </row>
    <row r="1506" spans="1:19" x14ac:dyDescent="0.25">
      <c r="A1506" s="193">
        <f>β!A1506</f>
        <v>30</v>
      </c>
      <c r="B1506" s="194" t="str">
        <f>β!B1506</f>
        <v>(11104)</v>
      </c>
      <c r="C1506" s="195" t="str">
        <f>IF(β!C1506="","",IF(β!$Q$1="X",β!C1506,IF(VLOOKUP(TRIM(β!C1506&amp;" "&amp;(IF(ISERROR(VLOOKUP(TRIM(β!C1506&amp;" "&amp;β!D1506),Langues!$P:$Q,2,FALSE)),VLOOKUP(β!D1506,Langues!#REF!,2,FALSE),β!D1506))),Langues!$P:$Q,2,FALSE)="",IF(MID(β!C1506,1,6)="CHROMO",VLOOKUP("CHROMOS",Langues!$B:$N,$L$1,FALSE)&amp;" "&amp;MID(β!C1506,8,40),β!C1506),HYPERLINK(VLOOKUP(TRIM(β!C1506&amp;" "&amp;(IF(ISERROR(VLOOKUP(TRIM(β!C1506&amp;" "&amp;β!D1506),Langues!$P:$Q,2,FALSE)),VLOOKUP(β!D1506,Langues!#REF!,2,FALSE),β!D1506))),Langues!$P:$Q,2,FALSE),β!C1506&amp;"*"))))</f>
        <v>PRUNUS armeniaca 'Rouge du Roussillon'*</v>
      </c>
      <c r="D1506" s="195" t="str">
        <f>IF(Alphabet!$L$1=1,β!D1506,β!E1506)</f>
        <v>SCION</v>
      </c>
      <c r="E1506" s="196" t="str">
        <f>β!F1506</f>
        <v/>
      </c>
      <c r="F1506" s="197"/>
      <c r="G1506" s="198"/>
      <c r="H1506" s="198"/>
      <c r="I1506" s="157">
        <f>β!I1506</f>
        <v>110</v>
      </c>
      <c r="J1506" s="194" t="str">
        <f>β!J1506</f>
        <v>(11106)</v>
      </c>
      <c r="K1506" s="195" t="str">
        <f>IF(β!K1506="","",IF(β!$Q$1="X",β!K1506,IF(VLOOKUP(TRIM(β!K1506&amp;" "&amp;(IF(ISERROR(VLOOKUP(TRIM(β!K1506&amp;" "&amp;β!L1506),Langues!$P:$Q,2,FALSE)),VLOOKUP(β!L1506,Langues!#REF!,2,FALSE),β!L1506))),Langues!$P:$Q,2,FALSE)="",IF(MID(β!K1506,1,6)="CHROMO",VLOOKUP("CHROMOS",Langues!$B:$N,$L$1,FALSE)&amp;" "&amp;MID(β!K1506,8,40),β!K1506),HYPERLINK(VLOOKUP(TRIM(β!K1506&amp;" "&amp;(IF(ISERROR(VLOOKUP(TRIM(β!K1506&amp;" "&amp;β!L1506),Langues!$P:$Q,2,FALSE)),VLOOKUP(β!L1506,Langues!#REF!,2,FALSE),β!L1506))),Langues!$P:$Q,2,FALSE),β!K1506&amp;"*"))))</f>
        <v>PRUNUS persica var. nucipersica 'Fantasia'*</v>
      </c>
      <c r="L1506" s="195" t="str">
        <f>IF(Alphabet!$L$1=1,β!L1506,β!M1506)</f>
        <v>SCION</v>
      </c>
      <c r="M1506" s="196" t="str">
        <f>β!N1506</f>
        <v/>
      </c>
      <c r="N1506" s="199"/>
      <c r="R1506" t="str">
        <f>β!P1506</f>
        <v/>
      </c>
      <c r="S1506" t="str">
        <f>β!Q1506</f>
        <v/>
      </c>
    </row>
    <row r="1507" spans="1:19" x14ac:dyDescent="0.25">
      <c r="A1507" s="193">
        <f>β!A1507</f>
        <v>80</v>
      </c>
      <c r="B1507" s="194" t="str">
        <f>β!B1507</f>
        <v>(22497)</v>
      </c>
      <c r="C1507" s="195" t="str">
        <f>IF(β!C1507="","",IF(β!$Q$1="X",β!C1507,IF(VLOOKUP(TRIM(β!C1507&amp;" "&amp;(IF(ISERROR(VLOOKUP(TRIM(β!C1507&amp;" "&amp;β!D1507),Langues!$P:$Q,2,FALSE)),VLOOKUP(β!D1507,Langues!#REF!,2,FALSE),β!D1507))),Langues!$P:$Q,2,FALSE)="",IF(MID(β!C1507,1,6)="CHROMO",VLOOKUP("CHROMOS",Langues!$B:$N,$L$1,FALSE)&amp;" "&amp;MID(β!C1507,8,40),β!C1507),HYPERLINK(VLOOKUP(TRIM(β!C1507&amp;" "&amp;(IF(ISERROR(VLOOKUP(TRIM(β!C1507&amp;" "&amp;β!D1507),Langues!$P:$Q,2,FALSE)),VLOOKUP(β!D1507,Langues!#REF!,2,FALSE),β!D1507))),Langues!$P:$Q,2,FALSE),β!C1507&amp;"*"))))</f>
        <v>PRUNUS avium 'Burlat'</v>
      </c>
      <c r="D1507" s="195" t="str">
        <f>IF(Alphabet!$L$1=1,β!D1507,β!E1507)</f>
        <v>GRP TIGE 40 CM</v>
      </c>
      <c r="E1507" s="196" t="str">
        <f>β!F1507</f>
        <v/>
      </c>
      <c r="F1507" s="197"/>
      <c r="G1507" s="198"/>
      <c r="H1507" s="198"/>
      <c r="I1507" s="157">
        <f>β!I1507</f>
        <v>75</v>
      </c>
      <c r="J1507" s="194" t="str">
        <f>β!J1507</f>
        <v>(11108)</v>
      </c>
      <c r="K1507" s="195" t="str">
        <f>IF(β!K1507="","",IF(β!$Q$1="X",β!K1507,IF(VLOOKUP(TRIM(β!K1507&amp;" "&amp;(IF(ISERROR(VLOOKUP(TRIM(β!K1507&amp;" "&amp;β!L1507),Langues!$P:$Q,2,FALSE)),VLOOKUP(β!L1507,Langues!#REF!,2,FALSE),β!L1507))),Langues!$P:$Q,2,FALSE)="",IF(MID(β!K1507,1,6)="CHROMO",VLOOKUP("CHROMOS",Langues!$B:$N,$L$1,FALSE)&amp;" "&amp;MID(β!K1507,8,40),β!K1507),HYPERLINK(VLOOKUP(TRIM(β!K1507&amp;" "&amp;(IF(ISERROR(VLOOKUP(TRIM(β!K1507&amp;" "&amp;β!L1507),Langues!$P:$Q,2,FALSE)),VLOOKUP(β!L1507,Langues!#REF!,2,FALSE),β!L1507))),Langues!$P:$Q,2,FALSE),β!K1507&amp;"*"))))</f>
        <v>PRUNUS persica var. nucipersica 'Morton'*</v>
      </c>
      <c r="L1507" s="195" t="str">
        <f>IF(Alphabet!$L$1=1,β!L1507,β!M1507)</f>
        <v>SCION</v>
      </c>
      <c r="M1507" s="196" t="str">
        <f>β!N1507</f>
        <v/>
      </c>
      <c r="N1507" s="199"/>
      <c r="R1507" t="str">
        <f>β!P1507</f>
        <v/>
      </c>
      <c r="S1507" t="str">
        <f>β!Q1507</f>
        <v/>
      </c>
    </row>
    <row r="1508" spans="1:19" x14ac:dyDescent="0.25">
      <c r="A1508" s="193">
        <f>β!A1508</f>
        <v>200</v>
      </c>
      <c r="B1508" s="194" t="str">
        <f>β!B1508</f>
        <v>(24228)</v>
      </c>
      <c r="C1508" s="195" t="str">
        <f>IF(β!C1508="","",IF(β!$Q$1="X",β!C1508,IF(VLOOKUP(TRIM(β!C1508&amp;" "&amp;(IF(ISERROR(VLOOKUP(TRIM(β!C1508&amp;" "&amp;β!D1508),Langues!$P:$Q,2,FALSE)),VLOOKUP(β!D1508,Langues!#REF!,2,FALSE),β!D1508))),Langues!$P:$Q,2,FALSE)="",IF(MID(β!C1508,1,6)="CHROMO",VLOOKUP("CHROMOS",Langues!$B:$N,$L$1,FALSE)&amp;" "&amp;MID(β!C1508,8,40),β!C1508),HYPERLINK(VLOOKUP(TRIM(β!C1508&amp;" "&amp;(IF(ISERROR(VLOOKUP(TRIM(β!C1508&amp;" "&amp;β!D1508),Langues!$P:$Q,2,FALSE)),VLOOKUP(β!D1508,Langues!#REF!,2,FALSE),β!D1508))),Langues!$P:$Q,2,FALSE),β!C1508&amp;"*"))))</f>
        <v>PRUNUS avium 'Griotte de Montmorency'</v>
      </c>
      <c r="D1508" s="195" t="str">
        <f>IF(Alphabet!$L$1=1,β!D1508,β!E1508)</f>
        <v>GRP</v>
      </c>
      <c r="E1508" s="196" t="str">
        <f>β!F1508</f>
        <v/>
      </c>
      <c r="F1508" s="197"/>
      <c r="G1508" s="198"/>
      <c r="H1508" s="198"/>
      <c r="I1508" s="157">
        <f>β!I1508</f>
        <v>78</v>
      </c>
      <c r="J1508" s="194" t="str">
        <f>β!J1508</f>
        <v>(11110)</v>
      </c>
      <c r="K1508" s="195" t="str">
        <f>IF(β!K1508="","",IF(β!$Q$1="X",β!K1508,IF(VLOOKUP(TRIM(β!K1508&amp;" "&amp;(IF(ISERROR(VLOOKUP(TRIM(β!K1508&amp;" "&amp;β!L1508),Langues!$P:$Q,2,FALSE)),VLOOKUP(β!L1508,Langues!#REF!,2,FALSE),β!L1508))),Langues!$P:$Q,2,FALSE)="",IF(MID(β!K1508,1,6)="CHROMO",VLOOKUP("CHROMOS",Langues!$B:$N,$L$1,FALSE)&amp;" "&amp;MID(β!K1508,8,40),β!K1508),HYPERLINK(VLOOKUP(TRIM(β!K1508&amp;" "&amp;(IF(ISERROR(VLOOKUP(TRIM(β!K1508&amp;" "&amp;β!L1508),Langues!$P:$Q,2,FALSE)),VLOOKUP(β!L1508,Langues!#REF!,2,FALSE),β!L1508))),Langues!$P:$Q,2,FALSE),β!K1508&amp;"*"))))</f>
        <v>PRUNUS persica var. nucipersica 'Nectared 4'*</v>
      </c>
      <c r="L1508" s="195" t="str">
        <f>IF(Alphabet!$L$1=1,β!L1508,β!M1508)</f>
        <v>SCION</v>
      </c>
      <c r="M1508" s="196" t="str">
        <f>β!N1508</f>
        <v/>
      </c>
      <c r="N1508" s="199"/>
      <c r="R1508" t="str">
        <f>β!P1508</f>
        <v/>
      </c>
      <c r="S1508" t="str">
        <f>β!Q1508</f>
        <v/>
      </c>
    </row>
    <row r="1509" spans="1:19" x14ac:dyDescent="0.25">
      <c r="A1509" s="193">
        <f>β!A1509</f>
        <v>135</v>
      </c>
      <c r="B1509" s="194" t="str">
        <f>β!B1509</f>
        <v>(21596)</v>
      </c>
      <c r="C1509" s="195" t="str">
        <f>IF(β!C1509="","",IF(β!$Q$1="X",β!C1509,IF(VLOOKUP(TRIM(β!C1509&amp;" "&amp;(IF(ISERROR(VLOOKUP(TRIM(β!C1509&amp;" "&amp;β!D1509),Langues!$P:$Q,2,FALSE)),VLOOKUP(β!D1509,Langues!#REF!,2,FALSE),β!D1509))),Langues!$P:$Q,2,FALSE)="",IF(MID(β!C1509,1,6)="CHROMO",VLOOKUP("CHROMOS",Langues!$B:$N,$L$1,FALSE)&amp;" "&amp;MID(β!C1509,8,40),β!C1509),HYPERLINK(VLOOKUP(TRIM(β!C1509&amp;" "&amp;(IF(ISERROR(VLOOKUP(TRIM(β!C1509&amp;" "&amp;β!D1509),Langues!$P:$Q,2,FALSE)),VLOOKUP(β!D1509,Langues!#REF!,2,FALSE),β!D1509))),Langues!$P:$Q,2,FALSE),β!C1509&amp;"*"))))</f>
        <v>PRUNUS avium 'Griotte de Montmorency'*</v>
      </c>
      <c r="D1509" s="195" t="str">
        <f>IF(Alphabet!$L$1=1,β!D1509,β!E1509)</f>
        <v>SCION</v>
      </c>
      <c r="E1509" s="196" t="str">
        <f>β!F1509</f>
        <v/>
      </c>
      <c r="F1509" s="197"/>
      <c r="G1509" s="198"/>
      <c r="H1509" s="198"/>
      <c r="I1509" s="157">
        <f>β!I1509</f>
        <v>144</v>
      </c>
      <c r="J1509" s="194" t="str">
        <f>β!J1509</f>
        <v>(11113)</v>
      </c>
      <c r="K1509" s="195" t="str">
        <f>IF(β!K1509="","",IF(β!$Q$1="X",β!K1509,IF(VLOOKUP(TRIM(β!K1509&amp;" "&amp;(IF(ISERROR(VLOOKUP(TRIM(β!K1509&amp;" "&amp;β!L1509),Langues!$P:$Q,2,FALSE)),VLOOKUP(β!L1509,Langues!#REF!,2,FALSE),β!L1509))),Langues!$P:$Q,2,FALSE)="",IF(MID(β!K1509,1,6)="CHROMO",VLOOKUP("CHROMOS",Langues!$B:$N,$L$1,FALSE)&amp;" "&amp;MID(β!K1509,8,40),β!K1509),HYPERLINK(VLOOKUP(TRIM(β!K1509&amp;" "&amp;(IF(ISERROR(VLOOKUP(TRIM(β!K1509&amp;" "&amp;β!L1509),Langues!$P:$Q,2,FALSE)),VLOOKUP(β!L1509,Langues!#REF!,2,FALSE),β!L1509))),Langues!$P:$Q,2,FALSE),β!K1509&amp;"*"))))</f>
        <v>PRUNUS persica var. nucipersica 'Nectarose'*</v>
      </c>
      <c r="L1509" s="195" t="str">
        <f>IF(Alphabet!$L$1=1,β!L1509,β!M1509)</f>
        <v>SCION</v>
      </c>
      <c r="M1509" s="196" t="str">
        <f>β!N1509</f>
        <v/>
      </c>
      <c r="N1509" s="199"/>
      <c r="R1509" t="str">
        <f>β!P1509</f>
        <v/>
      </c>
      <c r="S1509" t="str">
        <f>β!Q1509</f>
        <v/>
      </c>
    </row>
    <row r="1510" spans="1:19" x14ac:dyDescent="0.25">
      <c r="A1510" s="193">
        <f>β!A1510</f>
        <v>50</v>
      </c>
      <c r="B1510" s="194" t="str">
        <f>β!B1510</f>
        <v>(22567)</v>
      </c>
      <c r="C1510" s="195" t="str">
        <f>IF(β!C1510="","",IF(β!$Q$1="X",β!C1510,IF(VLOOKUP(TRIM(β!C1510&amp;" "&amp;(IF(ISERROR(VLOOKUP(TRIM(β!C1510&amp;" "&amp;β!D1510),Langues!$P:$Q,2,FALSE)),VLOOKUP(β!D1510,Langues!#REF!,2,FALSE),β!D1510))),Langues!$P:$Q,2,FALSE)="",IF(MID(β!C1510,1,6)="CHROMO",VLOOKUP("CHROMOS",Langues!$B:$N,$L$1,FALSE)&amp;" "&amp;MID(β!C1510,8,40),β!C1510),HYPERLINK(VLOOKUP(TRIM(β!C1510&amp;" "&amp;(IF(ISERROR(VLOOKUP(TRIM(β!C1510&amp;" "&amp;β!D1510),Langues!$P:$Q,2,FALSE)),VLOOKUP(β!D1510,Langues!#REF!,2,FALSE),β!D1510))),Langues!$P:$Q,2,FALSE),β!C1510&amp;"*"))))</f>
        <v>PRUNUS avium 'Moreau'</v>
      </c>
      <c r="D1510" s="195" t="str">
        <f>IF(Alphabet!$L$1=1,β!D1510,β!E1510)</f>
        <v>GRP TIGE 40 CM</v>
      </c>
      <c r="E1510" s="196" t="str">
        <f>β!F1510</f>
        <v/>
      </c>
      <c r="F1510" s="197"/>
      <c r="G1510" s="198"/>
      <c r="H1510" s="198"/>
      <c r="I1510" s="157">
        <f>β!I1510</f>
        <v>210</v>
      </c>
      <c r="J1510" s="194" t="str">
        <f>β!J1510</f>
        <v>(12111)</v>
      </c>
      <c r="K1510" s="195" t="str">
        <f>IF(β!K1510="","",IF(β!$Q$1="X",β!K1510,IF(VLOOKUP(TRIM(β!K1510&amp;" "&amp;(IF(ISERROR(VLOOKUP(TRIM(β!K1510&amp;" "&amp;β!L1510),Langues!$P:$Q,2,FALSE)),VLOOKUP(β!L1510,Langues!#REF!,2,FALSE),β!L1510))),Langues!$P:$Q,2,FALSE)="",IF(MID(β!K1510,1,6)="CHROMO",VLOOKUP("CHROMOS",Langues!$B:$N,$L$1,FALSE)&amp;" "&amp;MID(β!K1510,8,40),β!K1510),HYPERLINK(VLOOKUP(TRIM(β!K1510&amp;" "&amp;(IF(ISERROR(VLOOKUP(TRIM(β!K1510&amp;" "&amp;β!L1510),Langues!$P:$Q,2,FALSE)),VLOOKUP(β!L1510,Langues!#REF!,2,FALSE),β!L1510))),Langues!$P:$Q,2,FALSE),β!K1510&amp;"*"))))</f>
        <v>PYRUS communis 'Beurré Hardy'*</v>
      </c>
      <c r="L1510" s="195" t="str">
        <f>IF(Alphabet!$L$1=1,β!L1510,β!M1510)</f>
        <v>SCION</v>
      </c>
      <c r="M1510" s="196" t="str">
        <f>β!N1510</f>
        <v/>
      </c>
      <c r="N1510" s="199"/>
      <c r="R1510" t="str">
        <f>β!P1510</f>
        <v/>
      </c>
      <c r="S1510" t="str">
        <f>β!Q1510</f>
        <v/>
      </c>
    </row>
    <row r="1511" spans="1:19" x14ac:dyDescent="0.25">
      <c r="A1511" s="193">
        <f>β!A1511</f>
        <v>59</v>
      </c>
      <c r="B1511" s="194" t="str">
        <f>β!B1511</f>
        <v>(22570)</v>
      </c>
      <c r="C1511" s="195" t="str">
        <f>IF(β!C1511="","",IF(β!$Q$1="X",β!C1511,IF(VLOOKUP(TRIM(β!C1511&amp;" "&amp;(IF(ISERROR(VLOOKUP(TRIM(β!C1511&amp;" "&amp;β!D1511),Langues!$P:$Q,2,FALSE)),VLOOKUP(β!D1511,Langues!#REF!,2,FALSE),β!D1511))),Langues!$P:$Q,2,FALSE)="",IF(MID(β!C1511,1,6)="CHROMO",VLOOKUP("CHROMOS",Langues!$B:$N,$L$1,FALSE)&amp;" "&amp;MID(β!C1511,8,40),β!C1511),HYPERLINK(VLOOKUP(TRIM(β!C1511&amp;" "&amp;(IF(ISERROR(VLOOKUP(TRIM(β!C1511&amp;" "&amp;β!D1511),Langues!$P:$Q,2,FALSE)),VLOOKUP(β!D1511,Langues!#REF!,2,FALSE),β!D1511))),Langues!$P:$Q,2,FALSE),β!C1511&amp;"*"))))</f>
        <v>PRUNUS avium 'Reverchon'</v>
      </c>
      <c r="D1511" s="195" t="str">
        <f>IF(Alphabet!$L$1=1,β!D1511,β!E1511)</f>
        <v>GRP TIGE 40 CM</v>
      </c>
      <c r="E1511" s="196" t="str">
        <f>β!F1511</f>
        <v/>
      </c>
      <c r="F1511" s="197"/>
      <c r="G1511" s="198"/>
      <c r="H1511" s="198"/>
      <c r="I1511" s="157">
        <f>β!I1511</f>
        <v>34</v>
      </c>
      <c r="J1511" s="194" t="str">
        <f>β!J1511</f>
        <v>(12113)</v>
      </c>
      <c r="K1511" s="195" t="str">
        <f>IF(β!K1511="","",IF(β!$Q$1="X",β!K1511,IF(VLOOKUP(TRIM(β!K1511&amp;" "&amp;(IF(ISERROR(VLOOKUP(TRIM(β!K1511&amp;" "&amp;β!L1511),Langues!$P:$Q,2,FALSE)),VLOOKUP(β!L1511,Langues!#REF!,2,FALSE),β!L1511))),Langues!$P:$Q,2,FALSE)="",IF(MID(β!K1511,1,6)="CHROMO",VLOOKUP("CHROMOS",Langues!$B:$N,$L$1,FALSE)&amp;" "&amp;MID(β!K1511,8,40),β!K1511),HYPERLINK(VLOOKUP(TRIM(β!K1511&amp;" "&amp;(IF(ISERROR(VLOOKUP(TRIM(β!K1511&amp;" "&amp;β!L1511),Langues!$P:$Q,2,FALSE)),VLOOKUP(β!L1511,Langues!#REF!,2,FALSE),β!L1511))),Langues!$P:$Q,2,FALSE),β!K1511&amp;"*"))))</f>
        <v>PYRUS communis 'Louise Bonne'*</v>
      </c>
      <c r="L1511" s="195" t="str">
        <f>IF(Alphabet!$L$1=1,β!L1511,β!M1511)</f>
        <v>SCION</v>
      </c>
      <c r="M1511" s="196" t="str">
        <f>β!N1511</f>
        <v/>
      </c>
      <c r="N1511" s="199"/>
      <c r="R1511" t="str">
        <f>β!P1511</f>
        <v/>
      </c>
      <c r="S1511" t="str">
        <f>β!Q1511</f>
        <v/>
      </c>
    </row>
    <row r="1512" spans="1:19" x14ac:dyDescent="0.25">
      <c r="A1512" s="193">
        <f>β!A1512</f>
        <v>25</v>
      </c>
      <c r="B1512" s="194" t="str">
        <f>β!B1512</f>
        <v>(24229)</v>
      </c>
      <c r="C1512" s="195" t="str">
        <f>IF(β!C1512="","",IF(β!$Q$1="X",β!C1512,IF(VLOOKUP(TRIM(β!C1512&amp;" "&amp;(IF(ISERROR(VLOOKUP(TRIM(β!C1512&amp;" "&amp;β!D1512),Langues!$P:$Q,2,FALSE)),VLOOKUP(β!D1512,Langues!#REF!,2,FALSE),β!D1512))),Langues!$P:$Q,2,FALSE)="",IF(MID(β!C1512,1,6)="CHROMO",VLOOKUP("CHROMOS",Langues!$B:$N,$L$1,FALSE)&amp;" "&amp;MID(β!C1512,8,40),β!C1512),HYPERLINK(VLOOKUP(TRIM(β!C1512&amp;" "&amp;(IF(ISERROR(VLOOKUP(TRIM(β!C1512&amp;" "&amp;β!D1512),Langues!$P:$Q,2,FALSE)),VLOOKUP(β!D1512,Langues!#REF!,2,FALSE),β!D1512))),Langues!$P:$Q,2,FALSE),β!C1512&amp;"*"))))</f>
        <v>PRUNUS avium 'Summit'</v>
      </c>
      <c r="D1512" s="195" t="str">
        <f>IF(Alphabet!$L$1=1,β!D1512,β!E1512)</f>
        <v>GRP</v>
      </c>
      <c r="E1512" s="196" t="str">
        <f>β!F1512</f>
        <v/>
      </c>
      <c r="F1512" s="197"/>
      <c r="G1512" s="198"/>
      <c r="H1512" s="198"/>
      <c r="I1512" s="157" t="str">
        <f>β!I1512</f>
        <v/>
      </c>
      <c r="J1512" s="194" t="str">
        <f>β!J1512</f>
        <v/>
      </c>
      <c r="K1512" s="195" t="str">
        <f>IF(β!K1512="","",IF(β!$Q$1="X",β!K1512,IF(VLOOKUP(TRIM(β!K1512&amp;" "&amp;(IF(ISERROR(VLOOKUP(TRIM(β!K1512&amp;" "&amp;β!L1512),Langues!$P:$Q,2,FALSE)),VLOOKUP(β!L1512,Langues!#REF!,2,FALSE),β!L1512))),Langues!$P:$Q,2,FALSE)="",IF(MID(β!K1512,1,6)="CHROMO",VLOOKUP("CHROMOS",Langues!$B:$N,$L$1,FALSE)&amp;" "&amp;MID(β!K1512,8,40),β!K1512),HYPERLINK(VLOOKUP(TRIM(β!K1512&amp;" "&amp;(IF(ISERROR(VLOOKUP(TRIM(β!K1512&amp;" "&amp;β!L1512),Langues!$P:$Q,2,FALSE)),VLOOKUP(β!L1512,Langues!#REF!,2,FALSE),β!L1512))),Langues!$P:$Q,2,FALSE),β!K1512&amp;"*"))))</f>
        <v/>
      </c>
      <c r="L1512" s="195" t="str">
        <f>IF(Alphabet!$L$1=1,β!L1512,β!M1512)</f>
        <v/>
      </c>
      <c r="M1512" s="196" t="str">
        <f>β!N1512</f>
        <v/>
      </c>
      <c r="N1512" s="199"/>
      <c r="R1512" t="str">
        <f>β!P1512</f>
        <v/>
      </c>
      <c r="S1512" t="str">
        <f>β!Q1512</f>
        <v/>
      </c>
    </row>
    <row r="1513" spans="1:19" hidden="1" x14ac:dyDescent="0.25">
      <c r="A1513" s="193" t="str">
        <f>β!A1513</f>
        <v/>
      </c>
      <c r="B1513" s="194" t="str">
        <f>β!B1513</f>
        <v/>
      </c>
      <c r="C1513" s="195" t="str">
        <f>IF(β!C1513="","",IF(β!$Q$1="X",β!C1513,IF(VLOOKUP(TRIM(β!C1513&amp;" "&amp;(IF(ISERROR(VLOOKUP(TRIM(β!C1513&amp;" "&amp;β!D1513),Langues!$P:$Q,2,FALSE)),VLOOKUP(β!D1513,Langues!#REF!,2,FALSE),β!D1513))),Langues!$P:$Q,2,FALSE)="",IF(MID(β!C1513,1,6)="CHROMO",VLOOKUP("CHROMOS",Langues!$B:$N,$L$1,FALSE)&amp;" "&amp;MID(β!C1513,8,40),β!C1513),HYPERLINK(VLOOKUP(TRIM(β!C1513&amp;" "&amp;(IF(ISERROR(VLOOKUP(TRIM(β!C1513&amp;" "&amp;β!D1513),Langues!$P:$Q,2,FALSE)),VLOOKUP(β!D1513,Langues!#REF!,2,FALSE),β!D1513))),Langues!$P:$Q,2,FALSE),β!C1513&amp;"*"))))</f>
        <v/>
      </c>
      <c r="D1513" s="195" t="str">
        <f>IF(Alphabet!$L$1=1,β!D1513,β!E1513)</f>
        <v/>
      </c>
      <c r="E1513" s="196" t="str">
        <f>β!F1513</f>
        <v/>
      </c>
      <c r="F1513" s="197"/>
      <c r="G1513" s="198"/>
      <c r="H1513" s="198"/>
      <c r="I1513" s="157" t="str">
        <f>β!I1513</f>
        <v/>
      </c>
      <c r="J1513" s="194" t="str">
        <f>β!J1513</f>
        <v/>
      </c>
      <c r="K1513" s="195" t="str">
        <f>IF(β!K1513="","",IF(β!$Q$1="X",β!K1513,IF(VLOOKUP(TRIM(β!K1513&amp;" "&amp;(IF(ISERROR(VLOOKUP(TRIM(β!K1513&amp;" "&amp;β!L1513),Langues!$P:$Q,2,FALSE)),VLOOKUP(β!L1513,Langues!#REF!,2,FALSE),β!L1513))),Langues!$P:$Q,2,FALSE)="",IF(MID(β!K1513,1,6)="CHROMO",VLOOKUP("CHROMOS",Langues!$B:$N,$L$1,FALSE)&amp;" "&amp;MID(β!K1513,8,40),β!K1513),HYPERLINK(VLOOKUP(TRIM(β!K1513&amp;" "&amp;(IF(ISERROR(VLOOKUP(TRIM(β!K1513&amp;" "&amp;β!L1513),Langues!$P:$Q,2,FALSE)),VLOOKUP(β!L1513,Langues!#REF!,2,FALSE),β!L1513))),Langues!$P:$Q,2,FALSE),β!K1513&amp;"*"))))</f>
        <v/>
      </c>
      <c r="L1513" s="195" t="str">
        <f>IF(Alphabet!$L$1=1,β!L1513,β!M1513)</f>
        <v/>
      </c>
      <c r="M1513" s="196" t="str">
        <f>β!N1513</f>
        <v/>
      </c>
      <c r="N1513" s="199"/>
      <c r="R1513" t="str">
        <f>β!P1513</f>
        <v/>
      </c>
      <c r="S1513" t="str">
        <f>β!Q1513</f>
        <v/>
      </c>
    </row>
    <row r="1514" spans="1:19" hidden="1" x14ac:dyDescent="0.25">
      <c r="A1514" s="193" t="str">
        <f>β!A1514</f>
        <v/>
      </c>
      <c r="B1514" s="194" t="str">
        <f>β!B1514</f>
        <v/>
      </c>
      <c r="C1514" s="195" t="str">
        <f>IF(β!C1514="","",IF(β!$Q$1="X",β!C1514,IF(VLOOKUP(TRIM(β!C1514&amp;" "&amp;(IF(ISERROR(VLOOKUP(TRIM(β!C1514&amp;" "&amp;β!D1514),Langues!$P:$Q,2,FALSE)),VLOOKUP(β!D1514,Langues!#REF!,2,FALSE),β!D1514))),Langues!$P:$Q,2,FALSE)="",IF(MID(β!C1514,1,6)="CHROMO",VLOOKUP("CHROMOS",Langues!$B:$N,$L$1,FALSE)&amp;" "&amp;MID(β!C1514,8,40),β!C1514),HYPERLINK(VLOOKUP(TRIM(β!C1514&amp;" "&amp;(IF(ISERROR(VLOOKUP(TRIM(β!C1514&amp;" "&amp;β!D1514),Langues!$P:$Q,2,FALSE)),VLOOKUP(β!D1514,Langues!#REF!,2,FALSE),β!D1514))),Langues!$P:$Q,2,FALSE),β!C1514&amp;"*"))))</f>
        <v/>
      </c>
      <c r="D1514" s="195" t="str">
        <f>IF(Alphabet!$L$1=1,β!D1514,β!E1514)</f>
        <v/>
      </c>
      <c r="E1514" s="196" t="str">
        <f>β!F1514</f>
        <v/>
      </c>
      <c r="F1514" s="197"/>
      <c r="G1514" s="198"/>
      <c r="H1514" s="198"/>
      <c r="I1514" s="157" t="str">
        <f>β!I1514</f>
        <v/>
      </c>
      <c r="J1514" s="194" t="str">
        <f>β!J1514</f>
        <v/>
      </c>
      <c r="K1514" s="195" t="str">
        <f>IF(β!K1514="","",IF(β!$Q$1="X",β!K1514,IF(VLOOKUP(TRIM(β!K1514&amp;" "&amp;(IF(ISERROR(VLOOKUP(TRIM(β!K1514&amp;" "&amp;β!L1514),Langues!$P:$Q,2,FALSE)),VLOOKUP(β!L1514,Langues!#REF!,2,FALSE),β!L1514))),Langues!$P:$Q,2,FALSE)="",IF(MID(β!K1514,1,6)="CHROMO",VLOOKUP("CHROMOS",Langues!$B:$N,$L$1,FALSE)&amp;" "&amp;MID(β!K1514,8,40),β!K1514),HYPERLINK(VLOOKUP(TRIM(β!K1514&amp;" "&amp;(IF(ISERROR(VLOOKUP(TRIM(β!K1514&amp;" "&amp;β!L1514),Langues!$P:$Q,2,FALSE)),VLOOKUP(β!L1514,Langues!#REF!,2,FALSE),β!L1514))),Langues!$P:$Q,2,FALSE),β!K1514&amp;"*"))))</f>
        <v/>
      </c>
      <c r="L1514" s="195" t="str">
        <f>IF(Alphabet!$L$1=1,β!L1514,β!M1514)</f>
        <v/>
      </c>
      <c r="M1514" s="196" t="str">
        <f>β!N1514</f>
        <v/>
      </c>
      <c r="N1514" s="199"/>
      <c r="R1514" t="str">
        <f>β!P1514</f>
        <v/>
      </c>
      <c r="S1514" t="str">
        <f>β!Q1514</f>
        <v/>
      </c>
    </row>
    <row r="1515" spans="1:19" hidden="1" x14ac:dyDescent="0.25">
      <c r="A1515" s="193" t="str">
        <f>β!A1515</f>
        <v/>
      </c>
      <c r="B1515" s="194" t="str">
        <f>β!B1515</f>
        <v/>
      </c>
      <c r="C1515" s="195" t="str">
        <f>IF(β!C1515="","",IF(β!$Q$1="X",β!C1515,IF(VLOOKUP(TRIM(β!C1515&amp;" "&amp;(IF(ISERROR(VLOOKUP(TRIM(β!C1515&amp;" "&amp;β!D1515),Langues!$P:$Q,2,FALSE)),VLOOKUP(β!D1515,Langues!#REF!,2,FALSE),β!D1515))),Langues!$P:$Q,2,FALSE)="",IF(MID(β!C1515,1,6)="CHROMO",VLOOKUP("CHROMOS",Langues!$B:$N,$L$1,FALSE)&amp;" "&amp;MID(β!C1515,8,40),β!C1515),HYPERLINK(VLOOKUP(TRIM(β!C1515&amp;" "&amp;(IF(ISERROR(VLOOKUP(TRIM(β!C1515&amp;" "&amp;β!D1515),Langues!$P:$Q,2,FALSE)),VLOOKUP(β!D1515,Langues!#REF!,2,FALSE),β!D1515))),Langues!$P:$Q,2,FALSE),β!C1515&amp;"*"))))</f>
        <v/>
      </c>
      <c r="D1515" s="195" t="str">
        <f>IF(Alphabet!$L$1=1,β!D1515,β!E1515)</f>
        <v/>
      </c>
      <c r="E1515" s="196" t="str">
        <f>β!F1515</f>
        <v/>
      </c>
      <c r="F1515" s="197"/>
      <c r="G1515" s="198"/>
      <c r="H1515" s="198"/>
      <c r="I1515" s="157" t="str">
        <f>β!I1515</f>
        <v/>
      </c>
      <c r="J1515" s="194" t="str">
        <f>β!J1515</f>
        <v/>
      </c>
      <c r="K1515" s="195" t="str">
        <f>IF(β!K1515="","",IF(β!$Q$1="X",β!K1515,IF(VLOOKUP(TRIM(β!K1515&amp;" "&amp;(IF(ISERROR(VLOOKUP(TRIM(β!K1515&amp;" "&amp;β!L1515),Langues!$P:$Q,2,FALSE)),VLOOKUP(β!L1515,Langues!#REF!,2,FALSE),β!L1515))),Langues!$P:$Q,2,FALSE)="",IF(MID(β!K1515,1,6)="CHROMO",VLOOKUP("CHROMOS",Langues!$B:$N,$L$1,FALSE)&amp;" "&amp;MID(β!K1515,8,40),β!K1515),HYPERLINK(VLOOKUP(TRIM(β!K1515&amp;" "&amp;(IF(ISERROR(VLOOKUP(TRIM(β!K1515&amp;" "&amp;β!L1515),Langues!$P:$Q,2,FALSE)),VLOOKUP(β!L1515,Langues!#REF!,2,FALSE),β!L1515))),Langues!$P:$Q,2,FALSE),β!K1515&amp;"*"))))</f>
        <v/>
      </c>
      <c r="L1515" s="195" t="str">
        <f>IF(Alphabet!$L$1=1,β!L1515,β!M1515)</f>
        <v/>
      </c>
      <c r="M1515" s="196" t="str">
        <f>β!N1515</f>
        <v/>
      </c>
      <c r="N1515" s="199"/>
      <c r="R1515" t="str">
        <f>β!P1515</f>
        <v/>
      </c>
      <c r="S1515" t="str">
        <f>β!Q1515</f>
        <v/>
      </c>
    </row>
    <row r="1516" spans="1:19" hidden="1" x14ac:dyDescent="0.25">
      <c r="A1516" s="193" t="str">
        <f>β!A1516</f>
        <v/>
      </c>
      <c r="B1516" s="194" t="str">
        <f>β!B1516</f>
        <v/>
      </c>
      <c r="C1516" s="195" t="str">
        <f>IF(β!C1516="","",IF(β!$Q$1="X",β!C1516,IF(VLOOKUP(TRIM(β!C1516&amp;" "&amp;(IF(ISERROR(VLOOKUP(TRIM(β!C1516&amp;" "&amp;β!D1516),Langues!$P:$Q,2,FALSE)),VLOOKUP(β!D1516,Langues!#REF!,2,FALSE),β!D1516))),Langues!$P:$Q,2,FALSE)="",IF(MID(β!C1516,1,6)="CHROMO",VLOOKUP("CHROMOS",Langues!$B:$N,$L$1,FALSE)&amp;" "&amp;MID(β!C1516,8,40),β!C1516),HYPERLINK(VLOOKUP(TRIM(β!C1516&amp;" "&amp;(IF(ISERROR(VLOOKUP(TRIM(β!C1516&amp;" "&amp;β!D1516),Langues!$P:$Q,2,FALSE)),VLOOKUP(β!D1516,Langues!#REF!,2,FALSE),β!D1516))),Langues!$P:$Q,2,FALSE),β!C1516&amp;"*"))))</f>
        <v/>
      </c>
      <c r="D1516" s="195" t="str">
        <f>IF(Alphabet!$L$1=1,β!D1516,β!E1516)</f>
        <v/>
      </c>
      <c r="E1516" s="196" t="str">
        <f>β!F1516</f>
        <v/>
      </c>
      <c r="F1516" s="197"/>
      <c r="G1516" s="198"/>
      <c r="H1516" s="198"/>
      <c r="I1516" s="157" t="str">
        <f>β!I1516</f>
        <v/>
      </c>
      <c r="J1516" s="194" t="str">
        <f>β!J1516</f>
        <v/>
      </c>
      <c r="K1516" s="195" t="str">
        <f>IF(β!K1516="","",IF(β!$Q$1="X",β!K1516,IF(VLOOKUP(TRIM(β!K1516&amp;" "&amp;(IF(ISERROR(VLOOKUP(TRIM(β!K1516&amp;" "&amp;β!L1516),Langues!$P:$Q,2,FALSE)),VLOOKUP(β!L1516,Langues!#REF!,2,FALSE),β!L1516))),Langues!$P:$Q,2,FALSE)="",IF(MID(β!K1516,1,6)="CHROMO",VLOOKUP("CHROMOS",Langues!$B:$N,$L$1,FALSE)&amp;" "&amp;MID(β!K1516,8,40),β!K1516),HYPERLINK(VLOOKUP(TRIM(β!K1516&amp;" "&amp;(IF(ISERROR(VLOOKUP(TRIM(β!K1516&amp;" "&amp;β!L1516),Langues!$P:$Q,2,FALSE)),VLOOKUP(β!L1516,Langues!#REF!,2,FALSE),β!L1516))),Langues!$P:$Q,2,FALSE),β!K1516&amp;"*"))))</f>
        <v/>
      </c>
      <c r="L1516" s="195" t="str">
        <f>IF(Alphabet!$L$1=1,β!L1516,β!M1516)</f>
        <v/>
      </c>
      <c r="M1516" s="196" t="str">
        <f>β!N1516</f>
        <v/>
      </c>
      <c r="N1516" s="199"/>
      <c r="R1516" t="str">
        <f>β!P1516</f>
        <v/>
      </c>
      <c r="S1516" t="str">
        <f>β!Q1516</f>
        <v/>
      </c>
    </row>
    <row r="1517" spans="1:19" hidden="1" x14ac:dyDescent="0.25">
      <c r="A1517" s="193" t="str">
        <f>β!A1517</f>
        <v/>
      </c>
      <c r="B1517" s="194" t="str">
        <f>β!B1517</f>
        <v/>
      </c>
      <c r="C1517" s="195" t="str">
        <f>IF(β!C1517="","",IF(β!$Q$1="X",β!C1517,IF(VLOOKUP(TRIM(β!C1517&amp;" "&amp;(IF(ISERROR(VLOOKUP(TRIM(β!C1517&amp;" "&amp;β!D1517),Langues!$P:$Q,2,FALSE)),VLOOKUP(β!D1517,Langues!#REF!,2,FALSE),β!D1517))),Langues!$P:$Q,2,FALSE)="",IF(MID(β!C1517,1,6)="CHROMO",VLOOKUP("CHROMOS",Langues!$B:$N,$L$1,FALSE)&amp;" "&amp;MID(β!C1517,8,40),β!C1517),HYPERLINK(VLOOKUP(TRIM(β!C1517&amp;" "&amp;(IF(ISERROR(VLOOKUP(TRIM(β!C1517&amp;" "&amp;β!D1517),Langues!$P:$Q,2,FALSE)),VLOOKUP(β!D1517,Langues!#REF!,2,FALSE),β!D1517))),Langues!$P:$Q,2,FALSE),β!C1517&amp;"*"))))</f>
        <v/>
      </c>
      <c r="D1517" s="195" t="str">
        <f>IF(Alphabet!$L$1=1,β!D1517,β!E1517)</f>
        <v/>
      </c>
      <c r="E1517" s="196" t="str">
        <f>β!F1517</f>
        <v/>
      </c>
      <c r="F1517" s="197"/>
      <c r="G1517" s="198"/>
      <c r="H1517" s="198"/>
      <c r="I1517" s="157" t="str">
        <f>β!I1517</f>
        <v/>
      </c>
      <c r="J1517" s="194" t="str">
        <f>β!J1517</f>
        <v/>
      </c>
      <c r="K1517" s="195" t="str">
        <f>IF(β!K1517="","",IF(β!$Q$1="X",β!K1517,IF(VLOOKUP(TRIM(β!K1517&amp;" "&amp;(IF(ISERROR(VLOOKUP(TRIM(β!K1517&amp;" "&amp;β!L1517),Langues!$P:$Q,2,FALSE)),VLOOKUP(β!L1517,Langues!#REF!,2,FALSE),β!L1517))),Langues!$P:$Q,2,FALSE)="",IF(MID(β!K1517,1,6)="CHROMO",VLOOKUP("CHROMOS",Langues!$B:$N,$L$1,FALSE)&amp;" "&amp;MID(β!K1517,8,40),β!K1517),HYPERLINK(VLOOKUP(TRIM(β!K1517&amp;" "&amp;(IF(ISERROR(VLOOKUP(TRIM(β!K1517&amp;" "&amp;β!L1517),Langues!$P:$Q,2,FALSE)),VLOOKUP(β!L1517,Langues!#REF!,2,FALSE),β!L1517))),Langues!$P:$Q,2,FALSE),β!K1517&amp;"*"))))</f>
        <v/>
      </c>
      <c r="L1517" s="195" t="str">
        <f>IF(Alphabet!$L$1=1,β!L1517,β!M1517)</f>
        <v/>
      </c>
      <c r="M1517" s="196" t="str">
        <f>β!N1517</f>
        <v/>
      </c>
      <c r="N1517" s="199"/>
      <c r="R1517" t="str">
        <f>β!P1517</f>
        <v/>
      </c>
      <c r="S1517" t="str">
        <f>β!Q1517</f>
        <v/>
      </c>
    </row>
    <row r="1518" spans="1:19" hidden="1" x14ac:dyDescent="0.25">
      <c r="A1518" s="193" t="str">
        <f>β!A1518</f>
        <v/>
      </c>
      <c r="B1518" s="194" t="str">
        <f>β!B1518</f>
        <v/>
      </c>
      <c r="C1518" s="195" t="str">
        <f>IF(β!C1518="","",IF(β!$Q$1="X",β!C1518,IF(VLOOKUP(TRIM(β!C1518&amp;" "&amp;(IF(ISERROR(VLOOKUP(TRIM(β!C1518&amp;" "&amp;β!D1518),Langues!$P:$Q,2,FALSE)),VLOOKUP(β!D1518,Langues!#REF!,2,FALSE),β!D1518))),Langues!$P:$Q,2,FALSE)="",IF(MID(β!C1518,1,6)="CHROMO",VLOOKUP("CHROMOS",Langues!$B:$N,$L$1,FALSE)&amp;" "&amp;MID(β!C1518,8,40),β!C1518),HYPERLINK(VLOOKUP(TRIM(β!C1518&amp;" "&amp;(IF(ISERROR(VLOOKUP(TRIM(β!C1518&amp;" "&amp;β!D1518),Langues!$P:$Q,2,FALSE)),VLOOKUP(β!D1518,Langues!#REF!,2,FALSE),β!D1518))),Langues!$P:$Q,2,FALSE),β!C1518&amp;"*"))))</f>
        <v/>
      </c>
      <c r="D1518" s="195" t="str">
        <f>IF(Alphabet!$L$1=1,β!D1518,β!E1518)</f>
        <v/>
      </c>
      <c r="E1518" s="196" t="str">
        <f>β!F1518</f>
        <v/>
      </c>
      <c r="F1518" s="197"/>
      <c r="G1518" s="198"/>
      <c r="H1518" s="198"/>
      <c r="I1518" s="157" t="str">
        <f>β!I1518</f>
        <v/>
      </c>
      <c r="J1518" s="194" t="str">
        <f>β!J1518</f>
        <v/>
      </c>
      <c r="K1518" s="195" t="str">
        <f>IF(β!K1518="","",IF(β!$Q$1="X",β!K1518,IF(VLOOKUP(TRIM(β!K1518&amp;" "&amp;(IF(ISERROR(VLOOKUP(TRIM(β!K1518&amp;" "&amp;β!L1518),Langues!$P:$Q,2,FALSE)),VLOOKUP(β!L1518,Langues!#REF!,2,FALSE),β!L1518))),Langues!$P:$Q,2,FALSE)="",IF(MID(β!K1518,1,6)="CHROMO",VLOOKUP("CHROMOS",Langues!$B:$N,$L$1,FALSE)&amp;" "&amp;MID(β!K1518,8,40),β!K1518),HYPERLINK(VLOOKUP(TRIM(β!K1518&amp;" "&amp;(IF(ISERROR(VLOOKUP(TRIM(β!K1518&amp;" "&amp;β!L1518),Langues!$P:$Q,2,FALSE)),VLOOKUP(β!L1518,Langues!#REF!,2,FALSE),β!L1518))),Langues!$P:$Q,2,FALSE),β!K1518&amp;"*"))))</f>
        <v/>
      </c>
      <c r="L1518" s="195" t="str">
        <f>IF(Alphabet!$L$1=1,β!L1518,β!M1518)</f>
        <v/>
      </c>
      <c r="M1518" s="196" t="str">
        <f>β!N1518</f>
        <v/>
      </c>
      <c r="N1518" s="199"/>
      <c r="R1518" t="str">
        <f>β!P1518</f>
        <v/>
      </c>
      <c r="S1518" t="str">
        <f>β!Q1518</f>
        <v/>
      </c>
    </row>
    <row r="1519" spans="1:19" hidden="1" x14ac:dyDescent="0.25">
      <c r="A1519" s="193" t="str">
        <f>β!A1519</f>
        <v/>
      </c>
      <c r="B1519" s="194" t="str">
        <f>β!B1519</f>
        <v/>
      </c>
      <c r="C1519" s="195" t="str">
        <f>IF(β!C1519="","",IF(β!$Q$1="X",β!C1519,IF(VLOOKUP(TRIM(β!C1519&amp;" "&amp;(IF(ISERROR(VLOOKUP(TRIM(β!C1519&amp;" "&amp;β!D1519),Langues!$P:$Q,2,FALSE)),VLOOKUP(β!D1519,Langues!#REF!,2,FALSE),β!D1519))),Langues!$P:$Q,2,FALSE)="",IF(MID(β!C1519,1,6)="CHROMO",VLOOKUP("CHROMOS",Langues!$B:$N,$L$1,FALSE)&amp;" "&amp;MID(β!C1519,8,40),β!C1519),HYPERLINK(VLOOKUP(TRIM(β!C1519&amp;" "&amp;(IF(ISERROR(VLOOKUP(TRIM(β!C1519&amp;" "&amp;β!D1519),Langues!$P:$Q,2,FALSE)),VLOOKUP(β!D1519,Langues!#REF!,2,FALSE),β!D1519))),Langues!$P:$Q,2,FALSE),β!C1519&amp;"*"))))</f>
        <v/>
      </c>
      <c r="D1519" s="195" t="str">
        <f>IF(Alphabet!$L$1=1,β!D1519,β!E1519)</f>
        <v/>
      </c>
      <c r="E1519" s="196" t="str">
        <f>β!F1519</f>
        <v/>
      </c>
      <c r="F1519" s="197"/>
      <c r="G1519" s="198"/>
      <c r="H1519" s="198"/>
      <c r="I1519" s="157" t="str">
        <f>β!I1519</f>
        <v/>
      </c>
      <c r="J1519" s="194" t="str">
        <f>β!J1519</f>
        <v/>
      </c>
      <c r="K1519" s="195" t="str">
        <f>IF(β!K1519="","",IF(β!$Q$1="X",β!K1519,IF(VLOOKUP(TRIM(β!K1519&amp;" "&amp;(IF(ISERROR(VLOOKUP(TRIM(β!K1519&amp;" "&amp;β!L1519),Langues!$P:$Q,2,FALSE)),VLOOKUP(β!L1519,Langues!#REF!,2,FALSE),β!L1519))),Langues!$P:$Q,2,FALSE)="",IF(MID(β!K1519,1,6)="CHROMO",VLOOKUP("CHROMOS",Langues!$B:$N,$L$1,FALSE)&amp;" "&amp;MID(β!K1519,8,40),β!K1519),HYPERLINK(VLOOKUP(TRIM(β!K1519&amp;" "&amp;(IF(ISERROR(VLOOKUP(TRIM(β!K1519&amp;" "&amp;β!L1519),Langues!$P:$Q,2,FALSE)),VLOOKUP(β!L1519,Langues!#REF!,2,FALSE),β!L1519))),Langues!$P:$Q,2,FALSE),β!K1519&amp;"*"))))</f>
        <v/>
      </c>
      <c r="L1519" s="195" t="str">
        <f>IF(Alphabet!$L$1=1,β!L1519,β!M1519)</f>
        <v/>
      </c>
      <c r="M1519" s="196" t="str">
        <f>β!N1519</f>
        <v/>
      </c>
      <c r="N1519" s="199"/>
      <c r="R1519" t="str">
        <f>β!P1519</f>
        <v/>
      </c>
      <c r="S1519" t="str">
        <f>β!Q1519</f>
        <v/>
      </c>
    </row>
    <row r="1520" spans="1:19" hidden="1" x14ac:dyDescent="0.25">
      <c r="A1520" s="193" t="str">
        <f>β!A1520</f>
        <v/>
      </c>
      <c r="B1520" s="194" t="str">
        <f>β!B1520</f>
        <v/>
      </c>
      <c r="C1520" s="195" t="str">
        <f>IF(β!C1520="","",IF(β!$Q$1="X",β!C1520,IF(VLOOKUP(TRIM(β!C1520&amp;" "&amp;(IF(ISERROR(VLOOKUP(TRIM(β!C1520&amp;" "&amp;β!D1520),Langues!$P:$Q,2,FALSE)),VLOOKUP(β!D1520,Langues!#REF!,2,FALSE),β!D1520))),Langues!$P:$Q,2,FALSE)="",IF(MID(β!C1520,1,6)="CHROMO",VLOOKUP("CHROMOS",Langues!$B:$N,$L$1,FALSE)&amp;" "&amp;MID(β!C1520,8,40),β!C1520),HYPERLINK(VLOOKUP(TRIM(β!C1520&amp;" "&amp;(IF(ISERROR(VLOOKUP(TRIM(β!C1520&amp;" "&amp;β!D1520),Langues!$P:$Q,2,FALSE)),VLOOKUP(β!D1520,Langues!#REF!,2,FALSE),β!D1520))),Langues!$P:$Q,2,FALSE),β!C1520&amp;"*"))))</f>
        <v/>
      </c>
      <c r="D1520" s="195" t="str">
        <f>IF(Alphabet!$L$1=1,β!D1520,β!E1520)</f>
        <v/>
      </c>
      <c r="E1520" s="196" t="str">
        <f>β!F1520</f>
        <v/>
      </c>
      <c r="F1520" s="197"/>
      <c r="G1520" s="198"/>
      <c r="H1520" s="198"/>
      <c r="I1520" s="157" t="str">
        <f>β!I1520</f>
        <v/>
      </c>
      <c r="J1520" s="194" t="str">
        <f>β!J1520</f>
        <v/>
      </c>
      <c r="K1520" s="195" t="str">
        <f>IF(β!K1520="","",IF(β!$Q$1="X",β!K1520,IF(VLOOKUP(TRIM(β!K1520&amp;" "&amp;(IF(ISERROR(VLOOKUP(TRIM(β!K1520&amp;" "&amp;β!L1520),Langues!$P:$Q,2,FALSE)),VLOOKUP(β!L1520,Langues!#REF!,2,FALSE),β!L1520))),Langues!$P:$Q,2,FALSE)="",IF(MID(β!K1520,1,6)="CHROMO",VLOOKUP("CHROMOS",Langues!$B:$N,$L$1,FALSE)&amp;" "&amp;MID(β!K1520,8,40),β!K1520),HYPERLINK(VLOOKUP(TRIM(β!K1520&amp;" "&amp;(IF(ISERROR(VLOOKUP(TRIM(β!K1520&amp;" "&amp;β!L1520),Langues!$P:$Q,2,FALSE)),VLOOKUP(β!L1520,Langues!#REF!,2,FALSE),β!L1520))),Langues!$P:$Q,2,FALSE),β!K1520&amp;"*"))))</f>
        <v/>
      </c>
      <c r="L1520" s="195" t="str">
        <f>IF(Alphabet!$L$1=1,β!L1520,β!M1520)</f>
        <v/>
      </c>
      <c r="M1520" s="196" t="str">
        <f>β!N1520</f>
        <v/>
      </c>
      <c r="N1520" s="199"/>
      <c r="R1520" t="str">
        <f>β!P1520</f>
        <v/>
      </c>
      <c r="S1520" t="str">
        <f>β!Q1520</f>
        <v/>
      </c>
    </row>
    <row r="1521" spans="1:19" hidden="1" x14ac:dyDescent="0.25">
      <c r="A1521" s="193" t="str">
        <f>β!A1521</f>
        <v/>
      </c>
      <c r="B1521" s="194" t="str">
        <f>β!B1521</f>
        <v/>
      </c>
      <c r="C1521" s="195" t="str">
        <f>IF(β!C1521="","",IF(β!$Q$1="X",β!C1521,IF(VLOOKUP(TRIM(β!C1521&amp;" "&amp;(IF(ISERROR(VLOOKUP(TRIM(β!C1521&amp;" "&amp;β!D1521),Langues!$P:$Q,2,FALSE)),VLOOKUP(β!D1521,Langues!#REF!,2,FALSE),β!D1521))),Langues!$P:$Q,2,FALSE)="",IF(MID(β!C1521,1,6)="CHROMO",VLOOKUP("CHROMOS",Langues!$B:$N,$L$1,FALSE)&amp;" "&amp;MID(β!C1521,8,40),β!C1521),HYPERLINK(VLOOKUP(TRIM(β!C1521&amp;" "&amp;(IF(ISERROR(VLOOKUP(TRIM(β!C1521&amp;" "&amp;β!D1521),Langues!$P:$Q,2,FALSE)),VLOOKUP(β!D1521,Langues!#REF!,2,FALSE),β!D1521))),Langues!$P:$Q,2,FALSE),β!C1521&amp;"*"))))</f>
        <v/>
      </c>
      <c r="D1521" s="195" t="str">
        <f>IF(Alphabet!$L$1=1,β!D1521,β!E1521)</f>
        <v/>
      </c>
      <c r="E1521" s="196" t="str">
        <f>β!F1521</f>
        <v/>
      </c>
      <c r="F1521" s="197"/>
      <c r="G1521" s="198"/>
      <c r="H1521" s="198"/>
      <c r="I1521" s="157" t="str">
        <f>β!I1521</f>
        <v/>
      </c>
      <c r="J1521" s="194" t="str">
        <f>β!J1521</f>
        <v/>
      </c>
      <c r="K1521" s="195" t="str">
        <f>IF(β!K1521="","",IF(β!$Q$1="X",β!K1521,IF(VLOOKUP(TRIM(β!K1521&amp;" "&amp;(IF(ISERROR(VLOOKUP(TRIM(β!K1521&amp;" "&amp;β!L1521),Langues!$P:$Q,2,FALSE)),VLOOKUP(β!L1521,Langues!#REF!,2,FALSE),β!L1521))),Langues!$P:$Q,2,FALSE)="",IF(MID(β!K1521,1,6)="CHROMO",VLOOKUP("CHROMOS",Langues!$B:$N,$L$1,FALSE)&amp;" "&amp;MID(β!K1521,8,40),β!K1521),HYPERLINK(VLOOKUP(TRIM(β!K1521&amp;" "&amp;(IF(ISERROR(VLOOKUP(TRIM(β!K1521&amp;" "&amp;β!L1521),Langues!$P:$Q,2,FALSE)),VLOOKUP(β!L1521,Langues!#REF!,2,FALSE),β!L1521))),Langues!$P:$Q,2,FALSE),β!K1521&amp;"*"))))</f>
        <v/>
      </c>
      <c r="L1521" s="195" t="str">
        <f>IF(Alphabet!$L$1=1,β!L1521,β!M1521)</f>
        <v/>
      </c>
      <c r="M1521" s="196" t="str">
        <f>β!N1521</f>
        <v/>
      </c>
      <c r="N1521" s="199"/>
      <c r="R1521" t="str">
        <f>β!P1521</f>
        <v/>
      </c>
      <c r="S1521" t="str">
        <f>β!Q1521</f>
        <v/>
      </c>
    </row>
    <row r="1522" spans="1:19" hidden="1" x14ac:dyDescent="0.25">
      <c r="A1522" s="193" t="str">
        <f>β!A1522</f>
        <v/>
      </c>
      <c r="B1522" s="194" t="str">
        <f>β!B1522</f>
        <v/>
      </c>
      <c r="C1522" s="195" t="str">
        <f>IF(β!C1522="","",IF(β!$Q$1="X",β!C1522,IF(VLOOKUP(TRIM(β!C1522&amp;" "&amp;(IF(ISERROR(VLOOKUP(TRIM(β!C1522&amp;" "&amp;β!D1522),Langues!$P:$Q,2,FALSE)),VLOOKUP(β!D1522,Langues!#REF!,2,FALSE),β!D1522))),Langues!$P:$Q,2,FALSE)="",IF(MID(β!C1522,1,6)="CHROMO",VLOOKUP("CHROMOS",Langues!$B:$N,$L$1,FALSE)&amp;" "&amp;MID(β!C1522,8,40),β!C1522),HYPERLINK(VLOOKUP(TRIM(β!C1522&amp;" "&amp;(IF(ISERROR(VLOOKUP(TRIM(β!C1522&amp;" "&amp;β!D1522),Langues!$P:$Q,2,FALSE)),VLOOKUP(β!D1522,Langues!#REF!,2,FALSE),β!D1522))),Langues!$P:$Q,2,FALSE),β!C1522&amp;"*"))))</f>
        <v/>
      </c>
      <c r="D1522" s="195" t="str">
        <f>IF(Alphabet!$L$1=1,β!D1522,β!E1522)</f>
        <v/>
      </c>
      <c r="E1522" s="196" t="str">
        <f>β!F1522</f>
        <v/>
      </c>
      <c r="F1522" s="197"/>
      <c r="G1522" s="198"/>
      <c r="H1522" s="198"/>
      <c r="I1522" s="157" t="str">
        <f>β!I1522</f>
        <v/>
      </c>
      <c r="J1522" s="194" t="str">
        <f>β!J1522</f>
        <v/>
      </c>
      <c r="K1522" s="195" t="str">
        <f>IF(β!K1522="","",IF(β!$Q$1="X",β!K1522,IF(VLOOKUP(TRIM(β!K1522&amp;" "&amp;(IF(ISERROR(VLOOKUP(TRIM(β!K1522&amp;" "&amp;β!L1522),Langues!$P:$Q,2,FALSE)),VLOOKUP(β!L1522,Langues!#REF!,2,FALSE),β!L1522))),Langues!$P:$Q,2,FALSE)="",IF(MID(β!K1522,1,6)="CHROMO",VLOOKUP("CHROMOS",Langues!$B:$N,$L$1,FALSE)&amp;" "&amp;MID(β!K1522,8,40),β!K1522),HYPERLINK(VLOOKUP(TRIM(β!K1522&amp;" "&amp;(IF(ISERROR(VLOOKUP(TRIM(β!K1522&amp;" "&amp;β!L1522),Langues!$P:$Q,2,FALSE)),VLOOKUP(β!L1522,Langues!#REF!,2,FALSE),β!L1522))),Langues!$P:$Q,2,FALSE),β!K1522&amp;"*"))))</f>
        <v/>
      </c>
      <c r="L1522" s="195" t="str">
        <f>IF(Alphabet!$L$1=1,β!L1522,β!M1522)</f>
        <v/>
      </c>
      <c r="M1522" s="196" t="str">
        <f>β!N1522</f>
        <v/>
      </c>
      <c r="N1522" s="199"/>
      <c r="R1522" t="str">
        <f>β!P1522</f>
        <v/>
      </c>
      <c r="S1522" t="str">
        <f>β!Q1522</f>
        <v/>
      </c>
    </row>
    <row r="1523" spans="1:19" hidden="1" x14ac:dyDescent="0.25">
      <c r="A1523" s="193" t="str">
        <f>β!A1523</f>
        <v/>
      </c>
      <c r="B1523" s="194" t="str">
        <f>β!B1523</f>
        <v/>
      </c>
      <c r="C1523" s="195" t="str">
        <f>IF(β!C1523="","",IF(β!$Q$1="X",β!C1523,IF(VLOOKUP(TRIM(β!C1523&amp;" "&amp;(IF(ISERROR(VLOOKUP(TRIM(β!C1523&amp;" "&amp;β!D1523),Langues!$P:$Q,2,FALSE)),VLOOKUP(β!D1523,Langues!#REF!,2,FALSE),β!D1523))),Langues!$P:$Q,2,FALSE)="",IF(MID(β!C1523,1,6)="CHROMO",VLOOKUP("CHROMOS",Langues!$B:$N,$L$1,FALSE)&amp;" "&amp;MID(β!C1523,8,40),β!C1523),HYPERLINK(VLOOKUP(TRIM(β!C1523&amp;" "&amp;(IF(ISERROR(VLOOKUP(TRIM(β!C1523&amp;" "&amp;β!D1523),Langues!$P:$Q,2,FALSE)),VLOOKUP(β!D1523,Langues!#REF!,2,FALSE),β!D1523))),Langues!$P:$Q,2,FALSE),β!C1523&amp;"*"))))</f>
        <v/>
      </c>
      <c r="D1523" s="195" t="str">
        <f>IF(Alphabet!$L$1=1,β!D1523,β!E1523)</f>
        <v/>
      </c>
      <c r="E1523" s="196" t="str">
        <f>β!F1523</f>
        <v/>
      </c>
      <c r="F1523" s="197"/>
      <c r="G1523" s="198"/>
      <c r="H1523" s="198"/>
      <c r="I1523" s="157" t="str">
        <f>β!I1523</f>
        <v/>
      </c>
      <c r="J1523" s="194" t="str">
        <f>β!J1523</f>
        <v/>
      </c>
      <c r="K1523" s="195" t="str">
        <f>IF(β!K1523="","",IF(β!$Q$1="X",β!K1523,IF(VLOOKUP(TRIM(β!K1523&amp;" "&amp;(IF(ISERROR(VLOOKUP(TRIM(β!K1523&amp;" "&amp;β!L1523),Langues!$P:$Q,2,FALSE)),VLOOKUP(β!L1523,Langues!#REF!,2,FALSE),β!L1523))),Langues!$P:$Q,2,FALSE)="",IF(MID(β!K1523,1,6)="CHROMO",VLOOKUP("CHROMOS",Langues!$B:$N,$L$1,FALSE)&amp;" "&amp;MID(β!K1523,8,40),β!K1523),HYPERLINK(VLOOKUP(TRIM(β!K1523&amp;" "&amp;(IF(ISERROR(VLOOKUP(TRIM(β!K1523&amp;" "&amp;β!L1523),Langues!$P:$Q,2,FALSE)),VLOOKUP(β!L1523,Langues!#REF!,2,FALSE),β!L1523))),Langues!$P:$Q,2,FALSE),β!K1523&amp;"*"))))</f>
        <v/>
      </c>
      <c r="L1523" s="195" t="str">
        <f>IF(Alphabet!$L$1=1,β!L1523,β!M1523)</f>
        <v/>
      </c>
      <c r="M1523" s="196" t="str">
        <f>β!N1523</f>
        <v/>
      </c>
      <c r="N1523" s="199"/>
      <c r="R1523" t="str">
        <f>β!P1523</f>
        <v/>
      </c>
      <c r="S1523" t="str">
        <f>β!Q1523</f>
        <v/>
      </c>
    </row>
    <row r="1524" spans="1:19" hidden="1" x14ac:dyDescent="0.25">
      <c r="A1524" s="193" t="str">
        <f>β!A1524</f>
        <v/>
      </c>
      <c r="B1524" s="194" t="str">
        <f>β!B1524</f>
        <v/>
      </c>
      <c r="C1524" s="195" t="str">
        <f>IF(β!C1524="","",IF(β!$Q$1="X",β!C1524,IF(VLOOKUP(TRIM(β!C1524&amp;" "&amp;(IF(ISERROR(VLOOKUP(TRIM(β!C1524&amp;" "&amp;β!D1524),Langues!$P:$Q,2,FALSE)),VLOOKUP(β!D1524,Langues!#REF!,2,FALSE),β!D1524))),Langues!$P:$Q,2,FALSE)="",IF(MID(β!C1524,1,6)="CHROMO",VLOOKUP("CHROMOS",Langues!$B:$N,$L$1,FALSE)&amp;" "&amp;MID(β!C1524,8,40),β!C1524),HYPERLINK(VLOOKUP(TRIM(β!C1524&amp;" "&amp;(IF(ISERROR(VLOOKUP(TRIM(β!C1524&amp;" "&amp;β!D1524),Langues!$P:$Q,2,FALSE)),VLOOKUP(β!D1524,Langues!#REF!,2,FALSE),β!D1524))),Langues!$P:$Q,2,FALSE),β!C1524&amp;"*"))))</f>
        <v/>
      </c>
      <c r="D1524" s="195" t="str">
        <f>IF(Alphabet!$L$1=1,β!D1524,β!E1524)</f>
        <v/>
      </c>
      <c r="E1524" s="196" t="str">
        <f>β!F1524</f>
        <v/>
      </c>
      <c r="F1524" s="197"/>
      <c r="G1524" s="198"/>
      <c r="H1524" s="198"/>
      <c r="I1524" s="157" t="str">
        <f>β!I1524</f>
        <v/>
      </c>
      <c r="J1524" s="194" t="str">
        <f>β!J1524</f>
        <v/>
      </c>
      <c r="K1524" s="195" t="str">
        <f>IF(β!K1524="","",IF(β!$Q$1="X",β!K1524,IF(VLOOKUP(TRIM(β!K1524&amp;" "&amp;(IF(ISERROR(VLOOKUP(TRIM(β!K1524&amp;" "&amp;β!L1524),Langues!$P:$Q,2,FALSE)),VLOOKUP(β!L1524,Langues!#REF!,2,FALSE),β!L1524))),Langues!$P:$Q,2,FALSE)="",IF(MID(β!K1524,1,6)="CHROMO",VLOOKUP("CHROMOS",Langues!$B:$N,$L$1,FALSE)&amp;" "&amp;MID(β!K1524,8,40),β!K1524),HYPERLINK(VLOOKUP(TRIM(β!K1524&amp;" "&amp;(IF(ISERROR(VLOOKUP(TRIM(β!K1524&amp;" "&amp;β!L1524),Langues!$P:$Q,2,FALSE)),VLOOKUP(β!L1524,Langues!#REF!,2,FALSE),β!L1524))),Langues!$P:$Q,2,FALSE),β!K1524&amp;"*"))))</f>
        <v/>
      </c>
      <c r="L1524" s="195" t="str">
        <f>IF(Alphabet!$L$1=1,β!L1524,β!M1524)</f>
        <v/>
      </c>
      <c r="M1524" s="196" t="str">
        <f>β!N1524</f>
        <v/>
      </c>
      <c r="N1524" s="199"/>
      <c r="R1524" t="str">
        <f>β!P1524</f>
        <v/>
      </c>
      <c r="S1524" t="str">
        <f>β!Q1524</f>
        <v/>
      </c>
    </row>
    <row r="1525" spans="1:19" hidden="1" x14ac:dyDescent="0.25">
      <c r="A1525" s="193" t="str">
        <f>β!A1525</f>
        <v/>
      </c>
      <c r="B1525" s="194" t="str">
        <f>β!B1525</f>
        <v/>
      </c>
      <c r="C1525" s="195" t="str">
        <f>IF(β!C1525="","",IF(β!$Q$1="X",β!C1525,IF(VLOOKUP(TRIM(β!C1525&amp;" "&amp;(IF(ISERROR(VLOOKUP(TRIM(β!C1525&amp;" "&amp;β!D1525),Langues!$P:$Q,2,FALSE)),VLOOKUP(β!D1525,Langues!#REF!,2,FALSE),β!D1525))),Langues!$P:$Q,2,FALSE)="",IF(MID(β!C1525,1,6)="CHROMO",VLOOKUP("CHROMOS",Langues!$B:$N,$L$1,FALSE)&amp;" "&amp;MID(β!C1525,8,40),β!C1525),HYPERLINK(VLOOKUP(TRIM(β!C1525&amp;" "&amp;(IF(ISERROR(VLOOKUP(TRIM(β!C1525&amp;" "&amp;β!D1525),Langues!$P:$Q,2,FALSE)),VLOOKUP(β!D1525,Langues!#REF!,2,FALSE),β!D1525))),Langues!$P:$Q,2,FALSE),β!C1525&amp;"*"))))</f>
        <v/>
      </c>
      <c r="D1525" s="195" t="str">
        <f>IF(Alphabet!$L$1=1,β!D1525,β!E1525)</f>
        <v/>
      </c>
      <c r="E1525" s="196" t="str">
        <f>β!F1525</f>
        <v/>
      </c>
      <c r="F1525" s="197"/>
      <c r="G1525" s="198"/>
      <c r="H1525" s="198"/>
      <c r="I1525" s="157" t="str">
        <f>β!I1525</f>
        <v/>
      </c>
      <c r="J1525" s="194" t="str">
        <f>β!J1525</f>
        <v/>
      </c>
      <c r="K1525" s="195" t="str">
        <f>IF(β!K1525="","",IF(β!$Q$1="X",β!K1525,IF(VLOOKUP(TRIM(β!K1525&amp;" "&amp;(IF(ISERROR(VLOOKUP(TRIM(β!K1525&amp;" "&amp;β!L1525),Langues!$P:$Q,2,FALSE)),VLOOKUP(β!L1525,Langues!#REF!,2,FALSE),β!L1525))),Langues!$P:$Q,2,FALSE)="",IF(MID(β!K1525,1,6)="CHROMO",VLOOKUP("CHROMOS",Langues!$B:$N,$L$1,FALSE)&amp;" "&amp;MID(β!K1525,8,40),β!K1525),HYPERLINK(VLOOKUP(TRIM(β!K1525&amp;" "&amp;(IF(ISERROR(VLOOKUP(TRIM(β!K1525&amp;" "&amp;β!L1525),Langues!$P:$Q,2,FALSE)),VLOOKUP(β!L1525,Langues!#REF!,2,FALSE),β!L1525))),Langues!$P:$Q,2,FALSE),β!K1525&amp;"*"))))</f>
        <v/>
      </c>
      <c r="L1525" s="195" t="str">
        <f>IF(Alphabet!$L$1=1,β!L1525,β!M1525)</f>
        <v/>
      </c>
      <c r="M1525" s="196" t="str">
        <f>β!N1525</f>
        <v/>
      </c>
      <c r="N1525" s="199"/>
      <c r="R1525" t="str">
        <f>β!P1525</f>
        <v/>
      </c>
      <c r="S1525" t="str">
        <f>β!Q1525</f>
        <v/>
      </c>
    </row>
    <row r="1526" spans="1:19" hidden="1" x14ac:dyDescent="0.25">
      <c r="A1526" s="193" t="str">
        <f>β!A1526</f>
        <v/>
      </c>
      <c r="B1526" s="194" t="str">
        <f>β!B1526</f>
        <v/>
      </c>
      <c r="C1526" s="195" t="str">
        <f>IF(β!C1526="","",IF(β!$Q$1="X",β!C1526,IF(VLOOKUP(TRIM(β!C1526&amp;" "&amp;(IF(ISERROR(VLOOKUP(TRIM(β!C1526&amp;" "&amp;β!D1526),Langues!$P:$Q,2,FALSE)),VLOOKUP(β!D1526,Langues!#REF!,2,FALSE),β!D1526))),Langues!$P:$Q,2,FALSE)="",IF(MID(β!C1526,1,6)="CHROMO",VLOOKUP("CHROMOS",Langues!$B:$N,$L$1,FALSE)&amp;" "&amp;MID(β!C1526,8,40),β!C1526),HYPERLINK(VLOOKUP(TRIM(β!C1526&amp;" "&amp;(IF(ISERROR(VLOOKUP(TRIM(β!C1526&amp;" "&amp;β!D1526),Langues!$P:$Q,2,FALSE)),VLOOKUP(β!D1526,Langues!#REF!,2,FALSE),β!D1526))),Langues!$P:$Q,2,FALSE),β!C1526&amp;"*"))))</f>
        <v/>
      </c>
      <c r="D1526" s="195" t="str">
        <f>IF(Alphabet!$L$1=1,β!D1526,β!E1526)</f>
        <v/>
      </c>
      <c r="E1526" s="196" t="str">
        <f>β!F1526</f>
        <v/>
      </c>
      <c r="F1526" s="197"/>
      <c r="G1526" s="198"/>
      <c r="H1526" s="198"/>
      <c r="I1526" s="157" t="str">
        <f>β!I1526</f>
        <v/>
      </c>
      <c r="J1526" s="194" t="str">
        <f>β!J1526</f>
        <v/>
      </c>
      <c r="K1526" s="195" t="str">
        <f>IF(β!K1526="","",IF(β!$Q$1="X",β!K1526,IF(VLOOKUP(TRIM(β!K1526&amp;" "&amp;(IF(ISERROR(VLOOKUP(TRIM(β!K1526&amp;" "&amp;β!L1526),Langues!$P:$Q,2,FALSE)),VLOOKUP(β!L1526,Langues!#REF!,2,FALSE),β!L1526))),Langues!$P:$Q,2,FALSE)="",IF(MID(β!K1526,1,6)="CHROMO",VLOOKUP("CHROMOS",Langues!$B:$N,$L$1,FALSE)&amp;" "&amp;MID(β!K1526,8,40),β!K1526),HYPERLINK(VLOOKUP(TRIM(β!K1526&amp;" "&amp;(IF(ISERROR(VLOOKUP(TRIM(β!K1526&amp;" "&amp;β!L1526),Langues!$P:$Q,2,FALSE)),VLOOKUP(β!L1526,Langues!#REF!,2,FALSE),β!L1526))),Langues!$P:$Q,2,FALSE),β!K1526&amp;"*"))))</f>
        <v/>
      </c>
      <c r="L1526" s="195" t="str">
        <f>IF(Alphabet!$L$1=1,β!L1526,β!M1526)</f>
        <v/>
      </c>
      <c r="M1526" s="196" t="str">
        <f>β!N1526</f>
        <v/>
      </c>
      <c r="N1526" s="199"/>
      <c r="R1526" t="str">
        <f>β!P1526</f>
        <v/>
      </c>
      <c r="S1526" t="str">
        <f>β!Q1526</f>
        <v/>
      </c>
    </row>
    <row r="1527" spans="1:19" hidden="1" x14ac:dyDescent="0.25">
      <c r="A1527" s="193" t="str">
        <f>β!A1527</f>
        <v/>
      </c>
      <c r="B1527" s="194" t="str">
        <f>β!B1527</f>
        <v/>
      </c>
      <c r="C1527" s="195" t="str">
        <f>IF(β!C1527="","",IF(β!$Q$1="X",β!C1527,IF(VLOOKUP(TRIM(β!C1527&amp;" "&amp;(IF(ISERROR(VLOOKUP(TRIM(β!C1527&amp;" "&amp;β!D1527),Langues!$P:$Q,2,FALSE)),VLOOKUP(β!D1527,Langues!#REF!,2,FALSE),β!D1527))),Langues!$P:$Q,2,FALSE)="",IF(MID(β!C1527,1,6)="CHROMO",VLOOKUP("CHROMOS",Langues!$B:$N,$L$1,FALSE)&amp;" "&amp;MID(β!C1527,8,40),β!C1527),HYPERLINK(VLOOKUP(TRIM(β!C1527&amp;" "&amp;(IF(ISERROR(VLOOKUP(TRIM(β!C1527&amp;" "&amp;β!D1527),Langues!$P:$Q,2,FALSE)),VLOOKUP(β!D1527,Langues!#REF!,2,FALSE),β!D1527))),Langues!$P:$Q,2,FALSE),β!C1527&amp;"*"))))</f>
        <v/>
      </c>
      <c r="D1527" s="195" t="str">
        <f>IF(Alphabet!$L$1=1,β!D1527,β!E1527)</f>
        <v/>
      </c>
      <c r="E1527" s="196" t="str">
        <f>β!F1527</f>
        <v/>
      </c>
      <c r="F1527" s="197"/>
      <c r="G1527" s="198"/>
      <c r="H1527" s="198"/>
      <c r="I1527" s="157" t="str">
        <f>β!I1527</f>
        <v/>
      </c>
      <c r="J1527" s="194" t="str">
        <f>β!J1527</f>
        <v/>
      </c>
      <c r="K1527" s="195" t="str">
        <f>IF(β!K1527="","",IF(β!$Q$1="X",β!K1527,IF(VLOOKUP(TRIM(β!K1527&amp;" "&amp;(IF(ISERROR(VLOOKUP(TRIM(β!K1527&amp;" "&amp;β!L1527),Langues!$P:$Q,2,FALSE)),VLOOKUP(β!L1527,Langues!#REF!,2,FALSE),β!L1527))),Langues!$P:$Q,2,FALSE)="",IF(MID(β!K1527,1,6)="CHROMO",VLOOKUP("CHROMOS",Langues!$B:$N,$L$1,FALSE)&amp;" "&amp;MID(β!K1527,8,40),β!K1527),HYPERLINK(VLOOKUP(TRIM(β!K1527&amp;" "&amp;(IF(ISERROR(VLOOKUP(TRIM(β!K1527&amp;" "&amp;β!L1527),Langues!$P:$Q,2,FALSE)),VLOOKUP(β!L1527,Langues!#REF!,2,FALSE),β!L1527))),Langues!$P:$Q,2,FALSE),β!K1527&amp;"*"))))</f>
        <v/>
      </c>
      <c r="L1527" s="195" t="str">
        <f>IF(Alphabet!$L$1=1,β!L1527,β!M1527)</f>
        <v/>
      </c>
      <c r="M1527" s="196" t="str">
        <f>β!N1527</f>
        <v/>
      </c>
      <c r="N1527" s="199"/>
      <c r="R1527" t="str">
        <f>β!P1527</f>
        <v/>
      </c>
      <c r="S1527" t="str">
        <f>β!Q1527</f>
        <v/>
      </c>
    </row>
    <row r="1528" spans="1:19" hidden="1" x14ac:dyDescent="0.25">
      <c r="A1528" s="193" t="str">
        <f>β!A1528</f>
        <v/>
      </c>
      <c r="B1528" s="194" t="str">
        <f>β!B1528</f>
        <v/>
      </c>
      <c r="C1528" s="195" t="str">
        <f>IF(β!C1528="","",IF(β!$Q$1="X",β!C1528,IF(VLOOKUP(TRIM(β!C1528&amp;" "&amp;(IF(ISERROR(VLOOKUP(TRIM(β!C1528&amp;" "&amp;β!D1528),Langues!$P:$Q,2,FALSE)),VLOOKUP(β!D1528,Langues!#REF!,2,FALSE),β!D1528))),Langues!$P:$Q,2,FALSE)="",IF(MID(β!C1528,1,6)="CHROMO",VLOOKUP("CHROMOS",Langues!$B:$N,$L$1,FALSE)&amp;" "&amp;MID(β!C1528,8,40),β!C1528),HYPERLINK(VLOOKUP(TRIM(β!C1528&amp;" "&amp;(IF(ISERROR(VLOOKUP(TRIM(β!C1528&amp;" "&amp;β!D1528),Langues!$P:$Q,2,FALSE)),VLOOKUP(β!D1528,Langues!#REF!,2,FALSE),β!D1528))),Langues!$P:$Q,2,FALSE),β!C1528&amp;"*"))))</f>
        <v/>
      </c>
      <c r="D1528" s="195" t="str">
        <f>IF(Alphabet!$L$1=1,β!D1528,β!E1528)</f>
        <v/>
      </c>
      <c r="E1528" s="196" t="str">
        <f>β!F1528</f>
        <v/>
      </c>
      <c r="F1528" s="197"/>
      <c r="G1528" s="198"/>
      <c r="H1528" s="198"/>
      <c r="I1528" s="157" t="str">
        <f>β!I1528</f>
        <v/>
      </c>
      <c r="J1528" s="194" t="str">
        <f>β!J1528</f>
        <v/>
      </c>
      <c r="K1528" s="195" t="str">
        <f>IF(β!K1528="","",IF(β!$Q$1="X",β!K1528,IF(VLOOKUP(TRIM(β!K1528&amp;" "&amp;(IF(ISERROR(VLOOKUP(TRIM(β!K1528&amp;" "&amp;β!L1528),Langues!$P:$Q,2,FALSE)),VLOOKUP(β!L1528,Langues!#REF!,2,FALSE),β!L1528))),Langues!$P:$Q,2,FALSE)="",IF(MID(β!K1528,1,6)="CHROMO",VLOOKUP("CHROMOS",Langues!$B:$N,$L$1,FALSE)&amp;" "&amp;MID(β!K1528,8,40),β!K1528),HYPERLINK(VLOOKUP(TRIM(β!K1528&amp;" "&amp;(IF(ISERROR(VLOOKUP(TRIM(β!K1528&amp;" "&amp;β!L1528),Langues!$P:$Q,2,FALSE)),VLOOKUP(β!L1528,Langues!#REF!,2,FALSE),β!L1528))),Langues!$P:$Q,2,FALSE),β!K1528&amp;"*"))))</f>
        <v/>
      </c>
      <c r="L1528" s="195" t="str">
        <f>IF(Alphabet!$L$1=1,β!L1528,β!M1528)</f>
        <v/>
      </c>
      <c r="M1528" s="196" t="str">
        <f>β!N1528</f>
        <v/>
      </c>
      <c r="N1528" s="199"/>
      <c r="R1528" t="str">
        <f>β!P1528</f>
        <v/>
      </c>
      <c r="S1528" t="str">
        <f>β!Q1528</f>
        <v/>
      </c>
    </row>
    <row r="1529" spans="1:19" hidden="1" x14ac:dyDescent="0.25">
      <c r="A1529" s="193" t="str">
        <f>β!A1529</f>
        <v/>
      </c>
      <c r="B1529" s="194" t="str">
        <f>β!B1529</f>
        <v/>
      </c>
      <c r="C1529" s="195" t="str">
        <f>IF(β!C1529="","",IF(β!$Q$1="X",β!C1529,IF(VLOOKUP(TRIM(β!C1529&amp;" "&amp;(IF(ISERROR(VLOOKUP(TRIM(β!C1529&amp;" "&amp;β!D1529),Langues!$P:$Q,2,FALSE)),VLOOKUP(β!D1529,Langues!#REF!,2,FALSE),β!D1529))),Langues!$P:$Q,2,FALSE)="",IF(MID(β!C1529,1,6)="CHROMO",VLOOKUP("CHROMOS",Langues!$B:$N,$L$1,FALSE)&amp;" "&amp;MID(β!C1529,8,40),β!C1529),HYPERLINK(VLOOKUP(TRIM(β!C1529&amp;" "&amp;(IF(ISERROR(VLOOKUP(TRIM(β!C1529&amp;" "&amp;β!D1529),Langues!$P:$Q,2,FALSE)),VLOOKUP(β!D1529,Langues!#REF!,2,FALSE),β!D1529))),Langues!$P:$Q,2,FALSE),β!C1529&amp;"*"))))</f>
        <v/>
      </c>
      <c r="D1529" s="195" t="str">
        <f>IF(Alphabet!$L$1=1,β!D1529,β!E1529)</f>
        <v/>
      </c>
      <c r="E1529" s="196" t="str">
        <f>β!F1529</f>
        <v/>
      </c>
      <c r="F1529" s="197"/>
      <c r="G1529" s="198"/>
      <c r="H1529" s="198"/>
      <c r="I1529" s="157" t="str">
        <f>β!I1529</f>
        <v/>
      </c>
      <c r="J1529" s="194" t="str">
        <f>β!J1529</f>
        <v/>
      </c>
      <c r="K1529" s="195" t="str">
        <f>IF(β!K1529="","",IF(β!$Q$1="X",β!K1529,IF(VLOOKUP(TRIM(β!K1529&amp;" "&amp;(IF(ISERROR(VLOOKUP(TRIM(β!K1529&amp;" "&amp;β!L1529),Langues!$P:$Q,2,FALSE)),VLOOKUP(β!L1529,Langues!#REF!,2,FALSE),β!L1529))),Langues!$P:$Q,2,FALSE)="",IF(MID(β!K1529,1,6)="CHROMO",VLOOKUP("CHROMOS",Langues!$B:$N,$L$1,FALSE)&amp;" "&amp;MID(β!K1529,8,40),β!K1529),HYPERLINK(VLOOKUP(TRIM(β!K1529&amp;" "&amp;(IF(ISERROR(VLOOKUP(TRIM(β!K1529&amp;" "&amp;β!L1529),Langues!$P:$Q,2,FALSE)),VLOOKUP(β!L1529,Langues!#REF!,2,FALSE),β!L1529))),Langues!$P:$Q,2,FALSE),β!K1529&amp;"*"))))</f>
        <v/>
      </c>
      <c r="L1529" s="195" t="str">
        <f>IF(Alphabet!$L$1=1,β!L1529,β!M1529)</f>
        <v/>
      </c>
      <c r="M1529" s="196" t="str">
        <f>β!N1529</f>
        <v/>
      </c>
      <c r="N1529" s="199"/>
      <c r="R1529" t="str">
        <f>β!P1529</f>
        <v/>
      </c>
      <c r="S1529" t="str">
        <f>β!Q1529</f>
        <v/>
      </c>
    </row>
    <row r="1530" spans="1:19" hidden="1" x14ac:dyDescent="0.25">
      <c r="A1530" s="193" t="str">
        <f>β!A1530</f>
        <v/>
      </c>
      <c r="B1530" s="194" t="str">
        <f>β!B1530</f>
        <v/>
      </c>
      <c r="C1530" s="195" t="str">
        <f>IF(β!C1530="","",IF(β!$Q$1="X",β!C1530,IF(VLOOKUP(TRIM(β!C1530&amp;" "&amp;(IF(ISERROR(VLOOKUP(TRIM(β!C1530&amp;" "&amp;β!D1530),Langues!$P:$Q,2,FALSE)),VLOOKUP(β!D1530,Langues!#REF!,2,FALSE),β!D1530))),Langues!$P:$Q,2,FALSE)="",IF(MID(β!C1530,1,6)="CHROMO",VLOOKUP("CHROMOS",Langues!$B:$N,$L$1,FALSE)&amp;" "&amp;MID(β!C1530,8,40),β!C1530),HYPERLINK(VLOOKUP(TRIM(β!C1530&amp;" "&amp;(IF(ISERROR(VLOOKUP(TRIM(β!C1530&amp;" "&amp;β!D1530),Langues!$P:$Q,2,FALSE)),VLOOKUP(β!D1530,Langues!#REF!,2,FALSE),β!D1530))),Langues!$P:$Q,2,FALSE),β!C1530&amp;"*"))))</f>
        <v/>
      </c>
      <c r="D1530" s="195" t="str">
        <f>IF(Alphabet!$L$1=1,β!D1530,β!E1530)</f>
        <v/>
      </c>
      <c r="E1530" s="196" t="str">
        <f>β!F1530</f>
        <v/>
      </c>
      <c r="F1530" s="197"/>
      <c r="G1530" s="198"/>
      <c r="H1530" s="198"/>
      <c r="I1530" s="157" t="str">
        <f>β!I1530</f>
        <v/>
      </c>
      <c r="J1530" s="194" t="str">
        <f>β!J1530</f>
        <v/>
      </c>
      <c r="K1530" s="195" t="str">
        <f>IF(β!K1530="","",IF(β!$Q$1="X",β!K1530,IF(VLOOKUP(TRIM(β!K1530&amp;" "&amp;(IF(ISERROR(VLOOKUP(TRIM(β!K1530&amp;" "&amp;β!L1530),Langues!$P:$Q,2,FALSE)),VLOOKUP(β!L1530,Langues!#REF!,2,FALSE),β!L1530))),Langues!$P:$Q,2,FALSE)="",IF(MID(β!K1530,1,6)="CHROMO",VLOOKUP("CHROMOS",Langues!$B:$N,$L$1,FALSE)&amp;" "&amp;MID(β!K1530,8,40),β!K1530),HYPERLINK(VLOOKUP(TRIM(β!K1530&amp;" "&amp;(IF(ISERROR(VLOOKUP(TRIM(β!K1530&amp;" "&amp;β!L1530),Langues!$P:$Q,2,FALSE)),VLOOKUP(β!L1530,Langues!#REF!,2,FALSE),β!L1530))),Langues!$P:$Q,2,FALSE),β!K1530&amp;"*"))))</f>
        <v/>
      </c>
      <c r="L1530" s="195" t="str">
        <f>IF(Alphabet!$L$1=1,β!L1530,β!M1530)</f>
        <v/>
      </c>
      <c r="M1530" s="196" t="str">
        <f>β!N1530</f>
        <v/>
      </c>
      <c r="N1530" s="199"/>
      <c r="R1530" t="str">
        <f>β!P1530</f>
        <v/>
      </c>
      <c r="S1530" t="str">
        <f>β!Q1530</f>
        <v/>
      </c>
    </row>
    <row r="1531" spans="1:19" hidden="1" x14ac:dyDescent="0.25">
      <c r="A1531" s="193" t="str">
        <f>β!A1531</f>
        <v/>
      </c>
      <c r="B1531" s="194" t="str">
        <f>β!B1531</f>
        <v/>
      </c>
      <c r="C1531" s="195" t="str">
        <f>IF(β!C1531="","",IF(β!$Q$1="X",β!C1531,IF(VLOOKUP(TRIM(β!C1531&amp;" "&amp;(IF(ISERROR(VLOOKUP(TRIM(β!C1531&amp;" "&amp;β!D1531),Langues!$P:$Q,2,FALSE)),VLOOKUP(β!D1531,Langues!#REF!,2,FALSE),β!D1531))),Langues!$P:$Q,2,FALSE)="",IF(MID(β!C1531,1,6)="CHROMO",VLOOKUP("CHROMOS",Langues!$B:$N,$L$1,FALSE)&amp;" "&amp;MID(β!C1531,8,40),β!C1531),HYPERLINK(VLOOKUP(TRIM(β!C1531&amp;" "&amp;(IF(ISERROR(VLOOKUP(TRIM(β!C1531&amp;" "&amp;β!D1531),Langues!$P:$Q,2,FALSE)),VLOOKUP(β!D1531,Langues!#REF!,2,FALSE),β!D1531))),Langues!$P:$Q,2,FALSE),β!C1531&amp;"*"))))</f>
        <v/>
      </c>
      <c r="D1531" s="195" t="str">
        <f>IF(Alphabet!$L$1=1,β!D1531,β!E1531)</f>
        <v/>
      </c>
      <c r="E1531" s="196" t="str">
        <f>β!F1531</f>
        <v/>
      </c>
      <c r="F1531" s="197"/>
      <c r="G1531" s="198"/>
      <c r="H1531" s="198"/>
      <c r="I1531" s="157" t="str">
        <f>β!I1531</f>
        <v/>
      </c>
      <c r="J1531" s="194" t="str">
        <f>β!J1531</f>
        <v/>
      </c>
      <c r="K1531" s="195" t="str">
        <f>IF(β!K1531="","",IF(β!$Q$1="X",β!K1531,IF(VLOOKUP(TRIM(β!K1531&amp;" "&amp;(IF(ISERROR(VLOOKUP(TRIM(β!K1531&amp;" "&amp;β!L1531),Langues!$P:$Q,2,FALSE)),VLOOKUP(β!L1531,Langues!#REF!,2,FALSE),β!L1531))),Langues!$P:$Q,2,FALSE)="",IF(MID(β!K1531,1,6)="CHROMO",VLOOKUP("CHROMOS",Langues!$B:$N,$L$1,FALSE)&amp;" "&amp;MID(β!K1531,8,40),β!K1531),HYPERLINK(VLOOKUP(TRIM(β!K1531&amp;" "&amp;(IF(ISERROR(VLOOKUP(TRIM(β!K1531&amp;" "&amp;β!L1531),Langues!$P:$Q,2,FALSE)),VLOOKUP(β!L1531,Langues!#REF!,2,FALSE),β!L1531))),Langues!$P:$Q,2,FALSE),β!K1531&amp;"*"))))</f>
        <v/>
      </c>
      <c r="L1531" s="195" t="str">
        <f>IF(Alphabet!$L$1=1,β!L1531,β!M1531)</f>
        <v/>
      </c>
      <c r="M1531" s="196" t="str">
        <f>β!N1531</f>
        <v/>
      </c>
      <c r="N1531" s="199"/>
      <c r="R1531" t="str">
        <f>β!P1531</f>
        <v/>
      </c>
      <c r="S1531" t="str">
        <f>β!Q1531</f>
        <v/>
      </c>
    </row>
    <row r="1532" spans="1:19" hidden="1" x14ac:dyDescent="0.25">
      <c r="A1532" s="193" t="str">
        <f>β!A1532</f>
        <v/>
      </c>
      <c r="B1532" s="194" t="str">
        <f>β!B1532</f>
        <v/>
      </c>
      <c r="C1532" s="195" t="str">
        <f>IF(β!C1532="","",IF(β!$Q$1="X",β!C1532,IF(VLOOKUP(TRIM(β!C1532&amp;" "&amp;(IF(ISERROR(VLOOKUP(TRIM(β!C1532&amp;" "&amp;β!D1532),Langues!$P:$Q,2,FALSE)),VLOOKUP(β!D1532,Langues!#REF!,2,FALSE),β!D1532))),Langues!$P:$Q,2,FALSE)="",IF(MID(β!C1532,1,6)="CHROMO",VLOOKUP("CHROMOS",Langues!$B:$N,$L$1,FALSE)&amp;" "&amp;MID(β!C1532,8,40),β!C1532),HYPERLINK(VLOOKUP(TRIM(β!C1532&amp;" "&amp;(IF(ISERROR(VLOOKUP(TRIM(β!C1532&amp;" "&amp;β!D1532),Langues!$P:$Q,2,FALSE)),VLOOKUP(β!D1532,Langues!#REF!,2,FALSE),β!D1532))),Langues!$P:$Q,2,FALSE),β!C1532&amp;"*"))))</f>
        <v/>
      </c>
      <c r="D1532" s="195" t="str">
        <f>IF(Alphabet!$L$1=1,β!D1532,β!E1532)</f>
        <v/>
      </c>
      <c r="E1532" s="196" t="str">
        <f>β!F1532</f>
        <v/>
      </c>
      <c r="F1532" s="197"/>
      <c r="G1532" s="198"/>
      <c r="H1532" s="198"/>
      <c r="I1532" s="157" t="str">
        <f>β!I1532</f>
        <v/>
      </c>
      <c r="J1532" s="194" t="str">
        <f>β!J1532</f>
        <v/>
      </c>
      <c r="K1532" s="195" t="str">
        <f>IF(β!K1532="","",IF(β!$Q$1="X",β!K1532,IF(VLOOKUP(TRIM(β!K1532&amp;" "&amp;(IF(ISERROR(VLOOKUP(TRIM(β!K1532&amp;" "&amp;β!L1532),Langues!$P:$Q,2,FALSE)),VLOOKUP(β!L1532,Langues!#REF!,2,FALSE),β!L1532))),Langues!$P:$Q,2,FALSE)="",IF(MID(β!K1532,1,6)="CHROMO",VLOOKUP("CHROMOS",Langues!$B:$N,$L$1,FALSE)&amp;" "&amp;MID(β!K1532,8,40),β!K1532),HYPERLINK(VLOOKUP(TRIM(β!K1532&amp;" "&amp;(IF(ISERROR(VLOOKUP(TRIM(β!K1532&amp;" "&amp;β!L1532),Langues!$P:$Q,2,FALSE)),VLOOKUP(β!L1532,Langues!#REF!,2,FALSE),β!L1532))),Langues!$P:$Q,2,FALSE),β!K1532&amp;"*"))))</f>
        <v/>
      </c>
      <c r="L1532" s="195" t="str">
        <f>IF(Alphabet!$L$1=1,β!L1532,β!M1532)</f>
        <v/>
      </c>
      <c r="M1532" s="196" t="str">
        <f>β!N1532</f>
        <v/>
      </c>
      <c r="N1532" s="199"/>
      <c r="R1532" t="str">
        <f>β!P1532</f>
        <v/>
      </c>
      <c r="S1532" t="str">
        <f>β!Q1532</f>
        <v/>
      </c>
    </row>
    <row r="1533" spans="1:19" hidden="1" x14ac:dyDescent="0.25">
      <c r="A1533" s="193" t="str">
        <f>β!A1533</f>
        <v/>
      </c>
      <c r="B1533" s="194" t="str">
        <f>β!B1533</f>
        <v/>
      </c>
      <c r="C1533" s="195" t="str">
        <f>IF(β!C1533="","",IF(β!$Q$1="X",β!C1533,IF(VLOOKUP(TRIM(β!C1533&amp;" "&amp;(IF(ISERROR(VLOOKUP(TRIM(β!C1533&amp;" "&amp;β!D1533),Langues!$P:$Q,2,FALSE)),VLOOKUP(β!D1533,Langues!#REF!,2,FALSE),β!D1533))),Langues!$P:$Q,2,FALSE)="",IF(MID(β!C1533,1,6)="CHROMO",VLOOKUP("CHROMOS",Langues!$B:$N,$L$1,FALSE)&amp;" "&amp;MID(β!C1533,8,40),β!C1533),HYPERLINK(VLOOKUP(TRIM(β!C1533&amp;" "&amp;(IF(ISERROR(VLOOKUP(TRIM(β!C1533&amp;" "&amp;β!D1533),Langues!$P:$Q,2,FALSE)),VLOOKUP(β!D1533,Langues!#REF!,2,FALSE),β!D1533))),Langues!$P:$Q,2,FALSE),β!C1533&amp;"*"))))</f>
        <v/>
      </c>
      <c r="D1533" s="195" t="str">
        <f>IF(Alphabet!$L$1=1,β!D1533,β!E1533)</f>
        <v/>
      </c>
      <c r="E1533" s="196" t="str">
        <f>β!F1533</f>
        <v/>
      </c>
      <c r="F1533" s="197"/>
      <c r="G1533" s="198"/>
      <c r="H1533" s="198"/>
      <c r="I1533" s="157" t="str">
        <f>β!I1533</f>
        <v/>
      </c>
      <c r="J1533" s="194" t="str">
        <f>β!J1533</f>
        <v/>
      </c>
      <c r="K1533" s="195" t="str">
        <f>IF(β!K1533="","",IF(β!$Q$1="X",β!K1533,IF(VLOOKUP(TRIM(β!K1533&amp;" "&amp;(IF(ISERROR(VLOOKUP(TRIM(β!K1533&amp;" "&amp;β!L1533),Langues!$P:$Q,2,FALSE)),VLOOKUP(β!L1533,Langues!#REF!,2,FALSE),β!L1533))),Langues!$P:$Q,2,FALSE)="",IF(MID(β!K1533,1,6)="CHROMO",VLOOKUP("CHROMOS",Langues!$B:$N,$L$1,FALSE)&amp;" "&amp;MID(β!K1533,8,40),β!K1533),HYPERLINK(VLOOKUP(TRIM(β!K1533&amp;" "&amp;(IF(ISERROR(VLOOKUP(TRIM(β!K1533&amp;" "&amp;β!L1533),Langues!$P:$Q,2,FALSE)),VLOOKUP(β!L1533,Langues!#REF!,2,FALSE),β!L1533))),Langues!$P:$Q,2,FALSE),β!K1533&amp;"*"))))</f>
        <v/>
      </c>
      <c r="L1533" s="195" t="str">
        <f>IF(Alphabet!$L$1=1,β!L1533,β!M1533)</f>
        <v/>
      </c>
      <c r="M1533" s="196" t="str">
        <f>β!N1533</f>
        <v/>
      </c>
      <c r="N1533" s="199"/>
      <c r="R1533" t="str">
        <f>β!P1533</f>
        <v/>
      </c>
      <c r="S1533" t="str">
        <f>β!Q1533</f>
        <v/>
      </c>
    </row>
    <row r="1534" spans="1:19" hidden="1" x14ac:dyDescent="0.25">
      <c r="A1534" s="193" t="str">
        <f>β!A1534</f>
        <v/>
      </c>
      <c r="B1534" s="194" t="str">
        <f>β!B1534</f>
        <v/>
      </c>
      <c r="C1534" s="195" t="str">
        <f>IF(β!C1534="","",IF(β!$Q$1="X",β!C1534,IF(VLOOKUP(TRIM(β!C1534&amp;" "&amp;(IF(ISERROR(VLOOKUP(TRIM(β!C1534&amp;" "&amp;β!D1534),Langues!$P:$Q,2,FALSE)),VLOOKUP(β!D1534,Langues!#REF!,2,FALSE),β!D1534))),Langues!$P:$Q,2,FALSE)="",IF(MID(β!C1534,1,6)="CHROMO",VLOOKUP("CHROMOS",Langues!$B:$N,$L$1,FALSE)&amp;" "&amp;MID(β!C1534,8,40),β!C1534),HYPERLINK(VLOOKUP(TRIM(β!C1534&amp;" "&amp;(IF(ISERROR(VLOOKUP(TRIM(β!C1534&amp;" "&amp;β!D1534),Langues!$P:$Q,2,FALSE)),VLOOKUP(β!D1534,Langues!#REF!,2,FALSE),β!D1534))),Langues!$P:$Q,2,FALSE),β!C1534&amp;"*"))))</f>
        <v/>
      </c>
      <c r="D1534" s="195" t="str">
        <f>IF(Alphabet!$L$1=1,β!D1534,β!E1534)</f>
        <v/>
      </c>
      <c r="E1534" s="196" t="str">
        <f>β!F1534</f>
        <v/>
      </c>
      <c r="F1534" s="197"/>
      <c r="G1534" s="198"/>
      <c r="H1534" s="198"/>
      <c r="I1534" s="157" t="str">
        <f>β!I1534</f>
        <v/>
      </c>
      <c r="J1534" s="194" t="str">
        <f>β!J1534</f>
        <v/>
      </c>
      <c r="K1534" s="195" t="str">
        <f>IF(β!K1534="","",IF(β!$Q$1="X",β!K1534,IF(VLOOKUP(TRIM(β!K1534&amp;" "&amp;(IF(ISERROR(VLOOKUP(TRIM(β!K1534&amp;" "&amp;β!L1534),Langues!$P:$Q,2,FALSE)),VLOOKUP(β!L1534,Langues!#REF!,2,FALSE),β!L1534))),Langues!$P:$Q,2,FALSE)="",IF(MID(β!K1534,1,6)="CHROMO",VLOOKUP("CHROMOS",Langues!$B:$N,$L$1,FALSE)&amp;" "&amp;MID(β!K1534,8,40),β!K1534),HYPERLINK(VLOOKUP(TRIM(β!K1534&amp;" "&amp;(IF(ISERROR(VLOOKUP(TRIM(β!K1534&amp;" "&amp;β!L1534),Langues!$P:$Q,2,FALSE)),VLOOKUP(β!L1534,Langues!#REF!,2,FALSE),β!L1534))),Langues!$P:$Q,2,FALSE),β!K1534&amp;"*"))))</f>
        <v/>
      </c>
      <c r="L1534" s="195" t="str">
        <f>IF(Alphabet!$L$1=1,β!L1534,β!M1534)</f>
        <v/>
      </c>
      <c r="M1534" s="196" t="str">
        <f>β!N1534</f>
        <v/>
      </c>
      <c r="N1534" s="199"/>
      <c r="R1534" t="str">
        <f>β!P1534</f>
        <v/>
      </c>
      <c r="S1534" t="str">
        <f>β!Q1534</f>
        <v/>
      </c>
    </row>
    <row r="1535" spans="1:19" hidden="1" x14ac:dyDescent="0.25">
      <c r="A1535" s="193" t="str">
        <f>β!A1535</f>
        <v/>
      </c>
      <c r="B1535" s="194" t="str">
        <f>β!B1535</f>
        <v/>
      </c>
      <c r="C1535" s="195" t="str">
        <f>IF(β!C1535="","",IF(β!$Q$1="X",β!C1535,IF(VLOOKUP(TRIM(β!C1535&amp;" "&amp;(IF(ISERROR(VLOOKUP(TRIM(β!C1535&amp;" "&amp;β!D1535),Langues!$P:$Q,2,FALSE)),VLOOKUP(β!D1535,Langues!#REF!,2,FALSE),β!D1535))),Langues!$P:$Q,2,FALSE)="",IF(MID(β!C1535,1,6)="CHROMO",VLOOKUP("CHROMOS",Langues!$B:$N,$L$1,FALSE)&amp;" "&amp;MID(β!C1535,8,40),β!C1535),HYPERLINK(VLOOKUP(TRIM(β!C1535&amp;" "&amp;(IF(ISERROR(VLOOKUP(TRIM(β!C1535&amp;" "&amp;β!D1535),Langues!$P:$Q,2,FALSE)),VLOOKUP(β!D1535,Langues!#REF!,2,FALSE),β!D1535))),Langues!$P:$Q,2,FALSE),β!C1535&amp;"*"))))</f>
        <v/>
      </c>
      <c r="D1535" s="195" t="str">
        <f>IF(Alphabet!$L$1=1,β!D1535,β!E1535)</f>
        <v/>
      </c>
      <c r="E1535" s="196" t="str">
        <f>β!F1535</f>
        <v/>
      </c>
      <c r="F1535" s="197"/>
      <c r="G1535" s="198"/>
      <c r="H1535" s="198"/>
      <c r="I1535" s="157" t="str">
        <f>β!I1535</f>
        <v/>
      </c>
      <c r="J1535" s="194" t="str">
        <f>β!J1535</f>
        <v/>
      </c>
      <c r="K1535" s="195" t="str">
        <f>IF(β!K1535="","",IF(β!$Q$1="X",β!K1535,IF(VLOOKUP(TRIM(β!K1535&amp;" "&amp;(IF(ISERROR(VLOOKUP(TRIM(β!K1535&amp;" "&amp;β!L1535),Langues!$P:$Q,2,FALSE)),VLOOKUP(β!L1535,Langues!#REF!,2,FALSE),β!L1535))),Langues!$P:$Q,2,FALSE)="",IF(MID(β!K1535,1,6)="CHROMO",VLOOKUP("CHROMOS",Langues!$B:$N,$L$1,FALSE)&amp;" "&amp;MID(β!K1535,8,40),β!K1535),HYPERLINK(VLOOKUP(TRIM(β!K1535&amp;" "&amp;(IF(ISERROR(VLOOKUP(TRIM(β!K1535&amp;" "&amp;β!L1535),Langues!$P:$Q,2,FALSE)),VLOOKUP(β!L1535,Langues!#REF!,2,FALSE),β!L1535))),Langues!$P:$Q,2,FALSE),β!K1535&amp;"*"))))</f>
        <v/>
      </c>
      <c r="L1535" s="195" t="str">
        <f>IF(Alphabet!$L$1=1,β!L1535,β!M1535)</f>
        <v/>
      </c>
      <c r="M1535" s="196" t="str">
        <f>β!N1535</f>
        <v/>
      </c>
      <c r="N1535" s="199"/>
      <c r="R1535" t="str">
        <f>β!P1535</f>
        <v/>
      </c>
      <c r="S1535" t="str">
        <f>β!Q1535</f>
        <v/>
      </c>
    </row>
    <row r="1536" spans="1:19" hidden="1" x14ac:dyDescent="0.25">
      <c r="A1536" s="193" t="str">
        <f>β!A1536</f>
        <v/>
      </c>
      <c r="B1536" s="194" t="str">
        <f>β!B1536</f>
        <v/>
      </c>
      <c r="C1536" s="195" t="str">
        <f>IF(β!C1536="","",IF(β!$Q$1="X",β!C1536,IF(VLOOKUP(TRIM(β!C1536&amp;" "&amp;(IF(ISERROR(VLOOKUP(TRIM(β!C1536&amp;" "&amp;β!D1536),Langues!$P:$Q,2,FALSE)),VLOOKUP(β!D1536,Langues!#REF!,2,FALSE),β!D1536))),Langues!$P:$Q,2,FALSE)="",IF(MID(β!C1536,1,6)="CHROMO",VLOOKUP("CHROMOS",Langues!$B:$N,$L$1,FALSE)&amp;" "&amp;MID(β!C1536,8,40),β!C1536),HYPERLINK(VLOOKUP(TRIM(β!C1536&amp;" "&amp;(IF(ISERROR(VLOOKUP(TRIM(β!C1536&amp;" "&amp;β!D1536),Langues!$P:$Q,2,FALSE)),VLOOKUP(β!D1536,Langues!#REF!,2,FALSE),β!D1536))),Langues!$P:$Q,2,FALSE),β!C1536&amp;"*"))))</f>
        <v/>
      </c>
      <c r="D1536" s="195" t="str">
        <f>IF(Alphabet!$L$1=1,β!D1536,β!E1536)</f>
        <v/>
      </c>
      <c r="E1536" s="196" t="str">
        <f>β!F1536</f>
        <v/>
      </c>
      <c r="F1536" s="197"/>
      <c r="G1536" s="198"/>
      <c r="H1536" s="198"/>
      <c r="I1536" s="157" t="str">
        <f>β!I1536</f>
        <v/>
      </c>
      <c r="J1536" s="194" t="str">
        <f>β!J1536</f>
        <v/>
      </c>
      <c r="K1536" s="195" t="str">
        <f>IF(β!K1536="","",IF(β!$Q$1="X",β!K1536,IF(VLOOKUP(TRIM(β!K1536&amp;" "&amp;(IF(ISERROR(VLOOKUP(TRIM(β!K1536&amp;" "&amp;β!L1536),Langues!$P:$Q,2,FALSE)),VLOOKUP(β!L1536,Langues!#REF!,2,FALSE),β!L1536))),Langues!$P:$Q,2,FALSE)="",IF(MID(β!K1536,1,6)="CHROMO",VLOOKUP("CHROMOS",Langues!$B:$N,$L$1,FALSE)&amp;" "&amp;MID(β!K1536,8,40),β!K1536),HYPERLINK(VLOOKUP(TRIM(β!K1536&amp;" "&amp;(IF(ISERROR(VLOOKUP(TRIM(β!K1536&amp;" "&amp;β!L1536),Langues!$P:$Q,2,FALSE)),VLOOKUP(β!L1536,Langues!#REF!,2,FALSE),β!L1536))),Langues!$P:$Q,2,FALSE),β!K1536&amp;"*"))))</f>
        <v/>
      </c>
      <c r="L1536" s="195" t="str">
        <f>IF(Alphabet!$L$1=1,β!L1536,β!M1536)</f>
        <v/>
      </c>
      <c r="M1536" s="196" t="str">
        <f>β!N1536</f>
        <v/>
      </c>
      <c r="N1536" s="199"/>
      <c r="R1536" t="str">
        <f>β!P1536</f>
        <v/>
      </c>
      <c r="S1536" t="str">
        <f>β!Q1536</f>
        <v/>
      </c>
    </row>
    <row r="1537" spans="1:19" hidden="1" x14ac:dyDescent="0.25">
      <c r="A1537" s="193" t="str">
        <f>β!A1537</f>
        <v/>
      </c>
      <c r="B1537" s="194" t="str">
        <f>β!B1537</f>
        <v/>
      </c>
      <c r="C1537" s="195" t="str">
        <f>IF(β!C1537="","",IF(β!$Q$1="X",β!C1537,IF(VLOOKUP(TRIM(β!C1537&amp;" "&amp;(IF(ISERROR(VLOOKUP(TRIM(β!C1537&amp;" "&amp;β!D1537),Langues!$P:$Q,2,FALSE)),VLOOKUP(β!D1537,Langues!#REF!,2,FALSE),β!D1537))),Langues!$P:$Q,2,FALSE)="",IF(MID(β!C1537,1,6)="CHROMO",VLOOKUP("CHROMOS",Langues!$B:$N,$L$1,FALSE)&amp;" "&amp;MID(β!C1537,8,40),β!C1537),HYPERLINK(VLOOKUP(TRIM(β!C1537&amp;" "&amp;(IF(ISERROR(VLOOKUP(TRIM(β!C1537&amp;" "&amp;β!D1537),Langues!$P:$Q,2,FALSE)),VLOOKUP(β!D1537,Langues!#REF!,2,FALSE),β!D1537))),Langues!$P:$Q,2,FALSE),β!C1537&amp;"*"))))</f>
        <v/>
      </c>
      <c r="D1537" s="195" t="str">
        <f>IF(Alphabet!$L$1=1,β!D1537,β!E1537)</f>
        <v/>
      </c>
      <c r="E1537" s="196" t="str">
        <f>β!F1537</f>
        <v/>
      </c>
      <c r="F1537" s="197"/>
      <c r="G1537" s="198"/>
      <c r="H1537" s="198"/>
      <c r="I1537" s="157" t="str">
        <f>β!I1537</f>
        <v/>
      </c>
      <c r="J1537" s="194" t="str">
        <f>β!J1537</f>
        <v/>
      </c>
      <c r="K1537" s="195" t="str">
        <f>IF(β!K1537="","",IF(β!$Q$1="X",β!K1537,IF(VLOOKUP(TRIM(β!K1537&amp;" "&amp;(IF(ISERROR(VLOOKUP(TRIM(β!K1537&amp;" "&amp;β!L1537),Langues!$P:$Q,2,FALSE)),VLOOKUP(β!L1537,Langues!#REF!,2,FALSE),β!L1537))),Langues!$P:$Q,2,FALSE)="",IF(MID(β!K1537,1,6)="CHROMO",VLOOKUP("CHROMOS",Langues!$B:$N,$L$1,FALSE)&amp;" "&amp;MID(β!K1537,8,40),β!K1537),HYPERLINK(VLOOKUP(TRIM(β!K1537&amp;" "&amp;(IF(ISERROR(VLOOKUP(TRIM(β!K1537&amp;" "&amp;β!L1537),Langues!$P:$Q,2,FALSE)),VLOOKUP(β!L1537,Langues!#REF!,2,FALSE),β!L1537))),Langues!$P:$Q,2,FALSE),β!K1537&amp;"*"))))</f>
        <v/>
      </c>
      <c r="L1537" s="195" t="str">
        <f>IF(Alphabet!$L$1=1,β!L1537,β!M1537)</f>
        <v/>
      </c>
      <c r="M1537" s="196" t="str">
        <f>β!N1537</f>
        <v/>
      </c>
      <c r="N1537" s="199"/>
      <c r="R1537" t="str">
        <f>β!P1537</f>
        <v/>
      </c>
      <c r="S1537" t="str">
        <f>β!Q1537</f>
        <v/>
      </c>
    </row>
    <row r="1538" spans="1:19" hidden="1" x14ac:dyDescent="0.25">
      <c r="A1538" s="193" t="str">
        <f>β!A1538</f>
        <v/>
      </c>
      <c r="B1538" s="194" t="str">
        <f>β!B1538</f>
        <v/>
      </c>
      <c r="C1538" s="195" t="str">
        <f>IF(β!C1538="","",IF(β!$Q$1="X",β!C1538,IF(VLOOKUP(TRIM(β!C1538&amp;" "&amp;(IF(ISERROR(VLOOKUP(TRIM(β!C1538&amp;" "&amp;β!D1538),Langues!$P:$Q,2,FALSE)),VLOOKUP(β!D1538,Langues!#REF!,2,FALSE),β!D1538))),Langues!$P:$Q,2,FALSE)="",IF(MID(β!C1538,1,6)="CHROMO",VLOOKUP("CHROMOS",Langues!$B:$N,$L$1,FALSE)&amp;" "&amp;MID(β!C1538,8,40),β!C1538),HYPERLINK(VLOOKUP(TRIM(β!C1538&amp;" "&amp;(IF(ISERROR(VLOOKUP(TRIM(β!C1538&amp;" "&amp;β!D1538),Langues!$P:$Q,2,FALSE)),VLOOKUP(β!D1538,Langues!#REF!,2,FALSE),β!D1538))),Langues!$P:$Q,2,FALSE),β!C1538&amp;"*"))))</f>
        <v/>
      </c>
      <c r="D1538" s="195" t="str">
        <f>IF(Alphabet!$L$1=1,β!D1538,β!E1538)</f>
        <v/>
      </c>
      <c r="E1538" s="196" t="str">
        <f>β!F1538</f>
        <v/>
      </c>
      <c r="F1538" s="197"/>
      <c r="G1538" s="198"/>
      <c r="H1538" s="198"/>
      <c r="I1538" s="157" t="str">
        <f>β!I1538</f>
        <v/>
      </c>
      <c r="J1538" s="194" t="str">
        <f>β!J1538</f>
        <v/>
      </c>
      <c r="K1538" s="195" t="str">
        <f>IF(β!K1538="","",IF(β!$Q$1="X",β!K1538,IF(VLOOKUP(TRIM(β!K1538&amp;" "&amp;(IF(ISERROR(VLOOKUP(TRIM(β!K1538&amp;" "&amp;β!L1538),Langues!$P:$Q,2,FALSE)),VLOOKUP(β!L1538,Langues!#REF!,2,FALSE),β!L1538))),Langues!$P:$Q,2,FALSE)="",IF(MID(β!K1538,1,6)="CHROMO",VLOOKUP("CHROMOS",Langues!$B:$N,$L$1,FALSE)&amp;" "&amp;MID(β!K1538,8,40),β!K1538),HYPERLINK(VLOOKUP(TRIM(β!K1538&amp;" "&amp;(IF(ISERROR(VLOOKUP(TRIM(β!K1538&amp;" "&amp;β!L1538),Langues!$P:$Q,2,FALSE)),VLOOKUP(β!L1538,Langues!#REF!,2,FALSE),β!L1538))),Langues!$P:$Q,2,FALSE),β!K1538&amp;"*"))))</f>
        <v/>
      </c>
      <c r="L1538" s="195" t="str">
        <f>IF(Alphabet!$L$1=1,β!L1538,β!M1538)</f>
        <v/>
      </c>
      <c r="M1538" s="196" t="str">
        <f>β!N1538</f>
        <v/>
      </c>
      <c r="N1538" s="199"/>
      <c r="R1538" t="str">
        <f>β!P1538</f>
        <v/>
      </c>
      <c r="S1538" t="str">
        <f>β!Q1538</f>
        <v/>
      </c>
    </row>
    <row r="1539" spans="1:19" hidden="1" x14ac:dyDescent="0.25">
      <c r="A1539" s="193" t="str">
        <f>β!A1539</f>
        <v/>
      </c>
      <c r="B1539" s="194" t="str">
        <f>β!B1539</f>
        <v/>
      </c>
      <c r="C1539" s="195" t="str">
        <f>IF(β!C1539="","",IF(β!$Q$1="X",β!C1539,IF(VLOOKUP(TRIM(β!C1539&amp;" "&amp;(IF(ISERROR(VLOOKUP(TRIM(β!C1539&amp;" "&amp;β!D1539),Langues!$P:$Q,2,FALSE)),VLOOKUP(β!D1539,Langues!#REF!,2,FALSE),β!D1539))),Langues!$P:$Q,2,FALSE)="",IF(MID(β!C1539,1,6)="CHROMO",VLOOKUP("CHROMOS",Langues!$B:$N,$L$1,FALSE)&amp;" "&amp;MID(β!C1539,8,40),β!C1539),HYPERLINK(VLOOKUP(TRIM(β!C1539&amp;" "&amp;(IF(ISERROR(VLOOKUP(TRIM(β!C1539&amp;" "&amp;β!D1539),Langues!$P:$Q,2,FALSE)),VLOOKUP(β!D1539,Langues!#REF!,2,FALSE),β!D1539))),Langues!$P:$Q,2,FALSE),β!C1539&amp;"*"))))</f>
        <v/>
      </c>
      <c r="D1539" s="195" t="str">
        <f>IF(Alphabet!$L$1=1,β!D1539,β!E1539)</f>
        <v/>
      </c>
      <c r="E1539" s="196" t="str">
        <f>β!F1539</f>
        <v/>
      </c>
      <c r="F1539" s="197"/>
      <c r="G1539" s="198"/>
      <c r="H1539" s="198"/>
      <c r="I1539" s="157" t="str">
        <f>β!I1539</f>
        <v/>
      </c>
      <c r="J1539" s="194" t="str">
        <f>β!J1539</f>
        <v/>
      </c>
      <c r="K1539" s="195" t="str">
        <f>IF(β!K1539="","",IF(β!$Q$1="X",β!K1539,IF(VLOOKUP(TRIM(β!K1539&amp;" "&amp;(IF(ISERROR(VLOOKUP(TRIM(β!K1539&amp;" "&amp;β!L1539),Langues!$P:$Q,2,FALSE)),VLOOKUP(β!L1539,Langues!#REF!,2,FALSE),β!L1539))),Langues!$P:$Q,2,FALSE)="",IF(MID(β!K1539,1,6)="CHROMO",VLOOKUP("CHROMOS",Langues!$B:$N,$L$1,FALSE)&amp;" "&amp;MID(β!K1539,8,40),β!K1539),HYPERLINK(VLOOKUP(TRIM(β!K1539&amp;" "&amp;(IF(ISERROR(VLOOKUP(TRIM(β!K1539&amp;" "&amp;β!L1539),Langues!$P:$Q,2,FALSE)),VLOOKUP(β!L1539,Langues!#REF!,2,FALSE),β!L1539))),Langues!$P:$Q,2,FALSE),β!K1539&amp;"*"))))</f>
        <v/>
      </c>
      <c r="L1539" s="195" t="str">
        <f>IF(Alphabet!$L$1=1,β!L1539,β!M1539)</f>
        <v/>
      </c>
      <c r="M1539" s="196" t="str">
        <f>β!N1539</f>
        <v/>
      </c>
      <c r="N1539" s="199"/>
      <c r="R1539" t="str">
        <f>β!P1539</f>
        <v/>
      </c>
      <c r="S1539" t="str">
        <f>β!Q1539</f>
        <v/>
      </c>
    </row>
    <row r="1540" spans="1:19" hidden="1" x14ac:dyDescent="0.25">
      <c r="A1540" s="193" t="str">
        <f>β!A1540</f>
        <v/>
      </c>
      <c r="B1540" s="194" t="str">
        <f>β!B1540</f>
        <v/>
      </c>
      <c r="C1540" s="195" t="str">
        <f>IF(β!C1540="","",IF(β!$Q$1="X",β!C1540,IF(VLOOKUP(TRIM(β!C1540&amp;" "&amp;(IF(ISERROR(VLOOKUP(TRIM(β!C1540&amp;" "&amp;β!D1540),Langues!$P:$Q,2,FALSE)),VLOOKUP(β!D1540,Langues!#REF!,2,FALSE),β!D1540))),Langues!$P:$Q,2,FALSE)="",IF(MID(β!C1540,1,6)="CHROMO",VLOOKUP("CHROMOS",Langues!$B:$N,$L$1,FALSE)&amp;" "&amp;MID(β!C1540,8,40),β!C1540),HYPERLINK(VLOOKUP(TRIM(β!C1540&amp;" "&amp;(IF(ISERROR(VLOOKUP(TRIM(β!C1540&amp;" "&amp;β!D1540),Langues!$P:$Q,2,FALSE)),VLOOKUP(β!D1540,Langues!#REF!,2,FALSE),β!D1540))),Langues!$P:$Q,2,FALSE),β!C1540&amp;"*"))))</f>
        <v/>
      </c>
      <c r="D1540" s="195" t="str">
        <f>IF(Alphabet!$L$1=1,β!D1540,β!E1540)</f>
        <v/>
      </c>
      <c r="E1540" s="196" t="str">
        <f>β!F1540</f>
        <v/>
      </c>
      <c r="F1540" s="197"/>
      <c r="G1540" s="198"/>
      <c r="H1540" s="198"/>
      <c r="I1540" s="157" t="str">
        <f>β!I1540</f>
        <v/>
      </c>
      <c r="J1540" s="194" t="str">
        <f>β!J1540</f>
        <v/>
      </c>
      <c r="K1540" s="195" t="str">
        <f>IF(β!K1540="","",IF(β!$Q$1="X",β!K1540,IF(VLOOKUP(TRIM(β!K1540&amp;" "&amp;(IF(ISERROR(VLOOKUP(TRIM(β!K1540&amp;" "&amp;β!L1540),Langues!$P:$Q,2,FALSE)),VLOOKUP(β!L1540,Langues!#REF!,2,FALSE),β!L1540))),Langues!$P:$Q,2,FALSE)="",IF(MID(β!K1540,1,6)="CHROMO",VLOOKUP("CHROMOS",Langues!$B:$N,$L$1,FALSE)&amp;" "&amp;MID(β!K1540,8,40),β!K1540),HYPERLINK(VLOOKUP(TRIM(β!K1540&amp;" "&amp;(IF(ISERROR(VLOOKUP(TRIM(β!K1540&amp;" "&amp;β!L1540),Langues!$P:$Q,2,FALSE)),VLOOKUP(β!L1540,Langues!#REF!,2,FALSE),β!L1540))),Langues!$P:$Q,2,FALSE),β!K1540&amp;"*"))))</f>
        <v/>
      </c>
      <c r="L1540" s="195" t="str">
        <f>IF(Alphabet!$L$1=1,β!L1540,β!M1540)</f>
        <v/>
      </c>
      <c r="M1540" s="196" t="str">
        <f>β!N1540</f>
        <v/>
      </c>
      <c r="N1540" s="199"/>
      <c r="R1540" t="str">
        <f>β!P1540</f>
        <v/>
      </c>
      <c r="S1540" t="str">
        <f>β!Q1540</f>
        <v/>
      </c>
    </row>
    <row r="1541" spans="1:19" hidden="1" x14ac:dyDescent="0.25">
      <c r="A1541" s="193" t="str">
        <f>β!A1541</f>
        <v/>
      </c>
      <c r="B1541" s="194" t="str">
        <f>β!B1541</f>
        <v/>
      </c>
      <c r="C1541" s="195" t="str">
        <f>IF(β!C1541="","",IF(β!$Q$1="X",β!C1541,IF(VLOOKUP(TRIM(β!C1541&amp;" "&amp;(IF(ISERROR(VLOOKUP(TRIM(β!C1541&amp;" "&amp;β!D1541),Langues!$P:$Q,2,FALSE)),VLOOKUP(β!D1541,Langues!#REF!,2,FALSE),β!D1541))),Langues!$P:$Q,2,FALSE)="",IF(MID(β!C1541,1,6)="CHROMO",VLOOKUP("CHROMOS",Langues!$B:$N,$L$1,FALSE)&amp;" "&amp;MID(β!C1541,8,40),β!C1541),HYPERLINK(VLOOKUP(TRIM(β!C1541&amp;" "&amp;(IF(ISERROR(VLOOKUP(TRIM(β!C1541&amp;" "&amp;β!D1541),Langues!$P:$Q,2,FALSE)),VLOOKUP(β!D1541,Langues!#REF!,2,FALSE),β!D1541))),Langues!$P:$Q,2,FALSE),β!C1541&amp;"*"))))</f>
        <v/>
      </c>
      <c r="D1541" s="195" t="str">
        <f>IF(Alphabet!$L$1=1,β!D1541,β!E1541)</f>
        <v/>
      </c>
      <c r="E1541" s="196" t="str">
        <f>β!F1541</f>
        <v/>
      </c>
      <c r="F1541" s="197"/>
      <c r="G1541" s="198"/>
      <c r="H1541" s="198"/>
      <c r="I1541" s="157" t="str">
        <f>β!I1541</f>
        <v/>
      </c>
      <c r="J1541" s="194" t="str">
        <f>β!J1541</f>
        <v/>
      </c>
      <c r="K1541" s="195" t="str">
        <f>IF(β!K1541="","",IF(β!$Q$1="X",β!K1541,IF(VLOOKUP(TRIM(β!K1541&amp;" "&amp;(IF(ISERROR(VLOOKUP(TRIM(β!K1541&amp;" "&amp;β!L1541),Langues!$P:$Q,2,FALSE)),VLOOKUP(β!L1541,Langues!#REF!,2,FALSE),β!L1541))),Langues!$P:$Q,2,FALSE)="",IF(MID(β!K1541,1,6)="CHROMO",VLOOKUP("CHROMOS",Langues!$B:$N,$L$1,FALSE)&amp;" "&amp;MID(β!K1541,8,40),β!K1541),HYPERLINK(VLOOKUP(TRIM(β!K1541&amp;" "&amp;(IF(ISERROR(VLOOKUP(TRIM(β!K1541&amp;" "&amp;β!L1541),Langues!$P:$Q,2,FALSE)),VLOOKUP(β!L1541,Langues!#REF!,2,FALSE),β!L1541))),Langues!$P:$Q,2,FALSE),β!K1541&amp;"*"))))</f>
        <v/>
      </c>
      <c r="L1541" s="195" t="str">
        <f>IF(Alphabet!$L$1=1,β!L1541,β!M1541)</f>
        <v/>
      </c>
      <c r="M1541" s="196" t="str">
        <f>β!N1541</f>
        <v/>
      </c>
      <c r="N1541" s="199"/>
      <c r="R1541" t="str">
        <f>β!P1541</f>
        <v/>
      </c>
      <c r="S1541" t="str">
        <f>β!Q1541</f>
        <v/>
      </c>
    </row>
    <row r="1542" spans="1:19" hidden="1" x14ac:dyDescent="0.25">
      <c r="A1542" s="193" t="str">
        <f>β!A1542</f>
        <v/>
      </c>
      <c r="B1542" s="194" t="str">
        <f>β!B1542</f>
        <v/>
      </c>
      <c r="C1542" s="195" t="str">
        <f>IF(β!C1542="","",IF(β!$Q$1="X",β!C1542,IF(VLOOKUP(TRIM(β!C1542&amp;" "&amp;(IF(ISERROR(VLOOKUP(TRIM(β!C1542&amp;" "&amp;β!D1542),Langues!$P:$Q,2,FALSE)),VLOOKUP(β!D1542,Langues!#REF!,2,FALSE),β!D1542))),Langues!$P:$Q,2,FALSE)="",IF(MID(β!C1542,1,6)="CHROMO",VLOOKUP("CHROMOS",Langues!$B:$N,$L$1,FALSE)&amp;" "&amp;MID(β!C1542,8,40),β!C1542),HYPERLINK(VLOOKUP(TRIM(β!C1542&amp;" "&amp;(IF(ISERROR(VLOOKUP(TRIM(β!C1542&amp;" "&amp;β!D1542),Langues!$P:$Q,2,FALSE)),VLOOKUP(β!D1542,Langues!#REF!,2,FALSE),β!D1542))),Langues!$P:$Q,2,FALSE),β!C1542&amp;"*"))))</f>
        <v/>
      </c>
      <c r="D1542" s="195" t="str">
        <f>IF(Alphabet!$L$1=1,β!D1542,β!E1542)</f>
        <v/>
      </c>
      <c r="E1542" s="196" t="str">
        <f>β!F1542</f>
        <v/>
      </c>
      <c r="F1542" s="197"/>
      <c r="G1542" s="198"/>
      <c r="H1542" s="198"/>
      <c r="I1542" s="157" t="str">
        <f>β!I1542</f>
        <v/>
      </c>
      <c r="J1542" s="194" t="str">
        <f>β!J1542</f>
        <v/>
      </c>
      <c r="K1542" s="195" t="str">
        <f>IF(β!K1542="","",IF(β!$Q$1="X",β!K1542,IF(VLOOKUP(TRIM(β!K1542&amp;" "&amp;(IF(ISERROR(VLOOKUP(TRIM(β!K1542&amp;" "&amp;β!L1542),Langues!$P:$Q,2,FALSE)),VLOOKUP(β!L1542,Langues!#REF!,2,FALSE),β!L1542))),Langues!$P:$Q,2,FALSE)="",IF(MID(β!K1542,1,6)="CHROMO",VLOOKUP("CHROMOS",Langues!$B:$N,$L$1,FALSE)&amp;" "&amp;MID(β!K1542,8,40),β!K1542),HYPERLINK(VLOOKUP(TRIM(β!K1542&amp;" "&amp;(IF(ISERROR(VLOOKUP(TRIM(β!K1542&amp;" "&amp;β!L1542),Langues!$P:$Q,2,FALSE)),VLOOKUP(β!L1542,Langues!#REF!,2,FALSE),β!L1542))),Langues!$P:$Q,2,FALSE),β!K1542&amp;"*"))))</f>
        <v/>
      </c>
      <c r="L1542" s="195" t="str">
        <f>IF(Alphabet!$L$1=1,β!L1542,β!M1542)</f>
        <v/>
      </c>
      <c r="M1542" s="196" t="str">
        <f>β!N1542</f>
        <v/>
      </c>
      <c r="N1542" s="199"/>
      <c r="R1542" t="str">
        <f>β!P1542</f>
        <v/>
      </c>
      <c r="S1542" t="str">
        <f>β!Q1542</f>
        <v/>
      </c>
    </row>
    <row r="1543" spans="1:19" ht="15" customHeight="1" x14ac:dyDescent="0.25">
      <c r="A1543" s="183"/>
      <c r="B1543" s="200"/>
      <c r="C1543" s="216"/>
      <c r="D1543" s="206"/>
      <c r="E1543" s="207"/>
      <c r="F1543" s="201"/>
      <c r="G1543" s="185"/>
      <c r="H1543" s="185"/>
      <c r="I1543" s="185"/>
      <c r="J1543" s="184"/>
      <c r="K1543" s="202"/>
      <c r="L1543" s="206"/>
      <c r="M1543" s="207"/>
      <c r="N1543" s="208"/>
      <c r="R1543" t="str">
        <f>β!P1543</f>
        <v/>
      </c>
      <c r="S1543" t="str">
        <f>β!Q1543</f>
        <v/>
      </c>
    </row>
    <row r="1544" spans="1:19" ht="18.75" x14ac:dyDescent="0.25">
      <c r="A1544" s="183"/>
      <c r="B1544" s="200"/>
      <c r="C1544" s="206" t="str">
        <f>VLOOKUP(β!$A1544,Langues!$B$1:$N$178,Alphabet!$L$1,FALSE)</f>
        <v>ARBRES - ARBUSTES ET CONIFERES</v>
      </c>
      <c r="D1544" s="206"/>
      <c r="E1544" s="207"/>
      <c r="F1544" s="201"/>
      <c r="G1544" s="185"/>
      <c r="H1544" s="185"/>
      <c r="I1544" s="185"/>
      <c r="J1544" s="184"/>
      <c r="K1544" s="202"/>
      <c r="L1544" s="206"/>
      <c r="M1544" s="207"/>
      <c r="N1544" s="208"/>
      <c r="R1544" t="str">
        <f>β!P1544</f>
        <v/>
      </c>
      <c r="S1544" t="str">
        <f>β!Q1544</f>
        <v/>
      </c>
    </row>
    <row r="1545" spans="1:19" ht="15" customHeight="1" x14ac:dyDescent="0.25">
      <c r="A1545" s="183"/>
      <c r="B1545" s="200"/>
      <c r="C1545" s="206" t="str">
        <f>VLOOKUP(β!$A1545,Langues!$B$1:$N$178,Alphabet!$L$1,FALSE)</f>
        <v>SEMIS</v>
      </c>
      <c r="D1545" s="206"/>
      <c r="E1545" s="207"/>
      <c r="F1545" s="201"/>
      <c r="G1545" s="185"/>
      <c r="H1545" s="185"/>
      <c r="I1545" s="185"/>
      <c r="J1545" s="184"/>
      <c r="K1545" s="202"/>
      <c r="L1545" s="206"/>
      <c r="M1545" s="207"/>
      <c r="N1545" s="208"/>
      <c r="R1545" t="str">
        <f>β!P1545</f>
        <v/>
      </c>
      <c r="S1545" t="str">
        <f>β!Q1545</f>
        <v/>
      </c>
    </row>
    <row r="1546" spans="1:19" ht="15" customHeight="1" x14ac:dyDescent="0.25">
      <c r="A1546" s="183"/>
      <c r="B1546" s="200"/>
      <c r="C1546" s="238" t="str">
        <f>VLOOKUP(β!$A1546,Langues!$B$1:$N$178,Alphabet!$L$1,FALSE)</f>
        <v>VENDUS PAR MULTIPLE DE 50 PLANTS</v>
      </c>
      <c r="D1546" s="206"/>
      <c r="E1546" s="207"/>
      <c r="F1546" s="201"/>
      <c r="G1546" s="185"/>
      <c r="H1546" s="185"/>
      <c r="I1546" s="185"/>
      <c r="J1546" s="184"/>
      <c r="K1546" s="202"/>
      <c r="L1546" s="206"/>
      <c r="M1546" s="207"/>
      <c r="N1546" s="208"/>
      <c r="R1546" t="str">
        <f>β!P1546</f>
        <v/>
      </c>
      <c r="S1546" t="str">
        <f>β!Q1546</f>
        <v/>
      </c>
    </row>
    <row r="1547" spans="1:19" ht="15" customHeight="1" x14ac:dyDescent="0.25">
      <c r="A1547" s="183"/>
      <c r="B1547" s="200"/>
      <c r="C1547" s="216"/>
      <c r="D1547" s="206"/>
      <c r="E1547" s="207"/>
      <c r="F1547" s="201"/>
      <c r="G1547" s="185"/>
      <c r="H1547" s="185"/>
      <c r="I1547" s="185"/>
      <c r="J1547" s="184"/>
      <c r="K1547" s="202"/>
      <c r="L1547" s="206"/>
      <c r="M1547" s="207"/>
      <c r="N1547" s="208"/>
      <c r="R1547" t="str">
        <f>β!P1547</f>
        <v/>
      </c>
      <c r="S1547" t="str">
        <f>β!Q1547</f>
        <v/>
      </c>
    </row>
    <row r="1548" spans="1:19" x14ac:dyDescent="0.25">
      <c r="A1548" s="193">
        <f>β!A1548</f>
        <v>300</v>
      </c>
      <c r="B1548" s="194" t="str">
        <f>β!B1548</f>
        <v>(1988)</v>
      </c>
      <c r="C1548" s="195" t="str">
        <f>IF(β!C1548="","",IF(β!$Q$1="X",β!C1548,IF(VLOOKUP(TRIM(β!C1548&amp;" "&amp;(IF(ISERROR(VLOOKUP(TRIM(β!C1548&amp;" "&amp;β!D1548),Langues!$P:$Q,2,FALSE)),VLOOKUP(β!D1548,Langues!#REF!,2,FALSE),β!D1548))),Langues!$P:$Q,2,FALSE)="",IF(MID(β!C1548,1,6)="CHROMO",VLOOKUP("CHROMOS",Langues!$B:$N,$L$1,FALSE)&amp;" "&amp;MID(β!C1548,8,40),β!C1548),HYPERLINK(VLOOKUP(TRIM(β!C1548&amp;" "&amp;(IF(ISERROR(VLOOKUP(TRIM(β!C1548&amp;" "&amp;β!D1548),Langues!$P:$Q,2,FALSE)),VLOOKUP(β!D1548,Langues!#REF!,2,FALSE),β!D1548))),Langues!$P:$Q,2,FALSE),β!C1548&amp;"*"))))</f>
        <v>ACER campestre</v>
      </c>
      <c r="D1548" s="195" t="str">
        <f>IF(Alphabet!$L$1=1,β!D1548,β!E1548)</f>
        <v>SEM</v>
      </c>
      <c r="E1548" s="196" t="str">
        <f>β!F1548</f>
        <v/>
      </c>
      <c r="F1548" s="197"/>
      <c r="G1548" s="198"/>
      <c r="H1548" s="198"/>
      <c r="I1548" s="157">
        <f>β!I1548</f>
        <v>50</v>
      </c>
      <c r="J1548" s="194" t="str">
        <f>β!J1548</f>
        <v>(5579)</v>
      </c>
      <c r="K1548" s="195" t="str">
        <f>IF(β!K1548="","",IF(β!$Q$1="X",β!K1548,IF(VLOOKUP(TRIM(β!K1548&amp;" "&amp;(IF(ISERROR(VLOOKUP(TRIM(β!K1548&amp;" "&amp;β!L1548),Langues!$P:$Q,2,FALSE)),VLOOKUP(β!L1548,Langues!#REF!,2,FALSE),β!L1548))),Langues!$P:$Q,2,FALSE)="",IF(MID(β!K1548,1,6)="CHROMO",VLOOKUP("CHROMOS",Langues!$B:$N,$L$1,FALSE)&amp;" "&amp;MID(β!K1548,8,40),β!K1548),HYPERLINK(VLOOKUP(TRIM(β!K1548&amp;" "&amp;(IF(ISERROR(VLOOKUP(TRIM(β!K1548&amp;" "&amp;β!L1548),Langues!$P:$Q,2,FALSE)),VLOOKUP(β!L1548,Langues!#REF!,2,FALSE),β!L1548))),Langues!$P:$Q,2,FALSE),β!K1548&amp;"*"))))</f>
        <v>JUGLANS regia</v>
      </c>
      <c r="L1548" s="195" t="str">
        <f>IF(Alphabet!$L$1=1,β!L1548,β!M1548)</f>
        <v>SEM</v>
      </c>
      <c r="M1548" s="196" t="str">
        <f>β!N1548</f>
        <v/>
      </c>
      <c r="N1548" s="199"/>
      <c r="R1548" t="str">
        <f>β!P1548</f>
        <v/>
      </c>
      <c r="S1548" t="str">
        <f>β!Q1548</f>
        <v/>
      </c>
    </row>
    <row r="1549" spans="1:19" x14ac:dyDescent="0.25">
      <c r="A1549" s="193">
        <f>β!A1549</f>
        <v>250</v>
      </c>
      <c r="B1549" s="194" t="str">
        <f>β!B1549</f>
        <v>(2035)</v>
      </c>
      <c r="C1549" s="195" t="str">
        <f>IF(β!C1549="","",IF(β!$Q$1="X",β!C1549,IF(VLOOKUP(TRIM(β!C1549&amp;" "&amp;(IF(ISERROR(VLOOKUP(TRIM(β!C1549&amp;" "&amp;β!D1549),Langues!$P:$Q,2,FALSE)),VLOOKUP(β!D1549,Langues!#REF!,2,FALSE),β!D1549))),Langues!$P:$Q,2,FALSE)="",IF(MID(β!C1549,1,6)="CHROMO",VLOOKUP("CHROMOS",Langues!$B:$N,$L$1,FALSE)&amp;" "&amp;MID(β!C1549,8,40),β!C1549),HYPERLINK(VLOOKUP(TRIM(β!C1549&amp;" "&amp;(IF(ISERROR(VLOOKUP(TRIM(β!C1549&amp;" "&amp;β!D1549),Langues!$P:$Q,2,FALSE)),VLOOKUP(β!D1549,Langues!#REF!,2,FALSE),β!D1549))),Langues!$P:$Q,2,FALSE),β!C1549&amp;"*"))))</f>
        <v>ACER negundo</v>
      </c>
      <c r="D1549" s="195" t="str">
        <f>IF(Alphabet!$L$1=1,β!D1549,β!E1549)</f>
        <v>SEM</v>
      </c>
      <c r="E1549" s="196" t="str">
        <f>β!F1549</f>
        <v/>
      </c>
      <c r="F1549" s="197"/>
      <c r="G1549" s="198"/>
      <c r="H1549" s="198"/>
      <c r="I1549" s="157">
        <f>β!I1549</f>
        <v>200</v>
      </c>
      <c r="J1549" s="194" t="str">
        <f>β!J1549</f>
        <v>(6564)</v>
      </c>
      <c r="K1549" s="195" t="str">
        <f>IF(β!K1549="","",IF(β!$Q$1="X",β!K1549,IF(VLOOKUP(TRIM(β!K1549&amp;" "&amp;(IF(ISERROR(VLOOKUP(TRIM(β!K1549&amp;" "&amp;β!L1549),Langues!$P:$Q,2,FALSE)),VLOOKUP(β!L1549,Langues!#REF!,2,FALSE),β!L1549))),Langues!$P:$Q,2,FALSE)="",IF(MID(β!K1549,1,6)="CHROMO",VLOOKUP("CHROMOS",Langues!$B:$N,$L$1,FALSE)&amp;" "&amp;MID(β!K1549,8,40),β!K1549),HYPERLINK(VLOOKUP(TRIM(β!K1549&amp;" "&amp;(IF(ISERROR(VLOOKUP(TRIM(β!K1549&amp;" "&amp;β!L1549),Langues!$P:$Q,2,FALSE)),VLOOKUP(β!L1549,Langues!#REF!,2,FALSE),β!L1549))),Langues!$P:$Q,2,FALSE),β!K1549&amp;"*"))))</f>
        <v>PAULOWNIA tomentosa</v>
      </c>
      <c r="L1549" s="195" t="str">
        <f>IF(Alphabet!$L$1=1,β!L1549,β!M1549)</f>
        <v>SEM</v>
      </c>
      <c r="M1549" s="196" t="str">
        <f>β!N1549</f>
        <v/>
      </c>
      <c r="N1549" s="199"/>
      <c r="R1549" t="str">
        <f>β!P1549</f>
        <v/>
      </c>
      <c r="S1549" t="str">
        <f>β!Q1549</f>
        <v/>
      </c>
    </row>
    <row r="1550" spans="1:19" x14ac:dyDescent="0.25">
      <c r="A1550" s="193">
        <f>β!A1550</f>
        <v>450</v>
      </c>
      <c r="B1550" s="194" t="str">
        <f>β!B1550</f>
        <v>(3554)</v>
      </c>
      <c r="C1550" s="195" t="str">
        <f>IF(β!C1550="","",IF(β!$Q$1="X",β!C1550,IF(VLOOKUP(TRIM(β!C1550&amp;" "&amp;(IF(ISERROR(VLOOKUP(TRIM(β!C1550&amp;" "&amp;β!D1550),Langues!$P:$Q,2,FALSE)),VLOOKUP(β!D1550,Langues!#REF!,2,FALSE),β!D1550))),Langues!$P:$Q,2,FALSE)="",IF(MID(β!C1550,1,6)="CHROMO",VLOOKUP("CHROMOS",Langues!$B:$N,$L$1,FALSE)&amp;" "&amp;MID(β!C1550,8,40),β!C1550),HYPERLINK(VLOOKUP(TRIM(β!C1550&amp;" "&amp;(IF(ISERROR(VLOOKUP(TRIM(β!C1550&amp;" "&amp;β!D1550),Langues!$P:$Q,2,FALSE)),VLOOKUP(β!D1550,Langues!#REF!,2,FALSE),β!D1550))),Langues!$P:$Q,2,FALSE),β!C1550&amp;"*"))))</f>
        <v>CARPINUS betulus</v>
      </c>
      <c r="D1550" s="195" t="str">
        <f>IF(Alphabet!$L$1=1,β!D1550,β!E1550)</f>
        <v>SEM</v>
      </c>
      <c r="E1550" s="196" t="str">
        <f>β!F1550</f>
        <v/>
      </c>
      <c r="F1550" s="197"/>
      <c r="G1550" s="198"/>
      <c r="H1550" s="198"/>
      <c r="I1550" s="157">
        <f>β!I1550</f>
        <v>150</v>
      </c>
      <c r="J1550" s="194" t="str">
        <f>β!J1550</f>
        <v>(7578)</v>
      </c>
      <c r="K1550" s="195" t="str">
        <f>IF(β!K1550="","",IF(β!$Q$1="X",β!K1550,IF(VLOOKUP(TRIM(β!K1550&amp;" "&amp;(IF(ISERROR(VLOOKUP(TRIM(β!K1550&amp;" "&amp;β!L1550),Langues!$P:$Q,2,FALSE)),VLOOKUP(β!L1550,Langues!#REF!,2,FALSE),β!L1550))),Langues!$P:$Q,2,FALSE)="",IF(MID(β!K1550,1,6)="CHROMO",VLOOKUP("CHROMOS",Langues!$B:$N,$L$1,FALSE)&amp;" "&amp;MID(β!K1550,8,40),β!K1550),HYPERLINK(VLOOKUP(TRIM(β!K1550&amp;" "&amp;(IF(ISERROR(VLOOKUP(TRIM(β!K1550&amp;" "&amp;β!L1550),Langues!$P:$Q,2,FALSE)),VLOOKUP(β!L1550,Langues!#REF!,2,FALSE),β!L1550))),Langues!$P:$Q,2,FALSE),β!K1550&amp;"*"))))</f>
        <v>ROBINIA pseudoacacia</v>
      </c>
      <c r="L1550" s="195" t="str">
        <f>IF(Alphabet!$L$1=1,β!L1550,β!M1550)</f>
        <v>SEM</v>
      </c>
      <c r="M1550" s="196" t="str">
        <f>β!N1550</f>
        <v/>
      </c>
      <c r="N1550" s="199"/>
      <c r="R1550" t="str">
        <f>β!P1550</f>
        <v/>
      </c>
      <c r="S1550" t="str">
        <f>β!Q1550</f>
        <v/>
      </c>
    </row>
    <row r="1551" spans="1:19" x14ac:dyDescent="0.25">
      <c r="A1551" s="193">
        <f>β!A1551</f>
        <v>200</v>
      </c>
      <c r="B1551" s="194" t="str">
        <f>β!B1551</f>
        <v>(13437)</v>
      </c>
      <c r="C1551" s="195" t="str">
        <f>IF(β!C1551="","",IF(β!$Q$1="X",β!C1551,IF(VLOOKUP(TRIM(β!C1551&amp;" "&amp;(IF(ISERROR(VLOOKUP(TRIM(β!C1551&amp;" "&amp;β!D1551),Langues!$P:$Q,2,FALSE)),VLOOKUP(β!D1551,Langues!#REF!,2,FALSE),β!D1551))),Langues!$P:$Q,2,FALSE)="",IF(MID(β!C1551,1,6)="CHROMO",VLOOKUP("CHROMOS",Langues!$B:$N,$L$1,FALSE)&amp;" "&amp;MID(β!C1551,8,40),β!C1551),HYPERLINK(VLOOKUP(TRIM(β!C1551&amp;" "&amp;(IF(ISERROR(VLOOKUP(TRIM(β!C1551&amp;" "&amp;β!D1551),Langues!$P:$Q,2,FALSE)),VLOOKUP(β!D1551,Langues!#REF!,2,FALSE),β!D1551))),Langues!$P:$Q,2,FALSE),β!C1551&amp;"*"))))</f>
        <v>CORYLUS avellana 'Bergeri'</v>
      </c>
      <c r="D1551" s="195" t="str">
        <f>IF(Alphabet!$L$1=1,β!D1551,β!E1551)</f>
        <v>SEM</v>
      </c>
      <c r="E1551" s="196" t="str">
        <f>β!F1551</f>
        <v/>
      </c>
      <c r="F1551" s="197"/>
      <c r="G1551" s="198"/>
      <c r="H1551" s="198"/>
      <c r="I1551" s="157">
        <f>β!I1551</f>
        <v>400</v>
      </c>
      <c r="J1551" s="194" t="str">
        <f>β!J1551</f>
        <v>(12436)</v>
      </c>
      <c r="K1551" s="195" t="str">
        <f>IF(β!K1551="","",IF(β!$Q$1="X",β!K1551,IF(VLOOKUP(TRIM(β!K1551&amp;" "&amp;(IF(ISERROR(VLOOKUP(TRIM(β!K1551&amp;" "&amp;β!L1551),Langues!$P:$Q,2,FALSE)),VLOOKUP(β!L1551,Langues!#REF!,2,FALSE),β!L1551))),Langues!$P:$Q,2,FALSE)="",IF(MID(β!K1551,1,6)="CHROMO",VLOOKUP("CHROMOS",Langues!$B:$N,$L$1,FALSE)&amp;" "&amp;MID(β!K1551,8,40),β!K1551),HYPERLINK(VLOOKUP(TRIM(β!K1551&amp;" "&amp;(IF(ISERROR(VLOOKUP(TRIM(β!K1551&amp;" "&amp;β!L1551),Langues!$P:$Q,2,FALSE)),VLOOKUP(β!L1551,Langues!#REF!,2,FALSE),β!L1551))),Langues!$P:$Q,2,FALSE),β!K1551&amp;"*"))))</f>
        <v>SALIX triandra</v>
      </c>
      <c r="L1551" s="195" t="str">
        <f>IF(Alphabet!$L$1=1,β!L1551,β!M1551)</f>
        <v>SEM</v>
      </c>
      <c r="M1551" s="196" t="str">
        <f>β!N1551</f>
        <v/>
      </c>
      <c r="N1551" s="199"/>
      <c r="R1551" t="str">
        <f>β!P1551</f>
        <v/>
      </c>
      <c r="S1551" t="str">
        <f>β!Q1551</f>
        <v/>
      </c>
    </row>
    <row r="1552" spans="1:19" x14ac:dyDescent="0.25">
      <c r="A1552" s="193">
        <f>β!A1552</f>
        <v>100</v>
      </c>
      <c r="B1552" s="194" t="str">
        <f>β!B1552</f>
        <v>(5578)</v>
      </c>
      <c r="C1552" s="195" t="str">
        <f>IF(β!C1552="","",IF(β!$Q$1="X",β!C1552,IF(VLOOKUP(TRIM(β!C1552&amp;" "&amp;(IF(ISERROR(VLOOKUP(TRIM(β!C1552&amp;" "&amp;β!D1552),Langues!$P:$Q,2,FALSE)),VLOOKUP(β!D1552,Langues!#REF!,2,FALSE),β!D1552))),Langues!$P:$Q,2,FALSE)="",IF(MID(β!C1552,1,6)="CHROMO",VLOOKUP("CHROMOS",Langues!$B:$N,$L$1,FALSE)&amp;" "&amp;MID(β!C1552,8,40),β!C1552),HYPERLINK(VLOOKUP(TRIM(β!C1552&amp;" "&amp;(IF(ISERROR(VLOOKUP(TRIM(β!C1552&amp;" "&amp;β!D1552),Langues!$P:$Q,2,FALSE)),VLOOKUP(β!D1552,Langues!#REF!,2,FALSE),β!D1552))),Langues!$P:$Q,2,FALSE),β!C1552&amp;"*"))))</f>
        <v>JUGLANS nigra</v>
      </c>
      <c r="D1552" s="195" t="str">
        <f>IF(Alphabet!$L$1=1,β!D1552,β!E1552)</f>
        <v>SEM</v>
      </c>
      <c r="E1552" s="196" t="str">
        <f>β!F1552</f>
        <v/>
      </c>
      <c r="F1552" s="197"/>
      <c r="G1552" s="198"/>
      <c r="H1552" s="198"/>
      <c r="I1552" s="157">
        <f>β!I1552</f>
        <v>150</v>
      </c>
      <c r="J1552" s="194" t="str">
        <f>β!J1552</f>
        <v>(8711)</v>
      </c>
      <c r="K1552" s="195" t="str">
        <f>IF(β!K1552="","",IF(β!$Q$1="X",β!K1552,IF(VLOOKUP(TRIM(β!K1552&amp;" "&amp;(IF(ISERROR(VLOOKUP(TRIM(β!K1552&amp;" "&amp;β!L1552),Langues!$P:$Q,2,FALSE)),VLOOKUP(β!L1552,Langues!#REF!,2,FALSE),β!L1552))),Langues!$P:$Q,2,FALSE)="",IF(MID(β!K1552,1,6)="CHROMO",VLOOKUP("CHROMOS",Langues!$B:$N,$L$1,FALSE)&amp;" "&amp;MID(β!K1552,8,40),β!K1552),HYPERLINK(VLOOKUP(TRIM(β!K1552&amp;" "&amp;(IF(ISERROR(VLOOKUP(TRIM(β!K1552&amp;" "&amp;β!L1552),Langues!$P:$Q,2,FALSE)),VLOOKUP(β!L1552,Langues!#REF!,2,FALSE),β!L1552))),Langues!$P:$Q,2,FALSE),β!K1552&amp;"*"))))</f>
        <v>WISTERIA sinensis</v>
      </c>
      <c r="L1552" s="195" t="str">
        <f>IF(Alphabet!$L$1=1,β!L1552,β!M1552)</f>
        <v>SEM</v>
      </c>
      <c r="M1552" s="196" t="str">
        <f>β!N1552</f>
        <v/>
      </c>
      <c r="N1552" s="199"/>
      <c r="R1552" t="str">
        <f>β!P1552</f>
        <v/>
      </c>
      <c r="S1552" t="str">
        <f>β!Q1552</f>
        <v/>
      </c>
    </row>
    <row r="1553" spans="1:19" hidden="1" x14ac:dyDescent="0.25">
      <c r="A1553" s="193" t="str">
        <f>β!A1553</f>
        <v/>
      </c>
      <c r="B1553" s="194" t="str">
        <f>β!B1553</f>
        <v/>
      </c>
      <c r="C1553" s="195" t="str">
        <f>IF(β!C1553="","",IF(β!$Q$1="X",β!C1553,IF(VLOOKUP(TRIM(β!C1553&amp;" "&amp;(IF(ISERROR(VLOOKUP(TRIM(β!C1553&amp;" "&amp;β!D1553),Langues!$P:$Q,2,FALSE)),VLOOKUP(β!D1553,Langues!#REF!,2,FALSE),β!D1553))),Langues!$P:$Q,2,FALSE)="",IF(MID(β!C1553,1,6)="CHROMO",VLOOKUP("CHROMOS",Langues!$B:$N,$L$1,FALSE)&amp;" "&amp;MID(β!C1553,8,40),β!C1553),HYPERLINK(VLOOKUP(TRIM(β!C1553&amp;" "&amp;(IF(ISERROR(VLOOKUP(TRIM(β!C1553&amp;" "&amp;β!D1553),Langues!$P:$Q,2,FALSE)),VLOOKUP(β!D1553,Langues!#REF!,2,FALSE),β!D1553))),Langues!$P:$Q,2,FALSE),β!C1553&amp;"*"))))</f>
        <v/>
      </c>
      <c r="D1553" s="195" t="str">
        <f>IF(Alphabet!$L$1=1,β!D1553,β!E1553)</f>
        <v/>
      </c>
      <c r="E1553" s="196" t="str">
        <f>β!F1553</f>
        <v/>
      </c>
      <c r="F1553" s="197"/>
      <c r="G1553" s="198"/>
      <c r="H1553" s="198"/>
      <c r="I1553" s="157" t="str">
        <f>β!I1553</f>
        <v/>
      </c>
      <c r="J1553" s="194" t="str">
        <f>β!J1553</f>
        <v/>
      </c>
      <c r="K1553" s="195" t="str">
        <f>IF(β!K1553="","",IF(β!$Q$1="X",β!K1553,IF(VLOOKUP(TRIM(β!K1553&amp;" "&amp;(IF(ISERROR(VLOOKUP(TRIM(β!K1553&amp;" "&amp;β!L1553),Langues!$P:$Q,2,FALSE)),VLOOKUP(β!L1553,Langues!#REF!,2,FALSE),β!L1553))),Langues!$P:$Q,2,FALSE)="",IF(MID(β!K1553,1,6)="CHROMO",VLOOKUP("CHROMOS",Langues!$B:$N,$L$1,FALSE)&amp;" "&amp;MID(β!K1553,8,40),β!K1553),HYPERLINK(VLOOKUP(TRIM(β!K1553&amp;" "&amp;(IF(ISERROR(VLOOKUP(TRIM(β!K1553&amp;" "&amp;β!L1553),Langues!$P:$Q,2,FALSE)),VLOOKUP(β!L1553,Langues!#REF!,2,FALSE),β!L1553))),Langues!$P:$Q,2,FALSE),β!K1553&amp;"*"))))</f>
        <v/>
      </c>
      <c r="L1553" s="195" t="str">
        <f>IF(Alphabet!$L$1=1,β!L1553,β!M1553)</f>
        <v/>
      </c>
      <c r="M1553" s="196" t="str">
        <f>β!N1553</f>
        <v/>
      </c>
      <c r="N1553" s="199"/>
      <c r="R1553" t="str">
        <f>β!P1553</f>
        <v/>
      </c>
      <c r="S1553" t="str">
        <f>β!Q1553</f>
        <v/>
      </c>
    </row>
    <row r="1554" spans="1:19" hidden="1" x14ac:dyDescent="0.25">
      <c r="A1554" s="193" t="str">
        <f>β!A1554</f>
        <v/>
      </c>
      <c r="B1554" s="194" t="str">
        <f>β!B1554</f>
        <v/>
      </c>
      <c r="C1554" s="195" t="str">
        <f>IF(β!C1554="","",IF(β!$Q$1="X",β!C1554,IF(VLOOKUP(TRIM(β!C1554&amp;" "&amp;(IF(ISERROR(VLOOKUP(TRIM(β!C1554&amp;" "&amp;β!D1554),Langues!$P:$Q,2,FALSE)),VLOOKUP(β!D1554,Langues!#REF!,2,FALSE),β!D1554))),Langues!$P:$Q,2,FALSE)="",IF(MID(β!C1554,1,6)="CHROMO",VLOOKUP("CHROMOS",Langues!$B:$N,$L$1,FALSE)&amp;" "&amp;MID(β!C1554,8,40),β!C1554),HYPERLINK(VLOOKUP(TRIM(β!C1554&amp;" "&amp;(IF(ISERROR(VLOOKUP(TRIM(β!C1554&amp;" "&amp;β!D1554),Langues!$P:$Q,2,FALSE)),VLOOKUP(β!D1554,Langues!#REF!,2,FALSE),β!D1554))),Langues!$P:$Q,2,FALSE),β!C1554&amp;"*"))))</f>
        <v/>
      </c>
      <c r="D1554" s="195" t="str">
        <f>IF(Alphabet!$L$1=1,β!D1554,β!E1554)</f>
        <v/>
      </c>
      <c r="E1554" s="196" t="str">
        <f>β!F1554</f>
        <v/>
      </c>
      <c r="F1554" s="197"/>
      <c r="G1554" s="198"/>
      <c r="H1554" s="198"/>
      <c r="I1554" s="157" t="str">
        <f>β!I1554</f>
        <v/>
      </c>
      <c r="J1554" s="194" t="str">
        <f>β!J1554</f>
        <v/>
      </c>
      <c r="K1554" s="195" t="str">
        <f>IF(β!K1554="","",IF(β!$Q$1="X",β!K1554,IF(VLOOKUP(TRIM(β!K1554&amp;" "&amp;(IF(ISERROR(VLOOKUP(TRIM(β!K1554&amp;" "&amp;β!L1554),Langues!$P:$Q,2,FALSE)),VLOOKUP(β!L1554,Langues!#REF!,2,FALSE),β!L1554))),Langues!$P:$Q,2,FALSE)="",IF(MID(β!K1554,1,6)="CHROMO",VLOOKUP("CHROMOS",Langues!$B:$N,$L$1,FALSE)&amp;" "&amp;MID(β!K1554,8,40),β!K1554),HYPERLINK(VLOOKUP(TRIM(β!K1554&amp;" "&amp;(IF(ISERROR(VLOOKUP(TRIM(β!K1554&amp;" "&amp;β!L1554),Langues!$P:$Q,2,FALSE)),VLOOKUP(β!L1554,Langues!#REF!,2,FALSE),β!L1554))),Langues!$P:$Q,2,FALSE),β!K1554&amp;"*"))))</f>
        <v/>
      </c>
      <c r="L1554" s="195" t="str">
        <f>IF(Alphabet!$L$1=1,β!L1554,β!M1554)</f>
        <v/>
      </c>
      <c r="M1554" s="196" t="str">
        <f>β!N1554</f>
        <v/>
      </c>
      <c r="N1554" s="199"/>
      <c r="R1554" t="str">
        <f>β!P1554</f>
        <v/>
      </c>
      <c r="S1554" t="str">
        <f>β!Q1554</f>
        <v/>
      </c>
    </row>
    <row r="1555" spans="1:19" hidden="1" x14ac:dyDescent="0.25">
      <c r="A1555" s="193" t="str">
        <f>β!A1555</f>
        <v/>
      </c>
      <c r="B1555" s="194" t="str">
        <f>β!B1555</f>
        <v/>
      </c>
      <c r="C1555" s="195" t="str">
        <f>IF(β!C1555="","",IF(β!$Q$1="X",β!C1555,IF(VLOOKUP(TRIM(β!C1555&amp;" "&amp;(IF(ISERROR(VLOOKUP(TRIM(β!C1555&amp;" "&amp;β!D1555),Langues!$P:$Q,2,FALSE)),VLOOKUP(β!D1555,Langues!#REF!,2,FALSE),β!D1555))),Langues!$P:$Q,2,FALSE)="",IF(MID(β!C1555,1,6)="CHROMO",VLOOKUP("CHROMOS",Langues!$B:$N,$L$1,FALSE)&amp;" "&amp;MID(β!C1555,8,40),β!C1555),HYPERLINK(VLOOKUP(TRIM(β!C1555&amp;" "&amp;(IF(ISERROR(VLOOKUP(TRIM(β!C1555&amp;" "&amp;β!D1555),Langues!$P:$Q,2,FALSE)),VLOOKUP(β!D1555,Langues!#REF!,2,FALSE),β!D1555))),Langues!$P:$Q,2,FALSE),β!C1555&amp;"*"))))</f>
        <v/>
      </c>
      <c r="D1555" s="195" t="str">
        <f>IF(Alphabet!$L$1=1,β!D1555,β!E1555)</f>
        <v/>
      </c>
      <c r="E1555" s="196" t="str">
        <f>β!F1555</f>
        <v/>
      </c>
      <c r="F1555" s="197"/>
      <c r="G1555" s="198"/>
      <c r="H1555" s="198"/>
      <c r="I1555" s="157" t="str">
        <f>β!I1555</f>
        <v/>
      </c>
      <c r="J1555" s="194" t="str">
        <f>β!J1555</f>
        <v/>
      </c>
      <c r="K1555" s="195" t="str">
        <f>IF(β!K1555="","",IF(β!$Q$1="X",β!K1555,IF(VLOOKUP(TRIM(β!K1555&amp;" "&amp;(IF(ISERROR(VLOOKUP(TRIM(β!K1555&amp;" "&amp;β!L1555),Langues!$P:$Q,2,FALSE)),VLOOKUP(β!L1555,Langues!#REF!,2,FALSE),β!L1555))),Langues!$P:$Q,2,FALSE)="",IF(MID(β!K1555,1,6)="CHROMO",VLOOKUP("CHROMOS",Langues!$B:$N,$L$1,FALSE)&amp;" "&amp;MID(β!K1555,8,40),β!K1555),HYPERLINK(VLOOKUP(TRIM(β!K1555&amp;" "&amp;(IF(ISERROR(VLOOKUP(TRIM(β!K1555&amp;" "&amp;β!L1555),Langues!$P:$Q,2,FALSE)),VLOOKUP(β!L1555,Langues!#REF!,2,FALSE),β!L1555))),Langues!$P:$Q,2,FALSE),β!K1555&amp;"*"))))</f>
        <v/>
      </c>
      <c r="L1555" s="195" t="str">
        <f>IF(Alphabet!$L$1=1,β!L1555,β!M1555)</f>
        <v/>
      </c>
      <c r="M1555" s="196" t="str">
        <f>β!N1555</f>
        <v/>
      </c>
      <c r="N1555" s="199"/>
      <c r="R1555" t="str">
        <f>β!P1555</f>
        <v/>
      </c>
      <c r="S1555" t="str">
        <f>β!Q1555</f>
        <v/>
      </c>
    </row>
    <row r="1556" spans="1:19" hidden="1" x14ac:dyDescent="0.25">
      <c r="A1556" s="193" t="str">
        <f>β!A1556</f>
        <v/>
      </c>
      <c r="B1556" s="194" t="str">
        <f>β!B1556</f>
        <v/>
      </c>
      <c r="C1556" s="195" t="str">
        <f>IF(β!C1556="","",IF(β!$Q$1="X",β!C1556,IF(VLOOKUP(TRIM(β!C1556&amp;" "&amp;(IF(ISERROR(VLOOKUP(TRIM(β!C1556&amp;" "&amp;β!D1556),Langues!$P:$Q,2,FALSE)),VLOOKUP(β!D1556,Langues!#REF!,2,FALSE),β!D1556))),Langues!$P:$Q,2,FALSE)="",IF(MID(β!C1556,1,6)="CHROMO",VLOOKUP("CHROMOS",Langues!$B:$N,$L$1,FALSE)&amp;" "&amp;MID(β!C1556,8,40),β!C1556),HYPERLINK(VLOOKUP(TRIM(β!C1556&amp;" "&amp;(IF(ISERROR(VLOOKUP(TRIM(β!C1556&amp;" "&amp;β!D1556),Langues!$P:$Q,2,FALSE)),VLOOKUP(β!D1556,Langues!#REF!,2,FALSE),β!D1556))),Langues!$P:$Q,2,FALSE),β!C1556&amp;"*"))))</f>
        <v/>
      </c>
      <c r="D1556" s="195" t="str">
        <f>IF(Alphabet!$L$1=1,β!D1556,β!E1556)</f>
        <v/>
      </c>
      <c r="E1556" s="196" t="str">
        <f>β!F1556</f>
        <v/>
      </c>
      <c r="F1556" s="197"/>
      <c r="G1556" s="198"/>
      <c r="H1556" s="198"/>
      <c r="I1556" s="157" t="str">
        <f>β!I1556</f>
        <v/>
      </c>
      <c r="J1556" s="194" t="str">
        <f>β!J1556</f>
        <v/>
      </c>
      <c r="K1556" s="195" t="str">
        <f>IF(β!K1556="","",IF(β!$Q$1="X",β!K1556,IF(VLOOKUP(TRIM(β!K1556&amp;" "&amp;(IF(ISERROR(VLOOKUP(TRIM(β!K1556&amp;" "&amp;β!L1556),Langues!$P:$Q,2,FALSE)),VLOOKUP(β!L1556,Langues!#REF!,2,FALSE),β!L1556))),Langues!$P:$Q,2,FALSE)="",IF(MID(β!K1556,1,6)="CHROMO",VLOOKUP("CHROMOS",Langues!$B:$N,$L$1,FALSE)&amp;" "&amp;MID(β!K1556,8,40),β!K1556),HYPERLINK(VLOOKUP(TRIM(β!K1556&amp;" "&amp;(IF(ISERROR(VLOOKUP(TRIM(β!K1556&amp;" "&amp;β!L1556),Langues!$P:$Q,2,FALSE)),VLOOKUP(β!L1556,Langues!#REF!,2,FALSE),β!L1556))),Langues!$P:$Q,2,FALSE),β!K1556&amp;"*"))))</f>
        <v/>
      </c>
      <c r="L1556" s="195" t="str">
        <f>IF(Alphabet!$L$1=1,β!L1556,β!M1556)</f>
        <v/>
      </c>
      <c r="M1556" s="196" t="str">
        <f>β!N1556</f>
        <v/>
      </c>
      <c r="N1556" s="199"/>
      <c r="R1556" t="str">
        <f>β!P1556</f>
        <v/>
      </c>
      <c r="S1556" t="str">
        <f>β!Q1556</f>
        <v/>
      </c>
    </row>
    <row r="1557" spans="1:19" hidden="1" x14ac:dyDescent="0.25">
      <c r="A1557" s="193" t="str">
        <f>β!A1557</f>
        <v/>
      </c>
      <c r="B1557" s="194" t="str">
        <f>β!B1557</f>
        <v/>
      </c>
      <c r="C1557" s="195" t="str">
        <f>IF(β!C1557="","",IF(β!$Q$1="X",β!C1557,IF(VLOOKUP(TRIM(β!C1557&amp;" "&amp;(IF(ISERROR(VLOOKUP(TRIM(β!C1557&amp;" "&amp;β!D1557),Langues!$P:$Q,2,FALSE)),VLOOKUP(β!D1557,Langues!#REF!,2,FALSE),β!D1557))),Langues!$P:$Q,2,FALSE)="",IF(MID(β!C1557,1,6)="CHROMO",VLOOKUP("CHROMOS",Langues!$B:$N,$L$1,FALSE)&amp;" "&amp;MID(β!C1557,8,40),β!C1557),HYPERLINK(VLOOKUP(TRIM(β!C1557&amp;" "&amp;(IF(ISERROR(VLOOKUP(TRIM(β!C1557&amp;" "&amp;β!D1557),Langues!$P:$Q,2,FALSE)),VLOOKUP(β!D1557,Langues!#REF!,2,FALSE),β!D1557))),Langues!$P:$Q,2,FALSE),β!C1557&amp;"*"))))</f>
        <v/>
      </c>
      <c r="D1557" s="195" t="str">
        <f>IF(Alphabet!$L$1=1,β!D1557,β!E1557)</f>
        <v/>
      </c>
      <c r="E1557" s="196" t="str">
        <f>β!F1557</f>
        <v/>
      </c>
      <c r="F1557" s="197"/>
      <c r="G1557" s="198"/>
      <c r="H1557" s="198"/>
      <c r="I1557" s="157" t="str">
        <f>β!I1557</f>
        <v/>
      </c>
      <c r="J1557" s="194" t="str">
        <f>β!J1557</f>
        <v/>
      </c>
      <c r="K1557" s="195" t="str">
        <f>IF(β!K1557="","",IF(β!$Q$1="X",β!K1557,IF(VLOOKUP(TRIM(β!K1557&amp;" "&amp;(IF(ISERROR(VLOOKUP(TRIM(β!K1557&amp;" "&amp;β!L1557),Langues!$P:$Q,2,FALSE)),VLOOKUP(β!L1557,Langues!#REF!,2,FALSE),β!L1557))),Langues!$P:$Q,2,FALSE)="",IF(MID(β!K1557,1,6)="CHROMO",VLOOKUP("CHROMOS",Langues!$B:$N,$L$1,FALSE)&amp;" "&amp;MID(β!K1557,8,40),β!K1557),HYPERLINK(VLOOKUP(TRIM(β!K1557&amp;" "&amp;(IF(ISERROR(VLOOKUP(TRIM(β!K1557&amp;" "&amp;β!L1557),Langues!$P:$Q,2,FALSE)),VLOOKUP(β!L1557,Langues!#REF!,2,FALSE),β!L1557))),Langues!$P:$Q,2,FALSE),β!K1557&amp;"*"))))</f>
        <v/>
      </c>
      <c r="L1557" s="195" t="str">
        <f>IF(Alphabet!$L$1=1,β!L1557,β!M1557)</f>
        <v/>
      </c>
      <c r="M1557" s="196" t="str">
        <f>β!N1557</f>
        <v/>
      </c>
      <c r="N1557" s="199"/>
      <c r="R1557" t="str">
        <f>β!P1557</f>
        <v/>
      </c>
      <c r="S1557" t="str">
        <f>β!Q1557</f>
        <v/>
      </c>
    </row>
    <row r="1558" spans="1:19" hidden="1" x14ac:dyDescent="0.25">
      <c r="A1558" s="193" t="str">
        <f>β!A1558</f>
        <v/>
      </c>
      <c r="B1558" s="194" t="str">
        <f>β!B1558</f>
        <v/>
      </c>
      <c r="C1558" s="195" t="str">
        <f>IF(β!C1558="","",IF(β!$Q$1="X",β!C1558,IF(VLOOKUP(TRIM(β!C1558&amp;" "&amp;(IF(ISERROR(VLOOKUP(TRIM(β!C1558&amp;" "&amp;β!D1558),Langues!$P:$Q,2,FALSE)),VLOOKUP(β!D1558,Langues!#REF!,2,FALSE),β!D1558))),Langues!$P:$Q,2,FALSE)="",IF(MID(β!C1558,1,6)="CHROMO",VLOOKUP("CHROMOS",Langues!$B:$N,$L$1,FALSE)&amp;" "&amp;MID(β!C1558,8,40),β!C1558),HYPERLINK(VLOOKUP(TRIM(β!C1558&amp;" "&amp;(IF(ISERROR(VLOOKUP(TRIM(β!C1558&amp;" "&amp;β!D1558),Langues!$P:$Q,2,FALSE)),VLOOKUP(β!D1558,Langues!#REF!,2,FALSE),β!D1558))),Langues!$P:$Q,2,FALSE),β!C1558&amp;"*"))))</f>
        <v/>
      </c>
      <c r="D1558" s="195" t="str">
        <f>IF(Alphabet!$L$1=1,β!D1558,β!E1558)</f>
        <v/>
      </c>
      <c r="E1558" s="196" t="str">
        <f>β!F1558</f>
        <v/>
      </c>
      <c r="F1558" s="197"/>
      <c r="G1558" s="198"/>
      <c r="H1558" s="198"/>
      <c r="I1558" s="157" t="str">
        <f>β!I1558</f>
        <v/>
      </c>
      <c r="J1558" s="194" t="str">
        <f>β!J1558</f>
        <v/>
      </c>
      <c r="K1558" s="195" t="str">
        <f>IF(β!K1558="","",IF(β!$Q$1="X",β!K1558,IF(VLOOKUP(TRIM(β!K1558&amp;" "&amp;(IF(ISERROR(VLOOKUP(TRIM(β!K1558&amp;" "&amp;β!L1558),Langues!$P:$Q,2,FALSE)),VLOOKUP(β!L1558,Langues!#REF!,2,FALSE),β!L1558))),Langues!$P:$Q,2,FALSE)="",IF(MID(β!K1558,1,6)="CHROMO",VLOOKUP("CHROMOS",Langues!$B:$N,$L$1,FALSE)&amp;" "&amp;MID(β!K1558,8,40),β!K1558),HYPERLINK(VLOOKUP(TRIM(β!K1558&amp;" "&amp;(IF(ISERROR(VLOOKUP(TRIM(β!K1558&amp;" "&amp;β!L1558),Langues!$P:$Q,2,FALSE)),VLOOKUP(β!L1558,Langues!#REF!,2,FALSE),β!L1558))),Langues!$P:$Q,2,FALSE),β!K1558&amp;"*"))))</f>
        <v/>
      </c>
      <c r="L1558" s="195" t="str">
        <f>IF(Alphabet!$L$1=1,β!L1558,β!M1558)</f>
        <v/>
      </c>
      <c r="M1558" s="196" t="str">
        <f>β!N1558</f>
        <v/>
      </c>
      <c r="N1558" s="199"/>
      <c r="R1558" t="str">
        <f>β!P1558</f>
        <v/>
      </c>
      <c r="S1558" t="str">
        <f>β!Q1558</f>
        <v/>
      </c>
    </row>
    <row r="1559" spans="1:19" hidden="1" x14ac:dyDescent="0.25">
      <c r="A1559" s="193" t="str">
        <f>β!A1559</f>
        <v/>
      </c>
      <c r="B1559" s="194" t="str">
        <f>β!B1559</f>
        <v/>
      </c>
      <c r="C1559" s="195" t="str">
        <f>IF(β!C1559="","",IF(β!$Q$1="X",β!C1559,IF(VLOOKUP(TRIM(β!C1559&amp;" "&amp;(IF(ISERROR(VLOOKUP(TRIM(β!C1559&amp;" "&amp;β!D1559),Langues!$P:$Q,2,FALSE)),VLOOKUP(β!D1559,Langues!#REF!,2,FALSE),β!D1559))),Langues!$P:$Q,2,FALSE)="",IF(MID(β!C1559,1,6)="CHROMO",VLOOKUP("CHROMOS",Langues!$B:$N,$L$1,FALSE)&amp;" "&amp;MID(β!C1559,8,40),β!C1559),HYPERLINK(VLOOKUP(TRIM(β!C1559&amp;" "&amp;(IF(ISERROR(VLOOKUP(TRIM(β!C1559&amp;" "&amp;β!D1559),Langues!$P:$Q,2,FALSE)),VLOOKUP(β!D1559,Langues!#REF!,2,FALSE),β!D1559))),Langues!$P:$Q,2,FALSE),β!C1559&amp;"*"))))</f>
        <v/>
      </c>
      <c r="D1559" s="195" t="str">
        <f>IF(Alphabet!$L$1=1,β!D1559,β!E1559)</f>
        <v/>
      </c>
      <c r="E1559" s="196" t="str">
        <f>β!F1559</f>
        <v/>
      </c>
      <c r="F1559" s="197"/>
      <c r="G1559" s="198"/>
      <c r="H1559" s="198"/>
      <c r="I1559" s="157" t="str">
        <f>β!I1559</f>
        <v/>
      </c>
      <c r="J1559" s="194" t="str">
        <f>β!J1559</f>
        <v/>
      </c>
      <c r="K1559" s="195" t="str">
        <f>IF(β!K1559="","",IF(β!$Q$1="X",β!K1559,IF(VLOOKUP(TRIM(β!K1559&amp;" "&amp;(IF(ISERROR(VLOOKUP(TRIM(β!K1559&amp;" "&amp;β!L1559),Langues!$P:$Q,2,FALSE)),VLOOKUP(β!L1559,Langues!#REF!,2,FALSE),β!L1559))),Langues!$P:$Q,2,FALSE)="",IF(MID(β!K1559,1,6)="CHROMO",VLOOKUP("CHROMOS",Langues!$B:$N,$L$1,FALSE)&amp;" "&amp;MID(β!K1559,8,40),β!K1559),HYPERLINK(VLOOKUP(TRIM(β!K1559&amp;" "&amp;(IF(ISERROR(VLOOKUP(TRIM(β!K1559&amp;" "&amp;β!L1559),Langues!$P:$Q,2,FALSE)),VLOOKUP(β!L1559,Langues!#REF!,2,FALSE),β!L1559))),Langues!$P:$Q,2,FALSE),β!K1559&amp;"*"))))</f>
        <v/>
      </c>
      <c r="L1559" s="195" t="str">
        <f>IF(Alphabet!$L$1=1,β!L1559,β!M1559)</f>
        <v/>
      </c>
      <c r="M1559" s="196" t="str">
        <f>β!N1559</f>
        <v/>
      </c>
      <c r="N1559" s="199"/>
      <c r="R1559" t="str">
        <f>β!P1559</f>
        <v/>
      </c>
      <c r="S1559" t="str">
        <f>β!Q1559</f>
        <v/>
      </c>
    </row>
    <row r="1560" spans="1:19" hidden="1" x14ac:dyDescent="0.25">
      <c r="A1560" s="193" t="str">
        <f>β!A1560</f>
        <v/>
      </c>
      <c r="B1560" s="194" t="str">
        <f>β!B1560</f>
        <v/>
      </c>
      <c r="C1560" s="195" t="str">
        <f>IF(β!C1560="","",IF(β!$Q$1="X",β!C1560,IF(VLOOKUP(TRIM(β!C1560&amp;" "&amp;(IF(ISERROR(VLOOKUP(TRIM(β!C1560&amp;" "&amp;β!D1560),Langues!$P:$Q,2,FALSE)),VLOOKUP(β!D1560,Langues!#REF!,2,FALSE),β!D1560))),Langues!$P:$Q,2,FALSE)="",IF(MID(β!C1560,1,6)="CHROMO",VLOOKUP("CHROMOS",Langues!$B:$N,$L$1,FALSE)&amp;" "&amp;MID(β!C1560,8,40),β!C1560),HYPERLINK(VLOOKUP(TRIM(β!C1560&amp;" "&amp;(IF(ISERROR(VLOOKUP(TRIM(β!C1560&amp;" "&amp;β!D1560),Langues!$P:$Q,2,FALSE)),VLOOKUP(β!D1560,Langues!#REF!,2,FALSE),β!D1560))),Langues!$P:$Q,2,FALSE),β!C1560&amp;"*"))))</f>
        <v/>
      </c>
      <c r="D1560" s="195" t="str">
        <f>IF(Alphabet!$L$1=1,β!D1560,β!E1560)</f>
        <v/>
      </c>
      <c r="E1560" s="196" t="str">
        <f>β!F1560</f>
        <v/>
      </c>
      <c r="F1560" s="197"/>
      <c r="G1560" s="198"/>
      <c r="H1560" s="198"/>
      <c r="I1560" s="157" t="str">
        <f>β!I1560</f>
        <v/>
      </c>
      <c r="J1560" s="194" t="str">
        <f>β!J1560</f>
        <v/>
      </c>
      <c r="K1560" s="195" t="str">
        <f>IF(β!K1560="","",IF(β!$Q$1="X",β!K1560,IF(VLOOKUP(TRIM(β!K1560&amp;" "&amp;(IF(ISERROR(VLOOKUP(TRIM(β!K1560&amp;" "&amp;β!L1560),Langues!$P:$Q,2,FALSE)),VLOOKUP(β!L1560,Langues!#REF!,2,FALSE),β!L1560))),Langues!$P:$Q,2,FALSE)="",IF(MID(β!K1560,1,6)="CHROMO",VLOOKUP("CHROMOS",Langues!$B:$N,$L$1,FALSE)&amp;" "&amp;MID(β!K1560,8,40),β!K1560),HYPERLINK(VLOOKUP(TRIM(β!K1560&amp;" "&amp;(IF(ISERROR(VLOOKUP(TRIM(β!K1560&amp;" "&amp;β!L1560),Langues!$P:$Q,2,FALSE)),VLOOKUP(β!L1560,Langues!#REF!,2,FALSE),β!L1560))),Langues!$P:$Q,2,FALSE),β!K1560&amp;"*"))))</f>
        <v/>
      </c>
      <c r="L1560" s="195" t="str">
        <f>IF(Alphabet!$L$1=1,β!L1560,β!M1560)</f>
        <v/>
      </c>
      <c r="M1560" s="196" t="str">
        <f>β!N1560</f>
        <v/>
      </c>
      <c r="N1560" s="199"/>
      <c r="R1560" t="str">
        <f>β!P1560</f>
        <v/>
      </c>
      <c r="S1560" t="str">
        <f>β!Q1560</f>
        <v/>
      </c>
    </row>
    <row r="1561" spans="1:19" hidden="1" x14ac:dyDescent="0.25">
      <c r="A1561" s="193" t="str">
        <f>β!A1561</f>
        <v/>
      </c>
      <c r="B1561" s="194" t="str">
        <f>β!B1561</f>
        <v/>
      </c>
      <c r="C1561" s="195" t="str">
        <f>IF(β!C1561="","",IF(β!$Q$1="X",β!C1561,IF(VLOOKUP(TRIM(β!C1561&amp;" "&amp;(IF(ISERROR(VLOOKUP(TRIM(β!C1561&amp;" "&amp;β!D1561),Langues!$P:$Q,2,FALSE)),VLOOKUP(β!D1561,Langues!#REF!,2,FALSE),β!D1561))),Langues!$P:$Q,2,FALSE)="",IF(MID(β!C1561,1,6)="CHROMO",VLOOKUP("CHROMOS",Langues!$B:$N,$L$1,FALSE)&amp;" "&amp;MID(β!C1561,8,40),β!C1561),HYPERLINK(VLOOKUP(TRIM(β!C1561&amp;" "&amp;(IF(ISERROR(VLOOKUP(TRIM(β!C1561&amp;" "&amp;β!D1561),Langues!$P:$Q,2,FALSE)),VLOOKUP(β!D1561,Langues!#REF!,2,FALSE),β!D1561))),Langues!$P:$Q,2,FALSE),β!C1561&amp;"*"))))</f>
        <v/>
      </c>
      <c r="D1561" s="195" t="str">
        <f>IF(Alphabet!$L$1=1,β!D1561,β!E1561)</f>
        <v/>
      </c>
      <c r="E1561" s="196" t="str">
        <f>β!F1561</f>
        <v/>
      </c>
      <c r="F1561" s="197"/>
      <c r="G1561" s="198"/>
      <c r="H1561" s="198"/>
      <c r="I1561" s="157" t="str">
        <f>β!I1561</f>
        <v/>
      </c>
      <c r="J1561" s="194" t="str">
        <f>β!J1561</f>
        <v/>
      </c>
      <c r="K1561" s="195" t="str">
        <f>IF(β!K1561="","",IF(β!$Q$1="X",β!K1561,IF(VLOOKUP(TRIM(β!K1561&amp;" "&amp;(IF(ISERROR(VLOOKUP(TRIM(β!K1561&amp;" "&amp;β!L1561),Langues!$P:$Q,2,FALSE)),VLOOKUP(β!L1561,Langues!#REF!,2,FALSE),β!L1561))),Langues!$P:$Q,2,FALSE)="",IF(MID(β!K1561,1,6)="CHROMO",VLOOKUP("CHROMOS",Langues!$B:$N,$L$1,FALSE)&amp;" "&amp;MID(β!K1561,8,40),β!K1561),HYPERLINK(VLOOKUP(TRIM(β!K1561&amp;" "&amp;(IF(ISERROR(VLOOKUP(TRIM(β!K1561&amp;" "&amp;β!L1561),Langues!$P:$Q,2,FALSE)),VLOOKUP(β!L1561,Langues!#REF!,2,FALSE),β!L1561))),Langues!$P:$Q,2,FALSE),β!K1561&amp;"*"))))</f>
        <v/>
      </c>
      <c r="L1561" s="195" t="str">
        <f>IF(Alphabet!$L$1=1,β!L1561,β!M1561)</f>
        <v/>
      </c>
      <c r="M1561" s="196" t="str">
        <f>β!N1561</f>
        <v/>
      </c>
      <c r="N1561" s="199"/>
      <c r="R1561" t="str">
        <f>β!P1561</f>
        <v/>
      </c>
      <c r="S1561" t="str">
        <f>β!Q1561</f>
        <v/>
      </c>
    </row>
    <row r="1562" spans="1:19" hidden="1" x14ac:dyDescent="0.25">
      <c r="A1562" s="193" t="str">
        <f>β!A1562</f>
        <v/>
      </c>
      <c r="B1562" s="194" t="str">
        <f>β!B1562</f>
        <v/>
      </c>
      <c r="C1562" s="195" t="str">
        <f>IF(β!C1562="","",IF(β!$Q$1="X",β!C1562,IF(VLOOKUP(TRIM(β!C1562&amp;" "&amp;(IF(ISERROR(VLOOKUP(TRIM(β!C1562&amp;" "&amp;β!D1562),Langues!$P:$Q,2,FALSE)),VLOOKUP(β!D1562,Langues!#REF!,2,FALSE),β!D1562))),Langues!$P:$Q,2,FALSE)="",IF(MID(β!C1562,1,6)="CHROMO",VLOOKUP("CHROMOS",Langues!$B:$N,$L$1,FALSE)&amp;" "&amp;MID(β!C1562,8,40),β!C1562),HYPERLINK(VLOOKUP(TRIM(β!C1562&amp;" "&amp;(IF(ISERROR(VLOOKUP(TRIM(β!C1562&amp;" "&amp;β!D1562),Langues!$P:$Q,2,FALSE)),VLOOKUP(β!D1562,Langues!#REF!,2,FALSE),β!D1562))),Langues!$P:$Q,2,FALSE),β!C1562&amp;"*"))))</f>
        <v/>
      </c>
      <c r="D1562" s="195" t="str">
        <f>IF(Alphabet!$L$1=1,β!D1562,β!E1562)</f>
        <v/>
      </c>
      <c r="E1562" s="196" t="str">
        <f>β!F1562</f>
        <v/>
      </c>
      <c r="F1562" s="197"/>
      <c r="G1562" s="198"/>
      <c r="H1562" s="198"/>
      <c r="I1562" s="157" t="str">
        <f>β!I1562</f>
        <v/>
      </c>
      <c r="J1562" s="194" t="str">
        <f>β!J1562</f>
        <v/>
      </c>
      <c r="K1562" s="195" t="str">
        <f>IF(β!K1562="","",IF(β!$Q$1="X",β!K1562,IF(VLOOKUP(TRIM(β!K1562&amp;" "&amp;(IF(ISERROR(VLOOKUP(TRIM(β!K1562&amp;" "&amp;β!L1562),Langues!$P:$Q,2,FALSE)),VLOOKUP(β!L1562,Langues!#REF!,2,FALSE),β!L1562))),Langues!$P:$Q,2,FALSE)="",IF(MID(β!K1562,1,6)="CHROMO",VLOOKUP("CHROMOS",Langues!$B:$N,$L$1,FALSE)&amp;" "&amp;MID(β!K1562,8,40),β!K1562),HYPERLINK(VLOOKUP(TRIM(β!K1562&amp;" "&amp;(IF(ISERROR(VLOOKUP(TRIM(β!K1562&amp;" "&amp;β!L1562),Langues!$P:$Q,2,FALSE)),VLOOKUP(β!L1562,Langues!#REF!,2,FALSE),β!L1562))),Langues!$P:$Q,2,FALSE),β!K1562&amp;"*"))))</f>
        <v/>
      </c>
      <c r="L1562" s="195" t="str">
        <f>IF(Alphabet!$L$1=1,β!L1562,β!M1562)</f>
        <v/>
      </c>
      <c r="M1562" s="196" t="str">
        <f>β!N1562</f>
        <v/>
      </c>
      <c r="N1562" s="199"/>
      <c r="R1562" t="str">
        <f>β!P1562</f>
        <v/>
      </c>
      <c r="S1562" t="str">
        <f>β!Q1562</f>
        <v/>
      </c>
    </row>
    <row r="1563" spans="1:19" hidden="1" x14ac:dyDescent="0.25">
      <c r="A1563" s="193" t="str">
        <f>β!A1563</f>
        <v/>
      </c>
      <c r="B1563" s="194" t="str">
        <f>β!B1563</f>
        <v/>
      </c>
      <c r="C1563" s="195" t="str">
        <f>IF(β!C1563="","",IF(β!$Q$1="X",β!C1563,IF(VLOOKUP(TRIM(β!C1563&amp;" "&amp;(IF(ISERROR(VLOOKUP(TRIM(β!C1563&amp;" "&amp;β!D1563),Langues!$P:$Q,2,FALSE)),VLOOKUP(β!D1563,Langues!#REF!,2,FALSE),β!D1563))),Langues!$P:$Q,2,FALSE)="",IF(MID(β!C1563,1,6)="CHROMO",VLOOKUP("CHROMOS",Langues!$B:$N,$L$1,FALSE)&amp;" "&amp;MID(β!C1563,8,40),β!C1563),HYPERLINK(VLOOKUP(TRIM(β!C1563&amp;" "&amp;(IF(ISERROR(VLOOKUP(TRIM(β!C1563&amp;" "&amp;β!D1563),Langues!$P:$Q,2,FALSE)),VLOOKUP(β!D1563,Langues!#REF!,2,FALSE),β!D1563))),Langues!$P:$Q,2,FALSE),β!C1563&amp;"*"))))</f>
        <v/>
      </c>
      <c r="D1563" s="195" t="str">
        <f>IF(Alphabet!$L$1=1,β!D1563,β!E1563)</f>
        <v/>
      </c>
      <c r="E1563" s="196" t="str">
        <f>β!F1563</f>
        <v/>
      </c>
      <c r="F1563" s="197"/>
      <c r="G1563" s="198"/>
      <c r="H1563" s="198"/>
      <c r="I1563" s="157" t="str">
        <f>β!I1563</f>
        <v/>
      </c>
      <c r="J1563" s="194" t="str">
        <f>β!J1563</f>
        <v/>
      </c>
      <c r="K1563" s="195" t="str">
        <f>IF(β!K1563="","",IF(β!$Q$1="X",β!K1563,IF(VLOOKUP(TRIM(β!K1563&amp;" "&amp;(IF(ISERROR(VLOOKUP(TRIM(β!K1563&amp;" "&amp;β!L1563),Langues!$P:$Q,2,FALSE)),VLOOKUP(β!L1563,Langues!#REF!,2,FALSE),β!L1563))),Langues!$P:$Q,2,FALSE)="",IF(MID(β!K1563,1,6)="CHROMO",VLOOKUP("CHROMOS",Langues!$B:$N,$L$1,FALSE)&amp;" "&amp;MID(β!K1563,8,40),β!K1563),HYPERLINK(VLOOKUP(TRIM(β!K1563&amp;" "&amp;(IF(ISERROR(VLOOKUP(TRIM(β!K1563&amp;" "&amp;β!L1563),Langues!$P:$Q,2,FALSE)),VLOOKUP(β!L1563,Langues!#REF!,2,FALSE),β!L1563))),Langues!$P:$Q,2,FALSE),β!K1563&amp;"*"))))</f>
        <v/>
      </c>
      <c r="L1563" s="195" t="str">
        <f>IF(Alphabet!$L$1=1,β!L1563,β!M1563)</f>
        <v/>
      </c>
      <c r="M1563" s="196" t="str">
        <f>β!N1563</f>
        <v/>
      </c>
      <c r="N1563" s="199"/>
      <c r="R1563" t="str">
        <f>β!P1563</f>
        <v/>
      </c>
      <c r="S1563" t="str">
        <f>β!Q1563</f>
        <v/>
      </c>
    </row>
    <row r="1564" spans="1:19" hidden="1" x14ac:dyDescent="0.25">
      <c r="A1564" s="193" t="str">
        <f>β!A1564</f>
        <v/>
      </c>
      <c r="B1564" s="194" t="str">
        <f>β!B1564</f>
        <v/>
      </c>
      <c r="C1564" s="195" t="str">
        <f>IF(β!C1564="","",IF(β!$Q$1="X",β!C1564,IF(VLOOKUP(TRIM(β!C1564&amp;" "&amp;(IF(ISERROR(VLOOKUP(TRIM(β!C1564&amp;" "&amp;β!D1564),Langues!$P:$Q,2,FALSE)),VLOOKUP(β!D1564,Langues!#REF!,2,FALSE),β!D1564))),Langues!$P:$Q,2,FALSE)="",IF(MID(β!C1564,1,6)="CHROMO",VLOOKUP("CHROMOS",Langues!$B:$N,$L$1,FALSE)&amp;" "&amp;MID(β!C1564,8,40),β!C1564),HYPERLINK(VLOOKUP(TRIM(β!C1564&amp;" "&amp;(IF(ISERROR(VLOOKUP(TRIM(β!C1564&amp;" "&amp;β!D1564),Langues!$P:$Q,2,FALSE)),VLOOKUP(β!D1564,Langues!#REF!,2,FALSE),β!D1564))),Langues!$P:$Q,2,FALSE),β!C1564&amp;"*"))))</f>
        <v/>
      </c>
      <c r="D1564" s="195" t="str">
        <f>IF(Alphabet!$L$1=1,β!D1564,β!E1564)</f>
        <v/>
      </c>
      <c r="E1564" s="196" t="str">
        <f>β!F1564</f>
        <v/>
      </c>
      <c r="F1564" s="197"/>
      <c r="G1564" s="198"/>
      <c r="H1564" s="198"/>
      <c r="I1564" s="157" t="str">
        <f>β!I1564</f>
        <v/>
      </c>
      <c r="J1564" s="194" t="str">
        <f>β!J1564</f>
        <v/>
      </c>
      <c r="K1564" s="195" t="str">
        <f>IF(β!K1564="","",IF(β!$Q$1="X",β!K1564,IF(VLOOKUP(TRIM(β!K1564&amp;" "&amp;(IF(ISERROR(VLOOKUP(TRIM(β!K1564&amp;" "&amp;β!L1564),Langues!$P:$Q,2,FALSE)),VLOOKUP(β!L1564,Langues!#REF!,2,FALSE),β!L1564))),Langues!$P:$Q,2,FALSE)="",IF(MID(β!K1564,1,6)="CHROMO",VLOOKUP("CHROMOS",Langues!$B:$N,$L$1,FALSE)&amp;" "&amp;MID(β!K1564,8,40),β!K1564),HYPERLINK(VLOOKUP(TRIM(β!K1564&amp;" "&amp;(IF(ISERROR(VLOOKUP(TRIM(β!K1564&amp;" "&amp;β!L1564),Langues!$P:$Q,2,FALSE)),VLOOKUP(β!L1564,Langues!#REF!,2,FALSE),β!L1564))),Langues!$P:$Q,2,FALSE),β!K1564&amp;"*"))))</f>
        <v/>
      </c>
      <c r="L1564" s="195" t="str">
        <f>IF(Alphabet!$L$1=1,β!L1564,β!M1564)</f>
        <v/>
      </c>
      <c r="M1564" s="196" t="str">
        <f>β!N1564</f>
        <v/>
      </c>
      <c r="N1564" s="199"/>
      <c r="R1564" t="str">
        <f>β!P1564</f>
        <v/>
      </c>
      <c r="S1564" t="str">
        <f>β!Q1564</f>
        <v/>
      </c>
    </row>
    <row r="1565" spans="1:19" hidden="1" x14ac:dyDescent="0.25">
      <c r="A1565" s="193" t="str">
        <f>β!A1565</f>
        <v/>
      </c>
      <c r="B1565" s="194" t="str">
        <f>β!B1565</f>
        <v/>
      </c>
      <c r="C1565" s="195" t="str">
        <f>IF(β!C1565="","",IF(β!$Q$1="X",β!C1565,IF(VLOOKUP(TRIM(β!C1565&amp;" "&amp;(IF(ISERROR(VLOOKUP(TRIM(β!C1565&amp;" "&amp;β!D1565),Langues!$P:$Q,2,FALSE)),VLOOKUP(β!D1565,Langues!#REF!,2,FALSE),β!D1565))),Langues!$P:$Q,2,FALSE)="",IF(MID(β!C1565,1,6)="CHROMO",VLOOKUP("CHROMOS",Langues!$B:$N,$L$1,FALSE)&amp;" "&amp;MID(β!C1565,8,40),β!C1565),HYPERLINK(VLOOKUP(TRIM(β!C1565&amp;" "&amp;(IF(ISERROR(VLOOKUP(TRIM(β!C1565&amp;" "&amp;β!D1565),Langues!$P:$Q,2,FALSE)),VLOOKUP(β!D1565,Langues!#REF!,2,FALSE),β!D1565))),Langues!$P:$Q,2,FALSE),β!C1565&amp;"*"))))</f>
        <v/>
      </c>
      <c r="D1565" s="195" t="str">
        <f>IF(Alphabet!$L$1=1,β!D1565,β!E1565)</f>
        <v/>
      </c>
      <c r="E1565" s="196" t="str">
        <f>β!F1565</f>
        <v/>
      </c>
      <c r="F1565" s="197"/>
      <c r="G1565" s="198"/>
      <c r="H1565" s="198"/>
      <c r="I1565" s="157" t="str">
        <f>β!I1565</f>
        <v/>
      </c>
      <c r="J1565" s="194" t="str">
        <f>β!J1565</f>
        <v/>
      </c>
      <c r="K1565" s="195" t="str">
        <f>IF(β!K1565="","",IF(β!$Q$1="X",β!K1565,IF(VLOOKUP(TRIM(β!K1565&amp;" "&amp;(IF(ISERROR(VLOOKUP(TRIM(β!K1565&amp;" "&amp;β!L1565),Langues!$P:$Q,2,FALSE)),VLOOKUP(β!L1565,Langues!#REF!,2,FALSE),β!L1565))),Langues!$P:$Q,2,FALSE)="",IF(MID(β!K1565,1,6)="CHROMO",VLOOKUP("CHROMOS",Langues!$B:$N,$L$1,FALSE)&amp;" "&amp;MID(β!K1565,8,40),β!K1565),HYPERLINK(VLOOKUP(TRIM(β!K1565&amp;" "&amp;(IF(ISERROR(VLOOKUP(TRIM(β!K1565&amp;" "&amp;β!L1565),Langues!$P:$Q,2,FALSE)),VLOOKUP(β!L1565,Langues!#REF!,2,FALSE),β!L1565))),Langues!$P:$Q,2,FALSE),β!K1565&amp;"*"))))</f>
        <v/>
      </c>
      <c r="L1565" s="195" t="str">
        <f>IF(Alphabet!$L$1=1,β!L1565,β!M1565)</f>
        <v/>
      </c>
      <c r="M1565" s="196" t="str">
        <f>β!N1565</f>
        <v/>
      </c>
      <c r="N1565" s="199"/>
      <c r="R1565" t="str">
        <f>β!P1565</f>
        <v/>
      </c>
      <c r="S1565" t="str">
        <f>β!Q1565</f>
        <v/>
      </c>
    </row>
    <row r="1566" spans="1:19" hidden="1" x14ac:dyDescent="0.25">
      <c r="A1566" s="193" t="str">
        <f>β!A1566</f>
        <v/>
      </c>
      <c r="B1566" s="194" t="str">
        <f>β!B1566</f>
        <v/>
      </c>
      <c r="C1566" s="195" t="str">
        <f>IF(β!C1566="","",IF(β!$Q$1="X",β!C1566,IF(VLOOKUP(TRIM(β!C1566&amp;" "&amp;(IF(ISERROR(VLOOKUP(TRIM(β!C1566&amp;" "&amp;β!D1566),Langues!$P:$Q,2,FALSE)),VLOOKUP(β!D1566,Langues!#REF!,2,FALSE),β!D1566))),Langues!$P:$Q,2,FALSE)="",IF(MID(β!C1566,1,6)="CHROMO",VLOOKUP("CHROMOS",Langues!$B:$N,$L$1,FALSE)&amp;" "&amp;MID(β!C1566,8,40),β!C1566),HYPERLINK(VLOOKUP(TRIM(β!C1566&amp;" "&amp;(IF(ISERROR(VLOOKUP(TRIM(β!C1566&amp;" "&amp;β!D1566),Langues!$P:$Q,2,FALSE)),VLOOKUP(β!D1566,Langues!#REF!,2,FALSE),β!D1566))),Langues!$P:$Q,2,FALSE),β!C1566&amp;"*"))))</f>
        <v/>
      </c>
      <c r="D1566" s="195" t="str">
        <f>IF(Alphabet!$L$1=1,β!D1566,β!E1566)</f>
        <v/>
      </c>
      <c r="E1566" s="196" t="str">
        <f>β!F1566</f>
        <v/>
      </c>
      <c r="F1566" s="197"/>
      <c r="G1566" s="198"/>
      <c r="H1566" s="198"/>
      <c r="I1566" s="157" t="str">
        <f>β!I1566</f>
        <v/>
      </c>
      <c r="J1566" s="194" t="str">
        <f>β!J1566</f>
        <v/>
      </c>
      <c r="K1566" s="195" t="str">
        <f>IF(β!K1566="","",IF(β!$Q$1="X",β!K1566,IF(VLOOKUP(TRIM(β!K1566&amp;" "&amp;(IF(ISERROR(VLOOKUP(TRIM(β!K1566&amp;" "&amp;β!L1566),Langues!$P:$Q,2,FALSE)),VLOOKUP(β!L1566,Langues!#REF!,2,FALSE),β!L1566))),Langues!$P:$Q,2,FALSE)="",IF(MID(β!K1566,1,6)="CHROMO",VLOOKUP("CHROMOS",Langues!$B:$N,$L$1,FALSE)&amp;" "&amp;MID(β!K1566,8,40),β!K1566),HYPERLINK(VLOOKUP(TRIM(β!K1566&amp;" "&amp;(IF(ISERROR(VLOOKUP(TRIM(β!K1566&amp;" "&amp;β!L1566),Langues!$P:$Q,2,FALSE)),VLOOKUP(β!L1566,Langues!#REF!,2,FALSE),β!L1566))),Langues!$P:$Q,2,FALSE),β!K1566&amp;"*"))))</f>
        <v/>
      </c>
      <c r="L1566" s="195" t="str">
        <f>IF(Alphabet!$L$1=1,β!L1566,β!M1566)</f>
        <v/>
      </c>
      <c r="M1566" s="196" t="str">
        <f>β!N1566</f>
        <v/>
      </c>
      <c r="N1566" s="199"/>
      <c r="R1566" t="str">
        <f>β!P1566</f>
        <v/>
      </c>
      <c r="S1566" t="str">
        <f>β!Q1566</f>
        <v/>
      </c>
    </row>
    <row r="1567" spans="1:19" hidden="1" x14ac:dyDescent="0.25">
      <c r="A1567" s="193" t="str">
        <f>β!A1567</f>
        <v/>
      </c>
      <c r="B1567" s="194" t="str">
        <f>β!B1567</f>
        <v/>
      </c>
      <c r="C1567" s="195" t="str">
        <f>IF(β!C1567="","",IF(β!$Q$1="X",β!C1567,IF(VLOOKUP(TRIM(β!C1567&amp;" "&amp;(IF(ISERROR(VLOOKUP(TRIM(β!C1567&amp;" "&amp;β!D1567),Langues!$P:$Q,2,FALSE)),VLOOKUP(β!D1567,Langues!#REF!,2,FALSE),β!D1567))),Langues!$P:$Q,2,FALSE)="",IF(MID(β!C1567,1,6)="CHROMO",VLOOKUP("CHROMOS",Langues!$B:$N,$L$1,FALSE)&amp;" "&amp;MID(β!C1567,8,40),β!C1567),HYPERLINK(VLOOKUP(TRIM(β!C1567&amp;" "&amp;(IF(ISERROR(VLOOKUP(TRIM(β!C1567&amp;" "&amp;β!D1567),Langues!$P:$Q,2,FALSE)),VLOOKUP(β!D1567,Langues!#REF!,2,FALSE),β!D1567))),Langues!$P:$Q,2,FALSE),β!C1567&amp;"*"))))</f>
        <v/>
      </c>
      <c r="D1567" s="195" t="str">
        <f>IF(Alphabet!$L$1=1,β!D1567,β!E1567)</f>
        <v/>
      </c>
      <c r="E1567" s="196" t="str">
        <f>β!F1567</f>
        <v/>
      </c>
      <c r="F1567" s="197"/>
      <c r="G1567" s="198"/>
      <c r="H1567" s="198"/>
      <c r="I1567" s="157" t="str">
        <f>β!I1567</f>
        <v/>
      </c>
      <c r="J1567" s="194" t="str">
        <f>β!J1567</f>
        <v/>
      </c>
      <c r="K1567" s="195" t="str">
        <f>IF(β!K1567="","",IF(β!$Q$1="X",β!K1567,IF(VLOOKUP(TRIM(β!K1567&amp;" "&amp;(IF(ISERROR(VLOOKUP(TRIM(β!K1567&amp;" "&amp;β!L1567),Langues!$P:$Q,2,FALSE)),VLOOKUP(β!L1567,Langues!#REF!,2,FALSE),β!L1567))),Langues!$P:$Q,2,FALSE)="",IF(MID(β!K1567,1,6)="CHROMO",VLOOKUP("CHROMOS",Langues!$B:$N,$L$1,FALSE)&amp;" "&amp;MID(β!K1567,8,40),β!K1567),HYPERLINK(VLOOKUP(TRIM(β!K1567&amp;" "&amp;(IF(ISERROR(VLOOKUP(TRIM(β!K1567&amp;" "&amp;β!L1567),Langues!$P:$Q,2,FALSE)),VLOOKUP(β!L1567,Langues!#REF!,2,FALSE),β!L1567))),Langues!$P:$Q,2,FALSE),β!K1567&amp;"*"))))</f>
        <v/>
      </c>
      <c r="L1567" s="195" t="str">
        <f>IF(Alphabet!$L$1=1,β!L1567,β!M1567)</f>
        <v/>
      </c>
      <c r="M1567" s="196" t="str">
        <f>β!N1567</f>
        <v/>
      </c>
      <c r="N1567" s="199"/>
      <c r="R1567" t="str">
        <f>β!P1567</f>
        <v/>
      </c>
      <c r="S1567" t="str">
        <f>β!Q1567</f>
        <v/>
      </c>
    </row>
    <row r="1568" spans="1:19" hidden="1" x14ac:dyDescent="0.25">
      <c r="A1568" s="193" t="str">
        <f>β!A1568</f>
        <v/>
      </c>
      <c r="B1568" s="194" t="str">
        <f>β!B1568</f>
        <v/>
      </c>
      <c r="C1568" s="195" t="str">
        <f>IF(β!C1568="","",IF(β!$Q$1="X",β!C1568,IF(VLOOKUP(TRIM(β!C1568&amp;" "&amp;(IF(ISERROR(VLOOKUP(TRIM(β!C1568&amp;" "&amp;β!D1568),Langues!$P:$Q,2,FALSE)),VLOOKUP(β!D1568,Langues!#REF!,2,FALSE),β!D1568))),Langues!$P:$Q,2,FALSE)="",IF(MID(β!C1568,1,6)="CHROMO",VLOOKUP("CHROMOS",Langues!$B:$N,$L$1,FALSE)&amp;" "&amp;MID(β!C1568,8,40),β!C1568),HYPERLINK(VLOOKUP(TRIM(β!C1568&amp;" "&amp;(IF(ISERROR(VLOOKUP(TRIM(β!C1568&amp;" "&amp;β!D1568),Langues!$P:$Q,2,FALSE)),VLOOKUP(β!D1568,Langues!#REF!,2,FALSE),β!D1568))),Langues!$P:$Q,2,FALSE),β!C1568&amp;"*"))))</f>
        <v/>
      </c>
      <c r="D1568" s="195" t="str">
        <f>IF(Alphabet!$L$1=1,β!D1568,β!E1568)</f>
        <v/>
      </c>
      <c r="E1568" s="196" t="str">
        <f>β!F1568</f>
        <v/>
      </c>
      <c r="F1568" s="197"/>
      <c r="G1568" s="198"/>
      <c r="H1568" s="198"/>
      <c r="I1568" s="157" t="str">
        <f>β!I1568</f>
        <v/>
      </c>
      <c r="J1568" s="194" t="str">
        <f>β!J1568</f>
        <v/>
      </c>
      <c r="K1568" s="195" t="str">
        <f>IF(β!K1568="","",IF(β!$Q$1="X",β!K1568,IF(VLOOKUP(TRIM(β!K1568&amp;" "&amp;(IF(ISERROR(VLOOKUP(TRIM(β!K1568&amp;" "&amp;β!L1568),Langues!$P:$Q,2,FALSE)),VLOOKUP(β!L1568,Langues!#REF!,2,FALSE),β!L1568))),Langues!$P:$Q,2,FALSE)="",IF(MID(β!K1568,1,6)="CHROMO",VLOOKUP("CHROMOS",Langues!$B:$N,$L$1,FALSE)&amp;" "&amp;MID(β!K1568,8,40),β!K1568),HYPERLINK(VLOOKUP(TRIM(β!K1568&amp;" "&amp;(IF(ISERROR(VLOOKUP(TRIM(β!K1568&amp;" "&amp;β!L1568),Langues!$P:$Q,2,FALSE)),VLOOKUP(β!L1568,Langues!#REF!,2,FALSE),β!L1568))),Langues!$P:$Q,2,FALSE),β!K1568&amp;"*"))))</f>
        <v/>
      </c>
      <c r="L1568" s="195" t="str">
        <f>IF(Alphabet!$L$1=1,β!L1568,β!M1568)</f>
        <v/>
      </c>
      <c r="M1568" s="196" t="str">
        <f>β!N1568</f>
        <v/>
      </c>
      <c r="N1568" s="199"/>
      <c r="R1568" t="str">
        <f>β!P1568</f>
        <v/>
      </c>
      <c r="S1568" t="str">
        <f>β!Q1568</f>
        <v/>
      </c>
    </row>
    <row r="1569" spans="1:19" hidden="1" x14ac:dyDescent="0.25">
      <c r="A1569" s="193" t="str">
        <f>β!A1569</f>
        <v/>
      </c>
      <c r="B1569" s="194" t="str">
        <f>β!B1569</f>
        <v/>
      </c>
      <c r="C1569" s="195" t="str">
        <f>IF(β!C1569="","",IF(β!$Q$1="X",β!C1569,IF(VLOOKUP(TRIM(β!C1569&amp;" "&amp;(IF(ISERROR(VLOOKUP(TRIM(β!C1569&amp;" "&amp;β!D1569),Langues!$P:$Q,2,FALSE)),VLOOKUP(β!D1569,Langues!#REF!,2,FALSE),β!D1569))),Langues!$P:$Q,2,FALSE)="",IF(MID(β!C1569,1,6)="CHROMO",VLOOKUP("CHROMOS",Langues!$B:$N,$L$1,FALSE)&amp;" "&amp;MID(β!C1569,8,40),β!C1569),HYPERLINK(VLOOKUP(TRIM(β!C1569&amp;" "&amp;(IF(ISERROR(VLOOKUP(TRIM(β!C1569&amp;" "&amp;β!D1569),Langues!$P:$Q,2,FALSE)),VLOOKUP(β!D1569,Langues!#REF!,2,FALSE),β!D1569))),Langues!$P:$Q,2,FALSE),β!C1569&amp;"*"))))</f>
        <v/>
      </c>
      <c r="D1569" s="195" t="str">
        <f>IF(Alphabet!$L$1=1,β!D1569,β!E1569)</f>
        <v/>
      </c>
      <c r="E1569" s="196" t="str">
        <f>β!F1569</f>
        <v/>
      </c>
      <c r="F1569" s="197"/>
      <c r="G1569" s="198"/>
      <c r="H1569" s="198"/>
      <c r="I1569" s="157" t="str">
        <f>β!I1569</f>
        <v/>
      </c>
      <c r="J1569" s="194" t="str">
        <f>β!J1569</f>
        <v/>
      </c>
      <c r="K1569" s="195" t="str">
        <f>IF(β!K1569="","",IF(β!$Q$1="X",β!K1569,IF(VLOOKUP(TRIM(β!K1569&amp;" "&amp;(IF(ISERROR(VLOOKUP(TRIM(β!K1569&amp;" "&amp;β!L1569),Langues!$P:$Q,2,FALSE)),VLOOKUP(β!L1569,Langues!#REF!,2,FALSE),β!L1569))),Langues!$P:$Q,2,FALSE)="",IF(MID(β!K1569,1,6)="CHROMO",VLOOKUP("CHROMOS",Langues!$B:$N,$L$1,FALSE)&amp;" "&amp;MID(β!K1569,8,40),β!K1569),HYPERLINK(VLOOKUP(TRIM(β!K1569&amp;" "&amp;(IF(ISERROR(VLOOKUP(TRIM(β!K1569&amp;" "&amp;β!L1569),Langues!$P:$Q,2,FALSE)),VLOOKUP(β!L1569,Langues!#REF!,2,FALSE),β!L1569))),Langues!$P:$Q,2,FALSE),β!K1569&amp;"*"))))</f>
        <v/>
      </c>
      <c r="L1569" s="195" t="str">
        <f>IF(Alphabet!$L$1=1,β!L1569,β!M1569)</f>
        <v/>
      </c>
      <c r="M1569" s="196" t="str">
        <f>β!N1569</f>
        <v/>
      </c>
      <c r="N1569" s="199"/>
      <c r="R1569" t="str">
        <f>β!P1569</f>
        <v/>
      </c>
      <c r="S1569" t="str">
        <f>β!Q1569</f>
        <v/>
      </c>
    </row>
    <row r="1570" spans="1:19" hidden="1" x14ac:dyDescent="0.25">
      <c r="A1570" s="193" t="str">
        <f>β!A1570</f>
        <v/>
      </c>
      <c r="B1570" s="194" t="str">
        <f>β!B1570</f>
        <v/>
      </c>
      <c r="C1570" s="195" t="str">
        <f>IF(β!C1570="","",IF(β!$Q$1="X",β!C1570,IF(VLOOKUP(TRIM(β!C1570&amp;" "&amp;(IF(ISERROR(VLOOKUP(TRIM(β!C1570&amp;" "&amp;β!D1570),Langues!$P:$Q,2,FALSE)),VLOOKUP(β!D1570,Langues!#REF!,2,FALSE),β!D1570))),Langues!$P:$Q,2,FALSE)="",IF(MID(β!C1570,1,6)="CHROMO",VLOOKUP("CHROMOS",Langues!$B:$N,$L$1,FALSE)&amp;" "&amp;MID(β!C1570,8,40),β!C1570),HYPERLINK(VLOOKUP(TRIM(β!C1570&amp;" "&amp;(IF(ISERROR(VLOOKUP(TRIM(β!C1570&amp;" "&amp;β!D1570),Langues!$P:$Q,2,FALSE)),VLOOKUP(β!D1570,Langues!#REF!,2,FALSE),β!D1570))),Langues!$P:$Q,2,FALSE),β!C1570&amp;"*"))))</f>
        <v/>
      </c>
      <c r="D1570" s="195" t="str">
        <f>IF(Alphabet!$L$1=1,β!D1570,β!E1570)</f>
        <v/>
      </c>
      <c r="E1570" s="196" t="str">
        <f>β!F1570</f>
        <v/>
      </c>
      <c r="F1570" s="197"/>
      <c r="G1570" s="198"/>
      <c r="H1570" s="198"/>
      <c r="I1570" s="157" t="str">
        <f>β!I1570</f>
        <v/>
      </c>
      <c r="J1570" s="194" t="str">
        <f>β!J1570</f>
        <v/>
      </c>
      <c r="K1570" s="195" t="str">
        <f>IF(β!K1570="","",IF(β!$Q$1="X",β!K1570,IF(VLOOKUP(TRIM(β!K1570&amp;" "&amp;(IF(ISERROR(VLOOKUP(TRIM(β!K1570&amp;" "&amp;β!L1570),Langues!$P:$Q,2,FALSE)),VLOOKUP(β!L1570,Langues!#REF!,2,FALSE),β!L1570))),Langues!$P:$Q,2,FALSE)="",IF(MID(β!K1570,1,6)="CHROMO",VLOOKUP("CHROMOS",Langues!$B:$N,$L$1,FALSE)&amp;" "&amp;MID(β!K1570,8,40),β!K1570),HYPERLINK(VLOOKUP(TRIM(β!K1570&amp;" "&amp;(IF(ISERROR(VLOOKUP(TRIM(β!K1570&amp;" "&amp;β!L1570),Langues!$P:$Q,2,FALSE)),VLOOKUP(β!L1570,Langues!#REF!,2,FALSE),β!L1570))),Langues!$P:$Q,2,FALSE),β!K1570&amp;"*"))))</f>
        <v/>
      </c>
      <c r="L1570" s="195" t="str">
        <f>IF(Alphabet!$L$1=1,β!L1570,β!M1570)</f>
        <v/>
      </c>
      <c r="M1570" s="196" t="str">
        <f>β!N1570</f>
        <v/>
      </c>
      <c r="N1570" s="199"/>
      <c r="R1570" t="str">
        <f>β!P1570</f>
        <v/>
      </c>
      <c r="S1570" t="str">
        <f>β!Q1570</f>
        <v/>
      </c>
    </row>
    <row r="1571" spans="1:19" hidden="1" x14ac:dyDescent="0.25">
      <c r="A1571" s="193" t="str">
        <f>β!A1571</f>
        <v/>
      </c>
      <c r="B1571" s="194" t="str">
        <f>β!B1571</f>
        <v/>
      </c>
      <c r="C1571" s="195" t="str">
        <f>IF(β!C1571="","",IF(β!$Q$1="X",β!C1571,IF(VLOOKUP(TRIM(β!C1571&amp;" "&amp;(IF(ISERROR(VLOOKUP(TRIM(β!C1571&amp;" "&amp;β!D1571),Langues!$P:$Q,2,FALSE)),VLOOKUP(β!D1571,Langues!#REF!,2,FALSE),β!D1571))),Langues!$P:$Q,2,FALSE)="",IF(MID(β!C1571,1,6)="CHROMO",VLOOKUP("CHROMOS",Langues!$B:$N,$L$1,FALSE)&amp;" "&amp;MID(β!C1571,8,40),β!C1571),HYPERLINK(VLOOKUP(TRIM(β!C1571&amp;" "&amp;(IF(ISERROR(VLOOKUP(TRIM(β!C1571&amp;" "&amp;β!D1571),Langues!$P:$Q,2,FALSE)),VLOOKUP(β!D1571,Langues!#REF!,2,FALSE),β!D1571))),Langues!$P:$Q,2,FALSE),β!C1571&amp;"*"))))</f>
        <v/>
      </c>
      <c r="D1571" s="195" t="str">
        <f>IF(Alphabet!$L$1=1,β!D1571,β!E1571)</f>
        <v/>
      </c>
      <c r="E1571" s="196" t="str">
        <f>β!F1571</f>
        <v/>
      </c>
      <c r="F1571" s="197"/>
      <c r="G1571" s="198"/>
      <c r="H1571" s="198"/>
      <c r="I1571" s="157" t="str">
        <f>β!I1571</f>
        <v/>
      </c>
      <c r="J1571" s="194" t="str">
        <f>β!J1571</f>
        <v/>
      </c>
      <c r="K1571" s="195" t="str">
        <f>IF(β!K1571="","",IF(β!$Q$1="X",β!K1571,IF(VLOOKUP(TRIM(β!K1571&amp;" "&amp;(IF(ISERROR(VLOOKUP(TRIM(β!K1571&amp;" "&amp;β!L1571),Langues!$P:$Q,2,FALSE)),VLOOKUP(β!L1571,Langues!#REF!,2,FALSE),β!L1571))),Langues!$P:$Q,2,FALSE)="",IF(MID(β!K1571,1,6)="CHROMO",VLOOKUP("CHROMOS",Langues!$B:$N,$L$1,FALSE)&amp;" "&amp;MID(β!K1571,8,40),β!K1571),HYPERLINK(VLOOKUP(TRIM(β!K1571&amp;" "&amp;(IF(ISERROR(VLOOKUP(TRIM(β!K1571&amp;" "&amp;β!L1571),Langues!$P:$Q,2,FALSE)),VLOOKUP(β!L1571,Langues!#REF!,2,FALSE),β!L1571))),Langues!$P:$Q,2,FALSE),β!K1571&amp;"*"))))</f>
        <v/>
      </c>
      <c r="L1571" s="195" t="str">
        <f>IF(Alphabet!$L$1=1,β!L1571,β!M1571)</f>
        <v/>
      </c>
      <c r="M1571" s="196" t="str">
        <f>β!N1571</f>
        <v/>
      </c>
      <c r="N1571" s="199"/>
      <c r="R1571" t="str">
        <f>β!P1571</f>
        <v/>
      </c>
      <c r="S1571" t="str">
        <f>β!Q1571</f>
        <v/>
      </c>
    </row>
    <row r="1572" spans="1:19" ht="18.75" x14ac:dyDescent="0.25">
      <c r="A1572" s="183"/>
      <c r="B1572" s="200"/>
      <c r="C1572" s="206" t="str">
        <f>VLOOKUP(β!$A1572,Langues!$B$1:$N$178,Alphabet!$L$1,FALSE)</f>
        <v>ARBRES - ARBUSTES ET CONIFERES</v>
      </c>
      <c r="D1572" s="206"/>
      <c r="E1572" s="207"/>
      <c r="F1572" s="201"/>
      <c r="G1572" s="185"/>
      <c r="H1572" s="185"/>
      <c r="I1572" s="185"/>
      <c r="J1572" s="184"/>
      <c r="K1572" s="202"/>
      <c r="L1572" s="206"/>
      <c r="M1572" s="207"/>
      <c r="N1572" s="208"/>
      <c r="R1572" t="str">
        <f>β!P1572</f>
        <v/>
      </c>
      <c r="S1572" t="str">
        <f>β!Q1572</f>
        <v/>
      </c>
    </row>
    <row r="1573" spans="1:19" ht="12" customHeight="1" x14ac:dyDescent="0.25">
      <c r="A1573" s="183"/>
      <c r="B1573" s="200"/>
      <c r="C1573" s="238" t="str">
        <f>VLOOKUP(β!$A1573,Langues!$B$1:$N$178,Alphabet!$L$1,FALSE)</f>
        <v>RACINES NUES</v>
      </c>
      <c r="D1573" s="206"/>
      <c r="E1573" s="207"/>
      <c r="F1573" s="201"/>
      <c r="G1573" s="185"/>
      <c r="H1573" s="185"/>
      <c r="I1573" s="185"/>
      <c r="J1573" s="184"/>
      <c r="K1573" s="202"/>
      <c r="L1573" s="206"/>
      <c r="M1573" s="207"/>
      <c r="N1573" s="208"/>
      <c r="R1573" t="str">
        <f>β!P1573</f>
        <v/>
      </c>
      <c r="S1573" t="str">
        <f>β!Q1573</f>
        <v/>
      </c>
    </row>
    <row r="1574" spans="1:19" ht="12" customHeight="1" x14ac:dyDescent="0.25">
      <c r="A1574" s="183"/>
      <c r="B1574" s="200"/>
      <c r="C1574" s="238" t="str">
        <f>VLOOKUP(β!$A1574,Langues!$B$1:$N$178,Alphabet!$L$1,FALSE)</f>
        <v>3/4 - 4/5 - 5/6 BRANCHES VENDUES PAR MULTIPLE DE 10 PLANTS</v>
      </c>
      <c r="D1574" s="206"/>
      <c r="E1574" s="207"/>
      <c r="F1574" s="201"/>
      <c r="G1574" s="185"/>
      <c r="H1574" s="185"/>
      <c r="I1574" s="185"/>
      <c r="J1574" s="184"/>
      <c r="K1574" s="202"/>
      <c r="L1574" s="206"/>
      <c r="M1574" s="207"/>
      <c r="N1574" s="208"/>
      <c r="R1574" t="str">
        <f>β!P1574</f>
        <v/>
      </c>
      <c r="S1574" t="str">
        <f>β!Q1574</f>
        <v/>
      </c>
    </row>
    <row r="1575" spans="1:19" ht="12" customHeight="1" x14ac:dyDescent="0.25">
      <c r="A1575" s="183"/>
      <c r="B1575" s="200"/>
      <c r="C1575" s="238" t="str">
        <f>VLOOKUP(β!$A1575,Langues!$B$1:$N$178,Alphabet!$L$1,FALSE)</f>
        <v xml:space="preserve">AUTRES TAILLES VENDUES PAR MULTIPLES DE 25 PLANTS </v>
      </c>
      <c r="D1575" s="206"/>
      <c r="E1575" s="207"/>
      <c r="F1575" s="201"/>
      <c r="G1575" s="185"/>
      <c r="H1575" s="185"/>
      <c r="I1575" s="185"/>
      <c r="J1575" s="184"/>
      <c r="K1575" s="202"/>
      <c r="L1575" s="206"/>
      <c r="M1575" s="207"/>
      <c r="N1575" s="208"/>
      <c r="R1575" t="str">
        <f>β!P1575</f>
        <v/>
      </c>
      <c r="S1575" t="str">
        <f>β!Q1575</f>
        <v/>
      </c>
    </row>
    <row r="1576" spans="1:19" ht="15" customHeight="1" x14ac:dyDescent="0.25">
      <c r="A1576" s="183"/>
      <c r="B1576" s="200"/>
      <c r="C1576" s="216"/>
      <c r="D1576" s="206"/>
      <c r="E1576" s="207"/>
      <c r="F1576" s="201"/>
      <c r="G1576" s="185"/>
      <c r="H1576" s="185"/>
      <c r="I1576" s="185"/>
      <c r="J1576" s="184"/>
      <c r="K1576" s="202"/>
      <c r="L1576" s="206"/>
      <c r="M1576" s="207"/>
      <c r="N1576" s="208"/>
      <c r="R1576" t="str">
        <f>β!P1576</f>
        <v/>
      </c>
      <c r="S1576" t="str">
        <f>β!Q1576</f>
        <v/>
      </c>
    </row>
    <row r="1577" spans="1:19" x14ac:dyDescent="0.25">
      <c r="A1577" s="193">
        <f>β!A1577</f>
        <v>565</v>
      </c>
      <c r="B1577" s="194" t="str">
        <f>β!B1577</f>
        <v>(2285)</v>
      </c>
      <c r="C1577" s="195" t="str">
        <f>IF(β!C1577="","",IF(β!$Q$1="X",β!C1577,IF(VLOOKUP(TRIM(β!C1577&amp;" "&amp;(IF(ISERROR(VLOOKUP(TRIM(β!C1577&amp;" "&amp;β!D1577),Langues!$P:$Q,2,FALSE)),VLOOKUP(β!D1577,Langues!#REF!,2,FALSE),β!D1577))),Langues!$P:$Q,2,FALSE)="",IF(MID(β!C1577,1,6)="CHROMO",VLOOKUP("CHROMOS",Langues!$B:$N,$L$1,FALSE)&amp;" "&amp;MID(β!C1577,8,40),β!C1577),HYPERLINK(VLOOKUP(TRIM(β!C1577&amp;" "&amp;(IF(ISERROR(VLOOKUP(TRIM(β!C1577&amp;" "&amp;β!D1577),Langues!$P:$Q,2,FALSE)),VLOOKUP(β!D1577,Langues!#REF!,2,FALSE),β!D1577))),Langues!$P:$Q,2,FALSE),β!C1577&amp;"*"))))</f>
        <v>AMELANCHIER canadensis*</v>
      </c>
      <c r="D1577" s="195" t="str">
        <f>IF(Alphabet!$L$1=1,β!D1577,β!E1577)</f>
        <v>SRP</v>
      </c>
      <c r="E1577" s="196" t="str">
        <f>β!F1577</f>
        <v/>
      </c>
      <c r="F1577" s="197"/>
      <c r="G1577" s="198"/>
      <c r="H1577" s="198"/>
      <c r="I1577" s="157">
        <f>β!I1577</f>
        <v>650</v>
      </c>
      <c r="J1577" s="194" t="str">
        <f>β!J1577</f>
        <v>(10582)</v>
      </c>
      <c r="K1577" s="195" t="str">
        <f>IF(β!K1577="","",IF(β!$Q$1="X",β!K1577,IF(VLOOKUP(TRIM(β!K1577&amp;" "&amp;(IF(ISERROR(VLOOKUP(TRIM(β!K1577&amp;" "&amp;β!L1577),Langues!$P:$Q,2,FALSE)),VLOOKUP(β!L1577,Langues!#REF!,2,FALSE),β!L1577))),Langues!$P:$Q,2,FALSE)="",IF(MID(β!K1577,1,6)="CHROMO",VLOOKUP("CHROMOS",Langues!$B:$N,$L$1,FALSE)&amp;" "&amp;MID(β!K1577,8,40),β!K1577),HYPERLINK(VLOOKUP(TRIM(β!K1577&amp;" "&amp;(IF(ISERROR(VLOOKUP(TRIM(β!K1577&amp;" "&amp;β!L1577),Langues!$P:$Q,2,FALSE)),VLOOKUP(β!L1577,Langues!#REF!,2,FALSE),β!L1577))),Langues!$P:$Q,2,FALSE),β!K1577&amp;"*"))))</f>
        <v>PHILADELPHUS virginalis 'Virginal'*</v>
      </c>
      <c r="L1577" s="195" t="str">
        <f>IF(Alphabet!$L$1=1,β!L1577,β!M1577)</f>
        <v>BRP</v>
      </c>
      <c r="M1577" s="196" t="str">
        <f>β!N1577</f>
        <v/>
      </c>
      <c r="N1577" s="199"/>
      <c r="R1577" t="str">
        <f>β!P1577</f>
        <v/>
      </c>
      <c r="S1577" t="str">
        <f>β!Q1577</f>
        <v/>
      </c>
    </row>
    <row r="1578" spans="1:19" x14ac:dyDescent="0.25">
      <c r="A1578" s="193">
        <f>β!A1578</f>
        <v>25</v>
      </c>
      <c r="B1578" s="194" t="str">
        <f>β!B1578</f>
        <v>(22915)</v>
      </c>
      <c r="C1578" s="195" t="str">
        <f>IF(β!C1578="","",IF(β!$Q$1="X",β!C1578,IF(VLOOKUP(TRIM(β!C1578&amp;" "&amp;(IF(ISERROR(VLOOKUP(TRIM(β!C1578&amp;" "&amp;β!D1578),Langues!$P:$Q,2,FALSE)),VLOOKUP(β!D1578,Langues!#REF!,2,FALSE),β!D1578))),Langues!$P:$Q,2,FALSE)="",IF(MID(β!C1578,1,6)="CHROMO",VLOOKUP("CHROMOS",Langues!$B:$N,$L$1,FALSE)&amp;" "&amp;MID(β!C1578,8,40),β!C1578),HYPERLINK(VLOOKUP(TRIM(β!C1578&amp;" "&amp;(IF(ISERROR(VLOOKUP(TRIM(β!C1578&amp;" "&amp;β!D1578),Langues!$P:$Q,2,FALSE)),VLOOKUP(β!D1578,Langues!#REF!,2,FALSE),β!D1578))),Langues!$P:$Q,2,FALSE),β!C1578&amp;"*"))))</f>
        <v>AMELANCHIER ovalis</v>
      </c>
      <c r="D1578" s="195" t="str">
        <f>IF(Alphabet!$L$1=1,β!D1578,β!E1578)</f>
        <v>SRP</v>
      </c>
      <c r="E1578" s="196" t="str">
        <f>β!F1578</f>
        <v/>
      </c>
      <c r="F1578" s="197"/>
      <c r="G1578" s="198"/>
      <c r="H1578" s="198"/>
      <c r="I1578" s="157">
        <f>β!I1578</f>
        <v>30</v>
      </c>
      <c r="J1578" s="194" t="str">
        <f>β!J1578</f>
        <v>(24204)</v>
      </c>
      <c r="K1578" s="195" t="str">
        <f>IF(β!K1578="","",IF(β!$Q$1="X",β!K1578,IF(VLOOKUP(TRIM(β!K1578&amp;" "&amp;(IF(ISERROR(VLOOKUP(TRIM(β!K1578&amp;" "&amp;β!L1578),Langues!$P:$Q,2,FALSE)),VLOOKUP(β!L1578,Langues!#REF!,2,FALSE),β!L1578))),Langues!$P:$Q,2,FALSE)="",IF(MID(β!K1578,1,6)="CHROMO",VLOOKUP("CHROMOS",Langues!$B:$N,$L$1,FALSE)&amp;" "&amp;MID(β!K1578,8,40),β!K1578),HYPERLINK(VLOOKUP(TRIM(β!K1578&amp;" "&amp;(IF(ISERROR(VLOOKUP(TRIM(β!K1578&amp;" "&amp;β!L1578),Langues!$P:$Q,2,FALSE)),VLOOKUP(β!L1578,Langues!#REF!,2,FALSE),β!L1578))),Langues!$P:$Q,2,FALSE),β!K1578&amp;"*"))))</f>
        <v>PRUNUS serrulata 'Sunset Boulevard'</v>
      </c>
      <c r="L1578" s="195" t="str">
        <f>IF(Alphabet!$L$1=1,β!L1578,β!M1578)</f>
        <v>GRP</v>
      </c>
      <c r="M1578" s="196" t="str">
        <f>β!N1578</f>
        <v/>
      </c>
      <c r="N1578" s="199"/>
      <c r="R1578" t="str">
        <f>β!P1578</f>
        <v/>
      </c>
      <c r="S1578" t="str">
        <f>β!Q1578</f>
        <v/>
      </c>
    </row>
    <row r="1579" spans="1:19" x14ac:dyDescent="0.25">
      <c r="A1579" s="193">
        <f>β!A1579</f>
        <v>25</v>
      </c>
      <c r="B1579" s="194" t="str">
        <f>β!B1579</f>
        <v>(2295)</v>
      </c>
      <c r="C1579" s="195" t="str">
        <f>IF(β!C1579="","",IF(β!$Q$1="X",β!C1579,IF(VLOOKUP(TRIM(β!C1579&amp;" "&amp;(IF(ISERROR(VLOOKUP(TRIM(β!C1579&amp;" "&amp;β!D1579),Langues!$P:$Q,2,FALSE)),VLOOKUP(β!D1579,Langues!#REF!,2,FALSE),β!D1579))),Langues!$P:$Q,2,FALSE)="",IF(MID(β!C1579,1,6)="CHROMO",VLOOKUP("CHROMOS",Langues!$B:$N,$L$1,FALSE)&amp;" "&amp;MID(β!C1579,8,40),β!C1579),HYPERLINK(VLOOKUP(TRIM(β!C1579&amp;" "&amp;(IF(ISERROR(VLOOKUP(TRIM(β!C1579&amp;" "&amp;β!D1579),Langues!$P:$Q,2,FALSE)),VLOOKUP(β!D1579,Langues!#REF!,2,FALSE),β!D1579))),Langues!$P:$Q,2,FALSE),β!C1579&amp;"*"))))</f>
        <v>AMORPHA fruticosa</v>
      </c>
      <c r="D1579" s="195" t="str">
        <f>IF(Alphabet!$L$1=1,β!D1579,β!E1579)</f>
        <v>SRP</v>
      </c>
      <c r="E1579" s="196" t="str">
        <f>β!F1579</f>
        <v/>
      </c>
      <c r="F1579" s="197"/>
      <c r="G1579" s="198"/>
      <c r="H1579" s="198"/>
      <c r="I1579" s="157">
        <f>β!I1579</f>
        <v>185</v>
      </c>
      <c r="J1579" s="194" t="str">
        <f>β!J1579</f>
        <v>(11660)</v>
      </c>
      <c r="K1579" s="195" t="str">
        <f>IF(β!K1579="","",IF(β!$Q$1="X",β!K1579,IF(VLOOKUP(TRIM(β!K1579&amp;" "&amp;(IF(ISERROR(VLOOKUP(TRIM(β!K1579&amp;" "&amp;β!L1579),Langues!$P:$Q,2,FALSE)),VLOOKUP(β!L1579,Langues!#REF!,2,FALSE),β!L1579))),Langues!$P:$Q,2,FALSE)="",IF(MID(β!K1579,1,6)="CHROMO",VLOOKUP("CHROMOS",Langues!$B:$N,$L$1,FALSE)&amp;" "&amp;MID(β!K1579,8,40),β!K1579),HYPERLINK(VLOOKUP(TRIM(β!K1579&amp;" "&amp;(IF(ISERROR(VLOOKUP(TRIM(β!K1579&amp;" "&amp;β!L1579),Langues!$P:$Q,2,FALSE)),VLOOKUP(β!L1579,Langues!#REF!,2,FALSE),β!L1579))),Langues!$P:$Q,2,FALSE),β!K1579&amp;"*"))))</f>
        <v>PRUNUS cistena*</v>
      </c>
      <c r="L1579" s="195" t="str">
        <f>IF(Alphabet!$L$1=1,β!L1579,β!M1579)</f>
        <v>BRP</v>
      </c>
      <c r="M1579" s="196" t="str">
        <f>β!N1579</f>
        <v/>
      </c>
      <c r="N1579" s="199"/>
      <c r="R1579" t="str">
        <f>β!P1579</f>
        <v/>
      </c>
      <c r="S1579" t="str">
        <f>β!Q1579</f>
        <v/>
      </c>
    </row>
    <row r="1580" spans="1:19" x14ac:dyDescent="0.25">
      <c r="A1580" s="193">
        <f>β!A1580</f>
        <v>495</v>
      </c>
      <c r="B1580" s="194" t="str">
        <f>β!B1580</f>
        <v>(2474)</v>
      </c>
      <c r="C1580" s="195" t="str">
        <f>IF(β!C1580="","",IF(β!$Q$1="X",β!C1580,IF(VLOOKUP(TRIM(β!C1580&amp;" "&amp;(IF(ISERROR(VLOOKUP(TRIM(β!C1580&amp;" "&amp;β!D1580),Langues!$P:$Q,2,FALSE)),VLOOKUP(β!D1580,Langues!#REF!,2,FALSE),β!D1580))),Langues!$P:$Q,2,FALSE)="",IF(MID(β!C1580,1,6)="CHROMO",VLOOKUP("CHROMOS",Langues!$B:$N,$L$1,FALSE)&amp;" "&amp;MID(β!C1580,8,40),β!C1580),HYPERLINK(VLOOKUP(TRIM(β!C1580&amp;" "&amp;(IF(ISERROR(VLOOKUP(TRIM(β!C1580&amp;" "&amp;β!D1580),Langues!$P:$Q,2,FALSE)),VLOOKUP(β!D1580,Langues!#REF!,2,FALSE),β!D1580))),Langues!$P:$Q,2,FALSE),β!C1580&amp;"*"))))</f>
        <v>BERBERIS ottawensis 'Auricoma'*</v>
      </c>
      <c r="D1580" s="195" t="str">
        <f>IF(Alphabet!$L$1=1,β!D1580,β!E1580)</f>
        <v>BRP</v>
      </c>
      <c r="E1580" s="196" t="str">
        <f>β!F1580</f>
        <v/>
      </c>
      <c r="F1580" s="197"/>
      <c r="G1580" s="198"/>
      <c r="H1580" s="198"/>
      <c r="I1580" s="157">
        <f>β!I1580</f>
        <v>2300</v>
      </c>
      <c r="J1580" s="194" t="str">
        <f>β!J1580</f>
        <v>(9645)</v>
      </c>
      <c r="K1580" s="195" t="str">
        <f>IF(β!K1580="","",IF(β!$Q$1="X",β!K1580,IF(VLOOKUP(TRIM(β!K1580&amp;" "&amp;(IF(ISERROR(VLOOKUP(TRIM(β!K1580&amp;" "&amp;β!L1580),Langues!$P:$Q,2,FALSE)),VLOOKUP(β!L1580,Langues!#REF!,2,FALSE),β!L1580))),Langues!$P:$Q,2,FALSE)="",IF(MID(β!K1580,1,6)="CHROMO",VLOOKUP("CHROMOS",Langues!$B:$N,$L$1,FALSE)&amp;" "&amp;MID(β!K1580,8,40),β!K1580),HYPERLINK(VLOOKUP(TRIM(β!K1580&amp;" "&amp;(IF(ISERROR(VLOOKUP(TRIM(β!K1580&amp;" "&amp;β!L1580),Langues!$P:$Q,2,FALSE)),VLOOKUP(β!L1580,Langues!#REF!,2,FALSE),β!L1580))),Langues!$P:$Q,2,FALSE),β!K1580&amp;"*"))))</f>
        <v>PRUNUS laurocerasus 'Caucasica Dart's'*</v>
      </c>
      <c r="L1580" s="195" t="str">
        <f>IF(Alphabet!$L$1=1,β!L1580,β!M1580)</f>
        <v>BRP</v>
      </c>
      <c r="M1580" s="196" t="str">
        <f>β!N1580</f>
        <v/>
      </c>
      <c r="N1580" s="199"/>
      <c r="R1580" t="str">
        <f>β!P1580</f>
        <v/>
      </c>
      <c r="S1580" t="str">
        <f>β!Q1580</f>
        <v/>
      </c>
    </row>
    <row r="1581" spans="1:19" x14ac:dyDescent="0.25">
      <c r="A1581" s="193">
        <f>β!A1581</f>
        <v>1520</v>
      </c>
      <c r="B1581" s="194" t="str">
        <f>β!B1581</f>
        <v>(2480)</v>
      </c>
      <c r="C1581" s="195" t="str">
        <f>IF(β!C1581="","",IF(β!$Q$1="X",β!C1581,IF(VLOOKUP(TRIM(β!C1581&amp;" "&amp;(IF(ISERROR(VLOOKUP(TRIM(β!C1581&amp;" "&amp;β!D1581),Langues!$P:$Q,2,FALSE)),VLOOKUP(β!D1581,Langues!#REF!,2,FALSE),β!D1581))),Langues!$P:$Q,2,FALSE)="",IF(MID(β!C1581,1,6)="CHROMO",VLOOKUP("CHROMOS",Langues!$B:$N,$L$1,FALSE)&amp;" "&amp;MID(β!C1581,8,40),β!C1581),HYPERLINK(VLOOKUP(TRIM(β!C1581&amp;" "&amp;(IF(ISERROR(VLOOKUP(TRIM(β!C1581&amp;" "&amp;β!D1581),Langues!$P:$Q,2,FALSE)),VLOOKUP(β!D1581,Langues!#REF!,2,FALSE),β!D1581))),Langues!$P:$Q,2,FALSE),β!C1581&amp;"*"))))</f>
        <v>BERBERIS ottawensis 'Superba'*</v>
      </c>
      <c r="D1581" s="195" t="str">
        <f>IF(Alphabet!$L$1=1,β!D1581,β!E1581)</f>
        <v>BRP</v>
      </c>
      <c r="E1581" s="196" t="str">
        <f>β!F1581</f>
        <v/>
      </c>
      <c r="F1581" s="197"/>
      <c r="G1581" s="198"/>
      <c r="H1581" s="198"/>
      <c r="I1581" s="157">
        <f>β!I1581</f>
        <v>596</v>
      </c>
      <c r="J1581" s="194" t="str">
        <f>β!J1581</f>
        <v>(7074)</v>
      </c>
      <c r="K1581" s="195" t="str">
        <f>IF(β!K1581="","",IF(β!$Q$1="X",β!K1581,IF(VLOOKUP(TRIM(β!K1581&amp;" "&amp;(IF(ISERROR(VLOOKUP(TRIM(β!K1581&amp;" "&amp;β!L1581),Langues!$P:$Q,2,FALSE)),VLOOKUP(β!L1581,Langues!#REF!,2,FALSE),β!L1581))),Langues!$P:$Q,2,FALSE)="",IF(MID(β!K1581,1,6)="CHROMO",VLOOKUP("CHROMOS",Langues!$B:$N,$L$1,FALSE)&amp;" "&amp;MID(β!K1581,8,40),β!K1581),HYPERLINK(VLOOKUP(TRIM(β!K1581&amp;" "&amp;(IF(ISERROR(VLOOKUP(TRIM(β!K1581&amp;" "&amp;β!L1581),Langues!$P:$Q,2,FALSE)),VLOOKUP(β!L1581,Langues!#REF!,2,FALSE),β!L1581))),Langues!$P:$Q,2,FALSE),β!K1581&amp;"*"))))</f>
        <v>PRUNUS laurocerasus 'Cherry Brandy'*</v>
      </c>
      <c r="L1581" s="195" t="str">
        <f>IF(Alphabet!$L$1=1,β!L1581,β!M1581)</f>
        <v>BRP</v>
      </c>
      <c r="M1581" s="196" t="str">
        <f>β!N1581</f>
        <v/>
      </c>
      <c r="N1581" s="199"/>
      <c r="R1581" t="str">
        <f>β!P1581</f>
        <v/>
      </c>
      <c r="S1581" t="str">
        <f>β!Q1581</f>
        <v/>
      </c>
    </row>
    <row r="1582" spans="1:19" x14ac:dyDescent="0.25">
      <c r="A1582" s="193">
        <f>β!A1582</f>
        <v>165</v>
      </c>
      <c r="B1582" s="194" t="str">
        <f>β!B1582</f>
        <v>(3508)</v>
      </c>
      <c r="C1582" s="195" t="str">
        <f>IF(β!C1582="","",IF(β!$Q$1="X",β!C1582,IF(VLOOKUP(TRIM(β!C1582&amp;" "&amp;(IF(ISERROR(VLOOKUP(TRIM(β!C1582&amp;" "&amp;β!D1582),Langues!$P:$Q,2,FALSE)),VLOOKUP(β!D1582,Langues!#REF!,2,FALSE),β!D1582))),Langues!$P:$Q,2,FALSE)="",IF(MID(β!C1582,1,6)="CHROMO",VLOOKUP("CHROMOS",Langues!$B:$N,$L$1,FALSE)&amp;" "&amp;MID(β!C1582,8,40),β!C1582),HYPERLINK(VLOOKUP(TRIM(β!C1582&amp;" "&amp;(IF(ISERROR(VLOOKUP(TRIM(β!C1582&amp;" "&amp;β!D1582),Langues!$P:$Q,2,FALSE)),VLOOKUP(β!D1582,Langues!#REF!,2,FALSE),β!D1582))),Langues!$P:$Q,2,FALSE),β!C1582&amp;"*"))))</f>
        <v>CARAGANA arborescens</v>
      </c>
      <c r="D1582" s="195" t="str">
        <f>IF(Alphabet!$L$1=1,β!D1582,β!E1582)</f>
        <v>SRP</v>
      </c>
      <c r="E1582" s="196" t="str">
        <f>β!F1582</f>
        <v/>
      </c>
      <c r="F1582" s="197"/>
      <c r="G1582" s="198"/>
      <c r="H1582" s="198"/>
      <c r="I1582" s="157">
        <f>β!I1582</f>
        <v>825</v>
      </c>
      <c r="J1582" s="194" t="str">
        <f>β!J1582</f>
        <v>(9914)</v>
      </c>
      <c r="K1582" s="195" t="str">
        <f>IF(β!K1582="","",IF(β!$Q$1="X",β!K1582,IF(VLOOKUP(TRIM(β!K1582&amp;" "&amp;(IF(ISERROR(VLOOKUP(TRIM(β!K1582&amp;" "&amp;β!L1582),Langues!$P:$Q,2,FALSE)),VLOOKUP(β!L1582,Langues!#REF!,2,FALSE),β!L1582))),Langues!$P:$Q,2,FALSE)="",IF(MID(β!K1582,1,6)="CHROMO",VLOOKUP("CHROMOS",Langues!$B:$N,$L$1,FALSE)&amp;" "&amp;MID(β!K1582,8,40),β!K1582),HYPERLINK(VLOOKUP(TRIM(β!K1582&amp;" "&amp;(IF(ISERROR(VLOOKUP(TRIM(β!K1582&amp;" "&amp;β!L1582),Langues!$P:$Q,2,FALSE)),VLOOKUP(β!L1582,Langues!#REF!,2,FALSE),β!L1582))),Langues!$P:$Q,2,FALSE),β!K1582&amp;"*"))))</f>
        <v>PRUNUS laurocerasus 'Diana'*</v>
      </c>
      <c r="L1582" s="195" t="str">
        <f>IF(Alphabet!$L$1=1,β!L1582,β!M1582)</f>
        <v>BRP</v>
      </c>
      <c r="M1582" s="196" t="str">
        <f>β!N1582</f>
        <v/>
      </c>
      <c r="N1582" s="199"/>
      <c r="R1582" t="str">
        <f>β!P1582</f>
        <v/>
      </c>
      <c r="S1582" t="str">
        <f>β!Q1582</f>
        <v/>
      </c>
    </row>
    <row r="1583" spans="1:19" x14ac:dyDescent="0.25">
      <c r="A1583" s="193">
        <f>β!A1583</f>
        <v>355</v>
      </c>
      <c r="B1583" s="194" t="str">
        <f>β!B1583</f>
        <v>(3713)</v>
      </c>
      <c r="C1583" s="195" t="str">
        <f>IF(β!C1583="","",IF(β!$Q$1="X",β!C1583,IF(VLOOKUP(TRIM(β!C1583&amp;" "&amp;(IF(ISERROR(VLOOKUP(TRIM(β!C1583&amp;" "&amp;β!D1583),Langues!$P:$Q,2,FALSE)),VLOOKUP(β!D1583,Langues!#REF!,2,FALSE),β!D1583))),Langues!$P:$Q,2,FALSE)="",IF(MID(β!C1583,1,6)="CHROMO",VLOOKUP("CHROMOS",Langues!$B:$N,$L$1,FALSE)&amp;" "&amp;MID(β!C1583,8,40),β!C1583),HYPERLINK(VLOOKUP(TRIM(β!C1583&amp;" "&amp;(IF(ISERROR(VLOOKUP(TRIM(β!C1583&amp;" "&amp;β!D1583),Langues!$P:$Q,2,FALSE)),VLOOKUP(β!D1583,Langues!#REF!,2,FALSE),β!D1583))),Langues!$P:$Q,2,FALSE),β!C1583&amp;"*"))))</f>
        <v>CERCIS siliquastrum*</v>
      </c>
      <c r="D1583" s="195" t="str">
        <f>IF(Alphabet!$L$1=1,β!D1583,β!E1583)</f>
        <v>SRP</v>
      </c>
      <c r="E1583" s="196" t="str">
        <f>β!F1583</f>
        <v/>
      </c>
      <c r="F1583" s="197"/>
      <c r="G1583" s="198"/>
      <c r="H1583" s="198"/>
      <c r="I1583" s="157">
        <f>β!I1583</f>
        <v>3875</v>
      </c>
      <c r="J1583" s="194" t="str">
        <f>β!J1583</f>
        <v>(7089)</v>
      </c>
      <c r="K1583" s="195" t="str">
        <f>IF(β!K1583="","",IF(β!$Q$1="X",β!K1583,IF(VLOOKUP(TRIM(β!K1583&amp;" "&amp;(IF(ISERROR(VLOOKUP(TRIM(β!K1583&amp;" "&amp;β!L1583),Langues!$P:$Q,2,FALSE)),VLOOKUP(β!L1583,Langues!#REF!,2,FALSE),β!L1583))),Langues!$P:$Q,2,FALSE)="",IF(MID(β!K1583,1,6)="CHROMO",VLOOKUP("CHROMOS",Langues!$B:$N,$L$1,FALSE)&amp;" "&amp;MID(β!K1583,8,40),β!K1583),HYPERLINK(VLOOKUP(TRIM(β!K1583&amp;" "&amp;(IF(ISERROR(VLOOKUP(TRIM(β!K1583&amp;" "&amp;β!L1583),Langues!$P:$Q,2,FALSE)),VLOOKUP(β!L1583,Langues!#REF!,2,FALSE),β!L1583))),Langues!$P:$Q,2,FALSE),β!K1583&amp;"*"))))</f>
        <v>PRUNUS laurocerasus ETNA® 'Anbri'*</v>
      </c>
      <c r="L1583" s="195" t="str">
        <f>IF(Alphabet!$L$1=1,β!L1583,β!M1583)</f>
        <v>BRP</v>
      </c>
      <c r="M1583" s="196" t="str">
        <f>β!N1583</f>
        <v>C</v>
      </c>
      <c r="N1583" s="199"/>
      <c r="R1583" t="str">
        <f>β!P1583</f>
        <v/>
      </c>
      <c r="S1583" t="str">
        <f>β!Q1583</f>
        <v/>
      </c>
    </row>
    <row r="1584" spans="1:19" x14ac:dyDescent="0.25">
      <c r="A1584" s="193">
        <f>β!A1584</f>
        <v>880</v>
      </c>
      <c r="B1584" s="194" t="str">
        <f>β!B1584</f>
        <v>(13546)</v>
      </c>
      <c r="C1584" s="195" t="str">
        <f>IF(β!C1584="","",IF(β!$Q$1="X",β!C1584,IF(VLOOKUP(TRIM(β!C1584&amp;" "&amp;(IF(ISERROR(VLOOKUP(TRIM(β!C1584&amp;" "&amp;β!D1584),Langues!$P:$Q,2,FALSE)),VLOOKUP(β!D1584,Langues!#REF!,2,FALSE),β!D1584))),Langues!$P:$Q,2,FALSE)="",IF(MID(β!C1584,1,6)="CHROMO",VLOOKUP("CHROMOS",Langues!$B:$N,$L$1,FALSE)&amp;" "&amp;MID(β!C1584,8,40),β!C1584),HYPERLINK(VLOOKUP(TRIM(β!C1584&amp;" "&amp;(IF(ISERROR(VLOOKUP(TRIM(β!C1584&amp;" "&amp;β!D1584),Langues!$P:$Q,2,FALSE)),VLOOKUP(β!D1584,Langues!#REF!,2,FALSE),β!D1584))),Langues!$P:$Q,2,FALSE),β!C1584&amp;"*"))))</f>
        <v>CORNUS alba*</v>
      </c>
      <c r="D1584" s="195" t="str">
        <f>IF(Alphabet!$L$1=1,β!D1584,β!E1584)</f>
        <v>SRP</v>
      </c>
      <c r="E1584" s="196" t="str">
        <f>β!F1584</f>
        <v/>
      </c>
      <c r="F1584" s="197"/>
      <c r="G1584" s="198"/>
      <c r="H1584" s="198"/>
      <c r="I1584" s="157">
        <f>β!I1584</f>
        <v>1120</v>
      </c>
      <c r="J1584" s="194" t="str">
        <f>β!J1584</f>
        <v>(24663)</v>
      </c>
      <c r="K1584" s="195" t="str">
        <f>IF(β!K1584="","",IF(β!$Q$1="X",β!K1584,IF(VLOOKUP(TRIM(β!K1584&amp;" "&amp;(IF(ISERROR(VLOOKUP(TRIM(β!K1584&amp;" "&amp;β!L1584),Langues!$P:$Q,2,FALSE)),VLOOKUP(β!L1584,Langues!#REF!,2,FALSE),β!L1584))),Langues!$P:$Q,2,FALSE)="",IF(MID(β!K1584,1,6)="CHROMO",VLOOKUP("CHROMOS",Langues!$B:$N,$L$1,FALSE)&amp;" "&amp;MID(β!K1584,8,40),β!K1584),HYPERLINK(VLOOKUP(TRIM(β!K1584&amp;" "&amp;(IF(ISERROR(VLOOKUP(TRIM(β!K1584&amp;" "&amp;β!L1584),Langues!$P:$Q,2,FALSE)),VLOOKUP(β!L1584,Langues!#REF!,2,FALSE),β!L1584))),Langues!$P:$Q,2,FALSE),β!K1584&amp;"*"))))</f>
        <v>PRUNUS laurocerasus 'Fontanette'*</v>
      </c>
      <c r="L1584" s="195" t="str">
        <f>IF(Alphabet!$L$1=1,β!L1584,β!M1584)</f>
        <v>BRP</v>
      </c>
      <c r="M1584" s="196" t="str">
        <f>β!N1584</f>
        <v/>
      </c>
      <c r="N1584" s="199"/>
      <c r="R1584" t="str">
        <f>β!P1584</f>
        <v/>
      </c>
      <c r="S1584" t="str">
        <f>β!Q1584</f>
        <v/>
      </c>
    </row>
    <row r="1585" spans="1:19" x14ac:dyDescent="0.25">
      <c r="A1585" s="193">
        <f>β!A1585</f>
        <v>125</v>
      </c>
      <c r="B1585" s="194" t="str">
        <f>β!B1585</f>
        <v>(4093)</v>
      </c>
      <c r="C1585" s="195" t="str">
        <f>IF(β!C1585="","",IF(β!$Q$1="X",β!C1585,IF(VLOOKUP(TRIM(β!C1585&amp;" "&amp;(IF(ISERROR(VLOOKUP(TRIM(β!C1585&amp;" "&amp;β!D1585),Langues!$P:$Q,2,FALSE)),VLOOKUP(β!D1585,Langues!#REF!,2,FALSE),β!D1585))),Langues!$P:$Q,2,FALSE)="",IF(MID(β!C1585,1,6)="CHROMO",VLOOKUP("CHROMOS",Langues!$B:$N,$L$1,FALSE)&amp;" "&amp;MID(β!C1585,8,40),β!C1585),HYPERLINK(VLOOKUP(TRIM(β!C1585&amp;" "&amp;(IF(ISERROR(VLOOKUP(TRIM(β!C1585&amp;" "&amp;β!D1585),Langues!$P:$Q,2,FALSE)),VLOOKUP(β!D1585,Langues!#REF!,2,FALSE),β!D1585))),Langues!$P:$Q,2,FALSE),β!C1585&amp;"*"))))</f>
        <v>CORNUS alba*</v>
      </c>
      <c r="D1585" s="195" t="str">
        <f>IF(Alphabet!$L$1=1,β!D1585,β!E1585)</f>
        <v>SRP</v>
      </c>
      <c r="E1585" s="196" t="str">
        <f>β!F1585</f>
        <v/>
      </c>
      <c r="F1585" s="197"/>
      <c r="G1585" s="198"/>
      <c r="H1585" s="198"/>
      <c r="I1585" s="157">
        <f>β!I1585</f>
        <v>740</v>
      </c>
      <c r="J1585" s="194" t="str">
        <f>β!J1585</f>
        <v>(7108)</v>
      </c>
      <c r="K1585" s="195" t="str">
        <f>IF(β!K1585="","",IF(β!$Q$1="X",β!K1585,IF(VLOOKUP(TRIM(β!K1585&amp;" "&amp;(IF(ISERROR(VLOOKUP(TRIM(β!K1585&amp;" "&amp;β!L1585),Langues!$P:$Q,2,FALSE)),VLOOKUP(β!L1585,Langues!#REF!,2,FALSE),β!L1585))),Langues!$P:$Q,2,FALSE)="",IF(MID(β!K1585,1,6)="CHROMO",VLOOKUP("CHROMOS",Langues!$B:$N,$L$1,FALSE)&amp;" "&amp;MID(β!K1585,8,40),β!K1585),HYPERLINK(VLOOKUP(TRIM(β!K1585&amp;" "&amp;(IF(ISERROR(VLOOKUP(TRIM(β!K1585&amp;" "&amp;β!L1585),Langues!$P:$Q,2,FALSE)),VLOOKUP(β!L1585,Langues!#REF!,2,FALSE),β!L1585))),Langues!$P:$Q,2,FALSE),β!K1585&amp;"*"))))</f>
        <v>PRUNUS laurocerasus 'Herbergii'*</v>
      </c>
      <c r="L1585" s="195" t="str">
        <f>IF(Alphabet!$L$1=1,β!L1585,β!M1585)</f>
        <v>BRP</v>
      </c>
      <c r="M1585" s="196" t="str">
        <f>β!N1585</f>
        <v/>
      </c>
      <c r="N1585" s="199"/>
      <c r="R1585" t="str">
        <f>β!P1585</f>
        <v/>
      </c>
      <c r="S1585" t="str">
        <f>β!Q1585</f>
        <v/>
      </c>
    </row>
    <row r="1586" spans="1:19" x14ac:dyDescent="0.25">
      <c r="A1586" s="193">
        <f>β!A1586</f>
        <v>480</v>
      </c>
      <c r="B1586" s="194" t="str">
        <f>β!B1586</f>
        <v>(4112)</v>
      </c>
      <c r="C1586" s="195" t="str">
        <f>IF(β!C1586="","",IF(β!$Q$1="X",β!C1586,IF(VLOOKUP(TRIM(β!C1586&amp;" "&amp;(IF(ISERROR(VLOOKUP(TRIM(β!C1586&amp;" "&amp;β!D1586),Langues!$P:$Q,2,FALSE)),VLOOKUP(β!D1586,Langues!#REF!,2,FALSE),β!D1586))),Langues!$P:$Q,2,FALSE)="",IF(MID(β!C1586,1,6)="CHROMO",VLOOKUP("CHROMOS",Langues!$B:$N,$L$1,FALSE)&amp;" "&amp;MID(β!C1586,8,40),β!C1586),HYPERLINK(VLOOKUP(TRIM(β!C1586&amp;" "&amp;(IF(ISERROR(VLOOKUP(TRIM(β!C1586&amp;" "&amp;β!D1586),Langues!$P:$Q,2,FALSE)),VLOOKUP(β!D1586,Langues!#REF!,2,FALSE),β!D1586))),Langues!$P:$Q,2,FALSE),β!C1586&amp;"*"))))</f>
        <v>CORNUS mas*</v>
      </c>
      <c r="D1586" s="195" t="str">
        <f>IF(Alphabet!$L$1=1,β!D1586,β!E1586)</f>
        <v>SRP</v>
      </c>
      <c r="E1586" s="196" t="str">
        <f>β!F1586</f>
        <v/>
      </c>
      <c r="F1586" s="197"/>
      <c r="G1586" s="198"/>
      <c r="H1586" s="198"/>
      <c r="I1586" s="157">
        <f>β!I1586</f>
        <v>188</v>
      </c>
      <c r="J1586" s="194" t="str">
        <f>β!J1586</f>
        <v>(11808)</v>
      </c>
      <c r="K1586" s="195" t="str">
        <f>IF(β!K1586="","",IF(β!$Q$1="X",β!K1586,IF(VLOOKUP(TRIM(β!K1586&amp;" "&amp;(IF(ISERROR(VLOOKUP(TRIM(β!K1586&amp;" "&amp;β!L1586),Langues!$P:$Q,2,FALSE)),VLOOKUP(β!L1586,Langues!#REF!,2,FALSE),β!L1586))),Langues!$P:$Q,2,FALSE)="",IF(MID(β!K1586,1,6)="CHROMO",VLOOKUP("CHROMOS",Langues!$B:$N,$L$1,FALSE)&amp;" "&amp;MID(β!K1586,8,40),β!K1586),HYPERLINK(VLOOKUP(TRIM(β!K1586&amp;" "&amp;(IF(ISERROR(VLOOKUP(TRIM(β!K1586&amp;" "&amp;β!L1586),Langues!$P:$Q,2,FALSE)),VLOOKUP(β!L1586,Langues!#REF!,2,FALSE),β!L1586))),Langues!$P:$Q,2,FALSE),β!K1586&amp;"*"))))</f>
        <v>PRUNUS laurocerasus 'Novita'*</v>
      </c>
      <c r="L1586" s="195" t="str">
        <f>IF(Alphabet!$L$1=1,β!L1586,β!M1586)</f>
        <v>BRP</v>
      </c>
      <c r="M1586" s="196" t="str">
        <f>β!N1586</f>
        <v/>
      </c>
      <c r="N1586" s="199"/>
      <c r="R1586" t="str">
        <f>β!P1586</f>
        <v/>
      </c>
      <c r="S1586" t="str">
        <f>β!Q1586</f>
        <v/>
      </c>
    </row>
    <row r="1587" spans="1:19" x14ac:dyDescent="0.25">
      <c r="A1587" s="193">
        <f>β!A1587</f>
        <v>1697</v>
      </c>
      <c r="B1587" s="194" t="str">
        <f>β!B1587</f>
        <v>(4115)</v>
      </c>
      <c r="C1587" s="195" t="str">
        <f>IF(β!C1587="","",IF(β!$Q$1="X",β!C1587,IF(VLOOKUP(TRIM(β!C1587&amp;" "&amp;(IF(ISERROR(VLOOKUP(TRIM(β!C1587&amp;" "&amp;β!D1587),Langues!$P:$Q,2,FALSE)),VLOOKUP(β!D1587,Langues!#REF!,2,FALSE),β!D1587))),Langues!$P:$Q,2,FALSE)="",IF(MID(β!C1587,1,6)="CHROMO",VLOOKUP("CHROMOS",Langues!$B:$N,$L$1,FALSE)&amp;" "&amp;MID(β!C1587,8,40),β!C1587),HYPERLINK(VLOOKUP(TRIM(β!C1587&amp;" "&amp;(IF(ISERROR(VLOOKUP(TRIM(β!C1587&amp;" "&amp;β!D1587),Langues!$P:$Q,2,FALSE)),VLOOKUP(β!D1587,Langues!#REF!,2,FALSE),β!D1587))),Langues!$P:$Q,2,FALSE),β!C1587&amp;"*"))))</f>
        <v>CORNUS sanguinea*</v>
      </c>
      <c r="D1587" s="195" t="str">
        <f>IF(Alphabet!$L$1=1,β!D1587,β!E1587)</f>
        <v>SRP</v>
      </c>
      <c r="E1587" s="196" t="str">
        <f>β!F1587</f>
        <v/>
      </c>
      <c r="F1587" s="197"/>
      <c r="G1587" s="198"/>
      <c r="H1587" s="198"/>
      <c r="I1587" s="157">
        <f>β!I1587</f>
        <v>18408</v>
      </c>
      <c r="J1587" s="194" t="str">
        <f>β!J1587</f>
        <v>(7141)</v>
      </c>
      <c r="K1587" s="195" t="str">
        <f>IF(β!K1587="","",IF(β!$Q$1="X",β!K1587,IF(VLOOKUP(TRIM(β!K1587&amp;" "&amp;(IF(ISERROR(VLOOKUP(TRIM(β!K1587&amp;" "&amp;β!L1587),Langues!$P:$Q,2,FALSE)),VLOOKUP(β!L1587,Langues!#REF!,2,FALSE),β!L1587))),Langues!$P:$Q,2,FALSE)="",IF(MID(β!K1587,1,6)="CHROMO",VLOOKUP("CHROMOS",Langues!$B:$N,$L$1,FALSE)&amp;" "&amp;MID(β!K1587,8,40),β!K1587),HYPERLINK(VLOOKUP(TRIM(β!K1587&amp;" "&amp;(IF(ISERROR(VLOOKUP(TRIM(β!K1587&amp;" "&amp;β!L1587),Langues!$P:$Q,2,FALSE)),VLOOKUP(β!L1587,Langues!#REF!,2,FALSE),β!L1587))),Langues!$P:$Q,2,FALSE),β!K1587&amp;"*"))))</f>
        <v>PRUNUS laurocerasus 'Otto Luyken'*</v>
      </c>
      <c r="L1587" s="195" t="str">
        <f>IF(Alphabet!$L$1=1,β!L1587,β!M1587)</f>
        <v>BRP</v>
      </c>
      <c r="M1587" s="196" t="str">
        <f>β!N1587</f>
        <v/>
      </c>
      <c r="N1587" s="199"/>
      <c r="R1587" t="str">
        <f>β!P1587</f>
        <v/>
      </c>
      <c r="S1587" t="str">
        <f>β!Q1587</f>
        <v/>
      </c>
    </row>
    <row r="1588" spans="1:19" x14ac:dyDescent="0.25">
      <c r="A1588" s="193">
        <f>β!A1588</f>
        <v>150</v>
      </c>
      <c r="B1588" s="194" t="str">
        <f>β!B1588</f>
        <v>(13576)</v>
      </c>
      <c r="C1588" s="195" t="str">
        <f>IF(β!C1588="","",IF(β!$Q$1="X",β!C1588,IF(VLOOKUP(TRIM(β!C1588&amp;" "&amp;(IF(ISERROR(VLOOKUP(TRIM(β!C1588&amp;" "&amp;β!D1588),Langues!$P:$Q,2,FALSE)),VLOOKUP(β!D1588,Langues!#REF!,2,FALSE),β!D1588))),Langues!$P:$Q,2,FALSE)="",IF(MID(β!C1588,1,6)="CHROMO",VLOOKUP("CHROMOS",Langues!$B:$N,$L$1,FALSE)&amp;" "&amp;MID(β!C1588,8,40),β!C1588),HYPERLINK(VLOOKUP(TRIM(β!C1588&amp;" "&amp;(IF(ISERROR(VLOOKUP(TRIM(β!C1588&amp;" "&amp;β!D1588),Langues!$P:$Q,2,FALSE)),VLOOKUP(β!D1588,Langues!#REF!,2,FALSE),β!D1588))),Langues!$P:$Q,2,FALSE),β!C1588&amp;"*"))))</f>
        <v>CORYLUS avellana 'Red Majestic'*</v>
      </c>
      <c r="D1588" s="195" t="str">
        <f>IF(Alphabet!$L$1=1,β!D1588,β!E1588)</f>
        <v>GRP TIGE 60 CM</v>
      </c>
      <c r="E1588" s="196" t="str">
        <f>β!F1588</f>
        <v>C</v>
      </c>
      <c r="F1588" s="197"/>
      <c r="G1588" s="198"/>
      <c r="H1588" s="198"/>
      <c r="I1588" s="157">
        <f>β!I1588</f>
        <v>475</v>
      </c>
      <c r="J1588" s="194" t="str">
        <f>β!J1588</f>
        <v>(23423)</v>
      </c>
      <c r="K1588" s="195" t="str">
        <f>IF(β!K1588="","",IF(β!$Q$1="X",β!K1588,IF(VLOOKUP(TRIM(β!K1588&amp;" "&amp;(IF(ISERROR(VLOOKUP(TRIM(β!K1588&amp;" "&amp;β!L1588),Langues!$P:$Q,2,FALSE)),VLOOKUP(β!L1588,Langues!#REF!,2,FALSE),β!L1588))),Langues!$P:$Q,2,FALSE)="",IF(MID(β!K1588,1,6)="CHROMO",VLOOKUP("CHROMOS",Langues!$B:$N,$L$1,FALSE)&amp;" "&amp;MID(β!K1588,8,40),β!K1588),HYPERLINK(VLOOKUP(TRIM(β!K1588&amp;" "&amp;(IF(ISERROR(VLOOKUP(TRIM(β!K1588&amp;" "&amp;β!L1588),Langues!$P:$Q,2,FALSE)),VLOOKUP(β!L1588,Langues!#REF!,2,FALSE),β!L1588))),Langues!$P:$Q,2,FALSE),β!K1588&amp;"*"))))</f>
        <v>PRUNUS serrulata 'Kanzan'*</v>
      </c>
      <c r="L1588" s="195" t="str">
        <f>IF(Alphabet!$L$1=1,β!L1588,β!M1588)</f>
        <v>GRP</v>
      </c>
      <c r="M1588" s="196" t="str">
        <f>β!N1588</f>
        <v/>
      </c>
      <c r="N1588" s="199"/>
      <c r="R1588" t="str">
        <f>β!P1588</f>
        <v/>
      </c>
      <c r="S1588" t="str">
        <f>β!Q1588</f>
        <v/>
      </c>
    </row>
    <row r="1589" spans="1:19" x14ac:dyDescent="0.25">
      <c r="A1589" s="193">
        <f>β!A1589</f>
        <v>1020</v>
      </c>
      <c r="B1589" s="194" t="str">
        <f>β!B1589</f>
        <v>(4257)</v>
      </c>
      <c r="C1589" s="195" t="str">
        <f>IF(β!C1589="","",IF(β!$Q$1="X",β!C1589,IF(VLOOKUP(TRIM(β!C1589&amp;" "&amp;(IF(ISERROR(VLOOKUP(TRIM(β!C1589&amp;" "&amp;β!D1589),Langues!$P:$Q,2,FALSE)),VLOOKUP(β!D1589,Langues!#REF!,2,FALSE),β!D1589))),Langues!$P:$Q,2,FALSE)="",IF(MID(β!C1589,1,6)="CHROMO",VLOOKUP("CHROMOS",Langues!$B:$N,$L$1,FALSE)&amp;" "&amp;MID(β!C1589,8,40),β!C1589),HYPERLINK(VLOOKUP(TRIM(β!C1589&amp;" "&amp;(IF(ISERROR(VLOOKUP(TRIM(β!C1589&amp;" "&amp;β!D1589),Langues!$P:$Q,2,FALSE)),VLOOKUP(β!D1589,Langues!#REF!,2,FALSE),β!D1589))),Langues!$P:$Q,2,FALSE),β!C1589&amp;"*"))))</f>
        <v>COTONEASTER franchetii*</v>
      </c>
      <c r="D1589" s="195" t="str">
        <f>IF(Alphabet!$L$1=1,β!D1589,β!E1589)</f>
        <v>SRP</v>
      </c>
      <c r="E1589" s="196" t="str">
        <f>β!F1589</f>
        <v/>
      </c>
      <c r="F1589" s="197"/>
      <c r="G1589" s="198"/>
      <c r="H1589" s="198"/>
      <c r="I1589" s="157">
        <f>β!I1589</f>
        <v>560</v>
      </c>
      <c r="J1589" s="194" t="str">
        <f>β!J1589</f>
        <v>(13409)</v>
      </c>
      <c r="K1589" s="195" t="str">
        <f>IF(β!K1589="","",IF(β!$Q$1="X",β!K1589,IF(VLOOKUP(TRIM(β!K1589&amp;" "&amp;(IF(ISERROR(VLOOKUP(TRIM(β!K1589&amp;" "&amp;β!L1589),Langues!$P:$Q,2,FALSE)),VLOOKUP(β!L1589,Langues!#REF!,2,FALSE),β!L1589))),Langues!$P:$Q,2,FALSE)="",IF(MID(β!K1589,1,6)="CHROMO",VLOOKUP("CHROMOS",Langues!$B:$N,$L$1,FALSE)&amp;" "&amp;MID(β!K1589,8,40),β!K1589),HYPERLINK(VLOOKUP(TRIM(β!K1589&amp;" "&amp;(IF(ISERROR(VLOOKUP(TRIM(β!K1589&amp;" "&amp;β!L1589),Langues!$P:$Q,2,FALSE)),VLOOKUP(β!L1589,Langues!#REF!,2,FALSE),β!L1589))),Langues!$P:$Q,2,FALSE),β!K1589&amp;"*"))))</f>
        <v>PRUNUS serrulata 'Royal Burgundy'*</v>
      </c>
      <c r="L1589" s="195" t="str">
        <f>IF(Alphabet!$L$1=1,β!L1589,β!M1589)</f>
        <v>GRP</v>
      </c>
      <c r="M1589" s="196" t="str">
        <f>β!N1589</f>
        <v/>
      </c>
      <c r="N1589" s="199"/>
      <c r="R1589" t="str">
        <f>β!P1589</f>
        <v/>
      </c>
      <c r="S1589" t="str">
        <f>β!Q1589</f>
        <v/>
      </c>
    </row>
    <row r="1590" spans="1:19" x14ac:dyDescent="0.25">
      <c r="A1590" s="193">
        <f>β!A1590</f>
        <v>815</v>
      </c>
      <c r="B1590" s="194" t="str">
        <f>β!B1590</f>
        <v>(4273)</v>
      </c>
      <c r="C1590" s="195" t="str">
        <f>IF(β!C1590="","",IF(β!$Q$1="X",β!C1590,IF(VLOOKUP(TRIM(β!C1590&amp;" "&amp;(IF(ISERROR(VLOOKUP(TRIM(β!C1590&amp;" "&amp;β!D1590),Langues!$P:$Q,2,FALSE)),VLOOKUP(β!D1590,Langues!#REF!,2,FALSE),β!D1590))),Langues!$P:$Q,2,FALSE)="",IF(MID(β!C1590,1,6)="CHROMO",VLOOKUP("CHROMOS",Langues!$B:$N,$L$1,FALSE)&amp;" "&amp;MID(β!C1590,8,40),β!C1590),HYPERLINK(VLOOKUP(TRIM(β!C1590&amp;" "&amp;(IF(ISERROR(VLOOKUP(TRIM(β!C1590&amp;" "&amp;β!D1590),Langues!$P:$Q,2,FALSE)),VLOOKUP(β!D1590,Langues!#REF!,2,FALSE),β!D1590))),Langues!$P:$Q,2,FALSE),β!C1590&amp;"*"))))</f>
        <v>COTONEASTER lacteus*</v>
      </c>
      <c r="D1590" s="195" t="str">
        <f>IF(Alphabet!$L$1=1,β!D1590,β!E1590)</f>
        <v>SRP</v>
      </c>
      <c r="E1590" s="196" t="str">
        <f>β!F1590</f>
        <v/>
      </c>
      <c r="F1590" s="197"/>
      <c r="G1590" s="198"/>
      <c r="H1590" s="198"/>
      <c r="I1590" s="157">
        <f>β!I1590</f>
        <v>275</v>
      </c>
      <c r="J1590" s="194" t="str">
        <f>β!J1590</f>
        <v>(7255)</v>
      </c>
      <c r="K1590" s="195" t="str">
        <f>IF(β!K1590="","",IF(β!$Q$1="X",β!K1590,IF(VLOOKUP(TRIM(β!K1590&amp;" "&amp;(IF(ISERROR(VLOOKUP(TRIM(β!K1590&amp;" "&amp;β!L1590),Langues!$P:$Q,2,FALSE)),VLOOKUP(β!L1590,Langues!#REF!,2,FALSE),β!L1590))),Langues!$P:$Q,2,FALSE)="",IF(MID(β!K1590,1,6)="CHROMO",VLOOKUP("CHROMOS",Langues!$B:$N,$L$1,FALSE)&amp;" "&amp;MID(β!K1590,8,40),β!K1590),HYPERLINK(VLOOKUP(TRIM(β!K1590&amp;" "&amp;(IF(ISERROR(VLOOKUP(TRIM(β!K1590&amp;" "&amp;β!L1590),Langues!$P:$Q,2,FALSE)),VLOOKUP(β!L1590,Langues!#REF!,2,FALSE),β!L1590))),Langues!$P:$Q,2,FALSE),β!K1590&amp;"*"))))</f>
        <v>PRUNUS spinosa</v>
      </c>
      <c r="L1590" s="195" t="str">
        <f>IF(Alphabet!$L$1=1,β!L1590,β!M1590)</f>
        <v>SRP</v>
      </c>
      <c r="M1590" s="196" t="str">
        <f>β!N1590</f>
        <v/>
      </c>
      <c r="N1590" s="199"/>
      <c r="R1590" t="str">
        <f>β!P1590</f>
        <v/>
      </c>
      <c r="S1590" t="str">
        <f>β!Q1590</f>
        <v/>
      </c>
    </row>
    <row r="1591" spans="1:19" x14ac:dyDescent="0.25">
      <c r="A1591" s="193">
        <f>β!A1591</f>
        <v>250</v>
      </c>
      <c r="B1591" s="194" t="str">
        <f>β!B1591</f>
        <v>(4500)</v>
      </c>
      <c r="C1591" s="195" t="str">
        <f>IF(β!C1591="","",IF(β!$Q$1="X",β!C1591,IF(VLOOKUP(TRIM(β!C1591&amp;" "&amp;(IF(ISERROR(VLOOKUP(TRIM(β!C1591&amp;" "&amp;β!D1591),Langues!$P:$Q,2,FALSE)),VLOOKUP(β!D1591,Langues!#REF!,2,FALSE),β!D1591))),Langues!$P:$Q,2,FALSE)="",IF(MID(β!C1591,1,6)="CHROMO",VLOOKUP("CHROMOS",Langues!$B:$N,$L$1,FALSE)&amp;" "&amp;MID(β!C1591,8,40),β!C1591),HYPERLINK(VLOOKUP(TRIM(β!C1591&amp;" "&amp;(IF(ISERROR(VLOOKUP(TRIM(β!C1591&amp;" "&amp;β!D1591),Langues!$P:$Q,2,FALSE)),VLOOKUP(β!D1591,Langues!#REF!,2,FALSE),β!D1591))),Langues!$P:$Q,2,FALSE),β!C1591&amp;"*"))))</f>
        <v>DANAE racemosa</v>
      </c>
      <c r="D1591" s="195" t="str">
        <f>IF(Alphabet!$L$1=1,β!D1591,β!E1591)</f>
        <v>BRP</v>
      </c>
      <c r="E1591" s="196" t="str">
        <f>β!F1591</f>
        <v/>
      </c>
      <c r="F1591" s="197"/>
      <c r="G1591" s="198"/>
      <c r="H1591" s="198"/>
      <c r="I1591" s="157">
        <f>β!I1591</f>
        <v>100</v>
      </c>
      <c r="J1591" s="194" t="str">
        <f>β!J1591</f>
        <v>(7502)</v>
      </c>
      <c r="K1591" s="195" t="str">
        <f>IF(β!K1591="","",IF(β!$Q$1="X",β!K1591,IF(VLOOKUP(TRIM(β!K1591&amp;" "&amp;(IF(ISERROR(VLOOKUP(TRIM(β!K1591&amp;" "&amp;β!L1591),Langues!$P:$Q,2,FALSE)),VLOOKUP(β!L1591,Langues!#REF!,2,FALSE),β!L1591))),Langues!$P:$Q,2,FALSE)="",IF(MID(β!K1591,1,6)="CHROMO",VLOOKUP("CHROMOS",Langues!$B:$N,$L$1,FALSE)&amp;" "&amp;MID(β!K1591,8,40),β!K1591),HYPERLINK(VLOOKUP(TRIM(β!K1591&amp;" "&amp;(IF(ISERROR(VLOOKUP(TRIM(β!K1591&amp;" "&amp;β!L1591),Langues!$P:$Q,2,FALSE)),VLOOKUP(β!L1591,Langues!#REF!,2,FALSE),β!L1591))),Langues!$P:$Q,2,FALSE),β!K1591&amp;"*"))))</f>
        <v>RHAMNUS cathartica</v>
      </c>
      <c r="L1591" s="195" t="str">
        <f>IF(Alphabet!$L$1=1,β!L1591,β!M1591)</f>
        <v>SRP</v>
      </c>
      <c r="M1591" s="196" t="str">
        <f>β!N1591</f>
        <v/>
      </c>
      <c r="N1591" s="199"/>
      <c r="R1591" t="str">
        <f>β!P1591</f>
        <v/>
      </c>
      <c r="S1591" t="str">
        <f>β!Q1591</f>
        <v/>
      </c>
    </row>
    <row r="1592" spans="1:19" x14ac:dyDescent="0.25">
      <c r="A1592" s="193">
        <f>β!A1592</f>
        <v>50</v>
      </c>
      <c r="B1592" s="194" t="str">
        <f>β!B1592</f>
        <v>(4579)</v>
      </c>
      <c r="C1592" s="195" t="str">
        <f>IF(β!C1592="","",IF(β!$Q$1="X",β!C1592,IF(VLOOKUP(TRIM(β!C1592&amp;" "&amp;(IF(ISERROR(VLOOKUP(TRIM(β!C1592&amp;" "&amp;β!D1592),Langues!$P:$Q,2,FALSE)),VLOOKUP(β!D1592,Langues!#REF!,2,FALSE),β!D1592))),Langues!$P:$Q,2,FALSE)="",IF(MID(β!C1592,1,6)="CHROMO",VLOOKUP("CHROMOS",Langues!$B:$N,$L$1,FALSE)&amp;" "&amp;MID(β!C1592,8,40),β!C1592),HYPERLINK(VLOOKUP(TRIM(β!C1592&amp;" "&amp;(IF(ISERROR(VLOOKUP(TRIM(β!C1592&amp;" "&amp;β!D1592),Langues!$P:$Q,2,FALSE)),VLOOKUP(β!D1592,Langues!#REF!,2,FALSE),β!D1592))),Langues!$P:$Q,2,FALSE),β!C1592&amp;"*"))))</f>
        <v>ELAEAGNUS angustifolia</v>
      </c>
      <c r="D1592" s="195" t="str">
        <f>IF(Alphabet!$L$1=1,β!D1592,β!E1592)</f>
        <v>SRP</v>
      </c>
      <c r="E1592" s="196" t="str">
        <f>β!F1592</f>
        <v/>
      </c>
      <c r="F1592" s="197"/>
      <c r="G1592" s="198"/>
      <c r="H1592" s="198"/>
      <c r="I1592" s="157">
        <f>β!I1592</f>
        <v>100</v>
      </c>
      <c r="J1592" s="194" t="str">
        <f>β!J1592</f>
        <v>(7536)</v>
      </c>
      <c r="K1592" s="195" t="str">
        <f>IF(β!K1592="","",IF(β!$Q$1="X",β!K1592,IF(VLOOKUP(TRIM(β!K1592&amp;" "&amp;(IF(ISERROR(VLOOKUP(TRIM(β!K1592&amp;" "&amp;β!L1592),Langues!$P:$Q,2,FALSE)),VLOOKUP(β!L1592,Langues!#REF!,2,FALSE),β!L1592))),Langues!$P:$Q,2,FALSE)="",IF(MID(β!K1592,1,6)="CHROMO",VLOOKUP("CHROMOS",Langues!$B:$N,$L$1,FALSE)&amp;" "&amp;MID(β!K1592,8,40),β!K1592),HYPERLINK(VLOOKUP(TRIM(β!K1592&amp;" "&amp;(IF(ISERROR(VLOOKUP(TRIM(β!K1592&amp;" "&amp;β!L1592),Langues!$P:$Q,2,FALSE)),VLOOKUP(β!L1592,Langues!#REF!,2,FALSE),β!L1592))),Langues!$P:$Q,2,FALSE),β!K1592&amp;"*"))))</f>
        <v>RHUS typhina</v>
      </c>
      <c r="L1592" s="195" t="str">
        <f>IF(Alphabet!$L$1=1,β!L1592,β!M1592)</f>
        <v>BRP</v>
      </c>
      <c r="M1592" s="196" t="str">
        <f>β!N1592</f>
        <v/>
      </c>
      <c r="N1592" s="199"/>
      <c r="R1592" t="str">
        <f>β!P1592</f>
        <v/>
      </c>
      <c r="S1592" t="str">
        <f>β!Q1592</f>
        <v/>
      </c>
    </row>
    <row r="1593" spans="1:19" x14ac:dyDescent="0.25">
      <c r="A1593" s="193">
        <f>β!A1593</f>
        <v>100</v>
      </c>
      <c r="B1593" s="194" t="str">
        <f>β!B1593</f>
        <v>(4742)</v>
      </c>
      <c r="C1593" s="195" t="str">
        <f>IF(β!C1593="","",IF(β!$Q$1="X",β!C1593,IF(VLOOKUP(TRIM(β!C1593&amp;" "&amp;(IF(ISERROR(VLOOKUP(TRIM(β!C1593&amp;" "&amp;β!D1593),Langues!$P:$Q,2,FALSE)),VLOOKUP(β!D1593,Langues!#REF!,2,FALSE),β!D1593))),Langues!$P:$Q,2,FALSE)="",IF(MID(β!C1593,1,6)="CHROMO",VLOOKUP("CHROMOS",Langues!$B:$N,$L$1,FALSE)&amp;" "&amp;MID(β!C1593,8,40),β!C1593),HYPERLINK(VLOOKUP(TRIM(β!C1593&amp;" "&amp;(IF(ISERROR(VLOOKUP(TRIM(β!C1593&amp;" "&amp;β!D1593),Langues!$P:$Q,2,FALSE)),VLOOKUP(β!D1593,Langues!#REF!,2,FALSE),β!D1593))),Langues!$P:$Q,2,FALSE),β!C1593&amp;"*"))))</f>
        <v>EUONYMUS europaeus</v>
      </c>
      <c r="D1593" s="195" t="str">
        <f>IF(Alphabet!$L$1=1,β!D1593,β!E1593)</f>
        <v>SRP</v>
      </c>
      <c r="E1593" s="196" t="str">
        <f>β!F1593</f>
        <v/>
      </c>
      <c r="F1593" s="197"/>
      <c r="G1593" s="198"/>
      <c r="H1593" s="198"/>
      <c r="I1593" s="157">
        <f>β!I1593</f>
        <v>125</v>
      </c>
      <c r="J1593" s="194" t="str">
        <f>β!J1593</f>
        <v>(10840)</v>
      </c>
      <c r="K1593" s="195" t="str">
        <f>IF(β!K1593="","",IF(β!$Q$1="X",β!K1593,IF(VLOOKUP(TRIM(β!K1593&amp;" "&amp;(IF(ISERROR(VLOOKUP(TRIM(β!K1593&amp;" "&amp;β!L1593),Langues!$P:$Q,2,FALSE)),VLOOKUP(β!L1593,Langues!#REF!,2,FALSE),β!L1593))),Langues!$P:$Q,2,FALSE)="",IF(MID(β!K1593,1,6)="CHROMO",VLOOKUP("CHROMOS",Langues!$B:$N,$L$1,FALSE)&amp;" "&amp;MID(β!K1593,8,40),β!K1593),HYPERLINK(VLOOKUP(TRIM(β!K1593&amp;" "&amp;(IF(ISERROR(VLOOKUP(TRIM(β!K1593&amp;" "&amp;β!L1593),Langues!$P:$Q,2,FALSE)),VLOOKUP(β!L1593,Langues!#REF!,2,FALSE),β!L1593))),Langues!$P:$Q,2,FALSE),β!K1593&amp;"*"))))</f>
        <v>RHUS typhina 'Laciniata'</v>
      </c>
      <c r="L1593" s="195" t="str">
        <f>IF(Alphabet!$L$1=1,β!L1593,β!M1593)</f>
        <v>BRP</v>
      </c>
      <c r="M1593" s="196" t="str">
        <f>β!N1593</f>
        <v/>
      </c>
      <c r="N1593" s="199"/>
      <c r="R1593" t="str">
        <f>β!P1593</f>
        <v/>
      </c>
      <c r="S1593" t="str">
        <f>β!Q1593</f>
        <v/>
      </c>
    </row>
    <row r="1594" spans="1:19" x14ac:dyDescent="0.25">
      <c r="A1594" s="193">
        <f>β!A1594</f>
        <v>860</v>
      </c>
      <c r="B1594" s="194" t="str">
        <f>β!B1594</f>
        <v>(11715)</v>
      </c>
      <c r="C1594" s="195" t="str">
        <f>IF(β!C1594="","",IF(β!$Q$1="X",β!C1594,IF(VLOOKUP(TRIM(β!C1594&amp;" "&amp;(IF(ISERROR(VLOOKUP(TRIM(β!C1594&amp;" "&amp;β!D1594),Langues!$P:$Q,2,FALSE)),VLOOKUP(β!D1594,Langues!#REF!,2,FALSE),β!D1594))),Langues!$P:$Q,2,FALSE)="",IF(MID(β!C1594,1,6)="CHROMO",VLOOKUP("CHROMOS",Langues!$B:$N,$L$1,FALSE)&amp;" "&amp;MID(β!C1594,8,40),β!C1594),HYPERLINK(VLOOKUP(TRIM(β!C1594&amp;" "&amp;(IF(ISERROR(VLOOKUP(TRIM(β!C1594&amp;" "&amp;β!D1594),Langues!$P:$Q,2,FALSE)),VLOOKUP(β!D1594,Langues!#REF!,2,FALSE),β!D1594))),Langues!$P:$Q,2,FALSE),β!C1594&amp;"*"))))</f>
        <v>FORSYTHIA WEEK END® 'Courtalyn'*</v>
      </c>
      <c r="D1594" s="195" t="str">
        <f>IF(Alphabet!$L$1=1,β!D1594,β!E1594)</f>
        <v>BRP</v>
      </c>
      <c r="E1594" s="196" t="str">
        <f>β!F1594</f>
        <v/>
      </c>
      <c r="F1594" s="197"/>
      <c r="G1594" s="198"/>
      <c r="H1594" s="198"/>
      <c r="I1594" s="157">
        <f>β!I1594</f>
        <v>210</v>
      </c>
      <c r="J1594" s="194" t="str">
        <f>β!J1594</f>
        <v>(23085)</v>
      </c>
      <c r="K1594" s="195" t="str">
        <f>IF(β!K1594="","",IF(β!$Q$1="X",β!K1594,IF(VLOOKUP(TRIM(β!K1594&amp;" "&amp;(IF(ISERROR(VLOOKUP(TRIM(β!K1594&amp;" "&amp;β!L1594),Langues!$P:$Q,2,FALSE)),VLOOKUP(β!L1594,Langues!#REF!,2,FALSE),β!L1594))),Langues!$P:$Q,2,FALSE)="",IF(MID(β!K1594,1,6)="CHROMO",VLOOKUP("CHROMOS",Langues!$B:$N,$L$1,FALSE)&amp;" "&amp;MID(β!K1594,8,40),β!K1594),HYPERLINK(VLOOKUP(TRIM(β!K1594&amp;" "&amp;(IF(ISERROR(VLOOKUP(TRIM(β!K1594&amp;" "&amp;β!L1594),Langues!$P:$Q,2,FALSE)),VLOOKUP(β!L1594,Langues!#REF!,2,FALSE),β!L1594))),Langues!$P:$Q,2,FALSE),β!K1594&amp;"*"))))</f>
        <v>RIBES rubrum 'Blanka'</v>
      </c>
      <c r="L1594" s="195" t="str">
        <f>IF(Alphabet!$L$1=1,β!L1594,β!M1594)</f>
        <v>BRP</v>
      </c>
      <c r="M1594" s="196" t="str">
        <f>β!N1594</f>
        <v/>
      </c>
      <c r="N1594" s="199"/>
      <c r="R1594" t="str">
        <f>β!P1594</f>
        <v/>
      </c>
      <c r="S1594" t="str">
        <f>β!Q1594</f>
        <v/>
      </c>
    </row>
    <row r="1595" spans="1:19" x14ac:dyDescent="0.25">
      <c r="A1595" s="193">
        <f>β!A1595</f>
        <v>965</v>
      </c>
      <c r="B1595" s="194" t="str">
        <f>β!B1595</f>
        <v>(11706)</v>
      </c>
      <c r="C1595" s="195" t="str">
        <f>IF(β!C1595="","",IF(β!$Q$1="X",β!C1595,IF(VLOOKUP(TRIM(β!C1595&amp;" "&amp;(IF(ISERROR(VLOOKUP(TRIM(β!C1595&amp;" "&amp;β!D1595),Langues!$P:$Q,2,FALSE)),VLOOKUP(β!D1595,Langues!#REF!,2,FALSE),β!D1595))),Langues!$P:$Q,2,FALSE)="",IF(MID(β!C1595,1,6)="CHROMO",VLOOKUP("CHROMOS",Langues!$B:$N,$L$1,FALSE)&amp;" "&amp;MID(β!C1595,8,40),β!C1595),HYPERLINK(VLOOKUP(TRIM(β!C1595&amp;" "&amp;(IF(ISERROR(VLOOKUP(TRIM(β!C1595&amp;" "&amp;β!D1595),Langues!$P:$Q,2,FALSE)),VLOOKUP(β!D1595,Langues!#REF!,2,FALSE),β!D1595))),Langues!$P:$Q,2,FALSE),β!C1595&amp;"*"))))</f>
        <v>FORSYTHIA intermedia 'Lynwood'*</v>
      </c>
      <c r="D1595" s="195" t="str">
        <f>IF(Alphabet!$L$1=1,β!D1595,β!E1595)</f>
        <v>BRP</v>
      </c>
      <c r="E1595" s="196" t="str">
        <f>β!F1595</f>
        <v/>
      </c>
      <c r="F1595" s="197"/>
      <c r="G1595" s="198"/>
      <c r="H1595" s="198"/>
      <c r="I1595" s="157">
        <f>β!I1595</f>
        <v>25</v>
      </c>
      <c r="J1595" s="194" t="str">
        <f>β!J1595</f>
        <v>(7549)</v>
      </c>
      <c r="K1595" s="195" t="str">
        <f>IF(β!K1595="","",IF(β!$Q$1="X",β!K1595,IF(VLOOKUP(TRIM(β!K1595&amp;" "&amp;(IF(ISERROR(VLOOKUP(TRIM(β!K1595&amp;" "&amp;β!L1595),Langues!$P:$Q,2,FALSE)),VLOOKUP(β!L1595,Langues!#REF!,2,FALSE),β!L1595))),Langues!$P:$Q,2,FALSE)="",IF(MID(β!K1595,1,6)="CHROMO",VLOOKUP("CHROMOS",Langues!$B:$N,$L$1,FALSE)&amp;" "&amp;MID(β!K1595,8,40),β!K1595),HYPERLINK(VLOOKUP(TRIM(β!K1595&amp;" "&amp;(IF(ISERROR(VLOOKUP(TRIM(β!K1595&amp;" "&amp;β!L1595),Langues!$P:$Q,2,FALSE)),VLOOKUP(β!L1595,Langues!#REF!,2,FALSE),β!L1595))),Langues!$P:$Q,2,FALSE),β!K1595&amp;"*"))))</f>
        <v>RIBES sanguineum</v>
      </c>
      <c r="L1595" s="195" t="str">
        <f>IF(Alphabet!$L$1=1,β!L1595,β!M1595)</f>
        <v>BRP</v>
      </c>
      <c r="M1595" s="196" t="str">
        <f>β!N1595</f>
        <v/>
      </c>
      <c r="N1595" s="199"/>
      <c r="R1595" t="str">
        <f>β!P1595</f>
        <v/>
      </c>
      <c r="S1595" t="str">
        <f>β!Q1595</f>
        <v/>
      </c>
    </row>
    <row r="1596" spans="1:19" x14ac:dyDescent="0.25">
      <c r="A1596" s="193">
        <f>β!A1596</f>
        <v>476</v>
      </c>
      <c r="B1596" s="194" t="str">
        <f>β!B1596</f>
        <v>(5163)</v>
      </c>
      <c r="C1596" s="195" t="str">
        <f>IF(β!C1596="","",IF(β!$Q$1="X",β!C1596,IF(VLOOKUP(TRIM(β!C1596&amp;" "&amp;(IF(ISERROR(VLOOKUP(TRIM(β!C1596&amp;" "&amp;β!D1596),Langues!$P:$Q,2,FALSE)),VLOOKUP(β!D1596,Langues!#REF!,2,FALSE),β!D1596))),Langues!$P:$Q,2,FALSE)="",IF(MID(β!C1596,1,6)="CHROMO",VLOOKUP("CHROMOS",Langues!$B:$N,$L$1,FALSE)&amp;" "&amp;MID(β!C1596,8,40),β!C1596),HYPERLINK(VLOOKUP(TRIM(β!C1596&amp;" "&amp;(IF(ISERROR(VLOOKUP(TRIM(β!C1596&amp;" "&amp;β!D1596),Langues!$P:$Q,2,FALSE)),VLOOKUP(β!D1596,Langues!#REF!,2,FALSE),β!D1596))),Langues!$P:$Q,2,FALSE),β!C1596&amp;"*"))))</f>
        <v>HIBISCUS syriacus BLUE CHIFFON 'Notwoodthree'*</v>
      </c>
      <c r="D1596" s="195" t="str">
        <f>IF(Alphabet!$L$1=1,β!D1596,β!E1596)</f>
        <v>GRP</v>
      </c>
      <c r="E1596" s="196" t="str">
        <f>β!F1596</f>
        <v>C</v>
      </c>
      <c r="F1596" s="197"/>
      <c r="G1596" s="198"/>
      <c r="H1596" s="198"/>
      <c r="I1596" s="157">
        <f>β!I1596</f>
        <v>50</v>
      </c>
      <c r="J1596" s="194" t="str">
        <f>β!J1596</f>
        <v>(11886)</v>
      </c>
      <c r="K1596" s="195" t="str">
        <f>IF(β!K1596="","",IF(β!$Q$1="X",β!K1596,IF(VLOOKUP(TRIM(β!K1596&amp;" "&amp;(IF(ISERROR(VLOOKUP(TRIM(β!K1596&amp;" "&amp;β!L1596),Langues!$P:$Q,2,FALSE)),VLOOKUP(β!L1596,Langues!#REF!,2,FALSE),β!L1596))),Langues!$P:$Q,2,FALSE)="",IF(MID(β!K1596,1,6)="CHROMO",VLOOKUP("CHROMOS",Langues!$B:$N,$L$1,FALSE)&amp;" "&amp;MID(β!K1596,8,40),β!K1596),HYPERLINK(VLOOKUP(TRIM(β!K1596&amp;" "&amp;(IF(ISERROR(VLOOKUP(TRIM(β!K1596&amp;" "&amp;β!L1596),Langues!$P:$Q,2,FALSE)),VLOOKUP(β!L1596,Langues!#REF!,2,FALSE),β!L1596))),Langues!$P:$Q,2,FALSE),β!K1596&amp;"*"))))</f>
        <v>RIBES sanguineum 'Pulborough Scarlet'*</v>
      </c>
      <c r="L1596" s="195" t="str">
        <f>IF(Alphabet!$L$1=1,β!L1596,β!M1596)</f>
        <v>BRP</v>
      </c>
      <c r="M1596" s="196" t="str">
        <f>β!N1596</f>
        <v/>
      </c>
      <c r="N1596" s="199"/>
      <c r="R1596" t="str">
        <f>β!P1596</f>
        <v/>
      </c>
      <c r="S1596" t="str">
        <f>β!Q1596</f>
        <v/>
      </c>
    </row>
    <row r="1597" spans="1:19" x14ac:dyDescent="0.25">
      <c r="A1597" s="193">
        <f>β!A1597</f>
        <v>1184</v>
      </c>
      <c r="B1597" s="194" t="str">
        <f>β!B1597</f>
        <v>(10839)</v>
      </c>
      <c r="C1597" s="195" t="str">
        <f>IF(β!C1597="","",IF(β!$Q$1="X",β!C1597,IF(VLOOKUP(TRIM(β!C1597&amp;" "&amp;(IF(ISERROR(VLOOKUP(TRIM(β!C1597&amp;" "&amp;β!D1597),Langues!$P:$Q,2,FALSE)),VLOOKUP(β!D1597,Langues!#REF!,2,FALSE),β!D1597))),Langues!$P:$Q,2,FALSE)="",IF(MID(β!C1597,1,6)="CHROMO",VLOOKUP("CHROMOS",Langues!$B:$N,$L$1,FALSE)&amp;" "&amp;MID(β!C1597,8,40),β!C1597),HYPERLINK(VLOOKUP(TRIM(β!C1597&amp;" "&amp;(IF(ISERROR(VLOOKUP(TRIM(β!C1597&amp;" "&amp;β!D1597),Langues!$P:$Q,2,FALSE)),VLOOKUP(β!D1597,Langues!#REF!,2,FALSE),β!D1597))),Langues!$P:$Q,2,FALSE),β!C1597&amp;"*"))))</f>
        <v>HIBISCUS syriacus CHINA CHIFFON 'Bricutts'*</v>
      </c>
      <c r="D1597" s="195" t="str">
        <f>IF(Alphabet!$L$1=1,β!D1597,β!E1597)</f>
        <v>GRP</v>
      </c>
      <c r="E1597" s="196" t="str">
        <f>β!F1597</f>
        <v>C</v>
      </c>
      <c r="F1597" s="197"/>
      <c r="G1597" s="198"/>
      <c r="H1597" s="198"/>
      <c r="I1597" s="157">
        <f>β!I1597</f>
        <v>245</v>
      </c>
      <c r="J1597" s="194" t="str">
        <f>β!J1597</f>
        <v>(7599)</v>
      </c>
      <c r="K1597" s="195" t="str">
        <f>IF(β!K1597="","",IF(β!$Q$1="X",β!K1597,IF(VLOOKUP(TRIM(β!K1597&amp;" "&amp;(IF(ISERROR(VLOOKUP(TRIM(β!K1597&amp;" "&amp;β!L1597),Langues!$P:$Q,2,FALSE)),VLOOKUP(β!L1597,Langues!#REF!,2,FALSE),β!L1597))),Langues!$P:$Q,2,FALSE)="",IF(MID(β!K1597,1,6)="CHROMO",VLOOKUP("CHROMOS",Langues!$B:$N,$L$1,FALSE)&amp;" "&amp;MID(β!K1597,8,40),β!K1597),HYPERLINK(VLOOKUP(TRIM(β!K1597&amp;" "&amp;(IF(ISERROR(VLOOKUP(TRIM(β!K1597&amp;" "&amp;β!L1597),Langues!$P:$Q,2,FALSE)),VLOOKUP(β!L1597,Langues!#REF!,2,FALSE),β!L1597))),Langues!$P:$Q,2,FALSE),β!K1597&amp;"*"))))</f>
        <v>ROBINIA pseudoacacia TWISTY BABY® 'Lace Lady'*</v>
      </c>
      <c r="L1597" s="195" t="str">
        <f>IF(Alphabet!$L$1=1,β!L1597,β!M1597)</f>
        <v>GRP TIGE 110CM</v>
      </c>
      <c r="M1597" s="196" t="str">
        <f>β!N1597</f>
        <v>C</v>
      </c>
      <c r="N1597" s="199"/>
      <c r="R1597" t="str">
        <f>β!P1597</f>
        <v/>
      </c>
      <c r="S1597" t="str">
        <f>β!Q1597</f>
        <v/>
      </c>
    </row>
    <row r="1598" spans="1:19" x14ac:dyDescent="0.25">
      <c r="A1598" s="193">
        <f>β!A1598</f>
        <v>76</v>
      </c>
      <c r="B1598" s="194" t="str">
        <f>β!B1598</f>
        <v>(5173)</v>
      </c>
      <c r="C1598" s="195" t="str">
        <f>IF(β!C1598="","",IF(β!$Q$1="X",β!C1598,IF(VLOOKUP(TRIM(β!C1598&amp;" "&amp;(IF(ISERROR(VLOOKUP(TRIM(β!C1598&amp;" "&amp;β!D1598),Langues!$P:$Q,2,FALSE)),VLOOKUP(β!D1598,Langues!#REF!,2,FALSE),β!D1598))),Langues!$P:$Q,2,FALSE)="",IF(MID(β!C1598,1,6)="CHROMO",VLOOKUP("CHROMOS",Langues!$B:$N,$L$1,FALSE)&amp;" "&amp;MID(β!C1598,8,40),β!C1598),HYPERLINK(VLOOKUP(TRIM(β!C1598&amp;" "&amp;(IF(ISERROR(VLOOKUP(TRIM(β!C1598&amp;" "&amp;β!D1598),Langues!$P:$Q,2,FALSE)),VLOOKUP(β!D1598,Langues!#REF!,2,FALSE),β!D1598))),Langues!$P:$Q,2,FALSE),β!C1598&amp;"*"))))</f>
        <v>HIBISCUS syriacus CHINA CHIFFON 'Bricutts'*</v>
      </c>
      <c r="D1598" s="195" t="str">
        <f>IF(Alphabet!$L$1=1,β!D1598,β!E1598)</f>
        <v>GRP</v>
      </c>
      <c r="E1598" s="196" t="str">
        <f>β!F1598</f>
        <v>C</v>
      </c>
      <c r="F1598" s="197"/>
      <c r="G1598" s="198"/>
      <c r="H1598" s="198"/>
      <c r="I1598" s="157">
        <f>β!I1598</f>
        <v>195</v>
      </c>
      <c r="J1598" s="194" t="str">
        <f>β!J1598</f>
        <v>(7600)</v>
      </c>
      <c r="K1598" s="195" t="str">
        <f>IF(β!K1598="","",IF(β!$Q$1="X",β!K1598,IF(VLOOKUP(TRIM(β!K1598&amp;" "&amp;(IF(ISERROR(VLOOKUP(TRIM(β!K1598&amp;" "&amp;β!L1598),Langues!$P:$Q,2,FALSE)),VLOOKUP(β!L1598,Langues!#REF!,2,FALSE),β!L1598))),Langues!$P:$Q,2,FALSE)="",IF(MID(β!K1598,1,6)="CHROMO",VLOOKUP("CHROMOS",Langues!$B:$N,$L$1,FALSE)&amp;" "&amp;MID(β!K1598,8,40),β!K1598),HYPERLINK(VLOOKUP(TRIM(β!K1598&amp;" "&amp;(IF(ISERROR(VLOOKUP(TRIM(β!K1598&amp;" "&amp;β!L1598),Langues!$P:$Q,2,FALSE)),VLOOKUP(β!L1598,Langues!#REF!,2,FALSE),β!L1598))),Langues!$P:$Q,2,FALSE),β!K1598&amp;"*"))))</f>
        <v>ROBINIA pseudoacacia TWISTY BABY® 'Lace Lady'*</v>
      </c>
      <c r="L1598" s="195" t="str">
        <f>IF(Alphabet!$L$1=1,β!L1598,β!M1598)</f>
        <v>GRP TIGE 60 CM</v>
      </c>
      <c r="M1598" s="196" t="str">
        <f>β!N1598</f>
        <v>C</v>
      </c>
      <c r="N1598" s="199"/>
      <c r="R1598" t="str">
        <f>β!P1598</f>
        <v/>
      </c>
      <c r="S1598" t="str">
        <f>β!Q1598</f>
        <v/>
      </c>
    </row>
    <row r="1599" spans="1:19" x14ac:dyDescent="0.25">
      <c r="A1599" s="193">
        <f>β!A1599</f>
        <v>57</v>
      </c>
      <c r="B1599" s="194" t="str">
        <f>β!B1599</f>
        <v>(23165)</v>
      </c>
      <c r="C1599" s="195" t="str">
        <f>IF(β!C1599="","",IF(β!$Q$1="X",β!C1599,IF(VLOOKUP(TRIM(β!C1599&amp;" "&amp;(IF(ISERROR(VLOOKUP(TRIM(β!C1599&amp;" "&amp;β!D1599),Langues!$P:$Q,2,FALSE)),VLOOKUP(β!D1599,Langues!#REF!,2,FALSE),β!D1599))),Langues!$P:$Q,2,FALSE)="",IF(MID(β!C1599,1,6)="CHROMO",VLOOKUP("CHROMOS",Langues!$B:$N,$L$1,FALSE)&amp;" "&amp;MID(β!C1599,8,40),β!C1599),HYPERLINK(VLOOKUP(TRIM(β!C1599&amp;" "&amp;(IF(ISERROR(VLOOKUP(TRIM(β!C1599&amp;" "&amp;β!D1599),Langues!$P:$Q,2,FALSE)),VLOOKUP(β!D1599,Langues!#REF!,2,FALSE),β!D1599))),Langues!$P:$Q,2,FALSE),β!C1599&amp;"*"))))</f>
        <v>HIBISCUS syriacus 'Dorothy Crane'</v>
      </c>
      <c r="D1599" s="195" t="str">
        <f>IF(Alphabet!$L$1=1,β!D1599,β!E1599)</f>
        <v>GRP</v>
      </c>
      <c r="E1599" s="196" t="str">
        <f>β!F1599</f>
        <v/>
      </c>
      <c r="F1599" s="197"/>
      <c r="G1599" s="198"/>
      <c r="H1599" s="198"/>
      <c r="I1599" s="157">
        <f>β!I1599</f>
        <v>350</v>
      </c>
      <c r="J1599" s="194" t="str">
        <f>β!J1599</f>
        <v>(7642)</v>
      </c>
      <c r="K1599" s="195" t="str">
        <f>IF(β!K1599="","",IF(β!$Q$1="X",β!K1599,IF(VLOOKUP(TRIM(β!K1599&amp;" "&amp;(IF(ISERROR(VLOOKUP(TRIM(β!K1599&amp;" "&amp;β!L1599),Langues!$P:$Q,2,FALSE)),VLOOKUP(β!L1599,Langues!#REF!,2,FALSE),β!L1599))),Langues!$P:$Q,2,FALSE)="",IF(MID(β!K1599,1,6)="CHROMO",VLOOKUP("CHROMOS",Langues!$B:$N,$L$1,FALSE)&amp;" "&amp;MID(β!K1599,8,40),β!K1599),HYPERLINK(VLOOKUP(TRIM(β!K1599&amp;" "&amp;(IF(ISERROR(VLOOKUP(TRIM(β!K1599&amp;" "&amp;β!L1599),Langues!$P:$Q,2,FALSE)),VLOOKUP(β!L1599,Langues!#REF!,2,FALSE),β!L1599))),Langues!$P:$Q,2,FALSE),β!K1599&amp;"*"))))</f>
        <v>ROSA rugosa</v>
      </c>
      <c r="L1599" s="195" t="str">
        <f>IF(Alphabet!$L$1=1,β!L1599,β!M1599)</f>
        <v>SRP</v>
      </c>
      <c r="M1599" s="196" t="str">
        <f>β!N1599</f>
        <v/>
      </c>
      <c r="N1599" s="199"/>
      <c r="R1599" t="str">
        <f>β!P1599</f>
        <v>N</v>
      </c>
      <c r="S1599" t="str">
        <f>β!Q1599</f>
        <v/>
      </c>
    </row>
    <row r="1600" spans="1:19" x14ac:dyDescent="0.25">
      <c r="A1600" s="193">
        <f>β!A1600</f>
        <v>107</v>
      </c>
      <c r="B1600" s="194" t="str">
        <f>β!B1600</f>
        <v>(11054)</v>
      </c>
      <c r="C1600" s="195" t="str">
        <f>IF(β!C1600="","",IF(β!$Q$1="X",β!C1600,IF(VLOOKUP(TRIM(β!C1600&amp;" "&amp;(IF(ISERROR(VLOOKUP(TRIM(β!C1600&amp;" "&amp;β!D1600),Langues!$P:$Q,2,FALSE)),VLOOKUP(β!D1600,Langues!#REF!,2,FALSE),β!D1600))),Langues!$P:$Q,2,FALSE)="",IF(MID(β!C1600,1,6)="CHROMO",VLOOKUP("CHROMOS",Langues!$B:$N,$L$1,FALSE)&amp;" "&amp;MID(β!C1600,8,40),β!C1600),HYPERLINK(VLOOKUP(TRIM(β!C1600&amp;" "&amp;(IF(ISERROR(VLOOKUP(TRIM(β!C1600&amp;" "&amp;β!D1600),Langues!$P:$Q,2,FALSE)),VLOOKUP(β!D1600,Langues!#REF!,2,FALSE),β!D1600))),Langues!$P:$Q,2,FALSE),β!C1600&amp;"*"))))</f>
        <v>HIBISCUS syriacus FRENCH CABARET® PASTEL 'Mindoub1'*</v>
      </c>
      <c r="D1600" s="195" t="str">
        <f>IF(Alphabet!$L$1=1,β!D1600,β!E1600)</f>
        <v>GRP</v>
      </c>
      <c r="E1600" s="196" t="str">
        <f>β!F1600</f>
        <v>C</v>
      </c>
      <c r="F1600" s="197"/>
      <c r="G1600" s="198"/>
      <c r="H1600" s="198"/>
      <c r="I1600" s="157">
        <f>β!I1600</f>
        <v>300</v>
      </c>
      <c r="J1600" s="194" t="str">
        <f>β!J1600</f>
        <v>(22712)</v>
      </c>
      <c r="K1600" s="195" t="str">
        <f>IF(β!K1600="","",IF(β!$Q$1="X",β!K1600,IF(VLOOKUP(TRIM(β!K1600&amp;" "&amp;(IF(ISERROR(VLOOKUP(TRIM(β!K1600&amp;" "&amp;β!L1600),Langues!$P:$Q,2,FALSE)),VLOOKUP(β!L1600,Langues!#REF!,2,FALSE),β!L1600))),Langues!$P:$Q,2,FALSE)="",IF(MID(β!K1600,1,6)="CHROMO",VLOOKUP("CHROMOS",Langues!$B:$N,$L$1,FALSE)&amp;" "&amp;MID(β!K1600,8,40),β!K1600),HYPERLINK(VLOOKUP(TRIM(β!K1600&amp;" "&amp;(IF(ISERROR(VLOOKUP(TRIM(β!K1600&amp;" "&amp;β!L1600),Langues!$P:$Q,2,FALSE)),VLOOKUP(β!L1600,Langues!#REF!,2,FALSE),β!L1600))),Langues!$P:$Q,2,FALSE),β!K1600&amp;"*"))))</f>
        <v>SALIX acutifolia 'Blue Streak'</v>
      </c>
      <c r="L1600" s="195" t="str">
        <f>IF(Alphabet!$L$1=1,β!L1600,β!M1600)</f>
        <v>BRP</v>
      </c>
      <c r="M1600" s="196" t="str">
        <f>β!N1600</f>
        <v/>
      </c>
      <c r="N1600" s="199"/>
      <c r="R1600" t="str">
        <f>β!P1600</f>
        <v/>
      </c>
      <c r="S1600" t="str">
        <f>β!Q1600</f>
        <v/>
      </c>
    </row>
    <row r="1601" spans="1:19" x14ac:dyDescent="0.25">
      <c r="A1601" s="193">
        <f>β!A1601</f>
        <v>370</v>
      </c>
      <c r="B1601" s="194" t="str">
        <f>β!B1601</f>
        <v>(21782)</v>
      </c>
      <c r="C1601" s="195" t="str">
        <f>IF(β!C1601="","",IF(β!$Q$1="X",β!C1601,IF(VLOOKUP(TRIM(β!C1601&amp;" "&amp;(IF(ISERROR(VLOOKUP(TRIM(β!C1601&amp;" "&amp;β!D1601),Langues!$P:$Q,2,FALSE)),VLOOKUP(β!D1601,Langues!#REF!,2,FALSE),β!D1601))),Langues!$P:$Q,2,FALSE)="",IF(MID(β!C1601,1,6)="CHROMO",VLOOKUP("CHROMOS",Langues!$B:$N,$L$1,FALSE)&amp;" "&amp;MID(β!C1601,8,40),β!C1601),HYPERLINK(VLOOKUP(TRIM(β!C1601&amp;" "&amp;(IF(ISERROR(VLOOKUP(TRIM(β!C1601&amp;" "&amp;β!D1601),Langues!$P:$Q,2,FALSE)),VLOOKUP(β!D1601,Langues!#REF!,2,FALSE),β!D1601))),Langues!$P:$Q,2,FALSE),β!C1601&amp;"*"))))</f>
        <v>HIBISCUS syriacus FRENCH CABARET® RED 'Mindour1'*</v>
      </c>
      <c r="D1601" s="195" t="str">
        <f>IF(Alphabet!$L$1=1,β!D1601,β!E1601)</f>
        <v>GRP</v>
      </c>
      <c r="E1601" s="196" t="str">
        <f>β!F1601</f>
        <v>C</v>
      </c>
      <c r="F1601" s="197"/>
      <c r="G1601" s="198"/>
      <c r="H1601" s="198"/>
      <c r="I1601" s="157">
        <f>β!I1601</f>
        <v>25</v>
      </c>
      <c r="J1601" s="194" t="str">
        <f>β!J1601</f>
        <v>(22248)</v>
      </c>
      <c r="K1601" s="195" t="str">
        <f>IF(β!K1601="","",IF(β!$Q$1="X",β!K1601,IF(VLOOKUP(TRIM(β!K1601&amp;" "&amp;(IF(ISERROR(VLOOKUP(TRIM(β!K1601&amp;" "&amp;β!L1601),Langues!$P:$Q,2,FALSE)),VLOOKUP(β!L1601,Langues!#REF!,2,FALSE),β!L1601))),Langues!$P:$Q,2,FALSE)="",IF(MID(β!K1601,1,6)="CHROMO",VLOOKUP("CHROMOS",Langues!$B:$N,$L$1,FALSE)&amp;" "&amp;MID(β!K1601,8,40),β!K1601),HYPERLINK(VLOOKUP(TRIM(β!K1601&amp;" "&amp;(IF(ISERROR(VLOOKUP(TRIM(β!K1601&amp;" "&amp;β!L1601),Langues!$P:$Q,2,FALSE)),VLOOKUP(β!L1601,Langues!#REF!,2,FALSE),β!L1601))),Langues!$P:$Q,2,FALSE),β!K1601&amp;"*"))))</f>
        <v>SALIX alba</v>
      </c>
      <c r="L1601" s="195" t="str">
        <f>IF(Alphabet!$L$1=1,β!L1601,β!M1601)</f>
        <v>SRP</v>
      </c>
      <c r="M1601" s="196" t="str">
        <f>β!N1601</f>
        <v/>
      </c>
      <c r="N1601" s="199"/>
      <c r="R1601" t="str">
        <f>β!P1601</f>
        <v/>
      </c>
      <c r="S1601" t="str">
        <f>β!Q1601</f>
        <v/>
      </c>
    </row>
    <row r="1602" spans="1:19" x14ac:dyDescent="0.25">
      <c r="A1602" s="193">
        <f>β!A1602</f>
        <v>242</v>
      </c>
      <c r="B1602" s="194" t="str">
        <f>β!B1602</f>
        <v>(22625)</v>
      </c>
      <c r="C1602" s="195" t="str">
        <f>IF(β!C1602="","",IF(β!$Q$1="X",β!C1602,IF(VLOOKUP(TRIM(β!C1602&amp;" "&amp;(IF(ISERROR(VLOOKUP(TRIM(β!C1602&amp;" "&amp;β!D1602),Langues!$P:$Q,2,FALSE)),VLOOKUP(β!D1602,Langues!#REF!,2,FALSE),β!D1602))),Langues!$P:$Q,2,FALSE)="",IF(MID(β!C1602,1,6)="CHROMO",VLOOKUP("CHROMOS",Langues!$B:$N,$L$1,FALSE)&amp;" "&amp;MID(β!C1602,8,40),β!C1602),HYPERLINK(VLOOKUP(TRIM(β!C1602&amp;" "&amp;(IF(ISERROR(VLOOKUP(TRIM(β!C1602&amp;" "&amp;β!D1602),Langues!$P:$Q,2,FALSE)),VLOOKUP(β!D1602,Langues!#REF!,2,FALSE),β!D1602))),Langues!$P:$Q,2,FALSE),β!C1602&amp;"*"))))</f>
        <v>HIBISCUS syriacus MAGENTA CHIFFON 'Rwoods5'</v>
      </c>
      <c r="D1602" s="195" t="str">
        <f>IF(Alphabet!$L$1=1,β!D1602,β!E1602)</f>
        <v>GRP</v>
      </c>
      <c r="E1602" s="196" t="str">
        <f>β!F1602</f>
        <v>C</v>
      </c>
      <c r="F1602" s="197"/>
      <c r="G1602" s="198"/>
      <c r="H1602" s="198"/>
      <c r="I1602" s="157">
        <f>β!I1602</f>
        <v>250</v>
      </c>
      <c r="J1602" s="194" t="str">
        <f>β!J1602</f>
        <v>(7741)</v>
      </c>
      <c r="K1602" s="195" t="str">
        <f>IF(β!K1602="","",IF(β!$Q$1="X",β!K1602,IF(VLOOKUP(TRIM(β!K1602&amp;" "&amp;(IF(ISERROR(VLOOKUP(TRIM(β!K1602&amp;" "&amp;β!L1602),Langues!$P:$Q,2,FALSE)),VLOOKUP(β!L1602,Langues!#REF!,2,FALSE),β!L1602))),Langues!$P:$Q,2,FALSE)="",IF(MID(β!K1602,1,6)="CHROMO",VLOOKUP("CHROMOS",Langues!$B:$N,$L$1,FALSE)&amp;" "&amp;MID(β!K1602,8,40),β!K1602),HYPERLINK(VLOOKUP(TRIM(β!K1602&amp;" "&amp;(IF(ISERROR(VLOOKUP(TRIM(β!K1602&amp;" "&amp;β!L1602),Langues!$P:$Q,2,FALSE)),VLOOKUP(β!L1602,Langues!#REF!,2,FALSE),β!L1602))),Langues!$P:$Q,2,FALSE),β!K1602&amp;"*"))))</f>
        <v>SALIX alba 'Liempde'</v>
      </c>
      <c r="L1602" s="195" t="str">
        <f>IF(Alphabet!$L$1=1,β!L1602,β!M1602)</f>
        <v>BRP</v>
      </c>
      <c r="M1602" s="196" t="str">
        <f>β!N1602</f>
        <v/>
      </c>
      <c r="N1602" s="199"/>
      <c r="R1602" t="str">
        <f>β!P1602</f>
        <v>N</v>
      </c>
      <c r="S1602" t="str">
        <f>β!Q1602</f>
        <v/>
      </c>
    </row>
    <row r="1603" spans="1:19" x14ac:dyDescent="0.25">
      <c r="A1603" s="193">
        <f>β!A1603</f>
        <v>619</v>
      </c>
      <c r="B1603" s="194" t="str">
        <f>β!B1603</f>
        <v>(13786)</v>
      </c>
      <c r="C1603" s="195" t="str">
        <f>IF(β!C1603="","",IF(β!$Q$1="X",β!C1603,IF(VLOOKUP(TRIM(β!C1603&amp;" "&amp;(IF(ISERROR(VLOOKUP(TRIM(β!C1603&amp;" "&amp;β!D1603),Langues!$P:$Q,2,FALSE)),VLOOKUP(β!D1603,Langues!#REF!,2,FALSE),β!D1603))),Langues!$P:$Q,2,FALSE)="",IF(MID(β!C1603,1,6)="CHROMO",VLOOKUP("CHROMOS",Langues!$B:$N,$L$1,FALSE)&amp;" "&amp;MID(β!C1603,8,40),β!C1603),HYPERLINK(VLOOKUP(TRIM(β!C1603&amp;" "&amp;(IF(ISERROR(VLOOKUP(TRIM(β!C1603&amp;" "&amp;β!D1603),Langues!$P:$Q,2,FALSE)),VLOOKUP(β!D1603,Langues!#REF!,2,FALSE),β!D1603))),Langues!$P:$Q,2,FALSE),β!C1603&amp;"*"))))</f>
        <v>HIBISCUS syriacus MAGENTA CHIFFON 'Rwoods5'</v>
      </c>
      <c r="D1603" s="195" t="str">
        <f>IF(Alphabet!$L$1=1,β!D1603,β!E1603)</f>
        <v>GRP</v>
      </c>
      <c r="E1603" s="196" t="str">
        <f>β!F1603</f>
        <v>C</v>
      </c>
      <c r="F1603" s="197"/>
      <c r="G1603" s="198"/>
      <c r="H1603" s="198"/>
      <c r="I1603" s="157">
        <f>β!I1603</f>
        <v>300</v>
      </c>
      <c r="J1603" s="194" t="str">
        <f>β!J1603</f>
        <v>(22249)</v>
      </c>
      <c r="K1603" s="195" t="str">
        <f>IF(β!K1603="","",IF(β!$Q$1="X",β!K1603,IF(VLOOKUP(TRIM(β!K1603&amp;" "&amp;(IF(ISERROR(VLOOKUP(TRIM(β!K1603&amp;" "&amp;β!L1603),Langues!$P:$Q,2,FALSE)),VLOOKUP(β!L1603,Langues!#REF!,2,FALSE),β!L1603))),Langues!$P:$Q,2,FALSE)="",IF(MID(β!K1603,1,6)="CHROMO",VLOOKUP("CHROMOS",Langues!$B:$N,$L$1,FALSE)&amp;" "&amp;MID(β!K1603,8,40),β!K1603),HYPERLINK(VLOOKUP(TRIM(β!K1603&amp;" "&amp;(IF(ISERROR(VLOOKUP(TRIM(β!K1603&amp;" "&amp;β!L1603),Langues!$P:$Q,2,FALSE)),VLOOKUP(β!L1603,Langues!#REF!,2,FALSE),β!L1603))),Langues!$P:$Q,2,FALSE),β!K1603&amp;"*"))))</f>
        <v>SALIX alba 'Nova'</v>
      </c>
      <c r="L1603" s="195" t="str">
        <f>IF(Alphabet!$L$1=1,β!L1603,β!M1603)</f>
        <v>BRP</v>
      </c>
      <c r="M1603" s="196" t="str">
        <f>β!N1603</f>
        <v/>
      </c>
      <c r="N1603" s="199"/>
      <c r="R1603" t="str">
        <f>β!P1603</f>
        <v>N</v>
      </c>
      <c r="S1603" t="str">
        <f>β!Q1603</f>
        <v/>
      </c>
    </row>
    <row r="1604" spans="1:19" x14ac:dyDescent="0.25">
      <c r="A1604" s="193">
        <f>β!A1604</f>
        <v>585</v>
      </c>
      <c r="B1604" s="194" t="str">
        <f>β!B1604</f>
        <v>(5218)</v>
      </c>
      <c r="C1604" s="195" t="str">
        <f>IF(β!C1604="","",IF(β!$Q$1="X",β!C1604,IF(VLOOKUP(TRIM(β!C1604&amp;" "&amp;(IF(ISERROR(VLOOKUP(TRIM(β!C1604&amp;" "&amp;β!D1604),Langues!$P:$Q,2,FALSE)),VLOOKUP(β!D1604,Langues!#REF!,2,FALSE),β!D1604))),Langues!$P:$Q,2,FALSE)="",IF(MID(β!C1604,1,6)="CHROMO",VLOOKUP("CHROMOS",Langues!$B:$N,$L$1,FALSE)&amp;" "&amp;MID(β!C1604,8,40),β!C1604),HYPERLINK(VLOOKUP(TRIM(β!C1604&amp;" "&amp;(IF(ISERROR(VLOOKUP(TRIM(β!C1604&amp;" "&amp;β!D1604),Langues!$P:$Q,2,FALSE)),VLOOKUP(β!D1604,Langues!#REF!,2,FALSE),β!D1604))),Langues!$P:$Q,2,FALSE),β!C1604&amp;"*"))))</f>
        <v>HIBISCUS syriacus 'Nolwenn' ('Kakapo')</v>
      </c>
      <c r="D1604" s="195" t="str">
        <f>IF(Alphabet!$L$1=1,β!D1604,β!E1604)</f>
        <v>GRP</v>
      </c>
      <c r="E1604" s="196" t="str">
        <f>β!F1604</f>
        <v/>
      </c>
      <c r="F1604" s="197"/>
      <c r="G1604" s="198"/>
      <c r="H1604" s="198"/>
      <c r="I1604" s="157">
        <f>β!I1604</f>
        <v>400</v>
      </c>
      <c r="J1604" s="194" t="str">
        <f>β!J1604</f>
        <v>(22710)</v>
      </c>
      <c r="K1604" s="195" t="str">
        <f>IF(β!K1604="","",IF(β!$Q$1="X",β!K1604,IF(VLOOKUP(TRIM(β!K1604&amp;" "&amp;(IF(ISERROR(VLOOKUP(TRIM(β!K1604&amp;" "&amp;β!L1604),Langues!$P:$Q,2,FALSE)),VLOOKUP(β!L1604,Langues!#REF!,2,FALSE),β!L1604))),Langues!$P:$Q,2,FALSE)="",IF(MID(β!K1604,1,6)="CHROMO",VLOOKUP("CHROMOS",Langues!$B:$N,$L$1,FALSE)&amp;" "&amp;MID(β!K1604,8,40),β!K1604),HYPERLINK(VLOOKUP(TRIM(β!K1604&amp;" "&amp;(IF(ISERROR(VLOOKUP(TRIM(β!K1604&amp;" "&amp;β!L1604),Langues!$P:$Q,2,FALSE)),VLOOKUP(β!L1604,Langues!#REF!,2,FALSE),β!L1604))),Langues!$P:$Q,2,FALSE),β!K1604&amp;"*"))))</f>
        <v>SALIX alba 'Sericea'</v>
      </c>
      <c r="L1604" s="195" t="str">
        <f>IF(Alphabet!$L$1=1,β!L1604,β!M1604)</f>
        <v>BRP</v>
      </c>
      <c r="M1604" s="196" t="str">
        <f>β!N1604</f>
        <v/>
      </c>
      <c r="N1604" s="199"/>
      <c r="R1604" t="str">
        <f>β!P1604</f>
        <v/>
      </c>
      <c r="S1604" t="str">
        <f>β!Q1604</f>
        <v/>
      </c>
    </row>
    <row r="1605" spans="1:19" x14ac:dyDescent="0.25">
      <c r="A1605" s="193">
        <f>β!A1605</f>
        <v>70</v>
      </c>
      <c r="B1605" s="194" t="str">
        <f>β!B1605</f>
        <v>(5270)</v>
      </c>
      <c r="C1605" s="195" t="str">
        <f>IF(β!C1605="","",IF(β!$Q$1="X",β!C1605,IF(VLOOKUP(TRIM(β!C1605&amp;" "&amp;(IF(ISERROR(VLOOKUP(TRIM(β!C1605&amp;" "&amp;β!D1605),Langues!$P:$Q,2,FALSE)),VLOOKUP(β!D1605,Langues!#REF!,2,FALSE),β!D1605))),Langues!$P:$Q,2,FALSE)="",IF(MID(β!C1605,1,6)="CHROMO",VLOOKUP("CHROMOS",Langues!$B:$N,$L$1,FALSE)&amp;" "&amp;MID(β!C1605,8,40),β!C1605),HYPERLINK(VLOOKUP(TRIM(β!C1605&amp;" "&amp;(IF(ISERROR(VLOOKUP(TRIM(β!C1605&amp;" "&amp;β!D1605),Langues!$P:$Q,2,FALSE)),VLOOKUP(β!D1605,Langues!#REF!,2,FALSE),β!D1605))),Langues!$P:$Q,2,FALSE),β!C1605&amp;"*"))))</f>
        <v>HIBISCUS syriacus PURPLE RUFFLES 'Sanchonyo'*</v>
      </c>
      <c r="D1605" s="195" t="str">
        <f>IF(Alphabet!$L$1=1,β!D1605,β!E1605)</f>
        <v>GRP</v>
      </c>
      <c r="E1605" s="196" t="str">
        <f>β!F1605</f>
        <v>C</v>
      </c>
      <c r="F1605" s="197"/>
      <c r="G1605" s="198"/>
      <c r="H1605" s="198"/>
      <c r="I1605" s="157">
        <f>β!I1605</f>
        <v>400</v>
      </c>
      <c r="J1605" s="194" t="str">
        <f>β!J1605</f>
        <v>(22253)</v>
      </c>
      <c r="K1605" s="195" t="str">
        <f>IF(β!K1605="","",IF(β!$Q$1="X",β!K1605,IF(VLOOKUP(TRIM(β!K1605&amp;" "&amp;(IF(ISERROR(VLOOKUP(TRIM(β!K1605&amp;" "&amp;β!L1605),Langues!$P:$Q,2,FALSE)),VLOOKUP(β!L1605,Langues!#REF!,2,FALSE),β!L1605))),Langues!$P:$Q,2,FALSE)="",IF(MID(β!K1605,1,6)="CHROMO",VLOOKUP("CHROMOS",Langues!$B:$N,$L$1,FALSE)&amp;" "&amp;MID(β!K1605,8,40),β!K1605),HYPERLINK(VLOOKUP(TRIM(β!K1605&amp;" "&amp;(IF(ISERROR(VLOOKUP(TRIM(β!K1605&amp;" "&amp;β!L1605),Langues!$P:$Q,2,FALSE)),VLOOKUP(β!L1605,Langues!#REF!,2,FALSE),β!L1605))),Langues!$P:$Q,2,FALSE),β!K1605&amp;"*"))))</f>
        <v>SALIX alba 'Vitellina'</v>
      </c>
      <c r="L1605" s="195" t="str">
        <f>IF(Alphabet!$L$1=1,β!L1605,β!M1605)</f>
        <v>BRP</v>
      </c>
      <c r="M1605" s="196" t="str">
        <f>β!N1605</f>
        <v/>
      </c>
      <c r="N1605" s="199"/>
      <c r="R1605" t="str">
        <f>β!P1605</f>
        <v/>
      </c>
      <c r="S1605" t="str">
        <f>β!Q1605</f>
        <v/>
      </c>
    </row>
    <row r="1606" spans="1:19" x14ac:dyDescent="0.25">
      <c r="A1606" s="193">
        <f>β!A1606</f>
        <v>58</v>
      </c>
      <c r="B1606" s="194" t="str">
        <f>β!B1606</f>
        <v>(5281)</v>
      </c>
      <c r="C1606" s="195" t="str">
        <f>IF(β!C1606="","",IF(β!$Q$1="X",β!C1606,IF(VLOOKUP(TRIM(β!C1606&amp;" "&amp;(IF(ISERROR(VLOOKUP(TRIM(β!C1606&amp;" "&amp;β!D1606),Langues!$P:$Q,2,FALSE)),VLOOKUP(β!D1606,Langues!#REF!,2,FALSE),β!D1606))),Langues!$P:$Q,2,FALSE)="",IF(MID(β!C1606,1,6)="CHROMO",VLOOKUP("CHROMOS",Langues!$B:$N,$L$1,FALSE)&amp;" "&amp;MID(β!C1606,8,40),β!C1606),HYPERLINK(VLOOKUP(TRIM(β!C1606&amp;" "&amp;(IF(ISERROR(VLOOKUP(TRIM(β!C1606&amp;" "&amp;β!D1606),Langues!$P:$Q,2,FALSE)),VLOOKUP(β!D1606,Langues!#REF!,2,FALSE),β!D1606))),Langues!$P:$Q,2,FALSE),β!C1606&amp;"*"))))</f>
        <v>HIBISCUS syriacus 'Red Heart'*</v>
      </c>
      <c r="D1606" s="195" t="str">
        <f>IF(Alphabet!$L$1=1,β!D1606,β!E1606)</f>
        <v>GRP</v>
      </c>
      <c r="E1606" s="196" t="str">
        <f>β!F1606</f>
        <v/>
      </c>
      <c r="F1606" s="197"/>
      <c r="G1606" s="198"/>
      <c r="H1606" s="198"/>
      <c r="I1606" s="157">
        <f>β!I1606</f>
        <v>400</v>
      </c>
      <c r="J1606" s="194" t="str">
        <f>β!J1606</f>
        <v>(22714)</v>
      </c>
      <c r="K1606" s="195" t="str">
        <f>IF(β!K1606="","",IF(β!$Q$1="X",β!K1606,IF(VLOOKUP(TRIM(β!K1606&amp;" "&amp;(IF(ISERROR(VLOOKUP(TRIM(β!K1606&amp;" "&amp;β!L1606),Langues!$P:$Q,2,FALSE)),VLOOKUP(β!L1606,Langues!#REF!,2,FALSE),β!L1606))),Langues!$P:$Q,2,FALSE)="",IF(MID(β!K1606,1,6)="CHROMO",VLOOKUP("CHROMOS",Langues!$B:$N,$L$1,FALSE)&amp;" "&amp;MID(β!K1606,8,40),β!K1606),HYPERLINK(VLOOKUP(TRIM(β!K1606&amp;" "&amp;(IF(ISERROR(VLOOKUP(TRIM(β!K1606&amp;" "&amp;β!L1606),Langues!$P:$Q,2,FALSE)),VLOOKUP(β!L1606,Langues!#REF!,2,FALSE),β!L1606))),Langues!$P:$Q,2,FALSE),β!K1606&amp;"*"))))</f>
        <v>SALIX aquatica 'Grandis'</v>
      </c>
      <c r="L1606" s="195" t="str">
        <f>IF(Alphabet!$L$1=1,β!L1606,β!M1606)</f>
        <v>BRP</v>
      </c>
      <c r="M1606" s="196" t="str">
        <f>β!N1606</f>
        <v/>
      </c>
      <c r="N1606" s="199"/>
      <c r="R1606" t="str">
        <f>β!P1606</f>
        <v/>
      </c>
      <c r="S1606" t="str">
        <f>β!Q1606</f>
        <v/>
      </c>
    </row>
    <row r="1607" spans="1:19" x14ac:dyDescent="0.25">
      <c r="A1607" s="193">
        <f>β!A1607</f>
        <v>125</v>
      </c>
      <c r="B1607" s="194" t="str">
        <f>β!B1607</f>
        <v>(23783)</v>
      </c>
      <c r="C1607" s="195" t="str">
        <f>IF(β!C1607="","",IF(β!$Q$1="X",β!C1607,IF(VLOOKUP(TRIM(β!C1607&amp;" "&amp;(IF(ISERROR(VLOOKUP(TRIM(β!C1607&amp;" "&amp;β!D1607),Langues!$P:$Q,2,FALSE)),VLOOKUP(β!D1607,Langues!#REF!,2,FALSE),β!D1607))),Langues!$P:$Q,2,FALSE)="",IF(MID(β!C1607,1,6)="CHROMO",VLOOKUP("CHROMOS",Langues!$B:$N,$L$1,FALSE)&amp;" "&amp;MID(β!C1607,8,40),β!C1607),HYPERLINK(VLOOKUP(TRIM(β!C1607&amp;" "&amp;(IF(ISERROR(VLOOKUP(TRIM(β!C1607&amp;" "&amp;β!D1607),Langues!$P:$Q,2,FALSE)),VLOOKUP(β!D1607,Langues!#REF!,2,FALSE),β!D1607))),Langues!$P:$Q,2,FALSE),β!C1607&amp;"*"))))</f>
        <v>HIBISCUS syriacus ULTRAMARINE® II 'Minsybleu9'*</v>
      </c>
      <c r="D1607" s="195" t="str">
        <f>IF(Alphabet!$L$1=1,β!D1607,β!E1607)</f>
        <v>GRP</v>
      </c>
      <c r="E1607" s="196" t="str">
        <f>β!F1607</f>
        <v>C</v>
      </c>
      <c r="F1607" s="197"/>
      <c r="G1607" s="198"/>
      <c r="H1607" s="198"/>
      <c r="I1607" s="157">
        <f>β!I1607</f>
        <v>250</v>
      </c>
      <c r="J1607" s="194" t="str">
        <f>β!J1607</f>
        <v>(22243)</v>
      </c>
      <c r="K1607" s="195" t="str">
        <f>IF(β!K1607="","",IF(β!$Q$1="X",β!K1607,IF(VLOOKUP(TRIM(β!K1607&amp;" "&amp;(IF(ISERROR(VLOOKUP(TRIM(β!K1607&amp;" "&amp;β!L1607),Langues!$P:$Q,2,FALSE)),VLOOKUP(β!L1607,Langues!#REF!,2,FALSE),β!L1607))),Langues!$P:$Q,2,FALSE)="",IF(MID(β!K1607,1,6)="CHROMO",VLOOKUP("CHROMOS",Langues!$B:$N,$L$1,FALSE)&amp;" "&amp;MID(β!K1607,8,40),β!K1607),HYPERLINK(VLOOKUP(TRIM(β!K1607&amp;" "&amp;(IF(ISERROR(VLOOKUP(TRIM(β!K1607&amp;" "&amp;β!L1607),Langues!$P:$Q,2,FALSE)),VLOOKUP(β!L1607,Langues!#REF!,2,FALSE),β!L1607))),Langues!$P:$Q,2,FALSE),β!K1607&amp;"*"))))</f>
        <v>SALIX aurita</v>
      </c>
      <c r="L1607" s="195" t="str">
        <f>IF(Alphabet!$L$1=1,β!L1607,β!M1607)</f>
        <v>BRP</v>
      </c>
      <c r="M1607" s="196" t="str">
        <f>β!N1607</f>
        <v/>
      </c>
      <c r="N1607" s="199"/>
      <c r="R1607" t="str">
        <f>β!P1607</f>
        <v/>
      </c>
      <c r="S1607" t="str">
        <f>β!Q1607</f>
        <v/>
      </c>
    </row>
    <row r="1608" spans="1:19" x14ac:dyDescent="0.25">
      <c r="A1608" s="193">
        <f>β!A1608</f>
        <v>1091</v>
      </c>
      <c r="B1608" s="194" t="str">
        <f>β!B1608</f>
        <v>(5303)</v>
      </c>
      <c r="C1608" s="195" t="str">
        <f>IF(β!C1608="","",IF(β!$Q$1="X",β!C1608,IF(VLOOKUP(TRIM(β!C1608&amp;" "&amp;(IF(ISERROR(VLOOKUP(TRIM(β!C1608&amp;" "&amp;β!D1608),Langues!$P:$Q,2,FALSE)),VLOOKUP(β!D1608,Langues!#REF!,2,FALSE),β!D1608))),Langues!$P:$Q,2,FALSE)="",IF(MID(β!C1608,1,6)="CHROMO",VLOOKUP("CHROMOS",Langues!$B:$N,$L$1,FALSE)&amp;" "&amp;MID(β!C1608,8,40),β!C1608),HYPERLINK(VLOOKUP(TRIM(β!C1608&amp;" "&amp;(IF(ISERROR(VLOOKUP(TRIM(β!C1608&amp;" "&amp;β!D1608),Langues!$P:$Q,2,FALSE)),VLOOKUP(β!D1608,Langues!#REF!,2,FALSE),β!D1608))),Langues!$P:$Q,2,FALSE),β!C1608&amp;"*"))))</f>
        <v>HIBISCUS syriacus ULTRAMARINE® 'Minultra'*</v>
      </c>
      <c r="D1608" s="195" t="str">
        <f>IF(Alphabet!$L$1=1,β!D1608,β!E1608)</f>
        <v>GRP</v>
      </c>
      <c r="E1608" s="196" t="str">
        <f>β!F1608</f>
        <v>C</v>
      </c>
      <c r="F1608" s="197"/>
      <c r="G1608" s="198"/>
      <c r="H1608" s="198"/>
      <c r="I1608" s="157">
        <f>β!I1608</f>
        <v>300</v>
      </c>
      <c r="J1608" s="194" t="str">
        <f>β!J1608</f>
        <v>(22244)</v>
      </c>
      <c r="K1608" s="195" t="str">
        <f>IF(β!K1608="","",IF(β!$Q$1="X",β!K1608,IF(VLOOKUP(TRIM(β!K1608&amp;" "&amp;(IF(ISERROR(VLOOKUP(TRIM(β!K1608&amp;" "&amp;β!L1608),Langues!$P:$Q,2,FALSE)),VLOOKUP(β!L1608,Langues!#REF!,2,FALSE),β!L1608))),Langues!$P:$Q,2,FALSE)="",IF(MID(β!K1608,1,6)="CHROMO",VLOOKUP("CHROMOS",Langues!$B:$N,$L$1,FALSE)&amp;" "&amp;MID(β!K1608,8,40),β!K1608),HYPERLINK(VLOOKUP(TRIM(β!K1608&amp;" "&amp;(IF(ISERROR(VLOOKUP(TRIM(β!K1608&amp;" "&amp;β!L1608),Langues!$P:$Q,2,FALSE)),VLOOKUP(β!L1608,Langues!#REF!,2,FALSE),β!L1608))),Langues!$P:$Q,2,FALSE),β!K1608&amp;"*"))))</f>
        <v>SALIX fragilis</v>
      </c>
      <c r="L1608" s="195" t="str">
        <f>IF(Alphabet!$L$1=1,β!L1608,β!M1608)</f>
        <v>BRP</v>
      </c>
      <c r="M1608" s="196" t="str">
        <f>β!N1608</f>
        <v/>
      </c>
      <c r="N1608" s="199"/>
      <c r="R1608" t="str">
        <f>β!P1608</f>
        <v/>
      </c>
      <c r="S1608" t="str">
        <f>β!Q1608</f>
        <v/>
      </c>
    </row>
    <row r="1609" spans="1:19" x14ac:dyDescent="0.25">
      <c r="A1609" s="193">
        <f>β!A1609</f>
        <v>485</v>
      </c>
      <c r="B1609" s="194" t="str">
        <f>β!B1609</f>
        <v>(10828)</v>
      </c>
      <c r="C1609" s="195" t="str">
        <f>IF(β!C1609="","",IF(β!$Q$1="X",β!C1609,IF(VLOOKUP(TRIM(β!C1609&amp;" "&amp;(IF(ISERROR(VLOOKUP(TRIM(β!C1609&amp;" "&amp;β!D1609),Langues!$P:$Q,2,FALSE)),VLOOKUP(β!D1609,Langues!#REF!,2,FALSE),β!D1609))),Langues!$P:$Q,2,FALSE)="",IF(MID(β!C1609,1,6)="CHROMO",VLOOKUP("CHROMOS",Langues!$B:$N,$L$1,FALSE)&amp;" "&amp;MID(β!C1609,8,40),β!C1609),HYPERLINK(VLOOKUP(TRIM(β!C1609&amp;" "&amp;(IF(ISERROR(VLOOKUP(TRIM(β!C1609&amp;" "&amp;β!D1609),Langues!$P:$Q,2,FALSE)),VLOOKUP(β!D1609,Langues!#REF!,2,FALSE),β!D1609))),Langues!$P:$Q,2,FALSE),β!C1609&amp;"*"))))</f>
        <v>HIBISCUS syriacus WHITE CHIFFON 'Notwoodtwo'*</v>
      </c>
      <c r="D1609" s="195" t="str">
        <f>IF(Alphabet!$L$1=1,β!D1609,β!E1609)</f>
        <v>GRP</v>
      </c>
      <c r="E1609" s="196" t="str">
        <f>β!F1609</f>
        <v>C</v>
      </c>
      <c r="F1609" s="197"/>
      <c r="G1609" s="198"/>
      <c r="H1609" s="198"/>
      <c r="I1609" s="157">
        <f>β!I1609</f>
        <v>350</v>
      </c>
      <c r="J1609" s="194" t="str">
        <f>β!J1609</f>
        <v>(22256)</v>
      </c>
      <c r="K1609" s="195" t="str">
        <f>IF(β!K1609="","",IF(β!$Q$1="X",β!K1609,IF(VLOOKUP(TRIM(β!K1609&amp;" "&amp;(IF(ISERROR(VLOOKUP(TRIM(β!K1609&amp;" "&amp;β!L1609),Langues!$P:$Q,2,FALSE)),VLOOKUP(β!L1609,Langues!#REF!,2,FALSE),β!L1609))),Langues!$P:$Q,2,FALSE)="",IF(MID(β!K1609,1,6)="CHROMO",VLOOKUP("CHROMOS",Langues!$B:$N,$L$1,FALSE)&amp;" "&amp;MID(β!K1609,8,40),β!K1609),HYPERLINK(VLOOKUP(TRIM(β!K1609&amp;" "&amp;(IF(ISERROR(VLOOKUP(TRIM(β!K1609&amp;" "&amp;β!L1609),Langues!$P:$Q,2,FALSE)),VLOOKUP(β!L1609,Langues!#REF!,2,FALSE),β!L1609))),Langues!$P:$Q,2,FALSE),β!K1609&amp;"*"))))</f>
        <v>SALIX matsudana (=babylonica) 'Tortuosa'</v>
      </c>
      <c r="L1609" s="195" t="str">
        <f>IF(Alphabet!$L$1=1,β!L1609,β!M1609)</f>
        <v>BRP</v>
      </c>
      <c r="M1609" s="196" t="str">
        <f>β!N1609</f>
        <v/>
      </c>
      <c r="N1609" s="199"/>
      <c r="R1609" t="str">
        <f>β!P1609</f>
        <v/>
      </c>
      <c r="S1609" t="str">
        <f>β!Q1609</f>
        <v/>
      </c>
    </row>
    <row r="1610" spans="1:19" x14ac:dyDescent="0.25">
      <c r="A1610" s="193">
        <f>β!A1610</f>
        <v>26</v>
      </c>
      <c r="B1610" s="194" t="str">
        <f>β!B1610</f>
        <v>(5501)</v>
      </c>
      <c r="C1610" s="195" t="str">
        <f>IF(β!C1610="","",IF(β!$Q$1="X",β!C1610,IF(VLOOKUP(TRIM(β!C1610&amp;" "&amp;(IF(ISERROR(VLOOKUP(TRIM(β!C1610&amp;" "&amp;β!D1610),Langues!$P:$Q,2,FALSE)),VLOOKUP(β!D1610,Langues!#REF!,2,FALSE),β!D1610))),Langues!$P:$Q,2,FALSE)="",IF(MID(β!C1610,1,6)="CHROMO",VLOOKUP("CHROMOS",Langues!$B:$N,$L$1,FALSE)&amp;" "&amp;MID(β!C1610,8,40),β!C1610),HYPERLINK(VLOOKUP(TRIM(β!C1610&amp;" "&amp;(IF(ISERROR(VLOOKUP(TRIM(β!C1610&amp;" "&amp;β!D1610),Langues!$P:$Q,2,FALSE)),VLOOKUP(β!D1610,Langues!#REF!,2,FALSE),β!D1610))),Langues!$P:$Q,2,FALSE),β!C1610&amp;"*"))))</f>
        <v>HYPERICUM 'Hidcote'*</v>
      </c>
      <c r="D1610" s="195" t="str">
        <f>IF(Alphabet!$L$1=1,β!D1610,β!E1610)</f>
        <v>BRP</v>
      </c>
      <c r="E1610" s="196" t="str">
        <f>β!F1610</f>
        <v/>
      </c>
      <c r="F1610" s="197"/>
      <c r="G1610" s="198"/>
      <c r="H1610" s="198"/>
      <c r="I1610" s="157">
        <f>β!I1610</f>
        <v>875</v>
      </c>
      <c r="J1610" s="194" t="str">
        <f>β!J1610</f>
        <v>(22257)</v>
      </c>
      <c r="K1610" s="195" t="str">
        <f>IF(β!K1610="","",IF(β!$Q$1="X",β!K1610,IF(VLOOKUP(TRIM(β!K1610&amp;" "&amp;(IF(ISERROR(VLOOKUP(TRIM(β!K1610&amp;" "&amp;β!L1610),Langues!$P:$Q,2,FALSE)),VLOOKUP(β!L1610,Langues!#REF!,2,FALSE),β!L1610))),Langues!$P:$Q,2,FALSE)="",IF(MID(β!K1610,1,6)="CHROMO",VLOOKUP("CHROMOS",Langues!$B:$N,$L$1,FALSE)&amp;" "&amp;MID(β!K1610,8,40),β!K1610),HYPERLINK(VLOOKUP(TRIM(β!K1610&amp;" "&amp;(IF(ISERROR(VLOOKUP(TRIM(β!K1610&amp;" "&amp;β!L1610),Langues!$P:$Q,2,FALSE)),VLOOKUP(β!L1610,Langues!#REF!,2,FALSE),β!L1610))),Langues!$P:$Q,2,FALSE),β!K1610&amp;"*"))))</f>
        <v>SALIX purpurea 'Nana' (=Gracilis)*</v>
      </c>
      <c r="L1610" s="195" t="str">
        <f>IF(Alphabet!$L$1=1,β!L1610,β!M1610)</f>
        <v>BRP</v>
      </c>
      <c r="M1610" s="196" t="str">
        <f>β!N1610</f>
        <v/>
      </c>
      <c r="N1610" s="199"/>
      <c r="R1610" t="str">
        <f>β!P1610</f>
        <v/>
      </c>
      <c r="S1610" t="str">
        <f>β!Q1610</f>
        <v/>
      </c>
    </row>
    <row r="1611" spans="1:19" x14ac:dyDescent="0.25">
      <c r="A1611" s="193">
        <f>β!A1611</f>
        <v>125</v>
      </c>
      <c r="B1611" s="194" t="str">
        <f>β!B1611</f>
        <v>(5711)</v>
      </c>
      <c r="C1611" s="195" t="str">
        <f>IF(β!C1611="","",IF(β!$Q$1="X",β!C1611,IF(VLOOKUP(TRIM(β!C1611&amp;" "&amp;(IF(ISERROR(VLOOKUP(TRIM(β!C1611&amp;" "&amp;β!D1611),Langues!$P:$Q,2,FALSE)),VLOOKUP(β!D1611,Langues!#REF!,2,FALSE),β!D1611))),Langues!$P:$Q,2,FALSE)="",IF(MID(β!C1611,1,6)="CHROMO",VLOOKUP("CHROMOS",Langues!$B:$N,$L$1,FALSE)&amp;" "&amp;MID(β!C1611,8,40),β!C1611),HYPERLINK(VLOOKUP(TRIM(β!C1611&amp;" "&amp;(IF(ISERROR(VLOOKUP(TRIM(β!C1611&amp;" "&amp;β!D1611),Langues!$P:$Q,2,FALSE)),VLOOKUP(β!D1611,Langues!#REF!,2,FALSE),β!D1611))),Langues!$P:$Q,2,FALSE),β!C1611&amp;"*"))))</f>
        <v>LABURNUM anagyroides</v>
      </c>
      <c r="D1611" s="195" t="str">
        <f>IF(Alphabet!$L$1=1,β!D1611,β!E1611)</f>
        <v>SRP</v>
      </c>
      <c r="E1611" s="196" t="str">
        <f>β!F1611</f>
        <v/>
      </c>
      <c r="F1611" s="197"/>
      <c r="G1611" s="198"/>
      <c r="H1611" s="198"/>
      <c r="I1611" s="157">
        <f>β!I1611</f>
        <v>590</v>
      </c>
      <c r="J1611" s="194" t="str">
        <f>β!J1611</f>
        <v>(22247)</v>
      </c>
      <c r="K1611" s="195" t="str">
        <f>IF(β!K1611="","",IF(β!$Q$1="X",β!K1611,IF(VLOOKUP(TRIM(β!K1611&amp;" "&amp;(IF(ISERROR(VLOOKUP(TRIM(β!K1611&amp;" "&amp;β!L1611),Langues!$P:$Q,2,FALSE)),VLOOKUP(β!L1611,Langues!#REF!,2,FALSE),β!L1611))),Langues!$P:$Q,2,FALSE)="",IF(MID(β!K1611,1,6)="CHROMO",VLOOKUP("CHROMOS",Langues!$B:$N,$L$1,FALSE)&amp;" "&amp;MID(β!K1611,8,40),β!K1611),HYPERLINK(VLOOKUP(TRIM(β!K1611&amp;" "&amp;(IF(ISERROR(VLOOKUP(TRIM(β!K1611&amp;" "&amp;β!L1611),Langues!$P:$Q,2,FALSE)),VLOOKUP(β!L1611,Langues!#REF!,2,FALSE),β!L1611))),Langues!$P:$Q,2,FALSE),β!K1611&amp;"*"))))</f>
        <v>SALIX viminalis</v>
      </c>
      <c r="L1611" s="195" t="str">
        <f>IF(Alphabet!$L$1=1,β!L1611,β!M1611)</f>
        <v>BRP</v>
      </c>
      <c r="M1611" s="196" t="str">
        <f>β!N1611</f>
        <v/>
      </c>
      <c r="N1611" s="199"/>
      <c r="R1611" t="str">
        <f>β!P1611</f>
        <v/>
      </c>
      <c r="S1611" t="str">
        <f>β!Q1611</f>
        <v/>
      </c>
    </row>
    <row r="1612" spans="1:19" x14ac:dyDescent="0.25">
      <c r="A1612" s="193">
        <f>β!A1612</f>
        <v>35</v>
      </c>
      <c r="B1612" s="194" t="str">
        <f>β!B1612</f>
        <v>(13574)</v>
      </c>
      <c r="C1612" s="195" t="str">
        <f>IF(β!C1612="","",IF(β!$Q$1="X",β!C1612,IF(VLOOKUP(TRIM(β!C1612&amp;" "&amp;(IF(ISERROR(VLOOKUP(TRIM(β!C1612&amp;" "&amp;β!D1612),Langues!$P:$Q,2,FALSE)),VLOOKUP(β!D1612,Langues!#REF!,2,FALSE),β!D1612))),Langues!$P:$Q,2,FALSE)="",IF(MID(β!C1612,1,6)="CHROMO",VLOOKUP("CHROMOS",Langues!$B:$N,$L$1,FALSE)&amp;" "&amp;MID(β!C1612,8,40),β!C1612),HYPERLINK(VLOOKUP(TRIM(β!C1612&amp;" "&amp;(IF(ISERROR(VLOOKUP(TRIM(β!C1612&amp;" "&amp;β!D1612),Langues!$P:$Q,2,FALSE)),VLOOKUP(β!D1612,Langues!#REF!,2,FALSE),β!D1612))),Langues!$P:$Q,2,FALSE),β!C1612&amp;"*"))))</f>
        <v>LIGUSTRUM ibota MUSLI® 'Muster'*</v>
      </c>
      <c r="D1612" s="195" t="str">
        <f>IF(Alphabet!$L$1=1,β!D1612,β!E1612)</f>
        <v>GRP TIGE 60 CM</v>
      </c>
      <c r="E1612" s="196" t="str">
        <f>β!F1612</f>
        <v>C</v>
      </c>
      <c r="F1612" s="197"/>
      <c r="G1612" s="198"/>
      <c r="H1612" s="198"/>
      <c r="I1612" s="157">
        <f>β!I1612</f>
        <v>725</v>
      </c>
      <c r="J1612" s="194" t="str">
        <f>β!J1612</f>
        <v>(7814)</v>
      </c>
      <c r="K1612" s="195" t="str">
        <f>IF(β!K1612="","",IF(β!$Q$1="X",β!K1612,IF(VLOOKUP(TRIM(β!K1612&amp;" "&amp;(IF(ISERROR(VLOOKUP(TRIM(β!K1612&amp;" "&amp;β!L1612),Langues!$P:$Q,2,FALSE)),VLOOKUP(β!L1612,Langues!#REF!,2,FALSE),β!L1612))),Langues!$P:$Q,2,FALSE)="",IF(MID(β!K1612,1,6)="CHROMO",VLOOKUP("CHROMOS",Langues!$B:$N,$L$1,FALSE)&amp;" "&amp;MID(β!K1612,8,40),β!K1612),HYPERLINK(VLOOKUP(TRIM(β!K1612&amp;" "&amp;(IF(ISERROR(VLOOKUP(TRIM(β!K1612&amp;" "&amp;β!L1612),Langues!$P:$Q,2,FALSE)),VLOOKUP(β!L1612,Langues!#REF!,2,FALSE),β!L1612))),Langues!$P:$Q,2,FALSE),β!K1612&amp;"*"))))</f>
        <v>SAMBUCUS nigra 'Aurea'</v>
      </c>
      <c r="L1612" s="195" t="str">
        <f>IF(Alphabet!$L$1=1,β!L1612,β!M1612)</f>
        <v>BRP</v>
      </c>
      <c r="M1612" s="196" t="str">
        <f>β!N1612</f>
        <v/>
      </c>
      <c r="N1612" s="199"/>
      <c r="R1612" t="str">
        <f>β!P1612</f>
        <v/>
      </c>
      <c r="S1612" t="str">
        <f>β!Q1612</f>
        <v/>
      </c>
    </row>
    <row r="1613" spans="1:19" x14ac:dyDescent="0.25">
      <c r="A1613" s="193">
        <f>β!A1613</f>
        <v>75</v>
      </c>
      <c r="B1613" s="194" t="str">
        <f>β!B1613</f>
        <v>(5938)</v>
      </c>
      <c r="C1613" s="195" t="str">
        <f>IF(β!C1613="","",IF(β!$Q$1="X",β!C1613,IF(VLOOKUP(TRIM(β!C1613&amp;" "&amp;(IF(ISERROR(VLOOKUP(TRIM(β!C1613&amp;" "&amp;β!D1613),Langues!$P:$Q,2,FALSE)),VLOOKUP(β!D1613,Langues!#REF!,2,FALSE),β!D1613))),Langues!$P:$Q,2,FALSE)="",IF(MID(β!C1613,1,6)="CHROMO",VLOOKUP("CHROMOS",Langues!$B:$N,$L$1,FALSE)&amp;" "&amp;MID(β!C1613,8,40),β!C1613),HYPERLINK(VLOOKUP(TRIM(β!C1613&amp;" "&amp;(IF(ISERROR(VLOOKUP(TRIM(β!C1613&amp;" "&amp;β!D1613),Langues!$P:$Q,2,FALSE)),VLOOKUP(β!D1613,Langues!#REF!,2,FALSE),β!D1613))),Langues!$P:$Q,2,FALSE),β!C1613&amp;"*"))))</f>
        <v>LIGUSTRUM japonicum*</v>
      </c>
      <c r="D1613" s="195" t="str">
        <f>IF(Alphabet!$L$1=1,β!D1613,β!E1613)</f>
        <v>SRP</v>
      </c>
      <c r="E1613" s="196" t="str">
        <f>β!F1613</f>
        <v/>
      </c>
      <c r="F1613" s="197"/>
      <c r="G1613" s="198"/>
      <c r="H1613" s="198"/>
      <c r="I1613" s="157">
        <f>β!I1613</f>
        <v>165</v>
      </c>
      <c r="J1613" s="194" t="str">
        <f>β!J1613</f>
        <v>(7821)</v>
      </c>
      <c r="K1613" s="195" t="str">
        <f>IF(β!K1613="","",IF(β!$Q$1="X",β!K1613,IF(VLOOKUP(TRIM(β!K1613&amp;" "&amp;(IF(ISERROR(VLOOKUP(TRIM(β!K1613&amp;" "&amp;β!L1613),Langues!$P:$Q,2,FALSE)),VLOOKUP(β!L1613,Langues!#REF!,2,FALSE),β!L1613))),Langues!$P:$Q,2,FALSE)="",IF(MID(β!K1613,1,6)="CHROMO",VLOOKUP("CHROMOS",Langues!$B:$N,$L$1,FALSE)&amp;" "&amp;MID(β!K1613,8,40),β!K1613),HYPERLINK(VLOOKUP(TRIM(β!K1613&amp;" "&amp;(IF(ISERROR(VLOOKUP(TRIM(β!K1613&amp;" "&amp;β!L1613),Langues!$P:$Q,2,FALSE)),VLOOKUP(β!L1613,Langues!#REF!,2,FALSE),β!L1613))),Langues!$P:$Q,2,FALSE),β!K1613&amp;"*"))))</f>
        <v>SAMBUCUS nigra 'Laciniata'*</v>
      </c>
      <c r="L1613" s="195" t="str">
        <f>IF(Alphabet!$L$1=1,β!L1613,β!M1613)</f>
        <v>BRP</v>
      </c>
      <c r="M1613" s="196" t="str">
        <f>β!N1613</f>
        <v/>
      </c>
      <c r="N1613" s="199"/>
      <c r="R1613" t="str">
        <f>β!P1613</f>
        <v/>
      </c>
      <c r="S1613" t="str">
        <f>β!Q1613</f>
        <v/>
      </c>
    </row>
    <row r="1614" spans="1:19" x14ac:dyDescent="0.25">
      <c r="A1614" s="193">
        <f>β!A1614</f>
        <v>130</v>
      </c>
      <c r="B1614" s="194" t="str">
        <f>β!B1614</f>
        <v>(22574)</v>
      </c>
      <c r="C1614" s="195" t="str">
        <f>IF(β!C1614="","",IF(β!$Q$1="X",β!C1614,IF(VLOOKUP(TRIM(β!C1614&amp;" "&amp;(IF(ISERROR(VLOOKUP(TRIM(β!C1614&amp;" "&amp;β!D1614),Langues!$P:$Q,2,FALSE)),VLOOKUP(β!D1614,Langues!#REF!,2,FALSE),β!D1614))),Langues!$P:$Q,2,FALSE)="",IF(MID(β!C1614,1,6)="CHROMO",VLOOKUP("CHROMOS",Langues!$B:$N,$L$1,FALSE)&amp;" "&amp;MID(β!C1614,8,40),β!C1614),HYPERLINK(VLOOKUP(TRIM(β!C1614&amp;" "&amp;(IF(ISERROR(VLOOKUP(TRIM(β!C1614&amp;" "&amp;β!D1614),Langues!$P:$Q,2,FALSE)),VLOOKUP(β!D1614,Langues!#REF!,2,FALSE),β!D1614))),Langues!$P:$Q,2,FALSE),β!C1614&amp;"*"))))</f>
        <v>LIGUSTRUM lucidum 'Tricolor'*</v>
      </c>
      <c r="D1614" s="195" t="str">
        <f>IF(Alphabet!$L$1=1,β!D1614,β!E1614)</f>
        <v>GRP TIGE 60 CM</v>
      </c>
      <c r="E1614" s="196" t="str">
        <f>β!F1614</f>
        <v/>
      </c>
      <c r="F1614" s="197"/>
      <c r="G1614" s="198"/>
      <c r="H1614" s="198"/>
      <c r="I1614" s="157">
        <f>β!I1614</f>
        <v>100</v>
      </c>
      <c r="J1614" s="194" t="str">
        <f>β!J1614</f>
        <v>(7919)</v>
      </c>
      <c r="K1614" s="195" t="str">
        <f>IF(β!K1614="","",IF(β!$Q$1="X",β!K1614,IF(VLOOKUP(TRIM(β!K1614&amp;" "&amp;(IF(ISERROR(VLOOKUP(TRIM(β!K1614&amp;" "&amp;β!L1614),Langues!$P:$Q,2,FALSE)),VLOOKUP(β!L1614,Langues!#REF!,2,FALSE),β!L1614))),Langues!$P:$Q,2,FALSE)="",IF(MID(β!K1614,1,6)="CHROMO",VLOOKUP("CHROMOS",Langues!$B:$N,$L$1,FALSE)&amp;" "&amp;MID(β!K1614,8,40),β!K1614),HYPERLINK(VLOOKUP(TRIM(β!K1614&amp;" "&amp;(IF(ISERROR(VLOOKUP(TRIM(β!K1614&amp;" "&amp;β!L1614),Langues!$P:$Q,2,FALSE)),VLOOKUP(β!L1614,Langues!#REF!,2,FALSE),β!L1614))),Langues!$P:$Q,2,FALSE),β!K1614&amp;"*"))))</f>
        <v>SORBARIA sorbifolia</v>
      </c>
      <c r="L1614" s="195" t="str">
        <f>IF(Alphabet!$L$1=1,β!L1614,β!M1614)</f>
        <v>SRP</v>
      </c>
      <c r="M1614" s="196" t="str">
        <f>β!N1614</f>
        <v/>
      </c>
      <c r="N1614" s="199"/>
      <c r="R1614" t="str">
        <f>β!P1614</f>
        <v/>
      </c>
      <c r="S1614" t="str">
        <f>β!Q1614</f>
        <v/>
      </c>
    </row>
    <row r="1615" spans="1:19" x14ac:dyDescent="0.25">
      <c r="A1615" s="193">
        <f>β!A1615</f>
        <v>50</v>
      </c>
      <c r="B1615" s="194" t="str">
        <f>β!B1615</f>
        <v>(23611)</v>
      </c>
      <c r="C1615" s="195" t="str">
        <f>IF(β!C1615="","",IF(β!$Q$1="X",β!C1615,IF(VLOOKUP(TRIM(β!C1615&amp;" "&amp;(IF(ISERROR(VLOOKUP(TRIM(β!C1615&amp;" "&amp;β!D1615),Langues!$P:$Q,2,FALSE)),VLOOKUP(β!D1615,Langues!#REF!,2,FALSE),β!D1615))),Langues!$P:$Q,2,FALSE)="",IF(MID(β!C1615,1,6)="CHROMO",VLOOKUP("CHROMOS",Langues!$B:$N,$L$1,FALSE)&amp;" "&amp;MID(β!C1615,8,40),β!C1615),HYPERLINK(VLOOKUP(TRIM(β!C1615&amp;" "&amp;(IF(ISERROR(VLOOKUP(TRIM(β!C1615&amp;" "&amp;β!D1615),Langues!$P:$Q,2,FALSE)),VLOOKUP(β!D1615,Langues!#REF!,2,FALSE),β!D1615))),Langues!$P:$Q,2,FALSE),β!C1615&amp;"*"))))</f>
        <v>LIGUSTRUM lucidum 'Tricolor'</v>
      </c>
      <c r="D1615" s="195" t="str">
        <f>IF(Alphabet!$L$1=1,β!D1615,β!E1615)</f>
        <v>GRP TIGE 90 CM</v>
      </c>
      <c r="E1615" s="196" t="str">
        <f>β!F1615</f>
        <v/>
      </c>
      <c r="F1615" s="197"/>
      <c r="G1615" s="198"/>
      <c r="H1615" s="198"/>
      <c r="I1615" s="157">
        <f>β!I1615</f>
        <v>1516</v>
      </c>
      <c r="J1615" s="194" t="str">
        <f>β!J1615</f>
        <v>(13595)</v>
      </c>
      <c r="K1615" s="195" t="str">
        <f>IF(β!K1615="","",IF(β!$Q$1="X",β!K1615,IF(VLOOKUP(TRIM(β!K1615&amp;" "&amp;(IF(ISERROR(VLOOKUP(TRIM(β!K1615&amp;" "&amp;β!L1615),Langues!$P:$Q,2,FALSE)),VLOOKUP(β!L1615,Langues!#REF!,2,FALSE),β!L1615))),Langues!$P:$Q,2,FALSE)="",IF(MID(β!K1615,1,6)="CHROMO",VLOOKUP("CHROMOS",Langues!$B:$N,$L$1,FALSE)&amp;" "&amp;MID(β!K1615,8,40),β!K1615),HYPERLINK(VLOOKUP(TRIM(β!K1615&amp;" "&amp;(IF(ISERROR(VLOOKUP(TRIM(β!K1615&amp;" "&amp;β!L1615),Langues!$P:$Q,2,FALSE)),VLOOKUP(β!L1615,Langues!#REF!,2,FALSE),β!L1615))),Langues!$P:$Q,2,FALSE),β!K1615&amp;"*"))))</f>
        <v>SPIRAEA billardii*</v>
      </c>
      <c r="L1615" s="195" t="str">
        <f>IF(Alphabet!$L$1=1,β!L1615,β!M1615)</f>
        <v>BRP</v>
      </c>
      <c r="M1615" s="196" t="str">
        <f>β!N1615</f>
        <v/>
      </c>
      <c r="N1615" s="199"/>
      <c r="R1615" t="str">
        <f>β!P1615</f>
        <v/>
      </c>
      <c r="S1615" t="str">
        <f>β!Q1615</f>
        <v/>
      </c>
    </row>
    <row r="1616" spans="1:19" x14ac:dyDescent="0.25">
      <c r="A1616" s="193">
        <f>β!A1616</f>
        <v>830</v>
      </c>
      <c r="B1616" s="194" t="str">
        <f>β!B1616</f>
        <v>(5948)</v>
      </c>
      <c r="C1616" s="195" t="str">
        <f>IF(β!C1616="","",IF(β!$Q$1="X",β!C1616,IF(VLOOKUP(TRIM(β!C1616&amp;" "&amp;(IF(ISERROR(VLOOKUP(TRIM(β!C1616&amp;" "&amp;β!D1616),Langues!$P:$Q,2,FALSE)),VLOOKUP(β!D1616,Langues!#REF!,2,FALSE),β!D1616))),Langues!$P:$Q,2,FALSE)="",IF(MID(β!C1616,1,6)="CHROMO",VLOOKUP("CHROMOS",Langues!$B:$N,$L$1,FALSE)&amp;" "&amp;MID(β!C1616,8,40),β!C1616),HYPERLINK(VLOOKUP(TRIM(β!C1616&amp;" "&amp;(IF(ISERROR(VLOOKUP(TRIM(β!C1616&amp;" "&amp;β!D1616),Langues!$P:$Q,2,FALSE)),VLOOKUP(β!D1616,Langues!#REF!,2,FALSE),β!D1616))),Langues!$P:$Q,2,FALSE),β!C1616&amp;"*"))))</f>
        <v>LIGUSTRUM ovalifolium*</v>
      </c>
      <c r="D1616" s="195" t="str">
        <f>IF(Alphabet!$L$1=1,β!D1616,β!E1616)</f>
        <v>BRP</v>
      </c>
      <c r="E1616" s="196" t="str">
        <f>β!F1616</f>
        <v/>
      </c>
      <c r="F1616" s="197"/>
      <c r="G1616" s="198"/>
      <c r="H1616" s="198"/>
      <c r="I1616" s="157">
        <f>β!I1616</f>
        <v>50</v>
      </c>
      <c r="J1616" s="194" t="str">
        <f>β!J1616</f>
        <v>(12613)</v>
      </c>
      <c r="K1616" s="195" t="str">
        <f>IF(β!K1616="","",IF(β!$Q$1="X",β!K1616,IF(VLOOKUP(TRIM(β!K1616&amp;" "&amp;(IF(ISERROR(VLOOKUP(TRIM(β!K1616&amp;" "&amp;β!L1616),Langues!$P:$Q,2,FALSE)),VLOOKUP(β!L1616,Langues!#REF!,2,FALSE),β!L1616))),Langues!$P:$Q,2,FALSE)="",IF(MID(β!K1616,1,6)="CHROMO",VLOOKUP("CHROMOS",Langues!$B:$N,$L$1,FALSE)&amp;" "&amp;MID(β!K1616,8,40),β!K1616),HYPERLINK(VLOOKUP(TRIM(β!K1616&amp;" "&amp;(IF(ISERROR(VLOOKUP(TRIM(β!K1616&amp;" "&amp;β!L1616),Langues!$P:$Q,2,FALSE)),VLOOKUP(β!L1616,Langues!#REF!,2,FALSE),β!L1616))),Langues!$P:$Q,2,FALSE),β!K1616&amp;"*"))))</f>
        <v>SYRINGA vulgaris</v>
      </c>
      <c r="L1616" s="195" t="str">
        <f>IF(Alphabet!$L$1=1,β!L1616,β!M1616)</f>
        <v>BRP</v>
      </c>
      <c r="M1616" s="196" t="str">
        <f>β!N1616</f>
        <v/>
      </c>
      <c r="N1616" s="199"/>
      <c r="R1616" t="str">
        <f>β!P1616</f>
        <v/>
      </c>
      <c r="S1616" t="str">
        <f>β!Q1616</f>
        <v/>
      </c>
    </row>
    <row r="1617" spans="1:19" x14ac:dyDescent="0.25">
      <c r="A1617" s="193">
        <f>β!A1617</f>
        <v>844</v>
      </c>
      <c r="B1617" s="194" t="str">
        <f>β!B1617</f>
        <v>(5959)</v>
      </c>
      <c r="C1617" s="195" t="str">
        <f>IF(β!C1617="","",IF(β!$Q$1="X",β!C1617,IF(VLOOKUP(TRIM(β!C1617&amp;" "&amp;(IF(ISERROR(VLOOKUP(TRIM(β!C1617&amp;" "&amp;β!D1617),Langues!$P:$Q,2,FALSE)),VLOOKUP(β!D1617,Langues!#REF!,2,FALSE),β!D1617))),Langues!$P:$Q,2,FALSE)="",IF(MID(β!C1617,1,6)="CHROMO",VLOOKUP("CHROMOS",Langues!$B:$N,$L$1,FALSE)&amp;" "&amp;MID(β!C1617,8,40),β!C1617),HYPERLINK(VLOOKUP(TRIM(β!C1617&amp;" "&amp;(IF(ISERROR(VLOOKUP(TRIM(β!C1617&amp;" "&amp;β!D1617),Langues!$P:$Q,2,FALSE)),VLOOKUP(β!D1617,Langues!#REF!,2,FALSE),β!D1617))),Langues!$P:$Q,2,FALSE),β!C1617&amp;"*"))))</f>
        <v>LIGUSTRUM ovalifolium*</v>
      </c>
      <c r="D1617" s="195" t="str">
        <f>IF(Alphabet!$L$1=1,β!D1617,β!E1617)</f>
        <v>BRP</v>
      </c>
      <c r="E1617" s="196" t="str">
        <f>β!F1617</f>
        <v/>
      </c>
      <c r="F1617" s="197"/>
      <c r="G1617" s="198"/>
      <c r="H1617" s="198"/>
      <c r="I1617" s="157">
        <f>β!I1617</f>
        <v>275</v>
      </c>
      <c r="J1617" s="194" t="str">
        <f>β!J1617</f>
        <v>(8057)</v>
      </c>
      <c r="K1617" s="195" t="str">
        <f>IF(β!K1617="","",IF(β!$Q$1="X",β!K1617,IF(VLOOKUP(TRIM(β!K1617&amp;" "&amp;(IF(ISERROR(VLOOKUP(TRIM(β!K1617&amp;" "&amp;β!L1617),Langues!$P:$Q,2,FALSE)),VLOOKUP(β!L1617,Langues!#REF!,2,FALSE),β!L1617))),Langues!$P:$Q,2,FALSE)="",IF(MID(β!K1617,1,6)="CHROMO",VLOOKUP("CHROMOS",Langues!$B:$N,$L$1,FALSE)&amp;" "&amp;MID(β!K1617,8,40),β!K1617),HYPERLINK(VLOOKUP(TRIM(β!K1617&amp;" "&amp;(IF(ISERROR(VLOOKUP(TRIM(β!K1617&amp;" "&amp;β!L1617),Langues!$P:$Q,2,FALSE)),VLOOKUP(β!L1617,Langues!#REF!,2,FALSE),β!L1617))),Langues!$P:$Q,2,FALSE),β!K1617&amp;"*"))))</f>
        <v>SYRINGA vulgaris</v>
      </c>
      <c r="L1617" s="195" t="str">
        <f>IF(Alphabet!$L$1=1,β!L1617,β!M1617)</f>
        <v>SRP</v>
      </c>
      <c r="M1617" s="196" t="str">
        <f>β!N1617</f>
        <v/>
      </c>
      <c r="N1617" s="199"/>
      <c r="R1617" t="str">
        <f>β!P1617</f>
        <v/>
      </c>
      <c r="S1617" t="str">
        <f>β!Q1617</f>
        <v/>
      </c>
    </row>
    <row r="1618" spans="1:19" x14ac:dyDescent="0.25">
      <c r="A1618" s="193">
        <f>β!A1618</f>
        <v>275</v>
      </c>
      <c r="B1618" s="194" t="str">
        <f>β!B1618</f>
        <v>(23486)</v>
      </c>
      <c r="C1618" s="195" t="str">
        <f>IF(β!C1618="","",IF(β!$Q$1="X",β!C1618,IF(VLOOKUP(TRIM(β!C1618&amp;" "&amp;(IF(ISERROR(VLOOKUP(TRIM(β!C1618&amp;" "&amp;β!D1618),Langues!$P:$Q,2,FALSE)),VLOOKUP(β!D1618,Langues!#REF!,2,FALSE),β!D1618))),Langues!$P:$Q,2,FALSE)="",IF(MID(β!C1618,1,6)="CHROMO",VLOOKUP("CHROMOS",Langues!$B:$N,$L$1,FALSE)&amp;" "&amp;MID(β!C1618,8,40),β!C1618),HYPERLINK(VLOOKUP(TRIM(β!C1618&amp;" "&amp;(IF(ISERROR(VLOOKUP(TRIM(β!C1618&amp;" "&amp;β!D1618),Langues!$P:$Q,2,FALSE)),VLOOKUP(β!D1618,Langues!#REF!,2,FALSE),β!D1618))),Langues!$P:$Q,2,FALSE),β!C1618&amp;"*"))))</f>
        <v>LIGUSTRUM ovalifolium GREEN DIAMOND 'Josalig 1'*</v>
      </c>
      <c r="D1618" s="195" t="str">
        <f>IF(Alphabet!$L$1=1,β!D1618,β!E1618)</f>
        <v>BRP</v>
      </c>
      <c r="E1618" s="196" t="str">
        <f>β!F1618</f>
        <v>C</v>
      </c>
      <c r="F1618" s="197"/>
      <c r="G1618" s="198"/>
      <c r="H1618" s="198"/>
      <c r="I1618" s="157">
        <f>β!I1618</f>
        <v>380</v>
      </c>
      <c r="J1618" s="194" t="str">
        <f>β!J1618</f>
        <v>(23364)</v>
      </c>
      <c r="K1618" s="195" t="str">
        <f>IF(β!K1618="","",IF(β!$Q$1="X",β!K1618,IF(VLOOKUP(TRIM(β!K1618&amp;" "&amp;(IF(ISERROR(VLOOKUP(TRIM(β!K1618&amp;" "&amp;β!L1618),Langues!$P:$Q,2,FALSE)),VLOOKUP(β!L1618,Langues!#REF!,2,FALSE),β!L1618))),Langues!$P:$Q,2,FALSE)="",IF(MID(β!K1618,1,6)="CHROMO",VLOOKUP("CHROMOS",Langues!$B:$N,$L$1,FALSE)&amp;" "&amp;MID(β!K1618,8,40),β!K1618),HYPERLINK(VLOOKUP(TRIM(β!K1618&amp;" "&amp;(IF(ISERROR(VLOOKUP(TRIM(β!K1618&amp;" "&amp;β!L1618),Langues!$P:$Q,2,FALSE)),VLOOKUP(β!L1618,Langues!#REF!,2,FALSE),β!L1618))),Langues!$P:$Q,2,FALSE),β!K1618&amp;"*"))))</f>
        <v>SYRINGA vulgaris 'Belle de Moscou'*</v>
      </c>
      <c r="L1618" s="195" t="str">
        <f>IF(Alphabet!$L$1=1,β!L1618,β!M1618)</f>
        <v>BRP</v>
      </c>
      <c r="M1618" s="196" t="str">
        <f>β!N1618</f>
        <v/>
      </c>
      <c r="N1618" s="199"/>
      <c r="R1618" t="str">
        <f>β!P1618</f>
        <v>N</v>
      </c>
      <c r="S1618" t="str">
        <f>β!Q1618</f>
        <v/>
      </c>
    </row>
    <row r="1619" spans="1:19" x14ac:dyDescent="0.25">
      <c r="A1619" s="193">
        <f>β!A1619</f>
        <v>625</v>
      </c>
      <c r="B1619" s="194" t="str">
        <f>β!B1619</f>
        <v>(5969)</v>
      </c>
      <c r="C1619" s="195" t="str">
        <f>IF(β!C1619="","",IF(β!$Q$1="X",β!C1619,IF(VLOOKUP(TRIM(β!C1619&amp;" "&amp;(IF(ISERROR(VLOOKUP(TRIM(β!C1619&amp;" "&amp;β!D1619),Langues!$P:$Q,2,FALSE)),VLOOKUP(β!D1619,Langues!#REF!,2,FALSE),β!D1619))),Langues!$P:$Q,2,FALSE)="",IF(MID(β!C1619,1,6)="CHROMO",VLOOKUP("CHROMOS",Langues!$B:$N,$L$1,FALSE)&amp;" "&amp;MID(β!C1619,8,40),β!C1619),HYPERLINK(VLOOKUP(TRIM(β!C1619&amp;" "&amp;(IF(ISERROR(VLOOKUP(TRIM(β!C1619&amp;" "&amp;β!D1619),Langues!$P:$Q,2,FALSE)),VLOOKUP(β!D1619,Langues!#REF!,2,FALSE),β!D1619))),Langues!$P:$Q,2,FALSE),β!C1619&amp;"*"))))</f>
        <v>LIGUSTRUM vulgare 'Atrovirens'*</v>
      </c>
      <c r="D1619" s="195" t="str">
        <f>IF(Alphabet!$L$1=1,β!D1619,β!E1619)</f>
        <v>BRP</v>
      </c>
      <c r="E1619" s="196" t="str">
        <f>β!F1619</f>
        <v/>
      </c>
      <c r="F1619" s="197"/>
      <c r="G1619" s="198"/>
      <c r="H1619" s="198"/>
      <c r="I1619" s="157">
        <f>β!I1619</f>
        <v>335</v>
      </c>
      <c r="J1619" s="194" t="str">
        <f>β!J1619</f>
        <v>(22331)</v>
      </c>
      <c r="K1619" s="195" t="str">
        <f>IF(β!K1619="","",IF(β!$Q$1="X",β!K1619,IF(VLOOKUP(TRIM(β!K1619&amp;" "&amp;(IF(ISERROR(VLOOKUP(TRIM(β!K1619&amp;" "&amp;β!L1619),Langues!$P:$Q,2,FALSE)),VLOOKUP(β!L1619,Langues!#REF!,2,FALSE),β!L1619))),Langues!$P:$Q,2,FALSE)="",IF(MID(β!K1619,1,6)="CHROMO",VLOOKUP("CHROMOS",Langues!$B:$N,$L$1,FALSE)&amp;" "&amp;MID(β!K1619,8,40),β!K1619),HYPERLINK(VLOOKUP(TRIM(β!K1619&amp;" "&amp;(IF(ISERROR(VLOOKUP(TRIM(β!K1619&amp;" "&amp;β!L1619),Langues!$P:$Q,2,FALSE)),VLOOKUP(β!L1619,Langues!#REF!,2,FALSE),β!L1619))),Langues!$P:$Q,2,FALSE),β!K1619&amp;"*"))))</f>
        <v>SYRINGA vulgaris 'Belle de Nancy'*</v>
      </c>
      <c r="L1619" s="195" t="str">
        <f>IF(Alphabet!$L$1=1,β!L1619,β!M1619)</f>
        <v>BRP</v>
      </c>
      <c r="M1619" s="196" t="str">
        <f>β!N1619</f>
        <v/>
      </c>
      <c r="N1619" s="199"/>
      <c r="R1619" t="str">
        <f>β!P1619</f>
        <v/>
      </c>
      <c r="S1619" t="str">
        <f>β!Q1619</f>
        <v/>
      </c>
    </row>
    <row r="1620" spans="1:19" x14ac:dyDescent="0.25">
      <c r="A1620" s="193">
        <f>β!A1620</f>
        <v>440</v>
      </c>
      <c r="B1620" s="194" t="str">
        <f>β!B1620</f>
        <v>(6280)</v>
      </c>
      <c r="C1620" s="195" t="str">
        <f>IF(β!C1620="","",IF(β!$Q$1="X",β!C1620,IF(VLOOKUP(TRIM(β!C1620&amp;" "&amp;(IF(ISERROR(VLOOKUP(TRIM(β!C1620&amp;" "&amp;β!D1620),Langues!$P:$Q,2,FALSE)),VLOOKUP(β!D1620,Langues!#REF!,2,FALSE),β!D1620))),Langues!$P:$Q,2,FALSE)="",IF(MID(β!C1620,1,6)="CHROMO",VLOOKUP("CHROMOS",Langues!$B:$N,$L$1,FALSE)&amp;" "&amp;MID(β!C1620,8,40),β!C1620),HYPERLINK(VLOOKUP(TRIM(β!C1620&amp;" "&amp;(IF(ISERROR(VLOOKUP(TRIM(β!C1620&amp;" "&amp;β!D1620),Langues!$P:$Q,2,FALSE)),VLOOKUP(β!D1620,Langues!#REF!,2,FALSE),β!D1620))),Langues!$P:$Q,2,FALSE),β!C1620&amp;"*"))))</f>
        <v>MAHONIA aquifolium</v>
      </c>
      <c r="D1620" s="195" t="str">
        <f>IF(Alphabet!$L$1=1,β!D1620,β!E1620)</f>
        <v>SRP</v>
      </c>
      <c r="E1620" s="196" t="str">
        <f>β!F1620</f>
        <v/>
      </c>
      <c r="F1620" s="197"/>
      <c r="G1620" s="198"/>
      <c r="H1620" s="198"/>
      <c r="I1620" s="157">
        <f>β!I1620</f>
        <v>240</v>
      </c>
      <c r="J1620" s="194" t="str">
        <f>β!J1620</f>
        <v>(22291)</v>
      </c>
      <c r="K1620" s="195" t="str">
        <f>IF(β!K1620="","",IF(β!$Q$1="X",β!K1620,IF(VLOOKUP(TRIM(β!K1620&amp;" "&amp;(IF(ISERROR(VLOOKUP(TRIM(β!K1620&amp;" "&amp;β!L1620),Langues!$P:$Q,2,FALSE)),VLOOKUP(β!L1620,Langues!#REF!,2,FALSE),β!L1620))),Langues!$P:$Q,2,FALSE)="",IF(MID(β!K1620,1,6)="CHROMO",VLOOKUP("CHROMOS",Langues!$B:$N,$L$1,FALSE)&amp;" "&amp;MID(β!K1620,8,40),β!K1620),HYPERLINK(VLOOKUP(TRIM(β!K1620&amp;" "&amp;(IF(ISERROR(VLOOKUP(TRIM(β!K1620&amp;" "&amp;β!L1620),Langues!$P:$Q,2,FALSE)),VLOOKUP(β!L1620,Langues!#REF!,2,FALSE),β!L1620))),Langues!$P:$Q,2,FALSE),β!K1620&amp;"*"))))</f>
        <v>SYRINGA vulgaris 'Firmament'*</v>
      </c>
      <c r="L1620" s="195" t="str">
        <f>IF(Alphabet!$L$1=1,β!L1620,β!M1620)</f>
        <v>BRP</v>
      </c>
      <c r="M1620" s="196" t="str">
        <f>β!N1620</f>
        <v/>
      </c>
      <c r="N1620" s="199"/>
      <c r="R1620" t="str">
        <f>β!P1620</f>
        <v/>
      </c>
      <c r="S1620" t="str">
        <f>β!Q1620</f>
        <v/>
      </c>
    </row>
    <row r="1621" spans="1:19" x14ac:dyDescent="0.25">
      <c r="A1621" s="193">
        <f>β!A1621</f>
        <v>210</v>
      </c>
      <c r="B1621" s="194" t="str">
        <f>β!B1621</f>
        <v>(11634)</v>
      </c>
      <c r="C1621" s="195" t="str">
        <f>IF(β!C1621="","",IF(β!$Q$1="X",β!C1621,IF(VLOOKUP(TRIM(β!C1621&amp;" "&amp;(IF(ISERROR(VLOOKUP(TRIM(β!C1621&amp;" "&amp;β!D1621),Langues!$P:$Q,2,FALSE)),VLOOKUP(β!D1621,Langues!#REF!,2,FALSE),β!D1621))),Langues!$P:$Q,2,FALSE)="",IF(MID(β!C1621,1,6)="CHROMO",VLOOKUP("CHROMOS",Langues!$B:$N,$L$1,FALSE)&amp;" "&amp;MID(β!C1621,8,40),β!C1621),HYPERLINK(VLOOKUP(TRIM(β!C1621&amp;" "&amp;(IF(ISERROR(VLOOKUP(TRIM(β!C1621&amp;" "&amp;β!D1621),Langues!$P:$Q,2,FALSE)),VLOOKUP(β!D1621,Langues!#REF!,2,FALSE),β!D1621))),Langues!$P:$Q,2,FALSE),β!C1621&amp;"*"))))</f>
        <v>MALUS CORALBURST 'Coralcole'*</v>
      </c>
      <c r="D1621" s="195" t="str">
        <f>IF(Alphabet!$L$1=1,β!D1621,β!E1621)</f>
        <v>GRP TIGE 60 CM</v>
      </c>
      <c r="E1621" s="196" t="str">
        <f>β!F1621</f>
        <v/>
      </c>
      <c r="F1621" s="197"/>
      <c r="G1621" s="198"/>
      <c r="H1621" s="198"/>
      <c r="I1621" s="157">
        <f>β!I1621</f>
        <v>144</v>
      </c>
      <c r="J1621" s="194" t="str">
        <f>β!J1621</f>
        <v>(22330)</v>
      </c>
      <c r="K1621" s="195" t="str">
        <f>IF(β!K1621="","",IF(β!$Q$1="X",β!K1621,IF(VLOOKUP(TRIM(β!K1621&amp;" "&amp;(IF(ISERROR(VLOOKUP(TRIM(β!K1621&amp;" "&amp;β!L1621),Langues!$P:$Q,2,FALSE)),VLOOKUP(β!L1621,Langues!#REF!,2,FALSE),β!L1621))),Langues!$P:$Q,2,FALSE)="",IF(MID(β!K1621,1,6)="CHROMO",VLOOKUP("CHROMOS",Langues!$B:$N,$L$1,FALSE)&amp;" "&amp;MID(β!K1621,8,40),β!K1621),HYPERLINK(VLOOKUP(TRIM(β!K1621&amp;" "&amp;(IF(ISERROR(VLOOKUP(TRIM(β!K1621&amp;" "&amp;β!L1621),Langues!$P:$Q,2,FALSE)),VLOOKUP(β!L1621,Langues!#REF!,2,FALSE),β!L1621))),Langues!$P:$Q,2,FALSE),β!K1621&amp;"*"))))</f>
        <v>SYRINGA vulgaris 'Prince Wolkonsky'*</v>
      </c>
      <c r="L1621" s="195" t="str">
        <f>IF(Alphabet!$L$1=1,β!L1621,β!M1621)</f>
        <v>BRP</v>
      </c>
      <c r="M1621" s="196" t="str">
        <f>β!N1621</f>
        <v/>
      </c>
      <c r="N1621" s="199"/>
      <c r="R1621" t="str">
        <f>β!P1621</f>
        <v/>
      </c>
      <c r="S1621" t="str">
        <f>β!Q1621</f>
        <v/>
      </c>
    </row>
    <row r="1622" spans="1:19" x14ac:dyDescent="0.25">
      <c r="A1622" s="193">
        <f>β!A1622</f>
        <v>94</v>
      </c>
      <c r="B1622" s="194" t="str">
        <f>β!B1622</f>
        <v>(22576)</v>
      </c>
      <c r="C1622" s="195" t="str">
        <f>IF(β!C1622="","",IF(β!$Q$1="X",β!C1622,IF(VLOOKUP(TRIM(β!C1622&amp;" "&amp;(IF(ISERROR(VLOOKUP(TRIM(β!C1622&amp;" "&amp;β!D1622),Langues!$P:$Q,2,FALSE)),VLOOKUP(β!D1622,Langues!#REF!,2,FALSE),β!D1622))),Langues!$P:$Q,2,FALSE)="",IF(MID(β!C1622,1,6)="CHROMO",VLOOKUP("CHROMOS",Langues!$B:$N,$L$1,FALSE)&amp;" "&amp;MID(β!C1622,8,40),β!C1622),HYPERLINK(VLOOKUP(TRIM(β!C1622&amp;" "&amp;(IF(ISERROR(VLOOKUP(TRIM(β!C1622&amp;" "&amp;β!D1622),Langues!$P:$Q,2,FALSE)),VLOOKUP(β!D1622,Langues!#REF!,2,FALSE),β!D1622))),Langues!$P:$Q,2,FALSE),β!C1622&amp;"*"))))</f>
        <v>MALUS POM'ZAI® 'Courtabri'*</v>
      </c>
      <c r="D1622" s="195" t="str">
        <f>IF(Alphabet!$L$1=1,β!D1622,β!E1622)</f>
        <v>GRP TIGE 60 CM</v>
      </c>
      <c r="E1622" s="196" t="str">
        <f>β!F1622</f>
        <v/>
      </c>
      <c r="F1622" s="197"/>
      <c r="G1622" s="198"/>
      <c r="H1622" s="198"/>
      <c r="I1622" s="157">
        <f>β!I1622</f>
        <v>2145</v>
      </c>
      <c r="J1622" s="194" t="str">
        <f>β!J1622</f>
        <v>(8175)</v>
      </c>
      <c r="K1622" s="195" t="str">
        <f>IF(β!K1622="","",IF(β!$Q$1="X",β!K1622,IF(VLOOKUP(TRIM(β!K1622&amp;" "&amp;(IF(ISERROR(VLOOKUP(TRIM(β!K1622&amp;" "&amp;β!L1622),Langues!$P:$Q,2,FALSE)),VLOOKUP(β!L1622,Langues!#REF!,2,FALSE),β!L1622))),Langues!$P:$Q,2,FALSE)="",IF(MID(β!K1622,1,6)="CHROMO",VLOOKUP("CHROMOS",Langues!$B:$N,$L$1,FALSE)&amp;" "&amp;MID(β!K1622,8,40),β!K1622),HYPERLINK(VLOOKUP(TRIM(β!K1622&amp;" "&amp;(IF(ISERROR(VLOOKUP(TRIM(β!K1622&amp;" "&amp;β!L1622),Langues!$P:$Q,2,FALSE)),VLOOKUP(β!L1622,Langues!#REF!,2,FALSE),β!L1622))),Langues!$P:$Q,2,FALSE),β!K1622&amp;"*"))))</f>
        <v>TAMARIX africana 'Tetrandra'*</v>
      </c>
      <c r="L1622" s="195" t="str">
        <f>IF(Alphabet!$L$1=1,β!L1622,β!M1622)</f>
        <v>BRP</v>
      </c>
      <c r="M1622" s="196" t="str">
        <f>β!N1622</f>
        <v/>
      </c>
      <c r="N1622" s="199"/>
      <c r="R1622" t="str">
        <f>β!P1622</f>
        <v/>
      </c>
      <c r="S1622" t="str">
        <f>β!Q1622</f>
        <v/>
      </c>
    </row>
    <row r="1623" spans="1:19" x14ac:dyDescent="0.25">
      <c r="A1623" s="193">
        <f>β!A1623</f>
        <v>25</v>
      </c>
      <c r="B1623" s="194" t="str">
        <f>β!B1623</f>
        <v>(6551)</v>
      </c>
      <c r="C1623" s="195" t="str">
        <f>IF(β!C1623="","",IF(β!$Q$1="X",β!C1623,IF(VLOOKUP(TRIM(β!C1623&amp;" "&amp;(IF(ISERROR(VLOOKUP(TRIM(β!C1623&amp;" "&amp;β!D1623),Langues!$P:$Q,2,FALSE)),VLOOKUP(β!D1623,Langues!#REF!,2,FALSE),β!D1623))),Langues!$P:$Q,2,FALSE)="",IF(MID(β!C1623,1,6)="CHROMO",VLOOKUP("CHROMOS",Langues!$B:$N,$L$1,FALSE)&amp;" "&amp;MID(β!C1623,8,40),β!C1623),HYPERLINK(VLOOKUP(TRIM(β!C1623&amp;" "&amp;(IF(ISERROR(VLOOKUP(TRIM(β!C1623&amp;" "&amp;β!D1623),Langues!$P:$Q,2,FALSE)),VLOOKUP(β!D1623,Langues!#REF!,2,FALSE),β!D1623))),Langues!$P:$Q,2,FALSE),β!C1623&amp;"*"))))</f>
        <v>PARTHENOCISSUS quinquefolia</v>
      </c>
      <c r="D1623" s="195" t="str">
        <f>IF(Alphabet!$L$1=1,β!D1623,β!E1623)</f>
        <v>BRP</v>
      </c>
      <c r="E1623" s="196" t="str">
        <f>β!F1623</f>
        <v/>
      </c>
      <c r="F1623" s="197"/>
      <c r="G1623" s="198"/>
      <c r="H1623" s="198"/>
      <c r="I1623" s="157">
        <f>β!I1623</f>
        <v>900</v>
      </c>
      <c r="J1623" s="194" t="str">
        <f>β!J1623</f>
        <v>(23316)</v>
      </c>
      <c r="K1623" s="195" t="str">
        <f>IF(β!K1623="","",IF(β!$Q$1="X",β!K1623,IF(VLOOKUP(TRIM(β!K1623&amp;" "&amp;(IF(ISERROR(VLOOKUP(TRIM(β!K1623&amp;" "&amp;β!L1623),Langues!$P:$Q,2,FALSE)),VLOOKUP(β!L1623,Langues!#REF!,2,FALSE),β!L1623))),Langues!$P:$Q,2,FALSE)="",IF(MID(β!K1623,1,6)="CHROMO",VLOOKUP("CHROMOS",Langues!$B:$N,$L$1,FALSE)&amp;" "&amp;MID(β!K1623,8,40),β!K1623),HYPERLINK(VLOOKUP(TRIM(β!K1623&amp;" "&amp;(IF(ISERROR(VLOOKUP(TRIM(β!K1623&amp;" "&amp;β!L1623),Langues!$P:$Q,2,FALSE)),VLOOKUP(β!L1623,Langues!#REF!,2,FALSE),β!L1623))),Langues!$P:$Q,2,FALSE),β!K1623&amp;"*"))))</f>
        <v>TAMARIX ramosissima 'Hulsdonk White'*</v>
      </c>
      <c r="L1623" s="195" t="str">
        <f>IF(Alphabet!$L$1=1,β!L1623,β!M1623)</f>
        <v>BRP</v>
      </c>
      <c r="M1623" s="196" t="str">
        <f>β!N1623</f>
        <v>C</v>
      </c>
      <c r="N1623" s="199"/>
      <c r="R1623" t="str">
        <f>β!P1623</f>
        <v/>
      </c>
      <c r="S1623" t="str">
        <f>β!Q1623</f>
        <v/>
      </c>
    </row>
    <row r="1624" spans="1:19" x14ac:dyDescent="0.25">
      <c r="A1624" s="193">
        <f>β!A1624</f>
        <v>850</v>
      </c>
      <c r="B1624" s="194" t="str">
        <f>β!B1624</f>
        <v>(6546)</v>
      </c>
      <c r="C1624" s="195" t="str">
        <f>IF(β!C1624="","",IF(β!$Q$1="X",β!C1624,IF(VLOOKUP(TRIM(β!C1624&amp;" "&amp;(IF(ISERROR(VLOOKUP(TRIM(β!C1624&amp;" "&amp;β!D1624),Langues!$P:$Q,2,FALSE)),VLOOKUP(β!D1624,Langues!#REF!,2,FALSE),β!D1624))),Langues!$P:$Q,2,FALSE)="",IF(MID(β!C1624,1,6)="CHROMO",VLOOKUP("CHROMOS",Langues!$B:$N,$L$1,FALSE)&amp;" "&amp;MID(β!C1624,8,40),β!C1624),HYPERLINK(VLOOKUP(TRIM(β!C1624&amp;" "&amp;(IF(ISERROR(VLOOKUP(TRIM(β!C1624&amp;" "&amp;β!D1624),Langues!$P:$Q,2,FALSE)),VLOOKUP(β!D1624,Langues!#REF!,2,FALSE),β!D1624))),Langues!$P:$Q,2,FALSE),β!C1624&amp;"*"))))</f>
        <v>PARTHENOCISSUS quinquefolia 'Engelmanii'</v>
      </c>
      <c r="D1624" s="195" t="str">
        <f>IF(Alphabet!$L$1=1,β!D1624,β!E1624)</f>
        <v>BRP</v>
      </c>
      <c r="E1624" s="196" t="str">
        <f>β!F1624</f>
        <v/>
      </c>
      <c r="F1624" s="197"/>
      <c r="G1624" s="198"/>
      <c r="H1624" s="198"/>
      <c r="I1624" s="157">
        <f>β!I1624</f>
        <v>2330</v>
      </c>
      <c r="J1624" s="194" t="str">
        <f>β!J1624</f>
        <v>(8184)</v>
      </c>
      <c r="K1624" s="195" t="str">
        <f>IF(β!K1624="","",IF(β!$Q$1="X",β!K1624,IF(VLOOKUP(TRIM(β!K1624&amp;" "&amp;(IF(ISERROR(VLOOKUP(TRIM(β!K1624&amp;" "&amp;β!L1624),Langues!$P:$Q,2,FALSE)),VLOOKUP(β!L1624,Langues!#REF!,2,FALSE),β!L1624))),Langues!$P:$Q,2,FALSE)="",IF(MID(β!K1624,1,6)="CHROMO",VLOOKUP("CHROMOS",Langues!$B:$N,$L$1,FALSE)&amp;" "&amp;MID(β!K1624,8,40),β!K1624),HYPERLINK(VLOOKUP(TRIM(β!K1624&amp;" "&amp;(IF(ISERROR(VLOOKUP(TRIM(β!K1624&amp;" "&amp;β!L1624),Langues!$P:$Q,2,FALSE)),VLOOKUP(β!L1624,Langues!#REF!,2,FALSE),β!L1624))),Langues!$P:$Q,2,FALSE),β!K1624&amp;"*"))))</f>
        <v>TAMARIX ramosissima 'Pink Cascade'*</v>
      </c>
      <c r="L1624" s="195" t="str">
        <f>IF(Alphabet!$L$1=1,β!L1624,β!M1624)</f>
        <v>BRP</v>
      </c>
      <c r="M1624" s="196" t="str">
        <f>β!N1624</f>
        <v/>
      </c>
      <c r="N1624" s="199"/>
      <c r="R1624" t="str">
        <f>β!P1624</f>
        <v/>
      </c>
      <c r="S1624" t="str">
        <f>β!Q1624</f>
        <v/>
      </c>
    </row>
    <row r="1625" spans="1:19" x14ac:dyDescent="0.25">
      <c r="A1625" s="193">
        <f>β!A1625</f>
        <v>425</v>
      </c>
      <c r="B1625" s="194" t="str">
        <f>β!B1625</f>
        <v>(9723)</v>
      </c>
      <c r="C1625" s="195" t="str">
        <f>IF(β!C1625="","",IF(β!$Q$1="X",β!C1625,IF(VLOOKUP(TRIM(β!C1625&amp;" "&amp;(IF(ISERROR(VLOOKUP(TRIM(β!C1625&amp;" "&amp;β!D1625),Langues!$P:$Q,2,FALSE)),VLOOKUP(β!D1625,Langues!#REF!,2,FALSE),β!D1625))),Langues!$P:$Q,2,FALSE)="",IF(MID(β!C1625,1,6)="CHROMO",VLOOKUP("CHROMOS",Langues!$B:$N,$L$1,FALSE)&amp;" "&amp;MID(β!C1625,8,40),β!C1625),HYPERLINK(VLOOKUP(TRIM(β!C1625&amp;" "&amp;(IF(ISERROR(VLOOKUP(TRIM(β!C1625&amp;" "&amp;β!D1625),Langues!$P:$Q,2,FALSE)),VLOOKUP(β!D1625,Langues!#REF!,2,FALSE),β!D1625))),Langues!$P:$Q,2,FALSE),β!C1625&amp;"*"))))</f>
        <v>PHILADELPHUS 'Belle Etoile'*</v>
      </c>
      <c r="D1625" s="195" t="str">
        <f>IF(Alphabet!$L$1=1,β!D1625,β!E1625)</f>
        <v>BRP</v>
      </c>
      <c r="E1625" s="196" t="str">
        <f>β!F1625</f>
        <v/>
      </c>
      <c r="F1625" s="197"/>
      <c r="G1625" s="198"/>
      <c r="H1625" s="198"/>
      <c r="I1625" s="157">
        <f>β!I1625</f>
        <v>1165</v>
      </c>
      <c r="J1625" s="194" t="str">
        <f>β!J1625</f>
        <v>(8187)</v>
      </c>
      <c r="K1625" s="195" t="str">
        <f>IF(β!K1625="","",IF(β!$Q$1="X",β!K1625,IF(VLOOKUP(TRIM(β!K1625&amp;" "&amp;(IF(ISERROR(VLOOKUP(TRIM(β!K1625&amp;" "&amp;β!L1625),Langues!$P:$Q,2,FALSE)),VLOOKUP(β!L1625,Langues!#REF!,2,FALSE),β!L1625))),Langues!$P:$Q,2,FALSE)="",IF(MID(β!K1625,1,6)="CHROMO",VLOOKUP("CHROMOS",Langues!$B:$N,$L$1,FALSE)&amp;" "&amp;MID(β!K1625,8,40),β!K1625),HYPERLINK(VLOOKUP(TRIM(β!K1625&amp;" "&amp;(IF(ISERROR(VLOOKUP(TRIM(β!K1625&amp;" "&amp;β!L1625),Langues!$P:$Q,2,FALSE)),VLOOKUP(β!L1625,Langues!#REF!,2,FALSE),β!L1625))),Langues!$P:$Q,2,FALSE),β!K1625&amp;"*"))))</f>
        <v>TAMARIX ramosissima 'Rubra'*</v>
      </c>
      <c r="L1625" s="195" t="str">
        <f>IF(Alphabet!$L$1=1,β!L1625,β!M1625)</f>
        <v>BRP</v>
      </c>
      <c r="M1625" s="196" t="str">
        <f>β!N1625</f>
        <v/>
      </c>
      <c r="N1625" s="199"/>
      <c r="R1625" t="str">
        <f>β!P1625</f>
        <v/>
      </c>
      <c r="S1625" t="str">
        <f>β!Q1625</f>
        <v/>
      </c>
    </row>
    <row r="1626" spans="1:19" x14ac:dyDescent="0.25">
      <c r="A1626" s="193">
        <f>β!A1626</f>
        <v>25</v>
      </c>
      <c r="B1626" s="194" t="str">
        <f>β!B1626</f>
        <v>(10804)</v>
      </c>
      <c r="C1626" s="195" t="str">
        <f>IF(β!C1626="","",IF(β!$Q$1="X",β!C1626,IF(VLOOKUP(TRIM(β!C1626&amp;" "&amp;(IF(ISERROR(VLOOKUP(TRIM(β!C1626&amp;" "&amp;β!D1626),Langues!$P:$Q,2,FALSE)),VLOOKUP(β!D1626,Langues!#REF!,2,FALSE),β!D1626))),Langues!$P:$Q,2,FALSE)="",IF(MID(β!C1626,1,6)="CHROMO",VLOOKUP("CHROMOS",Langues!$B:$N,$L$1,FALSE)&amp;" "&amp;MID(β!C1626,8,40),β!C1626),HYPERLINK(VLOOKUP(TRIM(β!C1626&amp;" "&amp;(IF(ISERROR(VLOOKUP(TRIM(β!C1626&amp;" "&amp;β!D1626),Langues!$P:$Q,2,FALSE)),VLOOKUP(β!D1626,Langues!#REF!,2,FALSE),β!D1626))),Langues!$P:$Q,2,FALSE),β!C1626&amp;"*"))))</f>
        <v>PHILADELPHUS 'Natchez'*</v>
      </c>
      <c r="D1626" s="195" t="str">
        <f>IF(Alphabet!$L$1=1,β!D1626,β!E1626)</f>
        <v>BRP</v>
      </c>
      <c r="E1626" s="196" t="str">
        <f>β!F1626</f>
        <v/>
      </c>
      <c r="F1626" s="197"/>
      <c r="G1626" s="198"/>
      <c r="H1626" s="198"/>
      <c r="I1626" s="157">
        <f>β!I1626</f>
        <v>620</v>
      </c>
      <c r="J1626" s="194" t="str">
        <f>β!J1626</f>
        <v>(11576)</v>
      </c>
      <c r="K1626" s="195" t="str">
        <f>IF(β!K1626="","",IF(β!$Q$1="X",β!K1626,IF(VLOOKUP(TRIM(β!K1626&amp;" "&amp;(IF(ISERROR(VLOOKUP(TRIM(β!K1626&amp;" "&amp;β!L1626),Langues!$P:$Q,2,FALSE)),VLOOKUP(β!L1626,Langues!#REF!,2,FALSE),β!L1626))),Langues!$P:$Q,2,FALSE)="",IF(MID(β!K1626,1,6)="CHROMO",VLOOKUP("CHROMOS",Langues!$B:$N,$L$1,FALSE)&amp;" "&amp;MID(β!K1626,8,40),β!K1626),HYPERLINK(VLOOKUP(TRIM(β!K1626&amp;" "&amp;(IF(ISERROR(VLOOKUP(TRIM(β!K1626&amp;" "&amp;β!L1626),Langues!$P:$Q,2,FALSE)),VLOOKUP(β!L1626,Langues!#REF!,2,FALSE),β!L1626))),Langues!$P:$Q,2,FALSE),β!K1626&amp;"*"))))</f>
        <v>VIBURNUM lantana</v>
      </c>
      <c r="L1626" s="195" t="str">
        <f>IF(Alphabet!$L$1=1,β!L1626,β!M1626)</f>
        <v>SRP</v>
      </c>
      <c r="M1626" s="196" t="str">
        <f>β!N1626</f>
        <v/>
      </c>
      <c r="N1626" s="199"/>
      <c r="R1626" t="str">
        <f>β!P1626</f>
        <v/>
      </c>
      <c r="S1626" t="str">
        <f>β!Q1626</f>
        <v/>
      </c>
    </row>
    <row r="1627" spans="1:19" x14ac:dyDescent="0.25">
      <c r="A1627" s="193">
        <f>β!A1627</f>
        <v>535</v>
      </c>
      <c r="B1627" s="194" t="str">
        <f>β!B1627</f>
        <v>(6629)</v>
      </c>
      <c r="C1627" s="195" t="str">
        <f>IF(β!C1627="","",IF(β!$Q$1="X",β!C1627,IF(VLOOKUP(TRIM(β!C1627&amp;" "&amp;(IF(ISERROR(VLOOKUP(TRIM(β!C1627&amp;" "&amp;β!D1627),Langues!$P:$Q,2,FALSE)),VLOOKUP(β!D1627,Langues!#REF!,2,FALSE),β!D1627))),Langues!$P:$Q,2,FALSE)="",IF(MID(β!C1627,1,6)="CHROMO",VLOOKUP("CHROMOS",Langues!$B:$N,$L$1,FALSE)&amp;" "&amp;MID(β!C1627,8,40),β!C1627),HYPERLINK(VLOOKUP(TRIM(β!C1627&amp;" "&amp;(IF(ISERROR(VLOOKUP(TRIM(β!C1627&amp;" "&amp;β!D1627),Langues!$P:$Q,2,FALSE)),VLOOKUP(β!D1627,Langues!#REF!,2,FALSE),β!D1627))),Langues!$P:$Q,2,FALSE),β!C1627&amp;"*"))))</f>
        <v>PHILADELPHUS 'Silberregen'*</v>
      </c>
      <c r="D1627" s="195" t="str">
        <f>IF(Alphabet!$L$1=1,β!D1627,β!E1627)</f>
        <v>BRP</v>
      </c>
      <c r="E1627" s="196" t="str">
        <f>β!F1627</f>
        <v/>
      </c>
      <c r="F1627" s="197"/>
      <c r="G1627" s="198"/>
      <c r="H1627" s="198"/>
      <c r="I1627" s="157">
        <f>β!I1627</f>
        <v>1025</v>
      </c>
      <c r="J1627" s="194" t="str">
        <f>β!J1627</f>
        <v>(8504)</v>
      </c>
      <c r="K1627" s="195" t="str">
        <f>IF(β!K1627="","",IF(β!$Q$1="X",β!K1627,IF(VLOOKUP(TRIM(β!K1627&amp;" "&amp;(IF(ISERROR(VLOOKUP(TRIM(β!K1627&amp;" "&amp;β!L1627),Langues!$P:$Q,2,FALSE)),VLOOKUP(β!L1627,Langues!#REF!,2,FALSE),β!L1627))),Langues!$P:$Q,2,FALSE)="",IF(MID(β!K1627,1,6)="CHROMO",VLOOKUP("CHROMOS",Langues!$B:$N,$L$1,FALSE)&amp;" "&amp;MID(β!K1627,8,40),β!K1627),HYPERLINK(VLOOKUP(TRIM(β!K1627&amp;" "&amp;(IF(ISERROR(VLOOKUP(TRIM(β!K1627&amp;" "&amp;β!L1627),Langues!$P:$Q,2,FALSE)),VLOOKUP(β!L1627,Langues!#REF!,2,FALSE),β!L1627))),Langues!$P:$Q,2,FALSE),β!K1627&amp;"*"))))</f>
        <v>VIBURNUM opulus*</v>
      </c>
      <c r="L1627" s="195" t="str">
        <f>IF(Alphabet!$L$1=1,β!L1627,β!M1627)</f>
        <v>SRP</v>
      </c>
      <c r="M1627" s="196" t="str">
        <f>β!N1627</f>
        <v/>
      </c>
      <c r="N1627" s="199"/>
      <c r="R1627" t="str">
        <f>β!P1627</f>
        <v/>
      </c>
      <c r="S1627" t="str">
        <f>β!Q1627</f>
        <v/>
      </c>
    </row>
    <row r="1628" spans="1:19" x14ac:dyDescent="0.25">
      <c r="A1628" s="193">
        <f>β!A1628</f>
        <v>1834</v>
      </c>
      <c r="B1628" s="194" t="str">
        <f>β!B1628</f>
        <v>(6610)</v>
      </c>
      <c r="C1628" s="195" t="str">
        <f>IF(β!C1628="","",IF(β!$Q$1="X",β!C1628,IF(VLOOKUP(TRIM(β!C1628&amp;" "&amp;(IF(ISERROR(VLOOKUP(TRIM(β!C1628&amp;" "&amp;β!D1628),Langues!$P:$Q,2,FALSE)),VLOOKUP(β!D1628,Langues!#REF!,2,FALSE),β!D1628))),Langues!$P:$Q,2,FALSE)="",IF(MID(β!C1628,1,6)="CHROMO",VLOOKUP("CHROMOS",Langues!$B:$N,$L$1,FALSE)&amp;" "&amp;MID(β!C1628,8,40),β!C1628),HYPERLINK(VLOOKUP(TRIM(β!C1628&amp;" "&amp;(IF(ISERROR(VLOOKUP(TRIM(β!C1628&amp;" "&amp;β!D1628),Langues!$P:$Q,2,FALSE)),VLOOKUP(β!D1628,Langues!#REF!,2,FALSE),β!D1628))),Langues!$P:$Q,2,FALSE),β!C1628&amp;"*"))))</f>
        <v>PHILADELPHUS coronarius*</v>
      </c>
      <c r="D1628" s="195" t="str">
        <f>IF(Alphabet!$L$1=1,β!D1628,β!E1628)</f>
        <v>BRP</v>
      </c>
      <c r="E1628" s="196" t="str">
        <f>β!F1628</f>
        <v/>
      </c>
      <c r="F1628" s="197"/>
      <c r="G1628" s="198"/>
      <c r="H1628" s="198"/>
      <c r="I1628" s="157">
        <f>β!I1628</f>
        <v>5665</v>
      </c>
      <c r="J1628" s="194" t="str">
        <f>β!J1628</f>
        <v>(8820)</v>
      </c>
      <c r="K1628" s="195" t="str">
        <f>IF(β!K1628="","",IF(β!$Q$1="X",β!K1628,IF(VLOOKUP(TRIM(β!K1628&amp;" "&amp;(IF(ISERROR(VLOOKUP(TRIM(β!K1628&amp;" "&amp;β!L1628),Langues!$P:$Q,2,FALSE)),VLOOKUP(β!L1628,Langues!#REF!,2,FALSE),β!L1628))),Langues!$P:$Q,2,FALSE)="",IF(MID(β!K1628,1,6)="CHROMO",VLOOKUP("CHROMOS",Langues!$B:$N,$L$1,FALSE)&amp;" "&amp;MID(β!K1628,8,40),β!K1628),HYPERLINK(VLOOKUP(TRIM(β!K1628&amp;" "&amp;(IF(ISERROR(VLOOKUP(TRIM(β!K1628&amp;" "&amp;β!L1628),Langues!$P:$Q,2,FALSE)),VLOOKUP(β!L1628,Langues!#REF!,2,FALSE),β!L1628))),Langues!$P:$Q,2,FALSE),β!K1628&amp;"*"))))</f>
        <v>VIBURNUM opulus 'Roseum'*</v>
      </c>
      <c r="L1628" s="195" t="str">
        <f>IF(Alphabet!$L$1=1,β!L1628,β!M1628)</f>
        <v>BRP</v>
      </c>
      <c r="M1628" s="196" t="str">
        <f>β!N1628</f>
        <v/>
      </c>
      <c r="N1628" s="199"/>
      <c r="R1628" t="str">
        <f>β!P1628</f>
        <v/>
      </c>
      <c r="S1628" t="str">
        <f>β!Q1628</f>
        <v/>
      </c>
    </row>
    <row r="1629" spans="1:19" x14ac:dyDescent="0.25">
      <c r="A1629" s="193">
        <f>β!A1629</f>
        <v>460</v>
      </c>
      <c r="B1629" s="194" t="str">
        <f>β!B1629</f>
        <v>(11668)</v>
      </c>
      <c r="C1629" s="195" t="str">
        <f>IF(β!C1629="","",IF(β!$Q$1="X",β!C1629,IF(VLOOKUP(TRIM(β!C1629&amp;" "&amp;(IF(ISERROR(VLOOKUP(TRIM(β!C1629&amp;" "&amp;β!D1629),Langues!$P:$Q,2,FALSE)),VLOOKUP(β!D1629,Langues!#REF!,2,FALSE),β!D1629))),Langues!$P:$Q,2,FALSE)="",IF(MID(β!C1629,1,6)="CHROMO",VLOOKUP("CHROMOS",Langues!$B:$N,$L$1,FALSE)&amp;" "&amp;MID(β!C1629,8,40),β!C1629),HYPERLINK(VLOOKUP(TRIM(β!C1629&amp;" "&amp;(IF(ISERROR(VLOOKUP(TRIM(β!C1629&amp;" "&amp;β!D1629),Langues!$P:$Q,2,FALSE)),VLOOKUP(β!D1629,Langues!#REF!,2,FALSE),β!D1629))),Langues!$P:$Q,2,FALSE),β!C1629&amp;"*"))))</f>
        <v>PHILADELPHUS virginalis 'Minnesota Snowflake'*</v>
      </c>
      <c r="D1629" s="195" t="str">
        <f>IF(Alphabet!$L$1=1,β!D1629,β!E1629)</f>
        <v>BRP</v>
      </c>
      <c r="E1629" s="196" t="str">
        <f>β!F1629</f>
        <v/>
      </c>
      <c r="F1629" s="197"/>
      <c r="G1629" s="198"/>
      <c r="H1629" s="198"/>
      <c r="I1629" s="157">
        <f>β!I1629</f>
        <v>615</v>
      </c>
      <c r="J1629" s="194" t="str">
        <f>β!J1629</f>
        <v>(22234)</v>
      </c>
      <c r="K1629" s="195" t="str">
        <f>IF(β!K1629="","",IF(β!$Q$1="X",β!K1629,IF(VLOOKUP(TRIM(β!K1629&amp;" "&amp;(IF(ISERROR(VLOOKUP(TRIM(β!K1629&amp;" "&amp;β!L1629),Langues!$P:$Q,2,FALSE)),VLOOKUP(β!L1629,Langues!#REF!,2,FALSE),β!L1629))),Langues!$P:$Q,2,FALSE)="",IF(MID(β!K1629,1,6)="CHROMO",VLOOKUP("CHROMOS",Langues!$B:$N,$L$1,FALSE)&amp;" "&amp;MID(β!K1629,8,40),β!K1629),HYPERLINK(VLOOKUP(TRIM(β!K1629&amp;" "&amp;(IF(ISERROR(VLOOKUP(TRIM(β!K1629&amp;" "&amp;β!L1629),Langues!$P:$Q,2,FALSE)),VLOOKUP(β!L1629,Langues!#REF!,2,FALSE),β!L1629))),Langues!$P:$Q,2,FALSE),β!K1629&amp;"*"))))</f>
        <v>WEIGELA 'Bristol Ruby'*</v>
      </c>
      <c r="L1629" s="195" t="str">
        <f>IF(Alphabet!$L$1=1,β!L1629,β!M1629)</f>
        <v>BRP</v>
      </c>
      <c r="M1629" s="196" t="str">
        <f>β!N1629</f>
        <v/>
      </c>
      <c r="N1629" s="199"/>
      <c r="R1629" t="str">
        <f>β!P1629</f>
        <v/>
      </c>
      <c r="S1629" t="str">
        <f>β!Q1629</f>
        <v/>
      </c>
    </row>
    <row r="1630" spans="1:19" x14ac:dyDescent="0.25">
      <c r="A1630" s="193">
        <f>β!A1630</f>
        <v>150</v>
      </c>
      <c r="B1630" s="194" t="str">
        <f>β!B1630</f>
        <v>(6639)</v>
      </c>
      <c r="C1630" s="195" t="str">
        <f>IF(β!C1630="","",IF(β!$Q$1="X",β!C1630,IF(VLOOKUP(TRIM(β!C1630&amp;" "&amp;(IF(ISERROR(VLOOKUP(TRIM(β!C1630&amp;" "&amp;β!D1630),Langues!$P:$Q,2,FALSE)),VLOOKUP(β!D1630,Langues!#REF!,2,FALSE),β!D1630))),Langues!$P:$Q,2,FALSE)="",IF(MID(β!C1630,1,6)="CHROMO",VLOOKUP("CHROMOS",Langues!$B:$N,$L$1,FALSE)&amp;" "&amp;MID(β!C1630,8,40),β!C1630),HYPERLINK(VLOOKUP(TRIM(β!C1630&amp;" "&amp;(IF(ISERROR(VLOOKUP(TRIM(β!C1630&amp;" "&amp;β!D1630),Langues!$P:$Q,2,FALSE)),VLOOKUP(β!D1630,Langues!#REF!,2,FALSE),β!D1630))),Langues!$P:$Q,2,FALSE),β!C1630&amp;"*"))))</f>
        <v>PHILADELPHUS virginalis 'Minnesota Snowflake'*</v>
      </c>
      <c r="D1630" s="195" t="str">
        <f>IF(Alphabet!$L$1=1,β!D1630,β!E1630)</f>
        <v>BRP</v>
      </c>
      <c r="E1630" s="196" t="str">
        <f>β!F1630</f>
        <v/>
      </c>
      <c r="F1630" s="197"/>
      <c r="G1630" s="198"/>
      <c r="H1630" s="198"/>
      <c r="I1630" s="157">
        <f>β!I1630</f>
        <v>145</v>
      </c>
      <c r="J1630" s="194" t="str">
        <f>β!J1630</f>
        <v>(8665)</v>
      </c>
      <c r="K1630" s="195" t="str">
        <f>IF(β!K1630="","",IF(β!$Q$1="X",β!K1630,IF(VLOOKUP(TRIM(β!K1630&amp;" "&amp;(IF(ISERROR(VLOOKUP(TRIM(β!K1630&amp;" "&amp;β!L1630),Langues!$P:$Q,2,FALSE)),VLOOKUP(β!L1630,Langues!#REF!,2,FALSE),β!L1630))),Langues!$P:$Q,2,FALSE)="",IF(MID(β!K1630,1,6)="CHROMO",VLOOKUP("CHROMOS",Langues!$B:$N,$L$1,FALSE)&amp;" "&amp;MID(β!K1630,8,40),β!K1630),HYPERLINK(VLOOKUP(TRIM(β!K1630&amp;" "&amp;(IF(ISERROR(VLOOKUP(TRIM(β!K1630&amp;" "&amp;β!L1630),Langues!$P:$Q,2,FALSE)),VLOOKUP(β!L1630,Langues!#REF!,2,FALSE),β!L1630))),Langues!$P:$Q,2,FALSE),β!K1630&amp;"*"))))</f>
        <v>WEIGELA 'Stelznieri'*</v>
      </c>
      <c r="L1630" s="195" t="str">
        <f>IF(Alphabet!$L$1=1,β!L1630,β!M1630)</f>
        <v>BRP</v>
      </c>
      <c r="M1630" s="196" t="str">
        <f>β!N1630</f>
        <v/>
      </c>
      <c r="N1630" s="199"/>
      <c r="R1630" t="str">
        <f>β!P1630</f>
        <v/>
      </c>
      <c r="S1630" t="str">
        <f>β!Q1630</f>
        <v/>
      </c>
    </row>
    <row r="1631" spans="1:19" hidden="1" x14ac:dyDescent="0.25">
      <c r="A1631" s="193" t="str">
        <f>β!A1631</f>
        <v/>
      </c>
      <c r="B1631" s="194" t="str">
        <f>β!B1631</f>
        <v/>
      </c>
      <c r="C1631" s="195" t="str">
        <f>IF(β!C1631="","",IF(β!$Q$1="X",β!C1631,IF(VLOOKUP(TRIM(β!C1631&amp;" "&amp;(IF(ISERROR(VLOOKUP(TRIM(β!C1631&amp;" "&amp;β!D1631),Langues!$P:$Q,2,FALSE)),VLOOKUP(β!D1631,Langues!#REF!,2,FALSE),β!D1631))),Langues!$P:$Q,2,FALSE)="",IF(MID(β!C1631,1,6)="CHROMO",VLOOKUP("CHROMOS",Langues!$B:$N,$L$1,FALSE)&amp;" "&amp;MID(β!C1631,8,40),β!C1631),HYPERLINK(VLOOKUP(TRIM(β!C1631&amp;" "&amp;(IF(ISERROR(VLOOKUP(TRIM(β!C1631&amp;" "&amp;β!D1631),Langues!$P:$Q,2,FALSE)),VLOOKUP(β!D1631,Langues!#REF!,2,FALSE),β!D1631))),Langues!$P:$Q,2,FALSE),β!C1631&amp;"*"))))</f>
        <v/>
      </c>
      <c r="D1631" s="195" t="str">
        <f>IF(Alphabet!$L$1=1,β!D1631,β!E1631)</f>
        <v/>
      </c>
      <c r="E1631" s="196" t="str">
        <f>β!F1631</f>
        <v/>
      </c>
      <c r="F1631" s="197"/>
      <c r="G1631" s="198"/>
      <c r="H1631" s="198"/>
      <c r="I1631" s="157" t="str">
        <f>β!I1631</f>
        <v/>
      </c>
      <c r="J1631" s="194" t="str">
        <f>β!J1631</f>
        <v/>
      </c>
      <c r="K1631" s="195" t="str">
        <f>IF(β!K1631="","",IF(β!$Q$1="X",β!K1631,IF(VLOOKUP(TRIM(β!K1631&amp;" "&amp;(IF(ISERROR(VLOOKUP(TRIM(β!K1631&amp;" "&amp;β!L1631),Langues!$P:$Q,2,FALSE)),VLOOKUP(β!L1631,Langues!#REF!,2,FALSE),β!L1631))),Langues!$P:$Q,2,FALSE)="",IF(MID(β!K1631,1,6)="CHROMO",VLOOKUP("CHROMOS",Langues!$B:$N,$L$1,FALSE)&amp;" "&amp;MID(β!K1631,8,40),β!K1631),HYPERLINK(VLOOKUP(TRIM(β!K1631&amp;" "&amp;(IF(ISERROR(VLOOKUP(TRIM(β!K1631&amp;" "&amp;β!L1631),Langues!$P:$Q,2,FALSE)),VLOOKUP(β!L1631,Langues!#REF!,2,FALSE),β!L1631))),Langues!$P:$Q,2,FALSE),β!K1631&amp;"*"))))</f>
        <v/>
      </c>
      <c r="L1631" s="195" t="str">
        <f>IF(Alphabet!$L$1=1,β!L1631,β!M1631)</f>
        <v/>
      </c>
      <c r="M1631" s="196" t="str">
        <f>β!N1631</f>
        <v/>
      </c>
      <c r="N1631" s="199"/>
      <c r="R1631" t="str">
        <f>β!P1631</f>
        <v/>
      </c>
      <c r="S1631" t="str">
        <f>β!Q1631</f>
        <v/>
      </c>
    </row>
    <row r="1632" spans="1:19" hidden="1" x14ac:dyDescent="0.25">
      <c r="A1632" s="193" t="str">
        <f>β!A1632</f>
        <v/>
      </c>
      <c r="B1632" s="194" t="str">
        <f>β!B1632</f>
        <v/>
      </c>
      <c r="C1632" s="195" t="str">
        <f>IF(β!C1632="","",IF(β!$Q$1="X",β!C1632,IF(VLOOKUP(TRIM(β!C1632&amp;" "&amp;(IF(ISERROR(VLOOKUP(TRIM(β!C1632&amp;" "&amp;β!D1632),Langues!$P:$Q,2,FALSE)),VLOOKUP(β!D1632,Langues!#REF!,2,FALSE),β!D1632))),Langues!$P:$Q,2,FALSE)="",IF(MID(β!C1632,1,6)="CHROMO",VLOOKUP("CHROMOS",Langues!$B:$N,$L$1,FALSE)&amp;" "&amp;MID(β!C1632,8,40),β!C1632),HYPERLINK(VLOOKUP(TRIM(β!C1632&amp;" "&amp;(IF(ISERROR(VLOOKUP(TRIM(β!C1632&amp;" "&amp;β!D1632),Langues!$P:$Q,2,FALSE)),VLOOKUP(β!D1632,Langues!#REF!,2,FALSE),β!D1632))),Langues!$P:$Q,2,FALSE),β!C1632&amp;"*"))))</f>
        <v/>
      </c>
      <c r="D1632" s="195" t="str">
        <f>IF(Alphabet!$L$1=1,β!D1632,β!E1632)</f>
        <v/>
      </c>
      <c r="E1632" s="196" t="str">
        <f>β!F1632</f>
        <v/>
      </c>
      <c r="F1632" s="197"/>
      <c r="G1632" s="198"/>
      <c r="H1632" s="198"/>
      <c r="I1632" s="157" t="str">
        <f>β!I1632</f>
        <v/>
      </c>
      <c r="J1632" s="194" t="str">
        <f>β!J1632</f>
        <v/>
      </c>
      <c r="K1632" s="195" t="str">
        <f>IF(β!K1632="","",IF(β!$Q$1="X",β!K1632,IF(VLOOKUP(TRIM(β!K1632&amp;" "&amp;(IF(ISERROR(VLOOKUP(TRIM(β!K1632&amp;" "&amp;β!L1632),Langues!$P:$Q,2,FALSE)),VLOOKUP(β!L1632,Langues!#REF!,2,FALSE),β!L1632))),Langues!$P:$Q,2,FALSE)="",IF(MID(β!K1632,1,6)="CHROMO",VLOOKUP("CHROMOS",Langues!$B:$N,$L$1,FALSE)&amp;" "&amp;MID(β!K1632,8,40),β!K1632),HYPERLINK(VLOOKUP(TRIM(β!K1632&amp;" "&amp;(IF(ISERROR(VLOOKUP(TRIM(β!K1632&amp;" "&amp;β!L1632),Langues!$P:$Q,2,FALSE)),VLOOKUP(β!L1632,Langues!#REF!,2,FALSE),β!L1632))),Langues!$P:$Q,2,FALSE),β!K1632&amp;"*"))))</f>
        <v/>
      </c>
      <c r="L1632" s="195" t="str">
        <f>IF(Alphabet!$L$1=1,β!L1632,β!M1632)</f>
        <v/>
      </c>
      <c r="M1632" s="196" t="str">
        <f>β!N1632</f>
        <v/>
      </c>
      <c r="N1632" s="199"/>
      <c r="R1632" t="str">
        <f>β!P1632</f>
        <v/>
      </c>
      <c r="S1632" t="str">
        <f>β!Q1632</f>
        <v/>
      </c>
    </row>
    <row r="1633" spans="1:19" hidden="1" x14ac:dyDescent="0.25">
      <c r="A1633" s="193" t="str">
        <f>β!A1633</f>
        <v/>
      </c>
      <c r="B1633" s="194" t="str">
        <f>β!B1633</f>
        <v/>
      </c>
      <c r="C1633" s="195" t="str">
        <f>IF(β!C1633="","",IF(β!$Q$1="X",β!C1633,IF(VLOOKUP(TRIM(β!C1633&amp;" "&amp;(IF(ISERROR(VLOOKUP(TRIM(β!C1633&amp;" "&amp;β!D1633),Langues!$P:$Q,2,FALSE)),VLOOKUP(β!D1633,Langues!#REF!,2,FALSE),β!D1633))),Langues!$P:$Q,2,FALSE)="",IF(MID(β!C1633,1,6)="CHROMO",VLOOKUP("CHROMOS",Langues!$B:$N,$L$1,FALSE)&amp;" "&amp;MID(β!C1633,8,40),β!C1633),HYPERLINK(VLOOKUP(TRIM(β!C1633&amp;" "&amp;(IF(ISERROR(VLOOKUP(TRIM(β!C1633&amp;" "&amp;β!D1633),Langues!$P:$Q,2,FALSE)),VLOOKUP(β!D1633,Langues!#REF!,2,FALSE),β!D1633))),Langues!$P:$Q,2,FALSE),β!C1633&amp;"*"))))</f>
        <v/>
      </c>
      <c r="D1633" s="195" t="str">
        <f>IF(Alphabet!$L$1=1,β!D1633,β!E1633)</f>
        <v/>
      </c>
      <c r="E1633" s="196" t="str">
        <f>β!F1633</f>
        <v/>
      </c>
      <c r="F1633" s="197"/>
      <c r="G1633" s="198"/>
      <c r="H1633" s="198"/>
      <c r="I1633" s="157" t="str">
        <f>β!I1633</f>
        <v/>
      </c>
      <c r="J1633" s="194" t="str">
        <f>β!J1633</f>
        <v/>
      </c>
      <c r="K1633" s="195" t="str">
        <f>IF(β!K1633="","",IF(β!$Q$1="X",β!K1633,IF(VLOOKUP(TRIM(β!K1633&amp;" "&amp;(IF(ISERROR(VLOOKUP(TRIM(β!K1633&amp;" "&amp;β!L1633),Langues!$P:$Q,2,FALSE)),VLOOKUP(β!L1633,Langues!#REF!,2,FALSE),β!L1633))),Langues!$P:$Q,2,FALSE)="",IF(MID(β!K1633,1,6)="CHROMO",VLOOKUP("CHROMOS",Langues!$B:$N,$L$1,FALSE)&amp;" "&amp;MID(β!K1633,8,40),β!K1633),HYPERLINK(VLOOKUP(TRIM(β!K1633&amp;" "&amp;(IF(ISERROR(VLOOKUP(TRIM(β!K1633&amp;" "&amp;β!L1633),Langues!$P:$Q,2,FALSE)),VLOOKUP(β!L1633,Langues!#REF!,2,FALSE),β!L1633))),Langues!$P:$Q,2,FALSE),β!K1633&amp;"*"))))</f>
        <v/>
      </c>
      <c r="L1633" s="195" t="str">
        <f>IF(Alphabet!$L$1=1,β!L1633,β!M1633)</f>
        <v/>
      </c>
      <c r="M1633" s="196" t="str">
        <f>β!N1633</f>
        <v/>
      </c>
      <c r="N1633" s="199"/>
      <c r="R1633" t="str">
        <f>β!P1633</f>
        <v/>
      </c>
      <c r="S1633" t="str">
        <f>β!Q1633</f>
        <v/>
      </c>
    </row>
    <row r="1634" spans="1:19" hidden="1" x14ac:dyDescent="0.25">
      <c r="A1634" s="193" t="str">
        <f>β!A1634</f>
        <v/>
      </c>
      <c r="B1634" s="194" t="str">
        <f>β!B1634</f>
        <v/>
      </c>
      <c r="C1634" s="195" t="str">
        <f>IF(β!C1634="","",IF(β!$Q$1="X",β!C1634,IF(VLOOKUP(TRIM(β!C1634&amp;" "&amp;(IF(ISERROR(VLOOKUP(TRIM(β!C1634&amp;" "&amp;β!D1634),Langues!$P:$Q,2,FALSE)),VLOOKUP(β!D1634,Langues!#REF!,2,FALSE),β!D1634))),Langues!$P:$Q,2,FALSE)="",IF(MID(β!C1634,1,6)="CHROMO",VLOOKUP("CHROMOS",Langues!$B:$N,$L$1,FALSE)&amp;" "&amp;MID(β!C1634,8,40),β!C1634),HYPERLINK(VLOOKUP(TRIM(β!C1634&amp;" "&amp;(IF(ISERROR(VLOOKUP(TRIM(β!C1634&amp;" "&amp;β!D1634),Langues!$P:$Q,2,FALSE)),VLOOKUP(β!D1634,Langues!#REF!,2,FALSE),β!D1634))),Langues!$P:$Q,2,FALSE),β!C1634&amp;"*"))))</f>
        <v/>
      </c>
      <c r="D1634" s="195" t="str">
        <f>IF(Alphabet!$L$1=1,β!D1634,β!E1634)</f>
        <v/>
      </c>
      <c r="E1634" s="196" t="str">
        <f>β!F1634</f>
        <v/>
      </c>
      <c r="F1634" s="197"/>
      <c r="G1634" s="198"/>
      <c r="H1634" s="198"/>
      <c r="I1634" s="157" t="str">
        <f>β!I1634</f>
        <v/>
      </c>
      <c r="J1634" s="194" t="str">
        <f>β!J1634</f>
        <v/>
      </c>
      <c r="K1634" s="195" t="str">
        <f>IF(β!K1634="","",IF(β!$Q$1="X",β!K1634,IF(VLOOKUP(TRIM(β!K1634&amp;" "&amp;(IF(ISERROR(VLOOKUP(TRIM(β!K1634&amp;" "&amp;β!L1634),Langues!$P:$Q,2,FALSE)),VLOOKUP(β!L1634,Langues!#REF!,2,FALSE),β!L1634))),Langues!$P:$Q,2,FALSE)="",IF(MID(β!K1634,1,6)="CHROMO",VLOOKUP("CHROMOS",Langues!$B:$N,$L$1,FALSE)&amp;" "&amp;MID(β!K1634,8,40),β!K1634),HYPERLINK(VLOOKUP(TRIM(β!K1634&amp;" "&amp;(IF(ISERROR(VLOOKUP(TRIM(β!K1634&amp;" "&amp;β!L1634),Langues!$P:$Q,2,FALSE)),VLOOKUP(β!L1634,Langues!#REF!,2,FALSE),β!L1634))),Langues!$P:$Q,2,FALSE),β!K1634&amp;"*"))))</f>
        <v/>
      </c>
      <c r="L1634" s="195" t="str">
        <f>IF(Alphabet!$L$1=1,β!L1634,β!M1634)</f>
        <v/>
      </c>
      <c r="M1634" s="196" t="str">
        <f>β!N1634</f>
        <v/>
      </c>
      <c r="N1634" s="199"/>
      <c r="R1634" t="str">
        <f>β!P1634</f>
        <v/>
      </c>
      <c r="S1634" t="str">
        <f>β!Q1634</f>
        <v/>
      </c>
    </row>
    <row r="1635" spans="1:19" hidden="1" x14ac:dyDescent="0.25">
      <c r="A1635" s="193" t="str">
        <f>β!A1635</f>
        <v/>
      </c>
      <c r="B1635" s="194" t="str">
        <f>β!B1635</f>
        <v/>
      </c>
      <c r="C1635" s="195" t="str">
        <f>IF(β!C1635="","",IF(β!$Q$1="X",β!C1635,IF(VLOOKUP(TRIM(β!C1635&amp;" "&amp;(IF(ISERROR(VLOOKUP(TRIM(β!C1635&amp;" "&amp;β!D1635),Langues!$P:$Q,2,FALSE)),VLOOKUP(β!D1635,Langues!#REF!,2,FALSE),β!D1635))),Langues!$P:$Q,2,FALSE)="",IF(MID(β!C1635,1,6)="CHROMO",VLOOKUP("CHROMOS",Langues!$B:$N,$L$1,FALSE)&amp;" "&amp;MID(β!C1635,8,40),β!C1635),HYPERLINK(VLOOKUP(TRIM(β!C1635&amp;" "&amp;(IF(ISERROR(VLOOKUP(TRIM(β!C1635&amp;" "&amp;β!D1635),Langues!$P:$Q,2,FALSE)),VLOOKUP(β!D1635,Langues!#REF!,2,FALSE),β!D1635))),Langues!$P:$Q,2,FALSE),β!C1635&amp;"*"))))</f>
        <v/>
      </c>
      <c r="D1635" s="195" t="str">
        <f>IF(Alphabet!$L$1=1,β!D1635,β!E1635)</f>
        <v/>
      </c>
      <c r="E1635" s="196" t="str">
        <f>β!F1635</f>
        <v/>
      </c>
      <c r="F1635" s="197"/>
      <c r="G1635" s="198"/>
      <c r="H1635" s="198"/>
      <c r="I1635" s="157" t="str">
        <f>β!I1635</f>
        <v/>
      </c>
      <c r="J1635" s="194" t="str">
        <f>β!J1635</f>
        <v/>
      </c>
      <c r="K1635" s="195" t="str">
        <f>IF(β!K1635="","",IF(β!$Q$1="X",β!K1635,IF(VLOOKUP(TRIM(β!K1635&amp;" "&amp;(IF(ISERROR(VLOOKUP(TRIM(β!K1635&amp;" "&amp;β!L1635),Langues!$P:$Q,2,FALSE)),VLOOKUP(β!L1635,Langues!#REF!,2,FALSE),β!L1635))),Langues!$P:$Q,2,FALSE)="",IF(MID(β!K1635,1,6)="CHROMO",VLOOKUP("CHROMOS",Langues!$B:$N,$L$1,FALSE)&amp;" "&amp;MID(β!K1635,8,40),β!K1635),HYPERLINK(VLOOKUP(TRIM(β!K1635&amp;" "&amp;(IF(ISERROR(VLOOKUP(TRIM(β!K1635&amp;" "&amp;β!L1635),Langues!$P:$Q,2,FALSE)),VLOOKUP(β!L1635,Langues!#REF!,2,FALSE),β!L1635))),Langues!$P:$Q,2,FALSE),β!K1635&amp;"*"))))</f>
        <v/>
      </c>
      <c r="L1635" s="195" t="str">
        <f>IF(Alphabet!$L$1=1,β!L1635,β!M1635)</f>
        <v/>
      </c>
      <c r="M1635" s="196" t="str">
        <f>β!N1635</f>
        <v/>
      </c>
      <c r="N1635" s="199"/>
      <c r="R1635" t="str">
        <f>β!P1635</f>
        <v/>
      </c>
      <c r="S1635" t="str">
        <f>β!Q1635</f>
        <v/>
      </c>
    </row>
    <row r="1636" spans="1:19" ht="15" hidden="1" customHeight="1" x14ac:dyDescent="0.25">
      <c r="A1636" s="193" t="str">
        <f>β!A1636</f>
        <v/>
      </c>
      <c r="B1636" s="194" t="str">
        <f>β!B1636</f>
        <v/>
      </c>
      <c r="C1636" s="195" t="str">
        <f>IF(β!C1636="","",IF(β!$Q$1="X",β!C1636,IF(VLOOKUP(TRIM(β!C1636&amp;" "&amp;(IF(ISERROR(VLOOKUP(TRIM(β!C1636&amp;" "&amp;β!D1636),Langues!$P:$Q,2,FALSE)),VLOOKUP(β!D1636,Langues!#REF!,2,FALSE),β!D1636))),Langues!$P:$Q,2,FALSE)="",IF(MID(β!C1636,1,6)="CHROMO",VLOOKUP("CHROMOS",Langues!$B:$N,$L$1,FALSE)&amp;" "&amp;MID(β!C1636,8,40),β!C1636),HYPERLINK(VLOOKUP(TRIM(β!C1636&amp;" "&amp;(IF(ISERROR(VLOOKUP(TRIM(β!C1636&amp;" "&amp;β!D1636),Langues!$P:$Q,2,FALSE)),VLOOKUP(β!D1636,Langues!#REF!,2,FALSE),β!D1636))),Langues!$P:$Q,2,FALSE),β!C1636&amp;"*"))))</f>
        <v/>
      </c>
      <c r="D1636" s="195" t="str">
        <f>IF(Alphabet!$L$1=1,β!D1636,β!E1636)</f>
        <v/>
      </c>
      <c r="E1636" s="196" t="str">
        <f>β!F1636</f>
        <v/>
      </c>
      <c r="F1636" s="197"/>
      <c r="G1636" s="198"/>
      <c r="H1636" s="198"/>
      <c r="I1636" s="157" t="str">
        <f>β!I1636</f>
        <v/>
      </c>
      <c r="J1636" s="194" t="str">
        <f>β!J1636</f>
        <v/>
      </c>
      <c r="K1636" s="195" t="str">
        <f>IF(β!K1636="","",IF(β!$Q$1="X",β!K1636,IF(VLOOKUP(TRIM(β!K1636&amp;" "&amp;(IF(ISERROR(VLOOKUP(TRIM(β!K1636&amp;" "&amp;β!L1636),Langues!$P:$Q,2,FALSE)),VLOOKUP(β!L1636,Langues!#REF!,2,FALSE),β!L1636))),Langues!$P:$Q,2,FALSE)="",IF(MID(β!K1636,1,6)="CHROMO",VLOOKUP("CHROMOS",Langues!$B:$N,$L$1,FALSE)&amp;" "&amp;MID(β!K1636,8,40),β!K1636),HYPERLINK(VLOOKUP(TRIM(β!K1636&amp;" "&amp;(IF(ISERROR(VLOOKUP(TRIM(β!K1636&amp;" "&amp;β!L1636),Langues!$P:$Q,2,FALSE)),VLOOKUP(β!L1636,Langues!#REF!,2,FALSE),β!L1636))),Langues!$P:$Q,2,FALSE),β!K1636&amp;"*"))))</f>
        <v/>
      </c>
      <c r="L1636" s="195" t="str">
        <f>IF(Alphabet!$L$1=1,β!L1636,β!M1636)</f>
        <v/>
      </c>
      <c r="M1636" s="196" t="str">
        <f>β!N1636</f>
        <v/>
      </c>
      <c r="N1636" s="199"/>
      <c r="R1636" t="str">
        <f>β!P1636</f>
        <v/>
      </c>
      <c r="S1636" t="str">
        <f>β!Q1636</f>
        <v/>
      </c>
    </row>
    <row r="1637" spans="1:19" ht="15" hidden="1" customHeight="1" x14ac:dyDescent="0.25">
      <c r="A1637" s="183"/>
      <c r="B1637" s="200"/>
      <c r="C1637" s="216"/>
      <c r="D1637" s="206"/>
      <c r="E1637" s="207"/>
      <c r="F1637" s="201"/>
      <c r="G1637" s="185"/>
      <c r="H1637" s="185"/>
      <c r="I1637" s="185"/>
      <c r="J1637" s="184"/>
      <c r="K1637" s="202"/>
      <c r="L1637" s="206"/>
      <c r="M1637" s="207"/>
      <c r="N1637" s="208"/>
      <c r="R1637" t="str">
        <f>β!P1637</f>
        <v/>
      </c>
      <c r="S1637" t="str">
        <f>β!Q1637</f>
        <v/>
      </c>
    </row>
    <row r="1638" spans="1:19" ht="15" hidden="1" customHeight="1" x14ac:dyDescent="0.25">
      <c r="A1638" s="183"/>
      <c r="B1638" s="200"/>
      <c r="C1638" s="216"/>
      <c r="D1638" s="206"/>
      <c r="E1638" s="207"/>
      <c r="F1638" s="201"/>
      <c r="G1638" s="185"/>
      <c r="H1638" s="185"/>
      <c r="I1638" s="185"/>
      <c r="J1638" s="184"/>
      <c r="K1638" s="202"/>
      <c r="L1638" s="206"/>
      <c r="M1638" s="207"/>
      <c r="N1638" s="208"/>
      <c r="R1638" t="str">
        <f>β!P1638</f>
        <v/>
      </c>
      <c r="S1638" t="str">
        <f>β!Q1638</f>
        <v/>
      </c>
    </row>
    <row r="1639" spans="1:19" hidden="1" x14ac:dyDescent="0.25">
      <c r="A1639" s="193" t="str">
        <f>β!A1639</f>
        <v/>
      </c>
      <c r="B1639" s="194" t="str">
        <f>β!B1639</f>
        <v/>
      </c>
      <c r="C1639" s="195" t="str">
        <f>IF(β!C1639="","",IF(β!$Q$1="X",β!C1639,IF(VLOOKUP(TRIM(β!C1639&amp;" "&amp;(IF(ISERROR(VLOOKUP(TRIM(β!C1639&amp;" "&amp;β!D1639),Langues!$P:$Q,2,FALSE)),VLOOKUP(β!D1639,Langues!#REF!,2,FALSE),β!D1639))),Langues!$P:$Q,2,FALSE)="",IF(MID(β!C1639,1,6)="CHROMO",VLOOKUP("CHROMOS",Langues!$B:$N,$L$1,FALSE)&amp;" "&amp;MID(β!C1639,8,40),β!C1639),HYPERLINK(VLOOKUP(TRIM(β!C1639&amp;" "&amp;(IF(ISERROR(VLOOKUP(TRIM(β!C1639&amp;" "&amp;β!D1639),Langues!$P:$Q,2,FALSE)),VLOOKUP(β!D1639,Langues!#REF!,2,FALSE),β!D1639))),Langues!$P:$Q,2,FALSE),β!C1639&amp;"*"))))</f>
        <v/>
      </c>
      <c r="D1639" s="195" t="str">
        <f>IF(Alphabet!$L$1=1,β!D1639,β!E1639)</f>
        <v/>
      </c>
      <c r="E1639" s="196" t="str">
        <f>β!F1639</f>
        <v/>
      </c>
      <c r="F1639" s="197"/>
      <c r="G1639" s="198"/>
      <c r="H1639" s="198"/>
      <c r="I1639" s="157" t="str">
        <f>β!I1639</f>
        <v/>
      </c>
      <c r="J1639" s="194" t="str">
        <f>β!J1639</f>
        <v/>
      </c>
      <c r="K1639" s="195" t="str">
        <f>IF(β!K1639="","",IF(β!$Q$1="X",β!K1639,IF(VLOOKUP(TRIM(β!K1639&amp;" "&amp;(IF(ISERROR(VLOOKUP(TRIM(β!K1639&amp;" "&amp;β!L1639),Langues!$P:$Q,2,FALSE)),VLOOKUP(β!L1639,Langues!#REF!,2,FALSE),β!L1639))),Langues!$P:$Q,2,FALSE)="",IF(MID(β!K1639,1,6)="CHROMO",VLOOKUP("CHROMOS",Langues!$B:$N,$L$1,FALSE)&amp;" "&amp;MID(β!K1639,8,40),β!K1639),HYPERLINK(VLOOKUP(TRIM(β!K1639&amp;" "&amp;(IF(ISERROR(VLOOKUP(TRIM(β!K1639&amp;" "&amp;β!L1639),Langues!$P:$Q,2,FALSE)),VLOOKUP(β!L1639,Langues!#REF!,2,FALSE),β!L1639))),Langues!$P:$Q,2,FALSE),β!K1639&amp;"*"))))</f>
        <v/>
      </c>
      <c r="L1639" s="195" t="str">
        <f>IF(Alphabet!$L$1=1,β!L1639,β!M1639)</f>
        <v/>
      </c>
      <c r="M1639" s="196" t="str">
        <f>β!N1639</f>
        <v/>
      </c>
      <c r="N1639" s="199"/>
      <c r="R1639" t="str">
        <f>β!P1639</f>
        <v/>
      </c>
      <c r="S1639" t="str">
        <f>β!Q1639</f>
        <v/>
      </c>
    </row>
    <row r="1640" spans="1:19" hidden="1" x14ac:dyDescent="0.25">
      <c r="A1640" s="193" t="str">
        <f>β!A1640</f>
        <v/>
      </c>
      <c r="B1640" s="194" t="str">
        <f>β!B1640</f>
        <v/>
      </c>
      <c r="C1640" s="195" t="str">
        <f>IF(β!C1640="","",IF(β!$Q$1="X",β!C1640,IF(VLOOKUP(TRIM(β!C1640&amp;" "&amp;(IF(ISERROR(VLOOKUP(TRIM(β!C1640&amp;" "&amp;β!D1640),Langues!$P:$Q,2,FALSE)),VLOOKUP(β!D1640,Langues!#REF!,2,FALSE),β!D1640))),Langues!$P:$Q,2,FALSE)="",IF(MID(β!C1640,1,6)="CHROMO",VLOOKUP("CHROMOS",Langues!$B:$N,$L$1,FALSE)&amp;" "&amp;MID(β!C1640,8,40),β!C1640),HYPERLINK(VLOOKUP(TRIM(β!C1640&amp;" "&amp;(IF(ISERROR(VLOOKUP(TRIM(β!C1640&amp;" "&amp;β!D1640),Langues!$P:$Q,2,FALSE)),VLOOKUP(β!D1640,Langues!#REF!,2,FALSE),β!D1640))),Langues!$P:$Q,2,FALSE),β!C1640&amp;"*"))))</f>
        <v/>
      </c>
      <c r="D1640" s="195" t="str">
        <f>IF(Alphabet!$L$1=1,β!D1640,β!E1640)</f>
        <v/>
      </c>
      <c r="E1640" s="196" t="str">
        <f>β!F1640</f>
        <v/>
      </c>
      <c r="F1640" s="197"/>
      <c r="G1640" s="198"/>
      <c r="H1640" s="198"/>
      <c r="I1640" s="157" t="str">
        <f>β!I1640</f>
        <v/>
      </c>
      <c r="J1640" s="194" t="str">
        <f>β!J1640</f>
        <v/>
      </c>
      <c r="K1640" s="195" t="str">
        <f>IF(β!K1640="","",IF(β!$Q$1="X",β!K1640,IF(VLOOKUP(TRIM(β!K1640&amp;" "&amp;(IF(ISERROR(VLOOKUP(TRIM(β!K1640&amp;" "&amp;β!L1640),Langues!$P:$Q,2,FALSE)),VLOOKUP(β!L1640,Langues!#REF!,2,FALSE),β!L1640))),Langues!$P:$Q,2,FALSE)="",IF(MID(β!K1640,1,6)="CHROMO",VLOOKUP("CHROMOS",Langues!$B:$N,$L$1,FALSE)&amp;" "&amp;MID(β!K1640,8,40),β!K1640),HYPERLINK(VLOOKUP(TRIM(β!K1640&amp;" "&amp;(IF(ISERROR(VLOOKUP(TRIM(β!K1640&amp;" "&amp;β!L1640),Langues!$P:$Q,2,FALSE)),VLOOKUP(β!L1640,Langues!#REF!,2,FALSE),β!L1640))),Langues!$P:$Q,2,FALSE),β!K1640&amp;"*"))))</f>
        <v/>
      </c>
      <c r="L1640" s="195" t="str">
        <f>IF(Alphabet!$L$1=1,β!L1640,β!M1640)</f>
        <v/>
      </c>
      <c r="M1640" s="196" t="str">
        <f>β!N1640</f>
        <v/>
      </c>
      <c r="N1640" s="199"/>
      <c r="R1640" t="str">
        <f>β!P1640</f>
        <v/>
      </c>
      <c r="S1640" t="str">
        <f>β!Q1640</f>
        <v/>
      </c>
    </row>
    <row r="1641" spans="1:19" hidden="1" x14ac:dyDescent="0.25">
      <c r="A1641" s="193" t="str">
        <f>β!A1641</f>
        <v/>
      </c>
      <c r="B1641" s="194" t="str">
        <f>β!B1641</f>
        <v/>
      </c>
      <c r="C1641" s="195" t="str">
        <f>IF(β!C1641="","",IF(β!$Q$1="X",β!C1641,IF(VLOOKUP(TRIM(β!C1641&amp;" "&amp;(IF(ISERROR(VLOOKUP(TRIM(β!C1641&amp;" "&amp;β!D1641),Langues!$P:$Q,2,FALSE)),VLOOKUP(β!D1641,Langues!#REF!,2,FALSE),β!D1641))),Langues!$P:$Q,2,FALSE)="",IF(MID(β!C1641,1,6)="CHROMO",VLOOKUP("CHROMOS",Langues!$B:$N,$L$1,FALSE)&amp;" "&amp;MID(β!C1641,8,40),β!C1641),HYPERLINK(VLOOKUP(TRIM(β!C1641&amp;" "&amp;(IF(ISERROR(VLOOKUP(TRIM(β!C1641&amp;" "&amp;β!D1641),Langues!$P:$Q,2,FALSE)),VLOOKUP(β!D1641,Langues!#REF!,2,FALSE),β!D1641))),Langues!$P:$Q,2,FALSE),β!C1641&amp;"*"))))</f>
        <v/>
      </c>
      <c r="D1641" s="195" t="str">
        <f>IF(Alphabet!$L$1=1,β!D1641,β!E1641)</f>
        <v/>
      </c>
      <c r="E1641" s="196" t="str">
        <f>β!F1641</f>
        <v/>
      </c>
      <c r="F1641" s="197"/>
      <c r="G1641" s="198"/>
      <c r="H1641" s="198"/>
      <c r="I1641" s="157" t="str">
        <f>β!I1641</f>
        <v/>
      </c>
      <c r="J1641" s="194" t="str">
        <f>β!J1641</f>
        <v/>
      </c>
      <c r="K1641" s="195" t="str">
        <f>IF(β!K1641="","",IF(β!$Q$1="X",β!K1641,IF(VLOOKUP(TRIM(β!K1641&amp;" "&amp;(IF(ISERROR(VLOOKUP(TRIM(β!K1641&amp;" "&amp;β!L1641),Langues!$P:$Q,2,FALSE)),VLOOKUP(β!L1641,Langues!#REF!,2,FALSE),β!L1641))),Langues!$P:$Q,2,FALSE)="",IF(MID(β!K1641,1,6)="CHROMO",VLOOKUP("CHROMOS",Langues!$B:$N,$L$1,FALSE)&amp;" "&amp;MID(β!K1641,8,40),β!K1641),HYPERLINK(VLOOKUP(TRIM(β!K1641&amp;" "&amp;(IF(ISERROR(VLOOKUP(TRIM(β!K1641&amp;" "&amp;β!L1641),Langues!$P:$Q,2,FALSE)),VLOOKUP(β!L1641,Langues!#REF!,2,FALSE),β!L1641))),Langues!$P:$Q,2,FALSE),β!K1641&amp;"*"))))</f>
        <v/>
      </c>
      <c r="L1641" s="195" t="str">
        <f>IF(Alphabet!$L$1=1,β!L1641,β!M1641)</f>
        <v/>
      </c>
      <c r="M1641" s="196" t="str">
        <f>β!N1641</f>
        <v/>
      </c>
      <c r="N1641" s="199"/>
      <c r="R1641" t="str">
        <f>β!P1641</f>
        <v/>
      </c>
      <c r="S1641" t="str">
        <f>β!Q1641</f>
        <v/>
      </c>
    </row>
    <row r="1642" spans="1:19" hidden="1" x14ac:dyDescent="0.25">
      <c r="A1642" s="193" t="str">
        <f>β!A1642</f>
        <v/>
      </c>
      <c r="B1642" s="194" t="str">
        <f>β!B1642</f>
        <v/>
      </c>
      <c r="C1642" s="195" t="str">
        <f>IF(β!C1642="","",IF(β!$Q$1="X",β!C1642,IF(VLOOKUP(TRIM(β!C1642&amp;" "&amp;(IF(ISERROR(VLOOKUP(TRIM(β!C1642&amp;" "&amp;β!D1642),Langues!$P:$Q,2,FALSE)),VLOOKUP(β!D1642,Langues!#REF!,2,FALSE),β!D1642))),Langues!$P:$Q,2,FALSE)="",IF(MID(β!C1642,1,6)="CHROMO",VLOOKUP("CHROMOS",Langues!$B:$N,$L$1,FALSE)&amp;" "&amp;MID(β!C1642,8,40),β!C1642),HYPERLINK(VLOOKUP(TRIM(β!C1642&amp;" "&amp;(IF(ISERROR(VLOOKUP(TRIM(β!C1642&amp;" "&amp;β!D1642),Langues!$P:$Q,2,FALSE)),VLOOKUP(β!D1642,Langues!#REF!,2,FALSE),β!D1642))),Langues!$P:$Q,2,FALSE),β!C1642&amp;"*"))))</f>
        <v/>
      </c>
      <c r="D1642" s="195" t="str">
        <f>IF(Alphabet!$L$1=1,β!D1642,β!E1642)</f>
        <v/>
      </c>
      <c r="E1642" s="196" t="str">
        <f>β!F1642</f>
        <v/>
      </c>
      <c r="F1642" s="197"/>
      <c r="G1642" s="198"/>
      <c r="H1642" s="198"/>
      <c r="I1642" s="157" t="str">
        <f>β!I1642</f>
        <v/>
      </c>
      <c r="J1642" s="194" t="str">
        <f>β!J1642</f>
        <v/>
      </c>
      <c r="K1642" s="195" t="str">
        <f>IF(β!K1642="","",IF(β!$Q$1="X",β!K1642,IF(VLOOKUP(TRIM(β!K1642&amp;" "&amp;(IF(ISERROR(VLOOKUP(TRIM(β!K1642&amp;" "&amp;β!L1642),Langues!$P:$Q,2,FALSE)),VLOOKUP(β!L1642,Langues!#REF!,2,FALSE),β!L1642))),Langues!$P:$Q,2,FALSE)="",IF(MID(β!K1642,1,6)="CHROMO",VLOOKUP("CHROMOS",Langues!$B:$N,$L$1,FALSE)&amp;" "&amp;MID(β!K1642,8,40),β!K1642),HYPERLINK(VLOOKUP(TRIM(β!K1642&amp;" "&amp;(IF(ISERROR(VLOOKUP(TRIM(β!K1642&amp;" "&amp;β!L1642),Langues!$P:$Q,2,FALSE)),VLOOKUP(β!L1642,Langues!#REF!,2,FALSE),β!L1642))),Langues!$P:$Q,2,FALSE),β!K1642&amp;"*"))))</f>
        <v/>
      </c>
      <c r="L1642" s="195" t="str">
        <f>IF(Alphabet!$L$1=1,β!L1642,β!M1642)</f>
        <v/>
      </c>
      <c r="M1642" s="196" t="str">
        <f>β!N1642</f>
        <v/>
      </c>
      <c r="N1642" s="199"/>
      <c r="R1642" t="str">
        <f>β!P1642</f>
        <v/>
      </c>
      <c r="S1642" t="str">
        <f>β!Q1642</f>
        <v/>
      </c>
    </row>
    <row r="1643" spans="1:19" hidden="1" x14ac:dyDescent="0.25">
      <c r="A1643" s="193" t="str">
        <f>β!A1643</f>
        <v/>
      </c>
      <c r="B1643" s="194" t="str">
        <f>β!B1643</f>
        <v/>
      </c>
      <c r="C1643" s="195" t="str">
        <f>IF(β!C1643="","",IF(β!$Q$1="X",β!C1643,IF(VLOOKUP(TRIM(β!C1643&amp;" "&amp;(IF(ISERROR(VLOOKUP(TRIM(β!C1643&amp;" "&amp;β!D1643),Langues!$P:$Q,2,FALSE)),VLOOKUP(β!D1643,Langues!#REF!,2,FALSE),β!D1643))),Langues!$P:$Q,2,FALSE)="",IF(MID(β!C1643,1,6)="CHROMO",VLOOKUP("CHROMOS",Langues!$B:$N,$L$1,FALSE)&amp;" "&amp;MID(β!C1643,8,40),β!C1643),HYPERLINK(VLOOKUP(TRIM(β!C1643&amp;" "&amp;(IF(ISERROR(VLOOKUP(TRIM(β!C1643&amp;" "&amp;β!D1643),Langues!$P:$Q,2,FALSE)),VLOOKUP(β!D1643,Langues!#REF!,2,FALSE),β!D1643))),Langues!$P:$Q,2,FALSE),β!C1643&amp;"*"))))</f>
        <v/>
      </c>
      <c r="D1643" s="195" t="str">
        <f>IF(Alphabet!$L$1=1,β!D1643,β!E1643)</f>
        <v/>
      </c>
      <c r="E1643" s="196" t="str">
        <f>β!F1643</f>
        <v/>
      </c>
      <c r="F1643" s="197"/>
      <c r="G1643" s="198"/>
      <c r="H1643" s="198"/>
      <c r="I1643" s="157" t="str">
        <f>β!I1643</f>
        <v/>
      </c>
      <c r="J1643" s="194" t="str">
        <f>β!J1643</f>
        <v/>
      </c>
      <c r="K1643" s="195" t="str">
        <f>IF(β!K1643="","",IF(β!$Q$1="X",β!K1643,IF(VLOOKUP(TRIM(β!K1643&amp;" "&amp;(IF(ISERROR(VLOOKUP(TRIM(β!K1643&amp;" "&amp;β!L1643),Langues!$P:$Q,2,FALSE)),VLOOKUP(β!L1643,Langues!#REF!,2,FALSE),β!L1643))),Langues!$P:$Q,2,FALSE)="",IF(MID(β!K1643,1,6)="CHROMO",VLOOKUP("CHROMOS",Langues!$B:$N,$L$1,FALSE)&amp;" "&amp;MID(β!K1643,8,40),β!K1643),HYPERLINK(VLOOKUP(TRIM(β!K1643&amp;" "&amp;(IF(ISERROR(VLOOKUP(TRIM(β!K1643&amp;" "&amp;β!L1643),Langues!$P:$Q,2,FALSE)),VLOOKUP(β!L1643,Langues!#REF!,2,FALSE),β!L1643))),Langues!$P:$Q,2,FALSE),β!K1643&amp;"*"))))</f>
        <v/>
      </c>
      <c r="L1643" s="195" t="str">
        <f>IF(Alphabet!$L$1=1,β!L1643,β!M1643)</f>
        <v/>
      </c>
      <c r="M1643" s="196" t="str">
        <f>β!N1643</f>
        <v/>
      </c>
      <c r="N1643" s="199"/>
      <c r="R1643" t="str">
        <f>β!P1643</f>
        <v/>
      </c>
      <c r="S1643" t="str">
        <f>β!Q1643</f>
        <v/>
      </c>
    </row>
    <row r="1644" spans="1:19" hidden="1" x14ac:dyDescent="0.25">
      <c r="A1644" s="193" t="str">
        <f>β!A1644</f>
        <v/>
      </c>
      <c r="B1644" s="194" t="str">
        <f>β!B1644</f>
        <v/>
      </c>
      <c r="C1644" s="195" t="str">
        <f>IF(β!C1644="","",IF(β!$Q$1="X",β!C1644,IF(VLOOKUP(TRIM(β!C1644&amp;" "&amp;(IF(ISERROR(VLOOKUP(TRIM(β!C1644&amp;" "&amp;β!D1644),Langues!$P:$Q,2,FALSE)),VLOOKUP(β!D1644,Langues!#REF!,2,FALSE),β!D1644))),Langues!$P:$Q,2,FALSE)="",IF(MID(β!C1644,1,6)="CHROMO",VLOOKUP("CHROMOS",Langues!$B:$N,$L$1,FALSE)&amp;" "&amp;MID(β!C1644,8,40),β!C1644),HYPERLINK(VLOOKUP(TRIM(β!C1644&amp;" "&amp;(IF(ISERROR(VLOOKUP(TRIM(β!C1644&amp;" "&amp;β!D1644),Langues!$P:$Q,2,FALSE)),VLOOKUP(β!D1644,Langues!#REF!,2,FALSE),β!D1644))),Langues!$P:$Q,2,FALSE),β!C1644&amp;"*"))))</f>
        <v/>
      </c>
      <c r="D1644" s="195" t="str">
        <f>IF(Alphabet!$L$1=1,β!D1644,β!E1644)</f>
        <v/>
      </c>
      <c r="E1644" s="196" t="str">
        <f>β!F1644</f>
        <v/>
      </c>
      <c r="F1644" s="197"/>
      <c r="G1644" s="198"/>
      <c r="H1644" s="198"/>
      <c r="I1644" s="157" t="str">
        <f>β!I1644</f>
        <v/>
      </c>
      <c r="J1644" s="194" t="str">
        <f>β!J1644</f>
        <v/>
      </c>
      <c r="K1644" s="195" t="str">
        <f>IF(β!K1644="","",IF(β!$Q$1="X",β!K1644,IF(VLOOKUP(TRIM(β!K1644&amp;" "&amp;(IF(ISERROR(VLOOKUP(TRIM(β!K1644&amp;" "&amp;β!L1644),Langues!$P:$Q,2,FALSE)),VLOOKUP(β!L1644,Langues!#REF!,2,FALSE),β!L1644))),Langues!$P:$Q,2,FALSE)="",IF(MID(β!K1644,1,6)="CHROMO",VLOOKUP("CHROMOS",Langues!$B:$N,$L$1,FALSE)&amp;" "&amp;MID(β!K1644,8,40),β!K1644),HYPERLINK(VLOOKUP(TRIM(β!K1644&amp;" "&amp;(IF(ISERROR(VLOOKUP(TRIM(β!K1644&amp;" "&amp;β!L1644),Langues!$P:$Q,2,FALSE)),VLOOKUP(β!L1644,Langues!#REF!,2,FALSE),β!L1644))),Langues!$P:$Q,2,FALSE),β!K1644&amp;"*"))))</f>
        <v/>
      </c>
      <c r="L1644" s="195" t="str">
        <f>IF(Alphabet!$L$1=1,β!L1644,β!M1644)</f>
        <v/>
      </c>
      <c r="M1644" s="196" t="str">
        <f>β!N1644</f>
        <v/>
      </c>
      <c r="N1644" s="199"/>
      <c r="R1644" t="str">
        <f>β!P1644</f>
        <v/>
      </c>
      <c r="S1644" t="str">
        <f>β!Q1644</f>
        <v/>
      </c>
    </row>
    <row r="1645" spans="1:19" hidden="1" x14ac:dyDescent="0.25">
      <c r="A1645" s="193" t="str">
        <f>β!A1645</f>
        <v/>
      </c>
      <c r="B1645" s="194" t="str">
        <f>β!B1645</f>
        <v/>
      </c>
      <c r="C1645" s="195" t="str">
        <f>IF(β!C1645="","",IF(β!$Q$1="X",β!C1645,IF(VLOOKUP(TRIM(β!C1645&amp;" "&amp;(IF(ISERROR(VLOOKUP(TRIM(β!C1645&amp;" "&amp;β!D1645),Langues!$P:$Q,2,FALSE)),VLOOKUP(β!D1645,Langues!#REF!,2,FALSE),β!D1645))),Langues!$P:$Q,2,FALSE)="",IF(MID(β!C1645,1,6)="CHROMO",VLOOKUP("CHROMOS",Langues!$B:$N,$L$1,FALSE)&amp;" "&amp;MID(β!C1645,8,40),β!C1645),HYPERLINK(VLOOKUP(TRIM(β!C1645&amp;" "&amp;(IF(ISERROR(VLOOKUP(TRIM(β!C1645&amp;" "&amp;β!D1645),Langues!$P:$Q,2,FALSE)),VLOOKUP(β!D1645,Langues!#REF!,2,FALSE),β!D1645))),Langues!$P:$Q,2,FALSE),β!C1645&amp;"*"))))</f>
        <v/>
      </c>
      <c r="D1645" s="195" t="str">
        <f>IF(Alphabet!$L$1=1,β!D1645,β!E1645)</f>
        <v/>
      </c>
      <c r="E1645" s="196" t="str">
        <f>β!F1645</f>
        <v/>
      </c>
      <c r="F1645" s="197"/>
      <c r="G1645" s="198"/>
      <c r="H1645" s="198"/>
      <c r="I1645" s="157" t="str">
        <f>β!I1645</f>
        <v/>
      </c>
      <c r="J1645" s="194" t="str">
        <f>β!J1645</f>
        <v/>
      </c>
      <c r="K1645" s="195" t="str">
        <f>IF(β!K1645="","",IF(β!$Q$1="X",β!K1645,IF(VLOOKUP(TRIM(β!K1645&amp;" "&amp;(IF(ISERROR(VLOOKUP(TRIM(β!K1645&amp;" "&amp;β!L1645),Langues!$P:$Q,2,FALSE)),VLOOKUP(β!L1645,Langues!#REF!,2,FALSE),β!L1645))),Langues!$P:$Q,2,FALSE)="",IF(MID(β!K1645,1,6)="CHROMO",VLOOKUP("CHROMOS",Langues!$B:$N,$L$1,FALSE)&amp;" "&amp;MID(β!K1645,8,40),β!K1645),HYPERLINK(VLOOKUP(TRIM(β!K1645&amp;" "&amp;(IF(ISERROR(VLOOKUP(TRIM(β!K1645&amp;" "&amp;β!L1645),Langues!$P:$Q,2,FALSE)),VLOOKUP(β!L1645,Langues!#REF!,2,FALSE),β!L1645))),Langues!$P:$Q,2,FALSE),β!K1645&amp;"*"))))</f>
        <v/>
      </c>
      <c r="L1645" s="195" t="str">
        <f>IF(Alphabet!$L$1=1,β!L1645,β!M1645)</f>
        <v/>
      </c>
      <c r="M1645" s="196" t="str">
        <f>β!N1645</f>
        <v/>
      </c>
      <c r="N1645" s="199"/>
      <c r="R1645" t="str">
        <f>β!P1645</f>
        <v/>
      </c>
      <c r="S1645" t="str">
        <f>β!Q1645</f>
        <v/>
      </c>
    </row>
    <row r="1646" spans="1:19" hidden="1" x14ac:dyDescent="0.25">
      <c r="A1646" s="193" t="str">
        <f>β!A1646</f>
        <v/>
      </c>
      <c r="B1646" s="194" t="str">
        <f>β!B1646</f>
        <v/>
      </c>
      <c r="C1646" s="195" t="str">
        <f>IF(β!C1646="","",IF(β!$Q$1="X",β!C1646,IF(VLOOKUP(TRIM(β!C1646&amp;" "&amp;(IF(ISERROR(VLOOKUP(TRIM(β!C1646&amp;" "&amp;β!D1646),Langues!$P:$Q,2,FALSE)),VLOOKUP(β!D1646,Langues!#REF!,2,FALSE),β!D1646))),Langues!$P:$Q,2,FALSE)="",IF(MID(β!C1646,1,6)="CHROMO",VLOOKUP("CHROMOS",Langues!$B:$N,$L$1,FALSE)&amp;" "&amp;MID(β!C1646,8,40),β!C1646),HYPERLINK(VLOOKUP(TRIM(β!C1646&amp;" "&amp;(IF(ISERROR(VLOOKUP(TRIM(β!C1646&amp;" "&amp;β!D1646),Langues!$P:$Q,2,FALSE)),VLOOKUP(β!D1646,Langues!#REF!,2,FALSE),β!D1646))),Langues!$P:$Q,2,FALSE),β!C1646&amp;"*"))))</f>
        <v/>
      </c>
      <c r="D1646" s="195" t="str">
        <f>IF(Alphabet!$L$1=1,β!D1646,β!E1646)</f>
        <v/>
      </c>
      <c r="E1646" s="196" t="str">
        <f>β!F1646</f>
        <v/>
      </c>
      <c r="F1646" s="197"/>
      <c r="G1646" s="198"/>
      <c r="H1646" s="198"/>
      <c r="I1646" s="157" t="str">
        <f>β!I1646</f>
        <v/>
      </c>
      <c r="J1646" s="194" t="str">
        <f>β!J1646</f>
        <v/>
      </c>
      <c r="K1646" s="195" t="str">
        <f>IF(β!K1646="","",IF(β!$Q$1="X",β!K1646,IF(VLOOKUP(TRIM(β!K1646&amp;" "&amp;(IF(ISERROR(VLOOKUP(TRIM(β!K1646&amp;" "&amp;β!L1646),Langues!$P:$Q,2,FALSE)),VLOOKUP(β!L1646,Langues!#REF!,2,FALSE),β!L1646))),Langues!$P:$Q,2,FALSE)="",IF(MID(β!K1646,1,6)="CHROMO",VLOOKUP("CHROMOS",Langues!$B:$N,$L$1,FALSE)&amp;" "&amp;MID(β!K1646,8,40),β!K1646),HYPERLINK(VLOOKUP(TRIM(β!K1646&amp;" "&amp;(IF(ISERROR(VLOOKUP(TRIM(β!K1646&amp;" "&amp;β!L1646),Langues!$P:$Q,2,FALSE)),VLOOKUP(β!L1646,Langues!#REF!,2,FALSE),β!L1646))),Langues!$P:$Q,2,FALSE),β!K1646&amp;"*"))))</f>
        <v/>
      </c>
      <c r="L1646" s="195" t="str">
        <f>IF(Alphabet!$L$1=1,β!L1646,β!M1646)</f>
        <v/>
      </c>
      <c r="M1646" s="196" t="str">
        <f>β!N1646</f>
        <v/>
      </c>
      <c r="N1646" s="199"/>
      <c r="R1646" t="str">
        <f>β!P1646</f>
        <v/>
      </c>
      <c r="S1646" t="str">
        <f>β!Q1646</f>
        <v/>
      </c>
    </row>
    <row r="1647" spans="1:19" hidden="1" x14ac:dyDescent="0.25">
      <c r="A1647" s="193" t="str">
        <f>β!A1647</f>
        <v/>
      </c>
      <c r="B1647" s="194" t="str">
        <f>β!B1647</f>
        <v/>
      </c>
      <c r="C1647" s="195" t="str">
        <f>IF(β!C1647="","",IF(β!$Q$1="X",β!C1647,IF(VLOOKUP(TRIM(β!C1647&amp;" "&amp;(IF(ISERROR(VLOOKUP(TRIM(β!C1647&amp;" "&amp;β!D1647),Langues!$P:$Q,2,FALSE)),VLOOKUP(β!D1647,Langues!#REF!,2,FALSE),β!D1647))),Langues!$P:$Q,2,FALSE)="",IF(MID(β!C1647,1,6)="CHROMO",VLOOKUP("CHROMOS",Langues!$B:$N,$L$1,FALSE)&amp;" "&amp;MID(β!C1647,8,40),β!C1647),HYPERLINK(VLOOKUP(TRIM(β!C1647&amp;" "&amp;(IF(ISERROR(VLOOKUP(TRIM(β!C1647&amp;" "&amp;β!D1647),Langues!$P:$Q,2,FALSE)),VLOOKUP(β!D1647,Langues!#REF!,2,FALSE),β!D1647))),Langues!$P:$Q,2,FALSE),β!C1647&amp;"*"))))</f>
        <v/>
      </c>
      <c r="D1647" s="195" t="str">
        <f>IF(Alphabet!$L$1=1,β!D1647,β!E1647)</f>
        <v/>
      </c>
      <c r="E1647" s="196" t="str">
        <f>β!F1647</f>
        <v/>
      </c>
      <c r="F1647" s="197"/>
      <c r="G1647" s="198"/>
      <c r="H1647" s="198"/>
      <c r="I1647" s="157" t="str">
        <f>β!I1647</f>
        <v/>
      </c>
      <c r="J1647" s="194" t="str">
        <f>β!J1647</f>
        <v/>
      </c>
      <c r="K1647" s="195" t="str">
        <f>IF(β!K1647="","",IF(β!$Q$1="X",β!K1647,IF(VLOOKUP(TRIM(β!K1647&amp;" "&amp;(IF(ISERROR(VLOOKUP(TRIM(β!K1647&amp;" "&amp;β!L1647),Langues!$P:$Q,2,FALSE)),VLOOKUP(β!L1647,Langues!#REF!,2,FALSE),β!L1647))),Langues!$P:$Q,2,FALSE)="",IF(MID(β!K1647,1,6)="CHROMO",VLOOKUP("CHROMOS",Langues!$B:$N,$L$1,FALSE)&amp;" "&amp;MID(β!K1647,8,40),β!K1647),HYPERLINK(VLOOKUP(TRIM(β!K1647&amp;" "&amp;(IF(ISERROR(VLOOKUP(TRIM(β!K1647&amp;" "&amp;β!L1647),Langues!$P:$Q,2,FALSE)),VLOOKUP(β!L1647,Langues!#REF!,2,FALSE),β!L1647))),Langues!$P:$Q,2,FALSE),β!K1647&amp;"*"))))</f>
        <v/>
      </c>
      <c r="L1647" s="195" t="str">
        <f>IF(Alphabet!$L$1=1,β!L1647,β!M1647)</f>
        <v/>
      </c>
      <c r="M1647" s="196" t="str">
        <f>β!N1647</f>
        <v/>
      </c>
      <c r="N1647" s="199"/>
      <c r="R1647" t="str">
        <f>β!P1647</f>
        <v/>
      </c>
      <c r="S1647" t="str">
        <f>β!Q1647</f>
        <v/>
      </c>
    </row>
    <row r="1648" spans="1:19" hidden="1" x14ac:dyDescent="0.25">
      <c r="A1648" s="193" t="str">
        <f>β!A1648</f>
        <v/>
      </c>
      <c r="B1648" s="194" t="str">
        <f>β!B1648</f>
        <v/>
      </c>
      <c r="C1648" s="195" t="str">
        <f>IF(β!C1648="","",IF(β!$Q$1="X",β!C1648,IF(VLOOKUP(TRIM(β!C1648&amp;" "&amp;(IF(ISERROR(VLOOKUP(TRIM(β!C1648&amp;" "&amp;β!D1648),Langues!$P:$Q,2,FALSE)),VLOOKUP(β!D1648,Langues!#REF!,2,FALSE),β!D1648))),Langues!$P:$Q,2,FALSE)="",IF(MID(β!C1648,1,6)="CHROMO",VLOOKUP("CHROMOS",Langues!$B:$N,$L$1,FALSE)&amp;" "&amp;MID(β!C1648,8,40),β!C1648),HYPERLINK(VLOOKUP(TRIM(β!C1648&amp;" "&amp;(IF(ISERROR(VLOOKUP(TRIM(β!C1648&amp;" "&amp;β!D1648),Langues!$P:$Q,2,FALSE)),VLOOKUP(β!D1648,Langues!#REF!,2,FALSE),β!D1648))),Langues!$P:$Q,2,FALSE),β!C1648&amp;"*"))))</f>
        <v/>
      </c>
      <c r="D1648" s="195" t="str">
        <f>IF(Alphabet!$L$1=1,β!D1648,β!E1648)</f>
        <v/>
      </c>
      <c r="E1648" s="196" t="str">
        <f>β!F1648</f>
        <v/>
      </c>
      <c r="F1648" s="197"/>
      <c r="G1648" s="198"/>
      <c r="H1648" s="198"/>
      <c r="I1648" s="157" t="str">
        <f>β!I1648</f>
        <v/>
      </c>
      <c r="J1648" s="194" t="str">
        <f>β!J1648</f>
        <v/>
      </c>
      <c r="K1648" s="195" t="str">
        <f>IF(β!K1648="","",IF(β!$Q$1="X",β!K1648,IF(VLOOKUP(TRIM(β!K1648&amp;" "&amp;(IF(ISERROR(VLOOKUP(TRIM(β!K1648&amp;" "&amp;β!L1648),Langues!$P:$Q,2,FALSE)),VLOOKUP(β!L1648,Langues!#REF!,2,FALSE),β!L1648))),Langues!$P:$Q,2,FALSE)="",IF(MID(β!K1648,1,6)="CHROMO",VLOOKUP("CHROMOS",Langues!$B:$N,$L$1,FALSE)&amp;" "&amp;MID(β!K1648,8,40),β!K1648),HYPERLINK(VLOOKUP(TRIM(β!K1648&amp;" "&amp;(IF(ISERROR(VLOOKUP(TRIM(β!K1648&amp;" "&amp;β!L1648),Langues!$P:$Q,2,FALSE)),VLOOKUP(β!L1648,Langues!#REF!,2,FALSE),β!L1648))),Langues!$P:$Q,2,FALSE),β!K1648&amp;"*"))))</f>
        <v/>
      </c>
      <c r="L1648" s="195" t="str">
        <f>IF(Alphabet!$L$1=1,β!L1648,β!M1648)</f>
        <v/>
      </c>
      <c r="M1648" s="196" t="str">
        <f>β!N1648</f>
        <v/>
      </c>
      <c r="N1648" s="199"/>
      <c r="R1648" t="str">
        <f>β!P1648</f>
        <v/>
      </c>
      <c r="S1648" t="str">
        <f>β!Q1648</f>
        <v/>
      </c>
    </row>
    <row r="1649" spans="1:19" hidden="1" x14ac:dyDescent="0.25">
      <c r="A1649" s="193" t="str">
        <f>β!A1649</f>
        <v/>
      </c>
      <c r="B1649" s="194" t="str">
        <f>β!B1649</f>
        <v/>
      </c>
      <c r="C1649" s="195" t="str">
        <f>IF(β!C1649="","",IF(β!$Q$1="X",β!C1649,IF(VLOOKUP(TRIM(β!C1649&amp;" "&amp;(IF(ISERROR(VLOOKUP(TRIM(β!C1649&amp;" "&amp;β!D1649),Langues!$P:$Q,2,FALSE)),VLOOKUP(β!D1649,Langues!#REF!,2,FALSE),β!D1649))),Langues!$P:$Q,2,FALSE)="",IF(MID(β!C1649,1,6)="CHROMO",VLOOKUP("CHROMOS",Langues!$B:$N,$L$1,FALSE)&amp;" "&amp;MID(β!C1649,8,40),β!C1649),HYPERLINK(VLOOKUP(TRIM(β!C1649&amp;" "&amp;(IF(ISERROR(VLOOKUP(TRIM(β!C1649&amp;" "&amp;β!D1649),Langues!$P:$Q,2,FALSE)),VLOOKUP(β!D1649,Langues!#REF!,2,FALSE),β!D1649))),Langues!$P:$Q,2,FALSE),β!C1649&amp;"*"))))</f>
        <v/>
      </c>
      <c r="D1649" s="195" t="str">
        <f>IF(Alphabet!$L$1=1,β!D1649,β!E1649)</f>
        <v/>
      </c>
      <c r="E1649" s="196" t="str">
        <f>β!F1649</f>
        <v/>
      </c>
      <c r="F1649" s="197"/>
      <c r="G1649" s="198"/>
      <c r="H1649" s="198"/>
      <c r="I1649" s="157" t="str">
        <f>β!I1649</f>
        <v/>
      </c>
      <c r="J1649" s="194" t="str">
        <f>β!J1649</f>
        <v/>
      </c>
      <c r="K1649" s="195" t="str">
        <f>IF(β!K1649="","",IF(β!$Q$1="X",β!K1649,IF(VLOOKUP(TRIM(β!K1649&amp;" "&amp;(IF(ISERROR(VLOOKUP(TRIM(β!K1649&amp;" "&amp;β!L1649),Langues!$P:$Q,2,FALSE)),VLOOKUP(β!L1649,Langues!#REF!,2,FALSE),β!L1649))),Langues!$P:$Q,2,FALSE)="",IF(MID(β!K1649,1,6)="CHROMO",VLOOKUP("CHROMOS",Langues!$B:$N,$L$1,FALSE)&amp;" "&amp;MID(β!K1649,8,40),β!K1649),HYPERLINK(VLOOKUP(TRIM(β!K1649&amp;" "&amp;(IF(ISERROR(VLOOKUP(TRIM(β!K1649&amp;" "&amp;β!L1649),Langues!$P:$Q,2,FALSE)),VLOOKUP(β!L1649,Langues!#REF!,2,FALSE),β!L1649))),Langues!$P:$Q,2,FALSE),β!K1649&amp;"*"))))</f>
        <v/>
      </c>
      <c r="L1649" s="195" t="str">
        <f>IF(Alphabet!$L$1=1,β!L1649,β!M1649)</f>
        <v/>
      </c>
      <c r="M1649" s="196" t="str">
        <f>β!N1649</f>
        <v/>
      </c>
      <c r="N1649" s="199"/>
      <c r="R1649" t="str">
        <f>β!P1649</f>
        <v/>
      </c>
      <c r="S1649" t="str">
        <f>β!Q1649</f>
        <v/>
      </c>
    </row>
    <row r="1650" spans="1:19" hidden="1" x14ac:dyDescent="0.25">
      <c r="A1650" s="193" t="str">
        <f>β!A1650</f>
        <v/>
      </c>
      <c r="B1650" s="194" t="str">
        <f>β!B1650</f>
        <v/>
      </c>
      <c r="C1650" s="195" t="str">
        <f>IF(β!C1650="","",IF(β!$Q$1="X",β!C1650,IF(VLOOKUP(TRIM(β!C1650&amp;" "&amp;(IF(ISERROR(VLOOKUP(TRIM(β!C1650&amp;" "&amp;β!D1650),Langues!$P:$Q,2,FALSE)),VLOOKUP(β!D1650,Langues!#REF!,2,FALSE),β!D1650))),Langues!$P:$Q,2,FALSE)="",IF(MID(β!C1650,1,6)="CHROMO",VLOOKUP("CHROMOS",Langues!$B:$N,$L$1,FALSE)&amp;" "&amp;MID(β!C1650,8,40),β!C1650),HYPERLINK(VLOOKUP(TRIM(β!C1650&amp;" "&amp;(IF(ISERROR(VLOOKUP(TRIM(β!C1650&amp;" "&amp;β!D1650),Langues!$P:$Q,2,FALSE)),VLOOKUP(β!D1650,Langues!#REF!,2,FALSE),β!D1650))),Langues!$P:$Q,2,FALSE),β!C1650&amp;"*"))))</f>
        <v/>
      </c>
      <c r="D1650" s="195" t="str">
        <f>IF(Alphabet!$L$1=1,β!D1650,β!E1650)</f>
        <v/>
      </c>
      <c r="E1650" s="196" t="str">
        <f>β!F1650</f>
        <v/>
      </c>
      <c r="F1650" s="197"/>
      <c r="G1650" s="198"/>
      <c r="H1650" s="198"/>
      <c r="I1650" s="157" t="str">
        <f>β!I1650</f>
        <v/>
      </c>
      <c r="J1650" s="194" t="str">
        <f>β!J1650</f>
        <v/>
      </c>
      <c r="K1650" s="195" t="str">
        <f>IF(β!K1650="","",IF(β!$Q$1="X",β!K1650,IF(VLOOKUP(TRIM(β!K1650&amp;" "&amp;(IF(ISERROR(VLOOKUP(TRIM(β!K1650&amp;" "&amp;β!L1650),Langues!$P:$Q,2,FALSE)),VLOOKUP(β!L1650,Langues!#REF!,2,FALSE),β!L1650))),Langues!$P:$Q,2,FALSE)="",IF(MID(β!K1650,1,6)="CHROMO",VLOOKUP("CHROMOS",Langues!$B:$N,$L$1,FALSE)&amp;" "&amp;MID(β!K1650,8,40),β!K1650),HYPERLINK(VLOOKUP(TRIM(β!K1650&amp;" "&amp;(IF(ISERROR(VLOOKUP(TRIM(β!K1650&amp;" "&amp;β!L1650),Langues!$P:$Q,2,FALSE)),VLOOKUP(β!L1650,Langues!#REF!,2,FALSE),β!L1650))),Langues!$P:$Q,2,FALSE),β!K1650&amp;"*"))))</f>
        <v/>
      </c>
      <c r="L1650" s="195" t="str">
        <f>IF(Alphabet!$L$1=1,β!L1650,β!M1650)</f>
        <v/>
      </c>
      <c r="M1650" s="196" t="str">
        <f>β!N1650</f>
        <v/>
      </c>
      <c r="N1650" s="199"/>
      <c r="R1650" t="str">
        <f>β!P1650</f>
        <v/>
      </c>
      <c r="S1650" t="str">
        <f>β!Q1650</f>
        <v/>
      </c>
    </row>
    <row r="1651" spans="1:19" hidden="1" x14ac:dyDescent="0.25">
      <c r="A1651" s="193" t="str">
        <f>β!A1651</f>
        <v/>
      </c>
      <c r="B1651" s="194" t="str">
        <f>β!B1651</f>
        <v/>
      </c>
      <c r="C1651" s="195" t="str">
        <f>IF(β!C1651="","",IF(β!$Q$1="X",β!C1651,IF(VLOOKUP(TRIM(β!C1651&amp;" "&amp;(IF(ISERROR(VLOOKUP(TRIM(β!C1651&amp;" "&amp;β!D1651),Langues!$P:$Q,2,FALSE)),VLOOKUP(β!D1651,Langues!#REF!,2,FALSE),β!D1651))),Langues!$P:$Q,2,FALSE)="",IF(MID(β!C1651,1,6)="CHROMO",VLOOKUP("CHROMOS",Langues!$B:$N,$L$1,FALSE)&amp;" "&amp;MID(β!C1651,8,40),β!C1651),HYPERLINK(VLOOKUP(TRIM(β!C1651&amp;" "&amp;(IF(ISERROR(VLOOKUP(TRIM(β!C1651&amp;" "&amp;β!D1651),Langues!$P:$Q,2,FALSE)),VLOOKUP(β!D1651,Langues!#REF!,2,FALSE),β!D1651))),Langues!$P:$Q,2,FALSE),β!C1651&amp;"*"))))</f>
        <v/>
      </c>
      <c r="D1651" s="195" t="str">
        <f>IF(Alphabet!$L$1=1,β!D1651,β!E1651)</f>
        <v/>
      </c>
      <c r="E1651" s="196" t="str">
        <f>β!F1651</f>
        <v/>
      </c>
      <c r="F1651" s="197"/>
      <c r="G1651" s="198"/>
      <c r="H1651" s="198"/>
      <c r="I1651" s="157" t="str">
        <f>β!I1651</f>
        <v/>
      </c>
      <c r="J1651" s="194" t="str">
        <f>β!J1651</f>
        <v/>
      </c>
      <c r="K1651" s="195" t="str">
        <f>IF(β!K1651="","",IF(β!$Q$1="X",β!K1651,IF(VLOOKUP(TRIM(β!K1651&amp;" "&amp;(IF(ISERROR(VLOOKUP(TRIM(β!K1651&amp;" "&amp;β!L1651),Langues!$P:$Q,2,FALSE)),VLOOKUP(β!L1651,Langues!#REF!,2,FALSE),β!L1651))),Langues!$P:$Q,2,FALSE)="",IF(MID(β!K1651,1,6)="CHROMO",VLOOKUP("CHROMOS",Langues!$B:$N,$L$1,FALSE)&amp;" "&amp;MID(β!K1651,8,40),β!K1651),HYPERLINK(VLOOKUP(TRIM(β!K1651&amp;" "&amp;(IF(ISERROR(VLOOKUP(TRIM(β!K1651&amp;" "&amp;β!L1651),Langues!$P:$Q,2,FALSE)),VLOOKUP(β!L1651,Langues!#REF!,2,FALSE),β!L1651))),Langues!$P:$Q,2,FALSE),β!K1651&amp;"*"))))</f>
        <v/>
      </c>
      <c r="L1651" s="195" t="str">
        <f>IF(Alphabet!$L$1=1,β!L1651,β!M1651)</f>
        <v/>
      </c>
      <c r="M1651" s="196" t="str">
        <f>β!N1651</f>
        <v/>
      </c>
      <c r="N1651" s="199"/>
      <c r="R1651" t="str">
        <f>β!P1651</f>
        <v/>
      </c>
      <c r="S1651" t="str">
        <f>β!Q1651</f>
        <v/>
      </c>
    </row>
    <row r="1652" spans="1:19" hidden="1" x14ac:dyDescent="0.25">
      <c r="A1652" s="193" t="str">
        <f>β!A1652</f>
        <v/>
      </c>
      <c r="B1652" s="194" t="str">
        <f>β!B1652</f>
        <v/>
      </c>
      <c r="C1652" s="195" t="str">
        <f>IF(β!C1652="","",IF(β!$Q$1="X",β!C1652,IF(VLOOKUP(TRIM(β!C1652&amp;" "&amp;(IF(ISERROR(VLOOKUP(TRIM(β!C1652&amp;" "&amp;β!D1652),Langues!$P:$Q,2,FALSE)),VLOOKUP(β!D1652,Langues!#REF!,2,FALSE),β!D1652))),Langues!$P:$Q,2,FALSE)="",IF(MID(β!C1652,1,6)="CHROMO",VLOOKUP("CHROMOS",Langues!$B:$N,$L$1,FALSE)&amp;" "&amp;MID(β!C1652,8,40),β!C1652),HYPERLINK(VLOOKUP(TRIM(β!C1652&amp;" "&amp;(IF(ISERROR(VLOOKUP(TRIM(β!C1652&amp;" "&amp;β!D1652),Langues!$P:$Q,2,FALSE)),VLOOKUP(β!D1652,Langues!#REF!,2,FALSE),β!D1652))),Langues!$P:$Q,2,FALSE),β!C1652&amp;"*"))))</f>
        <v/>
      </c>
      <c r="D1652" s="195" t="str">
        <f>IF(Alphabet!$L$1=1,β!D1652,β!E1652)</f>
        <v/>
      </c>
      <c r="E1652" s="196" t="str">
        <f>β!F1652</f>
        <v/>
      </c>
      <c r="F1652" s="197"/>
      <c r="G1652" s="198"/>
      <c r="H1652" s="198"/>
      <c r="I1652" s="157" t="str">
        <f>β!I1652</f>
        <v/>
      </c>
      <c r="J1652" s="194" t="str">
        <f>β!J1652</f>
        <v/>
      </c>
      <c r="K1652" s="195" t="str">
        <f>IF(β!K1652="","",IF(β!$Q$1="X",β!K1652,IF(VLOOKUP(TRIM(β!K1652&amp;" "&amp;(IF(ISERROR(VLOOKUP(TRIM(β!K1652&amp;" "&amp;β!L1652),Langues!$P:$Q,2,FALSE)),VLOOKUP(β!L1652,Langues!#REF!,2,FALSE),β!L1652))),Langues!$P:$Q,2,FALSE)="",IF(MID(β!K1652,1,6)="CHROMO",VLOOKUP("CHROMOS",Langues!$B:$N,$L$1,FALSE)&amp;" "&amp;MID(β!K1652,8,40),β!K1652),HYPERLINK(VLOOKUP(TRIM(β!K1652&amp;" "&amp;(IF(ISERROR(VLOOKUP(TRIM(β!K1652&amp;" "&amp;β!L1652),Langues!$P:$Q,2,FALSE)),VLOOKUP(β!L1652,Langues!#REF!,2,FALSE),β!L1652))),Langues!$P:$Q,2,FALSE),β!K1652&amp;"*"))))</f>
        <v/>
      </c>
      <c r="L1652" s="195" t="str">
        <f>IF(Alphabet!$L$1=1,β!L1652,β!M1652)</f>
        <v/>
      </c>
      <c r="M1652" s="196" t="str">
        <f>β!N1652</f>
        <v/>
      </c>
      <c r="N1652" s="199"/>
      <c r="R1652" t="str">
        <f>β!P1652</f>
        <v/>
      </c>
      <c r="S1652" t="str">
        <f>β!Q1652</f>
        <v/>
      </c>
    </row>
    <row r="1653" spans="1:19" hidden="1" x14ac:dyDescent="0.25">
      <c r="A1653" s="193" t="str">
        <f>β!A1653</f>
        <v/>
      </c>
      <c r="B1653" s="194" t="str">
        <f>β!B1653</f>
        <v/>
      </c>
      <c r="C1653" s="195" t="str">
        <f>IF(β!C1653="","",IF(β!$Q$1="X",β!C1653,IF(VLOOKUP(TRIM(β!C1653&amp;" "&amp;(IF(ISERROR(VLOOKUP(TRIM(β!C1653&amp;" "&amp;β!D1653),Langues!$P:$Q,2,FALSE)),VLOOKUP(β!D1653,Langues!#REF!,2,FALSE),β!D1653))),Langues!$P:$Q,2,FALSE)="",IF(MID(β!C1653,1,6)="CHROMO",VLOOKUP("CHROMOS",Langues!$B:$N,$L$1,FALSE)&amp;" "&amp;MID(β!C1653,8,40),β!C1653),HYPERLINK(VLOOKUP(TRIM(β!C1653&amp;" "&amp;(IF(ISERROR(VLOOKUP(TRIM(β!C1653&amp;" "&amp;β!D1653),Langues!$P:$Q,2,FALSE)),VLOOKUP(β!D1653,Langues!#REF!,2,FALSE),β!D1653))),Langues!$P:$Q,2,FALSE),β!C1653&amp;"*"))))</f>
        <v/>
      </c>
      <c r="D1653" s="195" t="str">
        <f>IF(Alphabet!$L$1=1,β!D1653,β!E1653)</f>
        <v/>
      </c>
      <c r="E1653" s="196" t="str">
        <f>β!F1653</f>
        <v/>
      </c>
      <c r="F1653" s="197"/>
      <c r="G1653" s="198"/>
      <c r="H1653" s="198"/>
      <c r="I1653" s="157" t="str">
        <f>β!I1653</f>
        <v/>
      </c>
      <c r="J1653" s="194" t="str">
        <f>β!J1653</f>
        <v/>
      </c>
      <c r="K1653" s="195" t="str">
        <f>IF(β!K1653="","",IF(β!$Q$1="X",β!K1653,IF(VLOOKUP(TRIM(β!K1653&amp;" "&amp;(IF(ISERROR(VLOOKUP(TRIM(β!K1653&amp;" "&amp;β!L1653),Langues!$P:$Q,2,FALSE)),VLOOKUP(β!L1653,Langues!#REF!,2,FALSE),β!L1653))),Langues!$P:$Q,2,FALSE)="",IF(MID(β!K1653,1,6)="CHROMO",VLOOKUP("CHROMOS",Langues!$B:$N,$L$1,FALSE)&amp;" "&amp;MID(β!K1653,8,40),β!K1653),HYPERLINK(VLOOKUP(TRIM(β!K1653&amp;" "&amp;(IF(ISERROR(VLOOKUP(TRIM(β!K1653&amp;" "&amp;β!L1653),Langues!$P:$Q,2,FALSE)),VLOOKUP(β!L1653,Langues!#REF!,2,FALSE),β!L1653))),Langues!$P:$Q,2,FALSE),β!K1653&amp;"*"))))</f>
        <v/>
      </c>
      <c r="L1653" s="195" t="str">
        <f>IF(Alphabet!$L$1=1,β!L1653,β!M1653)</f>
        <v/>
      </c>
      <c r="M1653" s="196" t="str">
        <f>β!N1653</f>
        <v/>
      </c>
      <c r="N1653" s="199"/>
      <c r="R1653" t="str">
        <f>β!P1653</f>
        <v/>
      </c>
      <c r="S1653" t="str">
        <f>β!Q1653</f>
        <v/>
      </c>
    </row>
    <row r="1654" spans="1:19" hidden="1" x14ac:dyDescent="0.25">
      <c r="A1654" s="193" t="str">
        <f>β!A1654</f>
        <v/>
      </c>
      <c r="B1654" s="194" t="str">
        <f>β!B1654</f>
        <v/>
      </c>
      <c r="C1654" s="195" t="str">
        <f>IF(β!C1654="","",IF(β!$Q$1="X",β!C1654,IF(VLOOKUP(TRIM(β!C1654&amp;" "&amp;(IF(ISERROR(VLOOKUP(TRIM(β!C1654&amp;" "&amp;β!D1654),Langues!$P:$Q,2,FALSE)),VLOOKUP(β!D1654,Langues!#REF!,2,FALSE),β!D1654))),Langues!$P:$Q,2,FALSE)="",IF(MID(β!C1654,1,6)="CHROMO",VLOOKUP("CHROMOS",Langues!$B:$N,$L$1,FALSE)&amp;" "&amp;MID(β!C1654,8,40),β!C1654),HYPERLINK(VLOOKUP(TRIM(β!C1654&amp;" "&amp;(IF(ISERROR(VLOOKUP(TRIM(β!C1654&amp;" "&amp;β!D1654),Langues!$P:$Q,2,FALSE)),VLOOKUP(β!D1654,Langues!#REF!,2,FALSE),β!D1654))),Langues!$P:$Q,2,FALSE),β!C1654&amp;"*"))))</f>
        <v/>
      </c>
      <c r="D1654" s="195" t="str">
        <f>IF(Alphabet!$L$1=1,β!D1654,β!E1654)</f>
        <v/>
      </c>
      <c r="E1654" s="196" t="str">
        <f>β!F1654</f>
        <v/>
      </c>
      <c r="F1654" s="197"/>
      <c r="G1654" s="198"/>
      <c r="H1654" s="198"/>
      <c r="I1654" s="157" t="str">
        <f>β!I1654</f>
        <v/>
      </c>
      <c r="J1654" s="194" t="str">
        <f>β!J1654</f>
        <v/>
      </c>
      <c r="K1654" s="195" t="str">
        <f>IF(β!K1654="","",IF(β!$Q$1="X",β!K1654,IF(VLOOKUP(TRIM(β!K1654&amp;" "&amp;(IF(ISERROR(VLOOKUP(TRIM(β!K1654&amp;" "&amp;β!L1654),Langues!$P:$Q,2,FALSE)),VLOOKUP(β!L1654,Langues!#REF!,2,FALSE),β!L1654))),Langues!$P:$Q,2,FALSE)="",IF(MID(β!K1654,1,6)="CHROMO",VLOOKUP("CHROMOS",Langues!$B:$N,$L$1,FALSE)&amp;" "&amp;MID(β!K1654,8,40),β!K1654),HYPERLINK(VLOOKUP(TRIM(β!K1654&amp;" "&amp;(IF(ISERROR(VLOOKUP(TRIM(β!K1654&amp;" "&amp;β!L1654),Langues!$P:$Q,2,FALSE)),VLOOKUP(β!L1654,Langues!#REF!,2,FALSE),β!L1654))),Langues!$P:$Q,2,FALSE),β!K1654&amp;"*"))))</f>
        <v/>
      </c>
      <c r="L1654" s="195" t="str">
        <f>IF(Alphabet!$L$1=1,β!L1654,β!M1654)</f>
        <v/>
      </c>
      <c r="M1654" s="196" t="str">
        <f>β!N1654</f>
        <v/>
      </c>
      <c r="N1654" s="199"/>
      <c r="R1654" t="str">
        <f>β!P1654</f>
        <v/>
      </c>
      <c r="S1654" t="str">
        <f>β!Q1654</f>
        <v/>
      </c>
    </row>
    <row r="1655" spans="1:19" hidden="1" x14ac:dyDescent="0.25">
      <c r="A1655" s="193" t="str">
        <f>β!A1655</f>
        <v/>
      </c>
      <c r="B1655" s="194" t="str">
        <f>β!B1655</f>
        <v/>
      </c>
      <c r="C1655" s="195" t="str">
        <f>IF(β!C1655="","",IF(β!$Q$1="X",β!C1655,IF(VLOOKUP(TRIM(β!C1655&amp;" "&amp;(IF(ISERROR(VLOOKUP(TRIM(β!C1655&amp;" "&amp;β!D1655),Langues!$P:$Q,2,FALSE)),VLOOKUP(β!D1655,Langues!#REF!,2,FALSE),β!D1655))),Langues!$P:$Q,2,FALSE)="",IF(MID(β!C1655,1,6)="CHROMO",VLOOKUP("CHROMOS",Langues!$B:$N,$L$1,FALSE)&amp;" "&amp;MID(β!C1655,8,40),β!C1655),HYPERLINK(VLOOKUP(TRIM(β!C1655&amp;" "&amp;(IF(ISERROR(VLOOKUP(TRIM(β!C1655&amp;" "&amp;β!D1655),Langues!$P:$Q,2,FALSE)),VLOOKUP(β!D1655,Langues!#REF!,2,FALSE),β!D1655))),Langues!$P:$Q,2,FALSE),β!C1655&amp;"*"))))</f>
        <v/>
      </c>
      <c r="D1655" s="195" t="str">
        <f>IF(Alphabet!$L$1=1,β!D1655,β!E1655)</f>
        <v/>
      </c>
      <c r="E1655" s="196" t="str">
        <f>β!F1655</f>
        <v/>
      </c>
      <c r="F1655" s="197"/>
      <c r="G1655" s="198"/>
      <c r="H1655" s="198"/>
      <c r="I1655" s="157" t="str">
        <f>β!I1655</f>
        <v/>
      </c>
      <c r="J1655" s="194" t="str">
        <f>β!J1655</f>
        <v/>
      </c>
      <c r="K1655" s="195" t="str">
        <f>IF(β!K1655="","",IF(β!$Q$1="X",β!K1655,IF(VLOOKUP(TRIM(β!K1655&amp;" "&amp;(IF(ISERROR(VLOOKUP(TRIM(β!K1655&amp;" "&amp;β!L1655),Langues!$P:$Q,2,FALSE)),VLOOKUP(β!L1655,Langues!#REF!,2,FALSE),β!L1655))),Langues!$P:$Q,2,FALSE)="",IF(MID(β!K1655,1,6)="CHROMO",VLOOKUP("CHROMOS",Langues!$B:$N,$L$1,FALSE)&amp;" "&amp;MID(β!K1655,8,40),β!K1655),HYPERLINK(VLOOKUP(TRIM(β!K1655&amp;" "&amp;(IF(ISERROR(VLOOKUP(TRIM(β!K1655&amp;" "&amp;β!L1655),Langues!$P:$Q,2,FALSE)),VLOOKUP(β!L1655,Langues!#REF!,2,FALSE),β!L1655))),Langues!$P:$Q,2,FALSE),β!K1655&amp;"*"))))</f>
        <v/>
      </c>
      <c r="L1655" s="195" t="str">
        <f>IF(Alphabet!$L$1=1,β!L1655,β!M1655)</f>
        <v/>
      </c>
      <c r="M1655" s="196" t="str">
        <f>β!N1655</f>
        <v/>
      </c>
      <c r="N1655" s="199"/>
      <c r="R1655" t="str">
        <f>β!P1655</f>
        <v/>
      </c>
      <c r="S1655" t="str">
        <f>β!Q1655</f>
        <v/>
      </c>
    </row>
    <row r="1656" spans="1:19" hidden="1" x14ac:dyDescent="0.25">
      <c r="A1656" s="193" t="str">
        <f>β!A1656</f>
        <v/>
      </c>
      <c r="B1656" s="194" t="str">
        <f>β!B1656</f>
        <v/>
      </c>
      <c r="C1656" s="195" t="str">
        <f>IF(β!C1656="","",IF(β!$Q$1="X",β!C1656,IF(VLOOKUP(TRIM(β!C1656&amp;" "&amp;(IF(ISERROR(VLOOKUP(TRIM(β!C1656&amp;" "&amp;β!D1656),Langues!$P:$Q,2,FALSE)),VLOOKUP(β!D1656,Langues!#REF!,2,FALSE),β!D1656))),Langues!$P:$Q,2,FALSE)="",IF(MID(β!C1656,1,6)="CHROMO",VLOOKUP("CHROMOS",Langues!$B:$N,$L$1,FALSE)&amp;" "&amp;MID(β!C1656,8,40),β!C1656),HYPERLINK(VLOOKUP(TRIM(β!C1656&amp;" "&amp;(IF(ISERROR(VLOOKUP(TRIM(β!C1656&amp;" "&amp;β!D1656),Langues!$P:$Q,2,FALSE)),VLOOKUP(β!D1656,Langues!#REF!,2,FALSE),β!D1656))),Langues!$P:$Q,2,FALSE),β!C1656&amp;"*"))))</f>
        <v/>
      </c>
      <c r="D1656" s="195" t="str">
        <f>IF(Alphabet!$L$1=1,β!D1656,β!E1656)</f>
        <v/>
      </c>
      <c r="E1656" s="196" t="str">
        <f>β!F1656</f>
        <v/>
      </c>
      <c r="F1656" s="197"/>
      <c r="G1656" s="198"/>
      <c r="H1656" s="198"/>
      <c r="I1656" s="157" t="str">
        <f>β!I1656</f>
        <v/>
      </c>
      <c r="J1656" s="194" t="str">
        <f>β!J1656</f>
        <v/>
      </c>
      <c r="K1656" s="195" t="str">
        <f>IF(β!K1656="","",IF(β!$Q$1="X",β!K1656,IF(VLOOKUP(TRIM(β!K1656&amp;" "&amp;(IF(ISERROR(VLOOKUP(TRIM(β!K1656&amp;" "&amp;β!L1656),Langues!$P:$Q,2,FALSE)),VLOOKUP(β!L1656,Langues!#REF!,2,FALSE),β!L1656))),Langues!$P:$Q,2,FALSE)="",IF(MID(β!K1656,1,6)="CHROMO",VLOOKUP("CHROMOS",Langues!$B:$N,$L$1,FALSE)&amp;" "&amp;MID(β!K1656,8,40),β!K1656),HYPERLINK(VLOOKUP(TRIM(β!K1656&amp;" "&amp;(IF(ISERROR(VLOOKUP(TRIM(β!K1656&amp;" "&amp;β!L1656),Langues!$P:$Q,2,FALSE)),VLOOKUP(β!L1656,Langues!#REF!,2,FALSE),β!L1656))),Langues!$P:$Q,2,FALSE),β!K1656&amp;"*"))))</f>
        <v/>
      </c>
      <c r="L1656" s="195" t="str">
        <f>IF(Alphabet!$L$1=1,β!L1656,β!M1656)</f>
        <v/>
      </c>
      <c r="M1656" s="196" t="str">
        <f>β!N1656</f>
        <v/>
      </c>
      <c r="N1656" s="199"/>
      <c r="R1656" t="str">
        <f>β!P1656</f>
        <v/>
      </c>
      <c r="S1656" t="str">
        <f>β!Q1656</f>
        <v/>
      </c>
    </row>
    <row r="1657" spans="1:19" hidden="1" x14ac:dyDescent="0.25">
      <c r="A1657" s="193" t="str">
        <f>β!A1657</f>
        <v/>
      </c>
      <c r="B1657" s="194" t="str">
        <f>β!B1657</f>
        <v/>
      </c>
      <c r="C1657" s="195" t="str">
        <f>IF(β!C1657="","",IF(β!$Q$1="X",β!C1657,IF(VLOOKUP(TRIM(β!C1657&amp;" "&amp;(IF(ISERROR(VLOOKUP(TRIM(β!C1657&amp;" "&amp;β!D1657),Langues!$P:$Q,2,FALSE)),VLOOKUP(β!D1657,Langues!#REF!,2,FALSE),β!D1657))),Langues!$P:$Q,2,FALSE)="",IF(MID(β!C1657,1,6)="CHROMO",VLOOKUP("CHROMOS",Langues!$B:$N,$L$1,FALSE)&amp;" "&amp;MID(β!C1657,8,40),β!C1657),HYPERLINK(VLOOKUP(TRIM(β!C1657&amp;" "&amp;(IF(ISERROR(VLOOKUP(TRIM(β!C1657&amp;" "&amp;β!D1657),Langues!$P:$Q,2,FALSE)),VLOOKUP(β!D1657,Langues!#REF!,2,FALSE),β!D1657))),Langues!$P:$Q,2,FALSE),β!C1657&amp;"*"))))</f>
        <v/>
      </c>
      <c r="D1657" s="195" t="str">
        <f>IF(Alphabet!$L$1=1,β!D1657,β!E1657)</f>
        <v/>
      </c>
      <c r="E1657" s="196" t="str">
        <f>β!F1657</f>
        <v/>
      </c>
      <c r="F1657" s="197"/>
      <c r="G1657" s="198"/>
      <c r="H1657" s="198"/>
      <c r="I1657" s="157" t="str">
        <f>β!I1657</f>
        <v/>
      </c>
      <c r="J1657" s="194" t="str">
        <f>β!J1657</f>
        <v/>
      </c>
      <c r="K1657" s="195" t="str">
        <f>IF(β!K1657="","",IF(β!$Q$1="X",β!K1657,IF(VLOOKUP(TRIM(β!K1657&amp;" "&amp;(IF(ISERROR(VLOOKUP(TRIM(β!K1657&amp;" "&amp;β!L1657),Langues!$P:$Q,2,FALSE)),VLOOKUP(β!L1657,Langues!#REF!,2,FALSE),β!L1657))),Langues!$P:$Q,2,FALSE)="",IF(MID(β!K1657,1,6)="CHROMO",VLOOKUP("CHROMOS",Langues!$B:$N,$L$1,FALSE)&amp;" "&amp;MID(β!K1657,8,40),β!K1657),HYPERLINK(VLOOKUP(TRIM(β!K1657&amp;" "&amp;(IF(ISERROR(VLOOKUP(TRIM(β!K1657&amp;" "&amp;β!L1657),Langues!$P:$Q,2,FALSE)),VLOOKUP(β!L1657,Langues!#REF!,2,FALSE),β!L1657))),Langues!$P:$Q,2,FALSE),β!K1657&amp;"*"))))</f>
        <v/>
      </c>
      <c r="L1657" s="195" t="str">
        <f>IF(Alphabet!$L$1=1,β!L1657,β!M1657)</f>
        <v/>
      </c>
      <c r="M1657" s="196" t="str">
        <f>β!N1657</f>
        <v/>
      </c>
      <c r="N1657" s="199"/>
      <c r="R1657" t="str">
        <f>β!P1657</f>
        <v/>
      </c>
      <c r="S1657" t="str">
        <f>β!Q1657</f>
        <v/>
      </c>
    </row>
    <row r="1658" spans="1:19" hidden="1" x14ac:dyDescent="0.25">
      <c r="A1658" s="193" t="str">
        <f>β!A1658</f>
        <v/>
      </c>
      <c r="B1658" s="194" t="str">
        <f>β!B1658</f>
        <v/>
      </c>
      <c r="C1658" s="195" t="str">
        <f>IF(β!C1658="","",IF(β!$Q$1="X",β!C1658,IF(VLOOKUP(TRIM(β!C1658&amp;" "&amp;(IF(ISERROR(VLOOKUP(TRIM(β!C1658&amp;" "&amp;β!D1658),Langues!$P:$Q,2,FALSE)),VLOOKUP(β!D1658,Langues!#REF!,2,FALSE),β!D1658))),Langues!$P:$Q,2,FALSE)="",IF(MID(β!C1658,1,6)="CHROMO",VLOOKUP("CHROMOS",Langues!$B:$N,$L$1,FALSE)&amp;" "&amp;MID(β!C1658,8,40),β!C1658),HYPERLINK(VLOOKUP(TRIM(β!C1658&amp;" "&amp;(IF(ISERROR(VLOOKUP(TRIM(β!C1658&amp;" "&amp;β!D1658),Langues!$P:$Q,2,FALSE)),VLOOKUP(β!D1658,Langues!#REF!,2,FALSE),β!D1658))),Langues!$P:$Q,2,FALSE),β!C1658&amp;"*"))))</f>
        <v/>
      </c>
      <c r="D1658" s="195" t="str">
        <f>IF(Alphabet!$L$1=1,β!D1658,β!E1658)</f>
        <v/>
      </c>
      <c r="E1658" s="196" t="str">
        <f>β!F1658</f>
        <v/>
      </c>
      <c r="F1658" s="197"/>
      <c r="G1658" s="198"/>
      <c r="H1658" s="198"/>
      <c r="I1658" s="157" t="str">
        <f>β!I1658</f>
        <v/>
      </c>
      <c r="J1658" s="194" t="str">
        <f>β!J1658</f>
        <v/>
      </c>
      <c r="K1658" s="195" t="str">
        <f>IF(β!K1658="","",IF(β!$Q$1="X",β!K1658,IF(VLOOKUP(TRIM(β!K1658&amp;" "&amp;(IF(ISERROR(VLOOKUP(TRIM(β!K1658&amp;" "&amp;β!L1658),Langues!$P:$Q,2,FALSE)),VLOOKUP(β!L1658,Langues!#REF!,2,FALSE),β!L1658))),Langues!$P:$Q,2,FALSE)="",IF(MID(β!K1658,1,6)="CHROMO",VLOOKUP("CHROMOS",Langues!$B:$N,$L$1,FALSE)&amp;" "&amp;MID(β!K1658,8,40),β!K1658),HYPERLINK(VLOOKUP(TRIM(β!K1658&amp;" "&amp;(IF(ISERROR(VLOOKUP(TRIM(β!K1658&amp;" "&amp;β!L1658),Langues!$P:$Q,2,FALSE)),VLOOKUP(β!L1658,Langues!#REF!,2,FALSE),β!L1658))),Langues!$P:$Q,2,FALSE),β!K1658&amp;"*"))))</f>
        <v/>
      </c>
      <c r="L1658" s="195" t="str">
        <f>IF(Alphabet!$L$1=1,β!L1658,β!M1658)</f>
        <v/>
      </c>
      <c r="M1658" s="196" t="str">
        <f>β!N1658</f>
        <v/>
      </c>
      <c r="N1658" s="199"/>
      <c r="R1658" t="str">
        <f>β!P1658</f>
        <v/>
      </c>
      <c r="S1658" t="str">
        <f>β!Q1658</f>
        <v/>
      </c>
    </row>
    <row r="1659" spans="1:19" hidden="1" x14ac:dyDescent="0.25">
      <c r="A1659" s="193" t="str">
        <f>β!A1659</f>
        <v/>
      </c>
      <c r="B1659" s="194" t="str">
        <f>β!B1659</f>
        <v/>
      </c>
      <c r="C1659" s="195" t="str">
        <f>IF(β!C1659="","",IF(β!$Q$1="X",β!C1659,IF(VLOOKUP(TRIM(β!C1659&amp;" "&amp;(IF(ISERROR(VLOOKUP(TRIM(β!C1659&amp;" "&amp;β!D1659),Langues!$P:$Q,2,FALSE)),VLOOKUP(β!D1659,Langues!#REF!,2,FALSE),β!D1659))),Langues!$P:$Q,2,FALSE)="",IF(MID(β!C1659,1,6)="CHROMO",VLOOKUP("CHROMOS",Langues!$B:$N,$L$1,FALSE)&amp;" "&amp;MID(β!C1659,8,40),β!C1659),HYPERLINK(VLOOKUP(TRIM(β!C1659&amp;" "&amp;(IF(ISERROR(VLOOKUP(TRIM(β!C1659&amp;" "&amp;β!D1659),Langues!$P:$Q,2,FALSE)),VLOOKUP(β!D1659,Langues!#REF!,2,FALSE),β!D1659))),Langues!$P:$Q,2,FALSE),β!C1659&amp;"*"))))</f>
        <v/>
      </c>
      <c r="D1659" s="195" t="str">
        <f>IF(Alphabet!$L$1=1,β!D1659,β!E1659)</f>
        <v/>
      </c>
      <c r="E1659" s="196" t="str">
        <f>β!F1659</f>
        <v/>
      </c>
      <c r="F1659" s="197"/>
      <c r="G1659" s="198"/>
      <c r="H1659" s="198"/>
      <c r="I1659" s="157" t="str">
        <f>β!I1659</f>
        <v/>
      </c>
      <c r="J1659" s="194" t="str">
        <f>β!J1659</f>
        <v/>
      </c>
      <c r="K1659" s="195" t="str">
        <f>IF(β!K1659="","",IF(β!$Q$1="X",β!K1659,IF(VLOOKUP(TRIM(β!K1659&amp;" "&amp;(IF(ISERROR(VLOOKUP(TRIM(β!K1659&amp;" "&amp;β!L1659),Langues!$P:$Q,2,FALSE)),VLOOKUP(β!L1659,Langues!#REF!,2,FALSE),β!L1659))),Langues!$P:$Q,2,FALSE)="",IF(MID(β!K1659,1,6)="CHROMO",VLOOKUP("CHROMOS",Langues!$B:$N,$L$1,FALSE)&amp;" "&amp;MID(β!K1659,8,40),β!K1659),HYPERLINK(VLOOKUP(TRIM(β!K1659&amp;" "&amp;(IF(ISERROR(VLOOKUP(TRIM(β!K1659&amp;" "&amp;β!L1659),Langues!$P:$Q,2,FALSE)),VLOOKUP(β!L1659,Langues!#REF!,2,FALSE),β!L1659))),Langues!$P:$Q,2,FALSE),β!K1659&amp;"*"))))</f>
        <v/>
      </c>
      <c r="L1659" s="195" t="str">
        <f>IF(Alphabet!$L$1=1,β!L1659,β!M1659)</f>
        <v/>
      </c>
      <c r="M1659" s="196" t="str">
        <f>β!N1659</f>
        <v/>
      </c>
      <c r="N1659" s="199"/>
      <c r="R1659" t="str">
        <f>β!P1659</f>
        <v/>
      </c>
      <c r="S1659" t="str">
        <f>β!Q1659</f>
        <v/>
      </c>
    </row>
    <row r="1660" spans="1:19" hidden="1" x14ac:dyDescent="0.25">
      <c r="A1660" s="193" t="str">
        <f>β!A1660</f>
        <v/>
      </c>
      <c r="B1660" s="194" t="str">
        <f>β!B1660</f>
        <v/>
      </c>
      <c r="C1660" s="195" t="str">
        <f>IF(β!C1660="","",IF(β!$Q$1="X",β!C1660,IF(VLOOKUP(TRIM(β!C1660&amp;" "&amp;(IF(ISERROR(VLOOKUP(TRIM(β!C1660&amp;" "&amp;β!D1660),Langues!$P:$Q,2,FALSE)),VLOOKUP(β!D1660,Langues!#REF!,2,FALSE),β!D1660))),Langues!$P:$Q,2,FALSE)="",IF(MID(β!C1660,1,6)="CHROMO",VLOOKUP("CHROMOS",Langues!$B:$N,$L$1,FALSE)&amp;" "&amp;MID(β!C1660,8,40),β!C1660),HYPERLINK(VLOOKUP(TRIM(β!C1660&amp;" "&amp;(IF(ISERROR(VLOOKUP(TRIM(β!C1660&amp;" "&amp;β!D1660),Langues!$P:$Q,2,FALSE)),VLOOKUP(β!D1660,Langues!#REF!,2,FALSE),β!D1660))),Langues!$P:$Q,2,FALSE),β!C1660&amp;"*"))))</f>
        <v/>
      </c>
      <c r="D1660" s="195" t="str">
        <f>IF(Alphabet!$L$1=1,β!D1660,β!E1660)</f>
        <v/>
      </c>
      <c r="E1660" s="196" t="str">
        <f>β!F1660</f>
        <v/>
      </c>
      <c r="F1660" s="197"/>
      <c r="G1660" s="198"/>
      <c r="H1660" s="198"/>
      <c r="I1660" s="157" t="str">
        <f>β!I1660</f>
        <v/>
      </c>
      <c r="J1660" s="194" t="str">
        <f>β!J1660</f>
        <v/>
      </c>
      <c r="K1660" s="195" t="str">
        <f>IF(β!K1660="","",IF(β!$Q$1="X",β!K1660,IF(VLOOKUP(TRIM(β!K1660&amp;" "&amp;(IF(ISERROR(VLOOKUP(TRIM(β!K1660&amp;" "&amp;β!L1660),Langues!$P:$Q,2,FALSE)),VLOOKUP(β!L1660,Langues!#REF!,2,FALSE),β!L1660))),Langues!$P:$Q,2,FALSE)="",IF(MID(β!K1660,1,6)="CHROMO",VLOOKUP("CHROMOS",Langues!$B:$N,$L$1,FALSE)&amp;" "&amp;MID(β!K1660,8,40),β!K1660),HYPERLINK(VLOOKUP(TRIM(β!K1660&amp;" "&amp;(IF(ISERROR(VLOOKUP(TRIM(β!K1660&amp;" "&amp;β!L1660),Langues!$P:$Q,2,FALSE)),VLOOKUP(β!L1660,Langues!#REF!,2,FALSE),β!L1660))),Langues!$P:$Q,2,FALSE),β!K1660&amp;"*"))))</f>
        <v/>
      </c>
      <c r="L1660" s="195" t="str">
        <f>IF(Alphabet!$L$1=1,β!L1660,β!M1660)</f>
        <v/>
      </c>
      <c r="M1660" s="196" t="str">
        <f>β!N1660</f>
        <v/>
      </c>
      <c r="N1660" s="199"/>
      <c r="R1660" t="str">
        <f>β!P1660</f>
        <v/>
      </c>
      <c r="S1660" t="str">
        <f>β!Q1660</f>
        <v/>
      </c>
    </row>
    <row r="1661" spans="1:19" hidden="1" x14ac:dyDescent="0.25">
      <c r="A1661" s="193" t="str">
        <f>β!A1661</f>
        <v/>
      </c>
      <c r="B1661" s="194" t="str">
        <f>β!B1661</f>
        <v/>
      </c>
      <c r="C1661" s="195" t="str">
        <f>IF(β!C1661="","",IF(β!$Q$1="X",β!C1661,IF(VLOOKUP(TRIM(β!C1661&amp;" "&amp;(IF(ISERROR(VLOOKUP(TRIM(β!C1661&amp;" "&amp;β!D1661),Langues!$P:$Q,2,FALSE)),VLOOKUP(β!D1661,Langues!#REF!,2,FALSE),β!D1661))),Langues!$P:$Q,2,FALSE)="",IF(MID(β!C1661,1,6)="CHROMO",VLOOKUP("CHROMOS",Langues!$B:$N,$L$1,FALSE)&amp;" "&amp;MID(β!C1661,8,40),β!C1661),HYPERLINK(VLOOKUP(TRIM(β!C1661&amp;" "&amp;(IF(ISERROR(VLOOKUP(TRIM(β!C1661&amp;" "&amp;β!D1661),Langues!$P:$Q,2,FALSE)),VLOOKUP(β!D1661,Langues!#REF!,2,FALSE),β!D1661))),Langues!$P:$Q,2,FALSE),β!C1661&amp;"*"))))</f>
        <v/>
      </c>
      <c r="D1661" s="195" t="str">
        <f>IF(Alphabet!$L$1=1,β!D1661,β!E1661)</f>
        <v/>
      </c>
      <c r="E1661" s="196" t="str">
        <f>β!F1661</f>
        <v/>
      </c>
      <c r="F1661" s="197"/>
      <c r="G1661" s="198"/>
      <c r="H1661" s="198"/>
      <c r="I1661" s="157" t="str">
        <f>β!I1661</f>
        <v/>
      </c>
      <c r="J1661" s="194" t="str">
        <f>β!J1661</f>
        <v/>
      </c>
      <c r="K1661" s="195" t="str">
        <f>IF(β!K1661="","",IF(β!$Q$1="X",β!K1661,IF(VLOOKUP(TRIM(β!K1661&amp;" "&amp;(IF(ISERROR(VLOOKUP(TRIM(β!K1661&amp;" "&amp;β!L1661),Langues!$P:$Q,2,FALSE)),VLOOKUP(β!L1661,Langues!#REF!,2,FALSE),β!L1661))),Langues!$P:$Q,2,FALSE)="",IF(MID(β!K1661,1,6)="CHROMO",VLOOKUP("CHROMOS",Langues!$B:$N,$L$1,FALSE)&amp;" "&amp;MID(β!K1661,8,40),β!K1661),HYPERLINK(VLOOKUP(TRIM(β!K1661&amp;" "&amp;(IF(ISERROR(VLOOKUP(TRIM(β!K1661&amp;" "&amp;β!L1661),Langues!$P:$Q,2,FALSE)),VLOOKUP(β!L1661,Langues!#REF!,2,FALSE),β!L1661))),Langues!$P:$Q,2,FALSE),β!K1661&amp;"*"))))</f>
        <v/>
      </c>
      <c r="L1661" s="195" t="str">
        <f>IF(Alphabet!$L$1=1,β!L1661,β!M1661)</f>
        <v/>
      </c>
      <c r="M1661" s="196" t="str">
        <f>β!N1661</f>
        <v/>
      </c>
      <c r="N1661" s="199"/>
      <c r="R1661" t="str">
        <f>β!P1661</f>
        <v/>
      </c>
      <c r="S1661" t="str">
        <f>β!Q1661</f>
        <v/>
      </c>
    </row>
    <row r="1662" spans="1:19" hidden="1" x14ac:dyDescent="0.25">
      <c r="A1662" s="193" t="str">
        <f>β!A1662</f>
        <v/>
      </c>
      <c r="B1662" s="194" t="str">
        <f>β!B1662</f>
        <v/>
      </c>
      <c r="C1662" s="195" t="str">
        <f>IF(β!C1662="","",IF(β!$Q$1="X",β!C1662,IF(VLOOKUP(TRIM(β!C1662&amp;" "&amp;(IF(ISERROR(VLOOKUP(TRIM(β!C1662&amp;" "&amp;β!D1662),Langues!$P:$Q,2,FALSE)),VLOOKUP(β!D1662,Langues!#REF!,2,FALSE),β!D1662))),Langues!$P:$Q,2,FALSE)="",IF(MID(β!C1662,1,6)="CHROMO",VLOOKUP("CHROMOS",Langues!$B:$N,$L$1,FALSE)&amp;" "&amp;MID(β!C1662,8,40),β!C1662),HYPERLINK(VLOOKUP(TRIM(β!C1662&amp;" "&amp;(IF(ISERROR(VLOOKUP(TRIM(β!C1662&amp;" "&amp;β!D1662),Langues!$P:$Q,2,FALSE)),VLOOKUP(β!D1662,Langues!#REF!,2,FALSE),β!D1662))),Langues!$P:$Q,2,FALSE),β!C1662&amp;"*"))))</f>
        <v/>
      </c>
      <c r="D1662" s="195" t="str">
        <f>IF(Alphabet!$L$1=1,β!D1662,β!E1662)</f>
        <v/>
      </c>
      <c r="E1662" s="196" t="str">
        <f>β!F1662</f>
        <v/>
      </c>
      <c r="F1662" s="197"/>
      <c r="G1662" s="198"/>
      <c r="H1662" s="198"/>
      <c r="I1662" s="157" t="str">
        <f>β!I1662</f>
        <v/>
      </c>
      <c r="J1662" s="194" t="str">
        <f>β!J1662</f>
        <v/>
      </c>
      <c r="K1662" s="195" t="str">
        <f>IF(β!K1662="","",IF(β!$Q$1="X",β!K1662,IF(VLOOKUP(TRIM(β!K1662&amp;" "&amp;(IF(ISERROR(VLOOKUP(TRIM(β!K1662&amp;" "&amp;β!L1662),Langues!$P:$Q,2,FALSE)),VLOOKUP(β!L1662,Langues!#REF!,2,FALSE),β!L1662))),Langues!$P:$Q,2,FALSE)="",IF(MID(β!K1662,1,6)="CHROMO",VLOOKUP("CHROMOS",Langues!$B:$N,$L$1,FALSE)&amp;" "&amp;MID(β!K1662,8,40),β!K1662),HYPERLINK(VLOOKUP(TRIM(β!K1662&amp;" "&amp;(IF(ISERROR(VLOOKUP(TRIM(β!K1662&amp;" "&amp;β!L1662),Langues!$P:$Q,2,FALSE)),VLOOKUP(β!L1662,Langues!#REF!,2,FALSE),β!L1662))),Langues!$P:$Q,2,FALSE),β!K1662&amp;"*"))))</f>
        <v/>
      </c>
      <c r="L1662" s="195" t="str">
        <f>IF(Alphabet!$L$1=1,β!L1662,β!M1662)</f>
        <v/>
      </c>
      <c r="M1662" s="196" t="str">
        <f>β!N1662</f>
        <v/>
      </c>
      <c r="N1662" s="199"/>
      <c r="R1662" t="str">
        <f>β!P1662</f>
        <v/>
      </c>
      <c r="S1662" t="str">
        <f>β!Q1662</f>
        <v/>
      </c>
    </row>
    <row r="1663" spans="1:19" hidden="1" x14ac:dyDescent="0.25">
      <c r="A1663" s="193" t="str">
        <f>β!A1663</f>
        <v/>
      </c>
      <c r="B1663" s="194" t="str">
        <f>β!B1663</f>
        <v/>
      </c>
      <c r="C1663" s="195" t="str">
        <f>IF(β!C1663="","",IF(β!$Q$1="X",β!C1663,IF(VLOOKUP(TRIM(β!C1663&amp;" "&amp;(IF(ISERROR(VLOOKUP(TRIM(β!C1663&amp;" "&amp;β!D1663),Langues!$P:$Q,2,FALSE)),VLOOKUP(β!D1663,Langues!#REF!,2,FALSE),β!D1663))),Langues!$P:$Q,2,FALSE)="",IF(MID(β!C1663,1,6)="CHROMO",VLOOKUP("CHROMOS",Langues!$B:$N,$L$1,FALSE)&amp;" "&amp;MID(β!C1663,8,40),β!C1663),HYPERLINK(VLOOKUP(TRIM(β!C1663&amp;" "&amp;(IF(ISERROR(VLOOKUP(TRIM(β!C1663&amp;" "&amp;β!D1663),Langues!$P:$Q,2,FALSE)),VLOOKUP(β!D1663,Langues!#REF!,2,FALSE),β!D1663))),Langues!$P:$Q,2,FALSE),β!C1663&amp;"*"))))</f>
        <v/>
      </c>
      <c r="D1663" s="195" t="str">
        <f>IF(Alphabet!$L$1=1,β!D1663,β!E1663)</f>
        <v/>
      </c>
      <c r="E1663" s="196" t="str">
        <f>β!F1663</f>
        <v/>
      </c>
      <c r="F1663" s="197"/>
      <c r="G1663" s="198"/>
      <c r="H1663" s="198"/>
      <c r="I1663" s="157" t="str">
        <f>β!I1663</f>
        <v/>
      </c>
      <c r="J1663" s="194" t="str">
        <f>β!J1663</f>
        <v/>
      </c>
      <c r="K1663" s="195" t="str">
        <f>IF(β!K1663="","",IF(β!$Q$1="X",β!K1663,IF(VLOOKUP(TRIM(β!K1663&amp;" "&amp;(IF(ISERROR(VLOOKUP(TRIM(β!K1663&amp;" "&amp;β!L1663),Langues!$P:$Q,2,FALSE)),VLOOKUP(β!L1663,Langues!#REF!,2,FALSE),β!L1663))),Langues!$P:$Q,2,FALSE)="",IF(MID(β!K1663,1,6)="CHROMO",VLOOKUP("CHROMOS",Langues!$B:$N,$L$1,FALSE)&amp;" "&amp;MID(β!K1663,8,40),β!K1663),HYPERLINK(VLOOKUP(TRIM(β!K1663&amp;" "&amp;(IF(ISERROR(VLOOKUP(TRIM(β!K1663&amp;" "&amp;β!L1663),Langues!$P:$Q,2,FALSE)),VLOOKUP(β!L1663,Langues!#REF!,2,FALSE),β!L1663))),Langues!$P:$Q,2,FALSE),β!K1663&amp;"*"))))</f>
        <v/>
      </c>
      <c r="L1663" s="195" t="str">
        <f>IF(Alphabet!$L$1=1,β!L1663,β!M1663)</f>
        <v/>
      </c>
      <c r="M1663" s="196" t="str">
        <f>β!N1663</f>
        <v/>
      </c>
      <c r="N1663" s="199"/>
      <c r="R1663" t="str">
        <f>β!P1663</f>
        <v/>
      </c>
      <c r="S1663" t="str">
        <f>β!Q1663</f>
        <v/>
      </c>
    </row>
    <row r="1664" spans="1:19" hidden="1" x14ac:dyDescent="0.25">
      <c r="A1664" s="193" t="str">
        <f>β!A1664</f>
        <v/>
      </c>
      <c r="B1664" s="194" t="str">
        <f>β!B1664</f>
        <v/>
      </c>
      <c r="C1664" s="195" t="str">
        <f>IF(β!C1664="","",IF(β!$Q$1="X",β!C1664,IF(VLOOKUP(TRIM(β!C1664&amp;" "&amp;(IF(ISERROR(VLOOKUP(TRIM(β!C1664&amp;" "&amp;β!D1664),Langues!$P:$Q,2,FALSE)),VLOOKUP(β!D1664,Langues!#REF!,2,FALSE),β!D1664))),Langues!$P:$Q,2,FALSE)="",IF(MID(β!C1664,1,6)="CHROMO",VLOOKUP("CHROMOS",Langues!$B:$N,$L$1,FALSE)&amp;" "&amp;MID(β!C1664,8,40),β!C1664),HYPERLINK(VLOOKUP(TRIM(β!C1664&amp;" "&amp;(IF(ISERROR(VLOOKUP(TRIM(β!C1664&amp;" "&amp;β!D1664),Langues!$P:$Q,2,FALSE)),VLOOKUP(β!D1664,Langues!#REF!,2,FALSE),β!D1664))),Langues!$P:$Q,2,FALSE),β!C1664&amp;"*"))))</f>
        <v/>
      </c>
      <c r="D1664" s="195" t="str">
        <f>IF(Alphabet!$L$1=1,β!D1664,β!E1664)</f>
        <v/>
      </c>
      <c r="E1664" s="196" t="str">
        <f>β!F1664</f>
        <v/>
      </c>
      <c r="F1664" s="197"/>
      <c r="G1664" s="198"/>
      <c r="H1664" s="198"/>
      <c r="I1664" s="157" t="str">
        <f>β!I1664</f>
        <v/>
      </c>
      <c r="J1664" s="194" t="str">
        <f>β!J1664</f>
        <v/>
      </c>
      <c r="K1664" s="195" t="str">
        <f>IF(β!K1664="","",IF(β!$Q$1="X",β!K1664,IF(VLOOKUP(TRIM(β!K1664&amp;" "&amp;(IF(ISERROR(VLOOKUP(TRIM(β!K1664&amp;" "&amp;β!L1664),Langues!$P:$Q,2,FALSE)),VLOOKUP(β!L1664,Langues!#REF!,2,FALSE),β!L1664))),Langues!$P:$Q,2,FALSE)="",IF(MID(β!K1664,1,6)="CHROMO",VLOOKUP("CHROMOS",Langues!$B:$N,$L$1,FALSE)&amp;" "&amp;MID(β!K1664,8,40),β!K1664),HYPERLINK(VLOOKUP(TRIM(β!K1664&amp;" "&amp;(IF(ISERROR(VLOOKUP(TRIM(β!K1664&amp;" "&amp;β!L1664),Langues!$P:$Q,2,FALSE)),VLOOKUP(β!L1664,Langues!#REF!,2,FALSE),β!L1664))),Langues!$P:$Q,2,FALSE),β!K1664&amp;"*"))))</f>
        <v/>
      </c>
      <c r="L1664" s="195" t="str">
        <f>IF(Alphabet!$L$1=1,β!L1664,β!M1664)</f>
        <v/>
      </c>
      <c r="M1664" s="196" t="str">
        <f>β!N1664</f>
        <v/>
      </c>
      <c r="N1664" s="199"/>
      <c r="R1664" t="str">
        <f>β!P1664</f>
        <v/>
      </c>
      <c r="S1664" t="str">
        <f>β!Q1664</f>
        <v/>
      </c>
    </row>
    <row r="1665" spans="1:19" hidden="1" x14ac:dyDescent="0.25">
      <c r="A1665" s="193" t="str">
        <f>β!A1665</f>
        <v/>
      </c>
      <c r="B1665" s="194" t="str">
        <f>β!B1665</f>
        <v/>
      </c>
      <c r="C1665" s="195" t="str">
        <f>IF(β!C1665="","",IF(β!$Q$1="X",β!C1665,IF(VLOOKUP(TRIM(β!C1665&amp;" "&amp;(IF(ISERROR(VLOOKUP(TRIM(β!C1665&amp;" "&amp;β!D1665),Langues!$P:$Q,2,FALSE)),VLOOKUP(β!D1665,Langues!#REF!,2,FALSE),β!D1665))),Langues!$P:$Q,2,FALSE)="",IF(MID(β!C1665,1,6)="CHROMO",VLOOKUP("CHROMOS",Langues!$B:$N,$L$1,FALSE)&amp;" "&amp;MID(β!C1665,8,40),β!C1665),HYPERLINK(VLOOKUP(TRIM(β!C1665&amp;" "&amp;(IF(ISERROR(VLOOKUP(TRIM(β!C1665&amp;" "&amp;β!D1665),Langues!$P:$Q,2,FALSE)),VLOOKUP(β!D1665,Langues!#REF!,2,FALSE),β!D1665))),Langues!$P:$Q,2,FALSE),β!C1665&amp;"*"))))</f>
        <v/>
      </c>
      <c r="D1665" s="195" t="str">
        <f>IF(Alphabet!$L$1=1,β!D1665,β!E1665)</f>
        <v/>
      </c>
      <c r="E1665" s="196" t="str">
        <f>β!F1665</f>
        <v/>
      </c>
      <c r="F1665" s="197"/>
      <c r="G1665" s="198"/>
      <c r="H1665" s="198"/>
      <c r="I1665" s="157" t="str">
        <f>β!I1665</f>
        <v/>
      </c>
      <c r="J1665" s="194" t="str">
        <f>β!J1665</f>
        <v/>
      </c>
      <c r="K1665" s="195" t="str">
        <f>IF(β!K1665="","",IF(β!$Q$1="X",β!K1665,IF(VLOOKUP(TRIM(β!K1665&amp;" "&amp;(IF(ISERROR(VLOOKUP(TRIM(β!K1665&amp;" "&amp;β!L1665),Langues!$P:$Q,2,FALSE)),VLOOKUP(β!L1665,Langues!#REF!,2,FALSE),β!L1665))),Langues!$P:$Q,2,FALSE)="",IF(MID(β!K1665,1,6)="CHROMO",VLOOKUP("CHROMOS",Langues!$B:$N,$L$1,FALSE)&amp;" "&amp;MID(β!K1665,8,40),β!K1665),HYPERLINK(VLOOKUP(TRIM(β!K1665&amp;" "&amp;(IF(ISERROR(VLOOKUP(TRIM(β!K1665&amp;" "&amp;β!L1665),Langues!$P:$Q,2,FALSE)),VLOOKUP(β!L1665,Langues!#REF!,2,FALSE),β!L1665))),Langues!$P:$Q,2,FALSE),β!K1665&amp;"*"))))</f>
        <v/>
      </c>
      <c r="L1665" s="195" t="str">
        <f>IF(Alphabet!$L$1=1,β!L1665,β!M1665)</f>
        <v/>
      </c>
      <c r="M1665" s="196" t="str">
        <f>β!N1665</f>
        <v/>
      </c>
      <c r="N1665" s="199"/>
      <c r="R1665" t="str">
        <f>β!P1665</f>
        <v/>
      </c>
      <c r="S1665" t="str">
        <f>β!Q1665</f>
        <v/>
      </c>
    </row>
    <row r="1666" spans="1:19" hidden="1" x14ac:dyDescent="0.25">
      <c r="A1666" s="193" t="str">
        <f>β!A1666</f>
        <v/>
      </c>
      <c r="B1666" s="194" t="str">
        <f>β!B1666</f>
        <v/>
      </c>
      <c r="C1666" s="195" t="str">
        <f>IF(β!C1666="","",IF(β!$Q$1="X",β!C1666,IF(VLOOKUP(TRIM(β!C1666&amp;" "&amp;(IF(ISERROR(VLOOKUP(TRIM(β!C1666&amp;" "&amp;β!D1666),Langues!$P:$Q,2,FALSE)),VLOOKUP(β!D1666,Langues!#REF!,2,FALSE),β!D1666))),Langues!$P:$Q,2,FALSE)="",IF(MID(β!C1666,1,6)="CHROMO",VLOOKUP("CHROMOS",Langues!$B:$N,$L$1,FALSE)&amp;" "&amp;MID(β!C1666,8,40),β!C1666),HYPERLINK(VLOOKUP(TRIM(β!C1666&amp;" "&amp;(IF(ISERROR(VLOOKUP(TRIM(β!C1666&amp;" "&amp;β!D1666),Langues!$P:$Q,2,FALSE)),VLOOKUP(β!D1666,Langues!#REF!,2,FALSE),β!D1666))),Langues!$P:$Q,2,FALSE),β!C1666&amp;"*"))))</f>
        <v/>
      </c>
      <c r="D1666" s="195" t="str">
        <f>IF(Alphabet!$L$1=1,β!D1666,β!E1666)</f>
        <v/>
      </c>
      <c r="E1666" s="196" t="str">
        <f>β!F1666</f>
        <v/>
      </c>
      <c r="F1666" s="197"/>
      <c r="G1666" s="198"/>
      <c r="H1666" s="198"/>
      <c r="I1666" s="157" t="str">
        <f>β!I1666</f>
        <v/>
      </c>
      <c r="J1666" s="194" t="str">
        <f>β!J1666</f>
        <v/>
      </c>
      <c r="K1666" s="195" t="str">
        <f>IF(β!K1666="","",IF(β!$Q$1="X",β!K1666,IF(VLOOKUP(TRIM(β!K1666&amp;" "&amp;(IF(ISERROR(VLOOKUP(TRIM(β!K1666&amp;" "&amp;β!L1666),Langues!$P:$Q,2,FALSE)),VLOOKUP(β!L1666,Langues!#REF!,2,FALSE),β!L1666))),Langues!$P:$Q,2,FALSE)="",IF(MID(β!K1666,1,6)="CHROMO",VLOOKUP("CHROMOS",Langues!$B:$N,$L$1,FALSE)&amp;" "&amp;MID(β!K1666,8,40),β!K1666),HYPERLINK(VLOOKUP(TRIM(β!K1666&amp;" "&amp;(IF(ISERROR(VLOOKUP(TRIM(β!K1666&amp;" "&amp;β!L1666),Langues!$P:$Q,2,FALSE)),VLOOKUP(β!L1666,Langues!#REF!,2,FALSE),β!L1666))),Langues!$P:$Q,2,FALSE),β!K1666&amp;"*"))))</f>
        <v/>
      </c>
      <c r="L1666" s="195" t="str">
        <f>IF(Alphabet!$L$1=1,β!L1666,β!M1666)</f>
        <v/>
      </c>
      <c r="M1666" s="196" t="str">
        <f>β!N1666</f>
        <v/>
      </c>
      <c r="N1666" s="199"/>
      <c r="R1666" t="str">
        <f>β!P1666</f>
        <v/>
      </c>
      <c r="S1666" t="str">
        <f>β!Q1666</f>
        <v/>
      </c>
    </row>
    <row r="1667" spans="1:19" hidden="1" x14ac:dyDescent="0.25">
      <c r="A1667" s="193" t="str">
        <f>β!A1667</f>
        <v/>
      </c>
      <c r="B1667" s="194" t="str">
        <f>β!B1667</f>
        <v/>
      </c>
      <c r="C1667" s="195" t="str">
        <f>IF(β!C1667="","",IF(β!$Q$1="X",β!C1667,IF(VLOOKUP(TRIM(β!C1667&amp;" "&amp;(IF(ISERROR(VLOOKUP(TRIM(β!C1667&amp;" "&amp;β!D1667),Langues!$P:$Q,2,FALSE)),VLOOKUP(β!D1667,Langues!#REF!,2,FALSE),β!D1667))),Langues!$P:$Q,2,FALSE)="",IF(MID(β!C1667,1,6)="CHROMO",VLOOKUP("CHROMOS",Langues!$B:$N,$L$1,FALSE)&amp;" "&amp;MID(β!C1667,8,40),β!C1667),HYPERLINK(VLOOKUP(TRIM(β!C1667&amp;" "&amp;(IF(ISERROR(VLOOKUP(TRIM(β!C1667&amp;" "&amp;β!D1667),Langues!$P:$Q,2,FALSE)),VLOOKUP(β!D1667,Langues!#REF!,2,FALSE),β!D1667))),Langues!$P:$Q,2,FALSE),β!C1667&amp;"*"))))</f>
        <v/>
      </c>
      <c r="D1667" s="195" t="str">
        <f>IF(Alphabet!$L$1=1,β!D1667,β!E1667)</f>
        <v/>
      </c>
      <c r="E1667" s="196" t="str">
        <f>β!F1667</f>
        <v/>
      </c>
      <c r="F1667" s="197"/>
      <c r="G1667" s="198"/>
      <c r="H1667" s="198"/>
      <c r="I1667" s="157" t="str">
        <f>β!I1667</f>
        <v/>
      </c>
      <c r="J1667" s="194" t="str">
        <f>β!J1667</f>
        <v/>
      </c>
      <c r="K1667" s="195" t="str">
        <f>IF(β!K1667="","",IF(β!$Q$1="X",β!K1667,IF(VLOOKUP(TRIM(β!K1667&amp;" "&amp;(IF(ISERROR(VLOOKUP(TRIM(β!K1667&amp;" "&amp;β!L1667),Langues!$P:$Q,2,FALSE)),VLOOKUP(β!L1667,Langues!#REF!,2,FALSE),β!L1667))),Langues!$P:$Q,2,FALSE)="",IF(MID(β!K1667,1,6)="CHROMO",VLOOKUP("CHROMOS",Langues!$B:$N,$L$1,FALSE)&amp;" "&amp;MID(β!K1667,8,40),β!K1667),HYPERLINK(VLOOKUP(TRIM(β!K1667&amp;" "&amp;(IF(ISERROR(VLOOKUP(TRIM(β!K1667&amp;" "&amp;β!L1667),Langues!$P:$Q,2,FALSE)),VLOOKUP(β!L1667,Langues!#REF!,2,FALSE),β!L1667))),Langues!$P:$Q,2,FALSE),β!K1667&amp;"*"))))</f>
        <v/>
      </c>
      <c r="L1667" s="195" t="str">
        <f>IF(Alphabet!$L$1=1,β!L1667,β!M1667)</f>
        <v/>
      </c>
      <c r="M1667" s="196" t="str">
        <f>β!N1667</f>
        <v/>
      </c>
      <c r="N1667" s="199"/>
      <c r="R1667" t="str">
        <f>β!P1667</f>
        <v/>
      </c>
      <c r="S1667" t="str">
        <f>β!Q1667</f>
        <v/>
      </c>
    </row>
    <row r="1668" spans="1:19" hidden="1" x14ac:dyDescent="0.25">
      <c r="A1668" s="193" t="str">
        <f>β!A1668</f>
        <v/>
      </c>
      <c r="B1668" s="194" t="str">
        <f>β!B1668</f>
        <v/>
      </c>
      <c r="C1668" s="195" t="str">
        <f>IF(β!C1668="","",IF(β!$Q$1="X",β!C1668,IF(VLOOKUP(TRIM(β!C1668&amp;" "&amp;(IF(ISERROR(VLOOKUP(TRIM(β!C1668&amp;" "&amp;β!D1668),Langues!$P:$Q,2,FALSE)),VLOOKUP(β!D1668,Langues!#REF!,2,FALSE),β!D1668))),Langues!$P:$Q,2,FALSE)="",IF(MID(β!C1668,1,6)="CHROMO",VLOOKUP("CHROMOS",Langues!$B:$N,$L$1,FALSE)&amp;" "&amp;MID(β!C1668,8,40),β!C1668),HYPERLINK(VLOOKUP(TRIM(β!C1668&amp;" "&amp;(IF(ISERROR(VLOOKUP(TRIM(β!C1668&amp;" "&amp;β!D1668),Langues!$P:$Q,2,FALSE)),VLOOKUP(β!D1668,Langues!#REF!,2,FALSE),β!D1668))),Langues!$P:$Q,2,FALSE),β!C1668&amp;"*"))))</f>
        <v/>
      </c>
      <c r="D1668" s="195" t="str">
        <f>IF(Alphabet!$L$1=1,β!D1668,β!E1668)</f>
        <v/>
      </c>
      <c r="E1668" s="196" t="str">
        <f>β!F1668</f>
        <v/>
      </c>
      <c r="F1668" s="197"/>
      <c r="G1668" s="198"/>
      <c r="H1668" s="198"/>
      <c r="I1668" s="157" t="str">
        <f>β!I1668</f>
        <v/>
      </c>
      <c r="J1668" s="194" t="str">
        <f>β!J1668</f>
        <v/>
      </c>
      <c r="K1668" s="195" t="str">
        <f>IF(β!K1668="","",IF(β!$Q$1="X",β!K1668,IF(VLOOKUP(TRIM(β!K1668&amp;" "&amp;(IF(ISERROR(VLOOKUP(TRIM(β!K1668&amp;" "&amp;β!L1668),Langues!$P:$Q,2,FALSE)),VLOOKUP(β!L1668,Langues!#REF!,2,FALSE),β!L1668))),Langues!$P:$Q,2,FALSE)="",IF(MID(β!K1668,1,6)="CHROMO",VLOOKUP("CHROMOS",Langues!$B:$N,$L$1,FALSE)&amp;" "&amp;MID(β!K1668,8,40),β!K1668),HYPERLINK(VLOOKUP(TRIM(β!K1668&amp;" "&amp;(IF(ISERROR(VLOOKUP(TRIM(β!K1668&amp;" "&amp;β!L1668),Langues!$P:$Q,2,FALSE)),VLOOKUP(β!L1668,Langues!#REF!,2,FALSE),β!L1668))),Langues!$P:$Q,2,FALSE),β!K1668&amp;"*"))))</f>
        <v/>
      </c>
      <c r="L1668" s="195" t="str">
        <f>IF(Alphabet!$L$1=1,β!L1668,β!M1668)</f>
        <v/>
      </c>
      <c r="M1668" s="196" t="str">
        <f>β!N1668</f>
        <v/>
      </c>
      <c r="N1668" s="199"/>
      <c r="R1668" t="str">
        <f>β!P1668</f>
        <v/>
      </c>
      <c r="S1668" t="str">
        <f>β!Q1668</f>
        <v/>
      </c>
    </row>
    <row r="1669" spans="1:19" hidden="1" x14ac:dyDescent="0.25">
      <c r="A1669" s="193" t="str">
        <f>β!A1669</f>
        <v/>
      </c>
      <c r="B1669" s="194" t="str">
        <f>β!B1669</f>
        <v/>
      </c>
      <c r="C1669" s="195" t="str">
        <f>IF(β!C1669="","",IF(β!$Q$1="X",β!C1669,IF(VLOOKUP(TRIM(β!C1669&amp;" "&amp;(IF(ISERROR(VLOOKUP(TRIM(β!C1669&amp;" "&amp;β!D1669),Langues!$P:$Q,2,FALSE)),VLOOKUP(β!D1669,Langues!#REF!,2,FALSE),β!D1669))),Langues!$P:$Q,2,FALSE)="",IF(MID(β!C1669,1,6)="CHROMO",VLOOKUP("CHROMOS",Langues!$B:$N,$L$1,FALSE)&amp;" "&amp;MID(β!C1669,8,40),β!C1669),HYPERLINK(VLOOKUP(TRIM(β!C1669&amp;" "&amp;(IF(ISERROR(VLOOKUP(TRIM(β!C1669&amp;" "&amp;β!D1669),Langues!$P:$Q,2,FALSE)),VLOOKUP(β!D1669,Langues!#REF!,2,FALSE),β!D1669))),Langues!$P:$Q,2,FALSE),β!C1669&amp;"*"))))</f>
        <v/>
      </c>
      <c r="D1669" s="195" t="str">
        <f>IF(Alphabet!$L$1=1,β!D1669,β!E1669)</f>
        <v/>
      </c>
      <c r="E1669" s="196" t="str">
        <f>β!F1669</f>
        <v/>
      </c>
      <c r="F1669" s="197"/>
      <c r="G1669" s="198"/>
      <c r="H1669" s="198"/>
      <c r="I1669" s="157" t="str">
        <f>β!I1669</f>
        <v/>
      </c>
      <c r="J1669" s="194" t="str">
        <f>β!J1669</f>
        <v/>
      </c>
      <c r="K1669" s="195" t="str">
        <f>IF(β!K1669="","",IF(β!$Q$1="X",β!K1669,IF(VLOOKUP(TRIM(β!K1669&amp;" "&amp;(IF(ISERROR(VLOOKUP(TRIM(β!K1669&amp;" "&amp;β!L1669),Langues!$P:$Q,2,FALSE)),VLOOKUP(β!L1669,Langues!#REF!,2,FALSE),β!L1669))),Langues!$P:$Q,2,FALSE)="",IF(MID(β!K1669,1,6)="CHROMO",VLOOKUP("CHROMOS",Langues!$B:$N,$L$1,FALSE)&amp;" "&amp;MID(β!K1669,8,40),β!K1669),HYPERLINK(VLOOKUP(TRIM(β!K1669&amp;" "&amp;(IF(ISERROR(VLOOKUP(TRIM(β!K1669&amp;" "&amp;β!L1669),Langues!$P:$Q,2,FALSE)),VLOOKUP(β!L1669,Langues!#REF!,2,FALSE),β!L1669))),Langues!$P:$Q,2,FALSE),β!K1669&amp;"*"))))</f>
        <v/>
      </c>
      <c r="L1669" s="195" t="str">
        <f>IF(Alphabet!$L$1=1,β!L1669,β!M1669)</f>
        <v/>
      </c>
      <c r="M1669" s="196" t="str">
        <f>β!N1669</f>
        <v/>
      </c>
      <c r="N1669" s="199"/>
      <c r="R1669" t="str">
        <f>β!P1669</f>
        <v/>
      </c>
      <c r="S1669" t="str">
        <f>β!Q1669</f>
        <v/>
      </c>
    </row>
    <row r="1670" spans="1:19" hidden="1" x14ac:dyDescent="0.25">
      <c r="A1670" s="193" t="str">
        <f>β!A1670</f>
        <v/>
      </c>
      <c r="B1670" s="194" t="str">
        <f>β!B1670</f>
        <v/>
      </c>
      <c r="C1670" s="195" t="str">
        <f>IF(β!C1670="","",IF(β!$Q$1="X",β!C1670,IF(VLOOKUP(TRIM(β!C1670&amp;" "&amp;(IF(ISERROR(VLOOKUP(TRIM(β!C1670&amp;" "&amp;β!D1670),Langues!$P:$Q,2,FALSE)),VLOOKUP(β!D1670,Langues!#REF!,2,FALSE),β!D1670))),Langues!$P:$Q,2,FALSE)="",IF(MID(β!C1670,1,6)="CHROMO",VLOOKUP("CHROMOS",Langues!$B:$N,$L$1,FALSE)&amp;" "&amp;MID(β!C1670,8,40),β!C1670),HYPERLINK(VLOOKUP(TRIM(β!C1670&amp;" "&amp;(IF(ISERROR(VLOOKUP(TRIM(β!C1670&amp;" "&amp;β!D1670),Langues!$P:$Q,2,FALSE)),VLOOKUP(β!D1670,Langues!#REF!,2,FALSE),β!D1670))),Langues!$P:$Q,2,FALSE),β!C1670&amp;"*"))))</f>
        <v/>
      </c>
      <c r="D1670" s="195" t="str">
        <f>IF(Alphabet!$L$1=1,β!D1670,β!E1670)</f>
        <v/>
      </c>
      <c r="E1670" s="196" t="str">
        <f>β!F1670</f>
        <v/>
      </c>
      <c r="F1670" s="197"/>
      <c r="G1670" s="198"/>
      <c r="H1670" s="198"/>
      <c r="I1670" s="157" t="str">
        <f>β!I1670</f>
        <v/>
      </c>
      <c r="J1670" s="194" t="str">
        <f>β!J1670</f>
        <v/>
      </c>
      <c r="K1670" s="195" t="str">
        <f>IF(β!K1670="","",IF(β!$Q$1="X",β!K1670,IF(VLOOKUP(TRIM(β!K1670&amp;" "&amp;(IF(ISERROR(VLOOKUP(TRIM(β!K1670&amp;" "&amp;β!L1670),Langues!$P:$Q,2,FALSE)),VLOOKUP(β!L1670,Langues!#REF!,2,FALSE),β!L1670))),Langues!$P:$Q,2,FALSE)="",IF(MID(β!K1670,1,6)="CHROMO",VLOOKUP("CHROMOS",Langues!$B:$N,$L$1,FALSE)&amp;" "&amp;MID(β!K1670,8,40),β!K1670),HYPERLINK(VLOOKUP(TRIM(β!K1670&amp;" "&amp;(IF(ISERROR(VLOOKUP(TRIM(β!K1670&amp;" "&amp;β!L1670),Langues!$P:$Q,2,FALSE)),VLOOKUP(β!L1670,Langues!#REF!,2,FALSE),β!L1670))),Langues!$P:$Q,2,FALSE),β!K1670&amp;"*"))))</f>
        <v/>
      </c>
      <c r="L1670" s="195" t="str">
        <f>IF(Alphabet!$L$1=1,β!L1670,β!M1670)</f>
        <v/>
      </c>
      <c r="M1670" s="196" t="str">
        <f>β!N1670</f>
        <v/>
      </c>
      <c r="N1670" s="199"/>
      <c r="R1670" t="str">
        <f>β!P1670</f>
        <v/>
      </c>
      <c r="S1670" t="str">
        <f>β!Q1670</f>
        <v/>
      </c>
    </row>
    <row r="1671" spans="1:19" hidden="1" x14ac:dyDescent="0.25">
      <c r="A1671" s="193" t="str">
        <f>β!A1671</f>
        <v/>
      </c>
      <c r="B1671" s="194" t="str">
        <f>β!B1671</f>
        <v/>
      </c>
      <c r="C1671" s="195" t="str">
        <f>IF(β!C1671="","",IF(β!$Q$1="X",β!C1671,IF(VLOOKUP(TRIM(β!C1671&amp;" "&amp;(IF(ISERROR(VLOOKUP(TRIM(β!C1671&amp;" "&amp;β!D1671),Langues!$P:$Q,2,FALSE)),VLOOKUP(β!D1671,Langues!#REF!,2,FALSE),β!D1671))),Langues!$P:$Q,2,FALSE)="",IF(MID(β!C1671,1,6)="CHROMO",VLOOKUP("CHROMOS",Langues!$B:$N,$L$1,FALSE)&amp;" "&amp;MID(β!C1671,8,40),β!C1671),HYPERLINK(VLOOKUP(TRIM(β!C1671&amp;" "&amp;(IF(ISERROR(VLOOKUP(TRIM(β!C1671&amp;" "&amp;β!D1671),Langues!$P:$Q,2,FALSE)),VLOOKUP(β!D1671,Langues!#REF!,2,FALSE),β!D1671))),Langues!$P:$Q,2,FALSE),β!C1671&amp;"*"))))</f>
        <v/>
      </c>
      <c r="D1671" s="195" t="str">
        <f>IF(Alphabet!$L$1=1,β!D1671,β!E1671)</f>
        <v/>
      </c>
      <c r="E1671" s="196" t="str">
        <f>β!F1671</f>
        <v/>
      </c>
      <c r="F1671" s="197"/>
      <c r="G1671" s="198"/>
      <c r="H1671" s="198"/>
      <c r="I1671" s="157" t="str">
        <f>β!I1671</f>
        <v/>
      </c>
      <c r="J1671" s="194" t="str">
        <f>β!J1671</f>
        <v/>
      </c>
      <c r="K1671" s="195" t="str">
        <f>IF(β!K1671="","",IF(β!$Q$1="X",β!K1671,IF(VLOOKUP(TRIM(β!K1671&amp;" "&amp;(IF(ISERROR(VLOOKUP(TRIM(β!K1671&amp;" "&amp;β!L1671),Langues!$P:$Q,2,FALSE)),VLOOKUP(β!L1671,Langues!#REF!,2,FALSE),β!L1671))),Langues!$P:$Q,2,FALSE)="",IF(MID(β!K1671,1,6)="CHROMO",VLOOKUP("CHROMOS",Langues!$B:$N,$L$1,FALSE)&amp;" "&amp;MID(β!K1671,8,40),β!K1671),HYPERLINK(VLOOKUP(TRIM(β!K1671&amp;" "&amp;(IF(ISERROR(VLOOKUP(TRIM(β!K1671&amp;" "&amp;β!L1671),Langues!$P:$Q,2,FALSE)),VLOOKUP(β!L1671,Langues!#REF!,2,FALSE),β!L1671))),Langues!$P:$Q,2,FALSE),β!K1671&amp;"*"))))</f>
        <v/>
      </c>
      <c r="L1671" s="195" t="str">
        <f>IF(Alphabet!$L$1=1,β!L1671,β!M1671)</f>
        <v/>
      </c>
      <c r="M1671" s="196" t="str">
        <f>β!N1671</f>
        <v/>
      </c>
      <c r="N1671" s="199"/>
      <c r="R1671" t="str">
        <f>β!P1671</f>
        <v/>
      </c>
      <c r="S1671" t="str">
        <f>β!Q1671</f>
        <v/>
      </c>
    </row>
    <row r="1672" spans="1:19" hidden="1" x14ac:dyDescent="0.25">
      <c r="A1672" s="193" t="str">
        <f>β!A1672</f>
        <v/>
      </c>
      <c r="B1672" s="194" t="str">
        <f>β!B1672</f>
        <v/>
      </c>
      <c r="C1672" s="195" t="str">
        <f>IF(β!C1672="","",IF(β!$Q$1="X",β!C1672,IF(VLOOKUP(TRIM(β!C1672&amp;" "&amp;(IF(ISERROR(VLOOKUP(TRIM(β!C1672&amp;" "&amp;β!D1672),Langues!$P:$Q,2,FALSE)),VLOOKUP(β!D1672,Langues!#REF!,2,FALSE),β!D1672))),Langues!$P:$Q,2,FALSE)="",IF(MID(β!C1672,1,6)="CHROMO",VLOOKUP("CHROMOS",Langues!$B:$N,$L$1,FALSE)&amp;" "&amp;MID(β!C1672,8,40),β!C1672),HYPERLINK(VLOOKUP(TRIM(β!C1672&amp;" "&amp;(IF(ISERROR(VLOOKUP(TRIM(β!C1672&amp;" "&amp;β!D1672),Langues!$P:$Q,2,FALSE)),VLOOKUP(β!D1672,Langues!#REF!,2,FALSE),β!D1672))),Langues!$P:$Q,2,FALSE),β!C1672&amp;"*"))))</f>
        <v/>
      </c>
      <c r="D1672" s="195" t="str">
        <f>IF(Alphabet!$L$1=1,β!D1672,β!E1672)</f>
        <v/>
      </c>
      <c r="E1672" s="196" t="str">
        <f>β!F1672</f>
        <v/>
      </c>
      <c r="F1672" s="197"/>
      <c r="G1672" s="198"/>
      <c r="H1672" s="198"/>
      <c r="I1672" s="157" t="str">
        <f>β!I1672</f>
        <v/>
      </c>
      <c r="J1672" s="194" t="str">
        <f>β!J1672</f>
        <v/>
      </c>
      <c r="K1672" s="195" t="str">
        <f>IF(β!K1672="","",IF(β!$Q$1="X",β!K1672,IF(VLOOKUP(TRIM(β!K1672&amp;" "&amp;(IF(ISERROR(VLOOKUP(TRIM(β!K1672&amp;" "&amp;β!L1672),Langues!$P:$Q,2,FALSE)),VLOOKUP(β!L1672,Langues!#REF!,2,FALSE),β!L1672))),Langues!$P:$Q,2,FALSE)="",IF(MID(β!K1672,1,6)="CHROMO",VLOOKUP("CHROMOS",Langues!$B:$N,$L$1,FALSE)&amp;" "&amp;MID(β!K1672,8,40),β!K1672),HYPERLINK(VLOOKUP(TRIM(β!K1672&amp;" "&amp;(IF(ISERROR(VLOOKUP(TRIM(β!K1672&amp;" "&amp;β!L1672),Langues!$P:$Q,2,FALSE)),VLOOKUP(β!L1672,Langues!#REF!,2,FALSE),β!L1672))),Langues!$P:$Q,2,FALSE),β!K1672&amp;"*"))))</f>
        <v/>
      </c>
      <c r="L1672" s="195" t="str">
        <f>IF(Alphabet!$L$1=1,β!L1672,β!M1672)</f>
        <v/>
      </c>
      <c r="M1672" s="196" t="str">
        <f>β!N1672</f>
        <v/>
      </c>
      <c r="N1672" s="199"/>
      <c r="R1672" t="str">
        <f>β!P1672</f>
        <v/>
      </c>
      <c r="S1672" t="str">
        <f>β!Q1672</f>
        <v/>
      </c>
    </row>
    <row r="1673" spans="1:19" hidden="1" x14ac:dyDescent="0.25">
      <c r="A1673" s="193" t="str">
        <f>β!A1673</f>
        <v/>
      </c>
      <c r="B1673" s="194" t="str">
        <f>β!B1673</f>
        <v/>
      </c>
      <c r="C1673" s="195" t="str">
        <f>IF(β!C1673="","",IF(β!$Q$1="X",β!C1673,IF(VLOOKUP(TRIM(β!C1673&amp;" "&amp;(IF(ISERROR(VLOOKUP(TRIM(β!C1673&amp;" "&amp;β!D1673),Langues!$P:$Q,2,FALSE)),VLOOKUP(β!D1673,Langues!#REF!,2,FALSE),β!D1673))),Langues!$P:$Q,2,FALSE)="",IF(MID(β!C1673,1,6)="CHROMO",VLOOKUP("CHROMOS",Langues!$B:$N,$L$1,FALSE)&amp;" "&amp;MID(β!C1673,8,40),β!C1673),HYPERLINK(VLOOKUP(TRIM(β!C1673&amp;" "&amp;(IF(ISERROR(VLOOKUP(TRIM(β!C1673&amp;" "&amp;β!D1673),Langues!$P:$Q,2,FALSE)),VLOOKUP(β!D1673,Langues!#REF!,2,FALSE),β!D1673))),Langues!$P:$Q,2,FALSE),β!C1673&amp;"*"))))</f>
        <v/>
      </c>
      <c r="D1673" s="195" t="str">
        <f>IF(Alphabet!$L$1=1,β!D1673,β!E1673)</f>
        <v/>
      </c>
      <c r="E1673" s="196" t="str">
        <f>β!F1673</f>
        <v/>
      </c>
      <c r="F1673" s="197"/>
      <c r="G1673" s="198"/>
      <c r="H1673" s="198"/>
      <c r="I1673" s="157" t="str">
        <f>β!I1673</f>
        <v/>
      </c>
      <c r="J1673" s="194" t="str">
        <f>β!J1673</f>
        <v/>
      </c>
      <c r="K1673" s="195" t="str">
        <f>IF(β!K1673="","",IF(β!$Q$1="X",β!K1673,IF(VLOOKUP(TRIM(β!K1673&amp;" "&amp;(IF(ISERROR(VLOOKUP(TRIM(β!K1673&amp;" "&amp;β!L1673),Langues!$P:$Q,2,FALSE)),VLOOKUP(β!L1673,Langues!#REF!,2,FALSE),β!L1673))),Langues!$P:$Q,2,FALSE)="",IF(MID(β!K1673,1,6)="CHROMO",VLOOKUP("CHROMOS",Langues!$B:$N,$L$1,FALSE)&amp;" "&amp;MID(β!K1673,8,40),β!K1673),HYPERLINK(VLOOKUP(TRIM(β!K1673&amp;" "&amp;(IF(ISERROR(VLOOKUP(TRIM(β!K1673&amp;" "&amp;β!L1673),Langues!$P:$Q,2,FALSE)),VLOOKUP(β!L1673,Langues!#REF!,2,FALSE),β!L1673))),Langues!$P:$Q,2,FALSE),β!K1673&amp;"*"))))</f>
        <v/>
      </c>
      <c r="L1673" s="195" t="str">
        <f>IF(Alphabet!$L$1=1,β!L1673,β!M1673)</f>
        <v/>
      </c>
      <c r="M1673" s="196" t="str">
        <f>β!N1673</f>
        <v/>
      </c>
      <c r="N1673" s="199"/>
      <c r="R1673" t="str">
        <f>β!P1673</f>
        <v/>
      </c>
      <c r="S1673" t="str">
        <f>β!Q1673</f>
        <v/>
      </c>
    </row>
    <row r="1674" spans="1:19" hidden="1" x14ac:dyDescent="0.25">
      <c r="A1674" s="193" t="str">
        <f>β!A1674</f>
        <v/>
      </c>
      <c r="B1674" s="194" t="str">
        <f>β!B1674</f>
        <v/>
      </c>
      <c r="C1674" s="195" t="str">
        <f>IF(β!C1674="","",IF(β!$Q$1="X",β!C1674,IF(VLOOKUP(TRIM(β!C1674&amp;" "&amp;(IF(ISERROR(VLOOKUP(TRIM(β!C1674&amp;" "&amp;β!D1674),Langues!$P:$Q,2,FALSE)),VLOOKUP(β!D1674,Langues!#REF!,2,FALSE),β!D1674))),Langues!$P:$Q,2,FALSE)="",IF(MID(β!C1674,1,6)="CHROMO",VLOOKUP("CHROMOS",Langues!$B:$N,$L$1,FALSE)&amp;" "&amp;MID(β!C1674,8,40),β!C1674),HYPERLINK(VLOOKUP(TRIM(β!C1674&amp;" "&amp;(IF(ISERROR(VLOOKUP(TRIM(β!C1674&amp;" "&amp;β!D1674),Langues!$P:$Q,2,FALSE)),VLOOKUP(β!D1674,Langues!#REF!,2,FALSE),β!D1674))),Langues!$P:$Q,2,FALSE),β!C1674&amp;"*"))))</f>
        <v/>
      </c>
      <c r="D1674" s="195" t="str">
        <f>IF(Alphabet!$L$1=1,β!D1674,β!E1674)</f>
        <v/>
      </c>
      <c r="E1674" s="196" t="str">
        <f>β!F1674</f>
        <v/>
      </c>
      <c r="F1674" s="197"/>
      <c r="G1674" s="198"/>
      <c r="H1674" s="198"/>
      <c r="I1674" s="157" t="str">
        <f>β!I1674</f>
        <v/>
      </c>
      <c r="J1674" s="194" t="str">
        <f>β!J1674</f>
        <v/>
      </c>
      <c r="K1674" s="195" t="str">
        <f>IF(β!K1674="","",IF(β!$Q$1="X",β!K1674,IF(VLOOKUP(TRIM(β!K1674&amp;" "&amp;(IF(ISERROR(VLOOKUP(TRIM(β!K1674&amp;" "&amp;β!L1674),Langues!$P:$Q,2,FALSE)),VLOOKUP(β!L1674,Langues!#REF!,2,FALSE),β!L1674))),Langues!$P:$Q,2,FALSE)="",IF(MID(β!K1674,1,6)="CHROMO",VLOOKUP("CHROMOS",Langues!$B:$N,$L$1,FALSE)&amp;" "&amp;MID(β!K1674,8,40),β!K1674),HYPERLINK(VLOOKUP(TRIM(β!K1674&amp;" "&amp;(IF(ISERROR(VLOOKUP(TRIM(β!K1674&amp;" "&amp;β!L1674),Langues!$P:$Q,2,FALSE)),VLOOKUP(β!L1674,Langues!#REF!,2,FALSE),β!L1674))),Langues!$P:$Q,2,FALSE),β!K1674&amp;"*"))))</f>
        <v/>
      </c>
      <c r="L1674" s="195" t="str">
        <f>IF(Alphabet!$L$1=1,β!L1674,β!M1674)</f>
        <v/>
      </c>
      <c r="M1674" s="196" t="str">
        <f>β!N1674</f>
        <v/>
      </c>
      <c r="N1674" s="199"/>
      <c r="R1674" t="str">
        <f>β!P1674</f>
        <v/>
      </c>
      <c r="S1674" t="str">
        <f>β!Q1674</f>
        <v/>
      </c>
    </row>
    <row r="1675" spans="1:19" hidden="1" x14ac:dyDescent="0.25">
      <c r="A1675" s="193" t="str">
        <f>β!A1675</f>
        <v/>
      </c>
      <c r="B1675" s="194" t="str">
        <f>β!B1675</f>
        <v/>
      </c>
      <c r="C1675" s="195" t="str">
        <f>IF(β!C1675="","",IF(β!$Q$1="X",β!C1675,IF(VLOOKUP(TRIM(β!C1675&amp;" "&amp;(IF(ISERROR(VLOOKUP(TRIM(β!C1675&amp;" "&amp;β!D1675),Langues!$P:$Q,2,FALSE)),VLOOKUP(β!D1675,Langues!#REF!,2,FALSE),β!D1675))),Langues!$P:$Q,2,FALSE)="",IF(MID(β!C1675,1,6)="CHROMO",VLOOKUP("CHROMOS",Langues!$B:$N,$L$1,FALSE)&amp;" "&amp;MID(β!C1675,8,40),β!C1675),HYPERLINK(VLOOKUP(TRIM(β!C1675&amp;" "&amp;(IF(ISERROR(VLOOKUP(TRIM(β!C1675&amp;" "&amp;β!D1675),Langues!$P:$Q,2,FALSE)),VLOOKUP(β!D1675,Langues!#REF!,2,FALSE),β!D1675))),Langues!$P:$Q,2,FALSE),β!C1675&amp;"*"))))</f>
        <v/>
      </c>
      <c r="D1675" s="195" t="str">
        <f>IF(Alphabet!$L$1=1,β!D1675,β!E1675)</f>
        <v/>
      </c>
      <c r="E1675" s="196" t="str">
        <f>β!F1675</f>
        <v/>
      </c>
      <c r="F1675" s="197"/>
      <c r="G1675" s="198"/>
      <c r="H1675" s="198"/>
      <c r="I1675" s="157" t="str">
        <f>β!I1675</f>
        <v/>
      </c>
      <c r="J1675" s="194" t="str">
        <f>β!J1675</f>
        <v/>
      </c>
      <c r="K1675" s="195" t="str">
        <f>IF(β!K1675="","",IF(β!$Q$1="X",β!K1675,IF(VLOOKUP(TRIM(β!K1675&amp;" "&amp;(IF(ISERROR(VLOOKUP(TRIM(β!K1675&amp;" "&amp;β!L1675),Langues!$P:$Q,2,FALSE)),VLOOKUP(β!L1675,Langues!#REF!,2,FALSE),β!L1675))),Langues!$P:$Q,2,FALSE)="",IF(MID(β!K1675,1,6)="CHROMO",VLOOKUP("CHROMOS",Langues!$B:$N,$L$1,FALSE)&amp;" "&amp;MID(β!K1675,8,40),β!K1675),HYPERLINK(VLOOKUP(TRIM(β!K1675&amp;" "&amp;(IF(ISERROR(VLOOKUP(TRIM(β!K1675&amp;" "&amp;β!L1675),Langues!$P:$Q,2,FALSE)),VLOOKUP(β!L1675,Langues!#REF!,2,FALSE),β!L1675))),Langues!$P:$Q,2,FALSE),β!K1675&amp;"*"))))</f>
        <v/>
      </c>
      <c r="L1675" s="195" t="str">
        <f>IF(Alphabet!$L$1=1,β!L1675,β!M1675)</f>
        <v/>
      </c>
      <c r="M1675" s="196" t="str">
        <f>β!N1675</f>
        <v/>
      </c>
      <c r="N1675" s="199"/>
      <c r="R1675" t="str">
        <f>β!P1675</f>
        <v/>
      </c>
      <c r="S1675" t="str">
        <f>β!Q1675</f>
        <v/>
      </c>
    </row>
    <row r="1676" spans="1:19" hidden="1" x14ac:dyDescent="0.25">
      <c r="A1676" s="193" t="str">
        <f>β!A1676</f>
        <v/>
      </c>
      <c r="B1676" s="194" t="str">
        <f>β!B1676</f>
        <v/>
      </c>
      <c r="C1676" s="195" t="str">
        <f>IF(β!C1676="","",IF(β!$Q$1="X",β!C1676,IF(VLOOKUP(TRIM(β!C1676&amp;" "&amp;(IF(ISERROR(VLOOKUP(TRIM(β!C1676&amp;" "&amp;β!D1676),Langues!$P:$Q,2,FALSE)),VLOOKUP(β!D1676,Langues!#REF!,2,FALSE),β!D1676))),Langues!$P:$Q,2,FALSE)="",IF(MID(β!C1676,1,6)="CHROMO",VLOOKUP("CHROMOS",Langues!$B:$N,$L$1,FALSE)&amp;" "&amp;MID(β!C1676,8,40),β!C1676),HYPERLINK(VLOOKUP(TRIM(β!C1676&amp;" "&amp;(IF(ISERROR(VLOOKUP(TRIM(β!C1676&amp;" "&amp;β!D1676),Langues!$P:$Q,2,FALSE)),VLOOKUP(β!D1676,Langues!#REF!,2,FALSE),β!D1676))),Langues!$P:$Q,2,FALSE),β!C1676&amp;"*"))))</f>
        <v/>
      </c>
      <c r="D1676" s="195" t="str">
        <f>IF(Alphabet!$L$1=1,β!D1676,β!E1676)</f>
        <v/>
      </c>
      <c r="E1676" s="196" t="str">
        <f>β!F1676</f>
        <v/>
      </c>
      <c r="F1676" s="197"/>
      <c r="G1676" s="198"/>
      <c r="H1676" s="198"/>
      <c r="I1676" s="157" t="str">
        <f>β!I1676</f>
        <v/>
      </c>
      <c r="J1676" s="194" t="str">
        <f>β!J1676</f>
        <v/>
      </c>
      <c r="K1676" s="195" t="str">
        <f>IF(β!K1676="","",IF(β!$Q$1="X",β!K1676,IF(VLOOKUP(TRIM(β!K1676&amp;" "&amp;(IF(ISERROR(VLOOKUP(TRIM(β!K1676&amp;" "&amp;β!L1676),Langues!$P:$Q,2,FALSE)),VLOOKUP(β!L1676,Langues!#REF!,2,FALSE),β!L1676))),Langues!$P:$Q,2,FALSE)="",IF(MID(β!K1676,1,6)="CHROMO",VLOOKUP("CHROMOS",Langues!$B:$N,$L$1,FALSE)&amp;" "&amp;MID(β!K1676,8,40),β!K1676),HYPERLINK(VLOOKUP(TRIM(β!K1676&amp;" "&amp;(IF(ISERROR(VLOOKUP(TRIM(β!K1676&amp;" "&amp;β!L1676),Langues!$P:$Q,2,FALSE)),VLOOKUP(β!L1676,Langues!#REF!,2,FALSE),β!L1676))),Langues!$P:$Q,2,FALSE),β!K1676&amp;"*"))))</f>
        <v/>
      </c>
      <c r="L1676" s="195" t="str">
        <f>IF(Alphabet!$L$1=1,β!L1676,β!M1676)</f>
        <v/>
      </c>
      <c r="M1676" s="196" t="str">
        <f>β!N1676</f>
        <v/>
      </c>
      <c r="N1676" s="199"/>
      <c r="R1676" t="str">
        <f>β!P1676</f>
        <v/>
      </c>
      <c r="S1676" t="str">
        <f>β!Q1676</f>
        <v/>
      </c>
    </row>
    <row r="1677" spans="1:19" hidden="1" x14ac:dyDescent="0.25">
      <c r="A1677" s="193" t="str">
        <f>β!A1677</f>
        <v/>
      </c>
      <c r="B1677" s="194" t="str">
        <f>β!B1677</f>
        <v/>
      </c>
      <c r="C1677" s="195" t="str">
        <f>IF(β!C1677="","",IF(β!$Q$1="X",β!C1677,IF(VLOOKUP(TRIM(β!C1677&amp;" "&amp;(IF(ISERROR(VLOOKUP(TRIM(β!C1677&amp;" "&amp;β!D1677),Langues!$P:$Q,2,FALSE)),VLOOKUP(β!D1677,Langues!#REF!,2,FALSE),β!D1677))),Langues!$P:$Q,2,FALSE)="",IF(MID(β!C1677,1,6)="CHROMO",VLOOKUP("CHROMOS",Langues!$B:$N,$L$1,FALSE)&amp;" "&amp;MID(β!C1677,8,40),β!C1677),HYPERLINK(VLOOKUP(TRIM(β!C1677&amp;" "&amp;(IF(ISERROR(VLOOKUP(TRIM(β!C1677&amp;" "&amp;β!D1677),Langues!$P:$Q,2,FALSE)),VLOOKUP(β!D1677,Langues!#REF!,2,FALSE),β!D1677))),Langues!$P:$Q,2,FALSE),β!C1677&amp;"*"))))</f>
        <v/>
      </c>
      <c r="D1677" s="195" t="str">
        <f>IF(Alphabet!$L$1=1,β!D1677,β!E1677)</f>
        <v/>
      </c>
      <c r="E1677" s="196" t="str">
        <f>β!F1677</f>
        <v/>
      </c>
      <c r="F1677" s="197"/>
      <c r="G1677" s="198"/>
      <c r="H1677" s="198"/>
      <c r="I1677" s="157" t="str">
        <f>β!I1677</f>
        <v/>
      </c>
      <c r="J1677" s="194" t="str">
        <f>β!J1677</f>
        <v/>
      </c>
      <c r="K1677" s="195" t="str">
        <f>IF(β!K1677="","",IF(β!$Q$1="X",β!K1677,IF(VLOOKUP(TRIM(β!K1677&amp;" "&amp;(IF(ISERROR(VLOOKUP(TRIM(β!K1677&amp;" "&amp;β!L1677),Langues!$P:$Q,2,FALSE)),VLOOKUP(β!L1677,Langues!#REF!,2,FALSE),β!L1677))),Langues!$P:$Q,2,FALSE)="",IF(MID(β!K1677,1,6)="CHROMO",VLOOKUP("CHROMOS",Langues!$B:$N,$L$1,FALSE)&amp;" "&amp;MID(β!K1677,8,40),β!K1677),HYPERLINK(VLOOKUP(TRIM(β!K1677&amp;" "&amp;(IF(ISERROR(VLOOKUP(TRIM(β!K1677&amp;" "&amp;β!L1677),Langues!$P:$Q,2,FALSE)),VLOOKUP(β!L1677,Langues!#REF!,2,FALSE),β!L1677))),Langues!$P:$Q,2,FALSE),β!K1677&amp;"*"))))</f>
        <v/>
      </c>
      <c r="L1677" s="195" t="str">
        <f>IF(Alphabet!$L$1=1,β!L1677,β!M1677)</f>
        <v/>
      </c>
      <c r="M1677" s="196" t="str">
        <f>β!N1677</f>
        <v/>
      </c>
      <c r="N1677" s="199"/>
      <c r="R1677" t="str">
        <f>β!P1677</f>
        <v/>
      </c>
      <c r="S1677" t="str">
        <f>β!Q1677</f>
        <v/>
      </c>
    </row>
    <row r="1678" spans="1:19" hidden="1" x14ac:dyDescent="0.25">
      <c r="A1678" s="193" t="str">
        <f>β!A1678</f>
        <v/>
      </c>
      <c r="B1678" s="194" t="str">
        <f>β!B1678</f>
        <v/>
      </c>
      <c r="C1678" s="195" t="str">
        <f>IF(β!C1678="","",IF(β!$Q$1="X",β!C1678,IF(VLOOKUP(TRIM(β!C1678&amp;" "&amp;(IF(ISERROR(VLOOKUP(TRIM(β!C1678&amp;" "&amp;β!D1678),Langues!$P:$Q,2,FALSE)),VLOOKUP(β!D1678,Langues!#REF!,2,FALSE),β!D1678))),Langues!$P:$Q,2,FALSE)="",IF(MID(β!C1678,1,6)="CHROMO",VLOOKUP("CHROMOS",Langues!$B:$N,$L$1,FALSE)&amp;" "&amp;MID(β!C1678,8,40),β!C1678),HYPERLINK(VLOOKUP(TRIM(β!C1678&amp;" "&amp;(IF(ISERROR(VLOOKUP(TRIM(β!C1678&amp;" "&amp;β!D1678),Langues!$P:$Q,2,FALSE)),VLOOKUP(β!D1678,Langues!#REF!,2,FALSE),β!D1678))),Langues!$P:$Q,2,FALSE),β!C1678&amp;"*"))))</f>
        <v/>
      </c>
      <c r="D1678" s="195" t="str">
        <f>IF(Alphabet!$L$1=1,β!D1678,β!E1678)</f>
        <v/>
      </c>
      <c r="E1678" s="196" t="str">
        <f>β!F1678</f>
        <v/>
      </c>
      <c r="F1678" s="197"/>
      <c r="G1678" s="198"/>
      <c r="H1678" s="198"/>
      <c r="I1678" s="157" t="str">
        <f>β!I1678</f>
        <v/>
      </c>
      <c r="J1678" s="194" t="str">
        <f>β!J1678</f>
        <v/>
      </c>
      <c r="K1678" s="195" t="str">
        <f>IF(β!K1678="","",IF(β!$Q$1="X",β!K1678,IF(VLOOKUP(TRIM(β!K1678&amp;" "&amp;(IF(ISERROR(VLOOKUP(TRIM(β!K1678&amp;" "&amp;β!L1678),Langues!$P:$Q,2,FALSE)),VLOOKUP(β!L1678,Langues!#REF!,2,FALSE),β!L1678))),Langues!$P:$Q,2,FALSE)="",IF(MID(β!K1678,1,6)="CHROMO",VLOOKUP("CHROMOS",Langues!$B:$N,$L$1,FALSE)&amp;" "&amp;MID(β!K1678,8,40),β!K1678),HYPERLINK(VLOOKUP(TRIM(β!K1678&amp;" "&amp;(IF(ISERROR(VLOOKUP(TRIM(β!K1678&amp;" "&amp;β!L1678),Langues!$P:$Q,2,FALSE)),VLOOKUP(β!L1678,Langues!#REF!,2,FALSE),β!L1678))),Langues!$P:$Q,2,FALSE),β!K1678&amp;"*"))))</f>
        <v/>
      </c>
      <c r="L1678" s="195" t="str">
        <f>IF(Alphabet!$L$1=1,β!L1678,β!M1678)</f>
        <v/>
      </c>
      <c r="M1678" s="196" t="str">
        <f>β!N1678</f>
        <v/>
      </c>
      <c r="N1678" s="199"/>
      <c r="R1678" t="str">
        <f>β!P1678</f>
        <v/>
      </c>
      <c r="S1678" t="str">
        <f>β!Q1678</f>
        <v/>
      </c>
    </row>
    <row r="1679" spans="1:19" hidden="1" x14ac:dyDescent="0.25">
      <c r="A1679" s="193" t="str">
        <f>β!A1679</f>
        <v/>
      </c>
      <c r="B1679" s="194" t="str">
        <f>β!B1679</f>
        <v/>
      </c>
      <c r="C1679" s="195" t="str">
        <f>IF(β!C1679="","",IF(β!$Q$1="X",β!C1679,IF(VLOOKUP(TRIM(β!C1679&amp;" "&amp;(IF(ISERROR(VLOOKUP(TRIM(β!C1679&amp;" "&amp;β!D1679),Langues!$P:$Q,2,FALSE)),VLOOKUP(β!D1679,Langues!#REF!,2,FALSE),β!D1679))),Langues!$P:$Q,2,FALSE)="",IF(MID(β!C1679,1,6)="CHROMO",VLOOKUP("CHROMOS",Langues!$B:$N,$L$1,FALSE)&amp;" "&amp;MID(β!C1679,8,40),β!C1679),HYPERLINK(VLOOKUP(TRIM(β!C1679&amp;" "&amp;(IF(ISERROR(VLOOKUP(TRIM(β!C1679&amp;" "&amp;β!D1679),Langues!$P:$Q,2,FALSE)),VLOOKUP(β!D1679,Langues!#REF!,2,FALSE),β!D1679))),Langues!$P:$Q,2,FALSE),β!C1679&amp;"*"))))</f>
        <v/>
      </c>
      <c r="D1679" s="195" t="str">
        <f>IF(Alphabet!$L$1=1,β!D1679,β!E1679)</f>
        <v/>
      </c>
      <c r="E1679" s="196" t="str">
        <f>β!F1679</f>
        <v/>
      </c>
      <c r="F1679" s="197"/>
      <c r="G1679" s="198"/>
      <c r="H1679" s="198"/>
      <c r="I1679" s="157" t="str">
        <f>β!I1679</f>
        <v/>
      </c>
      <c r="J1679" s="194" t="str">
        <f>β!J1679</f>
        <v/>
      </c>
      <c r="K1679" s="195" t="str">
        <f>IF(β!K1679="","",IF(β!$Q$1="X",β!K1679,IF(VLOOKUP(TRIM(β!K1679&amp;" "&amp;(IF(ISERROR(VLOOKUP(TRIM(β!K1679&amp;" "&amp;β!L1679),Langues!$P:$Q,2,FALSE)),VLOOKUP(β!L1679,Langues!#REF!,2,FALSE),β!L1679))),Langues!$P:$Q,2,FALSE)="",IF(MID(β!K1679,1,6)="CHROMO",VLOOKUP("CHROMOS",Langues!$B:$N,$L$1,FALSE)&amp;" "&amp;MID(β!K1679,8,40),β!K1679),HYPERLINK(VLOOKUP(TRIM(β!K1679&amp;" "&amp;(IF(ISERROR(VLOOKUP(TRIM(β!K1679&amp;" "&amp;β!L1679),Langues!$P:$Q,2,FALSE)),VLOOKUP(β!L1679,Langues!#REF!,2,FALSE),β!L1679))),Langues!$P:$Q,2,FALSE),β!K1679&amp;"*"))))</f>
        <v/>
      </c>
      <c r="L1679" s="195" t="str">
        <f>IF(Alphabet!$L$1=1,β!L1679,β!M1679)</f>
        <v/>
      </c>
      <c r="M1679" s="196" t="str">
        <f>β!N1679</f>
        <v/>
      </c>
      <c r="N1679" s="199"/>
      <c r="R1679" t="str">
        <f>β!P1679</f>
        <v/>
      </c>
      <c r="S1679" t="str">
        <f>β!Q1679</f>
        <v/>
      </c>
    </row>
    <row r="1680" spans="1:19" hidden="1" x14ac:dyDescent="0.25">
      <c r="A1680" s="193" t="str">
        <f>β!A1680</f>
        <v/>
      </c>
      <c r="B1680" s="194" t="str">
        <f>β!B1680</f>
        <v/>
      </c>
      <c r="C1680" s="195" t="str">
        <f>IF(β!C1680="","",IF(β!$Q$1="X",β!C1680,IF(VLOOKUP(TRIM(β!C1680&amp;" "&amp;(IF(ISERROR(VLOOKUP(TRIM(β!C1680&amp;" "&amp;β!D1680),Langues!$P:$Q,2,FALSE)),VLOOKUP(β!D1680,Langues!#REF!,2,FALSE),β!D1680))),Langues!$P:$Q,2,FALSE)="",IF(MID(β!C1680,1,6)="CHROMO",VLOOKUP("CHROMOS",Langues!$B:$N,$L$1,FALSE)&amp;" "&amp;MID(β!C1680,8,40),β!C1680),HYPERLINK(VLOOKUP(TRIM(β!C1680&amp;" "&amp;(IF(ISERROR(VLOOKUP(TRIM(β!C1680&amp;" "&amp;β!D1680),Langues!$P:$Q,2,FALSE)),VLOOKUP(β!D1680,Langues!#REF!,2,FALSE),β!D1680))),Langues!$P:$Q,2,FALSE),β!C1680&amp;"*"))))</f>
        <v/>
      </c>
      <c r="D1680" s="195" t="str">
        <f>IF(Alphabet!$L$1=1,β!D1680,β!E1680)</f>
        <v/>
      </c>
      <c r="E1680" s="196" t="str">
        <f>β!F1680</f>
        <v/>
      </c>
      <c r="F1680" s="197"/>
      <c r="G1680" s="198"/>
      <c r="H1680" s="198"/>
      <c r="I1680" s="157" t="str">
        <f>β!I1680</f>
        <v/>
      </c>
      <c r="J1680" s="194" t="str">
        <f>β!J1680</f>
        <v/>
      </c>
      <c r="K1680" s="195" t="str">
        <f>IF(β!K1680="","",IF(β!$Q$1="X",β!K1680,IF(VLOOKUP(TRIM(β!K1680&amp;" "&amp;(IF(ISERROR(VLOOKUP(TRIM(β!K1680&amp;" "&amp;β!L1680),Langues!$P:$Q,2,FALSE)),VLOOKUP(β!L1680,Langues!#REF!,2,FALSE),β!L1680))),Langues!$P:$Q,2,FALSE)="",IF(MID(β!K1680,1,6)="CHROMO",VLOOKUP("CHROMOS",Langues!$B:$N,$L$1,FALSE)&amp;" "&amp;MID(β!K1680,8,40),β!K1680),HYPERLINK(VLOOKUP(TRIM(β!K1680&amp;" "&amp;(IF(ISERROR(VLOOKUP(TRIM(β!K1680&amp;" "&amp;β!L1680),Langues!$P:$Q,2,FALSE)),VLOOKUP(β!L1680,Langues!#REF!,2,FALSE),β!L1680))),Langues!$P:$Q,2,FALSE),β!K1680&amp;"*"))))</f>
        <v/>
      </c>
      <c r="L1680" s="195" t="str">
        <f>IF(Alphabet!$L$1=1,β!L1680,β!M1680)</f>
        <v/>
      </c>
      <c r="M1680" s="196" t="str">
        <f>β!N1680</f>
        <v/>
      </c>
      <c r="N1680" s="199"/>
      <c r="R1680" t="str">
        <f>β!P1680</f>
        <v/>
      </c>
      <c r="S1680" t="str">
        <f>β!Q1680</f>
        <v/>
      </c>
    </row>
    <row r="1681" spans="1:19" hidden="1" x14ac:dyDescent="0.25">
      <c r="A1681" s="193" t="str">
        <f>β!A1681</f>
        <v/>
      </c>
      <c r="B1681" s="194" t="str">
        <f>β!B1681</f>
        <v/>
      </c>
      <c r="C1681" s="195" t="str">
        <f>IF(β!C1681="","",IF(β!$Q$1="X",β!C1681,IF(VLOOKUP(TRIM(β!C1681&amp;" "&amp;(IF(ISERROR(VLOOKUP(TRIM(β!C1681&amp;" "&amp;β!D1681),Langues!$P:$Q,2,FALSE)),VLOOKUP(β!D1681,Langues!#REF!,2,FALSE),β!D1681))),Langues!$P:$Q,2,FALSE)="",IF(MID(β!C1681,1,6)="CHROMO",VLOOKUP("CHROMOS",Langues!$B:$N,$L$1,FALSE)&amp;" "&amp;MID(β!C1681,8,40),β!C1681),HYPERLINK(VLOOKUP(TRIM(β!C1681&amp;" "&amp;(IF(ISERROR(VLOOKUP(TRIM(β!C1681&amp;" "&amp;β!D1681),Langues!$P:$Q,2,FALSE)),VLOOKUP(β!D1681,Langues!#REF!,2,FALSE),β!D1681))),Langues!$P:$Q,2,FALSE),β!C1681&amp;"*"))))</f>
        <v/>
      </c>
      <c r="D1681" s="195" t="str">
        <f>IF(Alphabet!$L$1=1,β!D1681,β!E1681)</f>
        <v/>
      </c>
      <c r="E1681" s="196" t="str">
        <f>β!F1681</f>
        <v/>
      </c>
      <c r="F1681" s="197"/>
      <c r="G1681" s="198"/>
      <c r="H1681" s="198"/>
      <c r="I1681" s="157" t="str">
        <f>β!I1681</f>
        <v/>
      </c>
      <c r="J1681" s="194" t="str">
        <f>β!J1681</f>
        <v/>
      </c>
      <c r="K1681" s="195" t="str">
        <f>IF(β!K1681="","",IF(β!$Q$1="X",β!K1681,IF(VLOOKUP(TRIM(β!K1681&amp;" "&amp;(IF(ISERROR(VLOOKUP(TRIM(β!K1681&amp;" "&amp;β!L1681),Langues!$P:$Q,2,FALSE)),VLOOKUP(β!L1681,Langues!#REF!,2,FALSE),β!L1681))),Langues!$P:$Q,2,FALSE)="",IF(MID(β!K1681,1,6)="CHROMO",VLOOKUP("CHROMOS",Langues!$B:$N,$L$1,FALSE)&amp;" "&amp;MID(β!K1681,8,40),β!K1681),HYPERLINK(VLOOKUP(TRIM(β!K1681&amp;" "&amp;(IF(ISERROR(VLOOKUP(TRIM(β!K1681&amp;" "&amp;β!L1681),Langues!$P:$Q,2,FALSE)),VLOOKUP(β!L1681,Langues!#REF!,2,FALSE),β!L1681))),Langues!$P:$Q,2,FALSE),β!K1681&amp;"*"))))</f>
        <v/>
      </c>
      <c r="L1681" s="195" t="str">
        <f>IF(Alphabet!$L$1=1,β!L1681,β!M1681)</f>
        <v/>
      </c>
      <c r="M1681" s="196" t="str">
        <f>β!N1681</f>
        <v/>
      </c>
      <c r="N1681" s="199"/>
      <c r="R1681" t="str">
        <f>β!P1681</f>
        <v/>
      </c>
      <c r="S1681" t="str">
        <f>β!Q1681</f>
        <v/>
      </c>
    </row>
    <row r="1682" spans="1:19" hidden="1" x14ac:dyDescent="0.25">
      <c r="A1682" s="193" t="str">
        <f>β!A1682</f>
        <v/>
      </c>
      <c r="B1682" s="194" t="str">
        <f>β!B1682</f>
        <v/>
      </c>
      <c r="C1682" s="195" t="str">
        <f>IF(β!C1682="","",IF(β!$Q$1="X",β!C1682,IF(VLOOKUP(TRIM(β!C1682&amp;" "&amp;(IF(ISERROR(VLOOKUP(TRIM(β!C1682&amp;" "&amp;β!D1682),Langues!$P:$Q,2,FALSE)),VLOOKUP(β!D1682,Langues!#REF!,2,FALSE),β!D1682))),Langues!$P:$Q,2,FALSE)="",IF(MID(β!C1682,1,6)="CHROMO",VLOOKUP("CHROMOS",Langues!$B:$N,$L$1,FALSE)&amp;" "&amp;MID(β!C1682,8,40),β!C1682),HYPERLINK(VLOOKUP(TRIM(β!C1682&amp;" "&amp;(IF(ISERROR(VLOOKUP(TRIM(β!C1682&amp;" "&amp;β!D1682),Langues!$P:$Q,2,FALSE)),VLOOKUP(β!D1682,Langues!#REF!,2,FALSE),β!D1682))),Langues!$P:$Q,2,FALSE),β!C1682&amp;"*"))))</f>
        <v/>
      </c>
      <c r="D1682" s="195" t="str">
        <f>IF(Alphabet!$L$1=1,β!D1682,β!E1682)</f>
        <v/>
      </c>
      <c r="E1682" s="196" t="str">
        <f>β!F1682</f>
        <v/>
      </c>
      <c r="F1682" s="197"/>
      <c r="G1682" s="198"/>
      <c r="H1682" s="198"/>
      <c r="I1682" s="157" t="str">
        <f>β!I1682</f>
        <v/>
      </c>
      <c r="J1682" s="194" t="str">
        <f>β!J1682</f>
        <v/>
      </c>
      <c r="K1682" s="195" t="str">
        <f>IF(β!K1682="","",IF(β!$Q$1="X",β!K1682,IF(VLOOKUP(TRIM(β!K1682&amp;" "&amp;(IF(ISERROR(VLOOKUP(TRIM(β!K1682&amp;" "&amp;β!L1682),Langues!$P:$Q,2,FALSE)),VLOOKUP(β!L1682,Langues!#REF!,2,FALSE),β!L1682))),Langues!$P:$Q,2,FALSE)="",IF(MID(β!K1682,1,6)="CHROMO",VLOOKUP("CHROMOS",Langues!$B:$N,$L$1,FALSE)&amp;" "&amp;MID(β!K1682,8,40),β!K1682),HYPERLINK(VLOOKUP(TRIM(β!K1682&amp;" "&amp;(IF(ISERROR(VLOOKUP(TRIM(β!K1682&amp;" "&amp;β!L1682),Langues!$P:$Q,2,FALSE)),VLOOKUP(β!L1682,Langues!#REF!,2,FALSE),β!L1682))),Langues!$P:$Q,2,FALSE),β!K1682&amp;"*"))))</f>
        <v/>
      </c>
      <c r="L1682" s="195" t="str">
        <f>IF(Alphabet!$L$1=1,β!L1682,β!M1682)</f>
        <v/>
      </c>
      <c r="M1682" s="196" t="str">
        <f>β!N1682</f>
        <v/>
      </c>
      <c r="N1682" s="199"/>
      <c r="R1682" t="str">
        <f>β!P1682</f>
        <v/>
      </c>
      <c r="S1682" t="str">
        <f>β!Q1682</f>
        <v/>
      </c>
    </row>
    <row r="1683" spans="1:19" hidden="1" x14ac:dyDescent="0.25">
      <c r="A1683" s="193" t="str">
        <f>β!A1683</f>
        <v/>
      </c>
      <c r="B1683" s="194" t="str">
        <f>β!B1683</f>
        <v/>
      </c>
      <c r="C1683" s="195" t="str">
        <f>IF(β!C1683="","",IF(β!$Q$1="X",β!C1683,IF(VLOOKUP(TRIM(β!C1683&amp;" "&amp;(IF(ISERROR(VLOOKUP(TRIM(β!C1683&amp;" "&amp;β!D1683),Langues!$P:$Q,2,FALSE)),VLOOKUP(β!D1683,Langues!#REF!,2,FALSE),β!D1683))),Langues!$P:$Q,2,FALSE)="",IF(MID(β!C1683,1,6)="CHROMO",VLOOKUP("CHROMOS",Langues!$B:$N,$L$1,FALSE)&amp;" "&amp;MID(β!C1683,8,40),β!C1683),HYPERLINK(VLOOKUP(TRIM(β!C1683&amp;" "&amp;(IF(ISERROR(VLOOKUP(TRIM(β!C1683&amp;" "&amp;β!D1683),Langues!$P:$Q,2,FALSE)),VLOOKUP(β!D1683,Langues!#REF!,2,FALSE),β!D1683))),Langues!$P:$Q,2,FALSE),β!C1683&amp;"*"))))</f>
        <v/>
      </c>
      <c r="D1683" s="195" t="str">
        <f>IF(Alphabet!$L$1=1,β!D1683,β!E1683)</f>
        <v/>
      </c>
      <c r="E1683" s="196" t="str">
        <f>β!F1683</f>
        <v/>
      </c>
      <c r="F1683" s="197"/>
      <c r="G1683" s="198"/>
      <c r="H1683" s="198"/>
      <c r="I1683" s="157" t="str">
        <f>β!I1683</f>
        <v/>
      </c>
      <c r="J1683" s="194" t="str">
        <f>β!J1683</f>
        <v/>
      </c>
      <c r="K1683" s="195" t="str">
        <f>IF(β!K1683="","",IF(β!$Q$1="X",β!K1683,IF(VLOOKUP(TRIM(β!K1683&amp;" "&amp;(IF(ISERROR(VLOOKUP(TRIM(β!K1683&amp;" "&amp;β!L1683),Langues!$P:$Q,2,FALSE)),VLOOKUP(β!L1683,Langues!#REF!,2,FALSE),β!L1683))),Langues!$P:$Q,2,FALSE)="",IF(MID(β!K1683,1,6)="CHROMO",VLOOKUP("CHROMOS",Langues!$B:$N,$L$1,FALSE)&amp;" "&amp;MID(β!K1683,8,40),β!K1683),HYPERLINK(VLOOKUP(TRIM(β!K1683&amp;" "&amp;(IF(ISERROR(VLOOKUP(TRIM(β!K1683&amp;" "&amp;β!L1683),Langues!$P:$Q,2,FALSE)),VLOOKUP(β!L1683,Langues!#REF!,2,FALSE),β!L1683))),Langues!$P:$Q,2,FALSE),β!K1683&amp;"*"))))</f>
        <v/>
      </c>
      <c r="L1683" s="195" t="str">
        <f>IF(Alphabet!$L$1=1,β!L1683,β!M1683)</f>
        <v/>
      </c>
      <c r="M1683" s="196" t="str">
        <f>β!N1683</f>
        <v/>
      </c>
      <c r="N1683" s="199"/>
      <c r="R1683" t="str">
        <f>β!P1683</f>
        <v/>
      </c>
      <c r="S1683" t="str">
        <f>β!Q1683</f>
        <v/>
      </c>
    </row>
    <row r="1684" spans="1:19" hidden="1" x14ac:dyDescent="0.25">
      <c r="A1684" s="193" t="str">
        <f>β!A1684</f>
        <v/>
      </c>
      <c r="B1684" s="194" t="str">
        <f>β!B1684</f>
        <v/>
      </c>
      <c r="C1684" s="195" t="str">
        <f>IF(β!C1684="","",IF(β!$Q$1="X",β!C1684,IF(VLOOKUP(TRIM(β!C1684&amp;" "&amp;(IF(ISERROR(VLOOKUP(TRIM(β!C1684&amp;" "&amp;β!D1684),Langues!$P:$Q,2,FALSE)),VLOOKUP(β!D1684,Langues!#REF!,2,FALSE),β!D1684))),Langues!$P:$Q,2,FALSE)="",IF(MID(β!C1684,1,6)="CHROMO",VLOOKUP("CHROMOS",Langues!$B:$N,$L$1,FALSE)&amp;" "&amp;MID(β!C1684,8,40),β!C1684),HYPERLINK(VLOOKUP(TRIM(β!C1684&amp;" "&amp;(IF(ISERROR(VLOOKUP(TRIM(β!C1684&amp;" "&amp;β!D1684),Langues!$P:$Q,2,FALSE)),VLOOKUP(β!D1684,Langues!#REF!,2,FALSE),β!D1684))),Langues!$P:$Q,2,FALSE),β!C1684&amp;"*"))))</f>
        <v/>
      </c>
      <c r="D1684" s="195" t="str">
        <f>IF(Alphabet!$L$1=1,β!D1684,β!E1684)</f>
        <v/>
      </c>
      <c r="E1684" s="196" t="str">
        <f>β!F1684</f>
        <v/>
      </c>
      <c r="F1684" s="197"/>
      <c r="G1684" s="198"/>
      <c r="H1684" s="198"/>
      <c r="I1684" s="157" t="str">
        <f>β!I1684</f>
        <v/>
      </c>
      <c r="J1684" s="194" t="str">
        <f>β!J1684</f>
        <v/>
      </c>
      <c r="K1684" s="195" t="str">
        <f>IF(β!K1684="","",IF(β!$Q$1="X",β!K1684,IF(VLOOKUP(TRIM(β!K1684&amp;" "&amp;(IF(ISERROR(VLOOKUP(TRIM(β!K1684&amp;" "&amp;β!L1684),Langues!$P:$Q,2,FALSE)),VLOOKUP(β!L1684,Langues!#REF!,2,FALSE),β!L1684))),Langues!$P:$Q,2,FALSE)="",IF(MID(β!K1684,1,6)="CHROMO",VLOOKUP("CHROMOS",Langues!$B:$N,$L$1,FALSE)&amp;" "&amp;MID(β!K1684,8,40),β!K1684),HYPERLINK(VLOOKUP(TRIM(β!K1684&amp;" "&amp;(IF(ISERROR(VLOOKUP(TRIM(β!K1684&amp;" "&amp;β!L1684),Langues!$P:$Q,2,FALSE)),VLOOKUP(β!L1684,Langues!#REF!,2,FALSE),β!L1684))),Langues!$P:$Q,2,FALSE),β!K1684&amp;"*"))))</f>
        <v/>
      </c>
      <c r="L1684" s="195" t="str">
        <f>IF(Alphabet!$L$1=1,β!L1684,β!M1684)</f>
        <v/>
      </c>
      <c r="M1684" s="196" t="str">
        <f>β!N1684</f>
        <v/>
      </c>
      <c r="N1684" s="199"/>
      <c r="R1684" t="str">
        <f>β!P1684</f>
        <v/>
      </c>
      <c r="S1684" t="str">
        <f>β!Q1684</f>
        <v/>
      </c>
    </row>
    <row r="1685" spans="1:19" hidden="1" x14ac:dyDescent="0.25">
      <c r="A1685" s="193" t="str">
        <f>β!A1685</f>
        <v/>
      </c>
      <c r="B1685" s="194" t="str">
        <f>β!B1685</f>
        <v/>
      </c>
      <c r="C1685" s="195" t="str">
        <f>IF(β!C1685="","",IF(β!$Q$1="X",β!C1685,IF(VLOOKUP(TRIM(β!C1685&amp;" "&amp;(IF(ISERROR(VLOOKUP(TRIM(β!C1685&amp;" "&amp;β!D1685),Langues!$P:$Q,2,FALSE)),VLOOKUP(β!D1685,Langues!#REF!,2,FALSE),β!D1685))),Langues!$P:$Q,2,FALSE)="",IF(MID(β!C1685,1,6)="CHROMO",VLOOKUP("CHROMOS",Langues!$B:$N,$L$1,FALSE)&amp;" "&amp;MID(β!C1685,8,40),β!C1685),HYPERLINK(VLOOKUP(TRIM(β!C1685&amp;" "&amp;(IF(ISERROR(VLOOKUP(TRIM(β!C1685&amp;" "&amp;β!D1685),Langues!$P:$Q,2,FALSE)),VLOOKUP(β!D1685,Langues!#REF!,2,FALSE),β!D1685))),Langues!$P:$Q,2,FALSE),β!C1685&amp;"*"))))</f>
        <v/>
      </c>
      <c r="D1685" s="195" t="str">
        <f>IF(Alphabet!$L$1=1,β!D1685,β!E1685)</f>
        <v/>
      </c>
      <c r="E1685" s="196" t="str">
        <f>β!F1685</f>
        <v/>
      </c>
      <c r="F1685" s="197"/>
      <c r="G1685" s="198"/>
      <c r="H1685" s="198"/>
      <c r="I1685" s="157" t="str">
        <f>β!I1685</f>
        <v/>
      </c>
      <c r="J1685" s="194" t="str">
        <f>β!J1685</f>
        <v/>
      </c>
      <c r="K1685" s="195" t="str">
        <f>IF(β!K1685="","",IF(β!$Q$1="X",β!K1685,IF(VLOOKUP(TRIM(β!K1685&amp;" "&amp;(IF(ISERROR(VLOOKUP(TRIM(β!K1685&amp;" "&amp;β!L1685),Langues!$P:$Q,2,FALSE)),VLOOKUP(β!L1685,Langues!#REF!,2,FALSE),β!L1685))),Langues!$P:$Q,2,FALSE)="",IF(MID(β!K1685,1,6)="CHROMO",VLOOKUP("CHROMOS",Langues!$B:$N,$L$1,FALSE)&amp;" "&amp;MID(β!K1685,8,40),β!K1685),HYPERLINK(VLOOKUP(TRIM(β!K1685&amp;" "&amp;(IF(ISERROR(VLOOKUP(TRIM(β!K1685&amp;" "&amp;β!L1685),Langues!$P:$Q,2,FALSE)),VLOOKUP(β!L1685,Langues!#REF!,2,FALSE),β!L1685))),Langues!$P:$Q,2,FALSE),β!K1685&amp;"*"))))</f>
        <v/>
      </c>
      <c r="L1685" s="195" t="str">
        <f>IF(Alphabet!$L$1=1,β!L1685,β!M1685)</f>
        <v/>
      </c>
      <c r="M1685" s="196" t="str">
        <f>β!N1685</f>
        <v/>
      </c>
      <c r="N1685" s="199"/>
      <c r="R1685" t="str">
        <f>β!P1685</f>
        <v/>
      </c>
      <c r="S1685" t="str">
        <f>β!Q1685</f>
        <v/>
      </c>
    </row>
    <row r="1686" spans="1:19" hidden="1" x14ac:dyDescent="0.25">
      <c r="A1686" s="193" t="str">
        <f>β!A1686</f>
        <v/>
      </c>
      <c r="B1686" s="194" t="str">
        <f>β!B1686</f>
        <v/>
      </c>
      <c r="C1686" s="195" t="str">
        <f>IF(β!C1686="","",IF(β!$Q$1="X",β!C1686,IF(VLOOKUP(TRIM(β!C1686&amp;" "&amp;(IF(ISERROR(VLOOKUP(TRIM(β!C1686&amp;" "&amp;β!D1686),Langues!$P:$Q,2,FALSE)),VLOOKUP(β!D1686,Langues!#REF!,2,FALSE),β!D1686))),Langues!$P:$Q,2,FALSE)="",IF(MID(β!C1686,1,6)="CHROMO",VLOOKUP("CHROMOS",Langues!$B:$N,$L$1,FALSE)&amp;" "&amp;MID(β!C1686,8,40),β!C1686),HYPERLINK(VLOOKUP(TRIM(β!C1686&amp;" "&amp;(IF(ISERROR(VLOOKUP(TRIM(β!C1686&amp;" "&amp;β!D1686),Langues!$P:$Q,2,FALSE)),VLOOKUP(β!D1686,Langues!#REF!,2,FALSE),β!D1686))),Langues!$P:$Q,2,FALSE),β!C1686&amp;"*"))))</f>
        <v/>
      </c>
      <c r="D1686" s="195" t="str">
        <f>IF(Alphabet!$L$1=1,β!D1686,β!E1686)</f>
        <v/>
      </c>
      <c r="E1686" s="196" t="str">
        <f>β!F1686</f>
        <v/>
      </c>
      <c r="F1686" s="197"/>
      <c r="G1686" s="198"/>
      <c r="H1686" s="198"/>
      <c r="I1686" s="157" t="str">
        <f>β!I1686</f>
        <v/>
      </c>
      <c r="J1686" s="194" t="str">
        <f>β!J1686</f>
        <v/>
      </c>
      <c r="K1686" s="195" t="str">
        <f>IF(β!K1686="","",IF(β!$Q$1="X",β!K1686,IF(VLOOKUP(TRIM(β!K1686&amp;" "&amp;(IF(ISERROR(VLOOKUP(TRIM(β!K1686&amp;" "&amp;β!L1686),Langues!$P:$Q,2,FALSE)),VLOOKUP(β!L1686,Langues!#REF!,2,FALSE),β!L1686))),Langues!$P:$Q,2,FALSE)="",IF(MID(β!K1686,1,6)="CHROMO",VLOOKUP("CHROMOS",Langues!$B:$N,$L$1,FALSE)&amp;" "&amp;MID(β!K1686,8,40),β!K1686),HYPERLINK(VLOOKUP(TRIM(β!K1686&amp;" "&amp;(IF(ISERROR(VLOOKUP(TRIM(β!K1686&amp;" "&amp;β!L1686),Langues!$P:$Q,2,FALSE)),VLOOKUP(β!L1686,Langues!#REF!,2,FALSE),β!L1686))),Langues!$P:$Q,2,FALSE),β!K1686&amp;"*"))))</f>
        <v/>
      </c>
      <c r="L1686" s="195" t="str">
        <f>IF(Alphabet!$L$1=1,β!L1686,β!M1686)</f>
        <v/>
      </c>
      <c r="M1686" s="196" t="str">
        <f>β!N1686</f>
        <v/>
      </c>
      <c r="N1686" s="199"/>
      <c r="R1686" t="str">
        <f>β!P1686</f>
        <v/>
      </c>
      <c r="S1686" t="str">
        <f>β!Q1686</f>
        <v/>
      </c>
    </row>
    <row r="1687" spans="1:19" hidden="1" x14ac:dyDescent="0.25">
      <c r="A1687" s="193" t="str">
        <f>β!A1687</f>
        <v/>
      </c>
      <c r="B1687" s="194" t="str">
        <f>β!B1687</f>
        <v/>
      </c>
      <c r="C1687" s="195" t="str">
        <f>IF(β!C1687="","",IF(β!$Q$1="X",β!C1687,IF(VLOOKUP(TRIM(β!C1687&amp;" "&amp;(IF(ISERROR(VLOOKUP(TRIM(β!C1687&amp;" "&amp;β!D1687),Langues!$P:$Q,2,FALSE)),VLOOKUP(β!D1687,Langues!#REF!,2,FALSE),β!D1687))),Langues!$P:$Q,2,FALSE)="",IF(MID(β!C1687,1,6)="CHROMO",VLOOKUP("CHROMOS",Langues!$B:$N,$L$1,FALSE)&amp;" "&amp;MID(β!C1687,8,40),β!C1687),HYPERLINK(VLOOKUP(TRIM(β!C1687&amp;" "&amp;(IF(ISERROR(VLOOKUP(TRIM(β!C1687&amp;" "&amp;β!D1687),Langues!$P:$Q,2,FALSE)),VLOOKUP(β!D1687,Langues!#REF!,2,FALSE),β!D1687))),Langues!$P:$Q,2,FALSE),β!C1687&amp;"*"))))</f>
        <v/>
      </c>
      <c r="D1687" s="195" t="str">
        <f>IF(Alphabet!$L$1=1,β!D1687,β!E1687)</f>
        <v/>
      </c>
      <c r="E1687" s="196" t="str">
        <f>β!F1687</f>
        <v/>
      </c>
      <c r="F1687" s="197"/>
      <c r="G1687" s="198"/>
      <c r="H1687" s="198"/>
      <c r="I1687" s="157" t="str">
        <f>β!I1687</f>
        <v/>
      </c>
      <c r="J1687" s="194" t="str">
        <f>β!J1687</f>
        <v/>
      </c>
      <c r="K1687" s="195" t="str">
        <f>IF(β!K1687="","",IF(β!$Q$1="X",β!K1687,IF(VLOOKUP(TRIM(β!K1687&amp;" "&amp;(IF(ISERROR(VLOOKUP(TRIM(β!K1687&amp;" "&amp;β!L1687),Langues!$P:$Q,2,FALSE)),VLOOKUP(β!L1687,Langues!#REF!,2,FALSE),β!L1687))),Langues!$P:$Q,2,FALSE)="",IF(MID(β!K1687,1,6)="CHROMO",VLOOKUP("CHROMOS",Langues!$B:$N,$L$1,FALSE)&amp;" "&amp;MID(β!K1687,8,40),β!K1687),HYPERLINK(VLOOKUP(TRIM(β!K1687&amp;" "&amp;(IF(ISERROR(VLOOKUP(TRIM(β!K1687&amp;" "&amp;β!L1687),Langues!$P:$Q,2,FALSE)),VLOOKUP(β!L1687,Langues!#REF!,2,FALSE),β!L1687))),Langues!$P:$Q,2,FALSE),β!K1687&amp;"*"))))</f>
        <v/>
      </c>
      <c r="L1687" s="195" t="str">
        <f>IF(Alphabet!$L$1=1,β!L1687,β!M1687)</f>
        <v/>
      </c>
      <c r="M1687" s="196" t="str">
        <f>β!N1687</f>
        <v/>
      </c>
      <c r="N1687" s="199"/>
      <c r="R1687" t="str">
        <f>β!P1687</f>
        <v/>
      </c>
      <c r="S1687" t="str">
        <f>β!Q1687</f>
        <v/>
      </c>
    </row>
    <row r="1688" spans="1:19" hidden="1" x14ac:dyDescent="0.25">
      <c r="A1688" s="193" t="str">
        <f>β!A1688</f>
        <v/>
      </c>
      <c r="B1688" s="194" t="str">
        <f>β!B1688</f>
        <v/>
      </c>
      <c r="C1688" s="195" t="str">
        <f>IF(β!C1688="","",IF(β!$Q$1="X",β!C1688,IF(VLOOKUP(TRIM(β!C1688&amp;" "&amp;(IF(ISERROR(VLOOKUP(TRIM(β!C1688&amp;" "&amp;β!D1688),Langues!$P:$Q,2,FALSE)),VLOOKUP(β!D1688,Langues!#REF!,2,FALSE),β!D1688))),Langues!$P:$Q,2,FALSE)="",IF(MID(β!C1688,1,6)="CHROMO",VLOOKUP("CHROMOS",Langues!$B:$N,$L$1,FALSE)&amp;" "&amp;MID(β!C1688,8,40),β!C1688),HYPERLINK(VLOOKUP(TRIM(β!C1688&amp;" "&amp;(IF(ISERROR(VLOOKUP(TRIM(β!C1688&amp;" "&amp;β!D1688),Langues!$P:$Q,2,FALSE)),VLOOKUP(β!D1688,Langues!#REF!,2,FALSE),β!D1688))),Langues!$P:$Q,2,FALSE),β!C1688&amp;"*"))))</f>
        <v/>
      </c>
      <c r="D1688" s="195" t="str">
        <f>IF(Alphabet!$L$1=1,β!D1688,β!E1688)</f>
        <v/>
      </c>
      <c r="E1688" s="196" t="str">
        <f>β!F1688</f>
        <v/>
      </c>
      <c r="F1688" s="197"/>
      <c r="G1688" s="198"/>
      <c r="H1688" s="198"/>
      <c r="I1688" s="157" t="str">
        <f>β!I1688</f>
        <v/>
      </c>
      <c r="J1688" s="194" t="str">
        <f>β!J1688</f>
        <v/>
      </c>
      <c r="K1688" s="195" t="str">
        <f>IF(β!K1688="","",IF(β!$Q$1="X",β!K1688,IF(VLOOKUP(TRIM(β!K1688&amp;" "&amp;(IF(ISERROR(VLOOKUP(TRIM(β!K1688&amp;" "&amp;β!L1688),Langues!$P:$Q,2,FALSE)),VLOOKUP(β!L1688,Langues!#REF!,2,FALSE),β!L1688))),Langues!$P:$Q,2,FALSE)="",IF(MID(β!K1688,1,6)="CHROMO",VLOOKUP("CHROMOS",Langues!$B:$N,$L$1,FALSE)&amp;" "&amp;MID(β!K1688,8,40),β!K1688),HYPERLINK(VLOOKUP(TRIM(β!K1688&amp;" "&amp;(IF(ISERROR(VLOOKUP(TRIM(β!K1688&amp;" "&amp;β!L1688),Langues!$P:$Q,2,FALSE)),VLOOKUP(β!L1688,Langues!#REF!,2,FALSE),β!L1688))),Langues!$P:$Q,2,FALSE),β!K1688&amp;"*"))))</f>
        <v/>
      </c>
      <c r="L1688" s="195" t="str">
        <f>IF(Alphabet!$L$1=1,β!L1688,β!M1688)</f>
        <v/>
      </c>
      <c r="M1688" s="196" t="str">
        <f>β!N1688</f>
        <v/>
      </c>
      <c r="N1688" s="199"/>
      <c r="R1688" t="str">
        <f>β!P1688</f>
        <v/>
      </c>
      <c r="S1688" t="str">
        <f>β!Q1688</f>
        <v/>
      </c>
    </row>
    <row r="1689" spans="1:19" hidden="1" x14ac:dyDescent="0.25">
      <c r="A1689" s="193" t="str">
        <f>β!A1689</f>
        <v/>
      </c>
      <c r="B1689" s="194" t="str">
        <f>β!B1689</f>
        <v/>
      </c>
      <c r="C1689" s="195" t="str">
        <f>IF(β!C1689="","",IF(β!$Q$1="X",β!C1689,IF(VLOOKUP(TRIM(β!C1689&amp;" "&amp;(IF(ISERROR(VLOOKUP(TRIM(β!C1689&amp;" "&amp;β!D1689),Langues!$P:$Q,2,FALSE)),VLOOKUP(β!D1689,Langues!#REF!,2,FALSE),β!D1689))),Langues!$P:$Q,2,FALSE)="",IF(MID(β!C1689,1,6)="CHROMO",VLOOKUP("CHROMOS",Langues!$B:$N,$L$1,FALSE)&amp;" "&amp;MID(β!C1689,8,40),β!C1689),HYPERLINK(VLOOKUP(TRIM(β!C1689&amp;" "&amp;(IF(ISERROR(VLOOKUP(TRIM(β!C1689&amp;" "&amp;β!D1689),Langues!$P:$Q,2,FALSE)),VLOOKUP(β!D1689,Langues!#REF!,2,FALSE),β!D1689))),Langues!$P:$Q,2,FALSE),β!C1689&amp;"*"))))</f>
        <v/>
      </c>
      <c r="D1689" s="195" t="str">
        <f>IF(Alphabet!$L$1=1,β!D1689,β!E1689)</f>
        <v/>
      </c>
      <c r="E1689" s="196" t="str">
        <f>β!F1689</f>
        <v/>
      </c>
      <c r="F1689" s="197"/>
      <c r="G1689" s="198"/>
      <c r="H1689" s="198"/>
      <c r="I1689" s="157" t="str">
        <f>β!I1689</f>
        <v/>
      </c>
      <c r="J1689" s="194" t="str">
        <f>β!J1689</f>
        <v/>
      </c>
      <c r="K1689" s="195" t="str">
        <f>IF(β!K1689="","",IF(β!$Q$1="X",β!K1689,IF(VLOOKUP(TRIM(β!K1689&amp;" "&amp;(IF(ISERROR(VLOOKUP(TRIM(β!K1689&amp;" "&amp;β!L1689),Langues!$P:$Q,2,FALSE)),VLOOKUP(β!L1689,Langues!#REF!,2,FALSE),β!L1689))),Langues!$P:$Q,2,FALSE)="",IF(MID(β!K1689,1,6)="CHROMO",VLOOKUP("CHROMOS",Langues!$B:$N,$L$1,FALSE)&amp;" "&amp;MID(β!K1689,8,40),β!K1689),HYPERLINK(VLOOKUP(TRIM(β!K1689&amp;" "&amp;(IF(ISERROR(VLOOKUP(TRIM(β!K1689&amp;" "&amp;β!L1689),Langues!$P:$Q,2,FALSE)),VLOOKUP(β!L1689,Langues!#REF!,2,FALSE),β!L1689))),Langues!$P:$Q,2,FALSE),β!K1689&amp;"*"))))</f>
        <v/>
      </c>
      <c r="L1689" s="195" t="str">
        <f>IF(Alphabet!$L$1=1,β!L1689,β!M1689)</f>
        <v/>
      </c>
      <c r="M1689" s="196" t="str">
        <f>β!N1689</f>
        <v/>
      </c>
      <c r="N1689" s="199"/>
      <c r="R1689" t="str">
        <f>β!P1689</f>
        <v/>
      </c>
      <c r="S1689" t="str">
        <f>β!Q1689</f>
        <v/>
      </c>
    </row>
    <row r="1690" spans="1:19" hidden="1" x14ac:dyDescent="0.25">
      <c r="A1690" s="193" t="str">
        <f>β!A1690</f>
        <v/>
      </c>
      <c r="B1690" s="194" t="str">
        <f>β!B1690</f>
        <v/>
      </c>
      <c r="C1690" s="195" t="str">
        <f>IF(β!C1690="","",IF(β!$Q$1="X",β!C1690,IF(VLOOKUP(TRIM(β!C1690&amp;" "&amp;(IF(ISERROR(VLOOKUP(TRIM(β!C1690&amp;" "&amp;β!D1690),Langues!$P:$Q,2,FALSE)),VLOOKUP(β!D1690,Langues!#REF!,2,FALSE),β!D1690))),Langues!$P:$Q,2,FALSE)="",IF(MID(β!C1690,1,6)="CHROMO",VLOOKUP("CHROMOS",Langues!$B:$N,$L$1,FALSE)&amp;" "&amp;MID(β!C1690,8,40),β!C1690),HYPERLINK(VLOOKUP(TRIM(β!C1690&amp;" "&amp;(IF(ISERROR(VLOOKUP(TRIM(β!C1690&amp;" "&amp;β!D1690),Langues!$P:$Q,2,FALSE)),VLOOKUP(β!D1690,Langues!#REF!,2,FALSE),β!D1690))),Langues!$P:$Q,2,FALSE),β!C1690&amp;"*"))))</f>
        <v/>
      </c>
      <c r="D1690" s="195" t="str">
        <f>IF(Alphabet!$L$1=1,β!D1690,β!E1690)</f>
        <v/>
      </c>
      <c r="E1690" s="196" t="str">
        <f>β!F1690</f>
        <v/>
      </c>
      <c r="F1690" s="197"/>
      <c r="G1690" s="198"/>
      <c r="H1690" s="198"/>
      <c r="I1690" s="157" t="str">
        <f>β!I1690</f>
        <v/>
      </c>
      <c r="J1690" s="194" t="str">
        <f>β!J1690</f>
        <v/>
      </c>
      <c r="K1690" s="195" t="str">
        <f>IF(β!K1690="","",IF(β!$Q$1="X",β!K1690,IF(VLOOKUP(TRIM(β!K1690&amp;" "&amp;(IF(ISERROR(VLOOKUP(TRIM(β!K1690&amp;" "&amp;β!L1690),Langues!$P:$Q,2,FALSE)),VLOOKUP(β!L1690,Langues!#REF!,2,FALSE),β!L1690))),Langues!$P:$Q,2,FALSE)="",IF(MID(β!K1690,1,6)="CHROMO",VLOOKUP("CHROMOS",Langues!$B:$N,$L$1,FALSE)&amp;" "&amp;MID(β!K1690,8,40),β!K1690),HYPERLINK(VLOOKUP(TRIM(β!K1690&amp;" "&amp;(IF(ISERROR(VLOOKUP(TRIM(β!K1690&amp;" "&amp;β!L1690),Langues!$P:$Q,2,FALSE)),VLOOKUP(β!L1690,Langues!#REF!,2,FALSE),β!L1690))),Langues!$P:$Q,2,FALSE),β!K1690&amp;"*"))))</f>
        <v/>
      </c>
      <c r="L1690" s="195" t="str">
        <f>IF(Alphabet!$L$1=1,β!L1690,β!M1690)</f>
        <v/>
      </c>
      <c r="M1690" s="196" t="str">
        <f>β!N1690</f>
        <v/>
      </c>
      <c r="N1690" s="199"/>
      <c r="R1690" t="str">
        <f>β!P1690</f>
        <v/>
      </c>
      <c r="S1690" t="str">
        <f>β!Q1690</f>
        <v/>
      </c>
    </row>
    <row r="1691" spans="1:19" hidden="1" x14ac:dyDescent="0.25">
      <c r="A1691" s="193" t="str">
        <f>β!A1691</f>
        <v/>
      </c>
      <c r="B1691" s="194" t="str">
        <f>β!B1691</f>
        <v/>
      </c>
      <c r="C1691" s="195" t="str">
        <f>IF(β!C1691="","",IF(β!$Q$1="X",β!C1691,IF(VLOOKUP(TRIM(β!C1691&amp;" "&amp;(IF(ISERROR(VLOOKUP(TRIM(β!C1691&amp;" "&amp;β!D1691),Langues!$P:$Q,2,FALSE)),VLOOKUP(β!D1691,Langues!#REF!,2,FALSE),β!D1691))),Langues!$P:$Q,2,FALSE)="",IF(MID(β!C1691,1,6)="CHROMO",VLOOKUP("CHROMOS",Langues!$B:$N,$L$1,FALSE)&amp;" "&amp;MID(β!C1691,8,40),β!C1691),HYPERLINK(VLOOKUP(TRIM(β!C1691&amp;" "&amp;(IF(ISERROR(VLOOKUP(TRIM(β!C1691&amp;" "&amp;β!D1691),Langues!$P:$Q,2,FALSE)),VLOOKUP(β!D1691,Langues!#REF!,2,FALSE),β!D1691))),Langues!$P:$Q,2,FALSE),β!C1691&amp;"*"))))</f>
        <v/>
      </c>
      <c r="D1691" s="195" t="str">
        <f>IF(Alphabet!$L$1=1,β!D1691,β!E1691)</f>
        <v/>
      </c>
      <c r="E1691" s="196" t="str">
        <f>β!F1691</f>
        <v/>
      </c>
      <c r="F1691" s="197"/>
      <c r="G1691" s="198"/>
      <c r="H1691" s="198"/>
      <c r="I1691" s="157" t="str">
        <f>β!I1691</f>
        <v/>
      </c>
      <c r="J1691" s="194" t="str">
        <f>β!J1691</f>
        <v/>
      </c>
      <c r="K1691" s="195" t="str">
        <f>IF(β!K1691="","",IF(β!$Q$1="X",β!K1691,IF(VLOOKUP(TRIM(β!K1691&amp;" "&amp;(IF(ISERROR(VLOOKUP(TRIM(β!K1691&amp;" "&amp;β!L1691),Langues!$P:$Q,2,FALSE)),VLOOKUP(β!L1691,Langues!#REF!,2,FALSE),β!L1691))),Langues!$P:$Q,2,FALSE)="",IF(MID(β!K1691,1,6)="CHROMO",VLOOKUP("CHROMOS",Langues!$B:$N,$L$1,FALSE)&amp;" "&amp;MID(β!K1691,8,40),β!K1691),HYPERLINK(VLOOKUP(TRIM(β!K1691&amp;" "&amp;(IF(ISERROR(VLOOKUP(TRIM(β!K1691&amp;" "&amp;β!L1691),Langues!$P:$Q,2,FALSE)),VLOOKUP(β!L1691,Langues!#REF!,2,FALSE),β!L1691))),Langues!$P:$Q,2,FALSE),β!K1691&amp;"*"))))</f>
        <v/>
      </c>
      <c r="L1691" s="195" t="str">
        <f>IF(Alphabet!$L$1=1,β!L1691,β!M1691)</f>
        <v/>
      </c>
      <c r="M1691" s="196" t="str">
        <f>β!N1691</f>
        <v/>
      </c>
      <c r="N1691" s="199"/>
      <c r="R1691" t="str">
        <f>β!P1691</f>
        <v/>
      </c>
      <c r="S1691" t="str">
        <f>β!Q1691</f>
        <v/>
      </c>
    </row>
    <row r="1692" spans="1:19" hidden="1" x14ac:dyDescent="0.25">
      <c r="A1692" s="193" t="str">
        <f>β!A1692</f>
        <v/>
      </c>
      <c r="B1692" s="194" t="str">
        <f>β!B1692</f>
        <v/>
      </c>
      <c r="C1692" s="195" t="str">
        <f>IF(β!C1692="","",IF(β!$Q$1="X",β!C1692,IF(VLOOKUP(TRIM(β!C1692&amp;" "&amp;(IF(ISERROR(VLOOKUP(TRIM(β!C1692&amp;" "&amp;β!D1692),Langues!$P:$Q,2,FALSE)),VLOOKUP(β!D1692,Langues!#REF!,2,FALSE),β!D1692))),Langues!$P:$Q,2,FALSE)="",IF(MID(β!C1692,1,6)="CHROMO",VLOOKUP("CHROMOS",Langues!$B:$N,$L$1,FALSE)&amp;" "&amp;MID(β!C1692,8,40),β!C1692),HYPERLINK(VLOOKUP(TRIM(β!C1692&amp;" "&amp;(IF(ISERROR(VLOOKUP(TRIM(β!C1692&amp;" "&amp;β!D1692),Langues!$P:$Q,2,FALSE)),VLOOKUP(β!D1692,Langues!#REF!,2,FALSE),β!D1692))),Langues!$P:$Q,2,FALSE),β!C1692&amp;"*"))))</f>
        <v/>
      </c>
      <c r="D1692" s="195" t="str">
        <f>IF(Alphabet!$L$1=1,β!D1692,β!E1692)</f>
        <v/>
      </c>
      <c r="E1692" s="196" t="str">
        <f>β!F1692</f>
        <v/>
      </c>
      <c r="F1692" s="197"/>
      <c r="G1692" s="198"/>
      <c r="H1692" s="198"/>
      <c r="I1692" s="157" t="str">
        <f>β!I1692</f>
        <v/>
      </c>
      <c r="J1692" s="194" t="str">
        <f>β!J1692</f>
        <v/>
      </c>
      <c r="K1692" s="195" t="str">
        <f>IF(β!K1692="","",IF(β!$Q$1="X",β!K1692,IF(VLOOKUP(TRIM(β!K1692&amp;" "&amp;(IF(ISERROR(VLOOKUP(TRIM(β!K1692&amp;" "&amp;β!L1692),Langues!$P:$Q,2,FALSE)),VLOOKUP(β!L1692,Langues!#REF!,2,FALSE),β!L1692))),Langues!$P:$Q,2,FALSE)="",IF(MID(β!K1692,1,6)="CHROMO",VLOOKUP("CHROMOS",Langues!$B:$N,$L$1,FALSE)&amp;" "&amp;MID(β!K1692,8,40),β!K1692),HYPERLINK(VLOOKUP(TRIM(β!K1692&amp;" "&amp;(IF(ISERROR(VLOOKUP(TRIM(β!K1692&amp;" "&amp;β!L1692),Langues!$P:$Q,2,FALSE)),VLOOKUP(β!L1692,Langues!#REF!,2,FALSE),β!L1692))),Langues!$P:$Q,2,FALSE),β!K1692&amp;"*"))))</f>
        <v/>
      </c>
      <c r="L1692" s="195" t="str">
        <f>IF(Alphabet!$L$1=1,β!L1692,β!M1692)</f>
        <v/>
      </c>
      <c r="M1692" s="196" t="str">
        <f>β!N1692</f>
        <v/>
      </c>
      <c r="N1692" s="199"/>
      <c r="R1692" t="str">
        <f>β!P1692</f>
        <v/>
      </c>
      <c r="S1692" t="str">
        <f>β!Q1692</f>
        <v/>
      </c>
    </row>
    <row r="1693" spans="1:19" hidden="1" x14ac:dyDescent="0.25">
      <c r="A1693" s="193" t="str">
        <f>β!A1693</f>
        <v/>
      </c>
      <c r="B1693" s="194" t="str">
        <f>β!B1693</f>
        <v/>
      </c>
      <c r="C1693" s="195" t="str">
        <f>IF(β!C1693="","",IF(β!$Q$1="X",β!C1693,IF(VLOOKUP(TRIM(β!C1693&amp;" "&amp;(IF(ISERROR(VLOOKUP(TRIM(β!C1693&amp;" "&amp;β!D1693),Langues!$P:$Q,2,FALSE)),VLOOKUP(β!D1693,Langues!#REF!,2,FALSE),β!D1693))),Langues!$P:$Q,2,FALSE)="",IF(MID(β!C1693,1,6)="CHROMO",VLOOKUP("CHROMOS",Langues!$B:$N,$L$1,FALSE)&amp;" "&amp;MID(β!C1693,8,40),β!C1693),HYPERLINK(VLOOKUP(TRIM(β!C1693&amp;" "&amp;(IF(ISERROR(VLOOKUP(TRIM(β!C1693&amp;" "&amp;β!D1693),Langues!$P:$Q,2,FALSE)),VLOOKUP(β!D1693,Langues!#REF!,2,FALSE),β!D1693))),Langues!$P:$Q,2,FALSE),β!C1693&amp;"*"))))</f>
        <v/>
      </c>
      <c r="D1693" s="195" t="str">
        <f>IF(Alphabet!$L$1=1,β!D1693,β!E1693)</f>
        <v/>
      </c>
      <c r="E1693" s="196" t="str">
        <f>β!F1693</f>
        <v/>
      </c>
      <c r="F1693" s="197"/>
      <c r="G1693" s="198"/>
      <c r="H1693" s="198"/>
      <c r="I1693" s="157" t="str">
        <f>β!I1693</f>
        <v/>
      </c>
      <c r="J1693" s="194" t="str">
        <f>β!J1693</f>
        <v/>
      </c>
      <c r="K1693" s="195" t="str">
        <f>IF(β!K1693="","",IF(β!$Q$1="X",β!K1693,IF(VLOOKUP(TRIM(β!K1693&amp;" "&amp;(IF(ISERROR(VLOOKUP(TRIM(β!K1693&amp;" "&amp;β!L1693),Langues!$P:$Q,2,FALSE)),VLOOKUP(β!L1693,Langues!#REF!,2,FALSE),β!L1693))),Langues!$P:$Q,2,FALSE)="",IF(MID(β!K1693,1,6)="CHROMO",VLOOKUP("CHROMOS",Langues!$B:$N,$L$1,FALSE)&amp;" "&amp;MID(β!K1693,8,40),β!K1693),HYPERLINK(VLOOKUP(TRIM(β!K1693&amp;" "&amp;(IF(ISERROR(VLOOKUP(TRIM(β!K1693&amp;" "&amp;β!L1693),Langues!$P:$Q,2,FALSE)),VLOOKUP(β!L1693,Langues!#REF!,2,FALSE),β!L1693))),Langues!$P:$Q,2,FALSE),β!K1693&amp;"*"))))</f>
        <v/>
      </c>
      <c r="L1693" s="195" t="str">
        <f>IF(Alphabet!$L$1=1,β!L1693,β!M1693)</f>
        <v/>
      </c>
      <c r="M1693" s="196" t="str">
        <f>β!N1693</f>
        <v/>
      </c>
      <c r="N1693" s="199"/>
      <c r="R1693" t="str">
        <f>β!P1693</f>
        <v/>
      </c>
      <c r="S1693" t="str">
        <f>β!Q1693</f>
        <v/>
      </c>
    </row>
    <row r="1694" spans="1:19" hidden="1" x14ac:dyDescent="0.25">
      <c r="A1694" s="193" t="str">
        <f>β!A1694</f>
        <v/>
      </c>
      <c r="B1694" s="194" t="str">
        <f>β!B1694</f>
        <v/>
      </c>
      <c r="C1694" s="195" t="str">
        <f>IF(β!C1694="","",IF(β!$Q$1="X",β!C1694,IF(VLOOKUP(TRIM(β!C1694&amp;" "&amp;(IF(ISERROR(VLOOKUP(TRIM(β!C1694&amp;" "&amp;β!D1694),Langues!$P:$Q,2,FALSE)),VLOOKUP(β!D1694,Langues!#REF!,2,FALSE),β!D1694))),Langues!$P:$Q,2,FALSE)="",IF(MID(β!C1694,1,6)="CHROMO",VLOOKUP("CHROMOS",Langues!$B:$N,$L$1,FALSE)&amp;" "&amp;MID(β!C1694,8,40),β!C1694),HYPERLINK(VLOOKUP(TRIM(β!C1694&amp;" "&amp;(IF(ISERROR(VLOOKUP(TRIM(β!C1694&amp;" "&amp;β!D1694),Langues!$P:$Q,2,FALSE)),VLOOKUP(β!D1694,Langues!#REF!,2,FALSE),β!D1694))),Langues!$P:$Q,2,FALSE),β!C1694&amp;"*"))))</f>
        <v/>
      </c>
      <c r="D1694" s="195" t="str">
        <f>IF(Alphabet!$L$1=1,β!D1694,β!E1694)</f>
        <v/>
      </c>
      <c r="E1694" s="196" t="str">
        <f>β!F1694</f>
        <v/>
      </c>
      <c r="F1694" s="197"/>
      <c r="G1694" s="198"/>
      <c r="H1694" s="198"/>
      <c r="I1694" s="157" t="str">
        <f>β!I1694</f>
        <v/>
      </c>
      <c r="J1694" s="194" t="str">
        <f>β!J1694</f>
        <v/>
      </c>
      <c r="K1694" s="195" t="str">
        <f>IF(β!K1694="","",IF(β!$Q$1="X",β!K1694,IF(VLOOKUP(TRIM(β!K1694&amp;" "&amp;(IF(ISERROR(VLOOKUP(TRIM(β!K1694&amp;" "&amp;β!L1694),Langues!$P:$Q,2,FALSE)),VLOOKUP(β!L1694,Langues!#REF!,2,FALSE),β!L1694))),Langues!$P:$Q,2,FALSE)="",IF(MID(β!K1694,1,6)="CHROMO",VLOOKUP("CHROMOS",Langues!$B:$N,$L$1,FALSE)&amp;" "&amp;MID(β!K1694,8,40),β!K1694),HYPERLINK(VLOOKUP(TRIM(β!K1694&amp;" "&amp;(IF(ISERROR(VLOOKUP(TRIM(β!K1694&amp;" "&amp;β!L1694),Langues!$P:$Q,2,FALSE)),VLOOKUP(β!L1694,Langues!#REF!,2,FALSE),β!L1694))),Langues!$P:$Q,2,FALSE),β!K1694&amp;"*"))))</f>
        <v/>
      </c>
      <c r="L1694" s="195" t="str">
        <f>IF(Alphabet!$L$1=1,β!L1694,β!M1694)</f>
        <v/>
      </c>
      <c r="M1694" s="196" t="str">
        <f>β!N1694</f>
        <v/>
      </c>
      <c r="N1694" s="199"/>
      <c r="R1694" t="str">
        <f>β!P1694</f>
        <v/>
      </c>
      <c r="S1694" t="str">
        <f>β!Q1694</f>
        <v/>
      </c>
    </row>
    <row r="1695" spans="1:19" hidden="1" x14ac:dyDescent="0.25">
      <c r="A1695" s="193" t="str">
        <f>β!A1695</f>
        <v/>
      </c>
      <c r="B1695" s="194" t="str">
        <f>β!B1695</f>
        <v/>
      </c>
      <c r="C1695" s="195" t="str">
        <f>IF(β!C1695="","",IF(β!$Q$1="X",β!C1695,IF(VLOOKUP(TRIM(β!C1695&amp;" "&amp;(IF(ISERROR(VLOOKUP(TRIM(β!C1695&amp;" "&amp;β!D1695),Langues!$P:$Q,2,FALSE)),VLOOKUP(β!D1695,Langues!#REF!,2,FALSE),β!D1695))),Langues!$P:$Q,2,FALSE)="",IF(MID(β!C1695,1,6)="CHROMO",VLOOKUP("CHROMOS",Langues!$B:$N,$L$1,FALSE)&amp;" "&amp;MID(β!C1695,8,40),β!C1695),HYPERLINK(VLOOKUP(TRIM(β!C1695&amp;" "&amp;(IF(ISERROR(VLOOKUP(TRIM(β!C1695&amp;" "&amp;β!D1695),Langues!$P:$Q,2,FALSE)),VLOOKUP(β!D1695,Langues!#REF!,2,FALSE),β!D1695))),Langues!$P:$Q,2,FALSE),β!C1695&amp;"*"))))</f>
        <v/>
      </c>
      <c r="D1695" s="195" t="str">
        <f>IF(Alphabet!$L$1=1,β!D1695,β!E1695)</f>
        <v/>
      </c>
      <c r="E1695" s="196" t="str">
        <f>β!F1695</f>
        <v/>
      </c>
      <c r="F1695" s="197"/>
      <c r="G1695" s="198"/>
      <c r="H1695" s="198"/>
      <c r="I1695" s="157" t="str">
        <f>β!I1695</f>
        <v/>
      </c>
      <c r="J1695" s="194" t="str">
        <f>β!J1695</f>
        <v/>
      </c>
      <c r="K1695" s="195" t="str">
        <f>IF(β!K1695="","",IF(β!$Q$1="X",β!K1695,IF(VLOOKUP(TRIM(β!K1695&amp;" "&amp;(IF(ISERROR(VLOOKUP(TRIM(β!K1695&amp;" "&amp;β!L1695),Langues!$P:$Q,2,FALSE)),VLOOKUP(β!L1695,Langues!#REF!,2,FALSE),β!L1695))),Langues!$P:$Q,2,FALSE)="",IF(MID(β!K1695,1,6)="CHROMO",VLOOKUP("CHROMOS",Langues!$B:$N,$L$1,FALSE)&amp;" "&amp;MID(β!K1695,8,40),β!K1695),HYPERLINK(VLOOKUP(TRIM(β!K1695&amp;" "&amp;(IF(ISERROR(VLOOKUP(TRIM(β!K1695&amp;" "&amp;β!L1695),Langues!$P:$Q,2,FALSE)),VLOOKUP(β!L1695,Langues!#REF!,2,FALSE),β!L1695))),Langues!$P:$Q,2,FALSE),β!K1695&amp;"*"))))</f>
        <v/>
      </c>
      <c r="L1695" s="195" t="str">
        <f>IF(Alphabet!$L$1=1,β!L1695,β!M1695)</f>
        <v/>
      </c>
      <c r="M1695" s="196" t="str">
        <f>β!N1695</f>
        <v/>
      </c>
      <c r="N1695" s="199"/>
      <c r="R1695" t="str">
        <f>β!P1695</f>
        <v/>
      </c>
      <c r="S1695" t="str">
        <f>β!Q1695</f>
        <v/>
      </c>
    </row>
    <row r="1696" spans="1:19" hidden="1" x14ac:dyDescent="0.25">
      <c r="A1696" s="193" t="str">
        <f>β!A1696</f>
        <v/>
      </c>
      <c r="B1696" s="194" t="str">
        <f>β!B1696</f>
        <v/>
      </c>
      <c r="C1696" s="195" t="str">
        <f>IF(β!C1696="","",IF(β!$Q$1="X",β!C1696,IF(VLOOKUP(TRIM(β!C1696&amp;" "&amp;(IF(ISERROR(VLOOKUP(TRIM(β!C1696&amp;" "&amp;β!D1696),Langues!$P:$Q,2,FALSE)),VLOOKUP(β!D1696,Langues!#REF!,2,FALSE),β!D1696))),Langues!$P:$Q,2,FALSE)="",IF(MID(β!C1696,1,6)="CHROMO",VLOOKUP("CHROMOS",Langues!$B:$N,$L$1,FALSE)&amp;" "&amp;MID(β!C1696,8,40),β!C1696),HYPERLINK(VLOOKUP(TRIM(β!C1696&amp;" "&amp;(IF(ISERROR(VLOOKUP(TRIM(β!C1696&amp;" "&amp;β!D1696),Langues!$P:$Q,2,FALSE)),VLOOKUP(β!D1696,Langues!#REF!,2,FALSE),β!D1696))),Langues!$P:$Q,2,FALSE),β!C1696&amp;"*"))))</f>
        <v/>
      </c>
      <c r="D1696" s="195" t="str">
        <f>IF(Alphabet!$L$1=1,β!D1696,β!E1696)</f>
        <v/>
      </c>
      <c r="E1696" s="196" t="str">
        <f>β!F1696</f>
        <v/>
      </c>
      <c r="F1696" s="197"/>
      <c r="G1696" s="198"/>
      <c r="H1696" s="198"/>
      <c r="I1696" s="157" t="str">
        <f>β!I1696</f>
        <v/>
      </c>
      <c r="J1696" s="194" t="str">
        <f>β!J1696</f>
        <v/>
      </c>
      <c r="K1696" s="195" t="str">
        <f>IF(β!K1696="","",IF(β!$Q$1="X",β!K1696,IF(VLOOKUP(TRIM(β!K1696&amp;" "&amp;(IF(ISERROR(VLOOKUP(TRIM(β!K1696&amp;" "&amp;β!L1696),Langues!$P:$Q,2,FALSE)),VLOOKUP(β!L1696,Langues!#REF!,2,FALSE),β!L1696))),Langues!$P:$Q,2,FALSE)="",IF(MID(β!K1696,1,6)="CHROMO",VLOOKUP("CHROMOS",Langues!$B:$N,$L$1,FALSE)&amp;" "&amp;MID(β!K1696,8,40),β!K1696),HYPERLINK(VLOOKUP(TRIM(β!K1696&amp;" "&amp;(IF(ISERROR(VLOOKUP(TRIM(β!K1696&amp;" "&amp;β!L1696),Langues!$P:$Q,2,FALSE)),VLOOKUP(β!L1696,Langues!#REF!,2,FALSE),β!L1696))),Langues!$P:$Q,2,FALSE),β!K1696&amp;"*"))))</f>
        <v/>
      </c>
      <c r="L1696" s="195" t="str">
        <f>IF(Alphabet!$L$1=1,β!L1696,β!M1696)</f>
        <v/>
      </c>
      <c r="M1696" s="196" t="str">
        <f>β!N1696</f>
        <v/>
      </c>
      <c r="N1696" s="199"/>
      <c r="R1696" t="str">
        <f>β!P1696</f>
        <v/>
      </c>
      <c r="S1696" t="str">
        <f>β!Q1696</f>
        <v/>
      </c>
    </row>
    <row r="1697" spans="1:19" hidden="1" x14ac:dyDescent="0.25">
      <c r="A1697" s="193" t="str">
        <f>β!A1697</f>
        <v/>
      </c>
      <c r="B1697" s="194" t="str">
        <f>β!B1697</f>
        <v/>
      </c>
      <c r="C1697" s="195" t="str">
        <f>IF(β!C1697="","",IF(β!$Q$1="X",β!C1697,IF(VLOOKUP(TRIM(β!C1697&amp;" "&amp;(IF(ISERROR(VLOOKUP(TRIM(β!C1697&amp;" "&amp;β!D1697),Langues!$P:$Q,2,FALSE)),VLOOKUP(β!D1697,Langues!#REF!,2,FALSE),β!D1697))),Langues!$P:$Q,2,FALSE)="",IF(MID(β!C1697,1,6)="CHROMO",VLOOKUP("CHROMOS",Langues!$B:$N,$L$1,FALSE)&amp;" "&amp;MID(β!C1697,8,40),β!C1697),HYPERLINK(VLOOKUP(TRIM(β!C1697&amp;" "&amp;(IF(ISERROR(VLOOKUP(TRIM(β!C1697&amp;" "&amp;β!D1697),Langues!$P:$Q,2,FALSE)),VLOOKUP(β!D1697,Langues!#REF!,2,FALSE),β!D1697))),Langues!$P:$Q,2,FALSE),β!C1697&amp;"*"))))</f>
        <v/>
      </c>
      <c r="D1697" s="195" t="str">
        <f>IF(Alphabet!$L$1=1,β!D1697,β!E1697)</f>
        <v/>
      </c>
      <c r="E1697" s="196" t="str">
        <f>β!F1697</f>
        <v/>
      </c>
      <c r="F1697" s="197"/>
      <c r="G1697" s="198"/>
      <c r="H1697" s="198"/>
      <c r="I1697" s="157" t="str">
        <f>β!I1697</f>
        <v/>
      </c>
      <c r="J1697" s="194" t="str">
        <f>β!J1697</f>
        <v/>
      </c>
      <c r="K1697" s="195" t="str">
        <f>IF(β!K1697="","",IF(β!$Q$1="X",β!K1697,IF(VLOOKUP(TRIM(β!K1697&amp;" "&amp;(IF(ISERROR(VLOOKUP(TRIM(β!K1697&amp;" "&amp;β!L1697),Langues!$P:$Q,2,FALSE)),VLOOKUP(β!L1697,Langues!#REF!,2,FALSE),β!L1697))),Langues!$P:$Q,2,FALSE)="",IF(MID(β!K1697,1,6)="CHROMO",VLOOKUP("CHROMOS",Langues!$B:$N,$L$1,FALSE)&amp;" "&amp;MID(β!K1697,8,40),β!K1697),HYPERLINK(VLOOKUP(TRIM(β!K1697&amp;" "&amp;(IF(ISERROR(VLOOKUP(TRIM(β!K1697&amp;" "&amp;β!L1697),Langues!$P:$Q,2,FALSE)),VLOOKUP(β!L1697,Langues!#REF!,2,FALSE),β!L1697))),Langues!$P:$Q,2,FALSE),β!K1697&amp;"*"))))</f>
        <v/>
      </c>
      <c r="L1697" s="195" t="str">
        <f>IF(Alphabet!$L$1=1,β!L1697,β!M1697)</f>
        <v/>
      </c>
      <c r="M1697" s="196" t="str">
        <f>β!N1697</f>
        <v/>
      </c>
      <c r="N1697" s="199"/>
      <c r="R1697" t="str">
        <f>β!P1697</f>
        <v/>
      </c>
      <c r="S1697" t="str">
        <f>β!Q1697</f>
        <v/>
      </c>
    </row>
    <row r="1698" spans="1:19" hidden="1" x14ac:dyDescent="0.25">
      <c r="A1698" s="193" t="str">
        <f>β!A1698</f>
        <v/>
      </c>
      <c r="B1698" s="194" t="str">
        <f>β!B1698</f>
        <v/>
      </c>
      <c r="C1698" s="195" t="str">
        <f>IF(β!C1698="","",IF(β!$Q$1="X",β!C1698,IF(VLOOKUP(TRIM(β!C1698&amp;" "&amp;(IF(ISERROR(VLOOKUP(TRIM(β!C1698&amp;" "&amp;β!D1698),Langues!$P:$Q,2,FALSE)),VLOOKUP(β!D1698,Langues!#REF!,2,FALSE),β!D1698))),Langues!$P:$Q,2,FALSE)="",IF(MID(β!C1698,1,6)="CHROMO",VLOOKUP("CHROMOS",Langues!$B:$N,$L$1,FALSE)&amp;" "&amp;MID(β!C1698,8,40),β!C1698),HYPERLINK(VLOOKUP(TRIM(β!C1698&amp;" "&amp;(IF(ISERROR(VLOOKUP(TRIM(β!C1698&amp;" "&amp;β!D1698),Langues!$P:$Q,2,FALSE)),VLOOKUP(β!D1698,Langues!#REF!,2,FALSE),β!D1698))),Langues!$P:$Q,2,FALSE),β!C1698&amp;"*"))))</f>
        <v/>
      </c>
      <c r="D1698" s="195" t="str">
        <f>IF(Alphabet!$L$1=1,β!D1698,β!E1698)</f>
        <v/>
      </c>
      <c r="E1698" s="196" t="str">
        <f>β!F1698</f>
        <v/>
      </c>
      <c r="F1698" s="197"/>
      <c r="G1698" s="198"/>
      <c r="H1698" s="198"/>
      <c r="I1698" s="157" t="str">
        <f>β!I1698</f>
        <v/>
      </c>
      <c r="J1698" s="194" t="str">
        <f>β!J1698</f>
        <v/>
      </c>
      <c r="K1698" s="195" t="str">
        <f>IF(β!K1698="","",IF(β!$Q$1="X",β!K1698,IF(VLOOKUP(TRIM(β!K1698&amp;" "&amp;(IF(ISERROR(VLOOKUP(TRIM(β!K1698&amp;" "&amp;β!L1698),Langues!$P:$Q,2,FALSE)),VLOOKUP(β!L1698,Langues!#REF!,2,FALSE),β!L1698))),Langues!$P:$Q,2,FALSE)="",IF(MID(β!K1698,1,6)="CHROMO",VLOOKUP("CHROMOS",Langues!$B:$N,$L$1,FALSE)&amp;" "&amp;MID(β!K1698,8,40),β!K1698),HYPERLINK(VLOOKUP(TRIM(β!K1698&amp;" "&amp;(IF(ISERROR(VLOOKUP(TRIM(β!K1698&amp;" "&amp;β!L1698),Langues!$P:$Q,2,FALSE)),VLOOKUP(β!L1698,Langues!#REF!,2,FALSE),β!L1698))),Langues!$P:$Q,2,FALSE),β!K1698&amp;"*"))))</f>
        <v/>
      </c>
      <c r="L1698" s="195" t="str">
        <f>IF(Alphabet!$L$1=1,β!L1698,β!M1698)</f>
        <v/>
      </c>
      <c r="M1698" s="196" t="str">
        <f>β!N1698</f>
        <v/>
      </c>
      <c r="N1698" s="199"/>
      <c r="R1698" t="str">
        <f>β!P1698</f>
        <v/>
      </c>
      <c r="S1698" t="str">
        <f>β!Q1698</f>
        <v/>
      </c>
    </row>
    <row r="1699" spans="1:19" ht="18.75" x14ac:dyDescent="0.25">
      <c r="A1699" s="183"/>
      <c r="B1699" s="200"/>
      <c r="C1699" s="206" t="str">
        <f>VLOOKUP(β!$A1699,Langues!$B$1:$N$178,Alphabet!$L$1,FALSE)</f>
        <v>PORTE-GREFFES FRUITIERS/ROSIERS</v>
      </c>
      <c r="D1699" s="206"/>
      <c r="E1699" s="207"/>
      <c r="F1699" s="201"/>
      <c r="G1699" s="185"/>
      <c r="H1699" s="185"/>
      <c r="I1699" s="185"/>
      <c r="J1699" s="184"/>
      <c r="K1699" s="202"/>
      <c r="L1699" s="206"/>
      <c r="M1699" s="207"/>
      <c r="N1699" s="208"/>
      <c r="R1699" t="str">
        <f>β!P1699</f>
        <v/>
      </c>
      <c r="S1699" t="str">
        <f>β!Q1699</f>
        <v/>
      </c>
    </row>
    <row r="1700" spans="1:19" ht="18.75" x14ac:dyDescent="0.25">
      <c r="A1700" s="183"/>
      <c r="B1700" s="200"/>
      <c r="C1700" s="238" t="str">
        <f>VLOOKUP(β!$A1700,Langues!$B$1:$N$178,Alphabet!$L$1,FALSE)</f>
        <v>RACINES NUES</v>
      </c>
      <c r="D1700" s="206"/>
      <c r="E1700" s="207"/>
      <c r="F1700" s="201"/>
      <c r="G1700" s="185"/>
      <c r="H1700" s="185"/>
      <c r="I1700" s="185"/>
      <c r="J1700" s="184"/>
      <c r="K1700" s="202"/>
      <c r="L1700" s="206"/>
      <c r="M1700" s="207"/>
      <c r="N1700" s="208"/>
      <c r="R1700" t="str">
        <f>β!P1700</f>
        <v/>
      </c>
      <c r="S1700" t="str">
        <f>β!Q1700</f>
        <v/>
      </c>
    </row>
    <row r="1701" spans="1:19" ht="18.75" x14ac:dyDescent="0.25">
      <c r="A1701" s="183"/>
      <c r="B1701" s="200"/>
      <c r="C1701" s="238" t="str">
        <f>VLOOKUP(β!$A1701,Langues!$B$1:$N$178,Alphabet!$L$1,FALSE)</f>
        <v>VENDUS PAR MULTIPLE DE 50 PLANTS</v>
      </c>
      <c r="D1701" s="206"/>
      <c r="E1701" s="207"/>
      <c r="F1701" s="201"/>
      <c r="G1701" s="185"/>
      <c r="H1701" s="185"/>
      <c r="I1701" s="185"/>
      <c r="J1701" s="184"/>
      <c r="K1701" s="202"/>
      <c r="L1701" s="206"/>
      <c r="M1701" s="207"/>
      <c r="N1701" s="208"/>
      <c r="R1701" t="str">
        <f>β!P1701</f>
        <v/>
      </c>
      <c r="S1701" t="str">
        <f>β!Q1701</f>
        <v/>
      </c>
    </row>
    <row r="1702" spans="1:19" ht="15" customHeight="1" x14ac:dyDescent="0.25">
      <c r="A1702" s="183"/>
      <c r="B1702" s="200"/>
      <c r="C1702" s="216"/>
      <c r="D1702" s="206"/>
      <c r="E1702" s="207"/>
      <c r="F1702" s="201"/>
      <c r="G1702" s="185"/>
      <c r="H1702" s="185"/>
      <c r="I1702" s="185"/>
      <c r="J1702" s="184"/>
      <c r="K1702" s="202"/>
      <c r="L1702" s="206"/>
      <c r="M1702" s="207"/>
      <c r="N1702" s="208"/>
      <c r="R1702" t="str">
        <f>β!P1702</f>
        <v/>
      </c>
      <c r="S1702" t="str">
        <f>β!Q1702</f>
        <v/>
      </c>
    </row>
    <row r="1703" spans="1:19" x14ac:dyDescent="0.25">
      <c r="A1703" s="193">
        <f>β!A1703</f>
        <v>225</v>
      </c>
      <c r="B1703" s="194" t="str">
        <f>β!B1703</f>
        <v>(9984)</v>
      </c>
      <c r="C1703" s="195" t="str">
        <f>IF(β!C1703="","",IF(β!$Q$1="X",β!C1703,IF(VLOOKUP(TRIM(β!C1703&amp;" "&amp;(IF(ISERROR(VLOOKUP(TRIM(β!C1703&amp;" "&amp;β!D1703),Langues!$P:$Q,2,FALSE)),VLOOKUP(β!D1703,Langues!#REF!,2,FALSE),β!D1703))),Langues!$P:$Q,2,FALSE)="",IF(MID(β!C1703,1,6)="CHROMO",VLOOKUP("CHROMOS",Langues!$B:$N,$L$1,FALSE)&amp;" "&amp;MID(β!C1703,8,40),β!C1703),HYPERLINK(VLOOKUP(TRIM(β!C1703&amp;" "&amp;(IF(ISERROR(VLOOKUP(TRIM(β!C1703&amp;" "&amp;β!D1703),Langues!$P:$Q,2,FALSE)),VLOOKUP(β!D1703,Langues!#REF!,2,FALSE),β!D1703))),Langues!$P:$Q,2,FALSE),β!C1703&amp;"*"))))</f>
        <v>CYDONIA oblonga 'D'Angers'</v>
      </c>
      <c r="D1703" s="195" t="str">
        <f>IF(Alphabet!$L$1=1,β!D1703,β!E1703)</f>
        <v>BRP</v>
      </c>
      <c r="E1703" s="196" t="str">
        <f>β!F1703</f>
        <v/>
      </c>
      <c r="F1703" s="197"/>
      <c r="G1703" s="198"/>
      <c r="H1703" s="198"/>
      <c r="I1703" s="157">
        <f>β!I1703</f>
        <v>400</v>
      </c>
      <c r="J1703" s="194" t="str">
        <f>β!J1703</f>
        <v>(7233)</v>
      </c>
      <c r="K1703" s="195" t="str">
        <f>IF(β!K1703="","",IF(β!$Q$1="X",β!K1703,IF(VLOOKUP(TRIM(β!K1703&amp;" "&amp;(IF(ISERROR(VLOOKUP(TRIM(β!K1703&amp;" "&amp;β!L1703),Langues!$P:$Q,2,FALSE)),VLOOKUP(β!L1703,Langues!#REF!,2,FALSE),β!L1703))),Langues!$P:$Q,2,FALSE)="",IF(MID(β!K1703,1,6)="CHROMO",VLOOKUP("CHROMOS",Langues!$B:$N,$L$1,FALSE)&amp;" "&amp;MID(β!K1703,8,40),β!K1703),HYPERLINK(VLOOKUP(TRIM(β!K1703&amp;" "&amp;(IF(ISERROR(VLOOKUP(TRIM(β!K1703&amp;" "&amp;β!L1703),Langues!$P:$Q,2,FALSE)),VLOOKUP(β!L1703,Langues!#REF!,2,FALSE),β!L1703))),Langues!$P:$Q,2,FALSE),β!K1703&amp;"*"))))</f>
        <v>PRUNUS 'Mariana'</v>
      </c>
      <c r="L1703" s="195" t="str">
        <f>IF(Alphabet!$L$1=1,β!L1703,β!M1703)</f>
        <v>BRP</v>
      </c>
      <c r="M1703" s="196" t="str">
        <f>β!N1703</f>
        <v/>
      </c>
      <c r="N1703" s="199"/>
      <c r="R1703" t="str">
        <f>β!P1703</f>
        <v/>
      </c>
      <c r="S1703" t="str">
        <f>β!Q1703</f>
        <v/>
      </c>
    </row>
    <row r="1704" spans="1:19" x14ac:dyDescent="0.25">
      <c r="A1704" s="193">
        <f>β!A1704</f>
        <v>50</v>
      </c>
      <c r="B1704" s="194" t="str">
        <f>β!B1704</f>
        <v>(4412)</v>
      </c>
      <c r="C1704" s="195" t="str">
        <f>IF(β!C1704="","",IF(β!$Q$1="X",β!C1704,IF(VLOOKUP(TRIM(β!C1704&amp;" "&amp;(IF(ISERROR(VLOOKUP(TRIM(β!C1704&amp;" "&amp;β!D1704),Langues!$P:$Q,2,FALSE)),VLOOKUP(β!D1704,Langues!#REF!,2,FALSE),β!D1704))),Langues!$P:$Q,2,FALSE)="",IF(MID(β!C1704,1,6)="CHROMO",VLOOKUP("CHROMOS",Langues!$B:$N,$L$1,FALSE)&amp;" "&amp;MID(β!C1704,8,40),β!C1704),HYPERLINK(VLOOKUP(TRIM(β!C1704&amp;" "&amp;(IF(ISERROR(VLOOKUP(TRIM(β!C1704&amp;" "&amp;β!D1704),Langues!$P:$Q,2,FALSE)),VLOOKUP(β!D1704,Langues!#REF!,2,FALSE),β!D1704))),Langues!$P:$Q,2,FALSE),β!C1704&amp;"*"))))</f>
        <v>CYDONIA oblonga 'De Provence'</v>
      </c>
      <c r="D1704" s="195" t="str">
        <f>IF(Alphabet!$L$1=1,β!D1704,β!E1704)</f>
        <v>BRP</v>
      </c>
      <c r="E1704" s="196" t="str">
        <f>β!F1704</f>
        <v/>
      </c>
      <c r="F1704" s="197"/>
      <c r="G1704" s="198"/>
      <c r="H1704" s="198"/>
      <c r="I1704" s="157">
        <f>β!I1704</f>
        <v>50</v>
      </c>
      <c r="J1704" s="194" t="str">
        <f>β!J1704</f>
        <v>(7215)</v>
      </c>
      <c r="K1704" s="195" t="str">
        <f>IF(β!K1704="","",IF(β!$Q$1="X",β!K1704,IF(VLOOKUP(TRIM(β!K1704&amp;" "&amp;(IF(ISERROR(VLOOKUP(TRIM(β!K1704&amp;" "&amp;β!L1704),Langues!$P:$Q,2,FALSE)),VLOOKUP(β!L1704,Langues!#REF!,2,FALSE),β!L1704))),Langues!$P:$Q,2,FALSE)="",IF(MID(β!K1704,1,6)="CHROMO",VLOOKUP("CHROMOS",Langues!$B:$N,$L$1,FALSE)&amp;" "&amp;MID(β!K1704,8,40),β!K1704),HYPERLINK(VLOOKUP(TRIM(β!K1704&amp;" "&amp;(IF(ISERROR(VLOOKUP(TRIM(β!K1704&amp;" "&amp;β!L1704),Langues!$P:$Q,2,FALSE)),VLOOKUP(β!L1704,Langues!#REF!,2,FALSE),β!L1704))),Langues!$P:$Q,2,FALSE),β!K1704&amp;"*"))))</f>
        <v>PRUNUS cerasifera</v>
      </c>
      <c r="L1704" s="195" t="str">
        <f>IF(Alphabet!$L$1=1,β!L1704,β!M1704)</f>
        <v>SEM</v>
      </c>
      <c r="M1704" s="196" t="str">
        <f>β!N1704</f>
        <v/>
      </c>
      <c r="N1704" s="199"/>
      <c r="R1704" t="str">
        <f>β!P1704</f>
        <v/>
      </c>
      <c r="S1704" t="str">
        <f>β!Q1704</f>
        <v/>
      </c>
    </row>
    <row r="1705" spans="1:19" x14ac:dyDescent="0.25">
      <c r="A1705" s="193">
        <f>β!A1705</f>
        <v>200</v>
      </c>
      <c r="B1705" s="194" t="str">
        <f>β!B1705</f>
        <v>(6320)</v>
      </c>
      <c r="C1705" s="195" t="str">
        <f>IF(β!C1705="","",IF(β!$Q$1="X",β!C1705,IF(VLOOKUP(TRIM(β!C1705&amp;" "&amp;(IF(ISERROR(VLOOKUP(TRIM(β!C1705&amp;" "&amp;β!D1705),Langues!$P:$Q,2,FALSE)),VLOOKUP(β!D1705,Langues!#REF!,2,FALSE),β!D1705))),Langues!$P:$Q,2,FALSE)="",IF(MID(β!C1705,1,6)="CHROMO",VLOOKUP("CHROMOS",Langues!$B:$N,$L$1,FALSE)&amp;" "&amp;MID(β!C1705,8,40),β!C1705),HYPERLINK(VLOOKUP(TRIM(β!C1705&amp;" "&amp;(IF(ISERROR(VLOOKUP(TRIM(β!C1705&amp;" "&amp;β!D1705),Langues!$P:$Q,2,FALSE)),VLOOKUP(β!D1705,Langues!#REF!,2,FALSE),β!D1705))),Langues!$P:$Q,2,FALSE),β!C1705&amp;"*"))))</f>
        <v>MALUS E.M. IX</v>
      </c>
      <c r="D1705" s="195" t="str">
        <f>IF(Alphabet!$L$1=1,β!D1705,β!E1705)</f>
        <v>MRP</v>
      </c>
      <c r="E1705" s="196" t="str">
        <f>β!F1705</f>
        <v/>
      </c>
      <c r="F1705" s="197"/>
      <c r="G1705" s="198"/>
      <c r="H1705" s="198"/>
      <c r="I1705" s="157">
        <f>β!I1705</f>
        <v>900</v>
      </c>
      <c r="J1705" s="194" t="str">
        <f>β!J1705</f>
        <v>(7211)</v>
      </c>
      <c r="K1705" s="195" t="str">
        <f>IF(β!K1705="","",IF(β!$Q$1="X",β!K1705,IF(VLOOKUP(TRIM(β!K1705&amp;" "&amp;(IF(ISERROR(VLOOKUP(TRIM(β!K1705&amp;" "&amp;β!L1705),Langues!$P:$Q,2,FALSE)),VLOOKUP(β!L1705,Langues!#REF!,2,FALSE),β!L1705))),Langues!$P:$Q,2,FALSE)="",IF(MID(β!K1705,1,6)="CHROMO",VLOOKUP("CHROMOS",Langues!$B:$N,$L$1,FALSE)&amp;" "&amp;MID(β!K1705,8,40),β!K1705),HYPERLINK(VLOOKUP(TRIM(β!K1705&amp;" "&amp;(IF(ISERROR(VLOOKUP(TRIM(β!K1705&amp;" "&amp;β!L1705),Langues!$P:$Q,2,FALSE)),VLOOKUP(β!L1705,Langues!#REF!,2,FALSE),β!L1705))),Langues!$P:$Q,2,FALSE),β!K1705&amp;"*"))))</f>
        <v>PRUNUS cerasifera de Lesdain</v>
      </c>
      <c r="L1705" s="195" t="str">
        <f>IF(Alphabet!$L$1=1,β!L1705,β!M1705)</f>
        <v>BRP</v>
      </c>
      <c r="M1705" s="196" t="str">
        <f>β!N1705</f>
        <v/>
      </c>
      <c r="N1705" s="199"/>
      <c r="R1705" t="str">
        <f>β!P1705</f>
        <v/>
      </c>
      <c r="S1705" t="str">
        <f>β!Q1705</f>
        <v/>
      </c>
    </row>
    <row r="1706" spans="1:19" x14ac:dyDescent="0.25">
      <c r="A1706" s="193">
        <f>β!A1706</f>
        <v>25</v>
      </c>
      <c r="B1706" s="194" t="str">
        <f>β!B1706</f>
        <v>(6322)</v>
      </c>
      <c r="C1706" s="195" t="str">
        <f>IF(β!C1706="","",IF(β!$Q$1="X",β!C1706,IF(VLOOKUP(TRIM(β!C1706&amp;" "&amp;(IF(ISERROR(VLOOKUP(TRIM(β!C1706&amp;" "&amp;β!D1706),Langues!$P:$Q,2,FALSE)),VLOOKUP(β!D1706,Langues!#REF!,2,FALSE),β!D1706))),Langues!$P:$Q,2,FALSE)="",IF(MID(β!C1706,1,6)="CHROMO",VLOOKUP("CHROMOS",Langues!$B:$N,$L$1,FALSE)&amp;" "&amp;MID(β!C1706,8,40),β!C1706),HYPERLINK(VLOOKUP(TRIM(β!C1706&amp;" "&amp;(IF(ISERROR(VLOOKUP(TRIM(β!C1706&amp;" "&amp;β!D1706),Langues!$P:$Q,2,FALSE)),VLOOKUP(β!D1706,Langues!#REF!,2,FALSE),β!D1706))),Langues!$P:$Q,2,FALSE),β!C1706&amp;"*"))))</f>
        <v>MALUS M.M. 106</v>
      </c>
      <c r="D1706" s="195" t="str">
        <f>IF(Alphabet!$L$1=1,β!D1706,β!E1706)</f>
        <v>BRP</v>
      </c>
      <c r="E1706" s="196" t="str">
        <f>β!F1706</f>
        <v/>
      </c>
      <c r="F1706" s="197"/>
      <c r="G1706" s="198"/>
      <c r="H1706" s="198"/>
      <c r="I1706" s="157">
        <f>β!I1706</f>
        <v>125</v>
      </c>
      <c r="J1706" s="194" t="str">
        <f>β!J1706</f>
        <v>(7232)</v>
      </c>
      <c r="K1706" s="195" t="str">
        <f>IF(β!K1706="","",IF(β!$Q$1="X",β!K1706,IF(VLOOKUP(TRIM(β!K1706&amp;" "&amp;(IF(ISERROR(VLOOKUP(TRIM(β!K1706&amp;" "&amp;β!L1706),Langues!$P:$Q,2,FALSE)),VLOOKUP(β!L1706,Langues!#REF!,2,FALSE),β!L1706))),Langues!$P:$Q,2,FALSE)="",IF(MID(β!K1706,1,6)="CHROMO",VLOOKUP("CHROMOS",Langues!$B:$N,$L$1,FALSE)&amp;" "&amp;MID(β!K1706,8,40),β!K1706),HYPERLINK(VLOOKUP(TRIM(β!K1706&amp;" "&amp;(IF(ISERROR(VLOOKUP(TRIM(β!K1706&amp;" "&amp;β!L1706),Langues!$P:$Q,2,FALSE)),VLOOKUP(β!L1706,Langues!#REF!,2,FALSE),β!L1706))),Langues!$P:$Q,2,FALSE),β!K1706&amp;"*"))))</f>
        <v>PRUNUS mahaleb</v>
      </c>
      <c r="L1706" s="195" t="str">
        <f>IF(Alphabet!$L$1=1,β!L1706,β!M1706)</f>
        <v>SEM</v>
      </c>
      <c r="M1706" s="196" t="str">
        <f>β!N1706</f>
        <v/>
      </c>
      <c r="N1706" s="199"/>
      <c r="R1706" t="str">
        <f>β!P1706</f>
        <v/>
      </c>
      <c r="S1706" t="str">
        <f>β!Q1706</f>
        <v/>
      </c>
    </row>
    <row r="1707" spans="1:19" x14ac:dyDescent="0.25">
      <c r="A1707" s="193">
        <f>β!A1707</f>
        <v>50</v>
      </c>
      <c r="B1707" s="194" t="str">
        <f>β!B1707</f>
        <v>(13715)</v>
      </c>
      <c r="C1707" s="195" t="str">
        <f>IF(β!C1707="","",IF(β!$Q$1="X",β!C1707,IF(VLOOKUP(TRIM(β!C1707&amp;" "&amp;(IF(ISERROR(VLOOKUP(TRIM(β!C1707&amp;" "&amp;β!D1707),Langues!$P:$Q,2,FALSE)),VLOOKUP(β!D1707,Langues!#REF!,2,FALSE),β!D1707))),Langues!$P:$Q,2,FALSE)="",IF(MID(β!C1707,1,6)="CHROMO",VLOOKUP("CHROMOS",Langues!$B:$N,$L$1,FALSE)&amp;" "&amp;MID(β!C1707,8,40),β!C1707),HYPERLINK(VLOOKUP(TRIM(β!C1707&amp;" "&amp;(IF(ISERROR(VLOOKUP(TRIM(β!C1707&amp;" "&amp;β!D1707),Langues!$P:$Q,2,FALSE)),VLOOKUP(β!D1707,Langues!#REF!,2,FALSE),β!D1707))),Langues!$P:$Q,2,FALSE),β!C1707&amp;"*"))))</f>
        <v>MALUS M. 26</v>
      </c>
      <c r="D1707" s="195" t="str">
        <f>IF(Alphabet!$L$1=1,β!D1707,β!E1707)</f>
        <v>BRP</v>
      </c>
      <c r="E1707" s="196" t="str">
        <f>β!F1707</f>
        <v/>
      </c>
      <c r="F1707" s="197"/>
      <c r="G1707" s="198"/>
      <c r="H1707" s="198"/>
      <c r="I1707" s="157">
        <f>β!I1707</f>
        <v>150</v>
      </c>
      <c r="J1707" s="194" t="str">
        <f>β!J1707</f>
        <v>(7236)</v>
      </c>
      <c r="K1707" s="195" t="str">
        <f>IF(β!K1707="","",IF(β!$Q$1="X",β!K1707,IF(VLOOKUP(TRIM(β!K1707&amp;" "&amp;(IF(ISERROR(VLOOKUP(TRIM(β!K1707&amp;" "&amp;β!L1707),Langues!$P:$Q,2,FALSE)),VLOOKUP(β!L1707,Langues!#REF!,2,FALSE),β!L1707))),Langues!$P:$Q,2,FALSE)="",IF(MID(β!K1707,1,6)="CHROMO",VLOOKUP("CHROMOS",Langues!$B:$N,$L$1,FALSE)&amp;" "&amp;MID(β!K1707,8,40),β!K1707),HYPERLINK(VLOOKUP(TRIM(β!K1707&amp;" "&amp;(IF(ISERROR(VLOOKUP(TRIM(β!K1707&amp;" "&amp;β!L1707),Langues!$P:$Q,2,FALSE)),VLOOKUP(β!L1707,Langues!#REF!,2,FALSE),β!L1707))),Langues!$P:$Q,2,FALSE),β!K1707&amp;"*"))))</f>
        <v>PRUNUS persica</v>
      </c>
      <c r="L1707" s="195" t="str">
        <f>IF(Alphabet!$L$1=1,β!L1707,β!M1707)</f>
        <v>SEM</v>
      </c>
      <c r="M1707" s="196" t="str">
        <f>β!N1707</f>
        <v/>
      </c>
      <c r="N1707" s="199"/>
      <c r="R1707" t="str">
        <f>β!P1707</f>
        <v/>
      </c>
      <c r="S1707" t="str">
        <f>β!Q1707</f>
        <v/>
      </c>
    </row>
    <row r="1708" spans="1:19" hidden="1" x14ac:dyDescent="0.25">
      <c r="A1708" s="193" t="str">
        <f>β!A1708</f>
        <v/>
      </c>
      <c r="B1708" s="194" t="str">
        <f>β!B1708</f>
        <v/>
      </c>
      <c r="C1708" s="195" t="str">
        <f>IF(β!C1708="","",IF(β!$Q$1="X",β!C1708,IF(VLOOKUP(TRIM(β!C1708&amp;" "&amp;(IF(ISERROR(VLOOKUP(TRIM(β!C1708&amp;" "&amp;β!D1708),Langues!$P:$Q,2,FALSE)),VLOOKUP(β!D1708,Langues!#REF!,2,FALSE),β!D1708))),Langues!$P:$Q,2,FALSE)="",IF(MID(β!C1708,1,6)="CHROMO",VLOOKUP("CHROMOS",Langues!$B:$N,$L$1,FALSE)&amp;" "&amp;MID(β!C1708,8,40),β!C1708),HYPERLINK(VLOOKUP(TRIM(β!C1708&amp;" "&amp;(IF(ISERROR(VLOOKUP(TRIM(β!C1708&amp;" "&amp;β!D1708),Langues!$P:$Q,2,FALSE)),VLOOKUP(β!D1708,Langues!#REF!,2,FALSE),β!D1708))),Langues!$P:$Q,2,FALSE),β!C1708&amp;"*"))))</f>
        <v/>
      </c>
      <c r="D1708" s="195" t="str">
        <f>IF(Alphabet!$L$1=1,β!D1708,β!E1708)</f>
        <v/>
      </c>
      <c r="E1708" s="196" t="str">
        <f>β!F1708</f>
        <v/>
      </c>
      <c r="F1708" s="197"/>
      <c r="G1708" s="198"/>
      <c r="H1708" s="198"/>
      <c r="I1708" s="157" t="str">
        <f>β!I1708</f>
        <v/>
      </c>
      <c r="J1708" s="194" t="str">
        <f>β!J1708</f>
        <v/>
      </c>
      <c r="K1708" s="195" t="str">
        <f>IF(β!K1708="","",IF(β!$Q$1="X",β!K1708,IF(VLOOKUP(TRIM(β!K1708&amp;" "&amp;(IF(ISERROR(VLOOKUP(TRIM(β!K1708&amp;" "&amp;β!L1708),Langues!$P:$Q,2,FALSE)),VLOOKUP(β!L1708,Langues!#REF!,2,FALSE),β!L1708))),Langues!$P:$Q,2,FALSE)="",IF(MID(β!K1708,1,6)="CHROMO",VLOOKUP("CHROMOS",Langues!$B:$N,$L$1,FALSE)&amp;" "&amp;MID(β!K1708,8,40),β!K1708),HYPERLINK(VLOOKUP(TRIM(β!K1708&amp;" "&amp;(IF(ISERROR(VLOOKUP(TRIM(β!K1708&amp;" "&amp;β!L1708),Langues!$P:$Q,2,FALSE)),VLOOKUP(β!L1708,Langues!#REF!,2,FALSE),β!L1708))),Langues!$P:$Q,2,FALSE),β!K1708&amp;"*"))))</f>
        <v/>
      </c>
      <c r="L1708" s="195" t="str">
        <f>IF(Alphabet!$L$1=1,β!L1708,β!M1708)</f>
        <v/>
      </c>
      <c r="M1708" s="196" t="str">
        <f>β!N1708</f>
        <v/>
      </c>
      <c r="N1708" s="199"/>
      <c r="R1708" t="str">
        <f>β!P1708</f>
        <v/>
      </c>
      <c r="S1708" t="str">
        <f>β!Q1708</f>
        <v/>
      </c>
    </row>
    <row r="1709" spans="1:19" hidden="1" x14ac:dyDescent="0.25">
      <c r="A1709" s="193" t="str">
        <f>β!A1709</f>
        <v/>
      </c>
      <c r="B1709" s="194" t="str">
        <f>β!B1709</f>
        <v/>
      </c>
      <c r="C1709" s="195" t="str">
        <f>IF(β!C1709="","",IF(β!$Q$1="X",β!C1709,IF(VLOOKUP(TRIM(β!C1709&amp;" "&amp;(IF(ISERROR(VLOOKUP(TRIM(β!C1709&amp;" "&amp;β!D1709),Langues!$P:$Q,2,FALSE)),VLOOKUP(β!D1709,Langues!#REF!,2,FALSE),β!D1709))),Langues!$P:$Q,2,FALSE)="",IF(MID(β!C1709,1,6)="CHROMO",VLOOKUP("CHROMOS",Langues!$B:$N,$L$1,FALSE)&amp;" "&amp;MID(β!C1709,8,40),β!C1709),HYPERLINK(VLOOKUP(TRIM(β!C1709&amp;" "&amp;(IF(ISERROR(VLOOKUP(TRIM(β!C1709&amp;" "&amp;β!D1709),Langues!$P:$Q,2,FALSE)),VLOOKUP(β!D1709,Langues!#REF!,2,FALSE),β!D1709))),Langues!$P:$Q,2,FALSE),β!C1709&amp;"*"))))</f>
        <v/>
      </c>
      <c r="D1709" s="195" t="str">
        <f>IF(Alphabet!$L$1=1,β!D1709,β!E1709)</f>
        <v/>
      </c>
      <c r="E1709" s="196" t="str">
        <f>β!F1709</f>
        <v/>
      </c>
      <c r="F1709" s="197"/>
      <c r="G1709" s="198"/>
      <c r="H1709" s="198"/>
      <c r="I1709" s="157" t="str">
        <f>β!I1709</f>
        <v/>
      </c>
      <c r="J1709" s="194" t="str">
        <f>β!J1709</f>
        <v/>
      </c>
      <c r="K1709" s="195" t="str">
        <f>IF(β!K1709="","",IF(β!$Q$1="X",β!K1709,IF(VLOOKUP(TRIM(β!K1709&amp;" "&amp;(IF(ISERROR(VLOOKUP(TRIM(β!K1709&amp;" "&amp;β!L1709),Langues!$P:$Q,2,FALSE)),VLOOKUP(β!L1709,Langues!#REF!,2,FALSE),β!L1709))),Langues!$P:$Q,2,FALSE)="",IF(MID(β!K1709,1,6)="CHROMO",VLOOKUP("CHROMOS",Langues!$B:$N,$L$1,FALSE)&amp;" "&amp;MID(β!K1709,8,40),β!K1709),HYPERLINK(VLOOKUP(TRIM(β!K1709&amp;" "&amp;(IF(ISERROR(VLOOKUP(TRIM(β!K1709&amp;" "&amp;β!L1709),Langues!$P:$Q,2,FALSE)),VLOOKUP(β!L1709,Langues!#REF!,2,FALSE),β!L1709))),Langues!$P:$Q,2,FALSE),β!K1709&amp;"*"))))</f>
        <v/>
      </c>
      <c r="L1709" s="195" t="str">
        <f>IF(Alphabet!$L$1=1,β!L1709,β!M1709)</f>
        <v/>
      </c>
      <c r="M1709" s="196" t="str">
        <f>β!N1709</f>
        <v/>
      </c>
      <c r="N1709" s="199"/>
      <c r="R1709" t="str">
        <f>β!P1709</f>
        <v/>
      </c>
      <c r="S1709" t="str">
        <f>β!Q1709</f>
        <v/>
      </c>
    </row>
    <row r="1710" spans="1:19" hidden="1" x14ac:dyDescent="0.25">
      <c r="A1710" s="193" t="str">
        <f>β!A1710</f>
        <v/>
      </c>
      <c r="B1710" s="194" t="str">
        <f>β!B1710</f>
        <v/>
      </c>
      <c r="C1710" s="195" t="str">
        <f>IF(β!C1710="","",IF(β!$Q$1="X",β!C1710,IF(VLOOKUP(TRIM(β!C1710&amp;" "&amp;(IF(ISERROR(VLOOKUP(TRIM(β!C1710&amp;" "&amp;β!D1710),Langues!$P:$Q,2,FALSE)),VLOOKUP(β!D1710,Langues!#REF!,2,FALSE),β!D1710))),Langues!$P:$Q,2,FALSE)="",IF(MID(β!C1710,1,6)="CHROMO",VLOOKUP("CHROMOS",Langues!$B:$N,$L$1,FALSE)&amp;" "&amp;MID(β!C1710,8,40),β!C1710),HYPERLINK(VLOOKUP(TRIM(β!C1710&amp;" "&amp;(IF(ISERROR(VLOOKUP(TRIM(β!C1710&amp;" "&amp;β!D1710),Langues!$P:$Q,2,FALSE)),VLOOKUP(β!D1710,Langues!#REF!,2,FALSE),β!D1710))),Langues!$P:$Q,2,FALSE),β!C1710&amp;"*"))))</f>
        <v/>
      </c>
      <c r="D1710" s="195" t="str">
        <f>IF(Alphabet!$L$1=1,β!D1710,β!E1710)</f>
        <v/>
      </c>
      <c r="E1710" s="196" t="str">
        <f>β!F1710</f>
        <v/>
      </c>
      <c r="F1710" s="197"/>
      <c r="G1710" s="198"/>
      <c r="H1710" s="198"/>
      <c r="I1710" s="157" t="str">
        <f>β!I1710</f>
        <v/>
      </c>
      <c r="J1710" s="194" t="str">
        <f>β!J1710</f>
        <v/>
      </c>
      <c r="K1710" s="195" t="str">
        <f>IF(β!K1710="","",IF(β!$Q$1="X",β!K1710,IF(VLOOKUP(TRIM(β!K1710&amp;" "&amp;(IF(ISERROR(VLOOKUP(TRIM(β!K1710&amp;" "&amp;β!L1710),Langues!$P:$Q,2,FALSE)),VLOOKUP(β!L1710,Langues!#REF!,2,FALSE),β!L1710))),Langues!$P:$Q,2,FALSE)="",IF(MID(β!K1710,1,6)="CHROMO",VLOOKUP("CHROMOS",Langues!$B:$N,$L$1,FALSE)&amp;" "&amp;MID(β!K1710,8,40),β!K1710),HYPERLINK(VLOOKUP(TRIM(β!K1710&amp;" "&amp;(IF(ISERROR(VLOOKUP(TRIM(β!K1710&amp;" "&amp;β!L1710),Langues!$P:$Q,2,FALSE)),VLOOKUP(β!L1710,Langues!#REF!,2,FALSE),β!L1710))),Langues!$P:$Q,2,FALSE),β!K1710&amp;"*"))))</f>
        <v/>
      </c>
      <c r="L1710" s="195" t="str">
        <f>IF(Alphabet!$L$1=1,β!L1710,β!M1710)</f>
        <v/>
      </c>
      <c r="M1710" s="196" t="str">
        <f>β!N1710</f>
        <v/>
      </c>
      <c r="N1710" s="199"/>
      <c r="R1710" t="str">
        <f>β!P1710</f>
        <v/>
      </c>
      <c r="S1710" t="str">
        <f>β!Q1710</f>
        <v/>
      </c>
    </row>
    <row r="1711" spans="1:19" hidden="1" x14ac:dyDescent="0.25">
      <c r="A1711" s="193" t="str">
        <f>β!A1711</f>
        <v/>
      </c>
      <c r="B1711" s="194" t="str">
        <f>β!B1711</f>
        <v/>
      </c>
      <c r="C1711" s="195" t="str">
        <f>IF(β!C1711="","",IF(β!$Q$1="X",β!C1711,IF(VLOOKUP(TRIM(β!C1711&amp;" "&amp;(IF(ISERROR(VLOOKUP(TRIM(β!C1711&amp;" "&amp;β!D1711),Langues!$P:$Q,2,FALSE)),VLOOKUP(β!D1711,Langues!#REF!,2,FALSE),β!D1711))),Langues!$P:$Q,2,FALSE)="",IF(MID(β!C1711,1,6)="CHROMO",VLOOKUP("CHROMOS",Langues!$B:$N,$L$1,FALSE)&amp;" "&amp;MID(β!C1711,8,40),β!C1711),HYPERLINK(VLOOKUP(TRIM(β!C1711&amp;" "&amp;(IF(ISERROR(VLOOKUP(TRIM(β!C1711&amp;" "&amp;β!D1711),Langues!$P:$Q,2,FALSE)),VLOOKUP(β!D1711,Langues!#REF!,2,FALSE),β!D1711))),Langues!$P:$Q,2,FALSE),β!C1711&amp;"*"))))</f>
        <v/>
      </c>
      <c r="D1711" s="195" t="str">
        <f>IF(Alphabet!$L$1=1,β!D1711,β!E1711)</f>
        <v/>
      </c>
      <c r="E1711" s="196" t="str">
        <f>β!F1711</f>
        <v/>
      </c>
      <c r="F1711" s="197"/>
      <c r="G1711" s="198"/>
      <c r="H1711" s="198"/>
      <c r="I1711" s="157" t="str">
        <f>β!I1711</f>
        <v/>
      </c>
      <c r="J1711" s="194" t="str">
        <f>β!J1711</f>
        <v/>
      </c>
      <c r="K1711" s="195" t="str">
        <f>IF(β!K1711="","",IF(β!$Q$1="X",β!K1711,IF(VLOOKUP(TRIM(β!K1711&amp;" "&amp;(IF(ISERROR(VLOOKUP(TRIM(β!K1711&amp;" "&amp;β!L1711),Langues!$P:$Q,2,FALSE)),VLOOKUP(β!L1711,Langues!#REF!,2,FALSE),β!L1711))),Langues!$P:$Q,2,FALSE)="",IF(MID(β!K1711,1,6)="CHROMO",VLOOKUP("CHROMOS",Langues!$B:$N,$L$1,FALSE)&amp;" "&amp;MID(β!K1711,8,40),β!K1711),HYPERLINK(VLOOKUP(TRIM(β!K1711&amp;" "&amp;(IF(ISERROR(VLOOKUP(TRIM(β!K1711&amp;" "&amp;β!L1711),Langues!$P:$Q,2,FALSE)),VLOOKUP(β!L1711,Langues!#REF!,2,FALSE),β!L1711))),Langues!$P:$Q,2,FALSE),β!K1711&amp;"*"))))</f>
        <v/>
      </c>
      <c r="L1711" s="195" t="str">
        <f>IF(Alphabet!$L$1=1,β!L1711,β!M1711)</f>
        <v/>
      </c>
      <c r="M1711" s="196" t="str">
        <f>β!N1711</f>
        <v/>
      </c>
      <c r="N1711" s="199"/>
      <c r="R1711" t="str">
        <f>β!P1711</f>
        <v/>
      </c>
      <c r="S1711" t="str">
        <f>β!Q1711</f>
        <v/>
      </c>
    </row>
    <row r="1712" spans="1:19" hidden="1" x14ac:dyDescent="0.25">
      <c r="A1712" s="193" t="str">
        <f>β!A1712</f>
        <v/>
      </c>
      <c r="B1712" s="194" t="str">
        <f>β!B1712</f>
        <v/>
      </c>
      <c r="C1712" s="195" t="str">
        <f>IF(β!C1712="","",IF(β!$Q$1="X",β!C1712,IF(VLOOKUP(TRIM(β!C1712&amp;" "&amp;(IF(ISERROR(VLOOKUP(TRIM(β!C1712&amp;" "&amp;β!D1712),Langues!$P:$Q,2,FALSE)),VLOOKUP(β!D1712,Langues!#REF!,2,FALSE),β!D1712))),Langues!$P:$Q,2,FALSE)="",IF(MID(β!C1712,1,6)="CHROMO",VLOOKUP("CHROMOS",Langues!$B:$N,$L$1,FALSE)&amp;" "&amp;MID(β!C1712,8,40),β!C1712),HYPERLINK(VLOOKUP(TRIM(β!C1712&amp;" "&amp;(IF(ISERROR(VLOOKUP(TRIM(β!C1712&amp;" "&amp;β!D1712),Langues!$P:$Q,2,FALSE)),VLOOKUP(β!D1712,Langues!#REF!,2,FALSE),β!D1712))),Langues!$P:$Q,2,FALSE),β!C1712&amp;"*"))))</f>
        <v/>
      </c>
      <c r="D1712" s="195" t="str">
        <f>IF(Alphabet!$L$1=1,β!D1712,β!E1712)</f>
        <v/>
      </c>
      <c r="E1712" s="196" t="str">
        <f>β!F1712</f>
        <v/>
      </c>
      <c r="F1712" s="197"/>
      <c r="G1712" s="198"/>
      <c r="H1712" s="198"/>
      <c r="I1712" s="157" t="str">
        <f>β!I1712</f>
        <v/>
      </c>
      <c r="J1712" s="194" t="str">
        <f>β!J1712</f>
        <v/>
      </c>
      <c r="K1712" s="195" t="str">
        <f>IF(β!K1712="","",IF(β!$Q$1="X",β!K1712,IF(VLOOKUP(TRIM(β!K1712&amp;" "&amp;(IF(ISERROR(VLOOKUP(TRIM(β!K1712&amp;" "&amp;β!L1712),Langues!$P:$Q,2,FALSE)),VLOOKUP(β!L1712,Langues!#REF!,2,FALSE),β!L1712))),Langues!$P:$Q,2,FALSE)="",IF(MID(β!K1712,1,6)="CHROMO",VLOOKUP("CHROMOS",Langues!$B:$N,$L$1,FALSE)&amp;" "&amp;MID(β!K1712,8,40),β!K1712),HYPERLINK(VLOOKUP(TRIM(β!K1712&amp;" "&amp;(IF(ISERROR(VLOOKUP(TRIM(β!K1712&amp;" "&amp;β!L1712),Langues!$P:$Q,2,FALSE)),VLOOKUP(β!L1712,Langues!#REF!,2,FALSE),β!L1712))),Langues!$P:$Q,2,FALSE),β!K1712&amp;"*"))))</f>
        <v/>
      </c>
      <c r="L1712" s="195" t="str">
        <f>IF(Alphabet!$L$1=1,β!L1712,β!M1712)</f>
        <v/>
      </c>
      <c r="M1712" s="196" t="str">
        <f>β!N1712</f>
        <v/>
      </c>
      <c r="N1712" s="199"/>
      <c r="R1712" t="str">
        <f>β!P1712</f>
        <v/>
      </c>
      <c r="S1712" t="str">
        <f>β!Q1712</f>
        <v/>
      </c>
    </row>
    <row r="1713" spans="1:19" hidden="1" x14ac:dyDescent="0.25">
      <c r="A1713" s="193" t="str">
        <f>β!A1713</f>
        <v/>
      </c>
      <c r="B1713" s="194" t="str">
        <f>β!B1713</f>
        <v/>
      </c>
      <c r="C1713" s="195" t="str">
        <f>IF(β!C1713="","",IF(β!$Q$1="X",β!C1713,IF(VLOOKUP(TRIM(β!C1713&amp;" "&amp;(IF(ISERROR(VLOOKUP(TRIM(β!C1713&amp;" "&amp;β!D1713),Langues!$P:$Q,2,FALSE)),VLOOKUP(β!D1713,Langues!#REF!,2,FALSE),β!D1713))),Langues!$P:$Q,2,FALSE)="",IF(MID(β!C1713,1,6)="CHROMO",VLOOKUP("CHROMOS",Langues!$B:$N,$L$1,FALSE)&amp;" "&amp;MID(β!C1713,8,40),β!C1713),HYPERLINK(VLOOKUP(TRIM(β!C1713&amp;" "&amp;(IF(ISERROR(VLOOKUP(TRIM(β!C1713&amp;" "&amp;β!D1713),Langues!$P:$Q,2,FALSE)),VLOOKUP(β!D1713,Langues!#REF!,2,FALSE),β!D1713))),Langues!$P:$Q,2,FALSE),β!C1713&amp;"*"))))</f>
        <v/>
      </c>
      <c r="D1713" s="195" t="str">
        <f>IF(Alphabet!$L$1=1,β!D1713,β!E1713)</f>
        <v/>
      </c>
      <c r="E1713" s="196" t="str">
        <f>β!F1713</f>
        <v/>
      </c>
      <c r="F1713" s="197"/>
      <c r="G1713" s="198"/>
      <c r="H1713" s="198"/>
      <c r="I1713" s="157" t="str">
        <f>β!I1713</f>
        <v/>
      </c>
      <c r="J1713" s="194" t="str">
        <f>β!J1713</f>
        <v/>
      </c>
      <c r="K1713" s="195" t="str">
        <f>IF(β!K1713="","",IF(β!$Q$1="X",β!K1713,IF(VLOOKUP(TRIM(β!K1713&amp;" "&amp;(IF(ISERROR(VLOOKUP(TRIM(β!K1713&amp;" "&amp;β!L1713),Langues!$P:$Q,2,FALSE)),VLOOKUP(β!L1713,Langues!#REF!,2,FALSE),β!L1713))),Langues!$P:$Q,2,FALSE)="",IF(MID(β!K1713,1,6)="CHROMO",VLOOKUP("CHROMOS",Langues!$B:$N,$L$1,FALSE)&amp;" "&amp;MID(β!K1713,8,40),β!K1713),HYPERLINK(VLOOKUP(TRIM(β!K1713&amp;" "&amp;(IF(ISERROR(VLOOKUP(TRIM(β!K1713&amp;" "&amp;β!L1713),Langues!$P:$Q,2,FALSE)),VLOOKUP(β!L1713,Langues!#REF!,2,FALSE),β!L1713))),Langues!$P:$Q,2,FALSE),β!K1713&amp;"*"))))</f>
        <v/>
      </c>
      <c r="L1713" s="195" t="str">
        <f>IF(Alphabet!$L$1=1,β!L1713,β!M1713)</f>
        <v/>
      </c>
      <c r="M1713" s="196" t="str">
        <f>β!N1713</f>
        <v/>
      </c>
      <c r="N1713" s="199"/>
      <c r="R1713" t="str">
        <f>β!P1713</f>
        <v/>
      </c>
      <c r="S1713" t="str">
        <f>β!Q1713</f>
        <v/>
      </c>
    </row>
    <row r="1714" spans="1:19" x14ac:dyDescent="0.25">
      <c r="A1714" s="193" t="str">
        <f>β!A1714</f>
        <v/>
      </c>
      <c r="B1714" s="194" t="str">
        <f>β!B1714</f>
        <v/>
      </c>
      <c r="C1714" s="195" t="str">
        <f>IF(β!C1714="","",IF(β!$Q$1="X",β!C1714,IF(VLOOKUP(TRIM(β!C1714&amp;" "&amp;(IF(ISERROR(VLOOKUP(TRIM(β!C1714&amp;" "&amp;β!D1714),Langues!$P:$Q,2,FALSE)),VLOOKUP(β!D1714,Langues!#REF!,2,FALSE),β!D1714))),Langues!$P:$Q,2,FALSE)="",IF(MID(β!C1714,1,6)="CHROMO",VLOOKUP("CHROMOS",Langues!$B:$N,$L$1,FALSE)&amp;" "&amp;MID(β!C1714,8,40),β!C1714),HYPERLINK(VLOOKUP(TRIM(β!C1714&amp;" "&amp;(IF(ISERROR(VLOOKUP(TRIM(β!C1714&amp;" "&amp;β!D1714),Langues!$P:$Q,2,FALSE)),VLOOKUP(β!D1714,Langues!#REF!,2,FALSE),β!D1714))),Langues!$P:$Q,2,FALSE),β!C1714&amp;"*"))))</f>
        <v/>
      </c>
      <c r="D1714" s="195" t="str">
        <f>IF(Alphabet!$L$1=1,β!D1714,β!E1714)</f>
        <v/>
      </c>
      <c r="E1714" s="196" t="str">
        <f>β!F1714</f>
        <v/>
      </c>
      <c r="F1714" s="197"/>
      <c r="G1714" s="198"/>
      <c r="H1714" s="198"/>
      <c r="I1714" s="157" t="str">
        <f>β!I1714</f>
        <v/>
      </c>
      <c r="J1714" s="194" t="str">
        <f>β!J1714</f>
        <v/>
      </c>
      <c r="K1714" s="195" t="str">
        <f>IF(β!K1714="","",IF(β!$Q$1="X",β!K1714,IF(VLOOKUP(TRIM(β!K1714&amp;" "&amp;(IF(ISERROR(VLOOKUP(TRIM(β!K1714&amp;" "&amp;β!L1714),Langues!$P:$Q,2,FALSE)),VLOOKUP(β!L1714,Langues!#REF!,2,FALSE),β!L1714))),Langues!$P:$Q,2,FALSE)="",IF(MID(β!K1714,1,6)="CHROMO",VLOOKUP("CHROMOS",Langues!$B:$N,$L$1,FALSE)&amp;" "&amp;MID(β!K1714,8,40),β!K1714),HYPERLINK(VLOOKUP(TRIM(β!K1714&amp;" "&amp;(IF(ISERROR(VLOOKUP(TRIM(β!K1714&amp;" "&amp;β!L1714),Langues!$P:$Q,2,FALSE)),VLOOKUP(β!L1714,Langues!#REF!,2,FALSE),β!L1714))),Langues!$P:$Q,2,FALSE),β!K1714&amp;"*"))))</f>
        <v/>
      </c>
      <c r="L1714" s="195" t="str">
        <f>IF(Alphabet!$L$1=1,β!L1714,β!M1714)</f>
        <v/>
      </c>
      <c r="M1714" s="196" t="str">
        <f>β!N1714</f>
        <v/>
      </c>
      <c r="N1714" s="199"/>
      <c r="R1714" t="str">
        <f>β!P1714</f>
        <v/>
      </c>
      <c r="S1714" t="str">
        <f>β!Q1714</f>
        <v/>
      </c>
    </row>
    <row r="1715" spans="1:19" x14ac:dyDescent="0.25">
      <c r="A1715" s="193" t="str">
        <f>β!A1715</f>
        <v/>
      </c>
      <c r="B1715" s="194" t="str">
        <f>β!B1715</f>
        <v/>
      </c>
      <c r="C1715" s="195" t="str">
        <f>IF(β!C1715="","",IF(β!$Q$1="X",β!C1715,IF(VLOOKUP(TRIM(β!C1715&amp;" "&amp;(IF(ISERROR(VLOOKUP(TRIM(β!C1715&amp;" "&amp;β!D1715),Langues!$P:$Q,2,FALSE)),VLOOKUP(β!D1715,Langues!#REF!,2,FALSE),β!D1715))),Langues!$P:$Q,2,FALSE)="",IF(MID(β!C1715,1,6)="CHROMO",VLOOKUP("CHROMOS",Langues!$B:$N,$L$1,FALSE)&amp;" "&amp;MID(β!C1715,8,40),β!C1715),HYPERLINK(VLOOKUP(TRIM(β!C1715&amp;" "&amp;(IF(ISERROR(VLOOKUP(TRIM(β!C1715&amp;" "&amp;β!D1715),Langues!$P:$Q,2,FALSE)),VLOOKUP(β!D1715,Langues!#REF!,2,FALSE),β!D1715))),Langues!$P:$Q,2,FALSE),β!C1715&amp;"*"))))</f>
        <v/>
      </c>
      <c r="D1715" s="195" t="str">
        <f>IF(Alphabet!$L$1=1,β!D1715,β!E1715)</f>
        <v/>
      </c>
      <c r="E1715" s="196" t="str">
        <f>β!F1715</f>
        <v/>
      </c>
      <c r="F1715" s="197"/>
      <c r="G1715" s="198"/>
      <c r="H1715" s="198"/>
      <c r="I1715" s="157" t="str">
        <f>β!I1715</f>
        <v/>
      </c>
      <c r="J1715" s="194" t="str">
        <f>β!J1715</f>
        <v/>
      </c>
      <c r="K1715" s="195" t="str">
        <f>IF(β!K1715="","",IF(β!$Q$1="X",β!K1715,IF(VLOOKUP(TRIM(β!K1715&amp;" "&amp;(IF(ISERROR(VLOOKUP(TRIM(β!K1715&amp;" "&amp;β!L1715),Langues!$P:$Q,2,FALSE)),VLOOKUP(β!L1715,Langues!#REF!,2,FALSE),β!L1715))),Langues!$P:$Q,2,FALSE)="",IF(MID(β!K1715,1,6)="CHROMO",VLOOKUP("CHROMOS",Langues!$B:$N,$L$1,FALSE)&amp;" "&amp;MID(β!K1715,8,40),β!K1715),HYPERLINK(VLOOKUP(TRIM(β!K1715&amp;" "&amp;(IF(ISERROR(VLOOKUP(TRIM(β!K1715&amp;" "&amp;β!L1715),Langues!$P:$Q,2,FALSE)),VLOOKUP(β!L1715,Langues!#REF!,2,FALSE),β!L1715))),Langues!$P:$Q,2,FALSE),β!K1715&amp;"*"))))</f>
        <v/>
      </c>
      <c r="L1715" s="195" t="str">
        <f>IF(Alphabet!$L$1=1,β!L1715,β!M1715)</f>
        <v/>
      </c>
      <c r="M1715" s="196" t="str">
        <f>β!N1715</f>
        <v/>
      </c>
      <c r="N1715" s="199"/>
      <c r="R1715" t="str">
        <f>β!P1715</f>
        <v/>
      </c>
      <c r="S1715" t="str">
        <f>β!Q1715</f>
        <v/>
      </c>
    </row>
    <row r="1716" spans="1:19" x14ac:dyDescent="0.25">
      <c r="A1716" s="193" t="str">
        <f>β!A1716</f>
        <v/>
      </c>
      <c r="B1716" s="194" t="str">
        <f>β!B1716</f>
        <v/>
      </c>
      <c r="C1716" s="195" t="str">
        <f>IF(β!C1716="","",IF(β!$Q$1="X",β!C1716,IF(VLOOKUP(TRIM(β!C1716&amp;" "&amp;(IF(ISERROR(VLOOKUP(TRIM(β!C1716&amp;" "&amp;β!D1716),Langues!$P:$Q,2,FALSE)),VLOOKUP(β!D1716,Langues!#REF!,2,FALSE),β!D1716))),Langues!$P:$Q,2,FALSE)="",IF(MID(β!C1716,1,6)="CHROMO",VLOOKUP("CHROMOS",Langues!$B:$N,$L$1,FALSE)&amp;" "&amp;MID(β!C1716,8,40),β!C1716),HYPERLINK(VLOOKUP(TRIM(β!C1716&amp;" "&amp;(IF(ISERROR(VLOOKUP(TRIM(β!C1716&amp;" "&amp;β!D1716),Langues!$P:$Q,2,FALSE)),VLOOKUP(β!D1716,Langues!#REF!,2,FALSE),β!D1716))),Langues!$P:$Q,2,FALSE),β!C1716&amp;"*"))))</f>
        <v/>
      </c>
      <c r="D1716" s="195" t="str">
        <f>IF(Alphabet!$L$1=1,β!D1716,β!E1716)</f>
        <v/>
      </c>
      <c r="E1716" s="196" t="str">
        <f>β!F1716</f>
        <v/>
      </c>
      <c r="F1716" s="197"/>
      <c r="G1716" s="198"/>
      <c r="H1716" s="198"/>
      <c r="I1716" s="157" t="str">
        <f>β!I1716</f>
        <v/>
      </c>
      <c r="J1716" s="194" t="str">
        <f>β!J1716</f>
        <v/>
      </c>
      <c r="K1716" s="195" t="str">
        <f>IF(β!K1716="","",IF(β!$Q$1="X",β!K1716,IF(VLOOKUP(TRIM(β!K1716&amp;" "&amp;(IF(ISERROR(VLOOKUP(TRIM(β!K1716&amp;" "&amp;β!L1716),Langues!$P:$Q,2,FALSE)),VLOOKUP(β!L1716,Langues!#REF!,2,FALSE),β!L1716))),Langues!$P:$Q,2,FALSE)="",IF(MID(β!K1716,1,6)="CHROMO",VLOOKUP("CHROMOS",Langues!$B:$N,$L$1,FALSE)&amp;" "&amp;MID(β!K1716,8,40),β!K1716),HYPERLINK(VLOOKUP(TRIM(β!K1716&amp;" "&amp;(IF(ISERROR(VLOOKUP(TRIM(β!K1716&amp;" "&amp;β!L1716),Langues!$P:$Q,2,FALSE)),VLOOKUP(β!L1716,Langues!#REF!,2,FALSE),β!L1716))),Langues!$P:$Q,2,FALSE),β!K1716&amp;"*"))))</f>
        <v/>
      </c>
      <c r="L1716" s="195" t="str">
        <f>IF(Alphabet!$L$1=1,β!L1716,β!M1716)</f>
        <v/>
      </c>
      <c r="M1716" s="196" t="str">
        <f>β!N1716</f>
        <v/>
      </c>
      <c r="N1716" s="199"/>
      <c r="R1716" t="str">
        <f>β!P1716</f>
        <v/>
      </c>
      <c r="S1716" t="str">
        <f>β!Q1716</f>
        <v/>
      </c>
    </row>
    <row r="1717" spans="1:19" x14ac:dyDescent="0.25">
      <c r="A1717" s="193" t="str">
        <f>β!A1717</f>
        <v/>
      </c>
      <c r="B1717" s="194" t="str">
        <f>β!B1717</f>
        <v/>
      </c>
      <c r="C1717" s="195" t="str">
        <f>IF(β!C1717="","",IF(β!$Q$1="X",β!C1717,IF(VLOOKUP(TRIM(β!C1717&amp;" "&amp;(IF(ISERROR(VLOOKUP(TRIM(β!C1717&amp;" "&amp;β!D1717),Langues!$P:$Q,2,FALSE)),VLOOKUP(β!D1717,Langues!#REF!,2,FALSE),β!D1717))),Langues!$P:$Q,2,FALSE)="",IF(MID(β!C1717,1,6)="CHROMO",VLOOKUP("CHROMOS",Langues!$B:$N,$L$1,FALSE)&amp;" "&amp;MID(β!C1717,8,40),β!C1717),HYPERLINK(VLOOKUP(TRIM(β!C1717&amp;" "&amp;(IF(ISERROR(VLOOKUP(TRIM(β!C1717&amp;" "&amp;β!D1717),Langues!$P:$Q,2,FALSE)),VLOOKUP(β!D1717,Langues!#REF!,2,FALSE),β!D1717))),Langues!$P:$Q,2,FALSE),β!C1717&amp;"*"))))</f>
        <v/>
      </c>
      <c r="D1717" s="195" t="str">
        <f>IF(Alphabet!$L$1=1,β!D1717,β!E1717)</f>
        <v/>
      </c>
      <c r="E1717" s="196" t="str">
        <f>β!F1717</f>
        <v/>
      </c>
      <c r="F1717" s="197"/>
      <c r="G1717" s="198"/>
      <c r="H1717" s="198"/>
      <c r="I1717" s="157" t="str">
        <f>β!I1717</f>
        <v/>
      </c>
      <c r="J1717" s="194" t="str">
        <f>β!J1717</f>
        <v/>
      </c>
      <c r="K1717" s="195" t="str">
        <f>IF(β!K1717="","",IF(β!$Q$1="X",β!K1717,IF(VLOOKUP(TRIM(β!K1717&amp;" "&amp;(IF(ISERROR(VLOOKUP(TRIM(β!K1717&amp;" "&amp;β!L1717),Langues!$P:$Q,2,FALSE)),VLOOKUP(β!L1717,Langues!#REF!,2,FALSE),β!L1717))),Langues!$P:$Q,2,FALSE)="",IF(MID(β!K1717,1,6)="CHROMO",VLOOKUP("CHROMOS",Langues!$B:$N,$L$1,FALSE)&amp;" "&amp;MID(β!K1717,8,40),β!K1717),HYPERLINK(VLOOKUP(TRIM(β!K1717&amp;" "&amp;(IF(ISERROR(VLOOKUP(TRIM(β!K1717&amp;" "&amp;β!L1717),Langues!$P:$Q,2,FALSE)),VLOOKUP(β!L1717,Langues!#REF!,2,FALSE),β!L1717))),Langues!$P:$Q,2,FALSE),β!K1717&amp;"*"))))</f>
        <v/>
      </c>
      <c r="L1717" s="195" t="str">
        <f>IF(Alphabet!$L$1=1,β!L1717,β!M1717)</f>
        <v/>
      </c>
      <c r="M1717" s="196" t="str">
        <f>β!N1717</f>
        <v/>
      </c>
      <c r="N1717" s="199"/>
      <c r="R1717" t="str">
        <f>β!P1717</f>
        <v/>
      </c>
      <c r="S1717" t="str">
        <f>β!Q1717</f>
        <v/>
      </c>
    </row>
    <row r="1718" spans="1:19" x14ac:dyDescent="0.25">
      <c r="A1718" s="193" t="str">
        <f>β!A1718</f>
        <v/>
      </c>
      <c r="B1718" s="194" t="str">
        <f>β!B1718</f>
        <v/>
      </c>
      <c r="C1718" s="195" t="str">
        <f>IF(β!C1718="","",IF(β!$Q$1="X",β!C1718,IF(VLOOKUP(TRIM(β!C1718&amp;" "&amp;(IF(ISERROR(VLOOKUP(TRIM(β!C1718&amp;" "&amp;β!D1718),Langues!$P:$Q,2,FALSE)),VLOOKUP(β!D1718,Langues!#REF!,2,FALSE),β!D1718))),Langues!$P:$Q,2,FALSE)="",IF(MID(β!C1718,1,6)="CHROMO",VLOOKUP("CHROMOS",Langues!$B:$N,$L$1,FALSE)&amp;" "&amp;MID(β!C1718,8,40),β!C1718),HYPERLINK(VLOOKUP(TRIM(β!C1718&amp;" "&amp;(IF(ISERROR(VLOOKUP(TRIM(β!C1718&amp;" "&amp;β!D1718),Langues!$P:$Q,2,FALSE)),VLOOKUP(β!D1718,Langues!#REF!,2,FALSE),β!D1718))),Langues!$P:$Q,2,FALSE),β!C1718&amp;"*"))))</f>
        <v/>
      </c>
      <c r="D1718" s="195" t="str">
        <f>IF(Alphabet!$L$1=1,β!D1718,β!E1718)</f>
        <v/>
      </c>
      <c r="E1718" s="196" t="str">
        <f>β!F1718</f>
        <v/>
      </c>
      <c r="F1718" s="197"/>
      <c r="G1718" s="198"/>
      <c r="H1718" s="198"/>
      <c r="I1718" s="157" t="str">
        <f>β!I1718</f>
        <v/>
      </c>
      <c r="J1718" s="194" t="str">
        <f>β!J1718</f>
        <v/>
      </c>
      <c r="K1718" s="195" t="str">
        <f>IF(β!K1718="","",IF(β!$Q$1="X",β!K1718,IF(VLOOKUP(TRIM(β!K1718&amp;" "&amp;(IF(ISERROR(VLOOKUP(TRIM(β!K1718&amp;" "&amp;β!L1718),Langues!$P:$Q,2,FALSE)),VLOOKUP(β!L1718,Langues!#REF!,2,FALSE),β!L1718))),Langues!$P:$Q,2,FALSE)="",IF(MID(β!K1718,1,6)="CHROMO",VLOOKUP("CHROMOS",Langues!$B:$N,$L$1,FALSE)&amp;" "&amp;MID(β!K1718,8,40),β!K1718),HYPERLINK(VLOOKUP(TRIM(β!K1718&amp;" "&amp;(IF(ISERROR(VLOOKUP(TRIM(β!K1718&amp;" "&amp;β!L1718),Langues!$P:$Q,2,FALSE)),VLOOKUP(β!L1718,Langues!#REF!,2,FALSE),β!L1718))),Langues!$P:$Q,2,FALSE),β!K1718&amp;"*"))))</f>
        <v/>
      </c>
      <c r="L1718" s="195" t="str">
        <f>IF(Alphabet!$L$1=1,β!L1718,β!M1718)</f>
        <v/>
      </c>
      <c r="M1718" s="196" t="str">
        <f>β!N1718</f>
        <v/>
      </c>
      <c r="N1718" s="199"/>
      <c r="R1718" t="str">
        <f>β!P1718</f>
        <v/>
      </c>
      <c r="S1718" t="str">
        <f>β!Q1718</f>
        <v/>
      </c>
    </row>
    <row r="1719" spans="1:19" x14ac:dyDescent="0.25">
      <c r="A1719" s="193" t="str">
        <f>β!A1719</f>
        <v/>
      </c>
      <c r="B1719" s="194" t="str">
        <f>β!B1719</f>
        <v/>
      </c>
      <c r="C1719" s="195" t="str">
        <f>IF(β!C1719="","",IF(β!$Q$1="X",β!C1719,IF(VLOOKUP(TRIM(β!C1719&amp;" "&amp;(IF(ISERROR(VLOOKUP(TRIM(β!C1719&amp;" "&amp;β!D1719),Langues!$P:$Q,2,FALSE)),VLOOKUP(β!D1719,Langues!#REF!,2,FALSE),β!D1719))),Langues!$P:$Q,2,FALSE)="",IF(MID(β!C1719,1,6)="CHROMO",VLOOKUP("CHROMOS",Langues!$B:$N,$L$1,FALSE)&amp;" "&amp;MID(β!C1719,8,40),β!C1719),HYPERLINK(VLOOKUP(TRIM(β!C1719&amp;" "&amp;(IF(ISERROR(VLOOKUP(TRIM(β!C1719&amp;" "&amp;β!D1719),Langues!$P:$Q,2,FALSE)),VLOOKUP(β!D1719,Langues!#REF!,2,FALSE),β!D1719))),Langues!$P:$Q,2,FALSE),β!C1719&amp;"*"))))</f>
        <v/>
      </c>
      <c r="D1719" s="195" t="str">
        <f>IF(Alphabet!$L$1=1,β!D1719,β!E1719)</f>
        <v/>
      </c>
      <c r="E1719" s="196" t="str">
        <f>β!F1719</f>
        <v/>
      </c>
      <c r="F1719" s="197"/>
      <c r="G1719" s="198"/>
      <c r="H1719" s="198"/>
      <c r="I1719" s="157" t="str">
        <f>β!I1719</f>
        <v/>
      </c>
      <c r="J1719" s="194" t="str">
        <f>β!J1719</f>
        <v/>
      </c>
      <c r="K1719" s="195" t="str">
        <f>IF(β!K1719="","",IF(β!$Q$1="X",β!K1719,IF(VLOOKUP(TRIM(β!K1719&amp;" "&amp;(IF(ISERROR(VLOOKUP(TRIM(β!K1719&amp;" "&amp;β!L1719),Langues!$P:$Q,2,FALSE)),VLOOKUP(β!L1719,Langues!#REF!,2,FALSE),β!L1719))),Langues!$P:$Q,2,FALSE)="",IF(MID(β!K1719,1,6)="CHROMO",VLOOKUP("CHROMOS",Langues!$B:$N,$L$1,FALSE)&amp;" "&amp;MID(β!K1719,8,40),β!K1719),HYPERLINK(VLOOKUP(TRIM(β!K1719&amp;" "&amp;(IF(ISERROR(VLOOKUP(TRIM(β!K1719&amp;" "&amp;β!L1719),Langues!$P:$Q,2,FALSE)),VLOOKUP(β!L1719,Langues!#REF!,2,FALSE),β!L1719))),Langues!$P:$Q,2,FALSE),β!K1719&amp;"*"))))</f>
        <v/>
      </c>
      <c r="L1719" s="195" t="str">
        <f>IF(Alphabet!$L$1=1,β!L1719,β!M1719)</f>
        <v/>
      </c>
      <c r="M1719" s="196" t="str">
        <f>β!N1719</f>
        <v/>
      </c>
      <c r="N1719" s="199"/>
      <c r="R1719" t="str">
        <f>β!P1719</f>
        <v/>
      </c>
      <c r="S1719" t="str">
        <f>β!Q1719</f>
        <v/>
      </c>
    </row>
    <row r="1720" spans="1:19" x14ac:dyDescent="0.25">
      <c r="A1720" s="193" t="str">
        <f>β!A1720</f>
        <v/>
      </c>
      <c r="B1720" s="194" t="str">
        <f>β!B1720</f>
        <v/>
      </c>
      <c r="C1720" s="195" t="str">
        <f>IF(β!C1720="","",IF(β!$Q$1="X",β!C1720,IF(VLOOKUP(TRIM(β!C1720&amp;" "&amp;(IF(ISERROR(VLOOKUP(TRIM(β!C1720&amp;" "&amp;β!D1720),Langues!$P:$Q,2,FALSE)),VLOOKUP(β!D1720,Langues!#REF!,2,FALSE),β!D1720))),Langues!$P:$Q,2,FALSE)="",IF(MID(β!C1720,1,6)="CHROMO",VLOOKUP("CHROMOS",Langues!$B:$N,$L$1,FALSE)&amp;" "&amp;MID(β!C1720,8,40),β!C1720),HYPERLINK(VLOOKUP(TRIM(β!C1720&amp;" "&amp;(IF(ISERROR(VLOOKUP(TRIM(β!C1720&amp;" "&amp;β!D1720),Langues!$P:$Q,2,FALSE)),VLOOKUP(β!D1720,Langues!#REF!,2,FALSE),β!D1720))),Langues!$P:$Q,2,FALSE),β!C1720&amp;"*"))))</f>
        <v/>
      </c>
      <c r="D1720" s="195" t="str">
        <f>IF(Alphabet!$L$1=1,β!D1720,β!E1720)</f>
        <v/>
      </c>
      <c r="E1720" s="196" t="str">
        <f>β!F1720</f>
        <v/>
      </c>
      <c r="F1720" s="197"/>
      <c r="G1720" s="198"/>
      <c r="H1720" s="198"/>
      <c r="I1720" s="157" t="str">
        <f>β!I1720</f>
        <v/>
      </c>
      <c r="J1720" s="194" t="str">
        <f>β!J1720</f>
        <v/>
      </c>
      <c r="K1720" s="195" t="str">
        <f>IF(β!K1720="","",IF(β!$Q$1="X",β!K1720,IF(VLOOKUP(TRIM(β!K1720&amp;" "&amp;(IF(ISERROR(VLOOKUP(TRIM(β!K1720&amp;" "&amp;β!L1720),Langues!$P:$Q,2,FALSE)),VLOOKUP(β!L1720,Langues!#REF!,2,FALSE),β!L1720))),Langues!$P:$Q,2,FALSE)="",IF(MID(β!K1720,1,6)="CHROMO",VLOOKUP("CHROMOS",Langues!$B:$N,$L$1,FALSE)&amp;" "&amp;MID(β!K1720,8,40),β!K1720),HYPERLINK(VLOOKUP(TRIM(β!K1720&amp;" "&amp;(IF(ISERROR(VLOOKUP(TRIM(β!K1720&amp;" "&amp;β!L1720),Langues!$P:$Q,2,FALSE)),VLOOKUP(β!L1720,Langues!#REF!,2,FALSE),β!L1720))),Langues!$P:$Q,2,FALSE),β!K1720&amp;"*"))))</f>
        <v/>
      </c>
      <c r="L1720" s="195" t="str">
        <f>IF(Alphabet!$L$1=1,β!L1720,β!M1720)</f>
        <v/>
      </c>
      <c r="M1720" s="196" t="str">
        <f>β!N1720</f>
        <v/>
      </c>
      <c r="N1720" s="199"/>
      <c r="R1720" t="str">
        <f>β!P1720</f>
        <v/>
      </c>
      <c r="S1720" t="str">
        <f>β!Q1720</f>
        <v/>
      </c>
    </row>
    <row r="1721" spans="1:19" x14ac:dyDescent="0.25">
      <c r="A1721" s="193" t="str">
        <f>β!A1721</f>
        <v/>
      </c>
      <c r="B1721" s="194" t="str">
        <f>β!B1721</f>
        <v/>
      </c>
      <c r="C1721" s="195" t="str">
        <f>IF(β!C1721="","",IF(β!$Q$1="X",β!C1721,IF(VLOOKUP(TRIM(β!C1721&amp;" "&amp;(IF(ISERROR(VLOOKUP(TRIM(β!C1721&amp;" "&amp;β!D1721),Langues!$P:$Q,2,FALSE)),VLOOKUP(β!D1721,Langues!#REF!,2,FALSE),β!D1721))),Langues!$P:$Q,2,FALSE)="",IF(MID(β!C1721,1,6)="CHROMO",VLOOKUP("CHROMOS",Langues!$B:$N,$L$1,FALSE)&amp;" "&amp;MID(β!C1721,8,40),β!C1721),HYPERLINK(VLOOKUP(TRIM(β!C1721&amp;" "&amp;(IF(ISERROR(VLOOKUP(TRIM(β!C1721&amp;" "&amp;β!D1721),Langues!$P:$Q,2,FALSE)),VLOOKUP(β!D1721,Langues!#REF!,2,FALSE),β!D1721))),Langues!$P:$Q,2,FALSE),β!C1721&amp;"*"))))</f>
        <v/>
      </c>
      <c r="D1721" s="195" t="str">
        <f>IF(Alphabet!$L$1=1,β!D1721,β!E1721)</f>
        <v/>
      </c>
      <c r="E1721" s="196" t="str">
        <f>β!F1721</f>
        <v/>
      </c>
      <c r="F1721" s="197"/>
      <c r="G1721" s="198"/>
      <c r="H1721" s="198"/>
      <c r="I1721" s="157" t="str">
        <f>β!I1721</f>
        <v/>
      </c>
      <c r="J1721" s="194" t="str">
        <f>β!J1721</f>
        <v/>
      </c>
      <c r="K1721" s="195" t="str">
        <f>IF(β!K1721="","",IF(β!$Q$1="X",β!K1721,IF(VLOOKUP(TRIM(β!K1721&amp;" "&amp;(IF(ISERROR(VLOOKUP(TRIM(β!K1721&amp;" "&amp;β!L1721),Langues!$P:$Q,2,FALSE)),VLOOKUP(β!L1721,Langues!#REF!,2,FALSE),β!L1721))),Langues!$P:$Q,2,FALSE)="",IF(MID(β!K1721,1,6)="CHROMO",VLOOKUP("CHROMOS",Langues!$B:$N,$L$1,FALSE)&amp;" "&amp;MID(β!K1721,8,40),β!K1721),HYPERLINK(VLOOKUP(TRIM(β!K1721&amp;" "&amp;(IF(ISERROR(VLOOKUP(TRIM(β!K1721&amp;" "&amp;β!L1721),Langues!$P:$Q,2,FALSE)),VLOOKUP(β!L1721,Langues!#REF!,2,FALSE),β!L1721))),Langues!$P:$Q,2,FALSE),β!K1721&amp;"*"))))</f>
        <v/>
      </c>
      <c r="L1721" s="195" t="str">
        <f>IF(Alphabet!$L$1=1,β!L1721,β!M1721)</f>
        <v/>
      </c>
      <c r="M1721" s="196" t="str">
        <f>β!N1721</f>
        <v/>
      </c>
      <c r="N1721" s="199"/>
      <c r="R1721" t="str">
        <f>β!P1721</f>
        <v/>
      </c>
      <c r="S1721" t="str">
        <f>β!Q1721</f>
        <v/>
      </c>
    </row>
    <row r="1722" spans="1:19" x14ac:dyDescent="0.25">
      <c r="A1722" s="193" t="str">
        <f>β!A1722</f>
        <v/>
      </c>
      <c r="B1722" s="194" t="str">
        <f>β!B1722</f>
        <v/>
      </c>
      <c r="C1722" s="195" t="str">
        <f>IF(β!C1722="","",IF(β!$Q$1="X",β!C1722,IF(VLOOKUP(TRIM(β!C1722&amp;" "&amp;(IF(ISERROR(VLOOKUP(TRIM(β!C1722&amp;" "&amp;β!D1722),Langues!$P:$Q,2,FALSE)),VLOOKUP(β!D1722,Langues!#REF!,2,FALSE),β!D1722))),Langues!$P:$Q,2,FALSE)="",IF(MID(β!C1722,1,6)="CHROMO",VLOOKUP("CHROMOS",Langues!$B:$N,$L$1,FALSE)&amp;" "&amp;MID(β!C1722,8,40),β!C1722),HYPERLINK(VLOOKUP(TRIM(β!C1722&amp;" "&amp;(IF(ISERROR(VLOOKUP(TRIM(β!C1722&amp;" "&amp;β!D1722),Langues!$P:$Q,2,FALSE)),VLOOKUP(β!D1722,Langues!#REF!,2,FALSE),β!D1722))),Langues!$P:$Q,2,FALSE),β!C1722&amp;"*"))))</f>
        <v/>
      </c>
      <c r="D1722" s="195" t="str">
        <f>IF(Alphabet!$L$1=1,β!D1722,β!E1722)</f>
        <v/>
      </c>
      <c r="E1722" s="196" t="str">
        <f>β!F1722</f>
        <v/>
      </c>
      <c r="F1722" s="197"/>
      <c r="G1722" s="198"/>
      <c r="H1722" s="198"/>
      <c r="I1722" s="157" t="str">
        <f>β!I1722</f>
        <v/>
      </c>
      <c r="J1722" s="194" t="str">
        <f>β!J1722</f>
        <v/>
      </c>
      <c r="K1722" s="195" t="str">
        <f>IF(β!K1722="","",IF(β!$Q$1="X",β!K1722,IF(VLOOKUP(TRIM(β!K1722&amp;" "&amp;(IF(ISERROR(VLOOKUP(TRIM(β!K1722&amp;" "&amp;β!L1722),Langues!$P:$Q,2,FALSE)),VLOOKUP(β!L1722,Langues!#REF!,2,FALSE),β!L1722))),Langues!$P:$Q,2,FALSE)="",IF(MID(β!K1722,1,6)="CHROMO",VLOOKUP("CHROMOS",Langues!$B:$N,$L$1,FALSE)&amp;" "&amp;MID(β!K1722,8,40),β!K1722),HYPERLINK(VLOOKUP(TRIM(β!K1722&amp;" "&amp;(IF(ISERROR(VLOOKUP(TRIM(β!K1722&amp;" "&amp;β!L1722),Langues!$P:$Q,2,FALSE)),VLOOKUP(β!L1722,Langues!#REF!,2,FALSE),β!L1722))),Langues!$P:$Q,2,FALSE),β!K1722&amp;"*"))))</f>
        <v/>
      </c>
      <c r="L1722" s="195" t="str">
        <f>IF(Alphabet!$L$1=1,β!L1722,β!M1722)</f>
        <v/>
      </c>
      <c r="M1722" s="196" t="str">
        <f>β!N1722</f>
        <v/>
      </c>
      <c r="N1722" s="199"/>
      <c r="R1722" t="str">
        <f>β!P1722</f>
        <v/>
      </c>
      <c r="S1722" t="str">
        <f>β!Q1722</f>
        <v/>
      </c>
    </row>
    <row r="1723" spans="1:19" x14ac:dyDescent="0.25">
      <c r="A1723" s="193" t="str">
        <f>β!A1723</f>
        <v/>
      </c>
      <c r="B1723" s="194" t="str">
        <f>β!B1723</f>
        <v/>
      </c>
      <c r="C1723" s="195" t="str">
        <f>IF(β!C1723="","",IF(β!$Q$1="X",β!C1723,IF(VLOOKUP(TRIM(β!C1723&amp;" "&amp;(IF(ISERROR(VLOOKUP(TRIM(β!C1723&amp;" "&amp;β!D1723),Langues!$P:$Q,2,FALSE)),VLOOKUP(β!D1723,Langues!#REF!,2,FALSE),β!D1723))),Langues!$P:$Q,2,FALSE)="",IF(MID(β!C1723,1,6)="CHROMO",VLOOKUP("CHROMOS",Langues!$B:$N,$L$1,FALSE)&amp;" "&amp;MID(β!C1723,8,40),β!C1723),HYPERLINK(VLOOKUP(TRIM(β!C1723&amp;" "&amp;(IF(ISERROR(VLOOKUP(TRIM(β!C1723&amp;" "&amp;β!D1723),Langues!$P:$Q,2,FALSE)),VLOOKUP(β!D1723,Langues!#REF!,2,FALSE),β!D1723))),Langues!$P:$Q,2,FALSE),β!C1723&amp;"*"))))</f>
        <v/>
      </c>
      <c r="D1723" s="195" t="str">
        <f>IF(Alphabet!$L$1=1,β!D1723,β!E1723)</f>
        <v/>
      </c>
      <c r="E1723" s="196" t="str">
        <f>β!F1723</f>
        <v/>
      </c>
      <c r="F1723" s="197"/>
      <c r="G1723" s="198"/>
      <c r="H1723" s="198"/>
      <c r="I1723" s="157" t="str">
        <f>β!I1723</f>
        <v/>
      </c>
      <c r="J1723" s="194" t="str">
        <f>β!J1723</f>
        <v/>
      </c>
      <c r="K1723" s="195" t="str">
        <f>IF(β!K1723="","",IF(β!$Q$1="X",β!K1723,IF(VLOOKUP(TRIM(β!K1723&amp;" "&amp;(IF(ISERROR(VLOOKUP(TRIM(β!K1723&amp;" "&amp;β!L1723),Langues!$P:$Q,2,FALSE)),VLOOKUP(β!L1723,Langues!#REF!,2,FALSE),β!L1723))),Langues!$P:$Q,2,FALSE)="",IF(MID(β!K1723,1,6)="CHROMO",VLOOKUP("CHROMOS",Langues!$B:$N,$L$1,FALSE)&amp;" "&amp;MID(β!K1723,8,40),β!K1723),HYPERLINK(VLOOKUP(TRIM(β!K1723&amp;" "&amp;(IF(ISERROR(VLOOKUP(TRIM(β!K1723&amp;" "&amp;β!L1723),Langues!$P:$Q,2,FALSE)),VLOOKUP(β!L1723,Langues!#REF!,2,FALSE),β!L1723))),Langues!$P:$Q,2,FALSE),β!K1723&amp;"*"))))</f>
        <v/>
      </c>
      <c r="L1723" s="195" t="str">
        <f>IF(Alphabet!$L$1=1,β!L1723,β!M1723)</f>
        <v/>
      </c>
      <c r="M1723" s="196" t="str">
        <f>β!N1723</f>
        <v/>
      </c>
      <c r="N1723" s="199"/>
      <c r="R1723" t="str">
        <f>β!P1723</f>
        <v/>
      </c>
      <c r="S1723" t="str">
        <f>β!Q1723</f>
        <v/>
      </c>
    </row>
    <row r="1724" spans="1:19" x14ac:dyDescent="0.25">
      <c r="A1724" s="193" t="str">
        <f>β!A1724</f>
        <v/>
      </c>
      <c r="B1724" s="194" t="str">
        <f>β!B1724</f>
        <v/>
      </c>
      <c r="C1724" s="195" t="str">
        <f>IF(β!C1724="","",IF(β!$Q$1="X",β!C1724,IF(VLOOKUP(TRIM(β!C1724&amp;" "&amp;(IF(ISERROR(VLOOKUP(TRIM(β!C1724&amp;" "&amp;β!D1724),Langues!$P:$Q,2,FALSE)),VLOOKUP(β!D1724,Langues!#REF!,2,FALSE),β!D1724))),Langues!$P:$Q,2,FALSE)="",IF(MID(β!C1724,1,6)="CHROMO",VLOOKUP("CHROMOS",Langues!$B:$N,$L$1,FALSE)&amp;" "&amp;MID(β!C1724,8,40),β!C1724),HYPERLINK(VLOOKUP(TRIM(β!C1724&amp;" "&amp;(IF(ISERROR(VLOOKUP(TRIM(β!C1724&amp;" "&amp;β!D1724),Langues!$P:$Q,2,FALSE)),VLOOKUP(β!D1724,Langues!#REF!,2,FALSE),β!D1724))),Langues!$P:$Q,2,FALSE),β!C1724&amp;"*"))))</f>
        <v/>
      </c>
      <c r="D1724" s="195" t="str">
        <f>IF(Alphabet!$L$1=1,β!D1724,β!E1724)</f>
        <v/>
      </c>
      <c r="E1724" s="196" t="str">
        <f>β!F1724</f>
        <v/>
      </c>
      <c r="F1724" s="197"/>
      <c r="G1724" s="198"/>
      <c r="H1724" s="198"/>
      <c r="I1724" s="157" t="str">
        <f>β!I1724</f>
        <v/>
      </c>
      <c r="J1724" s="194" t="str">
        <f>β!J1724</f>
        <v/>
      </c>
      <c r="K1724" s="195" t="str">
        <f>IF(β!K1724="","",IF(β!$Q$1="X",β!K1724,IF(VLOOKUP(TRIM(β!K1724&amp;" "&amp;(IF(ISERROR(VLOOKUP(TRIM(β!K1724&amp;" "&amp;β!L1724),Langues!$P:$Q,2,FALSE)),VLOOKUP(β!L1724,Langues!#REF!,2,FALSE),β!L1724))),Langues!$P:$Q,2,FALSE)="",IF(MID(β!K1724,1,6)="CHROMO",VLOOKUP("CHROMOS",Langues!$B:$N,$L$1,FALSE)&amp;" "&amp;MID(β!K1724,8,40),β!K1724),HYPERLINK(VLOOKUP(TRIM(β!K1724&amp;" "&amp;(IF(ISERROR(VLOOKUP(TRIM(β!K1724&amp;" "&amp;β!L1724),Langues!$P:$Q,2,FALSE)),VLOOKUP(β!L1724,Langues!#REF!,2,FALSE),β!L1724))),Langues!$P:$Q,2,FALSE),β!K1724&amp;"*"))))</f>
        <v/>
      </c>
      <c r="L1724" s="195" t="str">
        <f>IF(Alphabet!$L$1=1,β!L1724,β!M1724)</f>
        <v/>
      </c>
      <c r="M1724" s="196" t="str">
        <f>β!N1724</f>
        <v/>
      </c>
      <c r="N1724" s="199"/>
      <c r="R1724" t="str">
        <f>β!P1724</f>
        <v/>
      </c>
      <c r="S1724" t="str">
        <f>β!Q1724</f>
        <v/>
      </c>
    </row>
    <row r="1725" spans="1:19" x14ac:dyDescent="0.25">
      <c r="A1725" s="193" t="str">
        <f>β!A1725</f>
        <v/>
      </c>
      <c r="B1725" s="194" t="str">
        <f>β!B1725</f>
        <v/>
      </c>
      <c r="C1725" s="195" t="str">
        <f>IF(β!C1725="","",IF(β!$Q$1="X",β!C1725,IF(VLOOKUP(TRIM(β!C1725&amp;" "&amp;(IF(ISERROR(VLOOKUP(TRIM(β!C1725&amp;" "&amp;β!D1725),Langues!$P:$Q,2,FALSE)),VLOOKUP(β!D1725,Langues!#REF!,2,FALSE),β!D1725))),Langues!$P:$Q,2,FALSE)="",IF(MID(β!C1725,1,6)="CHROMO",VLOOKUP("CHROMOS",Langues!$B:$N,$L$1,FALSE)&amp;" "&amp;MID(β!C1725,8,40),β!C1725),HYPERLINK(VLOOKUP(TRIM(β!C1725&amp;" "&amp;(IF(ISERROR(VLOOKUP(TRIM(β!C1725&amp;" "&amp;β!D1725),Langues!$P:$Q,2,FALSE)),VLOOKUP(β!D1725,Langues!#REF!,2,FALSE),β!D1725))),Langues!$P:$Q,2,FALSE),β!C1725&amp;"*"))))</f>
        <v/>
      </c>
      <c r="D1725" s="195" t="str">
        <f>IF(Alphabet!$L$1=1,β!D1725,β!E1725)</f>
        <v/>
      </c>
      <c r="E1725" s="196" t="str">
        <f>β!F1725</f>
        <v/>
      </c>
      <c r="F1725" s="197"/>
      <c r="G1725" s="198"/>
      <c r="H1725" s="198"/>
      <c r="I1725" s="157" t="str">
        <f>β!I1725</f>
        <v/>
      </c>
      <c r="J1725" s="194" t="str">
        <f>β!J1725</f>
        <v/>
      </c>
      <c r="K1725" s="195" t="str">
        <f>IF(β!K1725="","",IF(β!$Q$1="X",β!K1725,IF(VLOOKUP(TRIM(β!K1725&amp;" "&amp;(IF(ISERROR(VLOOKUP(TRIM(β!K1725&amp;" "&amp;β!L1725),Langues!$P:$Q,2,FALSE)),VLOOKUP(β!L1725,Langues!#REF!,2,FALSE),β!L1725))),Langues!$P:$Q,2,FALSE)="",IF(MID(β!K1725,1,6)="CHROMO",VLOOKUP("CHROMOS",Langues!$B:$N,$L$1,FALSE)&amp;" "&amp;MID(β!K1725,8,40),β!K1725),HYPERLINK(VLOOKUP(TRIM(β!K1725&amp;" "&amp;(IF(ISERROR(VLOOKUP(TRIM(β!K1725&amp;" "&amp;β!L1725),Langues!$P:$Q,2,FALSE)),VLOOKUP(β!L1725,Langues!#REF!,2,FALSE),β!L1725))),Langues!$P:$Q,2,FALSE),β!K1725&amp;"*"))))</f>
        <v/>
      </c>
      <c r="L1725" s="195" t="str">
        <f>IF(Alphabet!$L$1=1,β!L1725,β!M1725)</f>
        <v/>
      </c>
      <c r="M1725" s="196" t="str">
        <f>β!N1725</f>
        <v/>
      </c>
      <c r="N1725" s="199"/>
      <c r="R1725" t="str">
        <f>β!P1725</f>
        <v/>
      </c>
      <c r="S1725" t="str">
        <f>β!Q1725</f>
        <v/>
      </c>
    </row>
    <row r="1726" spans="1:19" x14ac:dyDescent="0.25">
      <c r="A1726" s="193" t="str">
        <f>β!A1726</f>
        <v/>
      </c>
      <c r="B1726" s="194" t="str">
        <f>β!B1726</f>
        <v/>
      </c>
      <c r="C1726" s="195" t="str">
        <f>IF(β!C1726="","",IF(β!$Q$1="X",β!C1726,IF(VLOOKUP(TRIM(β!C1726&amp;" "&amp;(IF(ISERROR(VLOOKUP(TRIM(β!C1726&amp;" "&amp;β!D1726),Langues!$P:$Q,2,FALSE)),VLOOKUP(β!D1726,Langues!#REF!,2,FALSE),β!D1726))),Langues!$P:$Q,2,FALSE)="",IF(MID(β!C1726,1,6)="CHROMO",VLOOKUP("CHROMOS",Langues!$B:$N,$L$1,FALSE)&amp;" "&amp;MID(β!C1726,8,40),β!C1726),HYPERLINK(VLOOKUP(TRIM(β!C1726&amp;" "&amp;(IF(ISERROR(VLOOKUP(TRIM(β!C1726&amp;" "&amp;β!D1726),Langues!$P:$Q,2,FALSE)),VLOOKUP(β!D1726,Langues!#REF!,2,FALSE),β!D1726))),Langues!$P:$Q,2,FALSE),β!C1726&amp;"*"))))</f>
        <v/>
      </c>
      <c r="D1726" s="195" t="str">
        <f>IF(Alphabet!$L$1=1,β!D1726,β!E1726)</f>
        <v/>
      </c>
      <c r="E1726" s="196" t="str">
        <f>β!F1726</f>
        <v/>
      </c>
      <c r="F1726" s="197"/>
      <c r="G1726" s="198"/>
      <c r="H1726" s="198"/>
      <c r="I1726" s="157" t="str">
        <f>β!I1726</f>
        <v/>
      </c>
      <c r="J1726" s="194" t="str">
        <f>β!J1726</f>
        <v/>
      </c>
      <c r="K1726" s="195" t="str">
        <f>IF(β!K1726="","",IF(β!$Q$1="X",β!K1726,IF(VLOOKUP(TRIM(β!K1726&amp;" "&amp;(IF(ISERROR(VLOOKUP(TRIM(β!K1726&amp;" "&amp;β!L1726),Langues!$P:$Q,2,FALSE)),VLOOKUP(β!L1726,Langues!#REF!,2,FALSE),β!L1726))),Langues!$P:$Q,2,FALSE)="",IF(MID(β!K1726,1,6)="CHROMO",VLOOKUP("CHROMOS",Langues!$B:$N,$L$1,FALSE)&amp;" "&amp;MID(β!K1726,8,40),β!K1726),HYPERLINK(VLOOKUP(TRIM(β!K1726&amp;" "&amp;(IF(ISERROR(VLOOKUP(TRIM(β!K1726&amp;" "&amp;β!L1726),Langues!$P:$Q,2,FALSE)),VLOOKUP(β!L1726,Langues!#REF!,2,FALSE),β!L1726))),Langues!$P:$Q,2,FALSE),β!K1726&amp;"*"))))</f>
        <v/>
      </c>
      <c r="L1726" s="195" t="str">
        <f>IF(Alphabet!$L$1=1,β!L1726,β!M1726)</f>
        <v/>
      </c>
      <c r="M1726" s="196" t="str">
        <f>β!N1726</f>
        <v/>
      </c>
      <c r="N1726" s="199"/>
      <c r="R1726" t="str">
        <f>β!P1726</f>
        <v/>
      </c>
      <c r="S1726" t="str">
        <f>β!Q1726</f>
        <v/>
      </c>
    </row>
    <row r="1727" spans="1:19" x14ac:dyDescent="0.25">
      <c r="A1727" s="193" t="str">
        <f>β!A1727</f>
        <v/>
      </c>
      <c r="B1727" s="194" t="str">
        <f>β!B1727</f>
        <v/>
      </c>
      <c r="C1727" s="195" t="str">
        <f>IF(β!C1727="","",IF(β!$Q$1="X",β!C1727,IF(VLOOKUP(TRIM(β!C1727&amp;" "&amp;(IF(ISERROR(VLOOKUP(TRIM(β!C1727&amp;" "&amp;β!D1727),Langues!$P:$Q,2,FALSE)),VLOOKUP(β!D1727,Langues!#REF!,2,FALSE),β!D1727))),Langues!$P:$Q,2,FALSE)="",IF(MID(β!C1727,1,6)="CHROMO",VLOOKUP("CHROMOS",Langues!$B:$N,$L$1,FALSE)&amp;" "&amp;MID(β!C1727,8,40),β!C1727),HYPERLINK(VLOOKUP(TRIM(β!C1727&amp;" "&amp;(IF(ISERROR(VLOOKUP(TRIM(β!C1727&amp;" "&amp;β!D1727),Langues!$P:$Q,2,FALSE)),VLOOKUP(β!D1727,Langues!#REF!,2,FALSE),β!D1727))),Langues!$P:$Q,2,FALSE),β!C1727&amp;"*"))))</f>
        <v/>
      </c>
      <c r="D1727" s="195" t="str">
        <f>IF(Alphabet!$L$1=1,β!D1727,β!E1727)</f>
        <v/>
      </c>
      <c r="E1727" s="196" t="str">
        <f>β!F1727</f>
        <v/>
      </c>
      <c r="F1727" s="197"/>
      <c r="G1727" s="198"/>
      <c r="H1727" s="198"/>
      <c r="I1727" s="157" t="str">
        <f>β!I1727</f>
        <v/>
      </c>
      <c r="J1727" s="194" t="str">
        <f>β!J1727</f>
        <v/>
      </c>
      <c r="K1727" s="195" t="str">
        <f>IF(β!K1727="","",IF(β!$Q$1="X",β!K1727,IF(VLOOKUP(TRIM(β!K1727&amp;" "&amp;(IF(ISERROR(VLOOKUP(TRIM(β!K1727&amp;" "&amp;β!L1727),Langues!$P:$Q,2,FALSE)),VLOOKUP(β!L1727,Langues!#REF!,2,FALSE),β!L1727))),Langues!$P:$Q,2,FALSE)="",IF(MID(β!K1727,1,6)="CHROMO",VLOOKUP("CHROMOS",Langues!$B:$N,$L$1,FALSE)&amp;" "&amp;MID(β!K1727,8,40),β!K1727),HYPERLINK(VLOOKUP(TRIM(β!K1727&amp;" "&amp;(IF(ISERROR(VLOOKUP(TRIM(β!K1727&amp;" "&amp;β!L1727),Langues!$P:$Q,2,FALSE)),VLOOKUP(β!L1727,Langues!#REF!,2,FALSE),β!L1727))),Langues!$P:$Q,2,FALSE),β!K1727&amp;"*"))))</f>
        <v/>
      </c>
      <c r="L1727" s="195" t="str">
        <f>IF(Alphabet!$L$1=1,β!L1727,β!M1727)</f>
        <v/>
      </c>
      <c r="M1727" s="196" t="str">
        <f>β!N1727</f>
        <v/>
      </c>
      <c r="N1727" s="199"/>
      <c r="R1727" t="str">
        <f>β!P1727</f>
        <v/>
      </c>
      <c r="S1727" t="str">
        <f>β!Q1727</f>
        <v/>
      </c>
    </row>
    <row r="1728" spans="1:19" x14ac:dyDescent="0.25">
      <c r="A1728" s="193" t="str">
        <f>β!A1728</f>
        <v/>
      </c>
      <c r="B1728" s="194" t="str">
        <f>β!B1728</f>
        <v/>
      </c>
      <c r="C1728" s="195" t="str">
        <f>IF(β!C1728="","",IF(β!$Q$1="X",β!C1728,IF(VLOOKUP(TRIM(β!C1728&amp;" "&amp;(IF(ISERROR(VLOOKUP(TRIM(β!C1728&amp;" "&amp;β!D1728),Langues!$P:$Q,2,FALSE)),VLOOKUP(β!D1728,Langues!#REF!,2,FALSE),β!D1728))),Langues!$P:$Q,2,FALSE)="",IF(MID(β!C1728,1,6)="CHROMO",VLOOKUP("CHROMOS",Langues!$B:$N,$L$1,FALSE)&amp;" "&amp;MID(β!C1728,8,40),β!C1728),HYPERLINK(VLOOKUP(TRIM(β!C1728&amp;" "&amp;(IF(ISERROR(VLOOKUP(TRIM(β!C1728&amp;" "&amp;β!D1728),Langues!$P:$Q,2,FALSE)),VLOOKUP(β!D1728,Langues!#REF!,2,FALSE),β!D1728))),Langues!$P:$Q,2,FALSE),β!C1728&amp;"*"))))</f>
        <v/>
      </c>
      <c r="D1728" s="195" t="str">
        <f>IF(Alphabet!$L$1=1,β!D1728,β!E1728)</f>
        <v/>
      </c>
      <c r="E1728" s="196" t="str">
        <f>β!F1728</f>
        <v/>
      </c>
      <c r="F1728" s="197"/>
      <c r="G1728" s="198"/>
      <c r="H1728" s="198"/>
      <c r="I1728" s="157" t="str">
        <f>β!I1728</f>
        <v/>
      </c>
      <c r="J1728" s="194" t="str">
        <f>β!J1728</f>
        <v/>
      </c>
      <c r="K1728" s="195" t="str">
        <f>IF(β!K1728="","",IF(β!$Q$1="X",β!K1728,IF(VLOOKUP(TRIM(β!K1728&amp;" "&amp;(IF(ISERROR(VLOOKUP(TRIM(β!K1728&amp;" "&amp;β!L1728),Langues!$P:$Q,2,FALSE)),VLOOKUP(β!L1728,Langues!#REF!,2,FALSE),β!L1728))),Langues!$P:$Q,2,FALSE)="",IF(MID(β!K1728,1,6)="CHROMO",VLOOKUP("CHROMOS",Langues!$B:$N,$L$1,FALSE)&amp;" "&amp;MID(β!K1728,8,40),β!K1728),HYPERLINK(VLOOKUP(TRIM(β!K1728&amp;" "&amp;(IF(ISERROR(VLOOKUP(TRIM(β!K1728&amp;" "&amp;β!L1728),Langues!$P:$Q,2,FALSE)),VLOOKUP(β!L1728,Langues!#REF!,2,FALSE),β!L1728))),Langues!$P:$Q,2,FALSE),β!K1728&amp;"*"))))</f>
        <v/>
      </c>
      <c r="L1728" s="195" t="str">
        <f>IF(Alphabet!$L$1=1,β!L1728,β!M1728)</f>
        <v/>
      </c>
      <c r="M1728" s="196" t="str">
        <f>β!N1728</f>
        <v/>
      </c>
      <c r="N1728" s="199"/>
      <c r="R1728" t="str">
        <f>β!P1728</f>
        <v/>
      </c>
      <c r="S1728" t="str">
        <f>β!Q1728</f>
        <v/>
      </c>
    </row>
    <row r="1729" spans="1:19" x14ac:dyDescent="0.25">
      <c r="A1729" s="193" t="str">
        <f>β!A1729</f>
        <v/>
      </c>
      <c r="B1729" s="194" t="str">
        <f>β!B1729</f>
        <v/>
      </c>
      <c r="C1729" s="195" t="str">
        <f>IF(β!C1729="","",IF(β!$Q$1="X",β!C1729,IF(VLOOKUP(TRIM(β!C1729&amp;" "&amp;(IF(ISERROR(VLOOKUP(TRIM(β!C1729&amp;" "&amp;β!D1729),Langues!$P:$Q,2,FALSE)),VLOOKUP(β!D1729,Langues!#REF!,2,FALSE),β!D1729))),Langues!$P:$Q,2,FALSE)="",IF(MID(β!C1729,1,6)="CHROMO",VLOOKUP("CHROMOS",Langues!$B:$N,$L$1,FALSE)&amp;" "&amp;MID(β!C1729,8,40),β!C1729),HYPERLINK(VLOOKUP(TRIM(β!C1729&amp;" "&amp;(IF(ISERROR(VLOOKUP(TRIM(β!C1729&amp;" "&amp;β!D1729),Langues!$P:$Q,2,FALSE)),VLOOKUP(β!D1729,Langues!#REF!,2,FALSE),β!D1729))),Langues!$P:$Q,2,FALSE),β!C1729&amp;"*"))))</f>
        <v/>
      </c>
      <c r="D1729" s="195" t="str">
        <f>IF(Alphabet!$L$1=1,β!D1729,β!E1729)</f>
        <v/>
      </c>
      <c r="E1729" s="196" t="str">
        <f>β!F1729</f>
        <v/>
      </c>
      <c r="F1729" s="197"/>
      <c r="G1729" s="198"/>
      <c r="H1729" s="198"/>
      <c r="I1729" s="157" t="str">
        <f>β!I1729</f>
        <v/>
      </c>
      <c r="J1729" s="194" t="str">
        <f>β!J1729</f>
        <v/>
      </c>
      <c r="K1729" s="195" t="str">
        <f>IF(β!K1729="","",IF(β!$Q$1="X",β!K1729,IF(VLOOKUP(TRIM(β!K1729&amp;" "&amp;(IF(ISERROR(VLOOKUP(TRIM(β!K1729&amp;" "&amp;β!L1729),Langues!$P:$Q,2,FALSE)),VLOOKUP(β!L1729,Langues!#REF!,2,FALSE),β!L1729))),Langues!$P:$Q,2,FALSE)="",IF(MID(β!K1729,1,6)="CHROMO",VLOOKUP("CHROMOS",Langues!$B:$N,$L$1,FALSE)&amp;" "&amp;MID(β!K1729,8,40),β!K1729),HYPERLINK(VLOOKUP(TRIM(β!K1729&amp;" "&amp;(IF(ISERROR(VLOOKUP(TRIM(β!K1729&amp;" "&amp;β!L1729),Langues!$P:$Q,2,FALSE)),VLOOKUP(β!L1729,Langues!#REF!,2,FALSE),β!L1729))),Langues!$P:$Q,2,FALSE),β!K1729&amp;"*"))))</f>
        <v/>
      </c>
      <c r="L1729" s="195" t="str">
        <f>IF(Alphabet!$L$1=1,β!L1729,β!M1729)</f>
        <v/>
      </c>
      <c r="M1729" s="196" t="str">
        <f>β!N1729</f>
        <v/>
      </c>
      <c r="N1729" s="199"/>
      <c r="R1729" t="str">
        <f>β!P1729</f>
        <v/>
      </c>
      <c r="S1729" t="str">
        <f>β!Q1729</f>
        <v/>
      </c>
    </row>
    <row r="1730" spans="1:19" x14ac:dyDescent="0.25">
      <c r="A1730" s="193" t="str">
        <f>β!A1730</f>
        <v/>
      </c>
      <c r="B1730" s="194" t="str">
        <f>β!B1730</f>
        <v/>
      </c>
      <c r="C1730" s="195" t="str">
        <f>IF(β!C1730="","",IF(β!$Q$1="X",β!C1730,IF(VLOOKUP(TRIM(β!C1730&amp;" "&amp;(IF(ISERROR(VLOOKUP(TRIM(β!C1730&amp;" "&amp;β!D1730),Langues!$P:$Q,2,FALSE)),VLOOKUP(β!D1730,Langues!#REF!,2,FALSE),β!D1730))),Langues!$P:$Q,2,FALSE)="",IF(MID(β!C1730,1,6)="CHROMO",VLOOKUP("CHROMOS",Langues!$B:$N,$L$1,FALSE)&amp;" "&amp;MID(β!C1730,8,40),β!C1730),HYPERLINK(VLOOKUP(TRIM(β!C1730&amp;" "&amp;(IF(ISERROR(VLOOKUP(TRIM(β!C1730&amp;" "&amp;β!D1730),Langues!$P:$Q,2,FALSE)),VLOOKUP(β!D1730,Langues!#REF!,2,FALSE),β!D1730))),Langues!$P:$Q,2,FALSE),β!C1730&amp;"*"))))</f>
        <v/>
      </c>
      <c r="D1730" s="195" t="str">
        <f>IF(Alphabet!$L$1=1,β!D1730,β!E1730)</f>
        <v/>
      </c>
      <c r="E1730" s="196" t="str">
        <f>β!F1730</f>
        <v/>
      </c>
      <c r="F1730" s="197"/>
      <c r="G1730" s="198"/>
      <c r="H1730" s="198"/>
      <c r="I1730" s="157" t="str">
        <f>β!I1730</f>
        <v/>
      </c>
      <c r="J1730" s="194" t="str">
        <f>β!J1730</f>
        <v/>
      </c>
      <c r="K1730" s="195" t="str">
        <f>IF(β!K1730="","",IF(β!$Q$1="X",β!K1730,IF(VLOOKUP(TRIM(β!K1730&amp;" "&amp;(IF(ISERROR(VLOOKUP(TRIM(β!K1730&amp;" "&amp;β!L1730),Langues!$P:$Q,2,FALSE)),VLOOKUP(β!L1730,Langues!#REF!,2,FALSE),β!L1730))),Langues!$P:$Q,2,FALSE)="",IF(MID(β!K1730,1,6)="CHROMO",VLOOKUP("CHROMOS",Langues!$B:$N,$L$1,FALSE)&amp;" "&amp;MID(β!K1730,8,40),β!K1730),HYPERLINK(VLOOKUP(TRIM(β!K1730&amp;" "&amp;(IF(ISERROR(VLOOKUP(TRIM(β!K1730&amp;" "&amp;β!L1730),Langues!$P:$Q,2,FALSE)),VLOOKUP(β!L1730,Langues!#REF!,2,FALSE),β!L1730))),Langues!$P:$Q,2,FALSE),β!K1730&amp;"*"))))</f>
        <v/>
      </c>
      <c r="L1730" s="195" t="str">
        <f>IF(Alphabet!$L$1=1,β!L1730,β!M1730)</f>
        <v/>
      </c>
      <c r="M1730" s="196" t="str">
        <f>β!N1730</f>
        <v/>
      </c>
      <c r="N1730" s="199"/>
      <c r="R1730" t="str">
        <f>β!P1730</f>
        <v/>
      </c>
      <c r="S1730" t="str">
        <f>β!Q1730</f>
        <v/>
      </c>
    </row>
    <row r="1731" spans="1:19" x14ac:dyDescent="0.25">
      <c r="A1731" s="193" t="str">
        <f>β!A1731</f>
        <v/>
      </c>
      <c r="B1731" s="194" t="str">
        <f>β!B1731</f>
        <v/>
      </c>
      <c r="C1731" s="195" t="str">
        <f>IF(β!C1731="","",IF(β!$Q$1="X",β!C1731,IF(VLOOKUP(TRIM(β!C1731&amp;" "&amp;(IF(ISERROR(VLOOKUP(TRIM(β!C1731&amp;" "&amp;β!D1731),Langues!$P:$Q,2,FALSE)),VLOOKUP(β!D1731,Langues!#REF!,2,FALSE),β!D1731))),Langues!$P:$Q,2,FALSE)="",IF(MID(β!C1731,1,6)="CHROMO",VLOOKUP("CHROMOS",Langues!$B:$N,$L$1,FALSE)&amp;" "&amp;MID(β!C1731,8,40),β!C1731),HYPERLINK(VLOOKUP(TRIM(β!C1731&amp;" "&amp;(IF(ISERROR(VLOOKUP(TRIM(β!C1731&amp;" "&amp;β!D1731),Langues!$P:$Q,2,FALSE)),VLOOKUP(β!D1731,Langues!#REF!,2,FALSE),β!D1731))),Langues!$P:$Q,2,FALSE),β!C1731&amp;"*"))))</f>
        <v/>
      </c>
      <c r="D1731" s="195" t="str">
        <f>IF(Alphabet!$L$1=1,β!D1731,β!E1731)</f>
        <v/>
      </c>
      <c r="E1731" s="196" t="str">
        <f>β!F1731</f>
        <v/>
      </c>
      <c r="F1731" s="197"/>
      <c r="G1731" s="198"/>
      <c r="H1731" s="198"/>
      <c r="I1731" s="157" t="str">
        <f>β!I1731</f>
        <v/>
      </c>
      <c r="J1731" s="194" t="str">
        <f>β!J1731</f>
        <v/>
      </c>
      <c r="K1731" s="195" t="str">
        <f>IF(β!K1731="","",IF(β!$Q$1="X",β!K1731,IF(VLOOKUP(TRIM(β!K1731&amp;" "&amp;(IF(ISERROR(VLOOKUP(TRIM(β!K1731&amp;" "&amp;β!L1731),Langues!$P:$Q,2,FALSE)),VLOOKUP(β!L1731,Langues!#REF!,2,FALSE),β!L1731))),Langues!$P:$Q,2,FALSE)="",IF(MID(β!K1731,1,6)="CHROMO",VLOOKUP("CHROMOS",Langues!$B:$N,$L$1,FALSE)&amp;" "&amp;MID(β!K1731,8,40),β!K1731),HYPERLINK(VLOOKUP(TRIM(β!K1731&amp;" "&amp;(IF(ISERROR(VLOOKUP(TRIM(β!K1731&amp;" "&amp;β!L1731),Langues!$P:$Q,2,FALSE)),VLOOKUP(β!L1731,Langues!#REF!,2,FALSE),β!L1731))),Langues!$P:$Q,2,FALSE),β!K1731&amp;"*"))))</f>
        <v/>
      </c>
      <c r="L1731" s="195" t="str">
        <f>IF(Alphabet!$L$1=1,β!L1731,β!M1731)</f>
        <v/>
      </c>
      <c r="M1731" s="196" t="str">
        <f>β!N1731</f>
        <v/>
      </c>
      <c r="N1731" s="199"/>
      <c r="R1731" t="str">
        <f>β!P1731</f>
        <v/>
      </c>
      <c r="S1731" t="str">
        <f>β!Q1731</f>
        <v/>
      </c>
    </row>
    <row r="1732" spans="1:19" x14ac:dyDescent="0.25">
      <c r="A1732" s="193" t="str">
        <f>β!A1732</f>
        <v/>
      </c>
      <c r="B1732" s="194" t="str">
        <f>β!B1732</f>
        <v/>
      </c>
      <c r="C1732" s="195" t="str">
        <f>IF(β!C1732="","",IF(β!$Q$1="X",β!C1732,IF(VLOOKUP(TRIM(β!C1732&amp;" "&amp;(IF(ISERROR(VLOOKUP(TRIM(β!C1732&amp;" "&amp;β!D1732),Langues!$P:$Q,2,FALSE)),VLOOKUP(β!D1732,Langues!#REF!,2,FALSE),β!D1732))),Langues!$P:$Q,2,FALSE)="",IF(MID(β!C1732,1,6)="CHROMO",VLOOKUP("CHROMOS",Langues!$B:$N,$L$1,FALSE)&amp;" "&amp;MID(β!C1732,8,40),β!C1732),HYPERLINK(VLOOKUP(TRIM(β!C1732&amp;" "&amp;(IF(ISERROR(VLOOKUP(TRIM(β!C1732&amp;" "&amp;β!D1732),Langues!$P:$Q,2,FALSE)),VLOOKUP(β!D1732,Langues!#REF!,2,FALSE),β!D1732))),Langues!$P:$Q,2,FALSE),β!C1732&amp;"*"))))</f>
        <v/>
      </c>
      <c r="D1732" s="195" t="str">
        <f>IF(Alphabet!$L$1=1,β!D1732,β!E1732)</f>
        <v/>
      </c>
      <c r="E1732" s="196" t="str">
        <f>β!F1732</f>
        <v/>
      </c>
      <c r="F1732" s="197"/>
      <c r="G1732" s="198"/>
      <c r="H1732" s="198"/>
      <c r="I1732" s="157" t="str">
        <f>β!I1732</f>
        <v/>
      </c>
      <c r="J1732" s="194" t="str">
        <f>β!J1732</f>
        <v/>
      </c>
      <c r="K1732" s="195" t="str">
        <f>IF(β!K1732="","",IF(β!$Q$1="X",β!K1732,IF(VLOOKUP(TRIM(β!K1732&amp;" "&amp;(IF(ISERROR(VLOOKUP(TRIM(β!K1732&amp;" "&amp;β!L1732),Langues!$P:$Q,2,FALSE)),VLOOKUP(β!L1732,Langues!#REF!,2,FALSE),β!L1732))),Langues!$P:$Q,2,FALSE)="",IF(MID(β!K1732,1,6)="CHROMO",VLOOKUP("CHROMOS",Langues!$B:$N,$L$1,FALSE)&amp;" "&amp;MID(β!K1732,8,40),β!K1732),HYPERLINK(VLOOKUP(TRIM(β!K1732&amp;" "&amp;(IF(ISERROR(VLOOKUP(TRIM(β!K1732&amp;" "&amp;β!L1732),Langues!$P:$Q,2,FALSE)),VLOOKUP(β!L1732,Langues!#REF!,2,FALSE),β!L1732))),Langues!$P:$Q,2,FALSE),β!K1732&amp;"*"))))</f>
        <v/>
      </c>
      <c r="L1732" s="195" t="str">
        <f>IF(Alphabet!$L$1=1,β!L1732,β!M1732)</f>
        <v/>
      </c>
      <c r="M1732" s="196" t="str">
        <f>β!N1732</f>
        <v/>
      </c>
      <c r="N1732" s="199"/>
      <c r="R1732" t="str">
        <f>β!P1732</f>
        <v/>
      </c>
      <c r="S1732" t="str">
        <f>β!Q1732</f>
        <v/>
      </c>
    </row>
    <row r="1733" spans="1:19" x14ac:dyDescent="0.25">
      <c r="A1733" s="193" t="str">
        <f>β!A1733</f>
        <v/>
      </c>
      <c r="B1733" s="194" t="str">
        <f>β!B1733</f>
        <v/>
      </c>
      <c r="C1733" s="195" t="str">
        <f>IF(β!C1733="","",IF(β!$Q$1="X",β!C1733,IF(VLOOKUP(TRIM(β!C1733&amp;" "&amp;(IF(ISERROR(VLOOKUP(TRIM(β!C1733&amp;" "&amp;β!D1733),Langues!$P:$Q,2,FALSE)),VLOOKUP(β!D1733,Langues!#REF!,2,FALSE),β!D1733))),Langues!$P:$Q,2,FALSE)="",IF(MID(β!C1733,1,6)="CHROMO",VLOOKUP("CHROMOS",Langues!$B:$N,$L$1,FALSE)&amp;" "&amp;MID(β!C1733,8,40),β!C1733),HYPERLINK(VLOOKUP(TRIM(β!C1733&amp;" "&amp;(IF(ISERROR(VLOOKUP(TRIM(β!C1733&amp;" "&amp;β!D1733),Langues!$P:$Q,2,FALSE)),VLOOKUP(β!D1733,Langues!#REF!,2,FALSE),β!D1733))),Langues!$P:$Q,2,FALSE),β!C1733&amp;"*"))))</f>
        <v/>
      </c>
      <c r="D1733" s="195" t="str">
        <f>IF(Alphabet!$L$1=1,β!D1733,β!E1733)</f>
        <v/>
      </c>
      <c r="E1733" s="196" t="str">
        <f>β!F1733</f>
        <v/>
      </c>
      <c r="F1733" s="197"/>
      <c r="G1733" s="198"/>
      <c r="H1733" s="198"/>
      <c r="I1733" s="157" t="str">
        <f>β!I1733</f>
        <v/>
      </c>
      <c r="J1733" s="194" t="str">
        <f>β!J1733</f>
        <v/>
      </c>
      <c r="K1733" s="195" t="str">
        <f>IF(β!K1733="","",IF(β!$Q$1="X",β!K1733,IF(VLOOKUP(TRIM(β!K1733&amp;" "&amp;(IF(ISERROR(VLOOKUP(TRIM(β!K1733&amp;" "&amp;β!L1733),Langues!$P:$Q,2,FALSE)),VLOOKUP(β!L1733,Langues!#REF!,2,FALSE),β!L1733))),Langues!$P:$Q,2,FALSE)="",IF(MID(β!K1733,1,6)="CHROMO",VLOOKUP("CHROMOS",Langues!$B:$N,$L$1,FALSE)&amp;" "&amp;MID(β!K1733,8,40),β!K1733),HYPERLINK(VLOOKUP(TRIM(β!K1733&amp;" "&amp;(IF(ISERROR(VLOOKUP(TRIM(β!K1733&amp;" "&amp;β!L1733),Langues!$P:$Q,2,FALSE)),VLOOKUP(β!L1733,Langues!#REF!,2,FALSE),β!L1733))),Langues!$P:$Q,2,FALSE),β!K1733&amp;"*"))))</f>
        <v/>
      </c>
      <c r="L1733" s="195" t="str">
        <f>IF(Alphabet!$L$1=1,β!L1733,β!M1733)</f>
        <v/>
      </c>
      <c r="M1733" s="196" t="str">
        <f>β!N1733</f>
        <v/>
      </c>
      <c r="N1733" s="199"/>
      <c r="R1733" t="str">
        <f>β!P1733</f>
        <v/>
      </c>
      <c r="S1733" t="str">
        <f>β!Q1733</f>
        <v/>
      </c>
    </row>
    <row r="1734" spans="1:19" x14ac:dyDescent="0.25">
      <c r="A1734" s="193" t="str">
        <f>β!A1734</f>
        <v/>
      </c>
      <c r="B1734" s="194" t="str">
        <f>β!B1734</f>
        <v/>
      </c>
      <c r="C1734" s="195" t="str">
        <f>IF(β!C1734="","",IF(β!$Q$1="X",β!C1734,IF(VLOOKUP(TRIM(β!C1734&amp;" "&amp;(IF(ISERROR(VLOOKUP(TRIM(β!C1734&amp;" "&amp;β!D1734),Langues!$P:$Q,2,FALSE)),VLOOKUP(β!D1734,Langues!#REF!,2,FALSE),β!D1734))),Langues!$P:$Q,2,FALSE)="",IF(MID(β!C1734,1,6)="CHROMO",VLOOKUP("CHROMOS",Langues!$B:$N,$L$1,FALSE)&amp;" "&amp;MID(β!C1734,8,40),β!C1734),HYPERLINK(VLOOKUP(TRIM(β!C1734&amp;" "&amp;(IF(ISERROR(VLOOKUP(TRIM(β!C1734&amp;" "&amp;β!D1734),Langues!$P:$Q,2,FALSE)),VLOOKUP(β!D1734,Langues!#REF!,2,FALSE),β!D1734))),Langues!$P:$Q,2,FALSE),β!C1734&amp;"*"))))</f>
        <v/>
      </c>
      <c r="D1734" s="195" t="str">
        <f>IF(Alphabet!$L$1=1,β!D1734,β!E1734)</f>
        <v/>
      </c>
      <c r="E1734" s="196" t="str">
        <f>β!F1734</f>
        <v/>
      </c>
      <c r="F1734" s="197"/>
      <c r="G1734" s="198"/>
      <c r="H1734" s="198"/>
      <c r="I1734" s="157" t="str">
        <f>β!I1734</f>
        <v/>
      </c>
      <c r="J1734" s="194" t="str">
        <f>β!J1734</f>
        <v/>
      </c>
      <c r="K1734" s="195" t="str">
        <f>IF(β!K1734="","",IF(β!$Q$1="X",β!K1734,IF(VLOOKUP(TRIM(β!K1734&amp;" "&amp;(IF(ISERROR(VLOOKUP(TRIM(β!K1734&amp;" "&amp;β!L1734),Langues!$P:$Q,2,FALSE)),VLOOKUP(β!L1734,Langues!#REF!,2,FALSE),β!L1734))),Langues!$P:$Q,2,FALSE)="",IF(MID(β!K1734,1,6)="CHROMO",VLOOKUP("CHROMOS",Langues!$B:$N,$L$1,FALSE)&amp;" "&amp;MID(β!K1734,8,40),β!K1734),HYPERLINK(VLOOKUP(TRIM(β!K1734&amp;" "&amp;(IF(ISERROR(VLOOKUP(TRIM(β!K1734&amp;" "&amp;β!L1734),Langues!$P:$Q,2,FALSE)),VLOOKUP(β!L1734,Langues!#REF!,2,FALSE),β!L1734))),Langues!$P:$Q,2,FALSE),β!K1734&amp;"*"))))</f>
        <v/>
      </c>
      <c r="L1734" s="195" t="str">
        <f>IF(Alphabet!$L$1=1,β!L1734,β!M1734)</f>
        <v/>
      </c>
      <c r="M1734" s="196" t="str">
        <f>β!N1734</f>
        <v/>
      </c>
      <c r="N1734" s="199"/>
      <c r="R1734" t="str">
        <f>β!P1734</f>
        <v/>
      </c>
      <c r="S1734" t="str">
        <f>β!Q1734</f>
        <v/>
      </c>
    </row>
    <row r="1735" spans="1:19" x14ac:dyDescent="0.25">
      <c r="A1735" s="193" t="str">
        <f>β!A1735</f>
        <v/>
      </c>
      <c r="B1735" s="194" t="str">
        <f>β!B1735</f>
        <v/>
      </c>
      <c r="C1735" s="195" t="str">
        <f>IF(β!C1735="","",IF(β!$Q$1="X",β!C1735,IF(VLOOKUP(TRIM(β!C1735&amp;" "&amp;(IF(ISERROR(VLOOKUP(TRIM(β!C1735&amp;" "&amp;β!D1735),Langues!$P:$Q,2,FALSE)),VLOOKUP(β!D1735,Langues!#REF!,2,FALSE),β!D1735))),Langues!$P:$Q,2,FALSE)="",IF(MID(β!C1735,1,6)="CHROMO",VLOOKUP("CHROMOS",Langues!$B:$N,$L$1,FALSE)&amp;" "&amp;MID(β!C1735,8,40),β!C1735),HYPERLINK(VLOOKUP(TRIM(β!C1735&amp;" "&amp;(IF(ISERROR(VLOOKUP(TRIM(β!C1735&amp;" "&amp;β!D1735),Langues!$P:$Q,2,FALSE)),VLOOKUP(β!D1735,Langues!#REF!,2,FALSE),β!D1735))),Langues!$P:$Q,2,FALSE),β!C1735&amp;"*"))))</f>
        <v/>
      </c>
      <c r="D1735" s="195" t="str">
        <f>IF(Alphabet!$L$1=1,β!D1735,β!E1735)</f>
        <v/>
      </c>
      <c r="E1735" s="196" t="str">
        <f>β!F1735</f>
        <v/>
      </c>
      <c r="F1735" s="197"/>
      <c r="G1735" s="198"/>
      <c r="H1735" s="198"/>
      <c r="I1735" s="157" t="str">
        <f>β!I1735</f>
        <v/>
      </c>
      <c r="J1735" s="194" t="str">
        <f>β!J1735</f>
        <v/>
      </c>
      <c r="K1735" s="195" t="str">
        <f>IF(β!K1735="","",IF(β!$Q$1="X",β!K1735,IF(VLOOKUP(TRIM(β!K1735&amp;" "&amp;(IF(ISERROR(VLOOKUP(TRIM(β!K1735&amp;" "&amp;β!L1735),Langues!$P:$Q,2,FALSE)),VLOOKUP(β!L1735,Langues!#REF!,2,FALSE),β!L1735))),Langues!$P:$Q,2,FALSE)="",IF(MID(β!K1735,1,6)="CHROMO",VLOOKUP("CHROMOS",Langues!$B:$N,$L$1,FALSE)&amp;" "&amp;MID(β!K1735,8,40),β!K1735),HYPERLINK(VLOOKUP(TRIM(β!K1735&amp;" "&amp;(IF(ISERROR(VLOOKUP(TRIM(β!K1735&amp;" "&amp;β!L1735),Langues!$P:$Q,2,FALSE)),VLOOKUP(β!L1735,Langues!#REF!,2,FALSE),β!L1735))),Langues!$P:$Q,2,FALSE),β!K1735&amp;"*"))))</f>
        <v/>
      </c>
      <c r="L1735" s="195" t="str">
        <f>IF(Alphabet!$L$1=1,β!L1735,β!M1735)</f>
        <v/>
      </c>
      <c r="M1735" s="196" t="str">
        <f>β!N1735</f>
        <v/>
      </c>
      <c r="N1735" s="199"/>
      <c r="R1735" t="str">
        <f>β!P1735</f>
        <v/>
      </c>
      <c r="S1735" t="str">
        <f>β!Q1735</f>
        <v/>
      </c>
    </row>
    <row r="1736" spans="1:19" x14ac:dyDescent="0.25">
      <c r="A1736" s="193" t="str">
        <f>β!A1736</f>
        <v/>
      </c>
      <c r="B1736" s="194" t="str">
        <f>β!B1736</f>
        <v/>
      </c>
      <c r="C1736" s="195" t="str">
        <f>IF(β!C1736="","",IF(β!$Q$1="X",β!C1736,IF(VLOOKUP(TRIM(β!C1736&amp;" "&amp;(IF(ISERROR(VLOOKUP(TRIM(β!C1736&amp;" "&amp;β!D1736),Langues!$P:$Q,2,FALSE)),VLOOKUP(β!D1736,Langues!#REF!,2,FALSE),β!D1736))),Langues!$P:$Q,2,FALSE)="",IF(MID(β!C1736,1,6)="CHROMO",VLOOKUP("CHROMOS",Langues!$B:$N,$L$1,FALSE)&amp;" "&amp;MID(β!C1736,8,40),β!C1736),HYPERLINK(VLOOKUP(TRIM(β!C1736&amp;" "&amp;(IF(ISERROR(VLOOKUP(TRIM(β!C1736&amp;" "&amp;β!D1736),Langues!$P:$Q,2,FALSE)),VLOOKUP(β!D1736,Langues!#REF!,2,FALSE),β!D1736))),Langues!$P:$Q,2,FALSE),β!C1736&amp;"*"))))</f>
        <v/>
      </c>
      <c r="D1736" s="195" t="str">
        <f>IF(Alphabet!$L$1=1,β!D1736,β!E1736)</f>
        <v/>
      </c>
      <c r="E1736" s="196" t="str">
        <f>β!F1736</f>
        <v/>
      </c>
      <c r="F1736" s="197"/>
      <c r="G1736" s="198"/>
      <c r="H1736" s="198"/>
      <c r="I1736" s="157" t="str">
        <f>β!I1736</f>
        <v/>
      </c>
      <c r="J1736" s="194" t="str">
        <f>β!J1736</f>
        <v/>
      </c>
      <c r="K1736" s="195" t="str">
        <f>IF(β!K1736="","",IF(β!$Q$1="X",β!K1736,IF(VLOOKUP(TRIM(β!K1736&amp;" "&amp;(IF(ISERROR(VLOOKUP(TRIM(β!K1736&amp;" "&amp;β!L1736),Langues!$P:$Q,2,FALSE)),VLOOKUP(β!L1736,Langues!#REF!,2,FALSE),β!L1736))),Langues!$P:$Q,2,FALSE)="",IF(MID(β!K1736,1,6)="CHROMO",VLOOKUP("CHROMOS",Langues!$B:$N,$L$1,FALSE)&amp;" "&amp;MID(β!K1736,8,40),β!K1736),HYPERLINK(VLOOKUP(TRIM(β!K1736&amp;" "&amp;(IF(ISERROR(VLOOKUP(TRIM(β!K1736&amp;" "&amp;β!L1736),Langues!$P:$Q,2,FALSE)),VLOOKUP(β!L1736,Langues!#REF!,2,FALSE),β!L1736))),Langues!$P:$Q,2,FALSE),β!K1736&amp;"*"))))</f>
        <v/>
      </c>
      <c r="L1736" s="195" t="str">
        <f>IF(Alphabet!$L$1=1,β!L1736,β!M1736)</f>
        <v/>
      </c>
      <c r="M1736" s="196" t="str">
        <f>β!N1736</f>
        <v/>
      </c>
      <c r="N1736" s="199"/>
      <c r="R1736" t="str">
        <f>β!P1736</f>
        <v/>
      </c>
      <c r="S1736" t="str">
        <f>β!Q1736</f>
        <v/>
      </c>
    </row>
    <row r="1737" spans="1:19" x14ac:dyDescent="0.25">
      <c r="A1737" s="193" t="str">
        <f>β!A1737</f>
        <v/>
      </c>
      <c r="B1737" s="194" t="str">
        <f>β!B1737</f>
        <v/>
      </c>
      <c r="C1737" s="195" t="str">
        <f>IF(β!C1737="","",IF(β!$Q$1="X",β!C1737,IF(VLOOKUP(TRIM(β!C1737&amp;" "&amp;(IF(ISERROR(VLOOKUP(TRIM(β!C1737&amp;" "&amp;β!D1737),Langues!$P:$Q,2,FALSE)),VLOOKUP(β!D1737,Langues!#REF!,2,FALSE),β!D1737))),Langues!$P:$Q,2,FALSE)="",IF(MID(β!C1737,1,6)="CHROMO",VLOOKUP("CHROMOS",Langues!$B:$N,$L$1,FALSE)&amp;" "&amp;MID(β!C1737,8,40),β!C1737),HYPERLINK(VLOOKUP(TRIM(β!C1737&amp;" "&amp;(IF(ISERROR(VLOOKUP(TRIM(β!C1737&amp;" "&amp;β!D1737),Langues!$P:$Q,2,FALSE)),VLOOKUP(β!D1737,Langues!#REF!,2,FALSE),β!D1737))),Langues!$P:$Q,2,FALSE),β!C1737&amp;"*"))))</f>
        <v/>
      </c>
      <c r="D1737" s="195" t="str">
        <f>IF(Alphabet!$L$1=1,β!D1737,β!E1737)</f>
        <v/>
      </c>
      <c r="E1737" s="196" t="str">
        <f>β!F1737</f>
        <v/>
      </c>
      <c r="F1737" s="197"/>
      <c r="G1737" s="198"/>
      <c r="H1737" s="198"/>
      <c r="I1737" s="157" t="str">
        <f>β!I1737</f>
        <v/>
      </c>
      <c r="J1737" s="194" t="str">
        <f>β!J1737</f>
        <v/>
      </c>
      <c r="K1737" s="195" t="str">
        <f>IF(β!K1737="","",IF(β!$Q$1="X",β!K1737,IF(VLOOKUP(TRIM(β!K1737&amp;" "&amp;(IF(ISERROR(VLOOKUP(TRIM(β!K1737&amp;" "&amp;β!L1737),Langues!$P:$Q,2,FALSE)),VLOOKUP(β!L1737,Langues!#REF!,2,FALSE),β!L1737))),Langues!$P:$Q,2,FALSE)="",IF(MID(β!K1737,1,6)="CHROMO",VLOOKUP("CHROMOS",Langues!$B:$N,$L$1,FALSE)&amp;" "&amp;MID(β!K1737,8,40),β!K1737),HYPERLINK(VLOOKUP(TRIM(β!K1737&amp;" "&amp;(IF(ISERROR(VLOOKUP(TRIM(β!K1737&amp;" "&amp;β!L1737),Langues!$P:$Q,2,FALSE)),VLOOKUP(β!L1737,Langues!#REF!,2,FALSE),β!L1737))),Langues!$P:$Q,2,FALSE),β!K1737&amp;"*"))))</f>
        <v/>
      </c>
      <c r="L1737" s="195" t="str">
        <f>IF(Alphabet!$L$1=1,β!L1737,β!M1737)</f>
        <v/>
      </c>
      <c r="M1737" s="196" t="str">
        <f>β!N1737</f>
        <v/>
      </c>
      <c r="N1737" s="199"/>
      <c r="R1737" t="str">
        <f>β!P1737</f>
        <v/>
      </c>
      <c r="S1737" t="str">
        <f>β!Q1737</f>
        <v/>
      </c>
    </row>
    <row r="1738" spans="1:19" x14ac:dyDescent="0.25">
      <c r="A1738" s="193" t="str">
        <f>β!A1738</f>
        <v/>
      </c>
      <c r="B1738" s="194" t="str">
        <f>β!B1738</f>
        <v/>
      </c>
      <c r="C1738" s="195" t="str">
        <f>IF(β!C1738="","",IF(β!$Q$1="X",β!C1738,IF(VLOOKUP(TRIM(β!C1738&amp;" "&amp;(IF(ISERROR(VLOOKUP(TRIM(β!C1738&amp;" "&amp;β!D1738),Langues!$P:$Q,2,FALSE)),VLOOKUP(β!D1738,Langues!#REF!,2,FALSE),β!D1738))),Langues!$P:$Q,2,FALSE)="",IF(MID(β!C1738,1,6)="CHROMO",VLOOKUP("CHROMOS",Langues!$B:$N,$L$1,FALSE)&amp;" "&amp;MID(β!C1738,8,40),β!C1738),HYPERLINK(VLOOKUP(TRIM(β!C1738&amp;" "&amp;(IF(ISERROR(VLOOKUP(TRIM(β!C1738&amp;" "&amp;β!D1738),Langues!$P:$Q,2,FALSE)),VLOOKUP(β!D1738,Langues!#REF!,2,FALSE),β!D1738))),Langues!$P:$Q,2,FALSE),β!C1738&amp;"*"))))</f>
        <v/>
      </c>
      <c r="D1738" s="195" t="str">
        <f>IF(Alphabet!$L$1=1,β!D1738,β!E1738)</f>
        <v/>
      </c>
      <c r="E1738" s="196" t="str">
        <f>β!F1738</f>
        <v/>
      </c>
      <c r="F1738" s="197"/>
      <c r="G1738" s="198"/>
      <c r="H1738" s="198"/>
      <c r="I1738" s="157" t="str">
        <f>β!I1738</f>
        <v/>
      </c>
      <c r="J1738" s="194" t="str">
        <f>β!J1738</f>
        <v/>
      </c>
      <c r="K1738" s="195" t="str">
        <f>IF(β!K1738="","",IF(β!$Q$1="X",β!K1738,IF(VLOOKUP(TRIM(β!K1738&amp;" "&amp;(IF(ISERROR(VLOOKUP(TRIM(β!K1738&amp;" "&amp;β!L1738),Langues!$P:$Q,2,FALSE)),VLOOKUP(β!L1738,Langues!#REF!,2,FALSE),β!L1738))),Langues!$P:$Q,2,FALSE)="",IF(MID(β!K1738,1,6)="CHROMO",VLOOKUP("CHROMOS",Langues!$B:$N,$L$1,FALSE)&amp;" "&amp;MID(β!K1738,8,40),β!K1738),HYPERLINK(VLOOKUP(TRIM(β!K1738&amp;" "&amp;(IF(ISERROR(VLOOKUP(TRIM(β!K1738&amp;" "&amp;β!L1738),Langues!$P:$Q,2,FALSE)),VLOOKUP(β!L1738,Langues!#REF!,2,FALSE),β!L1738))),Langues!$P:$Q,2,FALSE),β!K1738&amp;"*"))))</f>
        <v/>
      </c>
      <c r="L1738" s="195" t="str">
        <f>IF(Alphabet!$L$1=1,β!L1738,β!M1738)</f>
        <v/>
      </c>
      <c r="M1738" s="196" t="str">
        <f>β!N1738</f>
        <v/>
      </c>
      <c r="N1738" s="199"/>
      <c r="R1738" t="str">
        <f>β!P1738</f>
        <v/>
      </c>
      <c r="S1738" t="str">
        <f>β!Q1738</f>
        <v/>
      </c>
    </row>
    <row r="1739" spans="1:19" x14ac:dyDescent="0.25">
      <c r="A1739" s="193" t="str">
        <f>β!A1739</f>
        <v/>
      </c>
      <c r="B1739" s="194" t="str">
        <f>β!B1739</f>
        <v/>
      </c>
      <c r="C1739" s="195" t="str">
        <f>IF(β!C1739="","",IF(β!$Q$1="X",β!C1739,IF(VLOOKUP(TRIM(β!C1739&amp;" "&amp;(IF(ISERROR(VLOOKUP(TRIM(β!C1739&amp;" "&amp;β!D1739),Langues!$P:$Q,2,FALSE)),VLOOKUP(β!D1739,Langues!#REF!,2,FALSE),β!D1739))),Langues!$P:$Q,2,FALSE)="",IF(MID(β!C1739,1,6)="CHROMO",VLOOKUP("CHROMOS",Langues!$B:$N,$L$1,FALSE)&amp;" "&amp;MID(β!C1739,8,40),β!C1739),HYPERLINK(VLOOKUP(TRIM(β!C1739&amp;" "&amp;(IF(ISERROR(VLOOKUP(TRIM(β!C1739&amp;" "&amp;β!D1739),Langues!$P:$Q,2,FALSE)),VLOOKUP(β!D1739,Langues!#REF!,2,FALSE),β!D1739))),Langues!$P:$Q,2,FALSE),β!C1739&amp;"*"))))</f>
        <v/>
      </c>
      <c r="D1739" s="195" t="str">
        <f>IF(Alphabet!$L$1=1,β!D1739,β!E1739)</f>
        <v/>
      </c>
      <c r="E1739" s="196" t="str">
        <f>β!F1739</f>
        <v/>
      </c>
      <c r="F1739" s="197"/>
      <c r="G1739" s="198"/>
      <c r="H1739" s="198"/>
      <c r="I1739" s="157" t="str">
        <f>β!I1739</f>
        <v/>
      </c>
      <c r="J1739" s="194" t="str">
        <f>β!J1739</f>
        <v/>
      </c>
      <c r="K1739" s="195" t="str">
        <f>IF(β!K1739="","",IF(β!$Q$1="X",β!K1739,IF(VLOOKUP(TRIM(β!K1739&amp;" "&amp;(IF(ISERROR(VLOOKUP(TRIM(β!K1739&amp;" "&amp;β!L1739),Langues!$P:$Q,2,FALSE)),VLOOKUP(β!L1739,Langues!#REF!,2,FALSE),β!L1739))),Langues!$P:$Q,2,FALSE)="",IF(MID(β!K1739,1,6)="CHROMO",VLOOKUP("CHROMOS",Langues!$B:$N,$L$1,FALSE)&amp;" "&amp;MID(β!K1739,8,40),β!K1739),HYPERLINK(VLOOKUP(TRIM(β!K1739&amp;" "&amp;(IF(ISERROR(VLOOKUP(TRIM(β!K1739&amp;" "&amp;β!L1739),Langues!$P:$Q,2,FALSE)),VLOOKUP(β!L1739,Langues!#REF!,2,FALSE),β!L1739))),Langues!$P:$Q,2,FALSE),β!K1739&amp;"*"))))</f>
        <v/>
      </c>
      <c r="L1739" s="195" t="str">
        <f>IF(Alphabet!$L$1=1,β!L1739,β!M1739)</f>
        <v/>
      </c>
      <c r="M1739" s="196" t="str">
        <f>β!N1739</f>
        <v/>
      </c>
      <c r="N1739" s="199"/>
      <c r="R1739" t="str">
        <f>β!P1739</f>
        <v/>
      </c>
      <c r="S1739" t="str">
        <f>β!Q1739</f>
        <v/>
      </c>
    </row>
    <row r="1740" spans="1:19" x14ac:dyDescent="0.25">
      <c r="A1740" s="193" t="str">
        <f>β!A1740</f>
        <v/>
      </c>
      <c r="B1740" s="194" t="str">
        <f>β!B1740</f>
        <v/>
      </c>
      <c r="C1740" s="195" t="str">
        <f>IF(β!C1740="","",IF(β!$Q$1="X",β!C1740,IF(VLOOKUP(TRIM(β!C1740&amp;" "&amp;(IF(ISERROR(VLOOKUP(TRIM(β!C1740&amp;" "&amp;β!D1740),Langues!$P:$Q,2,FALSE)),VLOOKUP(β!D1740,Langues!#REF!,2,FALSE),β!D1740))),Langues!$P:$Q,2,FALSE)="",IF(MID(β!C1740,1,6)="CHROMO",VLOOKUP("CHROMOS",Langues!$B:$N,$L$1,FALSE)&amp;" "&amp;MID(β!C1740,8,40),β!C1740),HYPERLINK(VLOOKUP(TRIM(β!C1740&amp;" "&amp;(IF(ISERROR(VLOOKUP(TRIM(β!C1740&amp;" "&amp;β!D1740),Langues!$P:$Q,2,FALSE)),VLOOKUP(β!D1740,Langues!#REF!,2,FALSE),β!D1740))),Langues!$P:$Q,2,FALSE),β!C1740&amp;"*"))))</f>
        <v/>
      </c>
      <c r="D1740" s="195" t="str">
        <f>IF(Alphabet!$L$1=1,β!D1740,β!E1740)</f>
        <v/>
      </c>
      <c r="E1740" s="196" t="str">
        <f>β!F1740</f>
        <v/>
      </c>
      <c r="F1740" s="197"/>
      <c r="G1740" s="198"/>
      <c r="H1740" s="198"/>
      <c r="I1740" s="157" t="str">
        <f>β!I1740</f>
        <v/>
      </c>
      <c r="J1740" s="194" t="str">
        <f>β!J1740</f>
        <v/>
      </c>
      <c r="K1740" s="195" t="str">
        <f>IF(β!K1740="","",IF(β!$Q$1="X",β!K1740,IF(VLOOKUP(TRIM(β!K1740&amp;" "&amp;(IF(ISERROR(VLOOKUP(TRIM(β!K1740&amp;" "&amp;β!L1740),Langues!$P:$Q,2,FALSE)),VLOOKUP(β!L1740,Langues!#REF!,2,FALSE),β!L1740))),Langues!$P:$Q,2,FALSE)="",IF(MID(β!K1740,1,6)="CHROMO",VLOOKUP("CHROMOS",Langues!$B:$N,$L$1,FALSE)&amp;" "&amp;MID(β!K1740,8,40),β!K1740),HYPERLINK(VLOOKUP(TRIM(β!K1740&amp;" "&amp;(IF(ISERROR(VLOOKUP(TRIM(β!K1740&amp;" "&amp;β!L1740),Langues!$P:$Q,2,FALSE)),VLOOKUP(β!L1740,Langues!#REF!,2,FALSE),β!L1740))),Langues!$P:$Q,2,FALSE),β!K1740&amp;"*"))))</f>
        <v/>
      </c>
      <c r="L1740" s="195" t="str">
        <f>IF(Alphabet!$L$1=1,β!L1740,β!M1740)</f>
        <v/>
      </c>
      <c r="M1740" s="196" t="str">
        <f>β!N1740</f>
        <v/>
      </c>
      <c r="N1740" s="199"/>
      <c r="R1740" t="str">
        <f>β!P1740</f>
        <v/>
      </c>
      <c r="S1740" t="str">
        <f>β!Q1740</f>
        <v/>
      </c>
    </row>
    <row r="1741" spans="1:19" x14ac:dyDescent="0.25">
      <c r="A1741" s="193" t="str">
        <f>β!A1741</f>
        <v/>
      </c>
      <c r="B1741" s="194" t="str">
        <f>β!B1741</f>
        <v/>
      </c>
      <c r="C1741" s="195" t="str">
        <f>IF(β!C1741="","",IF(β!$Q$1="X",β!C1741,IF(VLOOKUP(TRIM(β!C1741&amp;" "&amp;(IF(ISERROR(VLOOKUP(TRIM(β!C1741&amp;" "&amp;β!D1741),Langues!$P:$Q,2,FALSE)),VLOOKUP(β!D1741,Langues!#REF!,2,FALSE),β!D1741))),Langues!$P:$Q,2,FALSE)="",IF(MID(β!C1741,1,6)="CHROMO",VLOOKUP("CHROMOS",Langues!$B:$N,$L$1,FALSE)&amp;" "&amp;MID(β!C1741,8,40),β!C1741),HYPERLINK(VLOOKUP(TRIM(β!C1741&amp;" "&amp;(IF(ISERROR(VLOOKUP(TRIM(β!C1741&amp;" "&amp;β!D1741),Langues!$P:$Q,2,FALSE)),VLOOKUP(β!D1741,Langues!#REF!,2,FALSE),β!D1741))),Langues!$P:$Q,2,FALSE),β!C1741&amp;"*"))))</f>
        <v/>
      </c>
      <c r="D1741" s="195" t="str">
        <f>IF(Alphabet!$L$1=1,β!D1741,β!E1741)</f>
        <v/>
      </c>
      <c r="E1741" s="196" t="str">
        <f>β!F1741</f>
        <v/>
      </c>
      <c r="F1741" s="197"/>
      <c r="G1741" s="198"/>
      <c r="H1741" s="198"/>
      <c r="I1741" s="157" t="str">
        <f>β!I1741</f>
        <v/>
      </c>
      <c r="J1741" s="194" t="str">
        <f>β!J1741</f>
        <v/>
      </c>
      <c r="K1741" s="195" t="str">
        <f>IF(β!K1741="","",IF(β!$Q$1="X",β!K1741,IF(VLOOKUP(TRIM(β!K1741&amp;" "&amp;(IF(ISERROR(VLOOKUP(TRIM(β!K1741&amp;" "&amp;β!L1741),Langues!$P:$Q,2,FALSE)),VLOOKUP(β!L1741,Langues!#REF!,2,FALSE),β!L1741))),Langues!$P:$Q,2,FALSE)="",IF(MID(β!K1741,1,6)="CHROMO",VLOOKUP("CHROMOS",Langues!$B:$N,$L$1,FALSE)&amp;" "&amp;MID(β!K1741,8,40),β!K1741),HYPERLINK(VLOOKUP(TRIM(β!K1741&amp;" "&amp;(IF(ISERROR(VLOOKUP(TRIM(β!K1741&amp;" "&amp;β!L1741),Langues!$P:$Q,2,FALSE)),VLOOKUP(β!L1741,Langues!#REF!,2,FALSE),β!L1741))),Langues!$P:$Q,2,FALSE),β!K1741&amp;"*"))))</f>
        <v/>
      </c>
      <c r="L1741" s="195" t="str">
        <f>IF(Alphabet!$L$1=1,β!L1741,β!M1741)</f>
        <v/>
      </c>
      <c r="M1741" s="196" t="str">
        <f>β!N1741</f>
        <v/>
      </c>
      <c r="N1741" s="199"/>
      <c r="R1741" t="str">
        <f>β!P1741</f>
        <v/>
      </c>
      <c r="S1741" t="str">
        <f>β!Q1741</f>
        <v/>
      </c>
    </row>
    <row r="1742" spans="1:19" x14ac:dyDescent="0.25">
      <c r="A1742" s="193" t="str">
        <f>β!A1742</f>
        <v/>
      </c>
      <c r="B1742" s="194" t="str">
        <f>β!B1742</f>
        <v/>
      </c>
      <c r="C1742" s="195" t="str">
        <f>IF(β!C1742="","",IF(β!$Q$1="X",β!C1742,IF(VLOOKUP(TRIM(β!C1742&amp;" "&amp;(IF(ISERROR(VLOOKUP(TRIM(β!C1742&amp;" "&amp;β!D1742),Langues!$P:$Q,2,FALSE)),VLOOKUP(β!D1742,Langues!#REF!,2,FALSE),β!D1742))),Langues!$P:$Q,2,FALSE)="",IF(MID(β!C1742,1,6)="CHROMO",VLOOKUP("CHROMOS",Langues!$B:$N,$L$1,FALSE)&amp;" "&amp;MID(β!C1742,8,40),β!C1742),HYPERLINK(VLOOKUP(TRIM(β!C1742&amp;" "&amp;(IF(ISERROR(VLOOKUP(TRIM(β!C1742&amp;" "&amp;β!D1742),Langues!$P:$Q,2,FALSE)),VLOOKUP(β!D1742,Langues!#REF!,2,FALSE),β!D1742))),Langues!$P:$Q,2,FALSE),β!C1742&amp;"*"))))</f>
        <v/>
      </c>
      <c r="D1742" s="195" t="str">
        <f>IF(Alphabet!$L$1=1,β!D1742,β!E1742)</f>
        <v/>
      </c>
      <c r="E1742" s="196" t="str">
        <f>β!F1742</f>
        <v/>
      </c>
      <c r="F1742" s="197"/>
      <c r="G1742" s="198"/>
      <c r="H1742" s="198"/>
      <c r="I1742" s="157" t="str">
        <f>β!I1742</f>
        <v/>
      </c>
      <c r="J1742" s="194" t="str">
        <f>β!J1742</f>
        <v/>
      </c>
      <c r="K1742" s="195" t="str">
        <f>IF(β!K1742="","",IF(β!$Q$1="X",β!K1742,IF(VLOOKUP(TRIM(β!K1742&amp;" "&amp;(IF(ISERROR(VLOOKUP(TRIM(β!K1742&amp;" "&amp;β!L1742),Langues!$P:$Q,2,FALSE)),VLOOKUP(β!L1742,Langues!#REF!,2,FALSE),β!L1742))),Langues!$P:$Q,2,FALSE)="",IF(MID(β!K1742,1,6)="CHROMO",VLOOKUP("CHROMOS",Langues!$B:$N,$L$1,FALSE)&amp;" "&amp;MID(β!K1742,8,40),β!K1742),HYPERLINK(VLOOKUP(TRIM(β!K1742&amp;" "&amp;(IF(ISERROR(VLOOKUP(TRIM(β!K1742&amp;" "&amp;β!L1742),Langues!$P:$Q,2,FALSE)),VLOOKUP(β!L1742,Langues!#REF!,2,FALSE),β!L1742))),Langues!$P:$Q,2,FALSE),β!K1742&amp;"*"))))</f>
        <v/>
      </c>
      <c r="L1742" s="195" t="str">
        <f>IF(Alphabet!$L$1=1,β!L1742,β!M1742)</f>
        <v/>
      </c>
      <c r="M1742" s="196" t="str">
        <f>β!N1742</f>
        <v/>
      </c>
      <c r="N1742" s="199"/>
      <c r="R1742" t="str">
        <f>β!P1742</f>
        <v/>
      </c>
      <c r="S1742" t="str">
        <f>β!Q1742</f>
        <v/>
      </c>
    </row>
    <row r="1743" spans="1:19" x14ac:dyDescent="0.25">
      <c r="A1743" s="193" t="str">
        <f>β!A1743</f>
        <v/>
      </c>
      <c r="B1743" s="194" t="str">
        <f>β!B1743</f>
        <v/>
      </c>
      <c r="C1743" s="195" t="str">
        <f>IF(β!C1743="","",IF(β!$Q$1="X",β!C1743,IF(VLOOKUP(TRIM(β!C1743&amp;" "&amp;(IF(ISERROR(VLOOKUP(TRIM(β!C1743&amp;" "&amp;β!D1743),Langues!$P:$Q,2,FALSE)),VLOOKUP(β!D1743,Langues!#REF!,2,FALSE),β!D1743))),Langues!$P:$Q,2,FALSE)="",IF(MID(β!C1743,1,6)="CHROMO",VLOOKUP("CHROMOS",Langues!$B:$N,$L$1,FALSE)&amp;" "&amp;MID(β!C1743,8,40),β!C1743),HYPERLINK(VLOOKUP(TRIM(β!C1743&amp;" "&amp;(IF(ISERROR(VLOOKUP(TRIM(β!C1743&amp;" "&amp;β!D1743),Langues!$P:$Q,2,FALSE)),VLOOKUP(β!D1743,Langues!#REF!,2,FALSE),β!D1743))),Langues!$P:$Q,2,FALSE),β!C1743&amp;"*"))))</f>
        <v/>
      </c>
      <c r="D1743" s="195" t="str">
        <f>IF(Alphabet!$L$1=1,β!D1743,β!E1743)</f>
        <v/>
      </c>
      <c r="E1743" s="196" t="str">
        <f>β!F1743</f>
        <v/>
      </c>
      <c r="F1743" s="197"/>
      <c r="G1743" s="198"/>
      <c r="H1743" s="198"/>
      <c r="I1743" s="157" t="str">
        <f>β!I1743</f>
        <v/>
      </c>
      <c r="J1743" s="194" t="str">
        <f>β!J1743</f>
        <v/>
      </c>
      <c r="K1743" s="195" t="str">
        <f>IF(β!K1743="","",IF(β!$Q$1="X",β!K1743,IF(VLOOKUP(TRIM(β!K1743&amp;" "&amp;(IF(ISERROR(VLOOKUP(TRIM(β!K1743&amp;" "&amp;β!L1743),Langues!$P:$Q,2,FALSE)),VLOOKUP(β!L1743,Langues!#REF!,2,FALSE),β!L1743))),Langues!$P:$Q,2,FALSE)="",IF(MID(β!K1743,1,6)="CHROMO",VLOOKUP("CHROMOS",Langues!$B:$N,$L$1,FALSE)&amp;" "&amp;MID(β!K1743,8,40),β!K1743),HYPERLINK(VLOOKUP(TRIM(β!K1743&amp;" "&amp;(IF(ISERROR(VLOOKUP(TRIM(β!K1743&amp;" "&amp;β!L1743),Langues!$P:$Q,2,FALSE)),VLOOKUP(β!L1743,Langues!#REF!,2,FALSE),β!L1743))),Langues!$P:$Q,2,FALSE),β!K1743&amp;"*"))))</f>
        <v/>
      </c>
      <c r="L1743" s="195" t="str">
        <f>IF(Alphabet!$L$1=1,β!L1743,β!M1743)</f>
        <v/>
      </c>
      <c r="M1743" s="196" t="str">
        <f>β!N1743</f>
        <v/>
      </c>
      <c r="N1743" s="199"/>
      <c r="R1743" t="str">
        <f>β!P1743</f>
        <v/>
      </c>
      <c r="S1743" t="str">
        <f>β!Q1743</f>
        <v/>
      </c>
    </row>
    <row r="1744" spans="1:19" x14ac:dyDescent="0.25">
      <c r="A1744" s="193" t="str">
        <f>β!A1744</f>
        <v/>
      </c>
      <c r="B1744" s="194" t="str">
        <f>β!B1744</f>
        <v/>
      </c>
      <c r="C1744" s="195" t="str">
        <f>IF(β!C1744="","",IF(β!$Q$1="X",β!C1744,IF(VLOOKUP(TRIM(β!C1744&amp;" "&amp;(IF(ISERROR(VLOOKUP(TRIM(β!C1744&amp;" "&amp;β!D1744),Langues!$P:$Q,2,FALSE)),VLOOKUP(β!D1744,Langues!#REF!,2,FALSE),β!D1744))),Langues!$P:$Q,2,FALSE)="",IF(MID(β!C1744,1,6)="CHROMO",VLOOKUP("CHROMOS",Langues!$B:$N,$L$1,FALSE)&amp;" "&amp;MID(β!C1744,8,40),β!C1744),HYPERLINK(VLOOKUP(TRIM(β!C1744&amp;" "&amp;(IF(ISERROR(VLOOKUP(TRIM(β!C1744&amp;" "&amp;β!D1744),Langues!$P:$Q,2,FALSE)),VLOOKUP(β!D1744,Langues!#REF!,2,FALSE),β!D1744))),Langues!$P:$Q,2,FALSE),β!C1744&amp;"*"))))</f>
        <v/>
      </c>
      <c r="D1744" s="195" t="str">
        <f>IF(Alphabet!$L$1=1,β!D1744,β!E1744)</f>
        <v/>
      </c>
      <c r="E1744" s="196" t="str">
        <f>β!F1744</f>
        <v/>
      </c>
      <c r="F1744" s="197"/>
      <c r="G1744" s="198"/>
      <c r="H1744" s="198"/>
      <c r="I1744" s="157" t="str">
        <f>β!I1744</f>
        <v/>
      </c>
      <c r="J1744" s="194" t="str">
        <f>β!J1744</f>
        <v/>
      </c>
      <c r="K1744" s="195" t="str">
        <f>IF(β!K1744="","",IF(β!$Q$1="X",β!K1744,IF(VLOOKUP(TRIM(β!K1744&amp;" "&amp;(IF(ISERROR(VLOOKUP(TRIM(β!K1744&amp;" "&amp;β!L1744),Langues!$P:$Q,2,FALSE)),VLOOKUP(β!L1744,Langues!#REF!,2,FALSE),β!L1744))),Langues!$P:$Q,2,FALSE)="",IF(MID(β!K1744,1,6)="CHROMO",VLOOKUP("CHROMOS",Langues!$B:$N,$L$1,FALSE)&amp;" "&amp;MID(β!K1744,8,40),β!K1744),HYPERLINK(VLOOKUP(TRIM(β!K1744&amp;" "&amp;(IF(ISERROR(VLOOKUP(TRIM(β!K1744&amp;" "&amp;β!L1744),Langues!$P:$Q,2,FALSE)),VLOOKUP(β!L1744,Langues!#REF!,2,FALSE),β!L1744))),Langues!$P:$Q,2,FALSE),β!K1744&amp;"*"))))</f>
        <v/>
      </c>
      <c r="L1744" s="195" t="str">
        <f>IF(Alphabet!$L$1=1,β!L1744,β!M1744)</f>
        <v/>
      </c>
      <c r="M1744" s="196" t="str">
        <f>β!N1744</f>
        <v/>
      </c>
      <c r="N1744" s="199"/>
      <c r="R1744" t="str">
        <f>β!P1744</f>
        <v/>
      </c>
      <c r="S1744" t="str">
        <f>β!Q1744</f>
        <v/>
      </c>
    </row>
    <row r="1745" spans="1:19" x14ac:dyDescent="0.25">
      <c r="A1745" s="193" t="str">
        <f>β!A1745</f>
        <v/>
      </c>
      <c r="B1745" s="194" t="str">
        <f>β!B1745</f>
        <v/>
      </c>
      <c r="C1745" s="195" t="str">
        <f>IF(β!C1745="","",IF(β!$Q$1="X",β!C1745,IF(VLOOKUP(TRIM(β!C1745&amp;" "&amp;(IF(ISERROR(VLOOKUP(TRIM(β!C1745&amp;" "&amp;β!D1745),Langues!$P:$Q,2,FALSE)),VLOOKUP(β!D1745,Langues!#REF!,2,FALSE),β!D1745))),Langues!$P:$Q,2,FALSE)="",IF(MID(β!C1745,1,6)="CHROMO",VLOOKUP("CHROMOS",Langues!$B:$N,$L$1,FALSE)&amp;" "&amp;MID(β!C1745,8,40),β!C1745),HYPERLINK(VLOOKUP(TRIM(β!C1745&amp;" "&amp;(IF(ISERROR(VLOOKUP(TRIM(β!C1745&amp;" "&amp;β!D1745),Langues!$P:$Q,2,FALSE)),VLOOKUP(β!D1745,Langues!#REF!,2,FALSE),β!D1745))),Langues!$P:$Q,2,FALSE),β!C1745&amp;"*"))))</f>
        <v/>
      </c>
      <c r="D1745" s="195" t="str">
        <f>IF(Alphabet!$L$1=1,β!D1745,β!E1745)</f>
        <v/>
      </c>
      <c r="E1745" s="196" t="str">
        <f>β!F1745</f>
        <v/>
      </c>
      <c r="F1745" s="197"/>
      <c r="G1745" s="198"/>
      <c r="H1745" s="198"/>
      <c r="I1745" s="157" t="str">
        <f>β!I1745</f>
        <v/>
      </c>
      <c r="J1745" s="194" t="str">
        <f>β!J1745</f>
        <v/>
      </c>
      <c r="K1745" s="195" t="str">
        <f>IF(β!K1745="","",IF(β!$Q$1="X",β!K1745,IF(VLOOKUP(TRIM(β!K1745&amp;" "&amp;(IF(ISERROR(VLOOKUP(TRIM(β!K1745&amp;" "&amp;β!L1745),Langues!$P:$Q,2,FALSE)),VLOOKUP(β!L1745,Langues!#REF!,2,FALSE),β!L1745))),Langues!$P:$Q,2,FALSE)="",IF(MID(β!K1745,1,6)="CHROMO",VLOOKUP("CHROMOS",Langues!$B:$N,$L$1,FALSE)&amp;" "&amp;MID(β!K1745,8,40),β!K1745),HYPERLINK(VLOOKUP(TRIM(β!K1745&amp;" "&amp;(IF(ISERROR(VLOOKUP(TRIM(β!K1745&amp;" "&amp;β!L1745),Langues!$P:$Q,2,FALSE)),VLOOKUP(β!L1745,Langues!#REF!,2,FALSE),β!L1745))),Langues!$P:$Q,2,FALSE),β!K1745&amp;"*"))))</f>
        <v/>
      </c>
      <c r="L1745" s="195" t="str">
        <f>IF(Alphabet!$L$1=1,β!L1745,β!M1745)</f>
        <v/>
      </c>
      <c r="M1745" s="196" t="str">
        <f>β!N1745</f>
        <v/>
      </c>
      <c r="N1745" s="199"/>
      <c r="R1745" t="str">
        <f>β!P1745</f>
        <v/>
      </c>
      <c r="S1745" t="str">
        <f>β!Q1745</f>
        <v/>
      </c>
    </row>
    <row r="1746" spans="1:19" x14ac:dyDescent="0.25">
      <c r="A1746" s="193" t="str">
        <f>β!A1746</f>
        <v/>
      </c>
      <c r="B1746" s="194" t="str">
        <f>β!B1746</f>
        <v/>
      </c>
      <c r="C1746" s="195" t="str">
        <f>IF(β!C1746="","",IF(β!$Q$1="X",β!C1746,IF(VLOOKUP(TRIM(β!C1746&amp;" "&amp;(IF(ISERROR(VLOOKUP(TRIM(β!C1746&amp;" "&amp;β!D1746),Langues!$P:$Q,2,FALSE)),VLOOKUP(β!D1746,Langues!#REF!,2,FALSE),β!D1746))),Langues!$P:$Q,2,FALSE)="",IF(MID(β!C1746,1,6)="CHROMO",VLOOKUP("CHROMOS",Langues!$B:$N,$L$1,FALSE)&amp;" "&amp;MID(β!C1746,8,40),β!C1746),HYPERLINK(VLOOKUP(TRIM(β!C1746&amp;" "&amp;(IF(ISERROR(VLOOKUP(TRIM(β!C1746&amp;" "&amp;β!D1746),Langues!$P:$Q,2,FALSE)),VLOOKUP(β!D1746,Langues!#REF!,2,FALSE),β!D1746))),Langues!$P:$Q,2,FALSE),β!C1746&amp;"*"))))</f>
        <v/>
      </c>
      <c r="D1746" s="195" t="str">
        <f>IF(Alphabet!$L$1=1,β!D1746,β!E1746)</f>
        <v/>
      </c>
      <c r="E1746" s="196" t="str">
        <f>β!F1746</f>
        <v/>
      </c>
      <c r="F1746" s="197"/>
      <c r="G1746" s="198"/>
      <c r="H1746" s="198"/>
      <c r="I1746" s="157" t="str">
        <f>β!I1746</f>
        <v/>
      </c>
      <c r="J1746" s="194" t="str">
        <f>β!J1746</f>
        <v/>
      </c>
      <c r="K1746" s="195" t="str">
        <f>IF(β!K1746="","",IF(β!$Q$1="X",β!K1746,IF(VLOOKUP(TRIM(β!K1746&amp;" "&amp;(IF(ISERROR(VLOOKUP(TRIM(β!K1746&amp;" "&amp;β!L1746),Langues!$P:$Q,2,FALSE)),VLOOKUP(β!L1746,Langues!#REF!,2,FALSE),β!L1746))),Langues!$P:$Q,2,FALSE)="",IF(MID(β!K1746,1,6)="CHROMO",VLOOKUP("CHROMOS",Langues!$B:$N,$L$1,FALSE)&amp;" "&amp;MID(β!K1746,8,40),β!K1746),HYPERLINK(VLOOKUP(TRIM(β!K1746&amp;" "&amp;(IF(ISERROR(VLOOKUP(TRIM(β!K1746&amp;" "&amp;β!L1746),Langues!$P:$Q,2,FALSE)),VLOOKUP(β!L1746,Langues!#REF!,2,FALSE),β!L1746))),Langues!$P:$Q,2,FALSE),β!K1746&amp;"*"))))</f>
        <v/>
      </c>
      <c r="L1746" s="195" t="str">
        <f>IF(Alphabet!$L$1=1,β!L1746,β!M1746)</f>
        <v/>
      </c>
      <c r="M1746" s="196" t="str">
        <f>β!N1746</f>
        <v/>
      </c>
      <c r="N1746" s="199"/>
      <c r="R1746" t="str">
        <f>β!P1746</f>
        <v/>
      </c>
      <c r="S1746" t="str">
        <f>β!Q1746</f>
        <v/>
      </c>
    </row>
    <row r="1747" spans="1:19" x14ac:dyDescent="0.25">
      <c r="A1747" s="193" t="str">
        <f>β!A1747</f>
        <v/>
      </c>
      <c r="B1747" s="194" t="str">
        <f>β!B1747</f>
        <v/>
      </c>
      <c r="C1747" s="195" t="str">
        <f>IF(β!C1747="","",IF(β!$Q$1="X",β!C1747,IF(VLOOKUP(TRIM(β!C1747&amp;" "&amp;(IF(ISERROR(VLOOKUP(TRIM(β!C1747&amp;" "&amp;β!D1747),Langues!$P:$Q,2,FALSE)),VLOOKUP(β!D1747,Langues!#REF!,2,FALSE),β!D1747))),Langues!$P:$Q,2,FALSE)="",IF(MID(β!C1747,1,6)="CHROMO",VLOOKUP("CHROMOS",Langues!$B:$N,$L$1,FALSE)&amp;" "&amp;MID(β!C1747,8,40),β!C1747),HYPERLINK(VLOOKUP(TRIM(β!C1747&amp;" "&amp;(IF(ISERROR(VLOOKUP(TRIM(β!C1747&amp;" "&amp;β!D1747),Langues!$P:$Q,2,FALSE)),VLOOKUP(β!D1747,Langues!#REF!,2,FALSE),β!D1747))),Langues!$P:$Q,2,FALSE),β!C1747&amp;"*"))))</f>
        <v/>
      </c>
      <c r="D1747" s="195" t="str">
        <f>IF(Alphabet!$L$1=1,β!D1747,β!E1747)</f>
        <v/>
      </c>
      <c r="E1747" s="196" t="str">
        <f>β!F1747</f>
        <v/>
      </c>
      <c r="F1747" s="197"/>
      <c r="G1747" s="198"/>
      <c r="H1747" s="198"/>
      <c r="I1747" s="157" t="str">
        <f>β!I1747</f>
        <v/>
      </c>
      <c r="J1747" s="194" t="str">
        <f>β!J1747</f>
        <v/>
      </c>
      <c r="K1747" s="195" t="str">
        <f>IF(β!K1747="","",IF(β!$Q$1="X",β!K1747,IF(VLOOKUP(TRIM(β!K1747&amp;" "&amp;(IF(ISERROR(VLOOKUP(TRIM(β!K1747&amp;" "&amp;β!L1747),Langues!$P:$Q,2,FALSE)),VLOOKUP(β!L1747,Langues!#REF!,2,FALSE),β!L1747))),Langues!$P:$Q,2,FALSE)="",IF(MID(β!K1747,1,6)="CHROMO",VLOOKUP("CHROMOS",Langues!$B:$N,$L$1,FALSE)&amp;" "&amp;MID(β!K1747,8,40),β!K1747),HYPERLINK(VLOOKUP(TRIM(β!K1747&amp;" "&amp;(IF(ISERROR(VLOOKUP(TRIM(β!K1747&amp;" "&amp;β!L1747),Langues!$P:$Q,2,FALSE)),VLOOKUP(β!L1747,Langues!#REF!,2,FALSE),β!L1747))),Langues!$P:$Q,2,FALSE),β!K1747&amp;"*"))))</f>
        <v/>
      </c>
      <c r="L1747" s="195" t="str">
        <f>IF(Alphabet!$L$1=1,β!L1747,β!M1747)</f>
        <v/>
      </c>
      <c r="M1747" s="196" t="str">
        <f>β!N1747</f>
        <v/>
      </c>
      <c r="N1747" s="199"/>
      <c r="R1747" t="str">
        <f>β!P1747</f>
        <v/>
      </c>
      <c r="S1747" t="str">
        <f>β!Q1747</f>
        <v/>
      </c>
    </row>
    <row r="1748" spans="1:19" x14ac:dyDescent="0.25">
      <c r="A1748" s="193" t="str">
        <f>β!A1748</f>
        <v/>
      </c>
      <c r="B1748" s="194" t="str">
        <f>β!B1748</f>
        <v/>
      </c>
      <c r="C1748" s="195" t="str">
        <f>IF(β!C1748="","",IF(β!$Q$1="X",β!C1748,IF(VLOOKUP(TRIM(β!C1748&amp;" "&amp;(IF(ISERROR(VLOOKUP(TRIM(β!C1748&amp;" "&amp;β!D1748),Langues!$P:$Q,2,FALSE)),VLOOKUP(β!D1748,Langues!#REF!,2,FALSE),β!D1748))),Langues!$P:$Q,2,FALSE)="",IF(MID(β!C1748,1,6)="CHROMO",VLOOKUP("CHROMOS",Langues!$B:$N,$L$1,FALSE)&amp;" "&amp;MID(β!C1748,8,40),β!C1748),HYPERLINK(VLOOKUP(TRIM(β!C1748&amp;" "&amp;(IF(ISERROR(VLOOKUP(TRIM(β!C1748&amp;" "&amp;β!D1748),Langues!$P:$Q,2,FALSE)),VLOOKUP(β!D1748,Langues!#REF!,2,FALSE),β!D1748))),Langues!$P:$Q,2,FALSE),β!C1748&amp;"*"))))</f>
        <v/>
      </c>
      <c r="D1748" s="195" t="str">
        <f>IF(Alphabet!$L$1=1,β!D1748,β!E1748)</f>
        <v/>
      </c>
      <c r="E1748" s="196" t="str">
        <f>β!F1748</f>
        <v/>
      </c>
      <c r="F1748" s="197"/>
      <c r="G1748" s="198"/>
      <c r="H1748" s="198"/>
      <c r="I1748" s="157" t="str">
        <f>β!I1748</f>
        <v/>
      </c>
      <c r="J1748" s="194" t="str">
        <f>β!J1748</f>
        <v/>
      </c>
      <c r="K1748" s="195" t="str">
        <f>IF(β!K1748="","",IF(β!$Q$1="X",β!K1748,IF(VLOOKUP(TRIM(β!K1748&amp;" "&amp;(IF(ISERROR(VLOOKUP(TRIM(β!K1748&amp;" "&amp;β!L1748),Langues!$P:$Q,2,FALSE)),VLOOKUP(β!L1748,Langues!#REF!,2,FALSE),β!L1748))),Langues!$P:$Q,2,FALSE)="",IF(MID(β!K1748,1,6)="CHROMO",VLOOKUP("CHROMOS",Langues!$B:$N,$L$1,FALSE)&amp;" "&amp;MID(β!K1748,8,40),β!K1748),HYPERLINK(VLOOKUP(TRIM(β!K1748&amp;" "&amp;(IF(ISERROR(VLOOKUP(TRIM(β!K1748&amp;" "&amp;β!L1748),Langues!$P:$Q,2,FALSE)),VLOOKUP(β!L1748,Langues!#REF!,2,FALSE),β!L1748))),Langues!$P:$Q,2,FALSE),β!K1748&amp;"*"))))</f>
        <v/>
      </c>
      <c r="L1748" s="195" t="str">
        <f>IF(Alphabet!$L$1=1,β!L1748,β!M1748)</f>
        <v/>
      </c>
      <c r="M1748" s="196" t="str">
        <f>β!N1748</f>
        <v/>
      </c>
      <c r="N1748" s="199"/>
      <c r="R1748" t="str">
        <f>β!P1748</f>
        <v/>
      </c>
      <c r="S1748" t="str">
        <f>β!Q1748</f>
        <v/>
      </c>
    </row>
    <row r="1749" spans="1:19" x14ac:dyDescent="0.25">
      <c r="A1749" s="193" t="str">
        <f>β!A1749</f>
        <v/>
      </c>
      <c r="B1749" s="194" t="str">
        <f>β!B1749</f>
        <v/>
      </c>
      <c r="C1749" s="195" t="str">
        <f>IF(β!C1749="","",IF(β!$Q$1="X",β!C1749,IF(VLOOKUP(TRIM(β!C1749&amp;" "&amp;(IF(ISERROR(VLOOKUP(TRIM(β!C1749&amp;" "&amp;β!D1749),Langues!$P:$Q,2,FALSE)),VLOOKUP(β!D1749,Langues!#REF!,2,FALSE),β!D1749))),Langues!$P:$Q,2,FALSE)="",IF(MID(β!C1749,1,6)="CHROMO",VLOOKUP("CHROMOS",Langues!$B:$N,$L$1,FALSE)&amp;" "&amp;MID(β!C1749,8,40),β!C1749),HYPERLINK(VLOOKUP(TRIM(β!C1749&amp;" "&amp;(IF(ISERROR(VLOOKUP(TRIM(β!C1749&amp;" "&amp;β!D1749),Langues!$P:$Q,2,FALSE)),VLOOKUP(β!D1749,Langues!#REF!,2,FALSE),β!D1749))),Langues!$P:$Q,2,FALSE),β!C1749&amp;"*"))))</f>
        <v/>
      </c>
      <c r="D1749" s="195" t="str">
        <f>IF(Alphabet!$L$1=1,β!D1749,β!E1749)</f>
        <v/>
      </c>
      <c r="E1749" s="196" t="str">
        <f>β!F1749</f>
        <v/>
      </c>
      <c r="F1749" s="197"/>
      <c r="G1749" s="198"/>
      <c r="H1749" s="198"/>
      <c r="I1749" s="157" t="str">
        <f>β!I1749</f>
        <v/>
      </c>
      <c r="J1749" s="194" t="str">
        <f>β!J1749</f>
        <v/>
      </c>
      <c r="K1749" s="195" t="str">
        <f>IF(β!K1749="","",IF(β!$Q$1="X",β!K1749,IF(VLOOKUP(TRIM(β!K1749&amp;" "&amp;(IF(ISERROR(VLOOKUP(TRIM(β!K1749&amp;" "&amp;β!L1749),Langues!$P:$Q,2,FALSE)),VLOOKUP(β!L1749,Langues!#REF!,2,FALSE),β!L1749))),Langues!$P:$Q,2,FALSE)="",IF(MID(β!K1749,1,6)="CHROMO",VLOOKUP("CHROMOS",Langues!$B:$N,$L$1,FALSE)&amp;" "&amp;MID(β!K1749,8,40),β!K1749),HYPERLINK(VLOOKUP(TRIM(β!K1749&amp;" "&amp;(IF(ISERROR(VLOOKUP(TRIM(β!K1749&amp;" "&amp;β!L1749),Langues!$P:$Q,2,FALSE)),VLOOKUP(β!L1749,Langues!#REF!,2,FALSE),β!L1749))),Langues!$P:$Q,2,FALSE),β!K1749&amp;"*"))))</f>
        <v/>
      </c>
      <c r="L1749" s="195" t="str">
        <f>IF(Alphabet!$L$1=1,β!L1749,β!M1749)</f>
        <v/>
      </c>
      <c r="M1749" s="196" t="str">
        <f>β!N1749</f>
        <v/>
      </c>
      <c r="N1749" s="199"/>
      <c r="R1749" t="str">
        <f>β!P1749</f>
        <v/>
      </c>
      <c r="S1749" t="str">
        <f>β!Q1749</f>
        <v/>
      </c>
    </row>
    <row r="1750" spans="1:19" x14ac:dyDescent="0.25">
      <c r="A1750" s="193" t="str">
        <f>β!A1750</f>
        <v/>
      </c>
      <c r="B1750" s="194" t="str">
        <f>β!B1750</f>
        <v/>
      </c>
      <c r="C1750" s="195" t="str">
        <f>IF(β!C1750="","",IF(β!$Q$1="X",β!C1750,IF(VLOOKUP(TRIM(β!C1750&amp;" "&amp;(IF(ISERROR(VLOOKUP(TRIM(β!C1750&amp;" "&amp;β!D1750),Langues!$P:$Q,2,FALSE)),VLOOKUP(β!D1750,Langues!#REF!,2,FALSE),β!D1750))),Langues!$P:$Q,2,FALSE)="",IF(MID(β!C1750,1,6)="CHROMO",VLOOKUP("CHROMOS",Langues!$B:$N,$L$1,FALSE)&amp;" "&amp;MID(β!C1750,8,40),β!C1750),HYPERLINK(VLOOKUP(TRIM(β!C1750&amp;" "&amp;(IF(ISERROR(VLOOKUP(TRIM(β!C1750&amp;" "&amp;β!D1750),Langues!$P:$Q,2,FALSE)),VLOOKUP(β!D1750,Langues!#REF!,2,FALSE),β!D1750))),Langues!$P:$Q,2,FALSE),β!C1750&amp;"*"))))</f>
        <v/>
      </c>
      <c r="D1750" s="195" t="str">
        <f>IF(Alphabet!$L$1=1,β!D1750,β!E1750)</f>
        <v/>
      </c>
      <c r="E1750" s="196" t="str">
        <f>β!F1750</f>
        <v/>
      </c>
      <c r="F1750" s="197"/>
      <c r="G1750" s="198"/>
      <c r="H1750" s="198"/>
      <c r="I1750" s="157" t="str">
        <f>β!I1750</f>
        <v/>
      </c>
      <c r="J1750" s="194" t="str">
        <f>β!J1750</f>
        <v/>
      </c>
      <c r="K1750" s="195" t="str">
        <f>IF(β!K1750="","",IF(β!$Q$1="X",β!K1750,IF(VLOOKUP(TRIM(β!K1750&amp;" "&amp;(IF(ISERROR(VLOOKUP(TRIM(β!K1750&amp;" "&amp;β!L1750),Langues!$P:$Q,2,FALSE)),VLOOKUP(β!L1750,Langues!#REF!,2,FALSE),β!L1750))),Langues!$P:$Q,2,FALSE)="",IF(MID(β!K1750,1,6)="CHROMO",VLOOKUP("CHROMOS",Langues!$B:$N,$L$1,FALSE)&amp;" "&amp;MID(β!K1750,8,40),β!K1750),HYPERLINK(VLOOKUP(TRIM(β!K1750&amp;" "&amp;(IF(ISERROR(VLOOKUP(TRIM(β!K1750&amp;" "&amp;β!L1750),Langues!$P:$Q,2,FALSE)),VLOOKUP(β!L1750,Langues!#REF!,2,FALSE),β!L1750))),Langues!$P:$Q,2,FALSE),β!K1750&amp;"*"))))</f>
        <v/>
      </c>
      <c r="L1750" s="195" t="str">
        <f>IF(Alphabet!$L$1=1,β!L1750,β!M1750)</f>
        <v/>
      </c>
      <c r="M1750" s="196" t="str">
        <f>β!N1750</f>
        <v/>
      </c>
      <c r="N1750" s="199"/>
      <c r="R1750" t="str">
        <f>β!P1750</f>
        <v/>
      </c>
      <c r="S1750" t="str">
        <f>β!Q1750</f>
        <v/>
      </c>
    </row>
    <row r="1751" spans="1:19" x14ac:dyDescent="0.25">
      <c r="A1751" s="193" t="str">
        <f>β!A1751</f>
        <v/>
      </c>
      <c r="B1751" s="194" t="str">
        <f>β!B1751</f>
        <v/>
      </c>
      <c r="C1751" s="195" t="str">
        <f>IF(β!C1751="","",IF(β!$Q$1="X",β!C1751,IF(VLOOKUP(TRIM(β!C1751&amp;" "&amp;(IF(ISERROR(VLOOKUP(TRIM(β!C1751&amp;" "&amp;β!D1751),Langues!$P:$Q,2,FALSE)),VLOOKUP(β!D1751,Langues!#REF!,2,FALSE),β!D1751))),Langues!$P:$Q,2,FALSE)="",IF(MID(β!C1751,1,6)="CHROMO",VLOOKUP("CHROMOS",Langues!$B:$N,$L$1,FALSE)&amp;" "&amp;MID(β!C1751,8,40),β!C1751),HYPERLINK(VLOOKUP(TRIM(β!C1751&amp;" "&amp;(IF(ISERROR(VLOOKUP(TRIM(β!C1751&amp;" "&amp;β!D1751),Langues!$P:$Q,2,FALSE)),VLOOKUP(β!D1751,Langues!#REF!,2,FALSE),β!D1751))),Langues!$P:$Q,2,FALSE),β!C1751&amp;"*"))))</f>
        <v/>
      </c>
      <c r="D1751" s="195" t="str">
        <f>IF(Alphabet!$L$1=1,β!D1751,β!E1751)</f>
        <v/>
      </c>
      <c r="E1751" s="196" t="str">
        <f>β!F1751</f>
        <v/>
      </c>
      <c r="F1751" s="197"/>
      <c r="G1751" s="198"/>
      <c r="H1751" s="198"/>
      <c r="I1751" s="157" t="str">
        <f>β!I1751</f>
        <v/>
      </c>
      <c r="J1751" s="194" t="str">
        <f>β!J1751</f>
        <v/>
      </c>
      <c r="K1751" s="195" t="str">
        <f>IF(β!K1751="","",IF(β!$Q$1="X",β!K1751,IF(VLOOKUP(TRIM(β!K1751&amp;" "&amp;(IF(ISERROR(VLOOKUP(TRIM(β!K1751&amp;" "&amp;β!L1751),Langues!$P:$Q,2,FALSE)),VLOOKUP(β!L1751,Langues!#REF!,2,FALSE),β!L1751))),Langues!$P:$Q,2,FALSE)="",IF(MID(β!K1751,1,6)="CHROMO",VLOOKUP("CHROMOS",Langues!$B:$N,$L$1,FALSE)&amp;" "&amp;MID(β!K1751,8,40),β!K1751),HYPERLINK(VLOOKUP(TRIM(β!K1751&amp;" "&amp;(IF(ISERROR(VLOOKUP(TRIM(β!K1751&amp;" "&amp;β!L1751),Langues!$P:$Q,2,FALSE)),VLOOKUP(β!L1751,Langues!#REF!,2,FALSE),β!L1751))),Langues!$P:$Q,2,FALSE),β!K1751&amp;"*"))))</f>
        <v/>
      </c>
      <c r="L1751" s="195" t="str">
        <f>IF(Alphabet!$L$1=1,β!L1751,β!M1751)</f>
        <v/>
      </c>
      <c r="M1751" s="196" t="str">
        <f>β!N1751</f>
        <v/>
      </c>
      <c r="N1751" s="199"/>
      <c r="R1751" t="str">
        <f>β!P1751</f>
        <v/>
      </c>
      <c r="S1751" t="str">
        <f>β!Q1751</f>
        <v/>
      </c>
    </row>
    <row r="1752" spans="1:19" x14ac:dyDescent="0.25">
      <c r="A1752" s="193" t="str">
        <f>β!A1752</f>
        <v/>
      </c>
      <c r="B1752" s="194" t="str">
        <f>β!B1752</f>
        <v/>
      </c>
      <c r="C1752" s="195" t="str">
        <f>IF(β!C1752="","",IF(β!$Q$1="X",β!C1752,IF(VLOOKUP(TRIM(β!C1752&amp;" "&amp;(IF(ISERROR(VLOOKUP(TRIM(β!C1752&amp;" "&amp;β!D1752),Langues!$P:$Q,2,FALSE)),VLOOKUP(β!D1752,Langues!#REF!,2,FALSE),β!D1752))),Langues!$P:$Q,2,FALSE)="",IF(MID(β!C1752,1,6)="CHROMO",VLOOKUP("CHROMOS",Langues!$B:$N,$L$1,FALSE)&amp;" "&amp;MID(β!C1752,8,40),β!C1752),HYPERLINK(VLOOKUP(TRIM(β!C1752&amp;" "&amp;(IF(ISERROR(VLOOKUP(TRIM(β!C1752&amp;" "&amp;β!D1752),Langues!$P:$Q,2,FALSE)),VLOOKUP(β!D1752,Langues!#REF!,2,FALSE),β!D1752))),Langues!$P:$Q,2,FALSE),β!C1752&amp;"*"))))</f>
        <v/>
      </c>
      <c r="D1752" s="195" t="str">
        <f>IF(Alphabet!$L$1=1,β!D1752,β!E1752)</f>
        <v/>
      </c>
      <c r="E1752" s="196" t="str">
        <f>β!F1752</f>
        <v/>
      </c>
      <c r="F1752" s="197"/>
      <c r="G1752" s="198"/>
      <c r="H1752" s="198"/>
      <c r="I1752" s="157" t="str">
        <f>β!I1752</f>
        <v/>
      </c>
      <c r="J1752" s="194" t="str">
        <f>β!J1752</f>
        <v/>
      </c>
      <c r="K1752" s="195" t="str">
        <f>IF(β!K1752="","",IF(β!$Q$1="X",β!K1752,IF(VLOOKUP(TRIM(β!K1752&amp;" "&amp;(IF(ISERROR(VLOOKUP(TRIM(β!K1752&amp;" "&amp;β!L1752),Langues!$P:$Q,2,FALSE)),VLOOKUP(β!L1752,Langues!#REF!,2,FALSE),β!L1752))),Langues!$P:$Q,2,FALSE)="",IF(MID(β!K1752,1,6)="CHROMO",VLOOKUP("CHROMOS",Langues!$B:$N,$L$1,FALSE)&amp;" "&amp;MID(β!K1752,8,40),β!K1752),HYPERLINK(VLOOKUP(TRIM(β!K1752&amp;" "&amp;(IF(ISERROR(VLOOKUP(TRIM(β!K1752&amp;" "&amp;β!L1752),Langues!$P:$Q,2,FALSE)),VLOOKUP(β!L1752,Langues!#REF!,2,FALSE),β!L1752))),Langues!$P:$Q,2,FALSE),β!K1752&amp;"*"))))</f>
        <v/>
      </c>
      <c r="L1752" s="195" t="str">
        <f>IF(Alphabet!$L$1=1,β!L1752,β!M1752)</f>
        <v/>
      </c>
      <c r="M1752" s="196" t="str">
        <f>β!N1752</f>
        <v/>
      </c>
      <c r="N1752" s="199"/>
      <c r="R1752" t="str">
        <f>β!P1752</f>
        <v/>
      </c>
      <c r="S1752" t="str">
        <f>β!Q1752</f>
        <v/>
      </c>
    </row>
    <row r="1753" spans="1:19" x14ac:dyDescent="0.25">
      <c r="A1753" s="193" t="str">
        <f>β!A1753</f>
        <v/>
      </c>
      <c r="B1753" s="194" t="str">
        <f>β!B1753</f>
        <v/>
      </c>
      <c r="C1753" s="195" t="str">
        <f>IF(β!C1753="","",IF(β!$Q$1="X",β!C1753,IF(VLOOKUP(TRIM(β!C1753&amp;" "&amp;(IF(ISERROR(VLOOKUP(TRIM(β!C1753&amp;" "&amp;β!D1753),Langues!$P:$Q,2,FALSE)),VLOOKUP(β!D1753,Langues!#REF!,2,FALSE),β!D1753))),Langues!$P:$Q,2,FALSE)="",IF(MID(β!C1753,1,6)="CHROMO",VLOOKUP("CHROMOS",Langues!$B:$N,$L$1,FALSE)&amp;" "&amp;MID(β!C1753,8,40),β!C1753),HYPERLINK(VLOOKUP(TRIM(β!C1753&amp;" "&amp;(IF(ISERROR(VLOOKUP(TRIM(β!C1753&amp;" "&amp;β!D1753),Langues!$P:$Q,2,FALSE)),VLOOKUP(β!D1753,Langues!#REF!,2,FALSE),β!D1753))),Langues!$P:$Q,2,FALSE),β!C1753&amp;"*"))))</f>
        <v/>
      </c>
      <c r="D1753" s="195" t="str">
        <f>IF(Alphabet!$L$1=1,β!D1753,β!E1753)</f>
        <v/>
      </c>
      <c r="E1753" s="196" t="str">
        <f>β!F1753</f>
        <v/>
      </c>
      <c r="F1753" s="197"/>
      <c r="G1753" s="198"/>
      <c r="H1753" s="198"/>
      <c r="I1753" s="157" t="str">
        <f>β!I1753</f>
        <v/>
      </c>
      <c r="J1753" s="194" t="str">
        <f>β!J1753</f>
        <v/>
      </c>
      <c r="K1753" s="195" t="str">
        <f>IF(β!K1753="","",IF(β!$Q$1="X",β!K1753,IF(VLOOKUP(TRIM(β!K1753&amp;" "&amp;(IF(ISERROR(VLOOKUP(TRIM(β!K1753&amp;" "&amp;β!L1753),Langues!$P:$Q,2,FALSE)),VLOOKUP(β!L1753,Langues!#REF!,2,FALSE),β!L1753))),Langues!$P:$Q,2,FALSE)="",IF(MID(β!K1753,1,6)="CHROMO",VLOOKUP("CHROMOS",Langues!$B:$N,$L$1,FALSE)&amp;" "&amp;MID(β!K1753,8,40),β!K1753),HYPERLINK(VLOOKUP(TRIM(β!K1753&amp;" "&amp;(IF(ISERROR(VLOOKUP(TRIM(β!K1753&amp;" "&amp;β!L1753),Langues!$P:$Q,2,FALSE)),VLOOKUP(β!L1753,Langues!#REF!,2,FALSE),β!L1753))),Langues!$P:$Q,2,FALSE),β!K1753&amp;"*"))))</f>
        <v/>
      </c>
      <c r="L1753" s="195" t="str">
        <f>IF(Alphabet!$L$1=1,β!L1753,β!M1753)</f>
        <v/>
      </c>
      <c r="M1753" s="196" t="str">
        <f>β!N1753</f>
        <v/>
      </c>
      <c r="N1753" s="199"/>
      <c r="R1753" t="str">
        <f>β!P1753</f>
        <v/>
      </c>
      <c r="S1753" t="str">
        <f>β!Q1753</f>
        <v/>
      </c>
    </row>
    <row r="1754" spans="1:19" x14ac:dyDescent="0.25">
      <c r="A1754" s="193" t="str">
        <f>β!A1754</f>
        <v/>
      </c>
      <c r="B1754" s="194" t="str">
        <f>β!B1754</f>
        <v/>
      </c>
      <c r="C1754" s="195" t="str">
        <f>IF(β!C1754="","",IF(β!$Q$1="X",β!C1754,IF(VLOOKUP(TRIM(β!C1754&amp;" "&amp;(IF(ISERROR(VLOOKUP(TRIM(β!C1754&amp;" "&amp;β!D1754),Langues!$P:$Q,2,FALSE)),VLOOKUP(β!D1754,Langues!#REF!,2,FALSE),β!D1754))),Langues!$P:$Q,2,FALSE)="",IF(MID(β!C1754,1,6)="CHROMO",VLOOKUP("CHROMOS",Langues!$B:$N,$L$1,FALSE)&amp;" "&amp;MID(β!C1754,8,40),β!C1754),HYPERLINK(VLOOKUP(TRIM(β!C1754&amp;" "&amp;(IF(ISERROR(VLOOKUP(TRIM(β!C1754&amp;" "&amp;β!D1754),Langues!$P:$Q,2,FALSE)),VLOOKUP(β!D1754,Langues!#REF!,2,FALSE),β!D1754))),Langues!$P:$Q,2,FALSE),β!C1754&amp;"*"))))</f>
        <v/>
      </c>
      <c r="D1754" s="195" t="str">
        <f>IF(Alphabet!$L$1=1,β!D1754,β!E1754)</f>
        <v/>
      </c>
      <c r="E1754" s="196" t="str">
        <f>β!F1754</f>
        <v/>
      </c>
      <c r="F1754" s="197"/>
      <c r="G1754" s="198"/>
      <c r="H1754" s="198"/>
      <c r="I1754" s="157" t="str">
        <f>β!I1754</f>
        <v/>
      </c>
      <c r="J1754" s="194" t="str">
        <f>β!J1754</f>
        <v/>
      </c>
      <c r="K1754" s="195" t="str">
        <f>IF(β!K1754="","",IF(β!$Q$1="X",β!K1754,IF(VLOOKUP(TRIM(β!K1754&amp;" "&amp;(IF(ISERROR(VLOOKUP(TRIM(β!K1754&amp;" "&amp;β!L1754),Langues!$P:$Q,2,FALSE)),VLOOKUP(β!L1754,Langues!#REF!,2,FALSE),β!L1754))),Langues!$P:$Q,2,FALSE)="",IF(MID(β!K1754,1,6)="CHROMO",VLOOKUP("CHROMOS",Langues!$B:$N,$L$1,FALSE)&amp;" "&amp;MID(β!K1754,8,40),β!K1754),HYPERLINK(VLOOKUP(TRIM(β!K1754&amp;" "&amp;(IF(ISERROR(VLOOKUP(TRIM(β!K1754&amp;" "&amp;β!L1754),Langues!$P:$Q,2,FALSE)),VLOOKUP(β!L1754,Langues!#REF!,2,FALSE),β!L1754))),Langues!$P:$Q,2,FALSE),β!K1754&amp;"*"))))</f>
        <v/>
      </c>
      <c r="L1754" s="195" t="str">
        <f>IF(Alphabet!$L$1=1,β!L1754,β!M1754)</f>
        <v/>
      </c>
      <c r="M1754" s="196" t="str">
        <f>β!N1754</f>
        <v/>
      </c>
      <c r="N1754" s="199"/>
      <c r="R1754" t="str">
        <f>β!P1754</f>
        <v/>
      </c>
      <c r="S1754" t="str">
        <f>β!Q1754</f>
        <v/>
      </c>
    </row>
    <row r="1755" spans="1:19" x14ac:dyDescent="0.25">
      <c r="A1755" s="193" t="str">
        <f>β!A1755</f>
        <v/>
      </c>
      <c r="B1755" s="194" t="str">
        <f>β!B1755</f>
        <v/>
      </c>
      <c r="C1755" s="195" t="str">
        <f>IF(β!C1755="","",IF(β!$Q$1="X",β!C1755,IF(VLOOKUP(TRIM(β!C1755&amp;" "&amp;(IF(ISERROR(VLOOKUP(TRIM(β!C1755&amp;" "&amp;β!D1755),Langues!$P:$Q,2,FALSE)),VLOOKUP(β!D1755,Langues!#REF!,2,FALSE),β!D1755))),Langues!$P:$Q,2,FALSE)="",IF(MID(β!C1755,1,6)="CHROMO",VLOOKUP("CHROMOS",Langues!$B:$N,$L$1,FALSE)&amp;" "&amp;MID(β!C1755,8,40),β!C1755),HYPERLINK(VLOOKUP(TRIM(β!C1755&amp;" "&amp;(IF(ISERROR(VLOOKUP(TRIM(β!C1755&amp;" "&amp;β!D1755),Langues!$P:$Q,2,FALSE)),VLOOKUP(β!D1755,Langues!#REF!,2,FALSE),β!D1755))),Langues!$P:$Q,2,FALSE),β!C1755&amp;"*"))))</f>
        <v/>
      </c>
      <c r="D1755" s="195" t="str">
        <f>IF(Alphabet!$L$1=1,β!D1755,β!E1755)</f>
        <v/>
      </c>
      <c r="E1755" s="196" t="str">
        <f>β!F1755</f>
        <v/>
      </c>
      <c r="F1755" s="197"/>
      <c r="G1755" s="198"/>
      <c r="H1755" s="198"/>
      <c r="I1755" s="157" t="str">
        <f>β!I1755</f>
        <v/>
      </c>
      <c r="J1755" s="194" t="str">
        <f>β!J1755</f>
        <v/>
      </c>
      <c r="K1755" s="195" t="str">
        <f>IF(β!K1755="","",IF(β!$Q$1="X",β!K1755,IF(VLOOKUP(TRIM(β!K1755&amp;" "&amp;(IF(ISERROR(VLOOKUP(TRIM(β!K1755&amp;" "&amp;β!L1755),Langues!$P:$Q,2,FALSE)),VLOOKUP(β!L1755,Langues!#REF!,2,FALSE),β!L1755))),Langues!$P:$Q,2,FALSE)="",IF(MID(β!K1755,1,6)="CHROMO",VLOOKUP("CHROMOS",Langues!$B:$N,$L$1,FALSE)&amp;" "&amp;MID(β!K1755,8,40),β!K1755),HYPERLINK(VLOOKUP(TRIM(β!K1755&amp;" "&amp;(IF(ISERROR(VLOOKUP(TRIM(β!K1755&amp;" "&amp;β!L1755),Langues!$P:$Q,2,FALSE)),VLOOKUP(β!L1755,Langues!#REF!,2,FALSE),β!L1755))),Langues!$P:$Q,2,FALSE),β!K1755&amp;"*"))))</f>
        <v/>
      </c>
      <c r="L1755" s="195" t="str">
        <f>IF(Alphabet!$L$1=1,β!L1755,β!M1755)</f>
        <v/>
      </c>
      <c r="M1755" s="196" t="str">
        <f>β!N1755</f>
        <v/>
      </c>
      <c r="N1755" s="199"/>
      <c r="R1755" t="str">
        <f>β!P1755</f>
        <v/>
      </c>
      <c r="S1755" t="str">
        <f>β!Q1755</f>
        <v/>
      </c>
    </row>
    <row r="1756" spans="1:19" x14ac:dyDescent="0.25">
      <c r="A1756" s="193" t="str">
        <f>β!A1756</f>
        <v/>
      </c>
      <c r="B1756" s="194" t="str">
        <f>β!B1756</f>
        <v/>
      </c>
      <c r="C1756" s="195" t="str">
        <f>IF(β!C1756="","",IF(β!$Q$1="X",β!C1756,IF(VLOOKUP(TRIM(β!C1756&amp;" "&amp;(IF(ISERROR(VLOOKUP(TRIM(β!C1756&amp;" "&amp;β!D1756),Langues!$P:$Q,2,FALSE)),VLOOKUP(β!D1756,Langues!#REF!,2,FALSE),β!D1756))),Langues!$P:$Q,2,FALSE)="",IF(MID(β!C1756,1,6)="CHROMO",VLOOKUP("CHROMOS",Langues!$B:$N,$L$1,FALSE)&amp;" "&amp;MID(β!C1756,8,40),β!C1756),HYPERLINK(VLOOKUP(TRIM(β!C1756&amp;" "&amp;(IF(ISERROR(VLOOKUP(TRIM(β!C1756&amp;" "&amp;β!D1756),Langues!$P:$Q,2,FALSE)),VLOOKUP(β!D1756,Langues!#REF!,2,FALSE),β!D1756))),Langues!$P:$Q,2,FALSE),β!C1756&amp;"*"))))</f>
        <v/>
      </c>
      <c r="D1756" s="195" t="str">
        <f>IF(Alphabet!$L$1=1,β!D1756,β!E1756)</f>
        <v/>
      </c>
      <c r="E1756" s="196" t="str">
        <f>β!F1756</f>
        <v/>
      </c>
      <c r="F1756" s="197"/>
      <c r="G1756" s="198"/>
      <c r="H1756" s="198"/>
      <c r="I1756" s="157" t="str">
        <f>β!I1756</f>
        <v/>
      </c>
      <c r="J1756" s="194" t="str">
        <f>β!J1756</f>
        <v/>
      </c>
      <c r="K1756" s="195" t="str">
        <f>IF(β!K1756="","",IF(β!$Q$1="X",β!K1756,IF(VLOOKUP(TRIM(β!K1756&amp;" "&amp;(IF(ISERROR(VLOOKUP(TRIM(β!K1756&amp;" "&amp;β!L1756),Langues!$P:$Q,2,FALSE)),VLOOKUP(β!L1756,Langues!#REF!,2,FALSE),β!L1756))),Langues!$P:$Q,2,FALSE)="",IF(MID(β!K1756,1,6)="CHROMO",VLOOKUP("CHROMOS",Langues!$B:$N,$L$1,FALSE)&amp;" "&amp;MID(β!K1756,8,40),β!K1756),HYPERLINK(VLOOKUP(TRIM(β!K1756&amp;" "&amp;(IF(ISERROR(VLOOKUP(TRIM(β!K1756&amp;" "&amp;β!L1756),Langues!$P:$Q,2,FALSE)),VLOOKUP(β!L1756,Langues!#REF!,2,FALSE),β!L1756))),Langues!$P:$Q,2,FALSE),β!K1756&amp;"*"))))</f>
        <v/>
      </c>
      <c r="L1756" s="195" t="str">
        <f>IF(Alphabet!$L$1=1,β!L1756,β!M1756)</f>
        <v/>
      </c>
      <c r="M1756" s="196" t="str">
        <f>β!N1756</f>
        <v/>
      </c>
      <c r="N1756" s="199"/>
      <c r="R1756" t="str">
        <f>β!P1756</f>
        <v/>
      </c>
      <c r="S1756" t="str">
        <f>β!Q1756</f>
        <v/>
      </c>
    </row>
    <row r="1757" spans="1:19" x14ac:dyDescent="0.25">
      <c r="A1757" s="193" t="str">
        <f>β!A1757</f>
        <v/>
      </c>
      <c r="B1757" s="194" t="str">
        <f>β!B1757</f>
        <v/>
      </c>
      <c r="C1757" s="195" t="str">
        <f>IF(β!C1757="","",IF(β!$Q$1="X",β!C1757,IF(VLOOKUP(TRIM(β!C1757&amp;" "&amp;(IF(ISERROR(VLOOKUP(TRIM(β!C1757&amp;" "&amp;β!D1757),Langues!$P:$Q,2,FALSE)),VLOOKUP(β!D1757,Langues!#REF!,2,FALSE),β!D1757))),Langues!$P:$Q,2,FALSE)="",IF(MID(β!C1757,1,6)="CHROMO",VLOOKUP("CHROMOS",Langues!$B:$N,$L$1,FALSE)&amp;" "&amp;MID(β!C1757,8,40),β!C1757),HYPERLINK(VLOOKUP(TRIM(β!C1757&amp;" "&amp;(IF(ISERROR(VLOOKUP(TRIM(β!C1757&amp;" "&amp;β!D1757),Langues!$P:$Q,2,FALSE)),VLOOKUP(β!D1757,Langues!#REF!,2,FALSE),β!D1757))),Langues!$P:$Q,2,FALSE),β!C1757&amp;"*"))))</f>
        <v/>
      </c>
      <c r="D1757" s="195" t="str">
        <f>IF(Alphabet!$L$1=1,β!D1757,β!E1757)</f>
        <v/>
      </c>
      <c r="E1757" s="196" t="str">
        <f>β!F1757</f>
        <v/>
      </c>
      <c r="F1757" s="197"/>
      <c r="G1757" s="198"/>
      <c r="H1757" s="198"/>
      <c r="I1757" s="157" t="str">
        <f>β!I1757</f>
        <v/>
      </c>
      <c r="J1757" s="194" t="str">
        <f>β!J1757</f>
        <v/>
      </c>
      <c r="K1757" s="195" t="str">
        <f>IF(β!K1757="","",IF(β!$Q$1="X",β!K1757,IF(VLOOKUP(TRIM(β!K1757&amp;" "&amp;(IF(ISERROR(VLOOKUP(TRIM(β!K1757&amp;" "&amp;β!L1757),Langues!$P:$Q,2,FALSE)),VLOOKUP(β!L1757,Langues!#REF!,2,FALSE),β!L1757))),Langues!$P:$Q,2,FALSE)="",IF(MID(β!K1757,1,6)="CHROMO",VLOOKUP("CHROMOS",Langues!$B:$N,$L$1,FALSE)&amp;" "&amp;MID(β!K1757,8,40),β!K1757),HYPERLINK(VLOOKUP(TRIM(β!K1757&amp;" "&amp;(IF(ISERROR(VLOOKUP(TRIM(β!K1757&amp;" "&amp;β!L1757),Langues!$P:$Q,2,FALSE)),VLOOKUP(β!L1757,Langues!#REF!,2,FALSE),β!L1757))),Langues!$P:$Q,2,FALSE),β!K1757&amp;"*"))))</f>
        <v/>
      </c>
      <c r="L1757" s="195" t="str">
        <f>IF(Alphabet!$L$1=1,β!L1757,β!M1757)</f>
        <v/>
      </c>
      <c r="M1757" s="196" t="str">
        <f>β!N1757</f>
        <v/>
      </c>
      <c r="N1757" s="199"/>
      <c r="R1757" t="str">
        <f>β!P1757</f>
        <v/>
      </c>
      <c r="S1757" t="str">
        <f>β!Q1757</f>
        <v/>
      </c>
    </row>
    <row r="1758" spans="1:19" x14ac:dyDescent="0.25">
      <c r="A1758" s="193" t="str">
        <f>β!A1758</f>
        <v/>
      </c>
      <c r="B1758" s="194" t="str">
        <f>β!B1758</f>
        <v/>
      </c>
      <c r="C1758" s="195" t="str">
        <f>IF(β!C1758="","",IF(β!$Q$1="X",β!C1758,IF(VLOOKUP(TRIM(β!C1758&amp;" "&amp;(IF(ISERROR(VLOOKUP(TRIM(β!C1758&amp;" "&amp;β!D1758),Langues!$P:$Q,2,FALSE)),VLOOKUP(β!D1758,Langues!#REF!,2,FALSE),β!D1758))),Langues!$P:$Q,2,FALSE)="",IF(MID(β!C1758,1,6)="CHROMO",VLOOKUP("CHROMOS",Langues!$B:$N,$L$1,FALSE)&amp;" "&amp;MID(β!C1758,8,40),β!C1758),HYPERLINK(VLOOKUP(TRIM(β!C1758&amp;" "&amp;(IF(ISERROR(VLOOKUP(TRIM(β!C1758&amp;" "&amp;β!D1758),Langues!$P:$Q,2,FALSE)),VLOOKUP(β!D1758,Langues!#REF!,2,FALSE),β!D1758))),Langues!$P:$Q,2,FALSE),β!C1758&amp;"*"))))</f>
        <v/>
      </c>
      <c r="D1758" s="195" t="str">
        <f>IF(Alphabet!$L$1=1,β!D1758,β!E1758)</f>
        <v/>
      </c>
      <c r="E1758" s="196" t="str">
        <f>β!F1758</f>
        <v/>
      </c>
      <c r="F1758" s="197"/>
      <c r="G1758" s="198"/>
      <c r="H1758" s="198"/>
      <c r="I1758" s="157" t="str">
        <f>β!I1758</f>
        <v/>
      </c>
      <c r="J1758" s="194" t="str">
        <f>β!J1758</f>
        <v/>
      </c>
      <c r="K1758" s="195" t="str">
        <f>IF(β!K1758="","",IF(β!$Q$1="X",β!K1758,IF(VLOOKUP(TRIM(β!K1758&amp;" "&amp;(IF(ISERROR(VLOOKUP(TRIM(β!K1758&amp;" "&amp;β!L1758),Langues!$P:$Q,2,FALSE)),VLOOKUP(β!L1758,Langues!#REF!,2,FALSE),β!L1758))),Langues!$P:$Q,2,FALSE)="",IF(MID(β!K1758,1,6)="CHROMO",VLOOKUP("CHROMOS",Langues!$B:$N,$L$1,FALSE)&amp;" "&amp;MID(β!K1758,8,40),β!K1758),HYPERLINK(VLOOKUP(TRIM(β!K1758&amp;" "&amp;(IF(ISERROR(VLOOKUP(TRIM(β!K1758&amp;" "&amp;β!L1758),Langues!$P:$Q,2,FALSE)),VLOOKUP(β!L1758,Langues!#REF!,2,FALSE),β!L1758))),Langues!$P:$Q,2,FALSE),β!K1758&amp;"*"))))</f>
        <v/>
      </c>
      <c r="L1758" s="195" t="str">
        <f>IF(Alphabet!$L$1=1,β!L1758,β!M1758)</f>
        <v/>
      </c>
      <c r="M1758" s="196" t="str">
        <f>β!N1758</f>
        <v/>
      </c>
      <c r="N1758" s="199"/>
      <c r="R1758" t="str">
        <f>β!P1758</f>
        <v/>
      </c>
      <c r="S1758" t="str">
        <f>β!Q1758</f>
        <v/>
      </c>
    </row>
    <row r="1759" spans="1:19" x14ac:dyDescent="0.25">
      <c r="A1759" s="193" t="str">
        <f>β!A1759</f>
        <v/>
      </c>
      <c r="B1759" s="194" t="str">
        <f>β!B1759</f>
        <v/>
      </c>
      <c r="C1759" s="195" t="str">
        <f>IF(β!C1759="","",IF(β!$Q$1="X",β!C1759,IF(VLOOKUP(TRIM(β!C1759&amp;" "&amp;(IF(ISERROR(VLOOKUP(TRIM(β!C1759&amp;" "&amp;β!D1759),Langues!$P:$Q,2,FALSE)),VLOOKUP(β!D1759,Langues!#REF!,2,FALSE),β!D1759))),Langues!$P:$Q,2,FALSE)="",IF(MID(β!C1759,1,6)="CHROMO",VLOOKUP("CHROMOS",Langues!$B:$N,$L$1,FALSE)&amp;" "&amp;MID(β!C1759,8,40),β!C1759),HYPERLINK(VLOOKUP(TRIM(β!C1759&amp;" "&amp;(IF(ISERROR(VLOOKUP(TRIM(β!C1759&amp;" "&amp;β!D1759),Langues!$P:$Q,2,FALSE)),VLOOKUP(β!D1759,Langues!#REF!,2,FALSE),β!D1759))),Langues!$P:$Q,2,FALSE),β!C1759&amp;"*"))))</f>
        <v/>
      </c>
      <c r="D1759" s="195" t="str">
        <f>IF(Alphabet!$L$1=1,β!D1759,β!E1759)</f>
        <v/>
      </c>
      <c r="E1759" s="196" t="str">
        <f>β!F1759</f>
        <v/>
      </c>
      <c r="F1759" s="197"/>
      <c r="G1759" s="198"/>
      <c r="H1759" s="198"/>
      <c r="I1759" s="157" t="str">
        <f>β!I1759</f>
        <v/>
      </c>
      <c r="J1759" s="194" t="str">
        <f>β!J1759</f>
        <v/>
      </c>
      <c r="K1759" s="195" t="str">
        <f>IF(β!K1759="","",IF(β!$Q$1="X",β!K1759,IF(VLOOKUP(TRIM(β!K1759&amp;" "&amp;(IF(ISERROR(VLOOKUP(TRIM(β!K1759&amp;" "&amp;β!L1759),Langues!$P:$Q,2,FALSE)),VLOOKUP(β!L1759,Langues!#REF!,2,FALSE),β!L1759))),Langues!$P:$Q,2,FALSE)="",IF(MID(β!K1759,1,6)="CHROMO",VLOOKUP("CHROMOS",Langues!$B:$N,$L$1,FALSE)&amp;" "&amp;MID(β!K1759,8,40),β!K1759),HYPERLINK(VLOOKUP(TRIM(β!K1759&amp;" "&amp;(IF(ISERROR(VLOOKUP(TRIM(β!K1759&amp;" "&amp;β!L1759),Langues!$P:$Q,2,FALSE)),VLOOKUP(β!L1759,Langues!#REF!,2,FALSE),β!L1759))),Langues!$P:$Q,2,FALSE),β!K1759&amp;"*"))))</f>
        <v/>
      </c>
      <c r="L1759" s="195" t="str">
        <f>IF(Alphabet!$L$1=1,β!L1759,β!M1759)</f>
        <v/>
      </c>
      <c r="M1759" s="196" t="str">
        <f>β!N1759</f>
        <v/>
      </c>
      <c r="N1759" s="199"/>
      <c r="R1759" t="str">
        <f>β!P1759</f>
        <v/>
      </c>
      <c r="S1759" t="str">
        <f>β!Q1759</f>
        <v/>
      </c>
    </row>
    <row r="1760" spans="1:19" x14ac:dyDescent="0.25">
      <c r="A1760" s="193" t="str">
        <f>β!A1760</f>
        <v/>
      </c>
      <c r="B1760" s="194" t="str">
        <f>β!B1760</f>
        <v/>
      </c>
      <c r="C1760" s="195" t="str">
        <f>IF(β!C1760="","",IF(β!$Q$1="X",β!C1760,IF(VLOOKUP(TRIM(β!C1760&amp;" "&amp;(IF(ISERROR(VLOOKUP(TRIM(β!C1760&amp;" "&amp;β!D1760),Langues!$P:$Q,2,FALSE)),VLOOKUP(β!D1760,Langues!#REF!,2,FALSE),β!D1760))),Langues!$P:$Q,2,FALSE)="",IF(MID(β!C1760,1,6)="CHROMO",VLOOKUP("CHROMOS",Langues!$B:$N,$L$1,FALSE)&amp;" "&amp;MID(β!C1760,8,40),β!C1760),HYPERLINK(VLOOKUP(TRIM(β!C1760&amp;" "&amp;(IF(ISERROR(VLOOKUP(TRIM(β!C1760&amp;" "&amp;β!D1760),Langues!$P:$Q,2,FALSE)),VLOOKUP(β!D1760,Langues!#REF!,2,FALSE),β!D1760))),Langues!$P:$Q,2,FALSE),β!C1760&amp;"*"))))</f>
        <v/>
      </c>
      <c r="D1760" s="195" t="str">
        <f>IF(Alphabet!$L$1=1,β!D1760,β!E1760)</f>
        <v/>
      </c>
      <c r="E1760" s="196" t="str">
        <f>β!F1760</f>
        <v/>
      </c>
      <c r="F1760" s="197"/>
      <c r="G1760" s="198"/>
      <c r="H1760" s="198"/>
      <c r="I1760" s="157" t="str">
        <f>β!I1760</f>
        <v/>
      </c>
      <c r="J1760" s="194" t="str">
        <f>β!J1760</f>
        <v/>
      </c>
      <c r="K1760" s="195" t="str">
        <f>IF(β!K1760="","",IF(β!$Q$1="X",β!K1760,IF(VLOOKUP(TRIM(β!K1760&amp;" "&amp;(IF(ISERROR(VLOOKUP(TRIM(β!K1760&amp;" "&amp;β!L1760),Langues!$P:$Q,2,FALSE)),VLOOKUP(β!L1760,Langues!#REF!,2,FALSE),β!L1760))),Langues!$P:$Q,2,FALSE)="",IF(MID(β!K1760,1,6)="CHROMO",VLOOKUP("CHROMOS",Langues!$B:$N,$L$1,FALSE)&amp;" "&amp;MID(β!K1760,8,40),β!K1760),HYPERLINK(VLOOKUP(TRIM(β!K1760&amp;" "&amp;(IF(ISERROR(VLOOKUP(TRIM(β!K1760&amp;" "&amp;β!L1760),Langues!$P:$Q,2,FALSE)),VLOOKUP(β!L1760,Langues!#REF!,2,FALSE),β!L1760))),Langues!$P:$Q,2,FALSE),β!K1760&amp;"*"))))</f>
        <v/>
      </c>
      <c r="L1760" s="195" t="str">
        <f>IF(Alphabet!$L$1=1,β!L1760,β!M1760)</f>
        <v/>
      </c>
      <c r="M1760" s="196" t="str">
        <f>β!N1760</f>
        <v/>
      </c>
      <c r="N1760" s="199"/>
      <c r="R1760" t="str">
        <f>β!P1760</f>
        <v/>
      </c>
      <c r="S1760" t="str">
        <f>β!Q1760</f>
        <v/>
      </c>
    </row>
    <row r="1761" spans="1:19" x14ac:dyDescent="0.25">
      <c r="A1761" s="193" t="str">
        <f>β!A1761</f>
        <v/>
      </c>
      <c r="B1761" s="194" t="str">
        <f>β!B1761</f>
        <v/>
      </c>
      <c r="C1761" s="195" t="str">
        <f>IF(β!C1761="","",IF(β!$Q$1="X",β!C1761,IF(VLOOKUP(TRIM(β!C1761&amp;" "&amp;(IF(ISERROR(VLOOKUP(TRIM(β!C1761&amp;" "&amp;β!D1761),Langues!$P:$Q,2,FALSE)),VLOOKUP(β!D1761,Langues!#REF!,2,FALSE),β!D1761))),Langues!$P:$Q,2,FALSE)="",IF(MID(β!C1761,1,6)="CHROMO",VLOOKUP("CHROMOS",Langues!$B:$N,$L$1,FALSE)&amp;" "&amp;MID(β!C1761,8,40),β!C1761),HYPERLINK(VLOOKUP(TRIM(β!C1761&amp;" "&amp;(IF(ISERROR(VLOOKUP(TRIM(β!C1761&amp;" "&amp;β!D1761),Langues!$P:$Q,2,FALSE)),VLOOKUP(β!D1761,Langues!#REF!,2,FALSE),β!D1761))),Langues!$P:$Q,2,FALSE),β!C1761&amp;"*"))))</f>
        <v/>
      </c>
      <c r="D1761" s="195" t="str">
        <f>IF(Alphabet!$L$1=1,β!D1761,β!E1761)</f>
        <v/>
      </c>
      <c r="E1761" s="196" t="str">
        <f>β!F1761</f>
        <v/>
      </c>
      <c r="F1761" s="197"/>
      <c r="G1761" s="198"/>
      <c r="H1761" s="198"/>
      <c r="I1761" s="157" t="str">
        <f>β!I1761</f>
        <v/>
      </c>
      <c r="J1761" s="194" t="str">
        <f>β!J1761</f>
        <v/>
      </c>
      <c r="K1761" s="195" t="str">
        <f>IF(β!K1761="","",IF(β!$Q$1="X",β!K1761,IF(VLOOKUP(TRIM(β!K1761&amp;" "&amp;(IF(ISERROR(VLOOKUP(TRIM(β!K1761&amp;" "&amp;β!L1761),Langues!$P:$Q,2,FALSE)),VLOOKUP(β!L1761,Langues!#REF!,2,FALSE),β!L1761))),Langues!$P:$Q,2,FALSE)="",IF(MID(β!K1761,1,6)="CHROMO",VLOOKUP("CHROMOS",Langues!$B:$N,$L$1,FALSE)&amp;" "&amp;MID(β!K1761,8,40),β!K1761),HYPERLINK(VLOOKUP(TRIM(β!K1761&amp;" "&amp;(IF(ISERROR(VLOOKUP(TRIM(β!K1761&amp;" "&amp;β!L1761),Langues!$P:$Q,2,FALSE)),VLOOKUP(β!L1761,Langues!#REF!,2,FALSE),β!L1761))),Langues!$P:$Q,2,FALSE),β!K1761&amp;"*"))))</f>
        <v/>
      </c>
      <c r="L1761" s="195" t="str">
        <f>IF(Alphabet!$L$1=1,β!L1761,β!M1761)</f>
        <v/>
      </c>
      <c r="M1761" s="196" t="str">
        <f>β!N1761</f>
        <v/>
      </c>
      <c r="N1761" s="199"/>
      <c r="R1761" t="str">
        <f>β!P1761</f>
        <v/>
      </c>
      <c r="S1761" t="str">
        <f>β!Q1761</f>
        <v/>
      </c>
    </row>
    <row r="1762" spans="1:19" x14ac:dyDescent="0.25">
      <c r="A1762" s="193" t="str">
        <f>β!A1762</f>
        <v/>
      </c>
      <c r="B1762" s="194" t="str">
        <f>β!B1762</f>
        <v/>
      </c>
      <c r="C1762" s="195" t="str">
        <f>IF(β!C1762="","",IF(β!$Q$1="X",β!C1762,IF(VLOOKUP(TRIM(β!C1762&amp;" "&amp;(IF(ISERROR(VLOOKUP(TRIM(β!C1762&amp;" "&amp;β!D1762),Langues!$P:$Q,2,FALSE)),VLOOKUP(β!D1762,Langues!#REF!,2,FALSE),β!D1762))),Langues!$P:$Q,2,FALSE)="",IF(MID(β!C1762,1,6)="CHROMO",VLOOKUP("CHROMOS",Langues!$B:$N,$L$1,FALSE)&amp;" "&amp;MID(β!C1762,8,40),β!C1762),HYPERLINK(VLOOKUP(TRIM(β!C1762&amp;" "&amp;(IF(ISERROR(VLOOKUP(TRIM(β!C1762&amp;" "&amp;β!D1762),Langues!$P:$Q,2,FALSE)),VLOOKUP(β!D1762,Langues!#REF!,2,FALSE),β!D1762))),Langues!$P:$Q,2,FALSE),β!C1762&amp;"*"))))</f>
        <v/>
      </c>
      <c r="D1762" s="195" t="str">
        <f>IF(Alphabet!$L$1=1,β!D1762,β!E1762)</f>
        <v/>
      </c>
      <c r="E1762" s="196" t="str">
        <f>β!F1762</f>
        <v/>
      </c>
      <c r="F1762" s="197"/>
      <c r="G1762" s="198"/>
      <c r="H1762" s="198"/>
      <c r="I1762" s="157" t="str">
        <f>β!I1762</f>
        <v/>
      </c>
      <c r="J1762" s="194" t="str">
        <f>β!J1762</f>
        <v/>
      </c>
      <c r="K1762" s="195" t="str">
        <f>IF(β!K1762="","",IF(β!$Q$1="X",β!K1762,IF(VLOOKUP(TRIM(β!K1762&amp;" "&amp;(IF(ISERROR(VLOOKUP(TRIM(β!K1762&amp;" "&amp;β!L1762),Langues!$P:$Q,2,FALSE)),VLOOKUP(β!L1762,Langues!#REF!,2,FALSE),β!L1762))),Langues!$P:$Q,2,FALSE)="",IF(MID(β!K1762,1,6)="CHROMO",VLOOKUP("CHROMOS",Langues!$B:$N,$L$1,FALSE)&amp;" "&amp;MID(β!K1762,8,40),β!K1762),HYPERLINK(VLOOKUP(TRIM(β!K1762&amp;" "&amp;(IF(ISERROR(VLOOKUP(TRIM(β!K1762&amp;" "&amp;β!L1762),Langues!$P:$Q,2,FALSE)),VLOOKUP(β!L1762,Langues!#REF!,2,FALSE),β!L1762))),Langues!$P:$Q,2,FALSE),β!K1762&amp;"*"))))</f>
        <v/>
      </c>
      <c r="L1762" s="195" t="str">
        <f>IF(Alphabet!$L$1=1,β!L1762,β!M1762)</f>
        <v/>
      </c>
      <c r="M1762" s="196" t="str">
        <f>β!N1762</f>
        <v/>
      </c>
      <c r="N1762" s="199"/>
      <c r="R1762" t="str">
        <f>β!P1762</f>
        <v/>
      </c>
      <c r="S1762" t="str">
        <f>β!Q1762</f>
        <v/>
      </c>
    </row>
    <row r="1763" spans="1:19" x14ac:dyDescent="0.25">
      <c r="A1763" s="193" t="str">
        <f>β!A1763</f>
        <v/>
      </c>
      <c r="B1763" s="194" t="str">
        <f>β!B1763</f>
        <v/>
      </c>
      <c r="C1763" s="195" t="str">
        <f>IF(β!C1763="","",IF(β!$Q$1="X",β!C1763,IF(VLOOKUP(TRIM(β!C1763&amp;" "&amp;(IF(ISERROR(VLOOKUP(TRIM(β!C1763&amp;" "&amp;β!D1763),Langues!$P:$Q,2,FALSE)),VLOOKUP(β!D1763,Langues!#REF!,2,FALSE),β!D1763))),Langues!$P:$Q,2,FALSE)="",IF(MID(β!C1763,1,6)="CHROMO",VLOOKUP("CHROMOS",Langues!$B:$N,$L$1,FALSE)&amp;" "&amp;MID(β!C1763,8,40),β!C1763),HYPERLINK(VLOOKUP(TRIM(β!C1763&amp;" "&amp;(IF(ISERROR(VLOOKUP(TRIM(β!C1763&amp;" "&amp;β!D1763),Langues!$P:$Q,2,FALSE)),VLOOKUP(β!D1763,Langues!#REF!,2,FALSE),β!D1763))),Langues!$P:$Q,2,FALSE),β!C1763&amp;"*"))))</f>
        <v/>
      </c>
      <c r="D1763" s="195" t="str">
        <f>IF(Alphabet!$L$1=1,β!D1763,β!E1763)</f>
        <v/>
      </c>
      <c r="E1763" s="196" t="str">
        <f>β!F1763</f>
        <v/>
      </c>
      <c r="F1763" s="197"/>
      <c r="G1763" s="198"/>
      <c r="H1763" s="198"/>
      <c r="I1763" s="157" t="str">
        <f>β!I1763</f>
        <v/>
      </c>
      <c r="J1763" s="194" t="str">
        <f>β!J1763</f>
        <v/>
      </c>
      <c r="K1763" s="195" t="str">
        <f>IF(β!K1763="","",IF(β!$Q$1="X",β!K1763,IF(VLOOKUP(TRIM(β!K1763&amp;" "&amp;(IF(ISERROR(VLOOKUP(TRIM(β!K1763&amp;" "&amp;β!L1763),Langues!$P:$Q,2,FALSE)),VLOOKUP(β!L1763,Langues!#REF!,2,FALSE),β!L1763))),Langues!$P:$Q,2,FALSE)="",IF(MID(β!K1763,1,6)="CHROMO",VLOOKUP("CHROMOS",Langues!$B:$N,$L$1,FALSE)&amp;" "&amp;MID(β!K1763,8,40),β!K1763),HYPERLINK(VLOOKUP(TRIM(β!K1763&amp;" "&amp;(IF(ISERROR(VLOOKUP(TRIM(β!K1763&amp;" "&amp;β!L1763),Langues!$P:$Q,2,FALSE)),VLOOKUP(β!L1763,Langues!#REF!,2,FALSE),β!L1763))),Langues!$P:$Q,2,FALSE),β!K1763&amp;"*"))))</f>
        <v/>
      </c>
      <c r="L1763" s="195" t="str">
        <f>IF(Alphabet!$L$1=1,β!L1763,β!M1763)</f>
        <v/>
      </c>
      <c r="M1763" s="196" t="str">
        <f>β!N1763</f>
        <v/>
      </c>
      <c r="N1763" s="199"/>
      <c r="R1763" t="str">
        <f>β!P1763</f>
        <v/>
      </c>
      <c r="S1763" t="str">
        <f>β!Q1763</f>
        <v/>
      </c>
    </row>
    <row r="1764" spans="1:19" s="153" customFormat="1" x14ac:dyDescent="0.25">
      <c r="A1764" s="250"/>
      <c r="B1764" s="251"/>
      <c r="C1764" s="252"/>
      <c r="D1764" s="252"/>
      <c r="E1764" s="253"/>
      <c r="F1764" s="254"/>
      <c r="G1764" s="252"/>
      <c r="H1764" s="252"/>
      <c r="I1764" s="255"/>
      <c r="J1764" s="251"/>
      <c r="K1764" s="252"/>
      <c r="L1764" s="252"/>
      <c r="M1764" s="253"/>
      <c r="N1764" s="256"/>
      <c r="R1764" t="str">
        <f>β!P1764</f>
        <v/>
      </c>
      <c r="S1764" t="str">
        <f>β!Q1764</f>
        <v/>
      </c>
    </row>
    <row r="1765" spans="1:19" s="153" customFormat="1" x14ac:dyDescent="0.25">
      <c r="A1765" s="257"/>
      <c r="B1765" s="258"/>
      <c r="C1765" s="259"/>
      <c r="D1765" s="259"/>
      <c r="E1765" s="260"/>
      <c r="F1765" s="261"/>
      <c r="G1765" s="259"/>
      <c r="H1765" s="259"/>
      <c r="I1765" s="262"/>
      <c r="J1765" s="258"/>
      <c r="K1765" s="259"/>
      <c r="L1765" s="259"/>
      <c r="M1765" s="260"/>
      <c r="N1765" s="263"/>
      <c r="R1765" t="str">
        <f>β!P1765</f>
        <v/>
      </c>
      <c r="S1765" t="str">
        <f>β!Q1765</f>
        <v/>
      </c>
    </row>
    <row r="1766" spans="1:19" x14ac:dyDescent="0.25">
      <c r="A1766" s="193" t="str">
        <f>β!A1766</f>
        <v/>
      </c>
      <c r="B1766" s="194" t="str">
        <f>β!B1766</f>
        <v/>
      </c>
      <c r="C1766" s="195" t="str">
        <f>IF(β!C1766="","",IF(β!$Q$1="X",β!C1766,IF(VLOOKUP(TRIM(β!C1766&amp;" "&amp;(IF(ISERROR(VLOOKUP(TRIM(β!C1766&amp;" "&amp;β!D1766),Langues!$P:$Q,2,FALSE)),VLOOKUP(β!D1766,Langues!#REF!,2,FALSE),β!D1766))),Langues!$P:$Q,2,FALSE)="",IF(MID(β!C1766,1,6)="CHROMO",VLOOKUP("CHROMOS",Langues!$B:$N,$L$1,FALSE)&amp;" "&amp;MID(β!C1766,8,40),β!C1766),HYPERLINK(VLOOKUP(TRIM(β!C1766&amp;" "&amp;(IF(ISERROR(VLOOKUP(TRIM(β!C1766&amp;" "&amp;β!D1766),Langues!$P:$Q,2,FALSE)),VLOOKUP(β!D1766,Langues!#REF!,2,FALSE),β!D1766))),Langues!$P:$Q,2,FALSE),β!C1766&amp;"*"))))</f>
        <v/>
      </c>
      <c r="D1766" s="195" t="str">
        <f>IF(Alphabet!$L$1=1,β!D1766,β!E1766)</f>
        <v/>
      </c>
      <c r="E1766" s="196" t="str">
        <f>β!F1766</f>
        <v/>
      </c>
      <c r="F1766" s="197"/>
      <c r="G1766" s="198"/>
      <c r="H1766" s="198"/>
      <c r="I1766" s="157" t="str">
        <f>β!I1766</f>
        <v/>
      </c>
      <c r="J1766" s="194" t="str">
        <f>β!J1766</f>
        <v/>
      </c>
      <c r="K1766" s="195" t="str">
        <f>IF(β!K1766="","",IF(β!$Q$1="X",β!K1766,IF(VLOOKUP(TRIM(β!K1766&amp;" "&amp;(IF(ISERROR(VLOOKUP(TRIM(β!K1766&amp;" "&amp;β!L1766),Langues!$P:$Q,2,FALSE)),VLOOKUP(β!L1766,Langues!#REF!,2,FALSE),β!L1766))),Langues!$P:$Q,2,FALSE)="",IF(MID(β!K1766,1,6)="CHROMO",VLOOKUP("CHROMOS",Langues!$B:$N,$L$1,FALSE)&amp;" "&amp;MID(β!K1766,8,40),β!K1766),HYPERLINK(VLOOKUP(TRIM(β!K1766&amp;" "&amp;(IF(ISERROR(VLOOKUP(TRIM(β!K1766&amp;" "&amp;β!L1766),Langues!$P:$Q,2,FALSE)),VLOOKUP(β!L1766,Langues!#REF!,2,FALSE),β!L1766))),Langues!$P:$Q,2,FALSE),β!K1766&amp;"*"))))</f>
        <v/>
      </c>
      <c r="L1766" s="195" t="str">
        <f>IF(Alphabet!$L$1=1,β!L1766,β!M1766)</f>
        <v/>
      </c>
      <c r="M1766" s="196" t="str">
        <f>β!N1766</f>
        <v/>
      </c>
      <c r="N1766" s="199"/>
      <c r="R1766" t="str">
        <f>β!P1766</f>
        <v/>
      </c>
      <c r="S1766" t="str">
        <f>β!Q1766</f>
        <v/>
      </c>
    </row>
    <row r="1767" spans="1:19" x14ac:dyDescent="0.25">
      <c r="A1767" s="193" t="str">
        <f>β!A1767</f>
        <v/>
      </c>
      <c r="B1767" s="194" t="str">
        <f>β!B1767</f>
        <v/>
      </c>
      <c r="C1767" s="195" t="str">
        <f>IF(β!C1767="","",IF(β!$Q$1="X",β!C1767,IF(VLOOKUP(TRIM(β!C1767&amp;" "&amp;(IF(ISERROR(VLOOKUP(TRIM(β!C1767&amp;" "&amp;β!D1767),Langues!$P:$Q,2,FALSE)),VLOOKUP(β!D1767,Langues!#REF!,2,FALSE),β!D1767))),Langues!$P:$Q,2,FALSE)="",IF(MID(β!C1767,1,6)="CHROMO",VLOOKUP("CHROMOS",Langues!$B:$N,$L$1,FALSE)&amp;" "&amp;MID(β!C1767,8,40),β!C1767),HYPERLINK(VLOOKUP(TRIM(β!C1767&amp;" "&amp;(IF(ISERROR(VLOOKUP(TRIM(β!C1767&amp;" "&amp;β!D1767),Langues!$P:$Q,2,FALSE)),VLOOKUP(β!D1767,Langues!#REF!,2,FALSE),β!D1767))),Langues!$P:$Q,2,FALSE),β!C1767&amp;"*"))))</f>
        <v/>
      </c>
      <c r="D1767" s="195" t="str">
        <f>IF(Alphabet!$L$1=1,β!D1767,β!E1767)</f>
        <v/>
      </c>
      <c r="E1767" s="196" t="str">
        <f>β!F1767</f>
        <v/>
      </c>
      <c r="F1767" s="197"/>
      <c r="G1767" s="198"/>
      <c r="H1767" s="198"/>
      <c r="I1767" s="157" t="str">
        <f>β!I1767</f>
        <v/>
      </c>
      <c r="J1767" s="194" t="str">
        <f>β!J1767</f>
        <v/>
      </c>
      <c r="K1767" s="195" t="str">
        <f>IF(β!K1767="","",IF(β!$Q$1="X",β!K1767,IF(VLOOKUP(TRIM(β!K1767&amp;" "&amp;(IF(ISERROR(VLOOKUP(TRIM(β!K1767&amp;" "&amp;β!L1767),Langues!$P:$Q,2,FALSE)),VLOOKUP(β!L1767,Langues!#REF!,2,FALSE),β!L1767))),Langues!$P:$Q,2,FALSE)="",IF(MID(β!K1767,1,6)="CHROMO",VLOOKUP("CHROMOS",Langues!$B:$N,$L$1,FALSE)&amp;" "&amp;MID(β!K1767,8,40),β!K1767),HYPERLINK(VLOOKUP(TRIM(β!K1767&amp;" "&amp;(IF(ISERROR(VLOOKUP(TRIM(β!K1767&amp;" "&amp;β!L1767),Langues!$P:$Q,2,FALSE)),VLOOKUP(β!L1767,Langues!#REF!,2,FALSE),β!L1767))),Langues!$P:$Q,2,FALSE),β!K1767&amp;"*"))))</f>
        <v/>
      </c>
      <c r="L1767" s="195" t="str">
        <f>IF(Alphabet!$L$1=1,β!L1767,β!M1767)</f>
        <v/>
      </c>
      <c r="M1767" s="196" t="str">
        <f>β!N1767</f>
        <v/>
      </c>
      <c r="N1767" s="199"/>
      <c r="R1767" t="str">
        <f>β!P1767</f>
        <v/>
      </c>
      <c r="S1767" t="str">
        <f>β!Q1767</f>
        <v/>
      </c>
    </row>
    <row r="1768" spans="1:19" x14ac:dyDescent="0.25">
      <c r="A1768" s="193" t="str">
        <f>β!A1768</f>
        <v/>
      </c>
      <c r="B1768" s="194" t="str">
        <f>β!B1768</f>
        <v/>
      </c>
      <c r="C1768" s="195" t="str">
        <f>IF(β!C1768="","",IF(β!$Q$1="X",β!C1768,IF(VLOOKUP(TRIM(β!C1768&amp;" "&amp;(IF(ISERROR(VLOOKUP(TRIM(β!C1768&amp;" "&amp;β!D1768),Langues!$P:$Q,2,FALSE)),VLOOKUP(β!D1768,Langues!#REF!,2,FALSE),β!D1768))),Langues!$P:$Q,2,FALSE)="",IF(MID(β!C1768,1,6)="CHROMO",VLOOKUP("CHROMOS",Langues!$B:$N,$L$1,FALSE)&amp;" "&amp;MID(β!C1768,8,40),β!C1768),HYPERLINK(VLOOKUP(TRIM(β!C1768&amp;" "&amp;(IF(ISERROR(VLOOKUP(TRIM(β!C1768&amp;" "&amp;β!D1768),Langues!$P:$Q,2,FALSE)),VLOOKUP(β!D1768,Langues!#REF!,2,FALSE),β!D1768))),Langues!$P:$Q,2,FALSE),β!C1768&amp;"*"))))</f>
        <v/>
      </c>
      <c r="D1768" s="195" t="str">
        <f>IF(Alphabet!$L$1=1,β!D1768,β!E1768)</f>
        <v/>
      </c>
      <c r="E1768" s="196" t="str">
        <f>β!F1768</f>
        <v/>
      </c>
      <c r="F1768" s="197"/>
      <c r="G1768" s="198"/>
      <c r="H1768" s="198"/>
      <c r="I1768" s="157" t="str">
        <f>β!I1768</f>
        <v/>
      </c>
      <c r="J1768" s="194" t="str">
        <f>β!J1768</f>
        <v/>
      </c>
      <c r="K1768" s="195" t="str">
        <f>IF(β!K1768="","",IF(β!$Q$1="X",β!K1768,IF(VLOOKUP(TRIM(β!K1768&amp;" "&amp;(IF(ISERROR(VLOOKUP(TRIM(β!K1768&amp;" "&amp;β!L1768),Langues!$P:$Q,2,FALSE)),VLOOKUP(β!L1768,Langues!#REF!,2,FALSE),β!L1768))),Langues!$P:$Q,2,FALSE)="",IF(MID(β!K1768,1,6)="CHROMO",VLOOKUP("CHROMOS",Langues!$B:$N,$L$1,FALSE)&amp;" "&amp;MID(β!K1768,8,40),β!K1768),HYPERLINK(VLOOKUP(TRIM(β!K1768&amp;" "&amp;(IF(ISERROR(VLOOKUP(TRIM(β!K1768&amp;" "&amp;β!L1768),Langues!$P:$Q,2,FALSE)),VLOOKUP(β!L1768,Langues!#REF!,2,FALSE),β!L1768))),Langues!$P:$Q,2,FALSE),β!K1768&amp;"*"))))</f>
        <v/>
      </c>
      <c r="L1768" s="195" t="str">
        <f>IF(Alphabet!$L$1=1,β!L1768,β!M1768)</f>
        <v/>
      </c>
      <c r="M1768" s="196" t="str">
        <f>β!N1768</f>
        <v/>
      </c>
      <c r="N1768" s="199"/>
      <c r="R1768" t="str">
        <f>β!P1768</f>
        <v/>
      </c>
      <c r="S1768" t="str">
        <f>β!Q1768</f>
        <v/>
      </c>
    </row>
    <row r="1769" spans="1:19" x14ac:dyDescent="0.25">
      <c r="A1769" s="193" t="str">
        <f>β!A1769</f>
        <v/>
      </c>
      <c r="B1769" s="194" t="str">
        <f>β!B1769</f>
        <v/>
      </c>
      <c r="C1769" s="195" t="str">
        <f>IF(β!C1769="","",IF(β!$Q$1="X",β!C1769,IF(VLOOKUP(TRIM(β!C1769&amp;" "&amp;(IF(ISERROR(VLOOKUP(TRIM(β!C1769&amp;" "&amp;β!D1769),Langues!$P:$Q,2,FALSE)),VLOOKUP(β!D1769,Langues!#REF!,2,FALSE),β!D1769))),Langues!$P:$Q,2,FALSE)="",IF(MID(β!C1769,1,6)="CHROMO",VLOOKUP("CHROMOS",Langues!$B:$N,$L$1,FALSE)&amp;" "&amp;MID(β!C1769,8,40),β!C1769),HYPERLINK(VLOOKUP(TRIM(β!C1769&amp;" "&amp;(IF(ISERROR(VLOOKUP(TRIM(β!C1769&amp;" "&amp;β!D1769),Langues!$P:$Q,2,FALSE)),VLOOKUP(β!D1769,Langues!#REF!,2,FALSE),β!D1769))),Langues!$P:$Q,2,FALSE),β!C1769&amp;"*"))))</f>
        <v/>
      </c>
      <c r="D1769" s="195" t="str">
        <f>IF(Alphabet!$L$1=1,β!D1769,β!E1769)</f>
        <v/>
      </c>
      <c r="E1769" s="196" t="str">
        <f>β!F1769</f>
        <v/>
      </c>
      <c r="F1769" s="197"/>
      <c r="G1769" s="198"/>
      <c r="H1769" s="198"/>
      <c r="I1769" s="157" t="str">
        <f>β!I1769</f>
        <v/>
      </c>
      <c r="J1769" s="194" t="str">
        <f>β!J1769</f>
        <v/>
      </c>
      <c r="K1769" s="195" t="str">
        <f>IF(β!K1769="","",IF(β!$Q$1="X",β!K1769,IF(VLOOKUP(TRIM(β!K1769&amp;" "&amp;(IF(ISERROR(VLOOKUP(TRIM(β!K1769&amp;" "&amp;β!L1769),Langues!$P:$Q,2,FALSE)),VLOOKUP(β!L1769,Langues!#REF!,2,FALSE),β!L1769))),Langues!$P:$Q,2,FALSE)="",IF(MID(β!K1769,1,6)="CHROMO",VLOOKUP("CHROMOS",Langues!$B:$N,$L$1,FALSE)&amp;" "&amp;MID(β!K1769,8,40),β!K1769),HYPERLINK(VLOOKUP(TRIM(β!K1769&amp;" "&amp;(IF(ISERROR(VLOOKUP(TRIM(β!K1769&amp;" "&amp;β!L1769),Langues!$P:$Q,2,FALSE)),VLOOKUP(β!L1769,Langues!#REF!,2,FALSE),β!L1769))),Langues!$P:$Q,2,FALSE),β!K1769&amp;"*"))))</f>
        <v/>
      </c>
      <c r="L1769" s="195" t="str">
        <f>IF(Alphabet!$L$1=1,β!L1769,β!M1769)</f>
        <v/>
      </c>
      <c r="M1769" s="196" t="str">
        <f>β!N1769</f>
        <v/>
      </c>
      <c r="N1769" s="199"/>
      <c r="R1769" t="str">
        <f>β!P1769</f>
        <v/>
      </c>
      <c r="S1769" t="str">
        <f>β!Q1769</f>
        <v/>
      </c>
    </row>
    <row r="1770" spans="1:19" x14ac:dyDescent="0.25">
      <c r="A1770" s="193" t="str">
        <f>β!A1770</f>
        <v/>
      </c>
      <c r="B1770" s="194" t="str">
        <f>β!B1770</f>
        <v/>
      </c>
      <c r="C1770" s="195" t="str">
        <f>IF(β!C1770="","",IF(β!$Q$1="X",β!C1770,IF(VLOOKUP(TRIM(β!C1770&amp;" "&amp;(IF(ISERROR(VLOOKUP(TRIM(β!C1770&amp;" "&amp;β!D1770),Langues!$P:$Q,2,FALSE)),VLOOKUP(β!D1770,Langues!#REF!,2,FALSE),β!D1770))),Langues!$P:$Q,2,FALSE)="",IF(MID(β!C1770,1,6)="CHROMO",VLOOKUP("CHROMOS",Langues!$B:$N,$L$1,FALSE)&amp;" "&amp;MID(β!C1770,8,40),β!C1770),HYPERLINK(VLOOKUP(TRIM(β!C1770&amp;" "&amp;(IF(ISERROR(VLOOKUP(TRIM(β!C1770&amp;" "&amp;β!D1770),Langues!$P:$Q,2,FALSE)),VLOOKUP(β!D1770,Langues!#REF!,2,FALSE),β!D1770))),Langues!$P:$Q,2,FALSE),β!C1770&amp;"*"))))</f>
        <v/>
      </c>
      <c r="D1770" s="195" t="str">
        <f>IF(Alphabet!$L$1=1,β!D1770,β!E1770)</f>
        <v/>
      </c>
      <c r="E1770" s="196" t="str">
        <f>β!F1770</f>
        <v/>
      </c>
      <c r="F1770" s="197"/>
      <c r="G1770" s="198"/>
      <c r="H1770" s="198"/>
      <c r="I1770" s="157" t="str">
        <f>β!I1770</f>
        <v/>
      </c>
      <c r="J1770" s="194" t="str">
        <f>β!J1770</f>
        <v/>
      </c>
      <c r="K1770" s="195" t="str">
        <f>IF(β!K1770="","",IF(β!$Q$1="X",β!K1770,IF(VLOOKUP(TRIM(β!K1770&amp;" "&amp;(IF(ISERROR(VLOOKUP(TRIM(β!K1770&amp;" "&amp;β!L1770),Langues!$P:$Q,2,FALSE)),VLOOKUP(β!L1770,Langues!#REF!,2,FALSE),β!L1770))),Langues!$P:$Q,2,FALSE)="",IF(MID(β!K1770,1,6)="CHROMO",VLOOKUP("CHROMOS",Langues!$B:$N,$L$1,FALSE)&amp;" "&amp;MID(β!K1770,8,40),β!K1770),HYPERLINK(VLOOKUP(TRIM(β!K1770&amp;" "&amp;(IF(ISERROR(VLOOKUP(TRIM(β!K1770&amp;" "&amp;β!L1770),Langues!$P:$Q,2,FALSE)),VLOOKUP(β!L1770,Langues!#REF!,2,FALSE),β!L1770))),Langues!$P:$Q,2,FALSE),β!K1770&amp;"*"))))</f>
        <v/>
      </c>
      <c r="L1770" s="195" t="str">
        <f>IF(Alphabet!$L$1=1,β!L1770,β!M1770)</f>
        <v/>
      </c>
      <c r="M1770" s="196" t="str">
        <f>β!N1770</f>
        <v/>
      </c>
      <c r="N1770" s="199"/>
      <c r="R1770" t="str">
        <f>β!P1770</f>
        <v/>
      </c>
      <c r="S1770" t="str">
        <f>β!Q1770</f>
        <v/>
      </c>
    </row>
    <row r="1771" spans="1:19" x14ac:dyDescent="0.25">
      <c r="A1771" s="193" t="str">
        <f>β!A1771</f>
        <v/>
      </c>
      <c r="B1771" s="194" t="str">
        <f>β!B1771</f>
        <v/>
      </c>
      <c r="C1771" s="195" t="str">
        <f>IF(β!C1771="","",IF(β!$Q$1="X",β!C1771,IF(VLOOKUP(TRIM(β!C1771&amp;" "&amp;(IF(ISERROR(VLOOKUP(TRIM(β!C1771&amp;" "&amp;β!D1771),Langues!$P:$Q,2,FALSE)),VLOOKUP(β!D1771,Langues!#REF!,2,FALSE),β!D1771))),Langues!$P:$Q,2,FALSE)="",IF(MID(β!C1771,1,6)="CHROMO",VLOOKUP("CHROMOS",Langues!$B:$N,$L$1,FALSE)&amp;" "&amp;MID(β!C1771,8,40),β!C1771),HYPERLINK(VLOOKUP(TRIM(β!C1771&amp;" "&amp;(IF(ISERROR(VLOOKUP(TRIM(β!C1771&amp;" "&amp;β!D1771),Langues!$P:$Q,2,FALSE)),VLOOKUP(β!D1771,Langues!#REF!,2,FALSE),β!D1771))),Langues!$P:$Q,2,FALSE),β!C1771&amp;"*"))))</f>
        <v/>
      </c>
      <c r="D1771" s="195" t="str">
        <f>IF(Alphabet!$L$1=1,β!D1771,β!E1771)</f>
        <v/>
      </c>
      <c r="E1771" s="196" t="str">
        <f>β!F1771</f>
        <v/>
      </c>
      <c r="F1771" s="197"/>
      <c r="G1771" s="198"/>
      <c r="H1771" s="198"/>
      <c r="I1771" s="157" t="str">
        <f>β!I1771</f>
        <v/>
      </c>
      <c r="J1771" s="194" t="str">
        <f>β!J1771</f>
        <v/>
      </c>
      <c r="K1771" s="195" t="str">
        <f>IF(β!K1771="","",IF(β!$Q$1="X",β!K1771,IF(VLOOKUP(TRIM(β!K1771&amp;" "&amp;(IF(ISERROR(VLOOKUP(TRIM(β!K1771&amp;" "&amp;β!L1771),Langues!$P:$Q,2,FALSE)),VLOOKUP(β!L1771,Langues!#REF!,2,FALSE),β!L1771))),Langues!$P:$Q,2,FALSE)="",IF(MID(β!K1771,1,6)="CHROMO",VLOOKUP("CHROMOS",Langues!$B:$N,$L$1,FALSE)&amp;" "&amp;MID(β!K1771,8,40),β!K1771),HYPERLINK(VLOOKUP(TRIM(β!K1771&amp;" "&amp;(IF(ISERROR(VLOOKUP(TRIM(β!K1771&amp;" "&amp;β!L1771),Langues!$P:$Q,2,FALSE)),VLOOKUP(β!L1771,Langues!#REF!,2,FALSE),β!L1771))),Langues!$P:$Q,2,FALSE),β!K1771&amp;"*"))))</f>
        <v/>
      </c>
      <c r="L1771" s="195" t="str">
        <f>IF(Alphabet!$L$1=1,β!L1771,β!M1771)</f>
        <v/>
      </c>
      <c r="M1771" s="196" t="str">
        <f>β!N1771</f>
        <v/>
      </c>
      <c r="N1771" s="199"/>
      <c r="R1771" t="str">
        <f>β!P1771</f>
        <v/>
      </c>
      <c r="S1771" t="str">
        <f>β!Q1771</f>
        <v/>
      </c>
    </row>
    <row r="1772" spans="1:19" x14ac:dyDescent="0.25">
      <c r="A1772" s="193" t="str">
        <f>β!A1772</f>
        <v/>
      </c>
      <c r="B1772" s="194" t="str">
        <f>β!B1772</f>
        <v/>
      </c>
      <c r="C1772" s="195" t="str">
        <f>IF(β!C1772="","",IF(β!$Q$1="X",β!C1772,IF(VLOOKUP(TRIM(β!C1772&amp;" "&amp;(IF(ISERROR(VLOOKUP(TRIM(β!C1772&amp;" "&amp;β!D1772),Langues!$P:$Q,2,FALSE)),VLOOKUP(β!D1772,Langues!#REF!,2,FALSE),β!D1772))),Langues!$P:$Q,2,FALSE)="",IF(MID(β!C1772,1,6)="CHROMO",VLOOKUP("CHROMOS",Langues!$B:$N,$L$1,FALSE)&amp;" "&amp;MID(β!C1772,8,40),β!C1772),HYPERLINK(VLOOKUP(TRIM(β!C1772&amp;" "&amp;(IF(ISERROR(VLOOKUP(TRIM(β!C1772&amp;" "&amp;β!D1772),Langues!$P:$Q,2,FALSE)),VLOOKUP(β!D1772,Langues!#REF!,2,FALSE),β!D1772))),Langues!$P:$Q,2,FALSE),β!C1772&amp;"*"))))</f>
        <v/>
      </c>
      <c r="D1772" s="195" t="str">
        <f>IF(Alphabet!$L$1=1,β!D1772,β!E1772)</f>
        <v/>
      </c>
      <c r="E1772" s="196" t="str">
        <f>β!F1772</f>
        <v/>
      </c>
      <c r="F1772" s="197"/>
      <c r="G1772" s="198"/>
      <c r="H1772" s="198"/>
      <c r="I1772" s="157" t="str">
        <f>β!I1772</f>
        <v/>
      </c>
      <c r="J1772" s="194" t="str">
        <f>β!J1772</f>
        <v/>
      </c>
      <c r="K1772" s="195" t="str">
        <f>IF(β!K1772="","",IF(β!$Q$1="X",β!K1772,IF(VLOOKUP(TRIM(β!K1772&amp;" "&amp;(IF(ISERROR(VLOOKUP(TRIM(β!K1772&amp;" "&amp;β!L1772),Langues!$P:$Q,2,FALSE)),VLOOKUP(β!L1772,Langues!#REF!,2,FALSE),β!L1772))),Langues!$P:$Q,2,FALSE)="",IF(MID(β!K1772,1,6)="CHROMO",VLOOKUP("CHROMOS",Langues!$B:$N,$L$1,FALSE)&amp;" "&amp;MID(β!K1772,8,40),β!K1772),HYPERLINK(VLOOKUP(TRIM(β!K1772&amp;" "&amp;(IF(ISERROR(VLOOKUP(TRIM(β!K1772&amp;" "&amp;β!L1772),Langues!$P:$Q,2,FALSE)),VLOOKUP(β!L1772,Langues!#REF!,2,FALSE),β!L1772))),Langues!$P:$Q,2,FALSE),β!K1772&amp;"*"))))</f>
        <v/>
      </c>
      <c r="L1772" s="195" t="str">
        <f>IF(Alphabet!$L$1=1,β!L1772,β!M1772)</f>
        <v/>
      </c>
      <c r="M1772" s="196" t="str">
        <f>β!N1772</f>
        <v/>
      </c>
      <c r="N1772" s="199"/>
      <c r="R1772" t="str">
        <f>β!P1772</f>
        <v/>
      </c>
      <c r="S1772" t="str">
        <f>β!Q1772</f>
        <v/>
      </c>
    </row>
    <row r="1773" spans="1:19" x14ac:dyDescent="0.25">
      <c r="A1773" s="193" t="str">
        <f>β!A1773</f>
        <v/>
      </c>
      <c r="B1773" s="194" t="str">
        <f>β!B1773</f>
        <v/>
      </c>
      <c r="C1773" s="195" t="str">
        <f>IF(β!C1773="","",IF(β!$Q$1="X",β!C1773,IF(VLOOKUP(TRIM(β!C1773&amp;" "&amp;(IF(ISERROR(VLOOKUP(TRIM(β!C1773&amp;" "&amp;β!D1773),Langues!$P:$Q,2,FALSE)),VLOOKUP(β!D1773,Langues!#REF!,2,FALSE),β!D1773))),Langues!$P:$Q,2,FALSE)="",IF(MID(β!C1773,1,6)="CHROMO",VLOOKUP("CHROMOS",Langues!$B:$N,$L$1,FALSE)&amp;" "&amp;MID(β!C1773,8,40),β!C1773),HYPERLINK(VLOOKUP(TRIM(β!C1773&amp;" "&amp;(IF(ISERROR(VLOOKUP(TRIM(β!C1773&amp;" "&amp;β!D1773),Langues!$P:$Q,2,FALSE)),VLOOKUP(β!D1773,Langues!#REF!,2,FALSE),β!D1773))),Langues!$P:$Q,2,FALSE),β!C1773&amp;"*"))))</f>
        <v/>
      </c>
      <c r="D1773" s="195" t="str">
        <f>IF(Alphabet!$L$1=1,β!D1773,β!E1773)</f>
        <v/>
      </c>
      <c r="E1773" s="196" t="str">
        <f>β!F1773</f>
        <v/>
      </c>
      <c r="F1773" s="197"/>
      <c r="G1773" s="198"/>
      <c r="H1773" s="198"/>
      <c r="I1773" s="157" t="str">
        <f>β!I1773</f>
        <v/>
      </c>
      <c r="J1773" s="194" t="str">
        <f>β!J1773</f>
        <v/>
      </c>
      <c r="K1773" s="195" t="str">
        <f>IF(β!K1773="","",IF(β!$Q$1="X",β!K1773,IF(VLOOKUP(TRIM(β!K1773&amp;" "&amp;(IF(ISERROR(VLOOKUP(TRIM(β!K1773&amp;" "&amp;β!L1773),Langues!$P:$Q,2,FALSE)),VLOOKUP(β!L1773,Langues!#REF!,2,FALSE),β!L1773))),Langues!$P:$Q,2,FALSE)="",IF(MID(β!K1773,1,6)="CHROMO",VLOOKUP("CHROMOS",Langues!$B:$N,$L$1,FALSE)&amp;" "&amp;MID(β!K1773,8,40),β!K1773),HYPERLINK(VLOOKUP(TRIM(β!K1773&amp;" "&amp;(IF(ISERROR(VLOOKUP(TRIM(β!K1773&amp;" "&amp;β!L1773),Langues!$P:$Q,2,FALSE)),VLOOKUP(β!L1773,Langues!#REF!,2,FALSE),β!L1773))),Langues!$P:$Q,2,FALSE),β!K1773&amp;"*"))))</f>
        <v/>
      </c>
      <c r="L1773" s="195" t="str">
        <f>IF(Alphabet!$L$1=1,β!L1773,β!M1773)</f>
        <v/>
      </c>
      <c r="M1773" s="196" t="str">
        <f>β!N1773</f>
        <v/>
      </c>
      <c r="N1773" s="199"/>
      <c r="R1773" t="str">
        <f>β!P1773</f>
        <v/>
      </c>
      <c r="S1773" t="str">
        <f>β!Q1773</f>
        <v/>
      </c>
    </row>
    <row r="1774" spans="1:19" x14ac:dyDescent="0.25">
      <c r="A1774" s="193" t="str">
        <f>β!A1774</f>
        <v/>
      </c>
      <c r="B1774" s="194" t="str">
        <f>β!B1774</f>
        <v/>
      </c>
      <c r="C1774" s="195" t="str">
        <f>IF(β!C1774="","",IF(β!$Q$1="X",β!C1774,IF(VLOOKUP(TRIM(β!C1774&amp;" "&amp;(IF(ISERROR(VLOOKUP(TRIM(β!C1774&amp;" "&amp;β!D1774),Langues!$P:$Q,2,FALSE)),VLOOKUP(β!D1774,Langues!#REF!,2,FALSE),β!D1774))),Langues!$P:$Q,2,FALSE)="",IF(MID(β!C1774,1,6)="CHROMO",VLOOKUP("CHROMOS",Langues!$B:$N,$L$1,FALSE)&amp;" "&amp;MID(β!C1774,8,40),β!C1774),HYPERLINK(VLOOKUP(TRIM(β!C1774&amp;" "&amp;(IF(ISERROR(VLOOKUP(TRIM(β!C1774&amp;" "&amp;β!D1774),Langues!$P:$Q,2,FALSE)),VLOOKUP(β!D1774,Langues!#REF!,2,FALSE),β!D1774))),Langues!$P:$Q,2,FALSE),β!C1774&amp;"*"))))</f>
        <v/>
      </c>
      <c r="D1774" s="195" t="str">
        <f>IF(Alphabet!$L$1=1,β!D1774,β!E1774)</f>
        <v/>
      </c>
      <c r="E1774" s="196" t="str">
        <f>β!F1774</f>
        <v/>
      </c>
      <c r="F1774" s="197"/>
      <c r="G1774" s="198"/>
      <c r="H1774" s="198"/>
      <c r="I1774" s="157" t="str">
        <f>β!I1774</f>
        <v/>
      </c>
      <c r="J1774" s="194" t="str">
        <f>β!J1774</f>
        <v/>
      </c>
      <c r="K1774" s="195" t="str">
        <f>IF(β!K1774="","",IF(β!$Q$1="X",β!K1774,IF(VLOOKUP(TRIM(β!K1774&amp;" "&amp;(IF(ISERROR(VLOOKUP(TRIM(β!K1774&amp;" "&amp;β!L1774),Langues!$P:$Q,2,FALSE)),VLOOKUP(β!L1774,Langues!#REF!,2,FALSE),β!L1774))),Langues!$P:$Q,2,FALSE)="",IF(MID(β!K1774,1,6)="CHROMO",VLOOKUP("CHROMOS",Langues!$B:$N,$L$1,FALSE)&amp;" "&amp;MID(β!K1774,8,40),β!K1774),HYPERLINK(VLOOKUP(TRIM(β!K1774&amp;" "&amp;(IF(ISERROR(VLOOKUP(TRIM(β!K1774&amp;" "&amp;β!L1774),Langues!$P:$Q,2,FALSE)),VLOOKUP(β!L1774,Langues!#REF!,2,FALSE),β!L1774))),Langues!$P:$Q,2,FALSE),β!K1774&amp;"*"))))</f>
        <v/>
      </c>
      <c r="L1774" s="195" t="str">
        <f>IF(Alphabet!$L$1=1,β!L1774,β!M1774)</f>
        <v/>
      </c>
      <c r="M1774" s="196" t="str">
        <f>β!N1774</f>
        <v/>
      </c>
      <c r="N1774" s="199"/>
      <c r="R1774" t="str">
        <f>β!P1774</f>
        <v/>
      </c>
      <c r="S1774" t="str">
        <f>β!Q1774</f>
        <v/>
      </c>
    </row>
    <row r="1775" spans="1:19" x14ac:dyDescent="0.25">
      <c r="A1775" s="193" t="str">
        <f>β!A1775</f>
        <v/>
      </c>
      <c r="B1775" s="194" t="str">
        <f>β!B1775</f>
        <v/>
      </c>
      <c r="C1775" s="195" t="str">
        <f>IF(β!C1775="","",IF(β!$Q$1="X",β!C1775,IF(VLOOKUP(TRIM(β!C1775&amp;" "&amp;(IF(ISERROR(VLOOKUP(TRIM(β!C1775&amp;" "&amp;β!D1775),Langues!$P:$Q,2,FALSE)),VLOOKUP(β!D1775,Langues!#REF!,2,FALSE),β!D1775))),Langues!$P:$Q,2,FALSE)="",IF(MID(β!C1775,1,6)="CHROMO",VLOOKUP("CHROMOS",Langues!$B:$N,$L$1,FALSE)&amp;" "&amp;MID(β!C1775,8,40),β!C1775),HYPERLINK(VLOOKUP(TRIM(β!C1775&amp;" "&amp;(IF(ISERROR(VLOOKUP(TRIM(β!C1775&amp;" "&amp;β!D1775),Langues!$P:$Q,2,FALSE)),VLOOKUP(β!D1775,Langues!#REF!,2,FALSE),β!D1775))),Langues!$P:$Q,2,FALSE),β!C1775&amp;"*"))))</f>
        <v/>
      </c>
      <c r="D1775" s="195" t="str">
        <f>IF(Alphabet!$L$1=1,β!D1775,β!E1775)</f>
        <v/>
      </c>
      <c r="E1775" s="196" t="str">
        <f>β!F1775</f>
        <v/>
      </c>
      <c r="F1775" s="197"/>
      <c r="G1775" s="198"/>
      <c r="H1775" s="198"/>
      <c r="I1775" s="157" t="str">
        <f>β!I1775</f>
        <v/>
      </c>
      <c r="J1775" s="194" t="str">
        <f>β!J1775</f>
        <v/>
      </c>
      <c r="K1775" s="195" t="str">
        <f>IF(β!K1775="","",IF(β!$Q$1="X",β!K1775,IF(VLOOKUP(TRIM(β!K1775&amp;" "&amp;(IF(ISERROR(VLOOKUP(TRIM(β!K1775&amp;" "&amp;β!L1775),Langues!$P:$Q,2,FALSE)),VLOOKUP(β!L1775,Langues!#REF!,2,FALSE),β!L1775))),Langues!$P:$Q,2,FALSE)="",IF(MID(β!K1775,1,6)="CHROMO",VLOOKUP("CHROMOS",Langues!$B:$N,$L$1,FALSE)&amp;" "&amp;MID(β!K1775,8,40),β!K1775),HYPERLINK(VLOOKUP(TRIM(β!K1775&amp;" "&amp;(IF(ISERROR(VLOOKUP(TRIM(β!K1775&amp;" "&amp;β!L1775),Langues!$P:$Q,2,FALSE)),VLOOKUP(β!L1775,Langues!#REF!,2,FALSE),β!L1775))),Langues!$P:$Q,2,FALSE),β!K1775&amp;"*"))))</f>
        <v/>
      </c>
      <c r="L1775" s="195" t="str">
        <f>IF(Alphabet!$L$1=1,β!L1775,β!M1775)</f>
        <v/>
      </c>
      <c r="M1775" s="196" t="str">
        <f>β!N1775</f>
        <v/>
      </c>
      <c r="N1775" s="199"/>
      <c r="R1775" t="str">
        <f>β!P1775</f>
        <v/>
      </c>
      <c r="S1775" t="str">
        <f>β!Q1775</f>
        <v/>
      </c>
    </row>
    <row r="1776" spans="1:19" x14ac:dyDescent="0.25">
      <c r="A1776" s="193" t="str">
        <f>β!A1776</f>
        <v/>
      </c>
      <c r="B1776" s="194" t="str">
        <f>β!B1776</f>
        <v/>
      </c>
      <c r="C1776" s="195" t="str">
        <f>IF(β!C1776="","",IF(β!$Q$1="X",β!C1776,IF(VLOOKUP(TRIM(β!C1776&amp;" "&amp;(IF(ISERROR(VLOOKUP(TRIM(β!C1776&amp;" "&amp;β!D1776),Langues!$P:$Q,2,FALSE)),VLOOKUP(β!D1776,Langues!#REF!,2,FALSE),β!D1776))),Langues!$P:$Q,2,FALSE)="",IF(MID(β!C1776,1,6)="CHROMO",VLOOKUP("CHROMOS",Langues!$B:$N,$L$1,FALSE)&amp;" "&amp;MID(β!C1776,8,40),β!C1776),HYPERLINK(VLOOKUP(TRIM(β!C1776&amp;" "&amp;(IF(ISERROR(VLOOKUP(TRIM(β!C1776&amp;" "&amp;β!D1776),Langues!$P:$Q,2,FALSE)),VLOOKUP(β!D1776,Langues!#REF!,2,FALSE),β!D1776))),Langues!$P:$Q,2,FALSE),β!C1776&amp;"*"))))</f>
        <v/>
      </c>
      <c r="D1776" s="195" t="str">
        <f>IF(Alphabet!$L$1=1,β!D1776,β!E1776)</f>
        <v/>
      </c>
      <c r="E1776" s="196" t="str">
        <f>β!F1776</f>
        <v/>
      </c>
      <c r="F1776" s="197"/>
      <c r="G1776" s="198"/>
      <c r="H1776" s="198"/>
      <c r="I1776" s="157" t="str">
        <f>β!I1776</f>
        <v/>
      </c>
      <c r="J1776" s="194" t="str">
        <f>β!J1776</f>
        <v/>
      </c>
      <c r="K1776" s="195" t="str">
        <f>IF(β!K1776="","",IF(β!$Q$1="X",β!K1776,IF(VLOOKUP(TRIM(β!K1776&amp;" "&amp;(IF(ISERROR(VLOOKUP(TRIM(β!K1776&amp;" "&amp;β!L1776),Langues!$P:$Q,2,FALSE)),VLOOKUP(β!L1776,Langues!#REF!,2,FALSE),β!L1776))),Langues!$P:$Q,2,FALSE)="",IF(MID(β!K1776,1,6)="CHROMO",VLOOKUP("CHROMOS",Langues!$B:$N,$L$1,FALSE)&amp;" "&amp;MID(β!K1776,8,40),β!K1776),HYPERLINK(VLOOKUP(TRIM(β!K1776&amp;" "&amp;(IF(ISERROR(VLOOKUP(TRIM(β!K1776&amp;" "&amp;β!L1776),Langues!$P:$Q,2,FALSE)),VLOOKUP(β!L1776,Langues!#REF!,2,FALSE),β!L1776))),Langues!$P:$Q,2,FALSE),β!K1776&amp;"*"))))</f>
        <v/>
      </c>
      <c r="L1776" s="195" t="str">
        <f>IF(Alphabet!$L$1=1,β!L1776,β!M1776)</f>
        <v/>
      </c>
      <c r="M1776" s="196" t="str">
        <f>β!N1776</f>
        <v/>
      </c>
      <c r="N1776" s="199"/>
      <c r="R1776" t="str">
        <f>β!P1776</f>
        <v/>
      </c>
      <c r="S1776" t="str">
        <f>β!Q1776</f>
        <v/>
      </c>
    </row>
    <row r="1777" spans="1:19" x14ac:dyDescent="0.25">
      <c r="A1777" s="193" t="str">
        <f>β!A1777</f>
        <v/>
      </c>
      <c r="B1777" s="194" t="str">
        <f>β!B1777</f>
        <v/>
      </c>
      <c r="C1777" s="195" t="str">
        <f>IF(β!C1777="","",IF(β!$Q$1="X",β!C1777,IF(VLOOKUP(TRIM(β!C1777&amp;" "&amp;(IF(ISERROR(VLOOKUP(TRIM(β!C1777&amp;" "&amp;β!D1777),Langues!$P:$Q,2,FALSE)),VLOOKUP(β!D1777,Langues!#REF!,2,FALSE),β!D1777))),Langues!$P:$Q,2,FALSE)="",IF(MID(β!C1777,1,6)="CHROMO",VLOOKUP("CHROMOS",Langues!$B:$N,$L$1,FALSE)&amp;" "&amp;MID(β!C1777,8,40),β!C1777),HYPERLINK(VLOOKUP(TRIM(β!C1777&amp;" "&amp;(IF(ISERROR(VLOOKUP(TRIM(β!C1777&amp;" "&amp;β!D1777),Langues!$P:$Q,2,FALSE)),VLOOKUP(β!D1777,Langues!#REF!,2,FALSE),β!D1777))),Langues!$P:$Q,2,FALSE),β!C1777&amp;"*"))))</f>
        <v/>
      </c>
      <c r="D1777" s="195" t="str">
        <f>IF(Alphabet!$L$1=1,β!D1777,β!E1777)</f>
        <v/>
      </c>
      <c r="E1777" s="196" t="str">
        <f>β!F1777</f>
        <v/>
      </c>
      <c r="F1777" s="197"/>
      <c r="G1777" s="198"/>
      <c r="H1777" s="198"/>
      <c r="I1777" s="157" t="str">
        <f>β!I1777</f>
        <v/>
      </c>
      <c r="J1777" s="194" t="str">
        <f>β!J1777</f>
        <v/>
      </c>
      <c r="K1777" s="195" t="str">
        <f>IF(β!K1777="","",IF(β!$Q$1="X",β!K1777,IF(VLOOKUP(TRIM(β!K1777&amp;" "&amp;(IF(ISERROR(VLOOKUP(TRIM(β!K1777&amp;" "&amp;β!L1777),Langues!$P:$Q,2,FALSE)),VLOOKUP(β!L1777,Langues!#REF!,2,FALSE),β!L1777))),Langues!$P:$Q,2,FALSE)="",IF(MID(β!K1777,1,6)="CHROMO",VLOOKUP("CHROMOS",Langues!$B:$N,$L$1,FALSE)&amp;" "&amp;MID(β!K1777,8,40),β!K1777),HYPERLINK(VLOOKUP(TRIM(β!K1777&amp;" "&amp;(IF(ISERROR(VLOOKUP(TRIM(β!K1777&amp;" "&amp;β!L1777),Langues!$P:$Q,2,FALSE)),VLOOKUP(β!L1777,Langues!#REF!,2,FALSE),β!L1777))),Langues!$P:$Q,2,FALSE),β!K1777&amp;"*"))))</f>
        <v/>
      </c>
      <c r="L1777" s="195" t="str">
        <f>IF(Alphabet!$L$1=1,β!L1777,β!M1777)</f>
        <v/>
      </c>
      <c r="M1777" s="196" t="str">
        <f>β!N1777</f>
        <v/>
      </c>
      <c r="N1777" s="199"/>
      <c r="R1777" t="str">
        <f>β!P1777</f>
        <v/>
      </c>
      <c r="S1777" t="str">
        <f>β!Q1777</f>
        <v/>
      </c>
    </row>
    <row r="1778" spans="1:19" x14ac:dyDescent="0.25">
      <c r="A1778" s="193" t="str">
        <f>β!A1778</f>
        <v/>
      </c>
      <c r="B1778" s="194" t="str">
        <f>β!B1778</f>
        <v/>
      </c>
      <c r="C1778" s="195" t="str">
        <f>IF(β!C1778="","",IF(β!$Q$1="X",β!C1778,IF(VLOOKUP(TRIM(β!C1778&amp;" "&amp;(IF(ISERROR(VLOOKUP(TRIM(β!C1778&amp;" "&amp;β!D1778),Langues!$P:$Q,2,FALSE)),VLOOKUP(β!D1778,Langues!#REF!,2,FALSE),β!D1778))),Langues!$P:$Q,2,FALSE)="",IF(MID(β!C1778,1,6)="CHROMO",VLOOKUP("CHROMOS",Langues!$B:$N,$L$1,FALSE)&amp;" "&amp;MID(β!C1778,8,40),β!C1778),HYPERLINK(VLOOKUP(TRIM(β!C1778&amp;" "&amp;(IF(ISERROR(VLOOKUP(TRIM(β!C1778&amp;" "&amp;β!D1778),Langues!$P:$Q,2,FALSE)),VLOOKUP(β!D1778,Langues!#REF!,2,FALSE),β!D1778))),Langues!$P:$Q,2,FALSE),β!C1778&amp;"*"))))</f>
        <v/>
      </c>
      <c r="D1778" s="195" t="str">
        <f>IF(Alphabet!$L$1=1,β!D1778,β!E1778)</f>
        <v/>
      </c>
      <c r="E1778" s="196" t="str">
        <f>β!F1778</f>
        <v/>
      </c>
      <c r="F1778" s="197"/>
      <c r="G1778" s="198"/>
      <c r="H1778" s="198"/>
      <c r="I1778" s="157" t="str">
        <f>β!I1778</f>
        <v/>
      </c>
      <c r="J1778" s="194" t="str">
        <f>β!J1778</f>
        <v/>
      </c>
      <c r="K1778" s="195" t="str">
        <f>IF(β!K1778="","",IF(β!$Q$1="X",β!K1778,IF(VLOOKUP(TRIM(β!K1778&amp;" "&amp;(IF(ISERROR(VLOOKUP(TRIM(β!K1778&amp;" "&amp;β!L1778),Langues!$P:$Q,2,FALSE)),VLOOKUP(β!L1778,Langues!#REF!,2,FALSE),β!L1778))),Langues!$P:$Q,2,FALSE)="",IF(MID(β!K1778,1,6)="CHROMO",VLOOKUP("CHROMOS",Langues!$B:$N,$L$1,FALSE)&amp;" "&amp;MID(β!K1778,8,40),β!K1778),HYPERLINK(VLOOKUP(TRIM(β!K1778&amp;" "&amp;(IF(ISERROR(VLOOKUP(TRIM(β!K1778&amp;" "&amp;β!L1778),Langues!$P:$Q,2,FALSE)),VLOOKUP(β!L1778,Langues!#REF!,2,FALSE),β!L1778))),Langues!$P:$Q,2,FALSE),β!K1778&amp;"*"))))</f>
        <v/>
      </c>
      <c r="L1778" s="195" t="str">
        <f>IF(Alphabet!$L$1=1,β!L1778,β!M1778)</f>
        <v/>
      </c>
      <c r="M1778" s="196" t="str">
        <f>β!N1778</f>
        <v/>
      </c>
      <c r="N1778" s="199"/>
      <c r="R1778" t="str">
        <f>β!P1778</f>
        <v/>
      </c>
      <c r="S1778" t="str">
        <f>β!Q1778</f>
        <v/>
      </c>
    </row>
    <row r="1779" spans="1:19" x14ac:dyDescent="0.25">
      <c r="A1779" s="193" t="str">
        <f>β!A1779</f>
        <v/>
      </c>
      <c r="B1779" s="194" t="str">
        <f>β!B1779</f>
        <v/>
      </c>
      <c r="C1779" s="195" t="str">
        <f>IF(β!C1779="","",IF(β!$Q$1="X",β!C1779,IF(VLOOKUP(TRIM(β!C1779&amp;" "&amp;(IF(ISERROR(VLOOKUP(TRIM(β!C1779&amp;" "&amp;β!D1779),Langues!$P:$Q,2,FALSE)),VLOOKUP(β!D1779,Langues!#REF!,2,FALSE),β!D1779))),Langues!$P:$Q,2,FALSE)="",IF(MID(β!C1779,1,6)="CHROMO",VLOOKUP("CHROMOS",Langues!$B:$N,$L$1,FALSE)&amp;" "&amp;MID(β!C1779,8,40),β!C1779),HYPERLINK(VLOOKUP(TRIM(β!C1779&amp;" "&amp;(IF(ISERROR(VLOOKUP(TRIM(β!C1779&amp;" "&amp;β!D1779),Langues!$P:$Q,2,FALSE)),VLOOKUP(β!D1779,Langues!#REF!,2,FALSE),β!D1779))),Langues!$P:$Q,2,FALSE),β!C1779&amp;"*"))))</f>
        <v/>
      </c>
      <c r="D1779" s="195" t="str">
        <f>IF(Alphabet!$L$1=1,β!D1779,β!E1779)</f>
        <v/>
      </c>
      <c r="E1779" s="196" t="str">
        <f>β!F1779</f>
        <v/>
      </c>
      <c r="F1779" s="197"/>
      <c r="G1779" s="198"/>
      <c r="H1779" s="198"/>
      <c r="I1779" s="157" t="str">
        <f>β!I1779</f>
        <v/>
      </c>
      <c r="J1779" s="194" t="str">
        <f>β!J1779</f>
        <v/>
      </c>
      <c r="K1779" s="195" t="str">
        <f>IF(β!K1779="","",IF(β!$Q$1="X",β!K1779,IF(VLOOKUP(TRIM(β!K1779&amp;" "&amp;(IF(ISERROR(VLOOKUP(TRIM(β!K1779&amp;" "&amp;β!L1779),Langues!$P:$Q,2,FALSE)),VLOOKUP(β!L1779,Langues!#REF!,2,FALSE),β!L1779))),Langues!$P:$Q,2,FALSE)="",IF(MID(β!K1779,1,6)="CHROMO",VLOOKUP("CHROMOS",Langues!$B:$N,$L$1,FALSE)&amp;" "&amp;MID(β!K1779,8,40),β!K1779),HYPERLINK(VLOOKUP(TRIM(β!K1779&amp;" "&amp;(IF(ISERROR(VLOOKUP(TRIM(β!K1779&amp;" "&amp;β!L1779),Langues!$P:$Q,2,FALSE)),VLOOKUP(β!L1779,Langues!#REF!,2,FALSE),β!L1779))),Langues!$P:$Q,2,FALSE),β!K1779&amp;"*"))))</f>
        <v/>
      </c>
      <c r="L1779" s="195" t="str">
        <f>IF(Alphabet!$L$1=1,β!L1779,β!M1779)</f>
        <v/>
      </c>
      <c r="M1779" s="196" t="str">
        <f>β!N1779</f>
        <v/>
      </c>
      <c r="N1779" s="199"/>
      <c r="R1779" t="str">
        <f>β!P1779</f>
        <v/>
      </c>
      <c r="S1779" t="str">
        <f>β!Q1779</f>
        <v/>
      </c>
    </row>
    <row r="1780" spans="1:19" x14ac:dyDescent="0.25">
      <c r="A1780" s="193" t="str">
        <f>β!A1780</f>
        <v/>
      </c>
      <c r="B1780" s="194" t="str">
        <f>β!B1780</f>
        <v/>
      </c>
      <c r="C1780" s="195" t="str">
        <f>IF(β!C1780="","",IF(β!$Q$1="X",β!C1780,IF(VLOOKUP(TRIM(β!C1780&amp;" "&amp;(IF(ISERROR(VLOOKUP(TRIM(β!C1780&amp;" "&amp;β!D1780),Langues!$P:$Q,2,FALSE)),VLOOKUP(β!D1780,Langues!#REF!,2,FALSE),β!D1780))),Langues!$P:$Q,2,FALSE)="",IF(MID(β!C1780,1,6)="CHROMO",VLOOKUP("CHROMOS",Langues!$B:$N,$L$1,FALSE)&amp;" "&amp;MID(β!C1780,8,40),β!C1780),HYPERLINK(VLOOKUP(TRIM(β!C1780&amp;" "&amp;(IF(ISERROR(VLOOKUP(TRIM(β!C1780&amp;" "&amp;β!D1780),Langues!$P:$Q,2,FALSE)),VLOOKUP(β!D1780,Langues!#REF!,2,FALSE),β!D1780))),Langues!$P:$Q,2,FALSE),β!C1780&amp;"*"))))</f>
        <v/>
      </c>
      <c r="D1780" s="195" t="str">
        <f>IF(Alphabet!$L$1=1,β!D1780,β!E1780)</f>
        <v/>
      </c>
      <c r="E1780" s="196" t="str">
        <f>β!F1780</f>
        <v/>
      </c>
      <c r="F1780" s="197"/>
      <c r="G1780" s="198"/>
      <c r="H1780" s="198"/>
      <c r="I1780" s="157" t="str">
        <f>β!I1780</f>
        <v/>
      </c>
      <c r="J1780" s="194" t="str">
        <f>β!J1780</f>
        <v/>
      </c>
      <c r="K1780" s="195" t="str">
        <f>IF(β!K1780="","",IF(β!$Q$1="X",β!K1780,IF(VLOOKUP(TRIM(β!K1780&amp;" "&amp;(IF(ISERROR(VLOOKUP(TRIM(β!K1780&amp;" "&amp;β!L1780),Langues!$P:$Q,2,FALSE)),VLOOKUP(β!L1780,Langues!#REF!,2,FALSE),β!L1780))),Langues!$P:$Q,2,FALSE)="",IF(MID(β!K1780,1,6)="CHROMO",VLOOKUP("CHROMOS",Langues!$B:$N,$L$1,FALSE)&amp;" "&amp;MID(β!K1780,8,40),β!K1780),HYPERLINK(VLOOKUP(TRIM(β!K1780&amp;" "&amp;(IF(ISERROR(VLOOKUP(TRIM(β!K1780&amp;" "&amp;β!L1780),Langues!$P:$Q,2,FALSE)),VLOOKUP(β!L1780,Langues!#REF!,2,FALSE),β!L1780))),Langues!$P:$Q,2,FALSE),β!K1780&amp;"*"))))</f>
        <v/>
      </c>
      <c r="L1780" s="195" t="str">
        <f>IF(Alphabet!$L$1=1,β!L1780,β!M1780)</f>
        <v/>
      </c>
      <c r="M1780" s="196" t="str">
        <f>β!N1780</f>
        <v/>
      </c>
      <c r="N1780" s="199"/>
      <c r="R1780" t="str">
        <f>β!P1780</f>
        <v/>
      </c>
      <c r="S1780" t="str">
        <f>β!Q1780</f>
        <v/>
      </c>
    </row>
    <row r="1781" spans="1:19" x14ac:dyDescent="0.25">
      <c r="A1781" s="193" t="str">
        <f>β!A1781</f>
        <v/>
      </c>
      <c r="B1781" s="194" t="str">
        <f>β!B1781</f>
        <v/>
      </c>
      <c r="C1781" s="195" t="str">
        <f>IF(β!C1781="","",IF(β!$Q$1="X",β!C1781,IF(VLOOKUP(TRIM(β!C1781&amp;" "&amp;(IF(ISERROR(VLOOKUP(TRIM(β!C1781&amp;" "&amp;β!D1781),Langues!$P:$Q,2,FALSE)),VLOOKUP(β!D1781,Langues!#REF!,2,FALSE),β!D1781))),Langues!$P:$Q,2,FALSE)="",IF(MID(β!C1781,1,6)="CHROMO",VLOOKUP("CHROMOS",Langues!$B:$N,$L$1,FALSE)&amp;" "&amp;MID(β!C1781,8,40),β!C1781),HYPERLINK(VLOOKUP(TRIM(β!C1781&amp;" "&amp;(IF(ISERROR(VLOOKUP(TRIM(β!C1781&amp;" "&amp;β!D1781),Langues!$P:$Q,2,FALSE)),VLOOKUP(β!D1781,Langues!#REF!,2,FALSE),β!D1781))),Langues!$P:$Q,2,FALSE),β!C1781&amp;"*"))))</f>
        <v/>
      </c>
      <c r="D1781" s="195" t="str">
        <f>IF(Alphabet!$L$1=1,β!D1781,β!E1781)</f>
        <v/>
      </c>
      <c r="E1781" s="196" t="str">
        <f>β!F1781</f>
        <v/>
      </c>
      <c r="F1781" s="197"/>
      <c r="G1781" s="198"/>
      <c r="H1781" s="198"/>
      <c r="I1781" s="157" t="str">
        <f>β!I1781</f>
        <v/>
      </c>
      <c r="J1781" s="194" t="str">
        <f>β!J1781</f>
        <v/>
      </c>
      <c r="K1781" s="195" t="str">
        <f>IF(β!K1781="","",IF(β!$Q$1="X",β!K1781,IF(VLOOKUP(TRIM(β!K1781&amp;" "&amp;(IF(ISERROR(VLOOKUP(TRIM(β!K1781&amp;" "&amp;β!L1781),Langues!$P:$Q,2,FALSE)),VLOOKUP(β!L1781,Langues!#REF!,2,FALSE),β!L1781))),Langues!$P:$Q,2,FALSE)="",IF(MID(β!K1781,1,6)="CHROMO",VLOOKUP("CHROMOS",Langues!$B:$N,$L$1,FALSE)&amp;" "&amp;MID(β!K1781,8,40),β!K1781),HYPERLINK(VLOOKUP(TRIM(β!K1781&amp;" "&amp;(IF(ISERROR(VLOOKUP(TRIM(β!K1781&amp;" "&amp;β!L1781),Langues!$P:$Q,2,FALSE)),VLOOKUP(β!L1781,Langues!#REF!,2,FALSE),β!L1781))),Langues!$P:$Q,2,FALSE),β!K1781&amp;"*"))))</f>
        <v/>
      </c>
      <c r="L1781" s="195" t="str">
        <f>IF(Alphabet!$L$1=1,β!L1781,β!M1781)</f>
        <v/>
      </c>
      <c r="M1781" s="196" t="str">
        <f>β!N1781</f>
        <v/>
      </c>
      <c r="N1781" s="199"/>
      <c r="R1781" t="str">
        <f>β!P1781</f>
        <v/>
      </c>
      <c r="S1781" t="str">
        <f>β!Q1781</f>
        <v/>
      </c>
    </row>
    <row r="1782" spans="1:19" x14ac:dyDescent="0.25">
      <c r="A1782" s="193" t="str">
        <f>β!A1782</f>
        <v/>
      </c>
      <c r="B1782" s="194" t="str">
        <f>β!B1782</f>
        <v/>
      </c>
      <c r="C1782" s="195" t="str">
        <f>IF(β!C1782="","",IF(β!$Q$1="X",β!C1782,IF(VLOOKUP(TRIM(β!C1782&amp;" "&amp;(IF(ISERROR(VLOOKUP(TRIM(β!C1782&amp;" "&amp;β!D1782),Langues!$P:$Q,2,FALSE)),VLOOKUP(β!D1782,Langues!#REF!,2,FALSE),β!D1782))),Langues!$P:$Q,2,FALSE)="",IF(MID(β!C1782,1,6)="CHROMO",VLOOKUP("CHROMOS",Langues!$B:$N,$L$1,FALSE)&amp;" "&amp;MID(β!C1782,8,40),β!C1782),HYPERLINK(VLOOKUP(TRIM(β!C1782&amp;" "&amp;(IF(ISERROR(VLOOKUP(TRIM(β!C1782&amp;" "&amp;β!D1782),Langues!$P:$Q,2,FALSE)),VLOOKUP(β!D1782,Langues!#REF!,2,FALSE),β!D1782))),Langues!$P:$Q,2,FALSE),β!C1782&amp;"*"))))</f>
        <v/>
      </c>
      <c r="D1782" s="195" t="str">
        <f>IF(Alphabet!$L$1=1,β!D1782,β!E1782)</f>
        <v/>
      </c>
      <c r="E1782" s="196" t="str">
        <f>β!F1782</f>
        <v/>
      </c>
      <c r="F1782" s="197"/>
      <c r="G1782" s="198"/>
      <c r="H1782" s="198"/>
      <c r="I1782" s="157" t="str">
        <f>β!I1782</f>
        <v/>
      </c>
      <c r="J1782" s="194" t="str">
        <f>β!J1782</f>
        <v/>
      </c>
      <c r="K1782" s="195" t="str">
        <f>IF(β!K1782="","",IF(β!$Q$1="X",β!K1782,IF(VLOOKUP(TRIM(β!K1782&amp;" "&amp;(IF(ISERROR(VLOOKUP(TRIM(β!K1782&amp;" "&amp;β!L1782),Langues!$P:$Q,2,FALSE)),VLOOKUP(β!L1782,Langues!#REF!,2,FALSE),β!L1782))),Langues!$P:$Q,2,FALSE)="",IF(MID(β!K1782,1,6)="CHROMO",VLOOKUP("CHROMOS",Langues!$B:$N,$L$1,FALSE)&amp;" "&amp;MID(β!K1782,8,40),β!K1782),HYPERLINK(VLOOKUP(TRIM(β!K1782&amp;" "&amp;(IF(ISERROR(VLOOKUP(TRIM(β!K1782&amp;" "&amp;β!L1782),Langues!$P:$Q,2,FALSE)),VLOOKUP(β!L1782,Langues!#REF!,2,FALSE),β!L1782))),Langues!$P:$Q,2,FALSE),β!K1782&amp;"*"))))</f>
        <v/>
      </c>
      <c r="L1782" s="195" t="str">
        <f>IF(Alphabet!$L$1=1,β!L1782,β!M1782)</f>
        <v/>
      </c>
      <c r="M1782" s="196" t="str">
        <f>β!N1782</f>
        <v/>
      </c>
      <c r="N1782" s="199"/>
      <c r="R1782" t="str">
        <f>β!P1782</f>
        <v/>
      </c>
      <c r="S1782" t="str">
        <f>β!Q1782</f>
        <v/>
      </c>
    </row>
    <row r="1783" spans="1:19" x14ac:dyDescent="0.25">
      <c r="A1783" s="193" t="str">
        <f>β!A1783</f>
        <v/>
      </c>
      <c r="B1783" s="194" t="str">
        <f>β!B1783</f>
        <v/>
      </c>
      <c r="C1783" s="195" t="str">
        <f>IF(β!C1783="","",IF(β!$Q$1="X",β!C1783,IF(VLOOKUP(TRIM(β!C1783&amp;" "&amp;(IF(ISERROR(VLOOKUP(TRIM(β!C1783&amp;" "&amp;β!D1783),Langues!$P:$Q,2,FALSE)),VLOOKUP(β!D1783,Langues!#REF!,2,FALSE),β!D1783))),Langues!$P:$Q,2,FALSE)="",IF(MID(β!C1783,1,6)="CHROMO",VLOOKUP("CHROMOS",Langues!$B:$N,$L$1,FALSE)&amp;" "&amp;MID(β!C1783,8,40),β!C1783),HYPERLINK(VLOOKUP(TRIM(β!C1783&amp;" "&amp;(IF(ISERROR(VLOOKUP(TRIM(β!C1783&amp;" "&amp;β!D1783),Langues!$P:$Q,2,FALSE)),VLOOKUP(β!D1783,Langues!#REF!,2,FALSE),β!D1783))),Langues!$P:$Q,2,FALSE),β!C1783&amp;"*"))))</f>
        <v/>
      </c>
      <c r="D1783" s="195" t="str">
        <f>IF(Alphabet!$L$1=1,β!D1783,β!E1783)</f>
        <v/>
      </c>
      <c r="E1783" s="196" t="str">
        <f>β!F1783</f>
        <v/>
      </c>
      <c r="F1783" s="197"/>
      <c r="G1783" s="198"/>
      <c r="H1783" s="198"/>
      <c r="I1783" s="157" t="str">
        <f>β!I1783</f>
        <v/>
      </c>
      <c r="J1783" s="194" t="str">
        <f>β!J1783</f>
        <v/>
      </c>
      <c r="K1783" s="195" t="str">
        <f>IF(β!K1783="","",IF(β!$Q$1="X",β!K1783,IF(VLOOKUP(TRIM(β!K1783&amp;" "&amp;(IF(ISERROR(VLOOKUP(TRIM(β!K1783&amp;" "&amp;β!L1783),Langues!$P:$Q,2,FALSE)),VLOOKUP(β!L1783,Langues!#REF!,2,FALSE),β!L1783))),Langues!$P:$Q,2,FALSE)="",IF(MID(β!K1783,1,6)="CHROMO",VLOOKUP("CHROMOS",Langues!$B:$N,$L$1,FALSE)&amp;" "&amp;MID(β!K1783,8,40),β!K1783),HYPERLINK(VLOOKUP(TRIM(β!K1783&amp;" "&amp;(IF(ISERROR(VLOOKUP(TRIM(β!K1783&amp;" "&amp;β!L1783),Langues!$P:$Q,2,FALSE)),VLOOKUP(β!L1783,Langues!#REF!,2,FALSE),β!L1783))),Langues!$P:$Q,2,FALSE),β!K1783&amp;"*"))))</f>
        <v/>
      </c>
      <c r="L1783" s="195" t="str">
        <f>IF(Alphabet!$L$1=1,β!L1783,β!M1783)</f>
        <v/>
      </c>
      <c r="M1783" s="196" t="str">
        <f>β!N1783</f>
        <v/>
      </c>
      <c r="N1783" s="199"/>
      <c r="R1783" t="str">
        <f>β!P1783</f>
        <v/>
      </c>
      <c r="S1783" t="str">
        <f>β!Q1783</f>
        <v/>
      </c>
    </row>
    <row r="1784" spans="1:19" x14ac:dyDescent="0.25">
      <c r="A1784" s="193" t="str">
        <f>β!A1784</f>
        <v/>
      </c>
      <c r="B1784" s="194" t="str">
        <f>β!B1784</f>
        <v/>
      </c>
      <c r="C1784" s="195" t="str">
        <f>IF(β!C1784="","",IF(β!$Q$1="X",β!C1784,IF(VLOOKUP(TRIM(β!C1784&amp;" "&amp;(IF(ISERROR(VLOOKUP(TRIM(β!C1784&amp;" "&amp;β!D1784),Langues!$P:$Q,2,FALSE)),VLOOKUP(β!D1784,Langues!#REF!,2,FALSE),β!D1784))),Langues!$P:$Q,2,FALSE)="",IF(MID(β!C1784,1,6)="CHROMO",VLOOKUP("CHROMOS",Langues!$B:$N,$L$1,FALSE)&amp;" "&amp;MID(β!C1784,8,40),β!C1784),HYPERLINK(VLOOKUP(TRIM(β!C1784&amp;" "&amp;(IF(ISERROR(VLOOKUP(TRIM(β!C1784&amp;" "&amp;β!D1784),Langues!$P:$Q,2,FALSE)),VLOOKUP(β!D1784,Langues!#REF!,2,FALSE),β!D1784))),Langues!$P:$Q,2,FALSE),β!C1784&amp;"*"))))</f>
        <v/>
      </c>
      <c r="D1784" s="195" t="str">
        <f>IF(Alphabet!$L$1=1,β!D1784,β!E1784)</f>
        <v/>
      </c>
      <c r="E1784" s="196" t="str">
        <f>β!F1784</f>
        <v/>
      </c>
      <c r="F1784" s="197"/>
      <c r="G1784" s="198"/>
      <c r="H1784" s="198"/>
      <c r="I1784" s="157" t="str">
        <f>β!I1784</f>
        <v/>
      </c>
      <c r="J1784" s="194" t="str">
        <f>β!J1784</f>
        <v/>
      </c>
      <c r="K1784" s="195" t="str">
        <f>IF(β!K1784="","",IF(β!$Q$1="X",β!K1784,IF(VLOOKUP(TRIM(β!K1784&amp;" "&amp;(IF(ISERROR(VLOOKUP(TRIM(β!K1784&amp;" "&amp;β!L1784),Langues!$P:$Q,2,FALSE)),VLOOKUP(β!L1784,Langues!#REF!,2,FALSE),β!L1784))),Langues!$P:$Q,2,FALSE)="",IF(MID(β!K1784,1,6)="CHROMO",VLOOKUP("CHROMOS",Langues!$B:$N,$L$1,FALSE)&amp;" "&amp;MID(β!K1784,8,40),β!K1784),HYPERLINK(VLOOKUP(TRIM(β!K1784&amp;" "&amp;(IF(ISERROR(VLOOKUP(TRIM(β!K1784&amp;" "&amp;β!L1784),Langues!$P:$Q,2,FALSE)),VLOOKUP(β!L1784,Langues!#REF!,2,FALSE),β!L1784))),Langues!$P:$Q,2,FALSE),β!K1784&amp;"*"))))</f>
        <v/>
      </c>
      <c r="L1784" s="195" t="str">
        <f>IF(Alphabet!$L$1=1,β!L1784,β!M1784)</f>
        <v/>
      </c>
      <c r="M1784" s="196" t="str">
        <f>β!N1784</f>
        <v/>
      </c>
      <c r="N1784" s="199"/>
      <c r="R1784" t="str">
        <f>β!P1784</f>
        <v/>
      </c>
      <c r="S1784" t="str">
        <f>β!Q1784</f>
        <v/>
      </c>
    </row>
    <row r="1785" spans="1:19" x14ac:dyDescent="0.25">
      <c r="A1785" s="193" t="str">
        <f>β!A1785</f>
        <v/>
      </c>
      <c r="B1785" s="194" t="str">
        <f>β!B1785</f>
        <v/>
      </c>
      <c r="C1785" s="195" t="str">
        <f>IF(β!C1785="","",IF(β!$Q$1="X",β!C1785,IF(VLOOKUP(TRIM(β!C1785&amp;" "&amp;(IF(ISERROR(VLOOKUP(TRIM(β!C1785&amp;" "&amp;β!D1785),Langues!$P:$Q,2,FALSE)),VLOOKUP(β!D1785,Langues!#REF!,2,FALSE),β!D1785))),Langues!$P:$Q,2,FALSE)="",IF(MID(β!C1785,1,6)="CHROMO",VLOOKUP("CHROMOS",Langues!$B:$N,$L$1,FALSE)&amp;" "&amp;MID(β!C1785,8,40),β!C1785),HYPERLINK(VLOOKUP(TRIM(β!C1785&amp;" "&amp;(IF(ISERROR(VLOOKUP(TRIM(β!C1785&amp;" "&amp;β!D1785),Langues!$P:$Q,2,FALSE)),VLOOKUP(β!D1785,Langues!#REF!,2,FALSE),β!D1785))),Langues!$P:$Q,2,FALSE),β!C1785&amp;"*"))))</f>
        <v/>
      </c>
      <c r="D1785" s="195" t="str">
        <f>IF(Alphabet!$L$1=1,β!D1785,β!E1785)</f>
        <v/>
      </c>
      <c r="E1785" s="196" t="str">
        <f>β!F1785</f>
        <v/>
      </c>
      <c r="F1785" s="197"/>
      <c r="G1785" s="198"/>
      <c r="H1785" s="198"/>
      <c r="I1785" s="157" t="str">
        <f>β!I1785</f>
        <v/>
      </c>
      <c r="J1785" s="194" t="str">
        <f>β!J1785</f>
        <v/>
      </c>
      <c r="K1785" s="195" t="str">
        <f>IF(β!K1785="","",IF(β!$Q$1="X",β!K1785,IF(VLOOKUP(TRIM(β!K1785&amp;" "&amp;(IF(ISERROR(VLOOKUP(TRIM(β!K1785&amp;" "&amp;β!L1785),Langues!$P:$Q,2,FALSE)),VLOOKUP(β!L1785,Langues!#REF!,2,FALSE),β!L1785))),Langues!$P:$Q,2,FALSE)="",IF(MID(β!K1785,1,6)="CHROMO",VLOOKUP("CHROMOS",Langues!$B:$N,$L$1,FALSE)&amp;" "&amp;MID(β!K1785,8,40),β!K1785),HYPERLINK(VLOOKUP(TRIM(β!K1785&amp;" "&amp;(IF(ISERROR(VLOOKUP(TRIM(β!K1785&amp;" "&amp;β!L1785),Langues!$P:$Q,2,FALSE)),VLOOKUP(β!L1785,Langues!#REF!,2,FALSE),β!L1785))),Langues!$P:$Q,2,FALSE),β!K1785&amp;"*"))))</f>
        <v/>
      </c>
      <c r="L1785" s="195" t="str">
        <f>IF(Alphabet!$L$1=1,β!L1785,β!M1785)</f>
        <v/>
      </c>
      <c r="M1785" s="196" t="str">
        <f>β!N1785</f>
        <v/>
      </c>
      <c r="N1785" s="199"/>
      <c r="R1785" t="str">
        <f>β!P1785</f>
        <v/>
      </c>
      <c r="S1785" t="str">
        <f>β!Q1785</f>
        <v/>
      </c>
    </row>
    <row r="1786" spans="1:19" x14ac:dyDescent="0.25">
      <c r="A1786" s="193" t="str">
        <f>β!A1786</f>
        <v/>
      </c>
      <c r="B1786" s="194" t="str">
        <f>β!B1786</f>
        <v/>
      </c>
      <c r="C1786" s="195" t="str">
        <f>IF(β!C1786="","",IF(β!$Q$1="X",β!C1786,IF(VLOOKUP(TRIM(β!C1786&amp;" "&amp;(IF(ISERROR(VLOOKUP(TRIM(β!C1786&amp;" "&amp;β!D1786),Langues!$P:$Q,2,FALSE)),VLOOKUP(β!D1786,Langues!#REF!,2,FALSE),β!D1786))),Langues!$P:$Q,2,FALSE)="",IF(MID(β!C1786,1,6)="CHROMO",VLOOKUP("CHROMOS",Langues!$B:$N,$L$1,FALSE)&amp;" "&amp;MID(β!C1786,8,40),β!C1786),HYPERLINK(VLOOKUP(TRIM(β!C1786&amp;" "&amp;(IF(ISERROR(VLOOKUP(TRIM(β!C1786&amp;" "&amp;β!D1786),Langues!$P:$Q,2,FALSE)),VLOOKUP(β!D1786,Langues!#REF!,2,FALSE),β!D1786))),Langues!$P:$Q,2,FALSE),β!C1786&amp;"*"))))</f>
        <v/>
      </c>
      <c r="D1786" s="195" t="str">
        <f>IF(Alphabet!$L$1=1,β!D1786,β!E1786)</f>
        <v/>
      </c>
      <c r="E1786" s="196" t="str">
        <f>β!F1786</f>
        <v/>
      </c>
      <c r="F1786" s="197"/>
      <c r="G1786" s="198"/>
      <c r="H1786" s="198"/>
      <c r="I1786" s="157" t="str">
        <f>β!I1786</f>
        <v/>
      </c>
      <c r="J1786" s="194" t="str">
        <f>β!J1786</f>
        <v/>
      </c>
      <c r="K1786" s="195" t="str">
        <f>IF(β!K1786="","",IF(β!$Q$1="X",β!K1786,IF(VLOOKUP(TRIM(β!K1786&amp;" "&amp;(IF(ISERROR(VLOOKUP(TRIM(β!K1786&amp;" "&amp;β!L1786),Langues!$P:$Q,2,FALSE)),VLOOKUP(β!L1786,Langues!#REF!,2,FALSE),β!L1786))),Langues!$P:$Q,2,FALSE)="",IF(MID(β!K1786,1,6)="CHROMO",VLOOKUP("CHROMOS",Langues!$B:$N,$L$1,FALSE)&amp;" "&amp;MID(β!K1786,8,40),β!K1786),HYPERLINK(VLOOKUP(TRIM(β!K1786&amp;" "&amp;(IF(ISERROR(VLOOKUP(TRIM(β!K1786&amp;" "&amp;β!L1786),Langues!$P:$Q,2,FALSE)),VLOOKUP(β!L1786,Langues!#REF!,2,FALSE),β!L1786))),Langues!$P:$Q,2,FALSE),β!K1786&amp;"*"))))</f>
        <v/>
      </c>
      <c r="L1786" s="195" t="str">
        <f>IF(Alphabet!$L$1=1,β!L1786,β!M1786)</f>
        <v/>
      </c>
      <c r="M1786" s="196" t="str">
        <f>β!N1786</f>
        <v/>
      </c>
      <c r="N1786" s="199"/>
      <c r="R1786" t="str">
        <f>β!P1786</f>
        <v/>
      </c>
      <c r="S1786" t="str">
        <f>β!Q1786</f>
        <v/>
      </c>
    </row>
    <row r="1787" spans="1:19" x14ac:dyDescent="0.25">
      <c r="A1787" s="193" t="str">
        <f>β!A1787</f>
        <v/>
      </c>
      <c r="B1787" s="194" t="str">
        <f>β!B1787</f>
        <v/>
      </c>
      <c r="C1787" s="195" t="str">
        <f>IF(β!C1787="","",IF(β!$Q$1="X",β!C1787,IF(VLOOKUP(TRIM(β!C1787&amp;" "&amp;(IF(ISERROR(VLOOKUP(TRIM(β!C1787&amp;" "&amp;β!D1787),Langues!$P:$Q,2,FALSE)),VLOOKUP(β!D1787,Langues!#REF!,2,FALSE),β!D1787))),Langues!$P:$Q,2,FALSE)="",IF(MID(β!C1787,1,6)="CHROMO",VLOOKUP("CHROMOS",Langues!$B:$N,$L$1,FALSE)&amp;" "&amp;MID(β!C1787,8,40),β!C1787),HYPERLINK(VLOOKUP(TRIM(β!C1787&amp;" "&amp;(IF(ISERROR(VLOOKUP(TRIM(β!C1787&amp;" "&amp;β!D1787),Langues!$P:$Q,2,FALSE)),VLOOKUP(β!D1787,Langues!#REF!,2,FALSE),β!D1787))),Langues!$P:$Q,2,FALSE),β!C1787&amp;"*"))))</f>
        <v/>
      </c>
      <c r="D1787" s="195" t="str">
        <f>IF(Alphabet!$L$1=1,β!D1787,β!E1787)</f>
        <v/>
      </c>
      <c r="E1787" s="196" t="str">
        <f>β!F1787</f>
        <v/>
      </c>
      <c r="F1787" s="197"/>
      <c r="G1787" s="198"/>
      <c r="H1787" s="198"/>
      <c r="I1787" s="157" t="str">
        <f>β!I1787</f>
        <v/>
      </c>
      <c r="J1787" s="194" t="str">
        <f>β!J1787</f>
        <v/>
      </c>
      <c r="K1787" s="195" t="str">
        <f>IF(β!K1787="","",IF(β!$Q$1="X",β!K1787,IF(VLOOKUP(TRIM(β!K1787&amp;" "&amp;(IF(ISERROR(VLOOKUP(TRIM(β!K1787&amp;" "&amp;β!L1787),Langues!$P:$Q,2,FALSE)),VLOOKUP(β!L1787,Langues!#REF!,2,FALSE),β!L1787))),Langues!$P:$Q,2,FALSE)="",IF(MID(β!K1787,1,6)="CHROMO",VLOOKUP("CHROMOS",Langues!$B:$N,$L$1,FALSE)&amp;" "&amp;MID(β!K1787,8,40),β!K1787),HYPERLINK(VLOOKUP(TRIM(β!K1787&amp;" "&amp;(IF(ISERROR(VLOOKUP(TRIM(β!K1787&amp;" "&amp;β!L1787),Langues!$P:$Q,2,FALSE)),VLOOKUP(β!L1787,Langues!#REF!,2,FALSE),β!L1787))),Langues!$P:$Q,2,FALSE),β!K1787&amp;"*"))))</f>
        <v/>
      </c>
      <c r="L1787" s="195" t="str">
        <f>IF(Alphabet!$L$1=1,β!L1787,β!M1787)</f>
        <v/>
      </c>
      <c r="M1787" s="196" t="str">
        <f>β!N1787</f>
        <v/>
      </c>
      <c r="N1787" s="199"/>
      <c r="R1787" t="str">
        <f>β!P1787</f>
        <v/>
      </c>
      <c r="S1787" t="str">
        <f>β!Q1787</f>
        <v/>
      </c>
    </row>
    <row r="1788" spans="1:19" x14ac:dyDescent="0.25">
      <c r="A1788" s="193" t="str">
        <f>β!A1788</f>
        <v/>
      </c>
      <c r="B1788" s="194" t="str">
        <f>β!B1788</f>
        <v/>
      </c>
      <c r="C1788" s="195" t="str">
        <f>IF(β!C1788="","",IF(β!$Q$1="X",β!C1788,IF(VLOOKUP(TRIM(β!C1788&amp;" "&amp;(IF(ISERROR(VLOOKUP(TRIM(β!C1788&amp;" "&amp;β!D1788),Langues!$P:$Q,2,FALSE)),VLOOKUP(β!D1788,Langues!#REF!,2,FALSE),β!D1788))),Langues!$P:$Q,2,FALSE)="",IF(MID(β!C1788,1,6)="CHROMO",VLOOKUP("CHROMOS",Langues!$B:$N,$L$1,FALSE)&amp;" "&amp;MID(β!C1788,8,40),β!C1788),HYPERLINK(VLOOKUP(TRIM(β!C1788&amp;" "&amp;(IF(ISERROR(VLOOKUP(TRIM(β!C1788&amp;" "&amp;β!D1788),Langues!$P:$Q,2,FALSE)),VLOOKUP(β!D1788,Langues!#REF!,2,FALSE),β!D1788))),Langues!$P:$Q,2,FALSE),β!C1788&amp;"*"))))</f>
        <v/>
      </c>
      <c r="D1788" s="195" t="str">
        <f>IF(Alphabet!$L$1=1,β!D1788,β!E1788)</f>
        <v/>
      </c>
      <c r="E1788" s="196" t="str">
        <f>β!F1788</f>
        <v/>
      </c>
      <c r="F1788" s="197"/>
      <c r="G1788" s="198"/>
      <c r="H1788" s="198"/>
      <c r="I1788" s="157" t="str">
        <f>β!I1788</f>
        <v/>
      </c>
      <c r="J1788" s="194" t="str">
        <f>β!J1788</f>
        <v/>
      </c>
      <c r="K1788" s="195" t="str">
        <f>IF(β!K1788="","",IF(β!$Q$1="X",β!K1788,IF(VLOOKUP(TRIM(β!K1788&amp;" "&amp;(IF(ISERROR(VLOOKUP(TRIM(β!K1788&amp;" "&amp;β!L1788),Langues!$P:$Q,2,FALSE)),VLOOKUP(β!L1788,Langues!#REF!,2,FALSE),β!L1788))),Langues!$P:$Q,2,FALSE)="",IF(MID(β!K1788,1,6)="CHROMO",VLOOKUP("CHROMOS",Langues!$B:$N,$L$1,FALSE)&amp;" "&amp;MID(β!K1788,8,40),β!K1788),HYPERLINK(VLOOKUP(TRIM(β!K1788&amp;" "&amp;(IF(ISERROR(VLOOKUP(TRIM(β!K1788&amp;" "&amp;β!L1788),Langues!$P:$Q,2,FALSE)),VLOOKUP(β!L1788,Langues!#REF!,2,FALSE),β!L1788))),Langues!$P:$Q,2,FALSE),β!K1788&amp;"*"))))</f>
        <v/>
      </c>
      <c r="L1788" s="195" t="str">
        <f>IF(Alphabet!$L$1=1,β!L1788,β!M1788)</f>
        <v/>
      </c>
      <c r="M1788" s="196" t="str">
        <f>β!N1788</f>
        <v/>
      </c>
      <c r="N1788" s="199"/>
      <c r="R1788" t="str">
        <f>β!P1788</f>
        <v/>
      </c>
      <c r="S1788" t="str">
        <f>β!Q1788</f>
        <v/>
      </c>
    </row>
    <row r="1789" spans="1:19" x14ac:dyDescent="0.25">
      <c r="A1789" s="193" t="str">
        <f>β!A1789</f>
        <v/>
      </c>
      <c r="B1789" s="194" t="str">
        <f>β!B1789</f>
        <v/>
      </c>
      <c r="C1789" s="195" t="str">
        <f>IF(β!C1789="","",IF(β!$Q$1="X",β!C1789,IF(VLOOKUP(TRIM(β!C1789&amp;" "&amp;(IF(ISERROR(VLOOKUP(TRIM(β!C1789&amp;" "&amp;β!D1789),Langues!$P:$Q,2,FALSE)),VLOOKUP(β!D1789,Langues!#REF!,2,FALSE),β!D1789))),Langues!$P:$Q,2,FALSE)="",IF(MID(β!C1789,1,6)="CHROMO",VLOOKUP("CHROMOS",Langues!$B:$N,$L$1,FALSE)&amp;" "&amp;MID(β!C1789,8,40),β!C1789),HYPERLINK(VLOOKUP(TRIM(β!C1789&amp;" "&amp;(IF(ISERROR(VLOOKUP(TRIM(β!C1789&amp;" "&amp;β!D1789),Langues!$P:$Q,2,FALSE)),VLOOKUP(β!D1789,Langues!#REF!,2,FALSE),β!D1789))),Langues!$P:$Q,2,FALSE),β!C1789&amp;"*"))))</f>
        <v/>
      </c>
      <c r="D1789" s="195" t="str">
        <f>IF(Alphabet!$L$1=1,β!D1789,β!E1789)</f>
        <v/>
      </c>
      <c r="E1789" s="196" t="str">
        <f>β!F1789</f>
        <v/>
      </c>
      <c r="F1789" s="197"/>
      <c r="G1789" s="198"/>
      <c r="H1789" s="198"/>
      <c r="I1789" s="157" t="str">
        <f>β!I1789</f>
        <v/>
      </c>
      <c r="J1789" s="194" t="str">
        <f>β!J1789</f>
        <v/>
      </c>
      <c r="K1789" s="195" t="str">
        <f>IF(β!K1789="","",IF(β!$Q$1="X",β!K1789,IF(VLOOKUP(TRIM(β!K1789&amp;" "&amp;(IF(ISERROR(VLOOKUP(TRIM(β!K1789&amp;" "&amp;β!L1789),Langues!$P:$Q,2,FALSE)),VLOOKUP(β!L1789,Langues!#REF!,2,FALSE),β!L1789))),Langues!$P:$Q,2,FALSE)="",IF(MID(β!K1789,1,6)="CHROMO",VLOOKUP("CHROMOS",Langues!$B:$N,$L$1,FALSE)&amp;" "&amp;MID(β!K1789,8,40),β!K1789),HYPERLINK(VLOOKUP(TRIM(β!K1789&amp;" "&amp;(IF(ISERROR(VLOOKUP(TRIM(β!K1789&amp;" "&amp;β!L1789),Langues!$P:$Q,2,FALSE)),VLOOKUP(β!L1789,Langues!#REF!,2,FALSE),β!L1789))),Langues!$P:$Q,2,FALSE),β!K1789&amp;"*"))))</f>
        <v/>
      </c>
      <c r="L1789" s="195" t="str">
        <f>IF(Alphabet!$L$1=1,β!L1789,β!M1789)</f>
        <v/>
      </c>
      <c r="M1789" s="196" t="str">
        <f>β!N1789</f>
        <v/>
      </c>
      <c r="N1789" s="199"/>
      <c r="R1789" t="str">
        <f>β!P1789</f>
        <v/>
      </c>
      <c r="S1789" t="str">
        <f>β!Q1789</f>
        <v/>
      </c>
    </row>
    <row r="1790" spans="1:19" x14ac:dyDescent="0.25">
      <c r="A1790" s="193" t="str">
        <f>β!A1790</f>
        <v/>
      </c>
      <c r="B1790" s="194" t="str">
        <f>β!B1790</f>
        <v/>
      </c>
      <c r="C1790" s="195" t="str">
        <f>IF(β!C1790="","",IF(β!$Q$1="X",β!C1790,IF(VLOOKUP(TRIM(β!C1790&amp;" "&amp;(IF(ISERROR(VLOOKUP(TRIM(β!C1790&amp;" "&amp;β!D1790),Langues!$P:$Q,2,FALSE)),VLOOKUP(β!D1790,Langues!#REF!,2,FALSE),β!D1790))),Langues!$P:$Q,2,FALSE)="",IF(MID(β!C1790,1,6)="CHROMO",VLOOKUP("CHROMOS",Langues!$B:$N,$L$1,FALSE)&amp;" "&amp;MID(β!C1790,8,40),β!C1790),HYPERLINK(VLOOKUP(TRIM(β!C1790&amp;" "&amp;(IF(ISERROR(VLOOKUP(TRIM(β!C1790&amp;" "&amp;β!D1790),Langues!$P:$Q,2,FALSE)),VLOOKUP(β!D1790,Langues!#REF!,2,FALSE),β!D1790))),Langues!$P:$Q,2,FALSE),β!C1790&amp;"*"))))</f>
        <v/>
      </c>
      <c r="D1790" s="195" t="str">
        <f>IF(Alphabet!$L$1=1,β!D1790,β!E1790)</f>
        <v/>
      </c>
      <c r="E1790" s="196" t="str">
        <f>β!F1790</f>
        <v/>
      </c>
      <c r="F1790" s="197"/>
      <c r="G1790" s="198"/>
      <c r="H1790" s="198"/>
      <c r="I1790" s="157" t="str">
        <f>β!I1790</f>
        <v/>
      </c>
      <c r="J1790" s="194" t="str">
        <f>β!J1790</f>
        <v/>
      </c>
      <c r="K1790" s="195" t="str">
        <f>IF(β!K1790="","",IF(β!$Q$1="X",β!K1790,IF(VLOOKUP(TRIM(β!K1790&amp;" "&amp;(IF(ISERROR(VLOOKUP(TRIM(β!K1790&amp;" "&amp;β!L1790),Langues!$P:$Q,2,FALSE)),VLOOKUP(β!L1790,Langues!#REF!,2,FALSE),β!L1790))),Langues!$P:$Q,2,FALSE)="",IF(MID(β!K1790,1,6)="CHROMO",VLOOKUP("CHROMOS",Langues!$B:$N,$L$1,FALSE)&amp;" "&amp;MID(β!K1790,8,40),β!K1790),HYPERLINK(VLOOKUP(TRIM(β!K1790&amp;" "&amp;(IF(ISERROR(VLOOKUP(TRIM(β!K1790&amp;" "&amp;β!L1790),Langues!$P:$Q,2,FALSE)),VLOOKUP(β!L1790,Langues!#REF!,2,FALSE),β!L1790))),Langues!$P:$Q,2,FALSE),β!K1790&amp;"*"))))</f>
        <v/>
      </c>
      <c r="L1790" s="195" t="str">
        <f>IF(Alphabet!$L$1=1,β!L1790,β!M1790)</f>
        <v/>
      </c>
      <c r="M1790" s="196" t="str">
        <f>β!N1790</f>
        <v/>
      </c>
      <c r="N1790" s="199"/>
      <c r="R1790" t="str">
        <f>β!P1790</f>
        <v/>
      </c>
      <c r="S1790" t="str">
        <f>β!Q1790</f>
        <v/>
      </c>
    </row>
    <row r="1791" spans="1:19" x14ac:dyDescent="0.25">
      <c r="A1791" s="193" t="str">
        <f>β!A1791</f>
        <v/>
      </c>
      <c r="B1791" s="194" t="str">
        <f>β!B1791</f>
        <v/>
      </c>
      <c r="C1791" s="195" t="str">
        <f>IF(β!C1791="","",IF(β!$Q$1="X",β!C1791,IF(VLOOKUP(TRIM(β!C1791&amp;" "&amp;(IF(ISERROR(VLOOKUP(TRIM(β!C1791&amp;" "&amp;β!D1791),Langues!$P:$Q,2,FALSE)),VLOOKUP(β!D1791,Langues!#REF!,2,FALSE),β!D1791))),Langues!$P:$Q,2,FALSE)="",IF(MID(β!C1791,1,6)="CHROMO",VLOOKUP("CHROMOS",Langues!$B:$N,$L$1,FALSE)&amp;" "&amp;MID(β!C1791,8,40),β!C1791),HYPERLINK(VLOOKUP(TRIM(β!C1791&amp;" "&amp;(IF(ISERROR(VLOOKUP(TRIM(β!C1791&amp;" "&amp;β!D1791),Langues!$P:$Q,2,FALSE)),VLOOKUP(β!D1791,Langues!#REF!,2,FALSE),β!D1791))),Langues!$P:$Q,2,FALSE),β!C1791&amp;"*"))))</f>
        <v/>
      </c>
      <c r="D1791" s="195" t="str">
        <f>IF(Alphabet!$L$1=1,β!D1791,β!E1791)</f>
        <v/>
      </c>
      <c r="E1791" s="196" t="str">
        <f>β!F1791</f>
        <v/>
      </c>
      <c r="F1791" s="197"/>
      <c r="G1791" s="198"/>
      <c r="H1791" s="198"/>
      <c r="I1791" s="157" t="str">
        <f>β!I1791</f>
        <v/>
      </c>
      <c r="J1791" s="194" t="str">
        <f>β!J1791</f>
        <v/>
      </c>
      <c r="K1791" s="195" t="str">
        <f>IF(β!K1791="","",IF(β!$Q$1="X",β!K1791,IF(VLOOKUP(TRIM(β!K1791&amp;" "&amp;(IF(ISERROR(VLOOKUP(TRIM(β!K1791&amp;" "&amp;β!L1791),Langues!$P:$Q,2,FALSE)),VLOOKUP(β!L1791,Langues!#REF!,2,FALSE),β!L1791))),Langues!$P:$Q,2,FALSE)="",IF(MID(β!K1791,1,6)="CHROMO",VLOOKUP("CHROMOS",Langues!$B:$N,$L$1,FALSE)&amp;" "&amp;MID(β!K1791,8,40),β!K1791),HYPERLINK(VLOOKUP(TRIM(β!K1791&amp;" "&amp;(IF(ISERROR(VLOOKUP(TRIM(β!K1791&amp;" "&amp;β!L1791),Langues!$P:$Q,2,FALSE)),VLOOKUP(β!L1791,Langues!#REF!,2,FALSE),β!L1791))),Langues!$P:$Q,2,FALSE),β!K1791&amp;"*"))))</f>
        <v/>
      </c>
      <c r="L1791" s="195" t="str">
        <f>IF(Alphabet!$L$1=1,β!L1791,β!M1791)</f>
        <v/>
      </c>
      <c r="M1791" s="196" t="str">
        <f>β!N1791</f>
        <v/>
      </c>
      <c r="N1791" s="199"/>
      <c r="R1791" t="str">
        <f>β!P1791</f>
        <v/>
      </c>
      <c r="S1791" t="str">
        <f>β!Q1791</f>
        <v/>
      </c>
    </row>
    <row r="1792" spans="1:19" x14ac:dyDescent="0.25">
      <c r="A1792" s="193" t="str">
        <f>β!A1792</f>
        <v/>
      </c>
      <c r="B1792" s="194" t="str">
        <f>β!B1792</f>
        <v/>
      </c>
      <c r="C1792" s="195" t="str">
        <f>IF(β!C1792="","",IF(β!$Q$1="X",β!C1792,IF(VLOOKUP(TRIM(β!C1792&amp;" "&amp;(IF(ISERROR(VLOOKUP(TRIM(β!C1792&amp;" "&amp;β!D1792),Langues!$P:$Q,2,FALSE)),VLOOKUP(β!D1792,Langues!#REF!,2,FALSE),β!D1792))),Langues!$P:$Q,2,FALSE)="",IF(MID(β!C1792,1,6)="CHROMO",VLOOKUP("CHROMOS",Langues!$B:$N,$L$1,FALSE)&amp;" "&amp;MID(β!C1792,8,40),β!C1792),HYPERLINK(VLOOKUP(TRIM(β!C1792&amp;" "&amp;(IF(ISERROR(VLOOKUP(TRIM(β!C1792&amp;" "&amp;β!D1792),Langues!$P:$Q,2,FALSE)),VLOOKUP(β!D1792,Langues!#REF!,2,FALSE),β!D1792))),Langues!$P:$Q,2,FALSE),β!C1792&amp;"*"))))</f>
        <v/>
      </c>
      <c r="D1792" s="195" t="str">
        <f>IF(Alphabet!$L$1=1,β!D1792,β!E1792)</f>
        <v/>
      </c>
      <c r="E1792" s="196" t="str">
        <f>β!F1792</f>
        <v/>
      </c>
      <c r="F1792" s="197"/>
      <c r="G1792" s="198"/>
      <c r="H1792" s="198"/>
      <c r="I1792" s="157" t="str">
        <f>β!I1792</f>
        <v/>
      </c>
      <c r="J1792" s="194" t="str">
        <f>β!J1792</f>
        <v/>
      </c>
      <c r="K1792" s="195" t="str">
        <f>IF(β!K1792="","",IF(β!$Q$1="X",β!K1792,IF(VLOOKUP(TRIM(β!K1792&amp;" "&amp;(IF(ISERROR(VLOOKUP(TRIM(β!K1792&amp;" "&amp;β!L1792),Langues!$P:$Q,2,FALSE)),VLOOKUP(β!L1792,Langues!#REF!,2,FALSE),β!L1792))),Langues!$P:$Q,2,FALSE)="",IF(MID(β!K1792,1,6)="CHROMO",VLOOKUP("CHROMOS",Langues!$B:$N,$L$1,FALSE)&amp;" "&amp;MID(β!K1792,8,40),β!K1792),HYPERLINK(VLOOKUP(TRIM(β!K1792&amp;" "&amp;(IF(ISERROR(VLOOKUP(TRIM(β!K1792&amp;" "&amp;β!L1792),Langues!$P:$Q,2,FALSE)),VLOOKUP(β!L1792,Langues!#REF!,2,FALSE),β!L1792))),Langues!$P:$Q,2,FALSE),β!K1792&amp;"*"))))</f>
        <v/>
      </c>
      <c r="L1792" s="195" t="str">
        <f>IF(Alphabet!$L$1=1,β!L1792,β!M1792)</f>
        <v/>
      </c>
      <c r="M1792" s="196" t="str">
        <f>β!N1792</f>
        <v/>
      </c>
      <c r="N1792" s="199"/>
      <c r="R1792" t="str">
        <f>β!P1792</f>
        <v/>
      </c>
      <c r="S1792" t="str">
        <f>β!Q1792</f>
        <v/>
      </c>
    </row>
    <row r="1793" spans="1:19" x14ac:dyDescent="0.25">
      <c r="A1793" s="193" t="str">
        <f>β!A1793</f>
        <v/>
      </c>
      <c r="B1793" s="194" t="str">
        <f>β!B1793</f>
        <v/>
      </c>
      <c r="C1793" s="195" t="str">
        <f>IF(β!C1793="","",IF(β!$Q$1="X",β!C1793,IF(VLOOKUP(TRIM(β!C1793&amp;" "&amp;(IF(ISERROR(VLOOKUP(TRIM(β!C1793&amp;" "&amp;β!D1793),Langues!$P:$Q,2,FALSE)),VLOOKUP(β!D1793,Langues!#REF!,2,FALSE),β!D1793))),Langues!$P:$Q,2,FALSE)="",IF(MID(β!C1793,1,6)="CHROMO",VLOOKUP("CHROMOS",Langues!$B:$N,$L$1,FALSE)&amp;" "&amp;MID(β!C1793,8,40),β!C1793),HYPERLINK(VLOOKUP(TRIM(β!C1793&amp;" "&amp;(IF(ISERROR(VLOOKUP(TRIM(β!C1793&amp;" "&amp;β!D1793),Langues!$P:$Q,2,FALSE)),VLOOKUP(β!D1793,Langues!#REF!,2,FALSE),β!D1793))),Langues!$P:$Q,2,FALSE),β!C1793&amp;"*"))))</f>
        <v/>
      </c>
      <c r="D1793" s="195" t="str">
        <f>IF(Alphabet!$L$1=1,β!D1793,β!E1793)</f>
        <v/>
      </c>
      <c r="E1793" s="196" t="str">
        <f>β!F1793</f>
        <v/>
      </c>
      <c r="F1793" s="197"/>
      <c r="G1793" s="198"/>
      <c r="H1793" s="198"/>
      <c r="I1793" s="157" t="str">
        <f>β!I1793</f>
        <v/>
      </c>
      <c r="J1793" s="194" t="str">
        <f>β!J1793</f>
        <v/>
      </c>
      <c r="K1793" s="195" t="str">
        <f>IF(β!K1793="","",IF(β!$Q$1="X",β!K1793,IF(VLOOKUP(TRIM(β!K1793&amp;" "&amp;(IF(ISERROR(VLOOKUP(TRIM(β!K1793&amp;" "&amp;β!L1793),Langues!$P:$Q,2,FALSE)),VLOOKUP(β!L1793,Langues!#REF!,2,FALSE),β!L1793))),Langues!$P:$Q,2,FALSE)="",IF(MID(β!K1793,1,6)="CHROMO",VLOOKUP("CHROMOS",Langues!$B:$N,$L$1,FALSE)&amp;" "&amp;MID(β!K1793,8,40),β!K1793),HYPERLINK(VLOOKUP(TRIM(β!K1793&amp;" "&amp;(IF(ISERROR(VLOOKUP(TRIM(β!K1793&amp;" "&amp;β!L1793),Langues!$P:$Q,2,FALSE)),VLOOKUP(β!L1793,Langues!#REF!,2,FALSE),β!L1793))),Langues!$P:$Q,2,FALSE),β!K1793&amp;"*"))))</f>
        <v/>
      </c>
      <c r="L1793" s="195" t="str">
        <f>IF(Alphabet!$L$1=1,β!L1793,β!M1793)</f>
        <v/>
      </c>
      <c r="M1793" s="196" t="str">
        <f>β!N1793</f>
        <v/>
      </c>
      <c r="N1793" s="199"/>
      <c r="R1793" t="str">
        <f>β!P1793</f>
        <v/>
      </c>
      <c r="S1793" t="str">
        <f>β!Q1793</f>
        <v/>
      </c>
    </row>
    <row r="1794" spans="1:19" x14ac:dyDescent="0.25">
      <c r="A1794" s="193" t="str">
        <f>β!A1794</f>
        <v/>
      </c>
      <c r="B1794" s="194" t="str">
        <f>β!B1794</f>
        <v/>
      </c>
      <c r="C1794" s="195" t="str">
        <f>IF(β!C1794="","",IF(β!$Q$1="X",β!C1794,IF(VLOOKUP(TRIM(β!C1794&amp;" "&amp;(IF(ISERROR(VLOOKUP(TRIM(β!C1794&amp;" "&amp;β!D1794),Langues!$P:$Q,2,FALSE)),VLOOKUP(β!D1794,Langues!#REF!,2,FALSE),β!D1794))),Langues!$P:$Q,2,FALSE)="",IF(MID(β!C1794,1,6)="CHROMO",VLOOKUP("CHROMOS",Langues!$B:$N,$L$1,FALSE)&amp;" "&amp;MID(β!C1794,8,40),β!C1794),HYPERLINK(VLOOKUP(TRIM(β!C1794&amp;" "&amp;(IF(ISERROR(VLOOKUP(TRIM(β!C1794&amp;" "&amp;β!D1794),Langues!$P:$Q,2,FALSE)),VLOOKUP(β!D1794,Langues!#REF!,2,FALSE),β!D1794))),Langues!$P:$Q,2,FALSE),β!C1794&amp;"*"))))</f>
        <v/>
      </c>
      <c r="D1794" s="195" t="str">
        <f>IF(Alphabet!$L$1=1,β!D1794,β!E1794)</f>
        <v/>
      </c>
      <c r="E1794" s="196" t="str">
        <f>β!F1794</f>
        <v/>
      </c>
      <c r="F1794" s="197"/>
      <c r="G1794" s="198"/>
      <c r="H1794" s="198"/>
      <c r="I1794" s="157" t="str">
        <f>β!I1794</f>
        <v/>
      </c>
      <c r="J1794" s="194" t="str">
        <f>β!J1794</f>
        <v/>
      </c>
      <c r="K1794" s="195" t="str">
        <f>IF(β!K1794="","",IF(β!$Q$1="X",β!K1794,IF(VLOOKUP(TRIM(β!K1794&amp;" "&amp;(IF(ISERROR(VLOOKUP(TRIM(β!K1794&amp;" "&amp;β!L1794),Langues!$P:$Q,2,FALSE)),VLOOKUP(β!L1794,Langues!#REF!,2,FALSE),β!L1794))),Langues!$P:$Q,2,FALSE)="",IF(MID(β!K1794,1,6)="CHROMO",VLOOKUP("CHROMOS",Langues!$B:$N,$L$1,FALSE)&amp;" "&amp;MID(β!K1794,8,40),β!K1794),HYPERLINK(VLOOKUP(TRIM(β!K1794&amp;" "&amp;(IF(ISERROR(VLOOKUP(TRIM(β!K1794&amp;" "&amp;β!L1794),Langues!$P:$Q,2,FALSE)),VLOOKUP(β!L1794,Langues!#REF!,2,FALSE),β!L1794))),Langues!$P:$Q,2,FALSE),β!K1794&amp;"*"))))</f>
        <v/>
      </c>
      <c r="L1794" s="195" t="str">
        <f>IF(Alphabet!$L$1=1,β!L1794,β!M1794)</f>
        <v/>
      </c>
      <c r="M1794" s="196" t="str">
        <f>β!N1794</f>
        <v/>
      </c>
      <c r="N1794" s="199"/>
      <c r="R1794" t="str">
        <f>β!P1794</f>
        <v/>
      </c>
      <c r="S1794" t="str">
        <f>β!Q1794</f>
        <v/>
      </c>
    </row>
    <row r="1795" spans="1:19" x14ac:dyDescent="0.25">
      <c r="A1795" s="193" t="str">
        <f>β!A1795</f>
        <v/>
      </c>
      <c r="B1795" s="194" t="str">
        <f>β!B1795</f>
        <v/>
      </c>
      <c r="C1795" s="195" t="str">
        <f>IF(β!C1795="","",IF(β!$Q$1="X",β!C1795,IF(VLOOKUP(TRIM(β!C1795&amp;" "&amp;(IF(ISERROR(VLOOKUP(TRIM(β!C1795&amp;" "&amp;β!D1795),Langues!$P:$Q,2,FALSE)),VLOOKUP(β!D1795,Langues!#REF!,2,FALSE),β!D1795))),Langues!$P:$Q,2,FALSE)="",IF(MID(β!C1795,1,6)="CHROMO",VLOOKUP("CHROMOS",Langues!$B:$N,$L$1,FALSE)&amp;" "&amp;MID(β!C1795,8,40),β!C1795),HYPERLINK(VLOOKUP(TRIM(β!C1795&amp;" "&amp;(IF(ISERROR(VLOOKUP(TRIM(β!C1795&amp;" "&amp;β!D1795),Langues!$P:$Q,2,FALSE)),VLOOKUP(β!D1795,Langues!#REF!,2,FALSE),β!D1795))),Langues!$P:$Q,2,FALSE),β!C1795&amp;"*"))))</f>
        <v/>
      </c>
      <c r="D1795" s="195" t="str">
        <f>IF(Alphabet!$L$1=1,β!D1795,β!E1795)</f>
        <v/>
      </c>
      <c r="E1795" s="196" t="str">
        <f>β!F1795</f>
        <v/>
      </c>
      <c r="F1795" s="197"/>
      <c r="G1795" s="198"/>
      <c r="H1795" s="198"/>
      <c r="I1795" s="157" t="str">
        <f>β!I1795</f>
        <v/>
      </c>
      <c r="J1795" s="194" t="str">
        <f>β!J1795</f>
        <v/>
      </c>
      <c r="K1795" s="195" t="str">
        <f>IF(β!K1795="","",IF(β!$Q$1="X",β!K1795,IF(VLOOKUP(TRIM(β!K1795&amp;" "&amp;(IF(ISERROR(VLOOKUP(TRIM(β!K1795&amp;" "&amp;β!L1795),Langues!$P:$Q,2,FALSE)),VLOOKUP(β!L1795,Langues!#REF!,2,FALSE),β!L1795))),Langues!$P:$Q,2,FALSE)="",IF(MID(β!K1795,1,6)="CHROMO",VLOOKUP("CHROMOS",Langues!$B:$N,$L$1,FALSE)&amp;" "&amp;MID(β!K1795,8,40),β!K1795),HYPERLINK(VLOOKUP(TRIM(β!K1795&amp;" "&amp;(IF(ISERROR(VLOOKUP(TRIM(β!K1795&amp;" "&amp;β!L1795),Langues!$P:$Q,2,FALSE)),VLOOKUP(β!L1795,Langues!#REF!,2,FALSE),β!L1795))),Langues!$P:$Q,2,FALSE),β!K1795&amp;"*"))))</f>
        <v/>
      </c>
      <c r="L1795" s="195" t="str">
        <f>IF(Alphabet!$L$1=1,β!L1795,β!M1795)</f>
        <v/>
      </c>
      <c r="M1795" s="196" t="str">
        <f>β!N1795</f>
        <v/>
      </c>
      <c r="N1795" s="199"/>
      <c r="R1795" t="str">
        <f>β!P1795</f>
        <v/>
      </c>
      <c r="S1795" t="str">
        <f>β!Q1795</f>
        <v/>
      </c>
    </row>
    <row r="1796" spans="1:19" x14ac:dyDescent="0.25">
      <c r="A1796" s="193" t="str">
        <f>β!A1796</f>
        <v/>
      </c>
      <c r="B1796" s="194" t="str">
        <f>β!B1796</f>
        <v/>
      </c>
      <c r="C1796" s="195" t="str">
        <f>IF(β!C1796="","",IF(β!$Q$1="X",β!C1796,IF(VLOOKUP(TRIM(β!C1796&amp;" "&amp;(IF(ISERROR(VLOOKUP(TRIM(β!C1796&amp;" "&amp;β!D1796),Langues!$P:$Q,2,FALSE)),VLOOKUP(β!D1796,Langues!#REF!,2,FALSE),β!D1796))),Langues!$P:$Q,2,FALSE)="",IF(MID(β!C1796,1,6)="CHROMO",VLOOKUP("CHROMOS",Langues!$B:$N,$L$1,FALSE)&amp;" "&amp;MID(β!C1796,8,40),β!C1796),HYPERLINK(VLOOKUP(TRIM(β!C1796&amp;" "&amp;(IF(ISERROR(VLOOKUP(TRIM(β!C1796&amp;" "&amp;β!D1796),Langues!$P:$Q,2,FALSE)),VLOOKUP(β!D1796,Langues!#REF!,2,FALSE),β!D1796))),Langues!$P:$Q,2,FALSE),β!C1796&amp;"*"))))</f>
        <v/>
      </c>
      <c r="D1796" s="195" t="str">
        <f>IF(Alphabet!$L$1=1,β!D1796,β!E1796)</f>
        <v/>
      </c>
      <c r="E1796" s="196" t="str">
        <f>β!F1796</f>
        <v/>
      </c>
      <c r="F1796" s="197"/>
      <c r="G1796" s="198"/>
      <c r="H1796" s="198"/>
      <c r="I1796" s="157" t="str">
        <f>β!I1796</f>
        <v/>
      </c>
      <c r="J1796" s="194" t="str">
        <f>β!J1796</f>
        <v/>
      </c>
      <c r="K1796" s="195" t="str">
        <f>IF(β!K1796="","",IF(β!$Q$1="X",β!K1796,IF(VLOOKUP(TRIM(β!K1796&amp;" "&amp;(IF(ISERROR(VLOOKUP(TRIM(β!K1796&amp;" "&amp;β!L1796),Langues!$P:$Q,2,FALSE)),VLOOKUP(β!L1796,Langues!#REF!,2,FALSE),β!L1796))),Langues!$P:$Q,2,FALSE)="",IF(MID(β!K1796,1,6)="CHROMO",VLOOKUP("CHROMOS",Langues!$B:$N,$L$1,FALSE)&amp;" "&amp;MID(β!K1796,8,40),β!K1796),HYPERLINK(VLOOKUP(TRIM(β!K1796&amp;" "&amp;(IF(ISERROR(VLOOKUP(TRIM(β!K1796&amp;" "&amp;β!L1796),Langues!$P:$Q,2,FALSE)),VLOOKUP(β!L1796,Langues!#REF!,2,FALSE),β!L1796))),Langues!$P:$Q,2,FALSE),β!K1796&amp;"*"))))</f>
        <v/>
      </c>
      <c r="L1796" s="195" t="str">
        <f>IF(Alphabet!$L$1=1,β!L1796,β!M1796)</f>
        <v/>
      </c>
      <c r="M1796" s="196" t="str">
        <f>β!N1796</f>
        <v/>
      </c>
      <c r="N1796" s="199"/>
      <c r="R1796" t="str">
        <f>β!P1796</f>
        <v/>
      </c>
      <c r="S1796" t="str">
        <f>β!Q1796</f>
        <v/>
      </c>
    </row>
    <row r="1797" spans="1:19" x14ac:dyDescent="0.25">
      <c r="A1797" s="193" t="str">
        <f>β!A1797</f>
        <v/>
      </c>
      <c r="B1797" s="194" t="str">
        <f>β!B1797</f>
        <v/>
      </c>
      <c r="C1797" s="195" t="str">
        <f>IF(β!C1797="","",IF(β!$Q$1="X",β!C1797,IF(VLOOKUP(TRIM(β!C1797&amp;" "&amp;(IF(ISERROR(VLOOKUP(TRIM(β!C1797&amp;" "&amp;β!D1797),Langues!$P:$Q,2,FALSE)),VLOOKUP(β!D1797,Langues!#REF!,2,FALSE),β!D1797))),Langues!$P:$Q,2,FALSE)="",IF(MID(β!C1797,1,6)="CHROMO",VLOOKUP("CHROMOS",Langues!$B:$N,$L$1,FALSE)&amp;" "&amp;MID(β!C1797,8,40),β!C1797),HYPERLINK(VLOOKUP(TRIM(β!C1797&amp;" "&amp;(IF(ISERROR(VLOOKUP(TRIM(β!C1797&amp;" "&amp;β!D1797),Langues!$P:$Q,2,FALSE)),VLOOKUP(β!D1797,Langues!#REF!,2,FALSE),β!D1797))),Langues!$P:$Q,2,FALSE),β!C1797&amp;"*"))))</f>
        <v/>
      </c>
      <c r="D1797" s="195" t="str">
        <f>IF(Alphabet!$L$1=1,β!D1797,β!E1797)</f>
        <v/>
      </c>
      <c r="E1797" s="196" t="str">
        <f>β!F1797</f>
        <v/>
      </c>
      <c r="F1797" s="197"/>
      <c r="G1797" s="198"/>
      <c r="H1797" s="198"/>
      <c r="I1797" s="157" t="str">
        <f>β!I1797</f>
        <v/>
      </c>
      <c r="J1797" s="194" t="str">
        <f>β!J1797</f>
        <v/>
      </c>
      <c r="K1797" s="195" t="str">
        <f>IF(β!K1797="","",IF(β!$Q$1="X",β!K1797,IF(VLOOKUP(TRIM(β!K1797&amp;" "&amp;(IF(ISERROR(VLOOKUP(TRIM(β!K1797&amp;" "&amp;β!L1797),Langues!$P:$Q,2,FALSE)),VLOOKUP(β!L1797,Langues!#REF!,2,FALSE),β!L1797))),Langues!$P:$Q,2,FALSE)="",IF(MID(β!K1797,1,6)="CHROMO",VLOOKUP("CHROMOS",Langues!$B:$N,$L$1,FALSE)&amp;" "&amp;MID(β!K1797,8,40),β!K1797),HYPERLINK(VLOOKUP(TRIM(β!K1797&amp;" "&amp;(IF(ISERROR(VLOOKUP(TRIM(β!K1797&amp;" "&amp;β!L1797),Langues!$P:$Q,2,FALSE)),VLOOKUP(β!L1797,Langues!#REF!,2,FALSE),β!L1797))),Langues!$P:$Q,2,FALSE),β!K1797&amp;"*"))))</f>
        <v/>
      </c>
      <c r="L1797" s="195" t="str">
        <f>IF(Alphabet!$L$1=1,β!L1797,β!M1797)</f>
        <v/>
      </c>
      <c r="M1797" s="196" t="str">
        <f>β!N1797</f>
        <v/>
      </c>
      <c r="N1797" s="199"/>
      <c r="R1797" t="str">
        <f>β!P1797</f>
        <v/>
      </c>
      <c r="S1797" t="str">
        <f>β!Q1797</f>
        <v/>
      </c>
    </row>
    <row r="1798" spans="1:19" x14ac:dyDescent="0.25">
      <c r="A1798" s="193" t="str">
        <f>β!A1798</f>
        <v/>
      </c>
      <c r="B1798" s="194" t="str">
        <f>β!B1798</f>
        <v/>
      </c>
      <c r="C1798" s="195" t="str">
        <f>IF(β!C1798="","",IF(β!$Q$1="X",β!C1798,IF(VLOOKUP(TRIM(β!C1798&amp;" "&amp;(IF(ISERROR(VLOOKUP(TRIM(β!C1798&amp;" "&amp;β!D1798),Langues!$P:$Q,2,FALSE)),VLOOKUP(β!D1798,Langues!#REF!,2,FALSE),β!D1798))),Langues!$P:$Q,2,FALSE)="",IF(MID(β!C1798,1,6)="CHROMO",VLOOKUP("CHROMOS",Langues!$B:$N,$L$1,FALSE)&amp;" "&amp;MID(β!C1798,8,40),β!C1798),HYPERLINK(VLOOKUP(TRIM(β!C1798&amp;" "&amp;(IF(ISERROR(VLOOKUP(TRIM(β!C1798&amp;" "&amp;β!D1798),Langues!$P:$Q,2,FALSE)),VLOOKUP(β!D1798,Langues!#REF!,2,FALSE),β!D1798))),Langues!$P:$Q,2,FALSE),β!C1798&amp;"*"))))</f>
        <v/>
      </c>
      <c r="D1798" s="195" t="str">
        <f>IF(Alphabet!$L$1=1,β!D1798,β!E1798)</f>
        <v/>
      </c>
      <c r="E1798" s="196" t="str">
        <f>β!F1798</f>
        <v/>
      </c>
      <c r="F1798" s="197"/>
      <c r="G1798" s="198"/>
      <c r="H1798" s="198"/>
      <c r="I1798" s="157" t="str">
        <f>β!I1798</f>
        <v/>
      </c>
      <c r="J1798" s="194" t="str">
        <f>β!J1798</f>
        <v/>
      </c>
      <c r="K1798" s="195" t="str">
        <f>IF(β!K1798="","",IF(β!$Q$1="X",β!K1798,IF(VLOOKUP(TRIM(β!K1798&amp;" "&amp;(IF(ISERROR(VLOOKUP(TRIM(β!K1798&amp;" "&amp;β!L1798),Langues!$P:$Q,2,FALSE)),VLOOKUP(β!L1798,Langues!#REF!,2,FALSE),β!L1798))),Langues!$P:$Q,2,FALSE)="",IF(MID(β!K1798,1,6)="CHROMO",VLOOKUP("CHROMOS",Langues!$B:$N,$L$1,FALSE)&amp;" "&amp;MID(β!K1798,8,40),β!K1798),HYPERLINK(VLOOKUP(TRIM(β!K1798&amp;" "&amp;(IF(ISERROR(VLOOKUP(TRIM(β!K1798&amp;" "&amp;β!L1798),Langues!$P:$Q,2,FALSE)),VLOOKUP(β!L1798,Langues!#REF!,2,FALSE),β!L1798))),Langues!$P:$Q,2,FALSE),β!K1798&amp;"*"))))</f>
        <v/>
      </c>
      <c r="L1798" s="195" t="str">
        <f>IF(Alphabet!$L$1=1,β!L1798,β!M1798)</f>
        <v/>
      </c>
      <c r="M1798" s="196" t="str">
        <f>β!N1798</f>
        <v/>
      </c>
      <c r="N1798" s="199"/>
      <c r="R1798" t="str">
        <f>β!P1798</f>
        <v/>
      </c>
      <c r="S1798" t="str">
        <f>β!Q1798</f>
        <v/>
      </c>
    </row>
    <row r="1799" spans="1:19" x14ac:dyDescent="0.25">
      <c r="A1799" s="193" t="str">
        <f>β!A1799</f>
        <v/>
      </c>
      <c r="B1799" s="194" t="str">
        <f>β!B1799</f>
        <v/>
      </c>
      <c r="C1799" s="195" t="str">
        <f>IF(β!C1799="","",IF(β!$Q$1="X",β!C1799,IF(VLOOKUP(TRIM(β!C1799&amp;" "&amp;(IF(ISERROR(VLOOKUP(TRIM(β!C1799&amp;" "&amp;β!D1799),Langues!$P:$Q,2,FALSE)),VLOOKUP(β!D1799,Langues!#REF!,2,FALSE),β!D1799))),Langues!$P:$Q,2,FALSE)="",IF(MID(β!C1799,1,6)="CHROMO",VLOOKUP("CHROMOS",Langues!$B:$N,$L$1,FALSE)&amp;" "&amp;MID(β!C1799,8,40),β!C1799),HYPERLINK(VLOOKUP(TRIM(β!C1799&amp;" "&amp;(IF(ISERROR(VLOOKUP(TRIM(β!C1799&amp;" "&amp;β!D1799),Langues!$P:$Q,2,FALSE)),VLOOKUP(β!D1799,Langues!#REF!,2,FALSE),β!D1799))),Langues!$P:$Q,2,FALSE),β!C1799&amp;"*"))))</f>
        <v/>
      </c>
      <c r="D1799" s="195" t="str">
        <f>IF(Alphabet!$L$1=1,β!D1799,β!E1799)</f>
        <v/>
      </c>
      <c r="E1799" s="196" t="str">
        <f>β!F1799</f>
        <v/>
      </c>
      <c r="F1799" s="197"/>
      <c r="G1799" s="198"/>
      <c r="H1799" s="198"/>
      <c r="I1799" s="157" t="str">
        <f>β!I1799</f>
        <v/>
      </c>
      <c r="J1799" s="194" t="str">
        <f>β!J1799</f>
        <v/>
      </c>
      <c r="K1799" s="195" t="str">
        <f>IF(β!K1799="","",IF(β!$Q$1="X",β!K1799,IF(VLOOKUP(TRIM(β!K1799&amp;" "&amp;(IF(ISERROR(VLOOKUP(TRIM(β!K1799&amp;" "&amp;β!L1799),Langues!$P:$Q,2,FALSE)),VLOOKUP(β!L1799,Langues!#REF!,2,FALSE),β!L1799))),Langues!$P:$Q,2,FALSE)="",IF(MID(β!K1799,1,6)="CHROMO",VLOOKUP("CHROMOS",Langues!$B:$N,$L$1,FALSE)&amp;" "&amp;MID(β!K1799,8,40),β!K1799),HYPERLINK(VLOOKUP(TRIM(β!K1799&amp;" "&amp;(IF(ISERROR(VLOOKUP(TRIM(β!K1799&amp;" "&amp;β!L1799),Langues!$P:$Q,2,FALSE)),VLOOKUP(β!L1799,Langues!#REF!,2,FALSE),β!L1799))),Langues!$P:$Q,2,FALSE),β!K1799&amp;"*"))))</f>
        <v/>
      </c>
      <c r="L1799" s="195" t="str">
        <f>IF(Alphabet!$L$1=1,β!L1799,β!M1799)</f>
        <v/>
      </c>
      <c r="M1799" s="196" t="str">
        <f>β!N1799</f>
        <v/>
      </c>
      <c r="N1799" s="199"/>
      <c r="R1799" t="str">
        <f>β!P1799</f>
        <v/>
      </c>
      <c r="S1799" t="str">
        <f>β!Q1799</f>
        <v/>
      </c>
    </row>
    <row r="1800" spans="1:19" x14ac:dyDescent="0.25">
      <c r="A1800" s="193" t="str">
        <f>β!A1800</f>
        <v/>
      </c>
      <c r="B1800" s="194" t="str">
        <f>β!B1800</f>
        <v/>
      </c>
      <c r="C1800" s="195" t="str">
        <f>IF(β!C1800="","",IF(β!$Q$1="X",β!C1800,IF(VLOOKUP(TRIM(β!C1800&amp;" "&amp;(IF(ISERROR(VLOOKUP(TRIM(β!C1800&amp;" "&amp;β!D1800),Langues!$P:$Q,2,FALSE)),VLOOKUP(β!D1800,Langues!#REF!,2,FALSE),β!D1800))),Langues!$P:$Q,2,FALSE)="",IF(MID(β!C1800,1,6)="CHROMO",VLOOKUP("CHROMOS",Langues!$B:$N,$L$1,FALSE)&amp;" "&amp;MID(β!C1800,8,40),β!C1800),HYPERLINK(VLOOKUP(TRIM(β!C1800&amp;" "&amp;(IF(ISERROR(VLOOKUP(TRIM(β!C1800&amp;" "&amp;β!D1800),Langues!$P:$Q,2,FALSE)),VLOOKUP(β!D1800,Langues!#REF!,2,FALSE),β!D1800))),Langues!$P:$Q,2,FALSE),β!C1800&amp;"*"))))</f>
        <v/>
      </c>
      <c r="D1800" s="195" t="str">
        <f>IF(Alphabet!$L$1=1,β!D1800,β!E1800)</f>
        <v/>
      </c>
      <c r="E1800" s="196" t="str">
        <f>β!F1800</f>
        <v/>
      </c>
      <c r="F1800" s="197"/>
      <c r="G1800" s="198"/>
      <c r="H1800" s="198"/>
      <c r="I1800" s="157" t="str">
        <f>β!I1800</f>
        <v/>
      </c>
      <c r="J1800" s="194" t="str">
        <f>β!J1800</f>
        <v/>
      </c>
      <c r="K1800" s="195" t="str">
        <f>IF(β!K1800="","",IF(β!$Q$1="X",β!K1800,IF(VLOOKUP(TRIM(β!K1800&amp;" "&amp;(IF(ISERROR(VLOOKUP(TRIM(β!K1800&amp;" "&amp;β!L1800),Langues!$P:$Q,2,FALSE)),VLOOKUP(β!L1800,Langues!#REF!,2,FALSE),β!L1800))),Langues!$P:$Q,2,FALSE)="",IF(MID(β!K1800,1,6)="CHROMO",VLOOKUP("CHROMOS",Langues!$B:$N,$L$1,FALSE)&amp;" "&amp;MID(β!K1800,8,40),β!K1800),HYPERLINK(VLOOKUP(TRIM(β!K1800&amp;" "&amp;(IF(ISERROR(VLOOKUP(TRIM(β!K1800&amp;" "&amp;β!L1800),Langues!$P:$Q,2,FALSE)),VLOOKUP(β!L1800,Langues!#REF!,2,FALSE),β!L1800))),Langues!$P:$Q,2,FALSE),β!K1800&amp;"*"))))</f>
        <v/>
      </c>
      <c r="L1800" s="195" t="str">
        <f>IF(Alphabet!$L$1=1,β!L1800,β!M1800)</f>
        <v/>
      </c>
      <c r="M1800" s="196" t="str">
        <f>β!N1800</f>
        <v/>
      </c>
      <c r="N1800" s="199"/>
      <c r="R1800" t="str">
        <f>β!P1800</f>
        <v/>
      </c>
      <c r="S1800" t="str">
        <f>β!Q1800</f>
        <v/>
      </c>
    </row>
    <row r="1801" spans="1:19" x14ac:dyDescent="0.25">
      <c r="A1801" s="193" t="str">
        <f>β!A1801</f>
        <v/>
      </c>
      <c r="B1801" s="194" t="str">
        <f>β!B1801</f>
        <v/>
      </c>
      <c r="C1801" s="195" t="str">
        <f>IF(β!C1801="","",IF(β!$Q$1="X",β!C1801,IF(VLOOKUP(TRIM(β!C1801&amp;" "&amp;(IF(ISERROR(VLOOKUP(TRIM(β!C1801&amp;" "&amp;β!D1801),Langues!$P:$Q,2,FALSE)),VLOOKUP(β!D1801,Langues!#REF!,2,FALSE),β!D1801))),Langues!$P:$Q,2,FALSE)="",IF(MID(β!C1801,1,6)="CHROMO",VLOOKUP("CHROMOS",Langues!$B:$N,$L$1,FALSE)&amp;" "&amp;MID(β!C1801,8,40),β!C1801),HYPERLINK(VLOOKUP(TRIM(β!C1801&amp;" "&amp;(IF(ISERROR(VLOOKUP(TRIM(β!C1801&amp;" "&amp;β!D1801),Langues!$P:$Q,2,FALSE)),VLOOKUP(β!D1801,Langues!#REF!,2,FALSE),β!D1801))),Langues!$P:$Q,2,FALSE),β!C1801&amp;"*"))))</f>
        <v/>
      </c>
      <c r="D1801" s="195" t="str">
        <f>IF(Alphabet!$L$1=1,β!D1801,β!E1801)</f>
        <v/>
      </c>
      <c r="E1801" s="196" t="str">
        <f>β!F1801</f>
        <v/>
      </c>
      <c r="F1801" s="197"/>
      <c r="G1801" s="198"/>
      <c r="H1801" s="198"/>
      <c r="I1801" s="157" t="str">
        <f>β!I1801</f>
        <v/>
      </c>
      <c r="J1801" s="194" t="str">
        <f>β!J1801</f>
        <v/>
      </c>
      <c r="K1801" s="195" t="str">
        <f>IF(β!K1801="","",IF(β!$Q$1="X",β!K1801,IF(VLOOKUP(TRIM(β!K1801&amp;" "&amp;(IF(ISERROR(VLOOKUP(TRIM(β!K1801&amp;" "&amp;β!L1801),Langues!$P:$Q,2,FALSE)),VLOOKUP(β!L1801,Langues!#REF!,2,FALSE),β!L1801))),Langues!$P:$Q,2,FALSE)="",IF(MID(β!K1801,1,6)="CHROMO",VLOOKUP("CHROMOS",Langues!$B:$N,$L$1,FALSE)&amp;" "&amp;MID(β!K1801,8,40),β!K1801),HYPERLINK(VLOOKUP(TRIM(β!K1801&amp;" "&amp;(IF(ISERROR(VLOOKUP(TRIM(β!K1801&amp;" "&amp;β!L1801),Langues!$P:$Q,2,FALSE)),VLOOKUP(β!L1801,Langues!#REF!,2,FALSE),β!L1801))),Langues!$P:$Q,2,FALSE),β!K1801&amp;"*"))))</f>
        <v/>
      </c>
      <c r="L1801" s="195" t="str">
        <f>IF(Alphabet!$L$1=1,β!L1801,β!M1801)</f>
        <v/>
      </c>
      <c r="M1801" s="196" t="str">
        <f>β!N1801</f>
        <v/>
      </c>
      <c r="N1801" s="199"/>
      <c r="R1801" t="str">
        <f>β!P1801</f>
        <v/>
      </c>
      <c r="S1801" t="str">
        <f>β!Q1801</f>
        <v/>
      </c>
    </row>
    <row r="1802" spans="1:19" x14ac:dyDescent="0.25">
      <c r="A1802" s="193" t="str">
        <f>β!A1802</f>
        <v/>
      </c>
      <c r="B1802" s="194" t="str">
        <f>β!B1802</f>
        <v/>
      </c>
      <c r="C1802" s="195" t="str">
        <f>IF(β!C1802="","",IF(β!$Q$1="X",β!C1802,IF(VLOOKUP(TRIM(β!C1802&amp;" "&amp;(IF(ISERROR(VLOOKUP(TRIM(β!C1802&amp;" "&amp;β!D1802),Langues!$P:$Q,2,FALSE)),VLOOKUP(β!D1802,Langues!#REF!,2,FALSE),β!D1802))),Langues!$P:$Q,2,FALSE)="",IF(MID(β!C1802,1,6)="CHROMO",VLOOKUP("CHROMOS",Langues!$B:$N,$L$1,FALSE)&amp;" "&amp;MID(β!C1802,8,40),β!C1802),HYPERLINK(VLOOKUP(TRIM(β!C1802&amp;" "&amp;(IF(ISERROR(VLOOKUP(TRIM(β!C1802&amp;" "&amp;β!D1802),Langues!$P:$Q,2,FALSE)),VLOOKUP(β!D1802,Langues!#REF!,2,FALSE),β!D1802))),Langues!$P:$Q,2,FALSE),β!C1802&amp;"*"))))</f>
        <v/>
      </c>
      <c r="D1802" s="195" t="str">
        <f>IF(Alphabet!$L$1=1,β!D1802,β!E1802)</f>
        <v/>
      </c>
      <c r="E1802" s="196" t="str">
        <f>β!F1802</f>
        <v/>
      </c>
      <c r="F1802" s="197"/>
      <c r="G1802" s="198"/>
      <c r="H1802" s="198"/>
      <c r="I1802" s="157" t="str">
        <f>β!I1802</f>
        <v/>
      </c>
      <c r="J1802" s="194" t="str">
        <f>β!J1802</f>
        <v/>
      </c>
      <c r="K1802" s="195" t="str">
        <f>IF(β!K1802="","",IF(β!$Q$1="X",β!K1802,IF(VLOOKUP(TRIM(β!K1802&amp;" "&amp;(IF(ISERROR(VLOOKUP(TRIM(β!K1802&amp;" "&amp;β!L1802),Langues!$P:$Q,2,FALSE)),VLOOKUP(β!L1802,Langues!#REF!,2,FALSE),β!L1802))),Langues!$P:$Q,2,FALSE)="",IF(MID(β!K1802,1,6)="CHROMO",VLOOKUP("CHROMOS",Langues!$B:$N,$L$1,FALSE)&amp;" "&amp;MID(β!K1802,8,40),β!K1802),HYPERLINK(VLOOKUP(TRIM(β!K1802&amp;" "&amp;(IF(ISERROR(VLOOKUP(TRIM(β!K1802&amp;" "&amp;β!L1802),Langues!$P:$Q,2,FALSE)),VLOOKUP(β!L1802,Langues!#REF!,2,FALSE),β!L1802))),Langues!$P:$Q,2,FALSE),β!K1802&amp;"*"))))</f>
        <v/>
      </c>
      <c r="L1802" s="195" t="str">
        <f>IF(Alphabet!$L$1=1,β!L1802,β!M1802)</f>
        <v/>
      </c>
      <c r="M1802" s="196" t="str">
        <f>β!N1802</f>
        <v/>
      </c>
      <c r="N1802" s="199"/>
      <c r="R1802" t="str">
        <f>β!P1802</f>
        <v/>
      </c>
      <c r="S1802" t="str">
        <f>β!Q1802</f>
        <v/>
      </c>
    </row>
    <row r="1803" spans="1:19" x14ac:dyDescent="0.25">
      <c r="A1803" s="193" t="str">
        <f>β!A1803</f>
        <v/>
      </c>
      <c r="B1803" s="194" t="str">
        <f>β!B1803</f>
        <v/>
      </c>
      <c r="C1803" s="195" t="str">
        <f>IF(β!C1803="","",IF(β!$Q$1="X",β!C1803,IF(VLOOKUP(TRIM(β!C1803&amp;" "&amp;(IF(ISERROR(VLOOKUP(TRIM(β!C1803&amp;" "&amp;β!D1803),Langues!$P:$Q,2,FALSE)),VLOOKUP(β!D1803,Langues!#REF!,2,FALSE),β!D1803))),Langues!$P:$Q,2,FALSE)="",IF(MID(β!C1803,1,6)="CHROMO",VLOOKUP("CHROMOS",Langues!$B:$N,$L$1,FALSE)&amp;" "&amp;MID(β!C1803,8,40),β!C1803),HYPERLINK(VLOOKUP(TRIM(β!C1803&amp;" "&amp;(IF(ISERROR(VLOOKUP(TRIM(β!C1803&amp;" "&amp;β!D1803),Langues!$P:$Q,2,FALSE)),VLOOKUP(β!D1803,Langues!#REF!,2,FALSE),β!D1803))),Langues!$P:$Q,2,FALSE),β!C1803&amp;"*"))))</f>
        <v/>
      </c>
      <c r="D1803" s="195" t="str">
        <f>IF(Alphabet!$L$1=1,β!D1803,β!E1803)</f>
        <v/>
      </c>
      <c r="E1803" s="196" t="str">
        <f>β!F1803</f>
        <v/>
      </c>
      <c r="F1803" s="197"/>
      <c r="G1803" s="198"/>
      <c r="H1803" s="198"/>
      <c r="I1803" s="157" t="str">
        <f>β!I1803</f>
        <v/>
      </c>
      <c r="J1803" s="194" t="str">
        <f>β!J1803</f>
        <v/>
      </c>
      <c r="K1803" s="195" t="str">
        <f>IF(β!K1803="","",IF(β!$Q$1="X",β!K1803,IF(VLOOKUP(TRIM(β!K1803&amp;" "&amp;(IF(ISERROR(VLOOKUP(TRIM(β!K1803&amp;" "&amp;β!L1803),Langues!$P:$Q,2,FALSE)),VLOOKUP(β!L1803,Langues!#REF!,2,FALSE),β!L1803))),Langues!$P:$Q,2,FALSE)="",IF(MID(β!K1803,1,6)="CHROMO",VLOOKUP("CHROMOS",Langues!$B:$N,$L$1,FALSE)&amp;" "&amp;MID(β!K1803,8,40),β!K1803),HYPERLINK(VLOOKUP(TRIM(β!K1803&amp;" "&amp;(IF(ISERROR(VLOOKUP(TRIM(β!K1803&amp;" "&amp;β!L1803),Langues!$P:$Q,2,FALSE)),VLOOKUP(β!L1803,Langues!#REF!,2,FALSE),β!L1803))),Langues!$P:$Q,2,FALSE),β!K1803&amp;"*"))))</f>
        <v/>
      </c>
      <c r="L1803" s="195" t="str">
        <f>IF(Alphabet!$L$1=1,β!L1803,β!M1803)</f>
        <v/>
      </c>
      <c r="M1803" s="196" t="str">
        <f>β!N1803</f>
        <v/>
      </c>
      <c r="N1803" s="199"/>
      <c r="R1803" t="str">
        <f>β!P1803</f>
        <v/>
      </c>
      <c r="S1803" t="str">
        <f>β!Q1803</f>
        <v/>
      </c>
    </row>
    <row r="1804" spans="1:19" x14ac:dyDescent="0.25">
      <c r="A1804" s="193" t="str">
        <f>β!A1804</f>
        <v/>
      </c>
      <c r="B1804" s="194" t="str">
        <f>β!B1804</f>
        <v/>
      </c>
      <c r="C1804" s="195" t="str">
        <f>IF(β!C1804="","",IF(β!$Q$1="X",β!C1804,IF(VLOOKUP(TRIM(β!C1804&amp;" "&amp;(IF(ISERROR(VLOOKUP(TRIM(β!C1804&amp;" "&amp;β!D1804),Langues!$P:$Q,2,FALSE)),VLOOKUP(β!D1804,Langues!#REF!,2,FALSE),β!D1804))),Langues!$P:$Q,2,FALSE)="",IF(MID(β!C1804,1,6)="CHROMO",VLOOKUP("CHROMOS",Langues!$B:$N,$L$1,FALSE)&amp;" "&amp;MID(β!C1804,8,40),β!C1804),HYPERLINK(VLOOKUP(TRIM(β!C1804&amp;" "&amp;(IF(ISERROR(VLOOKUP(TRIM(β!C1804&amp;" "&amp;β!D1804),Langues!$P:$Q,2,FALSE)),VLOOKUP(β!D1804,Langues!#REF!,2,FALSE),β!D1804))),Langues!$P:$Q,2,FALSE),β!C1804&amp;"*"))))</f>
        <v/>
      </c>
      <c r="D1804" s="195" t="str">
        <f>IF(Alphabet!$L$1=1,β!D1804,β!E1804)</f>
        <v/>
      </c>
      <c r="E1804" s="196" t="str">
        <f>β!F1804</f>
        <v/>
      </c>
      <c r="F1804" s="197"/>
      <c r="G1804" s="198"/>
      <c r="H1804" s="198"/>
      <c r="I1804" s="157" t="str">
        <f>β!I1804</f>
        <v/>
      </c>
      <c r="J1804" s="194" t="str">
        <f>β!J1804</f>
        <v/>
      </c>
      <c r="K1804" s="195" t="str">
        <f>IF(β!K1804="","",IF(β!$Q$1="X",β!K1804,IF(VLOOKUP(TRIM(β!K1804&amp;" "&amp;(IF(ISERROR(VLOOKUP(TRIM(β!K1804&amp;" "&amp;β!L1804),Langues!$P:$Q,2,FALSE)),VLOOKUP(β!L1804,Langues!#REF!,2,FALSE),β!L1804))),Langues!$P:$Q,2,FALSE)="",IF(MID(β!K1804,1,6)="CHROMO",VLOOKUP("CHROMOS",Langues!$B:$N,$L$1,FALSE)&amp;" "&amp;MID(β!K1804,8,40),β!K1804),HYPERLINK(VLOOKUP(TRIM(β!K1804&amp;" "&amp;(IF(ISERROR(VLOOKUP(TRIM(β!K1804&amp;" "&amp;β!L1804),Langues!$P:$Q,2,FALSE)),VLOOKUP(β!L1804,Langues!#REF!,2,FALSE),β!L1804))),Langues!$P:$Q,2,FALSE),β!K1804&amp;"*"))))</f>
        <v/>
      </c>
      <c r="L1804" s="195" t="str">
        <f>IF(Alphabet!$L$1=1,β!L1804,β!M1804)</f>
        <v/>
      </c>
      <c r="M1804" s="196" t="str">
        <f>β!N1804</f>
        <v/>
      </c>
      <c r="N1804" s="199"/>
      <c r="R1804" t="str">
        <f>β!P1804</f>
        <v/>
      </c>
      <c r="S1804" t="str">
        <f>β!Q1804</f>
        <v/>
      </c>
    </row>
    <row r="1805" spans="1:19" x14ac:dyDescent="0.25">
      <c r="A1805" s="193" t="str">
        <f>β!A1805</f>
        <v/>
      </c>
      <c r="B1805" s="194" t="str">
        <f>β!B1805</f>
        <v/>
      </c>
      <c r="C1805" s="195" t="str">
        <f>IF(β!C1805="","",IF(β!$Q$1="X",β!C1805,IF(VLOOKUP(TRIM(β!C1805&amp;" "&amp;(IF(ISERROR(VLOOKUP(TRIM(β!C1805&amp;" "&amp;β!D1805),Langues!$P:$Q,2,FALSE)),VLOOKUP(β!D1805,Langues!#REF!,2,FALSE),β!D1805))),Langues!$P:$Q,2,FALSE)="",IF(MID(β!C1805,1,6)="CHROMO",VLOOKUP("CHROMOS",Langues!$B:$N,$L$1,FALSE)&amp;" "&amp;MID(β!C1805,8,40),β!C1805),HYPERLINK(VLOOKUP(TRIM(β!C1805&amp;" "&amp;(IF(ISERROR(VLOOKUP(TRIM(β!C1805&amp;" "&amp;β!D1805),Langues!$P:$Q,2,FALSE)),VLOOKUP(β!D1805,Langues!#REF!,2,FALSE),β!D1805))),Langues!$P:$Q,2,FALSE),β!C1805&amp;"*"))))</f>
        <v/>
      </c>
      <c r="D1805" s="195" t="str">
        <f>IF(Alphabet!$L$1=1,β!D1805,β!E1805)</f>
        <v/>
      </c>
      <c r="E1805" s="196" t="str">
        <f>β!F1805</f>
        <v/>
      </c>
      <c r="F1805" s="197"/>
      <c r="G1805" s="198"/>
      <c r="H1805" s="198"/>
      <c r="I1805" s="157" t="str">
        <f>β!I1805</f>
        <v/>
      </c>
      <c r="J1805" s="194" t="str">
        <f>β!J1805</f>
        <v/>
      </c>
      <c r="K1805" s="195" t="str">
        <f>IF(β!K1805="","",IF(β!$Q$1="X",β!K1805,IF(VLOOKUP(TRIM(β!K1805&amp;" "&amp;(IF(ISERROR(VLOOKUP(TRIM(β!K1805&amp;" "&amp;β!L1805),Langues!$P:$Q,2,FALSE)),VLOOKUP(β!L1805,Langues!#REF!,2,FALSE),β!L1805))),Langues!$P:$Q,2,FALSE)="",IF(MID(β!K1805,1,6)="CHROMO",VLOOKUP("CHROMOS",Langues!$B:$N,$L$1,FALSE)&amp;" "&amp;MID(β!K1805,8,40),β!K1805),HYPERLINK(VLOOKUP(TRIM(β!K1805&amp;" "&amp;(IF(ISERROR(VLOOKUP(TRIM(β!K1805&amp;" "&amp;β!L1805),Langues!$P:$Q,2,FALSE)),VLOOKUP(β!L1805,Langues!#REF!,2,FALSE),β!L1805))),Langues!$P:$Q,2,FALSE),β!K1805&amp;"*"))))</f>
        <v/>
      </c>
      <c r="L1805" s="195" t="str">
        <f>IF(Alphabet!$L$1=1,β!L1805,β!M1805)</f>
        <v/>
      </c>
      <c r="M1805" s="196" t="str">
        <f>β!N1805</f>
        <v/>
      </c>
      <c r="N1805" s="199"/>
      <c r="R1805" t="str">
        <f>β!P1805</f>
        <v/>
      </c>
      <c r="S1805" t="str">
        <f>β!Q1805</f>
        <v/>
      </c>
    </row>
    <row r="1806" spans="1:19" x14ac:dyDescent="0.25">
      <c r="A1806" s="193" t="str">
        <f>β!A1806</f>
        <v/>
      </c>
      <c r="B1806" s="194" t="str">
        <f>β!B1806</f>
        <v/>
      </c>
      <c r="C1806" s="195" t="str">
        <f>IF(β!C1806="","",IF(β!$Q$1="X",β!C1806,IF(VLOOKUP(TRIM(β!C1806&amp;" "&amp;(IF(ISERROR(VLOOKUP(TRIM(β!C1806&amp;" "&amp;β!D1806),Langues!$P:$Q,2,FALSE)),VLOOKUP(β!D1806,Langues!#REF!,2,FALSE),β!D1806))),Langues!$P:$Q,2,FALSE)="",IF(MID(β!C1806,1,6)="CHROMO",VLOOKUP("CHROMOS",Langues!$B:$N,$L$1,FALSE)&amp;" "&amp;MID(β!C1806,8,40),β!C1806),HYPERLINK(VLOOKUP(TRIM(β!C1806&amp;" "&amp;(IF(ISERROR(VLOOKUP(TRIM(β!C1806&amp;" "&amp;β!D1806),Langues!$P:$Q,2,FALSE)),VLOOKUP(β!D1806,Langues!#REF!,2,FALSE),β!D1806))),Langues!$P:$Q,2,FALSE),β!C1806&amp;"*"))))</f>
        <v/>
      </c>
      <c r="D1806" s="195" t="str">
        <f>IF(Alphabet!$L$1=1,β!D1806,β!E1806)</f>
        <v/>
      </c>
      <c r="E1806" s="196" t="str">
        <f>β!F1806</f>
        <v/>
      </c>
      <c r="F1806" s="197"/>
      <c r="G1806" s="198"/>
      <c r="H1806" s="198"/>
      <c r="I1806" s="157" t="str">
        <f>β!I1806</f>
        <v/>
      </c>
      <c r="J1806" s="194" t="str">
        <f>β!J1806</f>
        <v/>
      </c>
      <c r="K1806" s="195" t="str">
        <f>IF(β!K1806="","",IF(β!$Q$1="X",β!K1806,IF(VLOOKUP(TRIM(β!K1806&amp;" "&amp;(IF(ISERROR(VLOOKUP(TRIM(β!K1806&amp;" "&amp;β!L1806),Langues!$P:$Q,2,FALSE)),VLOOKUP(β!L1806,Langues!#REF!,2,FALSE),β!L1806))),Langues!$P:$Q,2,FALSE)="",IF(MID(β!K1806,1,6)="CHROMO",VLOOKUP("CHROMOS",Langues!$B:$N,$L$1,FALSE)&amp;" "&amp;MID(β!K1806,8,40),β!K1806),HYPERLINK(VLOOKUP(TRIM(β!K1806&amp;" "&amp;(IF(ISERROR(VLOOKUP(TRIM(β!K1806&amp;" "&amp;β!L1806),Langues!$P:$Q,2,FALSE)),VLOOKUP(β!L1806,Langues!#REF!,2,FALSE),β!L1806))),Langues!$P:$Q,2,FALSE),β!K1806&amp;"*"))))</f>
        <v/>
      </c>
      <c r="L1806" s="195" t="str">
        <f>IF(Alphabet!$L$1=1,β!L1806,β!M1806)</f>
        <v/>
      </c>
      <c r="M1806" s="196" t="str">
        <f>β!N1806</f>
        <v/>
      </c>
      <c r="N1806" s="199"/>
      <c r="R1806" t="str">
        <f>β!P1806</f>
        <v/>
      </c>
      <c r="S1806" t="str">
        <f>β!Q1806</f>
        <v/>
      </c>
    </row>
    <row r="1807" spans="1:19" x14ac:dyDescent="0.25">
      <c r="A1807" s="193" t="str">
        <f>β!A1807</f>
        <v/>
      </c>
      <c r="B1807" s="194" t="str">
        <f>β!B1807</f>
        <v/>
      </c>
      <c r="C1807" s="195" t="str">
        <f>IF(β!C1807="","",IF(β!$Q$1="X",β!C1807,IF(VLOOKUP(TRIM(β!C1807&amp;" "&amp;(IF(ISERROR(VLOOKUP(TRIM(β!C1807&amp;" "&amp;β!D1807),Langues!$P:$Q,2,FALSE)),VLOOKUP(β!D1807,Langues!#REF!,2,FALSE),β!D1807))),Langues!$P:$Q,2,FALSE)="",IF(MID(β!C1807,1,6)="CHROMO",VLOOKUP("CHROMOS",Langues!$B:$N,$L$1,FALSE)&amp;" "&amp;MID(β!C1807,8,40),β!C1807),HYPERLINK(VLOOKUP(TRIM(β!C1807&amp;" "&amp;(IF(ISERROR(VLOOKUP(TRIM(β!C1807&amp;" "&amp;β!D1807),Langues!$P:$Q,2,FALSE)),VLOOKUP(β!D1807,Langues!#REF!,2,FALSE),β!D1807))),Langues!$P:$Q,2,FALSE),β!C1807&amp;"*"))))</f>
        <v/>
      </c>
      <c r="D1807" s="195" t="str">
        <f>IF(Alphabet!$L$1=1,β!D1807,β!E1807)</f>
        <v/>
      </c>
      <c r="E1807" s="196" t="str">
        <f>β!F1807</f>
        <v/>
      </c>
      <c r="F1807" s="197"/>
      <c r="G1807" s="198"/>
      <c r="H1807" s="198"/>
      <c r="I1807" s="157" t="str">
        <f>β!I1807</f>
        <v/>
      </c>
      <c r="J1807" s="194" t="str">
        <f>β!J1807</f>
        <v/>
      </c>
      <c r="K1807" s="195" t="str">
        <f>IF(β!K1807="","",IF(β!$Q$1="X",β!K1807,IF(VLOOKUP(TRIM(β!K1807&amp;" "&amp;(IF(ISERROR(VLOOKUP(TRIM(β!K1807&amp;" "&amp;β!L1807),Langues!$P:$Q,2,FALSE)),VLOOKUP(β!L1807,Langues!#REF!,2,FALSE),β!L1807))),Langues!$P:$Q,2,FALSE)="",IF(MID(β!K1807,1,6)="CHROMO",VLOOKUP("CHROMOS",Langues!$B:$N,$L$1,FALSE)&amp;" "&amp;MID(β!K1807,8,40),β!K1807),HYPERLINK(VLOOKUP(TRIM(β!K1807&amp;" "&amp;(IF(ISERROR(VLOOKUP(TRIM(β!K1807&amp;" "&amp;β!L1807),Langues!$P:$Q,2,FALSE)),VLOOKUP(β!L1807,Langues!#REF!,2,FALSE),β!L1807))),Langues!$P:$Q,2,FALSE),β!K1807&amp;"*"))))</f>
        <v/>
      </c>
      <c r="L1807" s="195" t="str">
        <f>IF(Alphabet!$L$1=1,β!L1807,β!M1807)</f>
        <v/>
      </c>
      <c r="M1807" s="196" t="str">
        <f>β!N1807</f>
        <v/>
      </c>
      <c r="N1807" s="199"/>
      <c r="R1807" t="str">
        <f>β!P1807</f>
        <v/>
      </c>
      <c r="S1807" t="str">
        <f>β!Q1807</f>
        <v/>
      </c>
    </row>
    <row r="1808" spans="1:19" x14ac:dyDescent="0.25">
      <c r="A1808" s="193" t="str">
        <f>β!A1808</f>
        <v/>
      </c>
      <c r="B1808" s="194" t="str">
        <f>β!B1808</f>
        <v/>
      </c>
      <c r="C1808" s="195" t="str">
        <f>IF(β!C1808="","",IF(β!$Q$1="X",β!C1808,IF(VLOOKUP(TRIM(β!C1808&amp;" "&amp;(IF(ISERROR(VLOOKUP(TRIM(β!C1808&amp;" "&amp;β!D1808),Langues!$P:$Q,2,FALSE)),VLOOKUP(β!D1808,Langues!#REF!,2,FALSE),β!D1808))),Langues!$P:$Q,2,FALSE)="",IF(MID(β!C1808,1,6)="CHROMO",VLOOKUP("CHROMOS",Langues!$B:$N,$L$1,FALSE)&amp;" "&amp;MID(β!C1808,8,40),β!C1808),HYPERLINK(VLOOKUP(TRIM(β!C1808&amp;" "&amp;(IF(ISERROR(VLOOKUP(TRIM(β!C1808&amp;" "&amp;β!D1808),Langues!$P:$Q,2,FALSE)),VLOOKUP(β!D1808,Langues!#REF!,2,FALSE),β!D1808))),Langues!$P:$Q,2,FALSE),β!C1808&amp;"*"))))</f>
        <v/>
      </c>
      <c r="D1808" s="195" t="str">
        <f>IF(Alphabet!$L$1=1,β!D1808,β!E1808)</f>
        <v/>
      </c>
      <c r="E1808" s="196" t="str">
        <f>β!F1808</f>
        <v/>
      </c>
      <c r="F1808" s="197"/>
      <c r="G1808" s="198"/>
      <c r="H1808" s="198"/>
      <c r="I1808" s="157" t="str">
        <f>β!I1808</f>
        <v/>
      </c>
      <c r="J1808" s="194" t="str">
        <f>β!J1808</f>
        <v/>
      </c>
      <c r="K1808" s="195" t="str">
        <f>IF(β!K1808="","",IF(β!$Q$1="X",β!K1808,IF(VLOOKUP(TRIM(β!K1808&amp;" "&amp;(IF(ISERROR(VLOOKUP(TRIM(β!K1808&amp;" "&amp;β!L1808),Langues!$P:$Q,2,FALSE)),VLOOKUP(β!L1808,Langues!#REF!,2,FALSE),β!L1808))),Langues!$P:$Q,2,FALSE)="",IF(MID(β!K1808,1,6)="CHROMO",VLOOKUP("CHROMOS",Langues!$B:$N,$L$1,FALSE)&amp;" "&amp;MID(β!K1808,8,40),β!K1808),HYPERLINK(VLOOKUP(TRIM(β!K1808&amp;" "&amp;(IF(ISERROR(VLOOKUP(TRIM(β!K1808&amp;" "&amp;β!L1808),Langues!$P:$Q,2,FALSE)),VLOOKUP(β!L1808,Langues!#REF!,2,FALSE),β!L1808))),Langues!$P:$Q,2,FALSE),β!K1808&amp;"*"))))</f>
        <v/>
      </c>
      <c r="L1808" s="195" t="str">
        <f>IF(Alphabet!$L$1=1,β!L1808,β!M1808)</f>
        <v/>
      </c>
      <c r="M1808" s="196" t="str">
        <f>β!N1808</f>
        <v/>
      </c>
      <c r="N1808" s="199"/>
      <c r="R1808" t="str">
        <f>β!P1808</f>
        <v/>
      </c>
      <c r="S1808" t="str">
        <f>β!Q1808</f>
        <v/>
      </c>
    </row>
    <row r="1809" spans="1:19" x14ac:dyDescent="0.25">
      <c r="A1809" s="193" t="str">
        <f>β!A1809</f>
        <v/>
      </c>
      <c r="B1809" s="194" t="str">
        <f>β!B1809</f>
        <v/>
      </c>
      <c r="C1809" s="195" t="str">
        <f>IF(β!C1809="","",IF(β!$Q$1="X",β!C1809,IF(VLOOKUP(TRIM(β!C1809&amp;" "&amp;(IF(ISERROR(VLOOKUP(TRIM(β!C1809&amp;" "&amp;β!D1809),Langues!$P:$Q,2,FALSE)),VLOOKUP(β!D1809,Langues!#REF!,2,FALSE),β!D1809))),Langues!$P:$Q,2,FALSE)="",IF(MID(β!C1809,1,6)="CHROMO",VLOOKUP("CHROMOS",Langues!$B:$N,$L$1,FALSE)&amp;" "&amp;MID(β!C1809,8,40),β!C1809),HYPERLINK(VLOOKUP(TRIM(β!C1809&amp;" "&amp;(IF(ISERROR(VLOOKUP(TRIM(β!C1809&amp;" "&amp;β!D1809),Langues!$P:$Q,2,FALSE)),VLOOKUP(β!D1809,Langues!#REF!,2,FALSE),β!D1809))),Langues!$P:$Q,2,FALSE),β!C1809&amp;"*"))))</f>
        <v/>
      </c>
      <c r="D1809" s="195" t="str">
        <f>IF(Alphabet!$L$1=1,β!D1809,β!E1809)</f>
        <v/>
      </c>
      <c r="E1809" s="196" t="str">
        <f>β!F1809</f>
        <v/>
      </c>
      <c r="F1809" s="197"/>
      <c r="G1809" s="198"/>
      <c r="H1809" s="198"/>
      <c r="I1809" s="157" t="str">
        <f>β!I1809</f>
        <v/>
      </c>
      <c r="J1809" s="194" t="str">
        <f>β!J1809</f>
        <v/>
      </c>
      <c r="K1809" s="195" t="str">
        <f>IF(β!K1809="","",IF(β!$Q$1="X",β!K1809,IF(VLOOKUP(TRIM(β!K1809&amp;" "&amp;(IF(ISERROR(VLOOKUP(TRIM(β!K1809&amp;" "&amp;β!L1809),Langues!$P:$Q,2,FALSE)),VLOOKUP(β!L1809,Langues!#REF!,2,FALSE),β!L1809))),Langues!$P:$Q,2,FALSE)="",IF(MID(β!K1809,1,6)="CHROMO",VLOOKUP("CHROMOS",Langues!$B:$N,$L$1,FALSE)&amp;" "&amp;MID(β!K1809,8,40),β!K1809),HYPERLINK(VLOOKUP(TRIM(β!K1809&amp;" "&amp;(IF(ISERROR(VLOOKUP(TRIM(β!K1809&amp;" "&amp;β!L1809),Langues!$P:$Q,2,FALSE)),VLOOKUP(β!L1809,Langues!#REF!,2,FALSE),β!L1809))),Langues!$P:$Q,2,FALSE),β!K1809&amp;"*"))))</f>
        <v/>
      </c>
      <c r="L1809" s="195" t="str">
        <f>IF(Alphabet!$L$1=1,β!L1809,β!M1809)</f>
        <v/>
      </c>
      <c r="M1809" s="196" t="str">
        <f>β!N1809</f>
        <v/>
      </c>
      <c r="N1809" s="199"/>
      <c r="R1809" t="str">
        <f>β!P1809</f>
        <v/>
      </c>
      <c r="S1809" t="str">
        <f>β!Q1809</f>
        <v/>
      </c>
    </row>
    <row r="1810" spans="1:19" x14ac:dyDescent="0.25">
      <c r="A1810" s="193" t="str">
        <f>β!A1810</f>
        <v/>
      </c>
      <c r="B1810" s="194" t="str">
        <f>β!B1810</f>
        <v/>
      </c>
      <c r="C1810" s="195" t="str">
        <f>IF(β!C1810="","",IF(β!$Q$1="X",β!C1810,IF(VLOOKUP(TRIM(β!C1810&amp;" "&amp;(IF(ISERROR(VLOOKUP(TRIM(β!C1810&amp;" "&amp;β!D1810),Langues!$P:$Q,2,FALSE)),VLOOKUP(β!D1810,Langues!#REF!,2,FALSE),β!D1810))),Langues!$P:$Q,2,FALSE)="",IF(MID(β!C1810,1,6)="CHROMO",VLOOKUP("CHROMOS",Langues!$B:$N,$L$1,FALSE)&amp;" "&amp;MID(β!C1810,8,40),β!C1810),HYPERLINK(VLOOKUP(TRIM(β!C1810&amp;" "&amp;(IF(ISERROR(VLOOKUP(TRIM(β!C1810&amp;" "&amp;β!D1810),Langues!$P:$Q,2,FALSE)),VLOOKUP(β!D1810,Langues!#REF!,2,FALSE),β!D1810))),Langues!$P:$Q,2,FALSE),β!C1810&amp;"*"))))</f>
        <v/>
      </c>
      <c r="D1810" s="195" t="str">
        <f>IF(Alphabet!$L$1=1,β!D1810,β!E1810)</f>
        <v/>
      </c>
      <c r="E1810" s="196" t="str">
        <f>β!F1810</f>
        <v/>
      </c>
      <c r="F1810" s="197"/>
      <c r="G1810" s="198"/>
      <c r="H1810" s="198"/>
      <c r="I1810" s="157" t="str">
        <f>β!I1810</f>
        <v/>
      </c>
      <c r="J1810" s="194" t="str">
        <f>β!J1810</f>
        <v/>
      </c>
      <c r="K1810" s="195" t="str">
        <f>IF(β!K1810="","",IF(β!$Q$1="X",β!K1810,IF(VLOOKUP(TRIM(β!K1810&amp;" "&amp;(IF(ISERROR(VLOOKUP(TRIM(β!K1810&amp;" "&amp;β!L1810),Langues!$P:$Q,2,FALSE)),VLOOKUP(β!L1810,Langues!#REF!,2,FALSE),β!L1810))),Langues!$P:$Q,2,FALSE)="",IF(MID(β!K1810,1,6)="CHROMO",VLOOKUP("CHROMOS",Langues!$B:$N,$L$1,FALSE)&amp;" "&amp;MID(β!K1810,8,40),β!K1810),HYPERLINK(VLOOKUP(TRIM(β!K1810&amp;" "&amp;(IF(ISERROR(VLOOKUP(TRIM(β!K1810&amp;" "&amp;β!L1810),Langues!$P:$Q,2,FALSE)),VLOOKUP(β!L1810,Langues!#REF!,2,FALSE),β!L1810))),Langues!$P:$Q,2,FALSE),β!K1810&amp;"*"))))</f>
        <v/>
      </c>
      <c r="L1810" s="195" t="str">
        <f>IF(Alphabet!$L$1=1,β!L1810,β!M1810)</f>
        <v/>
      </c>
      <c r="M1810" s="196" t="str">
        <f>β!N1810</f>
        <v/>
      </c>
      <c r="N1810" s="199"/>
      <c r="R1810" t="str">
        <f>β!P1810</f>
        <v/>
      </c>
      <c r="S1810" t="str">
        <f>β!Q1810</f>
        <v/>
      </c>
    </row>
    <row r="1811" spans="1:19" x14ac:dyDescent="0.25">
      <c r="A1811" s="193" t="str">
        <f>β!A1811</f>
        <v/>
      </c>
      <c r="B1811" s="194" t="str">
        <f>β!B1811</f>
        <v/>
      </c>
      <c r="C1811" s="195" t="str">
        <f>IF(β!C1811="","",IF(β!$Q$1="X",β!C1811,IF(VLOOKUP(TRIM(β!C1811&amp;" "&amp;(IF(ISERROR(VLOOKUP(TRIM(β!C1811&amp;" "&amp;β!D1811),Langues!$P:$Q,2,FALSE)),VLOOKUP(β!D1811,Langues!#REF!,2,FALSE),β!D1811))),Langues!$P:$Q,2,FALSE)="",IF(MID(β!C1811,1,6)="CHROMO",VLOOKUP("CHROMOS",Langues!$B:$N,$L$1,FALSE)&amp;" "&amp;MID(β!C1811,8,40),β!C1811),HYPERLINK(VLOOKUP(TRIM(β!C1811&amp;" "&amp;(IF(ISERROR(VLOOKUP(TRIM(β!C1811&amp;" "&amp;β!D1811),Langues!$P:$Q,2,FALSE)),VLOOKUP(β!D1811,Langues!#REF!,2,FALSE),β!D1811))),Langues!$P:$Q,2,FALSE),β!C1811&amp;"*"))))</f>
        <v/>
      </c>
      <c r="D1811" s="195" t="str">
        <f>IF(Alphabet!$L$1=1,β!D1811,β!E1811)</f>
        <v/>
      </c>
      <c r="E1811" s="196" t="str">
        <f>β!F1811</f>
        <v/>
      </c>
      <c r="F1811" s="197"/>
      <c r="G1811" s="198"/>
      <c r="H1811" s="198"/>
      <c r="I1811" s="157" t="str">
        <f>β!I1811</f>
        <v/>
      </c>
      <c r="J1811" s="194" t="str">
        <f>β!J1811</f>
        <v/>
      </c>
      <c r="K1811" s="195" t="str">
        <f>IF(β!K1811="","",IF(β!$Q$1="X",β!K1811,IF(VLOOKUP(TRIM(β!K1811&amp;" "&amp;(IF(ISERROR(VLOOKUP(TRIM(β!K1811&amp;" "&amp;β!L1811),Langues!$P:$Q,2,FALSE)),VLOOKUP(β!L1811,Langues!#REF!,2,FALSE),β!L1811))),Langues!$P:$Q,2,FALSE)="",IF(MID(β!K1811,1,6)="CHROMO",VLOOKUP("CHROMOS",Langues!$B:$N,$L$1,FALSE)&amp;" "&amp;MID(β!K1811,8,40),β!K1811),HYPERLINK(VLOOKUP(TRIM(β!K1811&amp;" "&amp;(IF(ISERROR(VLOOKUP(TRIM(β!K1811&amp;" "&amp;β!L1811),Langues!$P:$Q,2,FALSE)),VLOOKUP(β!L1811,Langues!#REF!,2,FALSE),β!L1811))),Langues!$P:$Q,2,FALSE),β!K1811&amp;"*"))))</f>
        <v/>
      </c>
      <c r="L1811" s="195" t="str">
        <f>IF(Alphabet!$L$1=1,β!L1811,β!M1811)</f>
        <v/>
      </c>
      <c r="M1811" s="196" t="str">
        <f>β!N1811</f>
        <v/>
      </c>
      <c r="N1811" s="199"/>
      <c r="R1811" t="str">
        <f>β!P1811</f>
        <v/>
      </c>
      <c r="S1811" t="str">
        <f>β!Q1811</f>
        <v/>
      </c>
    </row>
    <row r="1812" spans="1:19" x14ac:dyDescent="0.25">
      <c r="A1812" s="193" t="str">
        <f>β!A1812</f>
        <v/>
      </c>
      <c r="B1812" s="194" t="str">
        <f>β!B1812</f>
        <v/>
      </c>
      <c r="C1812" s="195" t="str">
        <f>IF(β!C1812="","",IF(β!$Q$1="X",β!C1812,IF(VLOOKUP(TRIM(β!C1812&amp;" "&amp;(IF(ISERROR(VLOOKUP(TRIM(β!C1812&amp;" "&amp;β!D1812),Langues!$P:$Q,2,FALSE)),VLOOKUP(β!D1812,Langues!#REF!,2,FALSE),β!D1812))),Langues!$P:$Q,2,FALSE)="",IF(MID(β!C1812,1,6)="CHROMO",VLOOKUP("CHROMOS",Langues!$B:$N,$L$1,FALSE)&amp;" "&amp;MID(β!C1812,8,40),β!C1812),HYPERLINK(VLOOKUP(TRIM(β!C1812&amp;" "&amp;(IF(ISERROR(VLOOKUP(TRIM(β!C1812&amp;" "&amp;β!D1812),Langues!$P:$Q,2,FALSE)),VLOOKUP(β!D1812,Langues!#REF!,2,FALSE),β!D1812))),Langues!$P:$Q,2,FALSE),β!C1812&amp;"*"))))</f>
        <v/>
      </c>
      <c r="D1812" s="195" t="str">
        <f>IF(Alphabet!$L$1=1,β!D1812,β!E1812)</f>
        <v/>
      </c>
      <c r="E1812" s="196" t="str">
        <f>β!F1812</f>
        <v/>
      </c>
      <c r="F1812" s="197"/>
      <c r="G1812" s="198"/>
      <c r="H1812" s="198"/>
      <c r="I1812" s="157" t="str">
        <f>β!I1812</f>
        <v/>
      </c>
      <c r="J1812" s="194" t="str">
        <f>β!J1812</f>
        <v/>
      </c>
      <c r="K1812" s="195" t="str">
        <f>IF(β!K1812="","",IF(β!$Q$1="X",β!K1812,IF(VLOOKUP(TRIM(β!K1812&amp;" "&amp;(IF(ISERROR(VLOOKUP(TRIM(β!K1812&amp;" "&amp;β!L1812),Langues!$P:$Q,2,FALSE)),VLOOKUP(β!L1812,Langues!#REF!,2,FALSE),β!L1812))),Langues!$P:$Q,2,FALSE)="",IF(MID(β!K1812,1,6)="CHROMO",VLOOKUP("CHROMOS",Langues!$B:$N,$L$1,FALSE)&amp;" "&amp;MID(β!K1812,8,40),β!K1812),HYPERLINK(VLOOKUP(TRIM(β!K1812&amp;" "&amp;(IF(ISERROR(VLOOKUP(TRIM(β!K1812&amp;" "&amp;β!L1812),Langues!$P:$Q,2,FALSE)),VLOOKUP(β!L1812,Langues!#REF!,2,FALSE),β!L1812))),Langues!$P:$Q,2,FALSE),β!K1812&amp;"*"))))</f>
        <v/>
      </c>
      <c r="L1812" s="195" t="str">
        <f>IF(Alphabet!$L$1=1,β!L1812,β!M1812)</f>
        <v/>
      </c>
      <c r="M1812" s="196" t="str">
        <f>β!N1812</f>
        <v/>
      </c>
      <c r="N1812" s="199"/>
      <c r="R1812" t="str">
        <f>β!P1812</f>
        <v/>
      </c>
      <c r="S1812" t="str">
        <f>β!Q1812</f>
        <v/>
      </c>
    </row>
    <row r="1813" spans="1:19" x14ac:dyDescent="0.25">
      <c r="A1813" s="193" t="str">
        <f>β!A1813</f>
        <v/>
      </c>
      <c r="B1813" s="194" t="str">
        <f>β!B1813</f>
        <v/>
      </c>
      <c r="C1813" s="195" t="str">
        <f>IF(β!C1813="","",IF(β!$Q$1="X",β!C1813,IF(VLOOKUP(TRIM(β!C1813&amp;" "&amp;(IF(ISERROR(VLOOKUP(TRIM(β!C1813&amp;" "&amp;β!D1813),Langues!$P:$Q,2,FALSE)),VLOOKUP(β!D1813,Langues!#REF!,2,FALSE),β!D1813))),Langues!$P:$Q,2,FALSE)="",IF(MID(β!C1813,1,6)="CHROMO",VLOOKUP("CHROMOS",Langues!$B:$N,$L$1,FALSE)&amp;" "&amp;MID(β!C1813,8,40),β!C1813),HYPERLINK(VLOOKUP(TRIM(β!C1813&amp;" "&amp;(IF(ISERROR(VLOOKUP(TRIM(β!C1813&amp;" "&amp;β!D1813),Langues!$P:$Q,2,FALSE)),VLOOKUP(β!D1813,Langues!#REF!,2,FALSE),β!D1813))),Langues!$P:$Q,2,FALSE),β!C1813&amp;"*"))))</f>
        <v/>
      </c>
      <c r="D1813" s="195" t="str">
        <f>IF(Alphabet!$L$1=1,β!D1813,β!E1813)</f>
        <v/>
      </c>
      <c r="E1813" s="196" t="str">
        <f>β!F1813</f>
        <v/>
      </c>
      <c r="F1813" s="197"/>
      <c r="G1813" s="198"/>
      <c r="H1813" s="198"/>
      <c r="I1813" s="157" t="str">
        <f>β!I1813</f>
        <v/>
      </c>
      <c r="J1813" s="194" t="str">
        <f>β!J1813</f>
        <v/>
      </c>
      <c r="K1813" s="195" t="str">
        <f>IF(β!K1813="","",IF(β!$Q$1="X",β!K1813,IF(VLOOKUP(TRIM(β!K1813&amp;" "&amp;(IF(ISERROR(VLOOKUP(TRIM(β!K1813&amp;" "&amp;β!L1813),Langues!$P:$Q,2,FALSE)),VLOOKUP(β!L1813,Langues!#REF!,2,FALSE),β!L1813))),Langues!$P:$Q,2,FALSE)="",IF(MID(β!K1813,1,6)="CHROMO",VLOOKUP("CHROMOS",Langues!$B:$N,$L$1,FALSE)&amp;" "&amp;MID(β!K1813,8,40),β!K1813),HYPERLINK(VLOOKUP(TRIM(β!K1813&amp;" "&amp;(IF(ISERROR(VLOOKUP(TRIM(β!K1813&amp;" "&amp;β!L1813),Langues!$P:$Q,2,FALSE)),VLOOKUP(β!L1813,Langues!#REF!,2,FALSE),β!L1813))),Langues!$P:$Q,2,FALSE),β!K1813&amp;"*"))))</f>
        <v/>
      </c>
      <c r="L1813" s="195" t="str">
        <f>IF(Alphabet!$L$1=1,β!L1813,β!M1813)</f>
        <v/>
      </c>
      <c r="M1813" s="196" t="str">
        <f>β!N1813</f>
        <v/>
      </c>
      <c r="N1813" s="199"/>
      <c r="R1813" t="str">
        <f>β!P1813</f>
        <v/>
      </c>
      <c r="S1813" t="str">
        <f>β!Q1813</f>
        <v/>
      </c>
    </row>
    <row r="1814" spans="1:19" x14ac:dyDescent="0.25">
      <c r="A1814" s="193" t="str">
        <f>β!A1814</f>
        <v/>
      </c>
      <c r="B1814" s="194" t="str">
        <f>β!B1814</f>
        <v/>
      </c>
      <c r="C1814" s="195" t="str">
        <f>IF(β!C1814="","",IF(β!$Q$1="X",β!C1814,IF(VLOOKUP(TRIM(β!C1814&amp;" "&amp;(IF(ISERROR(VLOOKUP(TRIM(β!C1814&amp;" "&amp;β!D1814),Langues!$P:$Q,2,FALSE)),VLOOKUP(β!D1814,Langues!#REF!,2,FALSE),β!D1814))),Langues!$P:$Q,2,FALSE)="",IF(MID(β!C1814,1,6)="CHROMO",VLOOKUP("CHROMOS",Langues!$B:$N,$L$1,FALSE)&amp;" "&amp;MID(β!C1814,8,40),β!C1814),HYPERLINK(VLOOKUP(TRIM(β!C1814&amp;" "&amp;(IF(ISERROR(VLOOKUP(TRIM(β!C1814&amp;" "&amp;β!D1814),Langues!$P:$Q,2,FALSE)),VLOOKUP(β!D1814,Langues!#REF!,2,FALSE),β!D1814))),Langues!$P:$Q,2,FALSE),β!C1814&amp;"*"))))</f>
        <v/>
      </c>
      <c r="D1814" s="195" t="str">
        <f>IF(Alphabet!$L$1=1,β!D1814,β!E1814)</f>
        <v/>
      </c>
      <c r="E1814" s="196" t="str">
        <f>β!F1814</f>
        <v/>
      </c>
      <c r="F1814" s="197"/>
      <c r="G1814" s="198"/>
      <c r="H1814" s="198"/>
      <c r="I1814" s="157" t="str">
        <f>β!I1814</f>
        <v/>
      </c>
      <c r="J1814" s="194" t="str">
        <f>β!J1814</f>
        <v/>
      </c>
      <c r="K1814" s="195" t="str">
        <f>IF(β!K1814="","",IF(β!$Q$1="X",β!K1814,IF(VLOOKUP(TRIM(β!K1814&amp;" "&amp;(IF(ISERROR(VLOOKUP(TRIM(β!K1814&amp;" "&amp;β!L1814),Langues!$P:$Q,2,FALSE)),VLOOKUP(β!L1814,Langues!#REF!,2,FALSE),β!L1814))),Langues!$P:$Q,2,FALSE)="",IF(MID(β!K1814,1,6)="CHROMO",VLOOKUP("CHROMOS",Langues!$B:$N,$L$1,FALSE)&amp;" "&amp;MID(β!K1814,8,40),β!K1814),HYPERLINK(VLOOKUP(TRIM(β!K1814&amp;" "&amp;(IF(ISERROR(VLOOKUP(TRIM(β!K1814&amp;" "&amp;β!L1814),Langues!$P:$Q,2,FALSE)),VLOOKUP(β!L1814,Langues!#REF!,2,FALSE),β!L1814))),Langues!$P:$Q,2,FALSE),β!K1814&amp;"*"))))</f>
        <v/>
      </c>
      <c r="L1814" s="195" t="str">
        <f>IF(Alphabet!$L$1=1,β!L1814,β!M1814)</f>
        <v/>
      </c>
      <c r="M1814" s="196" t="str">
        <f>β!N1814</f>
        <v/>
      </c>
      <c r="N1814" s="199"/>
      <c r="R1814" t="str">
        <f>β!P1814</f>
        <v/>
      </c>
      <c r="S1814" t="str">
        <f>β!Q1814</f>
        <v/>
      </c>
    </row>
    <row r="1815" spans="1:19" x14ac:dyDescent="0.25">
      <c r="A1815" s="193" t="str">
        <f>β!A1815</f>
        <v/>
      </c>
      <c r="B1815" s="194" t="str">
        <f>β!B1815</f>
        <v/>
      </c>
      <c r="C1815" s="195" t="str">
        <f>IF(β!C1815="","",IF(β!$Q$1="X",β!C1815,IF(VLOOKUP(TRIM(β!C1815&amp;" "&amp;(IF(ISERROR(VLOOKUP(TRIM(β!C1815&amp;" "&amp;β!D1815),Langues!$P:$Q,2,FALSE)),VLOOKUP(β!D1815,Langues!#REF!,2,FALSE),β!D1815))),Langues!$P:$Q,2,FALSE)="",IF(MID(β!C1815,1,6)="CHROMO",VLOOKUP("CHROMOS",Langues!$B:$N,$L$1,FALSE)&amp;" "&amp;MID(β!C1815,8,40),β!C1815),HYPERLINK(VLOOKUP(TRIM(β!C1815&amp;" "&amp;(IF(ISERROR(VLOOKUP(TRIM(β!C1815&amp;" "&amp;β!D1815),Langues!$P:$Q,2,FALSE)),VLOOKUP(β!D1815,Langues!#REF!,2,FALSE),β!D1815))),Langues!$P:$Q,2,FALSE),β!C1815&amp;"*"))))</f>
        <v/>
      </c>
      <c r="D1815" s="195" t="str">
        <f>IF(Alphabet!$L$1=1,β!D1815,β!E1815)</f>
        <v/>
      </c>
      <c r="E1815" s="196" t="str">
        <f>β!F1815</f>
        <v/>
      </c>
      <c r="F1815" s="197"/>
      <c r="G1815" s="198"/>
      <c r="H1815" s="198"/>
      <c r="I1815" s="157" t="str">
        <f>β!I1815</f>
        <v/>
      </c>
      <c r="J1815" s="194" t="str">
        <f>β!J1815</f>
        <v/>
      </c>
      <c r="K1815" s="195" t="str">
        <f>IF(β!K1815="","",IF(β!$Q$1="X",β!K1815,IF(VLOOKUP(TRIM(β!K1815&amp;" "&amp;(IF(ISERROR(VLOOKUP(TRIM(β!K1815&amp;" "&amp;β!L1815),Langues!$P:$Q,2,FALSE)),VLOOKUP(β!L1815,Langues!#REF!,2,FALSE),β!L1815))),Langues!$P:$Q,2,FALSE)="",IF(MID(β!K1815,1,6)="CHROMO",VLOOKUP("CHROMOS",Langues!$B:$N,$L$1,FALSE)&amp;" "&amp;MID(β!K1815,8,40),β!K1815),HYPERLINK(VLOOKUP(TRIM(β!K1815&amp;" "&amp;(IF(ISERROR(VLOOKUP(TRIM(β!K1815&amp;" "&amp;β!L1815),Langues!$P:$Q,2,FALSE)),VLOOKUP(β!L1815,Langues!#REF!,2,FALSE),β!L1815))),Langues!$P:$Q,2,FALSE),β!K1815&amp;"*"))))</f>
        <v/>
      </c>
      <c r="L1815" s="195" t="str">
        <f>IF(Alphabet!$L$1=1,β!L1815,β!M1815)</f>
        <v/>
      </c>
      <c r="M1815" s="196" t="str">
        <f>β!N1815</f>
        <v/>
      </c>
      <c r="N1815" s="199"/>
      <c r="R1815" t="str">
        <f>β!P1815</f>
        <v/>
      </c>
      <c r="S1815" t="str">
        <f>β!Q1815</f>
        <v/>
      </c>
    </row>
    <row r="1816" spans="1:19" x14ac:dyDescent="0.25">
      <c r="A1816" s="193" t="str">
        <f>β!A1816</f>
        <v/>
      </c>
      <c r="B1816" s="194" t="str">
        <f>β!B1816</f>
        <v/>
      </c>
      <c r="C1816" s="195" t="str">
        <f>IF(β!C1816="","",IF(β!$Q$1="X",β!C1816,IF(VLOOKUP(TRIM(β!C1816&amp;" "&amp;(IF(ISERROR(VLOOKUP(TRIM(β!C1816&amp;" "&amp;β!D1816),Langues!$P:$Q,2,FALSE)),VLOOKUP(β!D1816,Langues!#REF!,2,FALSE),β!D1816))),Langues!$P:$Q,2,FALSE)="",IF(MID(β!C1816,1,6)="CHROMO",VLOOKUP("CHROMOS",Langues!$B:$N,$L$1,FALSE)&amp;" "&amp;MID(β!C1816,8,40),β!C1816),HYPERLINK(VLOOKUP(TRIM(β!C1816&amp;" "&amp;(IF(ISERROR(VLOOKUP(TRIM(β!C1816&amp;" "&amp;β!D1816),Langues!$P:$Q,2,FALSE)),VLOOKUP(β!D1816,Langues!#REF!,2,FALSE),β!D1816))),Langues!$P:$Q,2,FALSE),β!C1816&amp;"*"))))</f>
        <v/>
      </c>
      <c r="D1816" s="195" t="str">
        <f>IF(Alphabet!$L$1=1,β!D1816,β!E1816)</f>
        <v/>
      </c>
      <c r="E1816" s="196" t="str">
        <f>β!F1816</f>
        <v/>
      </c>
      <c r="F1816" s="197"/>
      <c r="G1816" s="198"/>
      <c r="H1816" s="198"/>
      <c r="I1816" s="157" t="str">
        <f>β!I1816</f>
        <v/>
      </c>
      <c r="J1816" s="194" t="str">
        <f>β!J1816</f>
        <v/>
      </c>
      <c r="K1816" s="195" t="str">
        <f>IF(β!K1816="","",IF(β!$Q$1="X",β!K1816,IF(VLOOKUP(TRIM(β!K1816&amp;" "&amp;(IF(ISERROR(VLOOKUP(TRIM(β!K1816&amp;" "&amp;β!L1816),Langues!$P:$Q,2,FALSE)),VLOOKUP(β!L1816,Langues!#REF!,2,FALSE),β!L1816))),Langues!$P:$Q,2,FALSE)="",IF(MID(β!K1816,1,6)="CHROMO",VLOOKUP("CHROMOS",Langues!$B:$N,$L$1,FALSE)&amp;" "&amp;MID(β!K1816,8,40),β!K1816),HYPERLINK(VLOOKUP(TRIM(β!K1816&amp;" "&amp;(IF(ISERROR(VLOOKUP(TRIM(β!K1816&amp;" "&amp;β!L1816),Langues!$P:$Q,2,FALSE)),VLOOKUP(β!L1816,Langues!#REF!,2,FALSE),β!L1816))),Langues!$P:$Q,2,FALSE),β!K1816&amp;"*"))))</f>
        <v/>
      </c>
      <c r="L1816" s="195" t="str">
        <f>IF(Alphabet!$L$1=1,β!L1816,β!M1816)</f>
        <v/>
      </c>
      <c r="M1816" s="196" t="str">
        <f>β!N1816</f>
        <v/>
      </c>
      <c r="N1816" s="199"/>
      <c r="R1816" t="str">
        <f>β!P1816</f>
        <v/>
      </c>
      <c r="S1816" t="str">
        <f>β!Q1816</f>
        <v/>
      </c>
    </row>
    <row r="1817" spans="1:19" x14ac:dyDescent="0.25">
      <c r="A1817" s="193" t="str">
        <f>β!A1817</f>
        <v/>
      </c>
      <c r="B1817" s="194" t="str">
        <f>β!B1817</f>
        <v/>
      </c>
      <c r="C1817" s="195" t="str">
        <f>IF(β!C1817="","",IF(β!$Q$1="X",β!C1817,IF(VLOOKUP(TRIM(β!C1817&amp;" "&amp;(IF(ISERROR(VLOOKUP(TRIM(β!C1817&amp;" "&amp;β!D1817),Langues!$P:$Q,2,FALSE)),VLOOKUP(β!D1817,Langues!#REF!,2,FALSE),β!D1817))),Langues!$P:$Q,2,FALSE)="",IF(MID(β!C1817,1,6)="CHROMO",VLOOKUP("CHROMOS",Langues!$B:$N,$L$1,FALSE)&amp;" "&amp;MID(β!C1817,8,40),β!C1817),HYPERLINK(VLOOKUP(TRIM(β!C1817&amp;" "&amp;(IF(ISERROR(VLOOKUP(TRIM(β!C1817&amp;" "&amp;β!D1817),Langues!$P:$Q,2,FALSE)),VLOOKUP(β!D1817,Langues!#REF!,2,FALSE),β!D1817))),Langues!$P:$Q,2,FALSE),β!C1817&amp;"*"))))</f>
        <v/>
      </c>
      <c r="D1817" s="195" t="str">
        <f>IF(Alphabet!$L$1=1,β!D1817,β!E1817)</f>
        <v/>
      </c>
      <c r="E1817" s="196" t="str">
        <f>β!F1817</f>
        <v/>
      </c>
      <c r="F1817" s="197"/>
      <c r="G1817" s="198"/>
      <c r="H1817" s="198"/>
      <c r="I1817" s="157" t="str">
        <f>β!I1817</f>
        <v/>
      </c>
      <c r="J1817" s="194" t="str">
        <f>β!J1817</f>
        <v/>
      </c>
      <c r="K1817" s="195" t="str">
        <f>IF(β!K1817="","",IF(β!$Q$1="X",β!K1817,IF(VLOOKUP(TRIM(β!K1817&amp;" "&amp;(IF(ISERROR(VLOOKUP(TRIM(β!K1817&amp;" "&amp;β!L1817),Langues!$P:$Q,2,FALSE)),VLOOKUP(β!L1817,Langues!#REF!,2,FALSE),β!L1817))),Langues!$P:$Q,2,FALSE)="",IF(MID(β!K1817,1,6)="CHROMO",VLOOKUP("CHROMOS",Langues!$B:$N,$L$1,FALSE)&amp;" "&amp;MID(β!K1817,8,40),β!K1817),HYPERLINK(VLOOKUP(TRIM(β!K1817&amp;" "&amp;(IF(ISERROR(VLOOKUP(TRIM(β!K1817&amp;" "&amp;β!L1817),Langues!$P:$Q,2,FALSE)),VLOOKUP(β!L1817,Langues!#REF!,2,FALSE),β!L1817))),Langues!$P:$Q,2,FALSE),β!K1817&amp;"*"))))</f>
        <v/>
      </c>
      <c r="L1817" s="195" t="str">
        <f>IF(Alphabet!$L$1=1,β!L1817,β!M1817)</f>
        <v/>
      </c>
      <c r="M1817" s="196" t="str">
        <f>β!N1817</f>
        <v/>
      </c>
      <c r="N1817" s="199"/>
      <c r="R1817" t="str">
        <f>β!P1817</f>
        <v/>
      </c>
      <c r="S1817" t="str">
        <f>β!Q1817</f>
        <v/>
      </c>
    </row>
    <row r="1818" spans="1:19" x14ac:dyDescent="0.25">
      <c r="A1818" s="193" t="str">
        <f>β!A1818</f>
        <v/>
      </c>
      <c r="B1818" s="194" t="str">
        <f>β!B1818</f>
        <v/>
      </c>
      <c r="C1818" s="195" t="str">
        <f>IF(β!C1818="","",IF(β!$Q$1="X",β!C1818,IF(VLOOKUP(TRIM(β!C1818&amp;" "&amp;(IF(ISERROR(VLOOKUP(TRIM(β!C1818&amp;" "&amp;β!D1818),Langues!$P:$Q,2,FALSE)),VLOOKUP(β!D1818,Langues!#REF!,2,FALSE),β!D1818))),Langues!$P:$Q,2,FALSE)="",IF(MID(β!C1818,1,6)="CHROMO",VLOOKUP("CHROMOS",Langues!$B:$N,$L$1,FALSE)&amp;" "&amp;MID(β!C1818,8,40),β!C1818),HYPERLINK(VLOOKUP(TRIM(β!C1818&amp;" "&amp;(IF(ISERROR(VLOOKUP(TRIM(β!C1818&amp;" "&amp;β!D1818),Langues!$P:$Q,2,FALSE)),VLOOKUP(β!D1818,Langues!#REF!,2,FALSE),β!D1818))),Langues!$P:$Q,2,FALSE),β!C1818&amp;"*"))))</f>
        <v/>
      </c>
      <c r="D1818" s="195" t="str">
        <f>IF(Alphabet!$L$1=1,β!D1818,β!E1818)</f>
        <v/>
      </c>
      <c r="E1818" s="196" t="str">
        <f>β!F1818</f>
        <v/>
      </c>
      <c r="F1818" s="197"/>
      <c r="G1818" s="198"/>
      <c r="H1818" s="198"/>
      <c r="I1818" s="157" t="str">
        <f>β!I1818</f>
        <v/>
      </c>
      <c r="J1818" s="194" t="str">
        <f>β!J1818</f>
        <v/>
      </c>
      <c r="K1818" s="195" t="str">
        <f>IF(β!K1818="","",IF(β!$Q$1="X",β!K1818,IF(VLOOKUP(TRIM(β!K1818&amp;" "&amp;(IF(ISERROR(VLOOKUP(TRIM(β!K1818&amp;" "&amp;β!L1818),Langues!$P:$Q,2,FALSE)),VLOOKUP(β!L1818,Langues!#REF!,2,FALSE),β!L1818))),Langues!$P:$Q,2,FALSE)="",IF(MID(β!K1818,1,6)="CHROMO",VLOOKUP("CHROMOS",Langues!$B:$N,$L$1,FALSE)&amp;" "&amp;MID(β!K1818,8,40),β!K1818),HYPERLINK(VLOOKUP(TRIM(β!K1818&amp;" "&amp;(IF(ISERROR(VLOOKUP(TRIM(β!K1818&amp;" "&amp;β!L1818),Langues!$P:$Q,2,FALSE)),VLOOKUP(β!L1818,Langues!#REF!,2,FALSE),β!L1818))),Langues!$P:$Q,2,FALSE),β!K1818&amp;"*"))))</f>
        <v/>
      </c>
      <c r="L1818" s="195" t="str">
        <f>IF(Alphabet!$L$1=1,β!L1818,β!M1818)</f>
        <v/>
      </c>
      <c r="M1818" s="196" t="str">
        <f>β!N1818</f>
        <v/>
      </c>
      <c r="N1818" s="199"/>
      <c r="R1818" t="str">
        <f>β!P1818</f>
        <v/>
      </c>
      <c r="S1818" t="str">
        <f>β!Q1818</f>
        <v/>
      </c>
    </row>
    <row r="1819" spans="1:19" x14ac:dyDescent="0.25">
      <c r="A1819" s="193" t="str">
        <f>β!A1819</f>
        <v/>
      </c>
      <c r="B1819" s="194" t="str">
        <f>β!B1819</f>
        <v/>
      </c>
      <c r="C1819" s="195" t="str">
        <f>IF(β!C1819="","",IF(β!$Q$1="X",β!C1819,IF(VLOOKUP(TRIM(β!C1819&amp;" "&amp;(IF(ISERROR(VLOOKUP(TRIM(β!C1819&amp;" "&amp;β!D1819),Langues!$P:$Q,2,FALSE)),VLOOKUP(β!D1819,Langues!#REF!,2,FALSE),β!D1819))),Langues!$P:$Q,2,FALSE)="",IF(MID(β!C1819,1,6)="CHROMO",VLOOKUP("CHROMOS",Langues!$B:$N,$L$1,FALSE)&amp;" "&amp;MID(β!C1819,8,40),β!C1819),HYPERLINK(VLOOKUP(TRIM(β!C1819&amp;" "&amp;(IF(ISERROR(VLOOKUP(TRIM(β!C1819&amp;" "&amp;β!D1819),Langues!$P:$Q,2,FALSE)),VLOOKUP(β!D1819,Langues!#REF!,2,FALSE),β!D1819))),Langues!$P:$Q,2,FALSE),β!C1819&amp;"*"))))</f>
        <v/>
      </c>
      <c r="D1819" s="195" t="str">
        <f>IF(Alphabet!$L$1=1,β!D1819,β!E1819)</f>
        <v/>
      </c>
      <c r="E1819" s="196" t="str">
        <f>β!F1819</f>
        <v/>
      </c>
      <c r="F1819" s="197"/>
      <c r="G1819" s="198"/>
      <c r="H1819" s="198"/>
      <c r="I1819" s="157" t="str">
        <f>β!I1819</f>
        <v/>
      </c>
      <c r="J1819" s="194" t="str">
        <f>β!J1819</f>
        <v/>
      </c>
      <c r="K1819" s="195" t="str">
        <f>IF(β!K1819="","",IF(β!$Q$1="X",β!K1819,IF(VLOOKUP(TRIM(β!K1819&amp;" "&amp;(IF(ISERROR(VLOOKUP(TRIM(β!K1819&amp;" "&amp;β!L1819),Langues!$P:$Q,2,FALSE)),VLOOKUP(β!L1819,Langues!#REF!,2,FALSE),β!L1819))),Langues!$P:$Q,2,FALSE)="",IF(MID(β!K1819,1,6)="CHROMO",VLOOKUP("CHROMOS",Langues!$B:$N,$L$1,FALSE)&amp;" "&amp;MID(β!K1819,8,40),β!K1819),HYPERLINK(VLOOKUP(TRIM(β!K1819&amp;" "&amp;(IF(ISERROR(VLOOKUP(TRIM(β!K1819&amp;" "&amp;β!L1819),Langues!$P:$Q,2,FALSE)),VLOOKUP(β!L1819,Langues!#REF!,2,FALSE),β!L1819))),Langues!$P:$Q,2,FALSE),β!K1819&amp;"*"))))</f>
        <v/>
      </c>
      <c r="L1819" s="195" t="str">
        <f>IF(Alphabet!$L$1=1,β!L1819,β!M1819)</f>
        <v/>
      </c>
      <c r="M1819" s="196" t="str">
        <f>β!N1819</f>
        <v/>
      </c>
      <c r="N1819" s="199"/>
      <c r="R1819" t="str">
        <f>β!P1819</f>
        <v/>
      </c>
      <c r="S1819" t="str">
        <f>β!Q1819</f>
        <v/>
      </c>
    </row>
    <row r="1820" spans="1:19" x14ac:dyDescent="0.25">
      <c r="A1820" s="193" t="str">
        <f>β!A1820</f>
        <v/>
      </c>
      <c r="B1820" s="194" t="str">
        <f>β!B1820</f>
        <v/>
      </c>
      <c r="C1820" s="195" t="str">
        <f>IF(β!C1820="","",IF(β!$Q$1="X",β!C1820,IF(VLOOKUP(TRIM(β!C1820&amp;" "&amp;(IF(ISERROR(VLOOKUP(TRIM(β!C1820&amp;" "&amp;β!D1820),Langues!$P:$Q,2,FALSE)),VLOOKUP(β!D1820,Langues!#REF!,2,FALSE),β!D1820))),Langues!$P:$Q,2,FALSE)="",IF(MID(β!C1820,1,6)="CHROMO",VLOOKUP("CHROMOS",Langues!$B:$N,$L$1,FALSE)&amp;" "&amp;MID(β!C1820,8,40),β!C1820),HYPERLINK(VLOOKUP(TRIM(β!C1820&amp;" "&amp;(IF(ISERROR(VLOOKUP(TRIM(β!C1820&amp;" "&amp;β!D1820),Langues!$P:$Q,2,FALSE)),VLOOKUP(β!D1820,Langues!#REF!,2,FALSE),β!D1820))),Langues!$P:$Q,2,FALSE),β!C1820&amp;"*"))))</f>
        <v/>
      </c>
      <c r="D1820" s="195" t="str">
        <f>IF(Alphabet!$L$1=1,β!D1820,β!E1820)</f>
        <v/>
      </c>
      <c r="E1820" s="196" t="str">
        <f>β!F1820</f>
        <v/>
      </c>
      <c r="F1820" s="197"/>
      <c r="G1820" s="198"/>
      <c r="H1820" s="198"/>
      <c r="I1820" s="157" t="str">
        <f>β!I1820</f>
        <v/>
      </c>
      <c r="J1820" s="194" t="str">
        <f>β!J1820</f>
        <v/>
      </c>
      <c r="K1820" s="195" t="str">
        <f>IF(β!K1820="","",IF(β!$Q$1="X",β!K1820,IF(VLOOKUP(TRIM(β!K1820&amp;" "&amp;(IF(ISERROR(VLOOKUP(TRIM(β!K1820&amp;" "&amp;β!L1820),Langues!$P:$Q,2,FALSE)),VLOOKUP(β!L1820,Langues!#REF!,2,FALSE),β!L1820))),Langues!$P:$Q,2,FALSE)="",IF(MID(β!K1820,1,6)="CHROMO",VLOOKUP("CHROMOS",Langues!$B:$N,$L$1,FALSE)&amp;" "&amp;MID(β!K1820,8,40),β!K1820),HYPERLINK(VLOOKUP(TRIM(β!K1820&amp;" "&amp;(IF(ISERROR(VLOOKUP(TRIM(β!K1820&amp;" "&amp;β!L1820),Langues!$P:$Q,2,FALSE)),VLOOKUP(β!L1820,Langues!#REF!,2,FALSE),β!L1820))),Langues!$P:$Q,2,FALSE),β!K1820&amp;"*"))))</f>
        <v/>
      </c>
      <c r="L1820" s="195" t="str">
        <f>IF(Alphabet!$L$1=1,β!L1820,β!M1820)</f>
        <v/>
      </c>
      <c r="M1820" s="196" t="str">
        <f>β!N1820</f>
        <v/>
      </c>
      <c r="N1820" s="199"/>
      <c r="R1820" t="str">
        <f>β!P1820</f>
        <v/>
      </c>
      <c r="S1820" t="str">
        <f>β!Q1820</f>
        <v/>
      </c>
    </row>
    <row r="1821" spans="1:19" x14ac:dyDescent="0.25">
      <c r="A1821" s="193" t="str">
        <f>β!A1821</f>
        <v/>
      </c>
      <c r="B1821" s="194" t="str">
        <f>β!B1821</f>
        <v/>
      </c>
      <c r="C1821" s="195" t="str">
        <f>IF(β!C1821="","",IF(β!$Q$1="X",β!C1821,IF(VLOOKUP(TRIM(β!C1821&amp;" "&amp;(IF(ISERROR(VLOOKUP(TRIM(β!C1821&amp;" "&amp;β!D1821),Langues!$P:$Q,2,FALSE)),VLOOKUP(β!D1821,Langues!#REF!,2,FALSE),β!D1821))),Langues!$P:$Q,2,FALSE)="",IF(MID(β!C1821,1,6)="CHROMO",VLOOKUP("CHROMOS",Langues!$B:$N,$L$1,FALSE)&amp;" "&amp;MID(β!C1821,8,40),β!C1821),HYPERLINK(VLOOKUP(TRIM(β!C1821&amp;" "&amp;(IF(ISERROR(VLOOKUP(TRIM(β!C1821&amp;" "&amp;β!D1821),Langues!$P:$Q,2,FALSE)),VLOOKUP(β!D1821,Langues!#REF!,2,FALSE),β!D1821))),Langues!$P:$Q,2,FALSE),β!C1821&amp;"*"))))</f>
        <v/>
      </c>
      <c r="D1821" s="195" t="str">
        <f>IF(Alphabet!$L$1=1,β!D1821,β!E1821)</f>
        <v/>
      </c>
      <c r="E1821" s="196" t="str">
        <f>β!F1821</f>
        <v/>
      </c>
      <c r="F1821" s="197"/>
      <c r="G1821" s="198"/>
      <c r="H1821" s="198"/>
      <c r="I1821" s="157" t="str">
        <f>β!I1821</f>
        <v/>
      </c>
      <c r="J1821" s="194" t="str">
        <f>β!J1821</f>
        <v/>
      </c>
      <c r="K1821" s="195" t="str">
        <f>IF(β!K1821="","",IF(β!$Q$1="X",β!K1821,IF(VLOOKUP(TRIM(β!K1821&amp;" "&amp;(IF(ISERROR(VLOOKUP(TRIM(β!K1821&amp;" "&amp;β!L1821),Langues!$P:$Q,2,FALSE)),VLOOKUP(β!L1821,Langues!#REF!,2,FALSE),β!L1821))),Langues!$P:$Q,2,FALSE)="",IF(MID(β!K1821,1,6)="CHROMO",VLOOKUP("CHROMOS",Langues!$B:$N,$L$1,FALSE)&amp;" "&amp;MID(β!K1821,8,40),β!K1821),HYPERLINK(VLOOKUP(TRIM(β!K1821&amp;" "&amp;(IF(ISERROR(VLOOKUP(TRIM(β!K1821&amp;" "&amp;β!L1821),Langues!$P:$Q,2,FALSE)),VLOOKUP(β!L1821,Langues!#REF!,2,FALSE),β!L1821))),Langues!$P:$Q,2,FALSE),β!K1821&amp;"*"))))</f>
        <v/>
      </c>
      <c r="L1821" s="195" t="str">
        <f>IF(Alphabet!$L$1=1,β!L1821,β!M1821)</f>
        <v/>
      </c>
      <c r="M1821" s="196" t="str">
        <f>β!N1821</f>
        <v/>
      </c>
      <c r="N1821" s="199"/>
      <c r="R1821" t="str">
        <f>β!P1821</f>
        <v/>
      </c>
      <c r="S1821" t="str">
        <f>β!Q1821</f>
        <v/>
      </c>
    </row>
    <row r="1822" spans="1:19" x14ac:dyDescent="0.25">
      <c r="A1822" s="193" t="str">
        <f>β!A1822</f>
        <v/>
      </c>
      <c r="B1822" s="194" t="str">
        <f>β!B1822</f>
        <v/>
      </c>
      <c r="C1822" s="195" t="str">
        <f>IF(β!C1822="","",IF(β!$Q$1="X",β!C1822,IF(VLOOKUP(TRIM(β!C1822&amp;" "&amp;(IF(ISERROR(VLOOKUP(TRIM(β!C1822&amp;" "&amp;β!D1822),Langues!$P:$Q,2,FALSE)),VLOOKUP(β!D1822,Langues!#REF!,2,FALSE),β!D1822))),Langues!$P:$Q,2,FALSE)="",IF(MID(β!C1822,1,6)="CHROMO",VLOOKUP("CHROMOS",Langues!$B:$N,$L$1,FALSE)&amp;" "&amp;MID(β!C1822,8,40),β!C1822),HYPERLINK(VLOOKUP(TRIM(β!C1822&amp;" "&amp;(IF(ISERROR(VLOOKUP(TRIM(β!C1822&amp;" "&amp;β!D1822),Langues!$P:$Q,2,FALSE)),VLOOKUP(β!D1822,Langues!#REF!,2,FALSE),β!D1822))),Langues!$P:$Q,2,FALSE),β!C1822&amp;"*"))))</f>
        <v/>
      </c>
      <c r="D1822" s="195" t="str">
        <f>IF(Alphabet!$L$1=1,β!D1822,β!E1822)</f>
        <v/>
      </c>
      <c r="E1822" s="196" t="str">
        <f>β!F1822</f>
        <v/>
      </c>
      <c r="F1822" s="197"/>
      <c r="G1822" s="198"/>
      <c r="H1822" s="198"/>
      <c r="I1822" s="157" t="str">
        <f>β!I1822</f>
        <v/>
      </c>
      <c r="J1822" s="194" t="str">
        <f>β!J1822</f>
        <v/>
      </c>
      <c r="K1822" s="195" t="str">
        <f>IF(β!K1822="","",IF(β!$Q$1="X",β!K1822,IF(VLOOKUP(TRIM(β!K1822&amp;" "&amp;(IF(ISERROR(VLOOKUP(TRIM(β!K1822&amp;" "&amp;β!L1822),Langues!$P:$Q,2,FALSE)),VLOOKUP(β!L1822,Langues!#REF!,2,FALSE),β!L1822))),Langues!$P:$Q,2,FALSE)="",IF(MID(β!K1822,1,6)="CHROMO",VLOOKUP("CHROMOS",Langues!$B:$N,$L$1,FALSE)&amp;" "&amp;MID(β!K1822,8,40),β!K1822),HYPERLINK(VLOOKUP(TRIM(β!K1822&amp;" "&amp;(IF(ISERROR(VLOOKUP(TRIM(β!K1822&amp;" "&amp;β!L1822),Langues!$P:$Q,2,FALSE)),VLOOKUP(β!L1822,Langues!#REF!,2,FALSE),β!L1822))),Langues!$P:$Q,2,FALSE),β!K1822&amp;"*"))))</f>
        <v/>
      </c>
      <c r="L1822" s="195" t="str">
        <f>IF(Alphabet!$L$1=1,β!L1822,β!M1822)</f>
        <v/>
      </c>
      <c r="M1822" s="196" t="str">
        <f>β!N1822</f>
        <v/>
      </c>
      <c r="N1822" s="199"/>
      <c r="R1822" t="str">
        <f>β!P1822</f>
        <v/>
      </c>
      <c r="S1822" t="str">
        <f>β!Q1822</f>
        <v/>
      </c>
    </row>
    <row r="1823" spans="1:19" x14ac:dyDescent="0.25">
      <c r="A1823" s="193" t="str">
        <f>β!A1823</f>
        <v/>
      </c>
      <c r="B1823" s="194" t="str">
        <f>β!B1823</f>
        <v/>
      </c>
      <c r="C1823" s="195" t="str">
        <f>IF(β!C1823="","",IF(β!$Q$1="X",β!C1823,IF(VLOOKUP(TRIM(β!C1823&amp;" "&amp;(IF(ISERROR(VLOOKUP(TRIM(β!C1823&amp;" "&amp;β!D1823),Langues!$P:$Q,2,FALSE)),VLOOKUP(β!D1823,Langues!#REF!,2,FALSE),β!D1823))),Langues!$P:$Q,2,FALSE)="",IF(MID(β!C1823,1,6)="CHROMO",VLOOKUP("CHROMOS",Langues!$B:$N,$L$1,FALSE)&amp;" "&amp;MID(β!C1823,8,40),β!C1823),HYPERLINK(VLOOKUP(TRIM(β!C1823&amp;" "&amp;(IF(ISERROR(VLOOKUP(TRIM(β!C1823&amp;" "&amp;β!D1823),Langues!$P:$Q,2,FALSE)),VLOOKUP(β!D1823,Langues!#REF!,2,FALSE),β!D1823))),Langues!$P:$Q,2,FALSE),β!C1823&amp;"*"))))</f>
        <v/>
      </c>
      <c r="D1823" s="195" t="str">
        <f>IF(Alphabet!$L$1=1,β!D1823,β!E1823)</f>
        <v/>
      </c>
      <c r="E1823" s="196" t="str">
        <f>β!F1823</f>
        <v/>
      </c>
      <c r="F1823" s="197"/>
      <c r="G1823" s="198"/>
      <c r="H1823" s="198"/>
      <c r="I1823" s="157" t="str">
        <f>β!I1823</f>
        <v/>
      </c>
      <c r="J1823" s="194" t="str">
        <f>β!J1823</f>
        <v/>
      </c>
      <c r="K1823" s="195" t="str">
        <f>IF(β!K1823="","",IF(β!$Q$1="X",β!K1823,IF(VLOOKUP(TRIM(β!K1823&amp;" "&amp;(IF(ISERROR(VLOOKUP(TRIM(β!K1823&amp;" "&amp;β!L1823),Langues!$P:$Q,2,FALSE)),VLOOKUP(β!L1823,Langues!#REF!,2,FALSE),β!L1823))),Langues!$P:$Q,2,FALSE)="",IF(MID(β!K1823,1,6)="CHROMO",VLOOKUP("CHROMOS",Langues!$B:$N,$L$1,FALSE)&amp;" "&amp;MID(β!K1823,8,40),β!K1823),HYPERLINK(VLOOKUP(TRIM(β!K1823&amp;" "&amp;(IF(ISERROR(VLOOKUP(TRIM(β!K1823&amp;" "&amp;β!L1823),Langues!$P:$Q,2,FALSE)),VLOOKUP(β!L1823,Langues!#REF!,2,FALSE),β!L1823))),Langues!$P:$Q,2,FALSE),β!K1823&amp;"*"))))</f>
        <v/>
      </c>
      <c r="L1823" s="195" t="str">
        <f>IF(Alphabet!$L$1=1,β!L1823,β!M1823)</f>
        <v/>
      </c>
      <c r="M1823" s="196" t="str">
        <f>β!N1823</f>
        <v/>
      </c>
      <c r="N1823" s="199"/>
      <c r="R1823" t="str">
        <f>β!P1823</f>
        <v/>
      </c>
      <c r="S1823" t="str">
        <f>β!Q1823</f>
        <v/>
      </c>
    </row>
  </sheetData>
  <mergeCells count="2">
    <mergeCell ref="A2:N2"/>
    <mergeCell ref="C4:N4"/>
  </mergeCells>
  <conditionalFormatting sqref="C1:C19 K1:K19 C1493:C1542 K1493:K1542 K1548:K1550 C1548:C1550 C1558:C1571 K1558:K1571 K1576:K1607 C1576:C1607 C1613:C1635 K1613:K1635 K1642:K1698 C1642:C1698 C1704:C1048576 K1704:K1048576 C46:C939 K46:K939 K941:K1485 C941:C1485">
    <cfRule type="expression" dxfId="110" priority="228" stopIfTrue="1">
      <formula>IF(MID(C1,LEN(C1),1)="*",1,0)=1</formula>
    </cfRule>
  </conditionalFormatting>
  <conditionalFormatting sqref="A1493:D1542 A1548:D1550 A1558:D1571 A1576:D1607 A1613:D1635 A1642:D1698 A46:D939 A1:D19 A20:B32 A1704:D1048576 A941:D1485">
    <cfRule type="expression" dxfId="109" priority="179">
      <formula>$R1="R"</formula>
    </cfRule>
    <cfRule type="expression" dxfId="108" priority="180">
      <formula>$R1="Q"</formula>
    </cfRule>
    <cfRule type="expression" dxfId="107" priority="206">
      <formula>$R1="N"</formula>
    </cfRule>
  </conditionalFormatting>
  <conditionalFormatting sqref="I1:L19 I1493:L1542 I1548:L1550 I1558:L1571 I1576:L1607 I1613:L1635 I1642:L1698 I46:L939 L20:L32 I941:L1485 I1704:L1048576">
    <cfRule type="expression" dxfId="106" priority="177">
      <formula>$S1="R"</formula>
    </cfRule>
    <cfRule type="expression" dxfId="105" priority="178">
      <formula>$S1="Q"</formula>
    </cfRule>
    <cfRule type="expression" dxfId="104" priority="205">
      <formula>$S1="N"</formula>
    </cfRule>
  </conditionalFormatting>
  <conditionalFormatting sqref="C1487:C1492 K1487:K1492">
    <cfRule type="expression" dxfId="103" priority="169" stopIfTrue="1">
      <formula>IF(MID(C1487,LEN(C1487),1)="*",1,0)=1</formula>
    </cfRule>
  </conditionalFormatting>
  <conditionalFormatting sqref="A1487:D1492">
    <cfRule type="expression" dxfId="102" priority="165">
      <formula>$R1487="R"</formula>
    </cfRule>
    <cfRule type="expression" dxfId="101" priority="166">
      <formula>$R1487="Q"</formula>
    </cfRule>
    <cfRule type="expression" dxfId="100" priority="168">
      <formula>$R1487="N"</formula>
    </cfRule>
  </conditionalFormatting>
  <conditionalFormatting sqref="I1487:L1492">
    <cfRule type="expression" dxfId="99" priority="163">
      <formula>$S1487="R"</formula>
    </cfRule>
    <cfRule type="expression" dxfId="98" priority="164">
      <formula>$S1487="Q"</formula>
    </cfRule>
    <cfRule type="expression" dxfId="97" priority="167">
      <formula>$S1487="N"</formula>
    </cfRule>
  </conditionalFormatting>
  <conditionalFormatting sqref="C1486 K1486">
    <cfRule type="expression" dxfId="96" priority="162" stopIfTrue="1">
      <formula>IF(MID(C1486,LEN(C1486),1)="*",1,0)=1</formula>
    </cfRule>
  </conditionalFormatting>
  <conditionalFormatting sqref="A1486:D1486">
    <cfRule type="expression" dxfId="95" priority="158">
      <formula>$R1486="R"</formula>
    </cfRule>
    <cfRule type="expression" dxfId="94" priority="159">
      <formula>$R1486="Q"</formula>
    </cfRule>
    <cfRule type="expression" dxfId="93" priority="161">
      <formula>$R1486="N"</formula>
    </cfRule>
  </conditionalFormatting>
  <conditionalFormatting sqref="I1486:L1486">
    <cfRule type="expression" dxfId="92" priority="156">
      <formula>$S1486="R"</formula>
    </cfRule>
    <cfRule type="expression" dxfId="91" priority="157">
      <formula>$S1486="Q"</formula>
    </cfRule>
    <cfRule type="expression" dxfId="90" priority="160">
      <formula>$S1486="N"</formula>
    </cfRule>
  </conditionalFormatting>
  <conditionalFormatting sqref="C1543:C1547 K1543:K1547">
    <cfRule type="expression" dxfId="89" priority="155" stopIfTrue="1">
      <formula>IF(MID(C1543,LEN(C1543),1)="*",1,0)=1</formula>
    </cfRule>
  </conditionalFormatting>
  <conditionalFormatting sqref="A1543:D1547">
    <cfRule type="expression" dxfId="88" priority="151">
      <formula>$R1543="R"</formula>
    </cfRule>
    <cfRule type="expression" dxfId="87" priority="152">
      <formula>$R1543="Q"</formula>
    </cfRule>
    <cfRule type="expression" dxfId="86" priority="154">
      <formula>$R1543="N"</formula>
    </cfRule>
  </conditionalFormatting>
  <conditionalFormatting sqref="I1543:L1547">
    <cfRule type="expression" dxfId="85" priority="149">
      <formula>$S1543="R"</formula>
    </cfRule>
    <cfRule type="expression" dxfId="84" priority="150">
      <formula>$S1543="Q"</formula>
    </cfRule>
    <cfRule type="expression" dxfId="83" priority="153">
      <formula>$S1543="N"</formula>
    </cfRule>
  </conditionalFormatting>
  <conditionalFormatting sqref="K1551:K1557 C1551:C1557">
    <cfRule type="expression" dxfId="82" priority="148" stopIfTrue="1">
      <formula>IF(MID(C1551,LEN(C1551),1)="*",1,0)=1</formula>
    </cfRule>
  </conditionalFormatting>
  <conditionalFormatting sqref="A1551:D1557">
    <cfRule type="expression" dxfId="81" priority="144">
      <formula>$R1551="R"</formula>
    </cfRule>
    <cfRule type="expression" dxfId="80" priority="145">
      <formula>$R1551="Q"</formula>
    </cfRule>
    <cfRule type="expression" dxfId="79" priority="147">
      <formula>$R1551="N"</formula>
    </cfRule>
  </conditionalFormatting>
  <conditionalFormatting sqref="I1551:L1557">
    <cfRule type="expression" dxfId="78" priority="142">
      <formula>$S1551="R"</formula>
    </cfRule>
    <cfRule type="expression" dxfId="77" priority="143">
      <formula>$S1551="Q"</formula>
    </cfRule>
    <cfRule type="expression" dxfId="76" priority="146">
      <formula>$S1551="N"</formula>
    </cfRule>
  </conditionalFormatting>
  <conditionalFormatting sqref="C1572:C1576 K1572:K1576">
    <cfRule type="expression" dxfId="75" priority="141" stopIfTrue="1">
      <formula>IF(MID(C1572,LEN(C1572),1)="*",1,0)=1</formula>
    </cfRule>
  </conditionalFormatting>
  <conditionalFormatting sqref="A1572:D1576">
    <cfRule type="expression" dxfId="74" priority="137">
      <formula>$R1572="R"</formula>
    </cfRule>
    <cfRule type="expression" dxfId="73" priority="138">
      <formula>$R1572="Q"</formula>
    </cfRule>
    <cfRule type="expression" dxfId="72" priority="140">
      <formula>$R1572="N"</formula>
    </cfRule>
  </conditionalFormatting>
  <conditionalFormatting sqref="I1572:L1576">
    <cfRule type="expression" dxfId="71" priority="135">
      <formula>$S1572="R"</formula>
    </cfRule>
    <cfRule type="expression" dxfId="70" priority="136">
      <formula>$S1572="Q"</formula>
    </cfRule>
    <cfRule type="expression" dxfId="69" priority="139">
      <formula>$S1572="N"</formula>
    </cfRule>
  </conditionalFormatting>
  <conditionalFormatting sqref="K1608:K1612 C1608:C1612">
    <cfRule type="expression" dxfId="68" priority="134" stopIfTrue="1">
      <formula>IF(MID(C1608,LEN(C1608),1)="*",1,0)=1</formula>
    </cfRule>
  </conditionalFormatting>
  <conditionalFormatting sqref="A1608:D1612">
    <cfRule type="expression" dxfId="67" priority="130">
      <formula>$R1608="R"</formula>
    </cfRule>
    <cfRule type="expression" dxfId="66" priority="131">
      <formula>$R1608="Q"</formula>
    </cfRule>
    <cfRule type="expression" dxfId="65" priority="133">
      <formula>$R1608="N"</formula>
    </cfRule>
  </conditionalFormatting>
  <conditionalFormatting sqref="I1608:L1612">
    <cfRule type="expression" dxfId="64" priority="128">
      <formula>$S1608="R"</formula>
    </cfRule>
    <cfRule type="expression" dxfId="63" priority="129">
      <formula>$S1608="Q"</formula>
    </cfRule>
    <cfRule type="expression" dxfId="62" priority="132">
      <formula>$S1608="N"</formula>
    </cfRule>
  </conditionalFormatting>
  <conditionalFormatting sqref="K1636 C1636 C1639:C1641 K1639:K1641">
    <cfRule type="expression" dxfId="61" priority="127" stopIfTrue="1">
      <formula>IF(MID(C1636,LEN(C1636),1)="*",1,0)=1</formula>
    </cfRule>
  </conditionalFormatting>
  <conditionalFormatting sqref="A1636:D1636 A1639:D1641">
    <cfRule type="expression" dxfId="60" priority="123">
      <formula>$R1636="R"</formula>
    </cfRule>
    <cfRule type="expression" dxfId="59" priority="124">
      <formula>$R1636="Q"</formula>
    </cfRule>
    <cfRule type="expression" dxfId="58" priority="126">
      <formula>$R1636="N"</formula>
    </cfRule>
  </conditionalFormatting>
  <conditionalFormatting sqref="I1636:L1636 I1639:L1641">
    <cfRule type="expression" dxfId="57" priority="121">
      <formula>$S1636="R"</formula>
    </cfRule>
    <cfRule type="expression" dxfId="56" priority="122">
      <formula>$S1636="Q"</formula>
    </cfRule>
    <cfRule type="expression" dxfId="55" priority="125">
      <formula>$S1636="N"</formula>
    </cfRule>
  </conditionalFormatting>
  <conditionalFormatting sqref="K1637:K1638 C1637:C1638">
    <cfRule type="expression" dxfId="54" priority="120" stopIfTrue="1">
      <formula>IF(MID(C1637,LEN(C1637),1)="*",1,0)=1</formula>
    </cfRule>
  </conditionalFormatting>
  <conditionalFormatting sqref="A1637:D1638">
    <cfRule type="expression" dxfId="53" priority="116">
      <formula>$R1637="R"</formula>
    </cfRule>
    <cfRule type="expression" dxfId="52" priority="117">
      <formula>$R1637="Q"</formula>
    </cfRule>
    <cfRule type="expression" dxfId="51" priority="119">
      <formula>$R1637="N"</formula>
    </cfRule>
  </conditionalFormatting>
  <conditionalFormatting sqref="I1637:L1638">
    <cfRule type="expression" dxfId="50" priority="114">
      <formula>$S1637="R"</formula>
    </cfRule>
    <cfRule type="expression" dxfId="49" priority="115">
      <formula>$S1637="Q"</formula>
    </cfRule>
    <cfRule type="expression" dxfId="48" priority="118">
      <formula>$S1637="N"</formula>
    </cfRule>
  </conditionalFormatting>
  <conditionalFormatting sqref="C1637:C1638 K1637:K1638">
    <cfRule type="expression" dxfId="47" priority="113" stopIfTrue="1">
      <formula>IF(MID(C1637,LEN(C1637),1)="*",1,0)=1</formula>
    </cfRule>
  </conditionalFormatting>
  <conditionalFormatting sqref="A1637:D1638">
    <cfRule type="expression" dxfId="46" priority="109">
      <formula>$R1637="R"</formula>
    </cfRule>
    <cfRule type="expression" dxfId="45" priority="110">
      <formula>$R1637="Q"</formula>
    </cfRule>
    <cfRule type="expression" dxfId="44" priority="112">
      <formula>$R1637="N"</formula>
    </cfRule>
  </conditionalFormatting>
  <conditionalFormatting sqref="I1637:L1638">
    <cfRule type="expression" dxfId="43" priority="107">
      <formula>$S1637="R"</formula>
    </cfRule>
    <cfRule type="expression" dxfId="42" priority="108">
      <formula>$S1637="Q"</formula>
    </cfRule>
    <cfRule type="expression" dxfId="41" priority="111">
      <formula>$S1637="N"</formula>
    </cfRule>
  </conditionalFormatting>
  <conditionalFormatting sqref="C1703 K1703">
    <cfRule type="expression" dxfId="40" priority="106" stopIfTrue="1">
      <formula>IF(MID(C1703,LEN(C1703),1)="*",1,0)=1</formula>
    </cfRule>
  </conditionalFormatting>
  <conditionalFormatting sqref="A1703:D1703">
    <cfRule type="expression" dxfId="39" priority="102">
      <formula>$R1703="R"</formula>
    </cfRule>
    <cfRule type="expression" dxfId="38" priority="103">
      <formula>$R1703="Q"</formula>
    </cfRule>
    <cfRule type="expression" dxfId="37" priority="105">
      <formula>$R1703="N"</formula>
    </cfRule>
  </conditionalFormatting>
  <conditionalFormatting sqref="I1703:L1703">
    <cfRule type="expression" dxfId="36" priority="100">
      <formula>$S1703="R"</formula>
    </cfRule>
    <cfRule type="expression" dxfId="35" priority="101">
      <formula>$S1703="Q"</formula>
    </cfRule>
    <cfRule type="expression" dxfId="34" priority="104">
      <formula>$S1703="N"</formula>
    </cfRule>
  </conditionalFormatting>
  <conditionalFormatting sqref="C1699:C1702 K1699:K1702">
    <cfRule type="expression" dxfId="33" priority="99" stopIfTrue="1">
      <formula>IF(MID(C1699,LEN(C1699),1)="*",1,0)=1</formula>
    </cfRule>
  </conditionalFormatting>
  <conditionalFormatting sqref="A1699:D1702">
    <cfRule type="expression" dxfId="32" priority="95">
      <formula>$R1699="R"</formula>
    </cfRule>
    <cfRule type="expression" dxfId="31" priority="96">
      <formula>$R1699="Q"</formula>
    </cfRule>
    <cfRule type="expression" dxfId="30" priority="98">
      <formula>$R1699="N"</formula>
    </cfRule>
  </conditionalFormatting>
  <conditionalFormatting sqref="I1699:L1702">
    <cfRule type="expression" dxfId="29" priority="93">
      <formula>$S1699="R"</formula>
    </cfRule>
    <cfRule type="expression" dxfId="28" priority="94">
      <formula>$S1699="Q"</formula>
    </cfRule>
    <cfRule type="expression" dxfId="27" priority="97">
      <formula>$S1699="N"</formula>
    </cfRule>
  </conditionalFormatting>
  <conditionalFormatting sqref="A33:B45">
    <cfRule type="expression" dxfId="26" priority="17">
      <formula>$R33="R"</formula>
    </cfRule>
    <cfRule type="expression" dxfId="25" priority="18">
      <formula>$R33="Q"</formula>
    </cfRule>
    <cfRule type="expression" dxfId="24" priority="20">
      <formula>$R33="N"</formula>
    </cfRule>
  </conditionalFormatting>
  <conditionalFormatting sqref="L33:L45">
    <cfRule type="expression" dxfId="23" priority="15">
      <formula>$S33="R"</formula>
    </cfRule>
    <cfRule type="expression" dxfId="22" priority="16">
      <formula>$S33="Q"</formula>
    </cfRule>
    <cfRule type="expression" dxfId="21" priority="19">
      <formula>$S33="N"</formula>
    </cfRule>
  </conditionalFormatting>
  <conditionalFormatting sqref="C33:C45 K33:K45">
    <cfRule type="expression" dxfId="20" priority="14" stopIfTrue="1">
      <formula>IF(MID(C33,LEN(C33),1)="*",1,0)=1</formula>
    </cfRule>
  </conditionalFormatting>
  <conditionalFormatting sqref="C33:D45">
    <cfRule type="expression" dxfId="19" priority="10">
      <formula>$R33="R"</formula>
    </cfRule>
    <cfRule type="expression" dxfId="18" priority="11">
      <formula>$R33="Q"</formula>
    </cfRule>
    <cfRule type="expression" dxfId="17" priority="13">
      <formula>$R33="N"</formula>
    </cfRule>
  </conditionalFormatting>
  <conditionalFormatting sqref="I33:K45">
    <cfRule type="expression" dxfId="16" priority="8">
      <formula>$S33="R"</formula>
    </cfRule>
    <cfRule type="expression" dxfId="15" priority="9">
      <formula>$S33="Q"</formula>
    </cfRule>
    <cfRule type="expression" dxfId="14" priority="12">
      <formula>$S33="N"</formula>
    </cfRule>
  </conditionalFormatting>
  <conditionalFormatting sqref="C20:C32 K20:K32">
    <cfRule type="expression" dxfId="13" priority="27" stopIfTrue="1">
      <formula>IF(MID(C20,LEN(C20),1)="*",1,0)=1</formula>
    </cfRule>
  </conditionalFormatting>
  <conditionalFormatting sqref="C20:D32">
    <cfRule type="expression" dxfId="12" priority="23">
      <formula>$R20="R"</formula>
    </cfRule>
    <cfRule type="expression" dxfId="11" priority="24">
      <formula>$R20="Q"</formula>
    </cfRule>
    <cfRule type="expression" dxfId="10" priority="26">
      <formula>$R20="N"</formula>
    </cfRule>
  </conditionalFormatting>
  <conditionalFormatting sqref="I20:K32">
    <cfRule type="expression" dxfId="9" priority="21">
      <formula>$S20="R"</formula>
    </cfRule>
    <cfRule type="expression" dxfId="8" priority="22">
      <formula>$S20="Q"</formula>
    </cfRule>
    <cfRule type="expression" dxfId="7" priority="25">
      <formula>$S20="N"</formula>
    </cfRule>
  </conditionalFormatting>
  <conditionalFormatting sqref="C940 K940">
    <cfRule type="expression" dxfId="6" priority="7" stopIfTrue="1">
      <formula>IF(MID(C940,LEN(C940),1)="*",1,0)=1</formula>
    </cfRule>
  </conditionalFormatting>
  <conditionalFormatting sqref="A940:D940">
    <cfRule type="expression" dxfId="5" priority="3">
      <formula>$R940="R"</formula>
    </cfRule>
    <cfRule type="expression" dxfId="4" priority="4">
      <formula>$R940="Q"</formula>
    </cfRule>
    <cfRule type="expression" dxfId="3" priority="6">
      <formula>$R940="N"</formula>
    </cfRule>
  </conditionalFormatting>
  <conditionalFormatting sqref="I940:L940">
    <cfRule type="expression" dxfId="2" priority="1">
      <formula>$S940="R"</formula>
    </cfRule>
    <cfRule type="expression" dxfId="1" priority="2">
      <formula>$S940="Q"</formula>
    </cfRule>
    <cfRule type="expression" dxfId="0" priority="5">
      <formula>$S940="N"</formula>
    </cfRule>
  </conditionalFormatting>
  <hyperlinks>
    <hyperlink ref="C20:K20" location="Famille!A66" display="Famille!A66"/>
    <hyperlink ref="C24:K24" location="Famille!A866" display="Famille!A866"/>
    <hyperlink ref="C26:K26" location="Famille!A924" display="Famille!A924"/>
    <hyperlink ref="C28:K28" location="Famille!A959" display="Famille!A959"/>
    <hyperlink ref="C30:K30" location="Famille!A1206" display="Famille!A1206"/>
    <hyperlink ref="C32:K32" location="Famille!A1323" display="Famille!A1323"/>
    <hyperlink ref="C34:K34" location="Famille!A1506" display="Famille!A1506"/>
    <hyperlink ref="C36:K36" location="Famille!A1560" display="Famille!A1560"/>
    <hyperlink ref="C38:K38" location="Famille!A1590" display="Famille!A1590"/>
    <hyperlink ref="P1" r:id="rId1"/>
    <hyperlink ref="Q1" r:id="rId2" display="http://www.andre-briant.fr/media/port_exp_20172018__092341000_0846_17092017.pdf"/>
    <hyperlink ref="P3" r:id="rId3"/>
    <hyperlink ref="Q3" r:id="rId4"/>
    <hyperlink ref="K22" location="Famille!A251" display="Famille!A251"/>
    <hyperlink ref="K24" location="Famille!A867" display="Famille!A867"/>
    <hyperlink ref="K26" location="Famille!A926" display="Famille!A926"/>
    <hyperlink ref="K28" location="Famille!A962" display="Famille!A962"/>
    <hyperlink ref="K30" location="Famille!A1207" display="Famille!A1207"/>
    <hyperlink ref="K32" location="Famille!A1326" display="Famille!A1326"/>
    <hyperlink ref="K34" location="Famille!A1544" display="Famille!A1544"/>
    <hyperlink ref="K36" location="Famille!A1564" display="Famille!A1564"/>
    <hyperlink ref="K38" location="Famille!A1593" display="Famille!A1593"/>
    <hyperlink ref="C40:K40" location="Famille!A1711" display="Famille!A1711"/>
    <hyperlink ref="C22:K22" location="Famille!A251" display="Famille!A251"/>
  </hyperlinks>
  <pageMargins left="0.11811023622047245" right="0.11811023622047245" top="0.55118110236220474" bottom="0.35433070866141736" header="0.15748031496062992" footer="0.15748031496062992"/>
  <pageSetup paperSize="9" scale="78" fitToHeight="0" orientation="portrait" r:id="rId5"/>
  <headerFooter>
    <oddHeader>&amp;L&amp;G&amp;RANDRE BRIANT JEUNES PLANTS - Disponible par famille / Availability per family</oddHeader>
    <oddFooter>&amp;RPage &amp;P/&amp;N</oddFooter>
  </headerFooter>
  <rowBreaks count="17" manualBreakCount="17">
    <brk id="46" max="13" man="1"/>
    <brk id="105" max="13" man="1"/>
    <brk id="229" max="16383" man="1"/>
    <brk id="291" max="13" man="1"/>
    <brk id="353" max="13" man="1"/>
    <brk id="415" max="13" man="1"/>
    <brk id="477" max="13" man="1"/>
    <brk id="847" max="16383" man="1"/>
    <brk id="940" max="16383" man="1"/>
    <brk id="1001" max="16383" man="1"/>
    <brk id="1063" max="16383" man="1"/>
    <brk id="1186" max="16383" man="1"/>
    <brk id="1305" max="16383" man="1"/>
    <brk id="1365" max="16383" man="1"/>
    <brk id="1487" max="16383" man="1"/>
    <brk id="1571" max="16383" man="1"/>
    <brk id="1698" max="16383" man="1"/>
  </rowBreaks>
  <drawing r:id="rId6"/>
  <legacyDrawingHF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351"/>
  <sheetViews>
    <sheetView workbookViewId="0">
      <pane xSplit="1" ySplit="1" topLeftCell="B2" activePane="bottomRight" state="frozen"/>
      <selection pane="topRight" activeCell="B1" sqref="B1"/>
      <selection pane="bottomLeft" activeCell="A2" sqref="A2"/>
      <selection pane="bottomRight" activeCell="P1" sqref="P1:Q1048576"/>
    </sheetView>
  </sheetViews>
  <sheetFormatPr baseColWidth="10" defaultRowHeight="15" customHeight="1" x14ac:dyDescent="0.25"/>
  <cols>
    <col min="1" max="14" width="11.42578125" customWidth="1"/>
    <col min="16" max="17" width="14.42578125" customWidth="1"/>
  </cols>
  <sheetData>
    <row r="1" spans="1:17" ht="15" customHeight="1" x14ac:dyDescent="0.25">
      <c r="A1" s="1"/>
      <c r="B1" s="2" t="s">
        <v>120</v>
      </c>
      <c r="C1" s="3" t="s">
        <v>121</v>
      </c>
      <c r="D1" s="4" t="s">
        <v>122</v>
      </c>
      <c r="E1" s="5" t="s">
        <v>123</v>
      </c>
      <c r="F1" s="6" t="s">
        <v>124</v>
      </c>
      <c r="G1" s="7" t="s">
        <v>125</v>
      </c>
      <c r="H1" s="8" t="s">
        <v>126</v>
      </c>
      <c r="I1" s="9" t="s">
        <v>127</v>
      </c>
      <c r="J1" s="10" t="s">
        <v>128</v>
      </c>
      <c r="K1" s="11" t="s">
        <v>129</v>
      </c>
      <c r="L1" s="12" t="s">
        <v>130</v>
      </c>
      <c r="M1" s="13" t="s">
        <v>131</v>
      </c>
      <c r="N1" s="14" t="s">
        <v>132</v>
      </c>
      <c r="P1" t="s">
        <v>12340</v>
      </c>
      <c r="Q1" t="s">
        <v>11741</v>
      </c>
    </row>
    <row r="2" spans="1:17" ht="15" customHeight="1" x14ac:dyDescent="0.25">
      <c r="A2" s="15" t="s">
        <v>133</v>
      </c>
      <c r="B2" s="16" t="s">
        <v>120</v>
      </c>
      <c r="C2" s="17" t="s">
        <v>134</v>
      </c>
      <c r="D2" s="18" t="s">
        <v>135</v>
      </c>
      <c r="E2" s="19" t="s">
        <v>136</v>
      </c>
      <c r="F2" s="20" t="s">
        <v>137</v>
      </c>
      <c r="G2" s="21" t="s">
        <v>138</v>
      </c>
      <c r="H2" s="22" t="s">
        <v>139</v>
      </c>
      <c r="I2" s="23" t="s">
        <v>140</v>
      </c>
      <c r="J2" s="24" t="s">
        <v>141</v>
      </c>
      <c r="K2" s="25" t="s">
        <v>142</v>
      </c>
      <c r="L2" s="26" t="s">
        <v>143</v>
      </c>
      <c r="M2" s="27" t="s">
        <v>144</v>
      </c>
      <c r="N2" s="28" t="s">
        <v>145</v>
      </c>
      <c r="P2" t="s">
        <v>4424</v>
      </c>
    </row>
    <row r="3" spans="1:17" ht="15" customHeight="1" x14ac:dyDescent="0.25">
      <c r="A3" s="29" t="s">
        <v>146</v>
      </c>
      <c r="B3" s="30" t="s">
        <v>147</v>
      </c>
      <c r="C3" s="31" t="s">
        <v>148</v>
      </c>
      <c r="D3" s="32" t="s">
        <v>149</v>
      </c>
      <c r="E3" s="33" t="s">
        <v>150</v>
      </c>
      <c r="F3" s="20" t="s">
        <v>151</v>
      </c>
      <c r="G3" s="21" t="s">
        <v>152</v>
      </c>
      <c r="H3" s="22" t="s">
        <v>153</v>
      </c>
      <c r="I3" s="23" t="s">
        <v>154</v>
      </c>
      <c r="J3" s="24" t="s">
        <v>155</v>
      </c>
      <c r="K3" s="25" t="s">
        <v>156</v>
      </c>
      <c r="L3" s="26" t="s">
        <v>157</v>
      </c>
      <c r="M3" s="27" t="s">
        <v>158</v>
      </c>
      <c r="N3" s="28" t="s">
        <v>159</v>
      </c>
      <c r="P3" t="s">
        <v>4425</v>
      </c>
      <c r="Q3" t="s">
        <v>2849</v>
      </c>
    </row>
    <row r="4" spans="1:17" ht="15" customHeight="1" x14ac:dyDescent="0.25">
      <c r="A4" s="29" t="s">
        <v>160</v>
      </c>
      <c r="B4" s="34" t="s">
        <v>2847</v>
      </c>
      <c r="C4" s="35" t="s">
        <v>161</v>
      </c>
      <c r="D4" s="36" t="s">
        <v>162</v>
      </c>
      <c r="E4" s="37" t="s">
        <v>163</v>
      </c>
      <c r="F4" s="38" t="s">
        <v>164</v>
      </c>
      <c r="G4" s="39" t="s">
        <v>165</v>
      </c>
      <c r="H4" s="40" t="s">
        <v>166</v>
      </c>
      <c r="I4" s="41" t="s">
        <v>167</v>
      </c>
      <c r="J4" s="42" t="s">
        <v>168</v>
      </c>
      <c r="K4" s="43" t="s">
        <v>169</v>
      </c>
      <c r="L4" s="44" t="s">
        <v>170</v>
      </c>
      <c r="M4" s="45" t="s">
        <v>171</v>
      </c>
      <c r="N4" s="46" t="s">
        <v>172</v>
      </c>
      <c r="P4" t="s">
        <v>4426</v>
      </c>
    </row>
    <row r="5" spans="1:17" ht="15" customHeight="1" x14ac:dyDescent="0.25">
      <c r="A5" s="424" t="s">
        <v>173</v>
      </c>
      <c r="B5" s="16" t="s">
        <v>174</v>
      </c>
      <c r="C5" s="17" t="s">
        <v>175</v>
      </c>
      <c r="D5" s="18" t="s">
        <v>176</v>
      </c>
      <c r="E5" s="19" t="s">
        <v>177</v>
      </c>
      <c r="F5" s="20" t="s">
        <v>178</v>
      </c>
      <c r="G5" s="21" t="s">
        <v>179</v>
      </c>
      <c r="H5" s="22" t="s">
        <v>180</v>
      </c>
      <c r="I5" s="23" t="s">
        <v>181</v>
      </c>
      <c r="J5" s="24" t="s">
        <v>182</v>
      </c>
      <c r="K5" s="25" t="s">
        <v>183</v>
      </c>
      <c r="L5" s="26" t="s">
        <v>184</v>
      </c>
      <c r="M5" s="27" t="s">
        <v>185</v>
      </c>
      <c r="N5" s="28" t="s">
        <v>186</v>
      </c>
      <c r="P5" t="s">
        <v>4427</v>
      </c>
      <c r="Q5" t="s">
        <v>2850</v>
      </c>
    </row>
    <row r="6" spans="1:17" ht="15" customHeight="1" x14ac:dyDescent="0.25">
      <c r="A6" s="424"/>
      <c r="B6" s="16" t="s">
        <v>2</v>
      </c>
      <c r="C6" s="17" t="s">
        <v>187</v>
      </c>
      <c r="D6" s="18" t="s">
        <v>188</v>
      </c>
      <c r="E6" s="19" t="s">
        <v>189</v>
      </c>
      <c r="F6" s="20" t="s">
        <v>190</v>
      </c>
      <c r="G6" s="21" t="s">
        <v>191</v>
      </c>
      <c r="H6" s="22" t="s">
        <v>192</v>
      </c>
      <c r="I6" s="23" t="s">
        <v>193</v>
      </c>
      <c r="J6" s="24" t="s">
        <v>194</v>
      </c>
      <c r="K6" s="25" t="s">
        <v>195</v>
      </c>
      <c r="L6" s="26" t="s">
        <v>196</v>
      </c>
      <c r="M6" s="27" t="s">
        <v>197</v>
      </c>
      <c r="N6" s="28" t="s">
        <v>198</v>
      </c>
      <c r="P6" t="s">
        <v>4428</v>
      </c>
    </row>
    <row r="7" spans="1:17" ht="15" customHeight="1" x14ac:dyDescent="0.25">
      <c r="A7" s="424"/>
      <c r="B7" s="16" t="s">
        <v>3</v>
      </c>
      <c r="C7" s="17" t="s">
        <v>199</v>
      </c>
      <c r="D7" s="18" t="s">
        <v>199</v>
      </c>
      <c r="E7" s="19" t="s">
        <v>199</v>
      </c>
      <c r="F7" s="20" t="s">
        <v>200</v>
      </c>
      <c r="G7" s="21" t="s">
        <v>201</v>
      </c>
      <c r="H7" s="22" t="s">
        <v>201</v>
      </c>
      <c r="I7" s="23" t="s">
        <v>202</v>
      </c>
      <c r="J7" s="24" t="s">
        <v>203</v>
      </c>
      <c r="K7" s="25" t="s">
        <v>204</v>
      </c>
      <c r="L7" s="26" t="s">
        <v>205</v>
      </c>
      <c r="M7" s="27" t="s">
        <v>205</v>
      </c>
      <c r="N7" s="28" t="s">
        <v>206</v>
      </c>
      <c r="P7" t="s">
        <v>4429</v>
      </c>
      <c r="Q7" t="s">
        <v>2851</v>
      </c>
    </row>
    <row r="8" spans="1:17" ht="15" customHeight="1" x14ac:dyDescent="0.25">
      <c r="A8" s="424"/>
      <c r="B8" s="16" t="s">
        <v>207</v>
      </c>
      <c r="C8" s="17" t="s">
        <v>208</v>
      </c>
      <c r="D8" s="18" t="s">
        <v>209</v>
      </c>
      <c r="E8" s="47" t="s">
        <v>210</v>
      </c>
      <c r="F8" s="20" t="s">
        <v>211</v>
      </c>
      <c r="G8" s="21" t="s">
        <v>212</v>
      </c>
      <c r="H8" s="22" t="s">
        <v>213</v>
      </c>
      <c r="I8" s="23" t="s">
        <v>214</v>
      </c>
      <c r="J8" s="24" t="s">
        <v>215</v>
      </c>
      <c r="K8" s="25" t="s">
        <v>216</v>
      </c>
      <c r="L8" s="26" t="s">
        <v>217</v>
      </c>
      <c r="M8" s="27" t="s">
        <v>218</v>
      </c>
      <c r="N8" s="28" t="s">
        <v>219</v>
      </c>
      <c r="P8" t="s">
        <v>4430</v>
      </c>
      <c r="Q8" t="s">
        <v>1289</v>
      </c>
    </row>
    <row r="9" spans="1:17" ht="15" customHeight="1" x14ac:dyDescent="0.25">
      <c r="A9" s="424"/>
      <c r="B9" s="16" t="s">
        <v>6</v>
      </c>
      <c r="C9" s="17" t="s">
        <v>220</v>
      </c>
      <c r="D9" s="18" t="s">
        <v>221</v>
      </c>
      <c r="E9" s="19" t="s">
        <v>222</v>
      </c>
      <c r="F9" s="20" t="s">
        <v>223</v>
      </c>
      <c r="G9" s="21" t="s">
        <v>224</v>
      </c>
      <c r="H9" s="22" t="s">
        <v>225</v>
      </c>
      <c r="I9" s="23" t="s">
        <v>226</v>
      </c>
      <c r="J9" s="24" t="s">
        <v>227</v>
      </c>
      <c r="K9" s="25" t="s">
        <v>228</v>
      </c>
      <c r="L9" s="26" t="s">
        <v>229</v>
      </c>
      <c r="M9" s="27" t="s">
        <v>230</v>
      </c>
      <c r="N9" s="28" t="s">
        <v>231</v>
      </c>
      <c r="P9" t="s">
        <v>4431</v>
      </c>
      <c r="Q9" t="s">
        <v>2852</v>
      </c>
    </row>
    <row r="10" spans="1:17" ht="15" customHeight="1" x14ac:dyDescent="0.25">
      <c r="A10" s="15" t="s">
        <v>232</v>
      </c>
      <c r="B10" s="34" t="s">
        <v>76</v>
      </c>
      <c r="C10" s="35" t="s">
        <v>233</v>
      </c>
      <c r="D10" s="36" t="s">
        <v>234</v>
      </c>
      <c r="E10" s="37" t="s">
        <v>235</v>
      </c>
      <c r="F10" s="38" t="s">
        <v>236</v>
      </c>
      <c r="G10" s="48" t="s">
        <v>237</v>
      </c>
      <c r="H10" s="40" t="s">
        <v>238</v>
      </c>
      <c r="I10" s="41" t="s">
        <v>239</v>
      </c>
      <c r="J10" s="42" t="s">
        <v>240</v>
      </c>
      <c r="K10" s="43" t="s">
        <v>241</v>
      </c>
      <c r="L10" s="44" t="s">
        <v>242</v>
      </c>
      <c r="M10" s="45" t="s">
        <v>243</v>
      </c>
      <c r="N10" s="46" t="s">
        <v>244</v>
      </c>
      <c r="P10" t="s">
        <v>4432</v>
      </c>
      <c r="Q10" t="s">
        <v>8927</v>
      </c>
    </row>
    <row r="11" spans="1:17" ht="15" customHeight="1" x14ac:dyDescent="0.25">
      <c r="A11" s="15" t="s">
        <v>245</v>
      </c>
      <c r="B11" s="16" t="s">
        <v>246</v>
      </c>
      <c r="C11" s="17" t="s">
        <v>247</v>
      </c>
      <c r="D11" s="18" t="s">
        <v>248</v>
      </c>
      <c r="E11" s="49" t="s">
        <v>249</v>
      </c>
      <c r="F11" s="20" t="s">
        <v>250</v>
      </c>
      <c r="G11" s="21" t="s">
        <v>251</v>
      </c>
      <c r="H11" s="22" t="s">
        <v>252</v>
      </c>
      <c r="I11" s="23" t="s">
        <v>253</v>
      </c>
      <c r="J11" s="24" t="s">
        <v>254</v>
      </c>
      <c r="K11" s="25" t="s">
        <v>255</v>
      </c>
      <c r="L11" s="26" t="s">
        <v>256</v>
      </c>
      <c r="M11" s="27" t="s">
        <v>257</v>
      </c>
      <c r="N11" s="28" t="s">
        <v>258</v>
      </c>
      <c r="P11" t="s">
        <v>4433</v>
      </c>
      <c r="Q11" t="s">
        <v>1290</v>
      </c>
    </row>
    <row r="12" spans="1:17" ht="15" customHeight="1" x14ac:dyDescent="0.25">
      <c r="A12" s="15"/>
      <c r="B12" s="16" t="s">
        <v>259</v>
      </c>
      <c r="C12" s="17" t="s">
        <v>260</v>
      </c>
      <c r="D12" s="18" t="s">
        <v>261</v>
      </c>
      <c r="E12" s="49" t="s">
        <v>262</v>
      </c>
      <c r="F12" s="20" t="s">
        <v>263</v>
      </c>
      <c r="G12" s="21" t="s">
        <v>264</v>
      </c>
      <c r="H12" s="22" t="s">
        <v>265</v>
      </c>
      <c r="I12" s="23" t="s">
        <v>266</v>
      </c>
      <c r="J12" s="24" t="s">
        <v>267</v>
      </c>
      <c r="K12" s="25" t="s">
        <v>268</v>
      </c>
      <c r="L12" s="26" t="s">
        <v>269</v>
      </c>
      <c r="M12" s="27" t="s">
        <v>270</v>
      </c>
      <c r="N12" s="28" t="s">
        <v>271</v>
      </c>
      <c r="P12" t="s">
        <v>4434</v>
      </c>
      <c r="Q12" t="s">
        <v>2853</v>
      </c>
    </row>
    <row r="13" spans="1:17" ht="15" customHeight="1" x14ac:dyDescent="0.25">
      <c r="A13" s="15"/>
      <c r="B13" s="16" t="s">
        <v>79</v>
      </c>
      <c r="C13" s="17" t="s">
        <v>272</v>
      </c>
      <c r="D13" s="18" t="s">
        <v>273</v>
      </c>
      <c r="E13" s="49" t="s">
        <v>274</v>
      </c>
      <c r="F13" s="20" t="s">
        <v>275</v>
      </c>
      <c r="G13" s="21" t="s">
        <v>276</v>
      </c>
      <c r="H13" s="22" t="s">
        <v>275</v>
      </c>
      <c r="I13" s="23" t="s">
        <v>277</v>
      </c>
      <c r="J13" s="24" t="s">
        <v>278</v>
      </c>
      <c r="K13" s="25" t="s">
        <v>279</v>
      </c>
      <c r="L13" s="26" t="s">
        <v>280</v>
      </c>
      <c r="M13" s="27" t="s">
        <v>280</v>
      </c>
      <c r="N13" s="28" t="s">
        <v>281</v>
      </c>
      <c r="P13" t="s">
        <v>4435</v>
      </c>
    </row>
    <row r="14" spans="1:17" ht="15" customHeight="1" x14ac:dyDescent="0.25">
      <c r="A14" s="15"/>
      <c r="B14" s="30" t="s">
        <v>282</v>
      </c>
      <c r="C14" s="31" t="s">
        <v>283</v>
      </c>
      <c r="D14" s="32" t="s">
        <v>284</v>
      </c>
      <c r="E14" s="50" t="s">
        <v>285</v>
      </c>
      <c r="F14" s="20" t="s">
        <v>286</v>
      </c>
      <c r="G14" s="21" t="s">
        <v>287</v>
      </c>
      <c r="H14" s="22" t="s">
        <v>288</v>
      </c>
      <c r="I14" s="23" t="s">
        <v>289</v>
      </c>
      <c r="J14" s="24" t="s">
        <v>290</v>
      </c>
      <c r="K14" s="25" t="s">
        <v>291</v>
      </c>
      <c r="L14" s="26" t="s">
        <v>292</v>
      </c>
      <c r="M14" s="27" t="s">
        <v>292</v>
      </c>
      <c r="N14" s="28" t="s">
        <v>293</v>
      </c>
      <c r="P14" t="s">
        <v>4436</v>
      </c>
      <c r="Q14" t="s">
        <v>2854</v>
      </c>
    </row>
    <row r="15" spans="1:17" ht="15" customHeight="1" x14ac:dyDescent="0.25">
      <c r="A15" s="15"/>
      <c r="B15" s="16" t="s">
        <v>294</v>
      </c>
      <c r="C15" s="17" t="s">
        <v>295</v>
      </c>
      <c r="D15" s="18" t="s">
        <v>296</v>
      </c>
      <c r="E15" s="49" t="s">
        <v>297</v>
      </c>
      <c r="F15" s="20" t="s">
        <v>298</v>
      </c>
      <c r="G15" s="21" t="s">
        <v>299</v>
      </c>
      <c r="H15" s="22" t="s">
        <v>300</v>
      </c>
      <c r="I15" s="23" t="s">
        <v>301</v>
      </c>
      <c r="J15" s="24" t="s">
        <v>302</v>
      </c>
      <c r="K15" s="25" t="s">
        <v>303</v>
      </c>
      <c r="L15" s="26" t="s">
        <v>304</v>
      </c>
      <c r="M15" s="27" t="s">
        <v>304</v>
      </c>
      <c r="N15" s="28" t="s">
        <v>305</v>
      </c>
      <c r="P15" t="s">
        <v>4437</v>
      </c>
      <c r="Q15" t="s">
        <v>1291</v>
      </c>
    </row>
    <row r="16" spans="1:17" ht="15" customHeight="1" x14ac:dyDescent="0.25">
      <c r="A16" s="15"/>
      <c r="B16" s="16" t="s">
        <v>80</v>
      </c>
      <c r="C16" s="17" t="s">
        <v>306</v>
      </c>
      <c r="D16" s="18" t="s">
        <v>307</v>
      </c>
      <c r="E16" s="49" t="s">
        <v>308</v>
      </c>
      <c r="F16" s="20" t="s">
        <v>309</v>
      </c>
      <c r="G16" s="21" t="s">
        <v>310</v>
      </c>
      <c r="H16" s="22" t="s">
        <v>311</v>
      </c>
      <c r="I16" s="23" t="s">
        <v>312</v>
      </c>
      <c r="J16" s="24" t="s">
        <v>313</v>
      </c>
      <c r="K16" s="25" t="s">
        <v>314</v>
      </c>
      <c r="L16" s="26" t="s">
        <v>315</v>
      </c>
      <c r="M16" s="27" t="s">
        <v>315</v>
      </c>
      <c r="N16" s="28" t="s">
        <v>316</v>
      </c>
      <c r="P16" t="s">
        <v>1292</v>
      </c>
    </row>
    <row r="17" spans="1:17" ht="15" customHeight="1" x14ac:dyDescent="0.25">
      <c r="A17" s="15"/>
      <c r="B17" s="16" t="s">
        <v>81</v>
      </c>
      <c r="C17" s="17" t="s">
        <v>317</v>
      </c>
      <c r="D17" s="18" t="s">
        <v>318</v>
      </c>
      <c r="E17" s="49" t="s">
        <v>319</v>
      </c>
      <c r="F17" s="20" t="s">
        <v>320</v>
      </c>
      <c r="G17" s="21" t="s">
        <v>321</v>
      </c>
      <c r="H17" s="22" t="s">
        <v>322</v>
      </c>
      <c r="I17" s="23" t="s">
        <v>323</v>
      </c>
      <c r="J17" s="24" t="s">
        <v>324</v>
      </c>
      <c r="K17" s="25" t="s">
        <v>325</v>
      </c>
      <c r="L17" s="26" t="s">
        <v>326</v>
      </c>
      <c r="M17" s="27" t="s">
        <v>327</v>
      </c>
      <c r="N17" s="28" t="s">
        <v>328</v>
      </c>
      <c r="P17" t="s">
        <v>1293</v>
      </c>
      <c r="Q17" t="s">
        <v>1294</v>
      </c>
    </row>
    <row r="18" spans="1:17" ht="15" customHeight="1" x14ac:dyDescent="0.25">
      <c r="A18" s="15"/>
      <c r="B18" s="16" t="s">
        <v>83</v>
      </c>
      <c r="C18" s="17" t="s">
        <v>329</v>
      </c>
      <c r="D18" s="18" t="s">
        <v>330</v>
      </c>
      <c r="E18" s="49" t="s">
        <v>331</v>
      </c>
      <c r="F18" s="20" t="s">
        <v>332</v>
      </c>
      <c r="G18" s="21" t="s">
        <v>333</v>
      </c>
      <c r="H18" s="22" t="s">
        <v>334</v>
      </c>
      <c r="I18" s="23" t="s">
        <v>335</v>
      </c>
      <c r="J18" s="24" t="s">
        <v>336</v>
      </c>
      <c r="K18" s="25" t="s">
        <v>337</v>
      </c>
      <c r="L18" s="26" t="s">
        <v>338</v>
      </c>
      <c r="M18" s="27" t="s">
        <v>338</v>
      </c>
      <c r="N18" s="28" t="s">
        <v>339</v>
      </c>
      <c r="P18" t="s">
        <v>1295</v>
      </c>
      <c r="Q18" t="s">
        <v>2855</v>
      </c>
    </row>
    <row r="19" spans="1:17" ht="15" customHeight="1" x14ac:dyDescent="0.25">
      <c r="A19" s="15"/>
      <c r="B19" s="16" t="s">
        <v>340</v>
      </c>
      <c r="C19" s="17" t="s">
        <v>341</v>
      </c>
      <c r="D19" s="18" t="s">
        <v>342</v>
      </c>
      <c r="E19" s="49" t="s">
        <v>343</v>
      </c>
      <c r="F19" s="20" t="s">
        <v>344</v>
      </c>
      <c r="G19" s="21" t="s">
        <v>345</v>
      </c>
      <c r="H19" s="22" t="s">
        <v>346</v>
      </c>
      <c r="I19" s="23" t="s">
        <v>347</v>
      </c>
      <c r="J19" s="24" t="s">
        <v>348</v>
      </c>
      <c r="K19" s="51" t="s">
        <v>349</v>
      </c>
      <c r="L19" s="52" t="s">
        <v>350</v>
      </c>
      <c r="M19" s="53" t="s">
        <v>350</v>
      </c>
      <c r="N19" s="54" t="s">
        <v>351</v>
      </c>
      <c r="P19" t="s">
        <v>2743</v>
      </c>
      <c r="Q19" t="s">
        <v>2856</v>
      </c>
    </row>
    <row r="20" spans="1:17" ht="15" customHeight="1" x14ac:dyDescent="0.25">
      <c r="A20" s="15"/>
      <c r="B20" s="16" t="s">
        <v>82</v>
      </c>
      <c r="C20" s="17" t="s">
        <v>352</v>
      </c>
      <c r="D20" s="18" t="s">
        <v>353</v>
      </c>
      <c r="E20" s="49" t="s">
        <v>354</v>
      </c>
      <c r="F20" s="20" t="s">
        <v>355</v>
      </c>
      <c r="G20" s="21" t="s">
        <v>356</v>
      </c>
      <c r="H20" s="22" t="s">
        <v>357</v>
      </c>
      <c r="I20" s="23" t="s">
        <v>358</v>
      </c>
      <c r="J20" s="24" t="s">
        <v>359</v>
      </c>
      <c r="K20" s="51" t="s">
        <v>360</v>
      </c>
      <c r="L20" s="52" t="s">
        <v>361</v>
      </c>
      <c r="M20" s="53" t="s">
        <v>361</v>
      </c>
      <c r="N20" s="54" t="s">
        <v>362</v>
      </c>
      <c r="P20" t="s">
        <v>4438</v>
      </c>
    </row>
    <row r="21" spans="1:17" ht="15" customHeight="1" x14ac:dyDescent="0.25">
      <c r="A21" s="15"/>
      <c r="B21" s="30" t="s">
        <v>84</v>
      </c>
      <c r="C21" s="31" t="s">
        <v>363</v>
      </c>
      <c r="D21" s="32" t="s">
        <v>364</v>
      </c>
      <c r="E21" s="50" t="s">
        <v>365</v>
      </c>
      <c r="F21" s="20" t="s">
        <v>366</v>
      </c>
      <c r="G21" s="21" t="s">
        <v>367</v>
      </c>
      <c r="H21" s="22" t="s">
        <v>368</v>
      </c>
      <c r="I21" s="23" t="s">
        <v>369</v>
      </c>
      <c r="J21" s="24" t="s">
        <v>370</v>
      </c>
      <c r="K21" s="25" t="s">
        <v>371</v>
      </c>
      <c r="L21" s="26" t="s">
        <v>372</v>
      </c>
      <c r="M21" s="27" t="s">
        <v>373</v>
      </c>
      <c r="N21" s="28" t="s">
        <v>374</v>
      </c>
      <c r="P21" t="s">
        <v>1296</v>
      </c>
      <c r="Q21" t="s">
        <v>2857</v>
      </c>
    </row>
    <row r="22" spans="1:17" ht="15" customHeight="1" x14ac:dyDescent="0.25">
      <c r="A22" s="15"/>
      <c r="B22" s="30" t="s">
        <v>375</v>
      </c>
      <c r="C22" s="31" t="s">
        <v>376</v>
      </c>
      <c r="D22" s="32" t="s">
        <v>377</v>
      </c>
      <c r="E22" s="50" t="s">
        <v>378</v>
      </c>
      <c r="F22" s="20" t="s">
        <v>379</v>
      </c>
      <c r="G22" s="21" t="s">
        <v>380</v>
      </c>
      <c r="H22" s="22" t="s">
        <v>381</v>
      </c>
      <c r="I22" s="23" t="s">
        <v>382</v>
      </c>
      <c r="J22" s="24" t="s">
        <v>383</v>
      </c>
      <c r="K22" s="25" t="s">
        <v>384</v>
      </c>
      <c r="L22" s="26" t="s">
        <v>385</v>
      </c>
      <c r="M22" s="27" t="s">
        <v>386</v>
      </c>
      <c r="N22" s="28" t="s">
        <v>387</v>
      </c>
      <c r="P22" t="s">
        <v>8495</v>
      </c>
    </row>
    <row r="23" spans="1:17" ht="15" customHeight="1" x14ac:dyDescent="0.25">
      <c r="A23" s="15"/>
      <c r="B23" s="16" t="s">
        <v>116</v>
      </c>
      <c r="C23" s="17" t="s">
        <v>388</v>
      </c>
      <c r="D23" s="18" t="s">
        <v>389</v>
      </c>
      <c r="E23" s="49" t="s">
        <v>390</v>
      </c>
      <c r="F23" s="20" t="s">
        <v>391</v>
      </c>
      <c r="G23" s="21" t="s">
        <v>392</v>
      </c>
      <c r="H23" s="22" t="s">
        <v>392</v>
      </c>
      <c r="I23" s="23" t="s">
        <v>393</v>
      </c>
      <c r="J23" s="24" t="s">
        <v>394</v>
      </c>
      <c r="K23" s="25" t="s">
        <v>395</v>
      </c>
      <c r="L23" s="26" t="s">
        <v>396</v>
      </c>
      <c r="M23" s="27" t="s">
        <v>397</v>
      </c>
      <c r="N23" s="28" t="s">
        <v>398</v>
      </c>
      <c r="P23" t="s">
        <v>1297</v>
      </c>
      <c r="Q23" t="s">
        <v>2858</v>
      </c>
    </row>
    <row r="24" spans="1:17" ht="15" customHeight="1" x14ac:dyDescent="0.25">
      <c r="A24" s="15"/>
      <c r="B24" s="16" t="s">
        <v>88</v>
      </c>
      <c r="C24" s="17" t="s">
        <v>8426</v>
      </c>
      <c r="D24" s="18" t="s">
        <v>399</v>
      </c>
      <c r="E24" s="17" t="s">
        <v>8427</v>
      </c>
      <c r="F24" s="20" t="s">
        <v>8428</v>
      </c>
      <c r="G24" s="21" t="s">
        <v>8429</v>
      </c>
      <c r="H24" s="22" t="s">
        <v>8430</v>
      </c>
      <c r="I24" s="23" t="s">
        <v>8431</v>
      </c>
      <c r="J24" s="24" t="s">
        <v>8432</v>
      </c>
      <c r="K24" s="51" t="s">
        <v>8433</v>
      </c>
      <c r="L24" s="52" t="s">
        <v>8434</v>
      </c>
      <c r="M24" s="53" t="s">
        <v>8435</v>
      </c>
      <c r="N24" s="54" t="s">
        <v>8436</v>
      </c>
      <c r="P24" t="s">
        <v>1298</v>
      </c>
      <c r="Q24" t="s">
        <v>2859</v>
      </c>
    </row>
    <row r="25" spans="1:17" ht="15" customHeight="1" x14ac:dyDescent="0.25">
      <c r="A25" s="15"/>
      <c r="B25" s="16" t="s">
        <v>400</v>
      </c>
      <c r="C25" s="17" t="s">
        <v>401</v>
      </c>
      <c r="D25" s="18" t="s">
        <v>402</v>
      </c>
      <c r="E25" s="49" t="s">
        <v>403</v>
      </c>
      <c r="F25" s="20" t="s">
        <v>404</v>
      </c>
      <c r="G25" s="21" t="s">
        <v>405</v>
      </c>
      <c r="H25" s="22" t="s">
        <v>406</v>
      </c>
      <c r="I25" s="23" t="s">
        <v>407</v>
      </c>
      <c r="J25" s="24" t="s">
        <v>408</v>
      </c>
      <c r="K25" s="25" t="s">
        <v>409</v>
      </c>
      <c r="L25" s="26" t="s">
        <v>410</v>
      </c>
      <c r="M25" s="27" t="s">
        <v>411</v>
      </c>
      <c r="N25" s="28" t="s">
        <v>412</v>
      </c>
      <c r="P25" t="s">
        <v>4439</v>
      </c>
    </row>
    <row r="26" spans="1:17" ht="15" customHeight="1" x14ac:dyDescent="0.25">
      <c r="A26" s="15"/>
      <c r="B26" s="16" t="s">
        <v>86</v>
      </c>
      <c r="C26" s="17" t="s">
        <v>413</v>
      </c>
      <c r="D26" s="18" t="s">
        <v>414</v>
      </c>
      <c r="E26" s="49" t="s">
        <v>415</v>
      </c>
      <c r="F26" s="20" t="s">
        <v>416</v>
      </c>
      <c r="G26" s="21" t="s">
        <v>417</v>
      </c>
      <c r="H26" s="22" t="s">
        <v>418</v>
      </c>
      <c r="I26" s="23" t="s">
        <v>419</v>
      </c>
      <c r="J26" s="24" t="s">
        <v>420</v>
      </c>
      <c r="K26" s="25" t="s">
        <v>421</v>
      </c>
      <c r="L26" s="26" t="s">
        <v>422</v>
      </c>
      <c r="M26" s="27" t="s">
        <v>423</v>
      </c>
      <c r="N26" s="28" t="s">
        <v>424</v>
      </c>
      <c r="P26" t="s">
        <v>4440</v>
      </c>
      <c r="Q26" t="s">
        <v>2860</v>
      </c>
    </row>
    <row r="27" spans="1:17" ht="15" customHeight="1" x14ac:dyDescent="0.25">
      <c r="A27" s="15"/>
      <c r="B27" s="16" t="s">
        <v>87</v>
      </c>
      <c r="C27" s="17" t="s">
        <v>425</v>
      </c>
      <c r="D27" s="18" t="s">
        <v>426</v>
      </c>
      <c r="E27" s="49" t="s">
        <v>427</v>
      </c>
      <c r="F27" s="20" t="s">
        <v>428</v>
      </c>
      <c r="G27" s="21" t="s">
        <v>429</v>
      </c>
      <c r="H27" s="22" t="s">
        <v>430</v>
      </c>
      <c r="I27" s="23" t="s">
        <v>431</v>
      </c>
      <c r="J27" s="24" t="s">
        <v>432</v>
      </c>
      <c r="K27" s="51" t="s">
        <v>433</v>
      </c>
      <c r="L27" s="52" t="s">
        <v>434</v>
      </c>
      <c r="M27" s="53" t="s">
        <v>434</v>
      </c>
      <c r="N27" s="54" t="s">
        <v>435</v>
      </c>
      <c r="P27" t="s">
        <v>4441</v>
      </c>
      <c r="Q27" t="s">
        <v>2861</v>
      </c>
    </row>
    <row r="28" spans="1:17" ht="15" customHeight="1" x14ac:dyDescent="0.25">
      <c r="A28" s="15"/>
      <c r="B28" s="30" t="s">
        <v>85</v>
      </c>
      <c r="C28" s="31" t="s">
        <v>436</v>
      </c>
      <c r="D28" s="32" t="s">
        <v>437</v>
      </c>
      <c r="E28" s="50" t="s">
        <v>438</v>
      </c>
      <c r="F28" s="20" t="s">
        <v>439</v>
      </c>
      <c r="G28" s="21" t="s">
        <v>85</v>
      </c>
      <c r="H28" s="22" t="s">
        <v>440</v>
      </c>
      <c r="I28" s="23" t="s">
        <v>441</v>
      </c>
      <c r="J28" s="24" t="s">
        <v>442</v>
      </c>
      <c r="K28" s="25" t="s">
        <v>443</v>
      </c>
      <c r="L28" s="26" t="s">
        <v>444</v>
      </c>
      <c r="M28" s="27" t="s">
        <v>444</v>
      </c>
      <c r="N28" s="28" t="s">
        <v>445</v>
      </c>
      <c r="P28" t="s">
        <v>4442</v>
      </c>
      <c r="Q28" t="s">
        <v>2862</v>
      </c>
    </row>
    <row r="29" spans="1:17" ht="15" customHeight="1" x14ac:dyDescent="0.25">
      <c r="A29" s="15"/>
      <c r="B29" s="30" t="s">
        <v>8437</v>
      </c>
      <c r="C29" s="31" t="s">
        <v>8438</v>
      </c>
      <c r="D29" s="32" t="s">
        <v>8439</v>
      </c>
      <c r="E29" s="50" t="s">
        <v>8440</v>
      </c>
      <c r="F29" s="20" t="s">
        <v>8441</v>
      </c>
      <c r="G29" s="21" t="s">
        <v>8442</v>
      </c>
      <c r="H29" s="22" t="s">
        <v>8443</v>
      </c>
      <c r="I29" s="23" t="s">
        <v>8444</v>
      </c>
      <c r="J29" s="24" t="s">
        <v>8445</v>
      </c>
      <c r="K29" s="25" t="s">
        <v>8446</v>
      </c>
      <c r="L29" s="26" t="s">
        <v>8447</v>
      </c>
      <c r="M29" s="27" t="s">
        <v>8447</v>
      </c>
      <c r="N29" s="28" t="s">
        <v>8448</v>
      </c>
      <c r="P29" t="s">
        <v>4443</v>
      </c>
    </row>
    <row r="30" spans="1:17" ht="15" customHeight="1" x14ac:dyDescent="0.25">
      <c r="A30" s="15"/>
      <c r="B30" s="30" t="s">
        <v>113</v>
      </c>
      <c r="C30" s="31" t="s">
        <v>446</v>
      </c>
      <c r="D30" s="32" t="s">
        <v>447</v>
      </c>
      <c r="E30" s="55" t="s">
        <v>448</v>
      </c>
      <c r="F30" s="20" t="s">
        <v>449</v>
      </c>
      <c r="G30" s="21" t="s">
        <v>450</v>
      </c>
      <c r="H30" s="22" t="s">
        <v>451</v>
      </c>
      <c r="I30" s="23" t="s">
        <v>452</v>
      </c>
      <c r="J30" s="24" t="s">
        <v>453</v>
      </c>
      <c r="K30" s="25" t="s">
        <v>454</v>
      </c>
      <c r="L30" s="26" t="s">
        <v>455</v>
      </c>
      <c r="M30" s="27" t="s">
        <v>456</v>
      </c>
      <c r="N30" s="28" t="s">
        <v>457</v>
      </c>
      <c r="P30" t="s">
        <v>4444</v>
      </c>
      <c r="Q30" t="s">
        <v>2863</v>
      </c>
    </row>
    <row r="31" spans="1:17" ht="15" customHeight="1" x14ac:dyDescent="0.25">
      <c r="A31" s="15"/>
      <c r="B31" s="30" t="s">
        <v>95</v>
      </c>
      <c r="C31" s="31" t="s">
        <v>458</v>
      </c>
      <c r="D31" s="32" t="s">
        <v>459</v>
      </c>
      <c r="E31" s="50" t="s">
        <v>460</v>
      </c>
      <c r="F31" s="20" t="s">
        <v>461</v>
      </c>
      <c r="G31" s="21" t="s">
        <v>462</v>
      </c>
      <c r="H31" s="22" t="s">
        <v>463</v>
      </c>
      <c r="I31" s="23" t="s">
        <v>464</v>
      </c>
      <c r="J31" s="24" t="s">
        <v>465</v>
      </c>
      <c r="K31" s="25" t="s">
        <v>466</v>
      </c>
      <c r="L31" s="26" t="s">
        <v>467</v>
      </c>
      <c r="M31" s="27" t="s">
        <v>468</v>
      </c>
      <c r="N31" s="28" t="s">
        <v>469</v>
      </c>
      <c r="P31" t="s">
        <v>4445</v>
      </c>
      <c r="Q31" t="s">
        <v>1299</v>
      </c>
    </row>
    <row r="32" spans="1:17" ht="15" customHeight="1" x14ac:dyDescent="0.25">
      <c r="A32" s="15"/>
      <c r="B32" s="30" t="s">
        <v>8459</v>
      </c>
      <c r="C32" s="31" t="s">
        <v>8460</v>
      </c>
      <c r="D32" s="32" t="s">
        <v>8449</v>
      </c>
      <c r="E32" s="50" t="s">
        <v>8450</v>
      </c>
      <c r="F32" s="20" t="s">
        <v>8451</v>
      </c>
      <c r="G32" s="21" t="s">
        <v>8452</v>
      </c>
      <c r="H32" s="22" t="s">
        <v>8453</v>
      </c>
      <c r="I32" s="23" t="s">
        <v>8454</v>
      </c>
      <c r="J32" s="24" t="s">
        <v>8455</v>
      </c>
      <c r="K32" s="25" t="s">
        <v>8456</v>
      </c>
      <c r="L32" s="26" t="s">
        <v>8457</v>
      </c>
      <c r="M32" s="27" t="s">
        <v>8457</v>
      </c>
      <c r="N32" s="28" t="s">
        <v>8458</v>
      </c>
      <c r="P32" t="s">
        <v>4446</v>
      </c>
      <c r="Q32" t="s">
        <v>2864</v>
      </c>
    </row>
    <row r="33" spans="1:17" ht="15" customHeight="1" x14ac:dyDescent="0.25">
      <c r="A33" s="15"/>
      <c r="B33" s="30" t="s">
        <v>90</v>
      </c>
      <c r="C33" s="31" t="s">
        <v>470</v>
      </c>
      <c r="D33" s="32" t="s">
        <v>471</v>
      </c>
      <c r="E33" s="50" t="s">
        <v>472</v>
      </c>
      <c r="F33" s="20" t="s">
        <v>473</v>
      </c>
      <c r="G33" s="21" t="s">
        <v>474</v>
      </c>
      <c r="H33" s="22" t="s">
        <v>473</v>
      </c>
      <c r="I33" s="23" t="s">
        <v>475</v>
      </c>
      <c r="J33" s="24" t="s">
        <v>476</v>
      </c>
      <c r="K33" s="25" t="s">
        <v>477</v>
      </c>
      <c r="L33" s="26" t="s">
        <v>478</v>
      </c>
      <c r="M33" s="27" t="s">
        <v>478</v>
      </c>
      <c r="N33" s="28" t="s">
        <v>281</v>
      </c>
      <c r="P33" t="s">
        <v>4447</v>
      </c>
      <c r="Q33" t="s">
        <v>2865</v>
      </c>
    </row>
    <row r="34" spans="1:17" ht="15" customHeight="1" x14ac:dyDescent="0.25">
      <c r="A34" s="15"/>
      <c r="B34" s="34" t="s">
        <v>91</v>
      </c>
      <c r="C34" s="35" t="s">
        <v>479</v>
      </c>
      <c r="D34" s="36" t="s">
        <v>480</v>
      </c>
      <c r="E34" s="37" t="s">
        <v>481</v>
      </c>
      <c r="F34" s="38" t="s">
        <v>482</v>
      </c>
      <c r="G34" s="39" t="s">
        <v>483</v>
      </c>
      <c r="H34" s="40" t="s">
        <v>484</v>
      </c>
      <c r="I34" s="41" t="s">
        <v>485</v>
      </c>
      <c r="J34" s="42" t="s">
        <v>486</v>
      </c>
      <c r="K34" s="56" t="s">
        <v>487</v>
      </c>
      <c r="L34" s="57" t="s">
        <v>488</v>
      </c>
      <c r="M34" s="58" t="s">
        <v>489</v>
      </c>
      <c r="N34" s="59" t="s">
        <v>490</v>
      </c>
      <c r="P34" t="s">
        <v>4448</v>
      </c>
    </row>
    <row r="35" spans="1:17" ht="15" customHeight="1" x14ac:dyDescent="0.25">
      <c r="A35" s="15"/>
      <c r="B35" s="34" t="s">
        <v>92</v>
      </c>
      <c r="C35" s="35" t="s">
        <v>491</v>
      </c>
      <c r="D35" s="36" t="s">
        <v>492</v>
      </c>
      <c r="E35" s="37" t="s">
        <v>493</v>
      </c>
      <c r="F35" s="60" t="s">
        <v>494</v>
      </c>
      <c r="G35" s="61" t="s">
        <v>495</v>
      </c>
      <c r="H35" s="62" t="s">
        <v>496</v>
      </c>
      <c r="I35" s="63" t="s">
        <v>497</v>
      </c>
      <c r="J35" s="42" t="s">
        <v>498</v>
      </c>
      <c r="K35" s="56" t="s">
        <v>499</v>
      </c>
      <c r="L35" s="57" t="s">
        <v>500</v>
      </c>
      <c r="M35" s="58" t="s">
        <v>501</v>
      </c>
      <c r="N35" s="59" t="s">
        <v>502</v>
      </c>
      <c r="P35" t="s">
        <v>8496</v>
      </c>
    </row>
    <row r="36" spans="1:17" ht="15" customHeight="1" x14ac:dyDescent="0.25">
      <c r="A36" s="15"/>
      <c r="B36" s="34" t="s">
        <v>93</v>
      </c>
      <c r="C36" s="35" t="s">
        <v>503</v>
      </c>
      <c r="D36" s="36" t="s">
        <v>504</v>
      </c>
      <c r="E36" s="37" t="s">
        <v>505</v>
      </c>
      <c r="F36" s="38" t="s">
        <v>506</v>
      </c>
      <c r="G36" s="39" t="s">
        <v>507</v>
      </c>
      <c r="H36" s="40" t="s">
        <v>508</v>
      </c>
      <c r="I36" s="41" t="s">
        <v>509</v>
      </c>
      <c r="J36" s="42" t="s">
        <v>510</v>
      </c>
      <c r="K36" s="56" t="s">
        <v>511</v>
      </c>
      <c r="L36" s="57" t="s">
        <v>512</v>
      </c>
      <c r="M36" s="58" t="s">
        <v>513</v>
      </c>
      <c r="N36" s="59" t="s">
        <v>514</v>
      </c>
      <c r="P36" t="s">
        <v>4449</v>
      </c>
      <c r="Q36" t="s">
        <v>2866</v>
      </c>
    </row>
    <row r="37" spans="1:17" ht="15" customHeight="1" x14ac:dyDescent="0.25">
      <c r="A37" s="15"/>
      <c r="B37" s="34" t="s">
        <v>94</v>
      </c>
      <c r="C37" s="35" t="s">
        <v>515</v>
      </c>
      <c r="D37" s="36" t="s">
        <v>516</v>
      </c>
      <c r="E37" s="37" t="s">
        <v>517</v>
      </c>
      <c r="F37" s="38" t="s">
        <v>518</v>
      </c>
      <c r="G37" s="39" t="s">
        <v>519</v>
      </c>
      <c r="H37" s="40" t="s">
        <v>520</v>
      </c>
      <c r="I37" s="41" t="s">
        <v>521</v>
      </c>
      <c r="J37" s="42" t="s">
        <v>522</v>
      </c>
      <c r="K37" s="56" t="s">
        <v>523</v>
      </c>
      <c r="L37" s="57" t="s">
        <v>524</v>
      </c>
      <c r="M37" s="58" t="s">
        <v>525</v>
      </c>
      <c r="N37" s="59" t="s">
        <v>526</v>
      </c>
      <c r="P37" t="s">
        <v>4450</v>
      </c>
      <c r="Q37" t="s">
        <v>2867</v>
      </c>
    </row>
    <row r="38" spans="1:17" ht="15" customHeight="1" x14ac:dyDescent="0.25">
      <c r="A38" s="15"/>
      <c r="B38" s="34" t="s">
        <v>96</v>
      </c>
      <c r="C38" s="35" t="s">
        <v>527</v>
      </c>
      <c r="D38" s="36" t="s">
        <v>528</v>
      </c>
      <c r="E38" s="37" t="s">
        <v>529</v>
      </c>
      <c r="F38" s="38" t="s">
        <v>530</v>
      </c>
      <c r="G38" s="39" t="s">
        <v>531</v>
      </c>
      <c r="H38" s="40" t="s">
        <v>532</v>
      </c>
      <c r="I38" s="41" t="s">
        <v>533</v>
      </c>
      <c r="J38" s="42" t="s">
        <v>534</v>
      </c>
      <c r="K38" s="56" t="s">
        <v>535</v>
      </c>
      <c r="L38" s="57" t="s">
        <v>536</v>
      </c>
      <c r="M38" s="58" t="s">
        <v>537</v>
      </c>
      <c r="N38" s="59" t="s">
        <v>538</v>
      </c>
      <c r="P38" t="s">
        <v>4451</v>
      </c>
      <c r="Q38" t="s">
        <v>2868</v>
      </c>
    </row>
    <row r="39" spans="1:17" ht="15" customHeight="1" x14ac:dyDescent="0.25">
      <c r="A39" s="15"/>
      <c r="B39" s="34" t="s">
        <v>97</v>
      </c>
      <c r="C39" s="35" t="s">
        <v>539</v>
      </c>
      <c r="D39" s="36" t="s">
        <v>540</v>
      </c>
      <c r="E39" s="37" t="s">
        <v>541</v>
      </c>
      <c r="F39" s="38" t="s">
        <v>542</v>
      </c>
      <c r="G39" s="39" t="s">
        <v>543</v>
      </c>
      <c r="H39" s="40" t="s">
        <v>544</v>
      </c>
      <c r="I39" s="41" t="s">
        <v>545</v>
      </c>
      <c r="J39" s="42" t="s">
        <v>546</v>
      </c>
      <c r="K39" s="56" t="s">
        <v>547</v>
      </c>
      <c r="L39" s="57" t="s">
        <v>548</v>
      </c>
      <c r="M39" s="58" t="s">
        <v>549</v>
      </c>
      <c r="N39" s="59" t="s">
        <v>550</v>
      </c>
      <c r="P39" t="s">
        <v>4452</v>
      </c>
      <c r="Q39" t="s">
        <v>2869</v>
      </c>
    </row>
    <row r="40" spans="1:17" ht="15" customHeight="1" x14ac:dyDescent="0.25">
      <c r="A40" s="15"/>
      <c r="B40" s="34" t="s">
        <v>98</v>
      </c>
      <c r="C40" s="35" t="s">
        <v>551</v>
      </c>
      <c r="D40" s="36" t="s">
        <v>261</v>
      </c>
      <c r="E40" s="37" t="s">
        <v>552</v>
      </c>
      <c r="F40" s="38" t="s">
        <v>553</v>
      </c>
      <c r="G40" s="39" t="s">
        <v>554</v>
      </c>
      <c r="H40" s="40" t="s">
        <v>555</v>
      </c>
      <c r="I40" s="41" t="s">
        <v>556</v>
      </c>
      <c r="J40" s="42" t="s">
        <v>557</v>
      </c>
      <c r="K40" s="56" t="s">
        <v>558</v>
      </c>
      <c r="L40" s="57" t="s">
        <v>559</v>
      </c>
      <c r="M40" s="58" t="s">
        <v>560</v>
      </c>
      <c r="N40" s="59" t="s">
        <v>561</v>
      </c>
      <c r="P40" t="s">
        <v>4453</v>
      </c>
    </row>
    <row r="41" spans="1:17" ht="15" customHeight="1" x14ac:dyDescent="0.25">
      <c r="A41" s="15"/>
      <c r="B41" s="34" t="s">
        <v>99</v>
      </c>
      <c r="C41" s="35" t="s">
        <v>562</v>
      </c>
      <c r="D41" s="36" t="s">
        <v>563</v>
      </c>
      <c r="E41" s="37" t="s">
        <v>564</v>
      </c>
      <c r="F41" s="38" t="s">
        <v>565</v>
      </c>
      <c r="G41" s="39" t="s">
        <v>566</v>
      </c>
      <c r="H41" s="40" t="s">
        <v>567</v>
      </c>
      <c r="I41" s="41" t="s">
        <v>568</v>
      </c>
      <c r="J41" s="42" t="s">
        <v>569</v>
      </c>
      <c r="K41" s="56" t="s">
        <v>570</v>
      </c>
      <c r="L41" s="57" t="s">
        <v>571</v>
      </c>
      <c r="M41" s="58" t="s">
        <v>572</v>
      </c>
      <c r="N41" s="59" t="s">
        <v>573</v>
      </c>
      <c r="P41" t="s">
        <v>4454</v>
      </c>
    </row>
    <row r="42" spans="1:17" ht="15" customHeight="1" x14ac:dyDescent="0.25">
      <c r="A42" s="15"/>
      <c r="B42" s="34" t="s">
        <v>574</v>
      </c>
      <c r="C42" s="35" t="s">
        <v>575</v>
      </c>
      <c r="D42" s="36" t="s">
        <v>576</v>
      </c>
      <c r="E42" s="64" t="s">
        <v>577</v>
      </c>
      <c r="F42" s="38" t="s">
        <v>578</v>
      </c>
      <c r="G42" s="39" t="s">
        <v>579</v>
      </c>
      <c r="H42" s="40" t="s">
        <v>580</v>
      </c>
      <c r="I42" s="41" t="s">
        <v>581</v>
      </c>
      <c r="J42" s="42" t="s">
        <v>582</v>
      </c>
      <c r="K42" s="56" t="s">
        <v>583</v>
      </c>
      <c r="L42" s="57" t="s">
        <v>584</v>
      </c>
      <c r="M42" s="58" t="s">
        <v>584</v>
      </c>
      <c r="N42" s="59" t="s">
        <v>585</v>
      </c>
      <c r="P42" t="s">
        <v>4455</v>
      </c>
      <c r="Q42" t="s">
        <v>1300</v>
      </c>
    </row>
    <row r="43" spans="1:17" ht="15" customHeight="1" x14ac:dyDescent="0.25">
      <c r="A43" s="15"/>
      <c r="B43" s="34" t="s">
        <v>105</v>
      </c>
      <c r="C43" s="35" t="s">
        <v>586</v>
      </c>
      <c r="D43" s="36" t="s">
        <v>587</v>
      </c>
      <c r="E43" s="64" t="s">
        <v>588</v>
      </c>
      <c r="F43" s="38" t="s">
        <v>589</v>
      </c>
      <c r="G43" s="39" t="s">
        <v>590</v>
      </c>
      <c r="H43" s="40" t="s">
        <v>591</v>
      </c>
      <c r="I43" s="41" t="s">
        <v>592</v>
      </c>
      <c r="J43" s="42" t="s">
        <v>593</v>
      </c>
      <c r="K43" s="56" t="s">
        <v>594</v>
      </c>
      <c r="L43" s="57" t="s">
        <v>595</v>
      </c>
      <c r="M43" s="58" t="s">
        <v>595</v>
      </c>
      <c r="N43" s="59" t="s">
        <v>596</v>
      </c>
      <c r="P43" t="s">
        <v>8360</v>
      </c>
      <c r="Q43" t="s">
        <v>8928</v>
      </c>
    </row>
    <row r="44" spans="1:17" ht="15" customHeight="1" x14ac:dyDescent="0.25">
      <c r="A44" s="15"/>
      <c r="B44" s="34" t="s">
        <v>106</v>
      </c>
      <c r="C44" s="35" t="s">
        <v>597</v>
      </c>
      <c r="D44" s="36" t="s">
        <v>598</v>
      </c>
      <c r="E44" s="64" t="s">
        <v>599</v>
      </c>
      <c r="F44" s="38" t="s">
        <v>600</v>
      </c>
      <c r="G44" s="39" t="s">
        <v>601</v>
      </c>
      <c r="H44" s="40" t="s">
        <v>602</v>
      </c>
      <c r="I44" s="41" t="s">
        <v>603</v>
      </c>
      <c r="J44" s="42" t="s">
        <v>604</v>
      </c>
      <c r="K44" s="56" t="s">
        <v>605</v>
      </c>
      <c r="L44" s="57" t="s">
        <v>606</v>
      </c>
      <c r="M44" s="58" t="s">
        <v>607</v>
      </c>
      <c r="N44" s="59" t="s">
        <v>608</v>
      </c>
      <c r="P44" t="s">
        <v>4456</v>
      </c>
      <c r="Q44" t="s">
        <v>1301</v>
      </c>
    </row>
    <row r="45" spans="1:17" ht="15" customHeight="1" x14ac:dyDescent="0.25">
      <c r="A45" s="15"/>
      <c r="B45" s="16" t="s">
        <v>107</v>
      </c>
      <c r="C45" s="17" t="s">
        <v>609</v>
      </c>
      <c r="D45" s="18" t="s">
        <v>610</v>
      </c>
      <c r="E45" s="49" t="s">
        <v>611</v>
      </c>
      <c r="F45" s="20" t="s">
        <v>612</v>
      </c>
      <c r="G45" s="21" t="s">
        <v>613</v>
      </c>
      <c r="H45" s="22" t="s">
        <v>614</v>
      </c>
      <c r="I45" s="23" t="s">
        <v>615</v>
      </c>
      <c r="J45" s="24" t="s">
        <v>616</v>
      </c>
      <c r="K45" s="51" t="s">
        <v>617</v>
      </c>
      <c r="L45" s="52" t="s">
        <v>618</v>
      </c>
      <c r="M45" s="53" t="s">
        <v>618</v>
      </c>
      <c r="N45" s="54" t="s">
        <v>619</v>
      </c>
      <c r="P45" t="s">
        <v>4457</v>
      </c>
    </row>
    <row r="46" spans="1:17" ht="15" customHeight="1" x14ac:dyDescent="0.25">
      <c r="A46" s="15"/>
      <c r="B46" s="34" t="s">
        <v>101</v>
      </c>
      <c r="C46" s="35" t="s">
        <v>620</v>
      </c>
      <c r="D46" s="36" t="s">
        <v>621</v>
      </c>
      <c r="E46" s="37" t="s">
        <v>622</v>
      </c>
      <c r="F46" s="38" t="s">
        <v>623</v>
      </c>
      <c r="G46" s="39" t="s">
        <v>624</v>
      </c>
      <c r="H46" s="40" t="s">
        <v>625</v>
      </c>
      <c r="I46" s="41" t="s">
        <v>626</v>
      </c>
      <c r="J46" s="42" t="s">
        <v>627</v>
      </c>
      <c r="K46" s="56" t="s">
        <v>628</v>
      </c>
      <c r="L46" s="57" t="s">
        <v>629</v>
      </c>
      <c r="M46" s="58" t="s">
        <v>629</v>
      </c>
      <c r="N46" s="59" t="s">
        <v>630</v>
      </c>
      <c r="P46" t="s">
        <v>4458</v>
      </c>
    </row>
    <row r="47" spans="1:17" ht="15" customHeight="1" x14ac:dyDescent="0.25">
      <c r="A47" s="15"/>
      <c r="B47" s="34" t="s">
        <v>108</v>
      </c>
      <c r="C47" s="35" t="s">
        <v>631</v>
      </c>
      <c r="D47" s="36" t="s">
        <v>632</v>
      </c>
      <c r="E47" s="37" t="s">
        <v>633</v>
      </c>
      <c r="F47" s="38" t="s">
        <v>634</v>
      </c>
      <c r="G47" s="39" t="s">
        <v>635</v>
      </c>
      <c r="H47" s="40" t="s">
        <v>636</v>
      </c>
      <c r="I47" s="41" t="s">
        <v>637</v>
      </c>
      <c r="J47" s="42" t="s">
        <v>638</v>
      </c>
      <c r="K47" s="56" t="s">
        <v>639</v>
      </c>
      <c r="L47" s="57" t="s">
        <v>640</v>
      </c>
      <c r="M47" s="58" t="s">
        <v>640</v>
      </c>
      <c r="N47" s="59" t="s">
        <v>641</v>
      </c>
      <c r="P47" t="s">
        <v>4459</v>
      </c>
    </row>
    <row r="48" spans="1:17" ht="15" customHeight="1" x14ac:dyDescent="0.25">
      <c r="A48" s="15"/>
      <c r="B48" s="34" t="s">
        <v>102</v>
      </c>
      <c r="C48" s="35" t="s">
        <v>642</v>
      </c>
      <c r="D48" s="36" t="s">
        <v>643</v>
      </c>
      <c r="E48" s="37" t="s">
        <v>644</v>
      </c>
      <c r="F48" s="38" t="s">
        <v>645</v>
      </c>
      <c r="G48" s="39" t="s">
        <v>646</v>
      </c>
      <c r="H48" s="40" t="s">
        <v>647</v>
      </c>
      <c r="I48" s="41" t="s">
        <v>648</v>
      </c>
      <c r="J48" s="42" t="s">
        <v>569</v>
      </c>
      <c r="K48" s="56" t="s">
        <v>649</v>
      </c>
      <c r="L48" s="57" t="s">
        <v>650</v>
      </c>
      <c r="M48" s="58" t="s">
        <v>651</v>
      </c>
      <c r="N48" s="59" t="s">
        <v>573</v>
      </c>
      <c r="P48" t="s">
        <v>8497</v>
      </c>
    </row>
    <row r="49" spans="1:17" ht="15" customHeight="1" x14ac:dyDescent="0.25">
      <c r="A49" s="15"/>
      <c r="B49" s="34" t="s">
        <v>100</v>
      </c>
      <c r="C49" s="35" t="s">
        <v>652</v>
      </c>
      <c r="D49" s="36" t="s">
        <v>653</v>
      </c>
      <c r="E49" s="37" t="s">
        <v>654</v>
      </c>
      <c r="F49" s="38" t="s">
        <v>655</v>
      </c>
      <c r="G49" s="39" t="s">
        <v>656</v>
      </c>
      <c r="H49" s="40" t="s">
        <v>657</v>
      </c>
      <c r="I49" s="41" t="s">
        <v>658</v>
      </c>
      <c r="J49" s="42" t="s">
        <v>659</v>
      </c>
      <c r="K49" s="56" t="s">
        <v>660</v>
      </c>
      <c r="L49" s="57" t="s">
        <v>661</v>
      </c>
      <c r="M49" s="58" t="s">
        <v>662</v>
      </c>
      <c r="N49" s="59" t="s">
        <v>663</v>
      </c>
      <c r="P49" t="s">
        <v>4460</v>
      </c>
      <c r="Q49" t="s">
        <v>2870</v>
      </c>
    </row>
    <row r="50" spans="1:17" ht="15" customHeight="1" x14ac:dyDescent="0.25">
      <c r="A50" s="15"/>
      <c r="B50" s="34" t="s">
        <v>110</v>
      </c>
      <c r="C50" s="35" t="s">
        <v>664</v>
      </c>
      <c r="D50" s="36" t="s">
        <v>665</v>
      </c>
      <c r="E50" s="37" t="s">
        <v>666</v>
      </c>
      <c r="F50" s="38" t="s">
        <v>667</v>
      </c>
      <c r="G50" s="39" t="s">
        <v>668</v>
      </c>
      <c r="H50" s="40" t="s">
        <v>669</v>
      </c>
      <c r="I50" s="41" t="s">
        <v>670</v>
      </c>
      <c r="J50" s="42" t="s">
        <v>671</v>
      </c>
      <c r="K50" s="56" t="s">
        <v>672</v>
      </c>
      <c r="L50" s="57" t="s">
        <v>673</v>
      </c>
      <c r="M50" s="58" t="s">
        <v>674</v>
      </c>
      <c r="N50" s="59" t="s">
        <v>424</v>
      </c>
      <c r="P50" t="s">
        <v>4461</v>
      </c>
      <c r="Q50" t="s">
        <v>8929</v>
      </c>
    </row>
    <row r="51" spans="1:17" ht="15" customHeight="1" x14ac:dyDescent="0.25">
      <c r="A51" s="15"/>
      <c r="B51" s="34" t="s">
        <v>109</v>
      </c>
      <c r="C51" s="35" t="s">
        <v>675</v>
      </c>
      <c r="D51" s="36" t="s">
        <v>676</v>
      </c>
      <c r="E51" s="37" t="s">
        <v>677</v>
      </c>
      <c r="F51" s="38" t="s">
        <v>678</v>
      </c>
      <c r="G51" s="39" t="s">
        <v>109</v>
      </c>
      <c r="H51" s="40" t="s">
        <v>679</v>
      </c>
      <c r="I51" s="41" t="s">
        <v>680</v>
      </c>
      <c r="J51" s="42" t="s">
        <v>681</v>
      </c>
      <c r="K51" s="56" t="s">
        <v>682</v>
      </c>
      <c r="L51" s="57" t="s">
        <v>683</v>
      </c>
      <c r="M51" s="58" t="s">
        <v>683</v>
      </c>
      <c r="N51" s="59" t="s">
        <v>684</v>
      </c>
      <c r="P51" t="s">
        <v>8197</v>
      </c>
      <c r="Q51" t="s">
        <v>8930</v>
      </c>
    </row>
    <row r="52" spans="1:17" ht="15" customHeight="1" x14ac:dyDescent="0.25">
      <c r="A52" s="15"/>
      <c r="B52" s="34" t="s">
        <v>111</v>
      </c>
      <c r="C52" s="35" t="s">
        <v>685</v>
      </c>
      <c r="D52" s="36" t="s">
        <v>686</v>
      </c>
      <c r="E52" s="37" t="s">
        <v>687</v>
      </c>
      <c r="F52" s="38" t="s">
        <v>688</v>
      </c>
      <c r="G52" s="39" t="s">
        <v>689</v>
      </c>
      <c r="H52" s="40" t="s">
        <v>690</v>
      </c>
      <c r="I52" s="41" t="s">
        <v>691</v>
      </c>
      <c r="J52" s="42" t="s">
        <v>692</v>
      </c>
      <c r="K52" s="56" t="s">
        <v>693</v>
      </c>
      <c r="L52" s="57" t="s">
        <v>694</v>
      </c>
      <c r="M52" s="58" t="s">
        <v>695</v>
      </c>
      <c r="N52" s="59" t="s">
        <v>696</v>
      </c>
      <c r="P52" t="s">
        <v>4462</v>
      </c>
      <c r="Q52" t="s">
        <v>2871</v>
      </c>
    </row>
    <row r="53" spans="1:17" ht="15" customHeight="1" x14ac:dyDescent="0.25">
      <c r="A53" s="15"/>
      <c r="B53" s="34" t="s">
        <v>112</v>
      </c>
      <c r="C53" s="35" t="s">
        <v>697</v>
      </c>
      <c r="D53" s="36" t="s">
        <v>643</v>
      </c>
      <c r="E53" s="37" t="s">
        <v>698</v>
      </c>
      <c r="F53" s="38" t="s">
        <v>699</v>
      </c>
      <c r="G53" s="39" t="s">
        <v>700</v>
      </c>
      <c r="H53" s="40" t="s">
        <v>701</v>
      </c>
      <c r="I53" s="41" t="s">
        <v>702</v>
      </c>
      <c r="J53" s="42" t="s">
        <v>703</v>
      </c>
      <c r="K53" s="56" t="s">
        <v>704</v>
      </c>
      <c r="L53" s="57" t="s">
        <v>705</v>
      </c>
      <c r="M53" s="58" t="s">
        <v>706</v>
      </c>
      <c r="N53" s="59" t="s">
        <v>707</v>
      </c>
      <c r="P53" t="s">
        <v>8198</v>
      </c>
      <c r="Q53" t="s">
        <v>11742</v>
      </c>
    </row>
    <row r="54" spans="1:17" ht="15" customHeight="1" x14ac:dyDescent="0.25">
      <c r="A54" s="15"/>
      <c r="B54" s="34" t="s">
        <v>119</v>
      </c>
      <c r="C54" s="35" t="s">
        <v>708</v>
      </c>
      <c r="D54" s="36" t="s">
        <v>643</v>
      </c>
      <c r="E54" s="37" t="s">
        <v>709</v>
      </c>
      <c r="F54" s="38" t="s">
        <v>710</v>
      </c>
      <c r="G54" s="39" t="s">
        <v>711</v>
      </c>
      <c r="H54" s="40" t="s">
        <v>712</v>
      </c>
      <c r="I54" s="41" t="s">
        <v>713</v>
      </c>
      <c r="J54" s="42" t="s">
        <v>714</v>
      </c>
      <c r="K54" s="56" t="s">
        <v>715</v>
      </c>
      <c r="L54" s="57" t="s">
        <v>716</v>
      </c>
      <c r="M54" s="58" t="s">
        <v>717</v>
      </c>
      <c r="N54" s="59" t="s">
        <v>718</v>
      </c>
      <c r="P54" t="s">
        <v>4463</v>
      </c>
      <c r="Q54" t="s">
        <v>2872</v>
      </c>
    </row>
    <row r="55" spans="1:17" ht="15" customHeight="1" x14ac:dyDescent="0.25">
      <c r="A55" s="15"/>
      <c r="B55" s="34" t="s">
        <v>719</v>
      </c>
      <c r="C55" s="35" t="s">
        <v>720</v>
      </c>
      <c r="D55" s="36" t="s">
        <v>721</v>
      </c>
      <c r="E55" s="37" t="s">
        <v>722</v>
      </c>
      <c r="F55" s="38" t="s">
        <v>723</v>
      </c>
      <c r="G55" s="39" t="s">
        <v>724</v>
      </c>
      <c r="H55" s="40" t="s">
        <v>725</v>
      </c>
      <c r="I55" s="41" t="s">
        <v>726</v>
      </c>
      <c r="J55" s="42" t="s">
        <v>727</v>
      </c>
      <c r="K55" s="56" t="s">
        <v>728</v>
      </c>
      <c r="L55" s="57" t="s">
        <v>729</v>
      </c>
      <c r="M55" s="58" t="s">
        <v>730</v>
      </c>
      <c r="N55" s="59" t="s">
        <v>731</v>
      </c>
      <c r="P55" t="s">
        <v>4464</v>
      </c>
      <c r="Q55" t="s">
        <v>1302</v>
      </c>
    </row>
    <row r="56" spans="1:17" ht="15" customHeight="1" x14ac:dyDescent="0.25">
      <c r="A56" s="15"/>
      <c r="B56" s="34" t="s">
        <v>114</v>
      </c>
      <c r="C56" s="35" t="s">
        <v>732</v>
      </c>
      <c r="D56" s="36" t="s">
        <v>733</v>
      </c>
      <c r="E56" s="37" t="s">
        <v>734</v>
      </c>
      <c r="F56" s="38" t="s">
        <v>735</v>
      </c>
      <c r="G56" s="39" t="s">
        <v>736</v>
      </c>
      <c r="H56" s="40" t="s">
        <v>737</v>
      </c>
      <c r="I56" s="41" t="s">
        <v>738</v>
      </c>
      <c r="J56" s="42" t="s">
        <v>739</v>
      </c>
      <c r="K56" s="56" t="s">
        <v>740</v>
      </c>
      <c r="L56" s="57" t="s">
        <v>741</v>
      </c>
      <c r="M56" s="58" t="s">
        <v>741</v>
      </c>
      <c r="N56" s="59" t="s">
        <v>742</v>
      </c>
      <c r="P56" t="s">
        <v>4465</v>
      </c>
      <c r="Q56" t="s">
        <v>2873</v>
      </c>
    </row>
    <row r="57" spans="1:17" ht="15" customHeight="1" x14ac:dyDescent="0.25">
      <c r="A57" s="15"/>
      <c r="B57" s="34" t="s">
        <v>115</v>
      </c>
      <c r="C57" s="35" t="s">
        <v>743</v>
      </c>
      <c r="D57" s="36" t="s">
        <v>744</v>
      </c>
      <c r="E57" s="37" t="s">
        <v>745</v>
      </c>
      <c r="F57" s="38" t="s">
        <v>746</v>
      </c>
      <c r="G57" s="39" t="s">
        <v>747</v>
      </c>
      <c r="H57" s="40" t="s">
        <v>748</v>
      </c>
      <c r="I57" s="41" t="s">
        <v>749</v>
      </c>
      <c r="J57" s="42" t="s">
        <v>750</v>
      </c>
      <c r="K57" s="56" t="s">
        <v>751</v>
      </c>
      <c r="L57" s="57" t="s">
        <v>752</v>
      </c>
      <c r="M57" s="58" t="s">
        <v>753</v>
      </c>
      <c r="N57" s="59" t="s">
        <v>754</v>
      </c>
      <c r="P57" t="s">
        <v>4466</v>
      </c>
      <c r="Q57" t="s">
        <v>2874</v>
      </c>
    </row>
    <row r="58" spans="1:17" ht="15" customHeight="1" x14ac:dyDescent="0.25">
      <c r="A58" s="15"/>
      <c r="B58" s="34" t="s">
        <v>103</v>
      </c>
      <c r="C58" s="35" t="s">
        <v>755</v>
      </c>
      <c r="D58" s="36" t="s">
        <v>756</v>
      </c>
      <c r="E58" s="37" t="s">
        <v>757</v>
      </c>
      <c r="F58" s="38" t="s">
        <v>758</v>
      </c>
      <c r="G58" s="39" t="s">
        <v>759</v>
      </c>
      <c r="H58" s="40" t="s">
        <v>760</v>
      </c>
      <c r="I58" s="41" t="s">
        <v>761</v>
      </c>
      <c r="J58" s="42" t="s">
        <v>762</v>
      </c>
      <c r="K58" s="56" t="s">
        <v>763</v>
      </c>
      <c r="L58" s="57" t="s">
        <v>764</v>
      </c>
      <c r="M58" s="58" t="s">
        <v>765</v>
      </c>
      <c r="N58" s="59" t="s">
        <v>766</v>
      </c>
      <c r="P58" t="s">
        <v>9398</v>
      </c>
    </row>
    <row r="59" spans="1:17" ht="15" customHeight="1" x14ac:dyDescent="0.25">
      <c r="A59" s="15"/>
      <c r="B59" s="34" t="s">
        <v>104</v>
      </c>
      <c r="C59" s="35" t="s">
        <v>767</v>
      </c>
      <c r="D59" s="36" t="s">
        <v>768</v>
      </c>
      <c r="E59" s="37" t="s">
        <v>769</v>
      </c>
      <c r="F59" s="38" t="s">
        <v>770</v>
      </c>
      <c r="G59" s="39" t="s">
        <v>771</v>
      </c>
      <c r="H59" s="40" t="s">
        <v>772</v>
      </c>
      <c r="I59" s="41" t="s">
        <v>773</v>
      </c>
      <c r="J59" s="42" t="s">
        <v>774</v>
      </c>
      <c r="K59" s="56" t="s">
        <v>775</v>
      </c>
      <c r="L59" s="57" t="s">
        <v>776</v>
      </c>
      <c r="M59" s="58" t="s">
        <v>777</v>
      </c>
      <c r="N59" s="59" t="s">
        <v>778</v>
      </c>
      <c r="P59" t="s">
        <v>9444</v>
      </c>
      <c r="Q59" t="s">
        <v>11743</v>
      </c>
    </row>
    <row r="60" spans="1:17" ht="15" customHeight="1" x14ac:dyDescent="0.25">
      <c r="A60" s="425" t="s">
        <v>779</v>
      </c>
      <c r="B60" s="34" t="s">
        <v>780</v>
      </c>
      <c r="C60" s="35" t="s">
        <v>781</v>
      </c>
      <c r="D60" s="36" t="s">
        <v>782</v>
      </c>
      <c r="E60" s="37" t="s">
        <v>783</v>
      </c>
      <c r="F60" s="38" t="s">
        <v>784</v>
      </c>
      <c r="G60" s="39" t="s">
        <v>785</v>
      </c>
      <c r="H60" s="40" t="s">
        <v>786</v>
      </c>
      <c r="I60" s="41" t="s">
        <v>787</v>
      </c>
      <c r="J60" s="42" t="s">
        <v>788</v>
      </c>
      <c r="K60" s="56" t="s">
        <v>789</v>
      </c>
      <c r="L60" s="57" t="s">
        <v>790</v>
      </c>
      <c r="M60" s="58" t="s">
        <v>791</v>
      </c>
      <c r="N60" s="59" t="s">
        <v>792</v>
      </c>
      <c r="P60" t="s">
        <v>4467</v>
      </c>
      <c r="Q60" t="s">
        <v>2875</v>
      </c>
    </row>
    <row r="61" spans="1:17" ht="15" customHeight="1" x14ac:dyDescent="0.25">
      <c r="A61" s="425"/>
      <c r="B61" s="34" t="s">
        <v>793</v>
      </c>
      <c r="C61" s="35" t="s">
        <v>793</v>
      </c>
      <c r="D61" s="36" t="s">
        <v>793</v>
      </c>
      <c r="E61" s="37" t="s">
        <v>793</v>
      </c>
      <c r="F61" s="38" t="s">
        <v>794</v>
      </c>
      <c r="G61" s="39" t="s">
        <v>795</v>
      </c>
      <c r="H61" s="40" t="s">
        <v>793</v>
      </c>
      <c r="I61" s="41" t="s">
        <v>796</v>
      </c>
      <c r="J61" s="42" t="s">
        <v>793</v>
      </c>
      <c r="K61" s="56" t="s">
        <v>797</v>
      </c>
      <c r="L61" s="57" t="s">
        <v>798</v>
      </c>
      <c r="M61" s="58" t="s">
        <v>799</v>
      </c>
      <c r="N61" s="59" t="s">
        <v>800</v>
      </c>
      <c r="P61" t="s">
        <v>4468</v>
      </c>
      <c r="Q61" t="s">
        <v>1303</v>
      </c>
    </row>
    <row r="62" spans="1:17" ht="15" customHeight="1" x14ac:dyDescent="0.25">
      <c r="A62" s="425"/>
      <c r="B62" s="34" t="s">
        <v>801</v>
      </c>
      <c r="C62" s="35" t="s">
        <v>801</v>
      </c>
      <c r="D62" s="36" t="s">
        <v>801</v>
      </c>
      <c r="E62" s="37" t="s">
        <v>801</v>
      </c>
      <c r="F62" s="38" t="s">
        <v>802</v>
      </c>
      <c r="G62" s="38" t="s">
        <v>802</v>
      </c>
      <c r="H62" s="40" t="s">
        <v>801</v>
      </c>
      <c r="I62" s="41" t="s">
        <v>803</v>
      </c>
      <c r="J62" s="42" t="s">
        <v>801</v>
      </c>
      <c r="K62" s="56" t="s">
        <v>804</v>
      </c>
      <c r="L62" s="57" t="s">
        <v>805</v>
      </c>
      <c r="M62" s="58" t="s">
        <v>806</v>
      </c>
      <c r="N62" s="59" t="s">
        <v>807</v>
      </c>
      <c r="P62" t="s">
        <v>10143</v>
      </c>
      <c r="Q62" t="s">
        <v>11744</v>
      </c>
    </row>
    <row r="63" spans="1:17" ht="15" customHeight="1" x14ac:dyDescent="0.25">
      <c r="A63" s="425"/>
      <c r="B63" s="34" t="s">
        <v>808</v>
      </c>
      <c r="C63" s="35" t="s">
        <v>808</v>
      </c>
      <c r="D63" s="36" t="s">
        <v>808</v>
      </c>
      <c r="E63" s="37" t="s">
        <v>808</v>
      </c>
      <c r="F63" s="38" t="s">
        <v>809</v>
      </c>
      <c r="G63" s="38" t="s">
        <v>809</v>
      </c>
      <c r="H63" s="40" t="s">
        <v>808</v>
      </c>
      <c r="I63" s="41" t="s">
        <v>810</v>
      </c>
      <c r="J63" s="42" t="s">
        <v>808</v>
      </c>
      <c r="K63" s="56" t="s">
        <v>811</v>
      </c>
      <c r="L63" s="57" t="s">
        <v>812</v>
      </c>
      <c r="M63" s="58" t="s">
        <v>813</v>
      </c>
      <c r="N63" s="59" t="s">
        <v>814</v>
      </c>
      <c r="P63" t="s">
        <v>4469</v>
      </c>
      <c r="Q63" t="s">
        <v>2876</v>
      </c>
    </row>
    <row r="64" spans="1:17" ht="15" customHeight="1" x14ac:dyDescent="0.25">
      <c r="A64" s="425"/>
      <c r="B64" s="34" t="s">
        <v>815</v>
      </c>
      <c r="C64" s="35" t="s">
        <v>815</v>
      </c>
      <c r="D64" s="36" t="s">
        <v>815</v>
      </c>
      <c r="E64" s="37" t="s">
        <v>815</v>
      </c>
      <c r="F64" s="38" t="s">
        <v>816</v>
      </c>
      <c r="G64" s="38" t="s">
        <v>816</v>
      </c>
      <c r="H64" s="40" t="s">
        <v>815</v>
      </c>
      <c r="I64" s="41" t="s">
        <v>817</v>
      </c>
      <c r="J64" s="42" t="s">
        <v>815</v>
      </c>
      <c r="K64" s="56" t="s">
        <v>818</v>
      </c>
      <c r="L64" s="57" t="s">
        <v>819</v>
      </c>
      <c r="M64" s="58" t="s">
        <v>820</v>
      </c>
      <c r="N64" s="59" t="s">
        <v>821</v>
      </c>
      <c r="P64" t="s">
        <v>4470</v>
      </c>
      <c r="Q64" t="s">
        <v>1304</v>
      </c>
    </row>
    <row r="65" spans="1:17" ht="15" customHeight="1" x14ac:dyDescent="0.25">
      <c r="A65" s="425"/>
      <c r="B65" s="34" t="s">
        <v>822</v>
      </c>
      <c r="C65" s="35" t="s">
        <v>822</v>
      </c>
      <c r="D65" s="36" t="s">
        <v>822</v>
      </c>
      <c r="E65" s="37" t="s">
        <v>822</v>
      </c>
      <c r="F65" s="38" t="s">
        <v>823</v>
      </c>
      <c r="G65" s="38" t="s">
        <v>823</v>
      </c>
      <c r="H65" s="40" t="s">
        <v>822</v>
      </c>
      <c r="I65" s="41" t="s">
        <v>824</v>
      </c>
      <c r="J65" s="42" t="s">
        <v>822</v>
      </c>
      <c r="K65" s="56" t="s">
        <v>825</v>
      </c>
      <c r="L65" s="57" t="s">
        <v>826</v>
      </c>
      <c r="M65" s="58" t="s">
        <v>827</v>
      </c>
      <c r="N65" s="59" t="s">
        <v>828</v>
      </c>
      <c r="P65" t="s">
        <v>4471</v>
      </c>
      <c r="Q65" t="s">
        <v>2878</v>
      </c>
    </row>
    <row r="66" spans="1:17" ht="15" customHeight="1" x14ac:dyDescent="0.25">
      <c r="A66" s="425"/>
      <c r="B66" s="34" t="s">
        <v>829</v>
      </c>
      <c r="C66" s="35" t="s">
        <v>829</v>
      </c>
      <c r="D66" s="36" t="s">
        <v>829</v>
      </c>
      <c r="E66" s="37" t="s">
        <v>829</v>
      </c>
      <c r="F66" s="38" t="s">
        <v>830</v>
      </c>
      <c r="G66" s="38" t="s">
        <v>830</v>
      </c>
      <c r="H66" s="40" t="s">
        <v>829</v>
      </c>
      <c r="I66" s="41" t="s">
        <v>831</v>
      </c>
      <c r="J66" s="42" t="s">
        <v>829</v>
      </c>
      <c r="K66" s="56" t="s">
        <v>832</v>
      </c>
      <c r="L66" s="57" t="s">
        <v>833</v>
      </c>
      <c r="M66" s="58" t="s">
        <v>834</v>
      </c>
      <c r="N66" s="59" t="s">
        <v>835</v>
      </c>
      <c r="P66" t="s">
        <v>8361</v>
      </c>
      <c r="Q66" t="s">
        <v>8931</v>
      </c>
    </row>
    <row r="67" spans="1:17" ht="15" customHeight="1" x14ac:dyDescent="0.25">
      <c r="A67" s="425"/>
      <c r="B67" s="34" t="s">
        <v>836</v>
      </c>
      <c r="C67" s="35" t="s">
        <v>836</v>
      </c>
      <c r="D67" s="36" t="s">
        <v>836</v>
      </c>
      <c r="E67" s="37" t="s">
        <v>836</v>
      </c>
      <c r="F67" s="38" t="s">
        <v>837</v>
      </c>
      <c r="G67" s="38" t="s">
        <v>837</v>
      </c>
      <c r="H67" s="40" t="s">
        <v>836</v>
      </c>
      <c r="I67" s="41" t="s">
        <v>838</v>
      </c>
      <c r="J67" s="42" t="s">
        <v>836</v>
      </c>
      <c r="K67" s="56" t="s">
        <v>839</v>
      </c>
      <c r="L67" s="57" t="s">
        <v>840</v>
      </c>
      <c r="M67" s="58" t="s">
        <v>841</v>
      </c>
      <c r="N67" s="59" t="s">
        <v>842</v>
      </c>
      <c r="P67" t="s">
        <v>4472</v>
      </c>
      <c r="Q67" t="s">
        <v>2877</v>
      </c>
    </row>
    <row r="68" spans="1:17" ht="15" customHeight="1" x14ac:dyDescent="0.25">
      <c r="A68" s="425"/>
      <c r="B68" s="34" t="s">
        <v>843</v>
      </c>
      <c r="C68" s="35" t="s">
        <v>844</v>
      </c>
      <c r="D68" s="36" t="s">
        <v>845</v>
      </c>
      <c r="E68" s="37" t="s">
        <v>846</v>
      </c>
      <c r="F68" s="38" t="s">
        <v>847</v>
      </c>
      <c r="G68" s="38" t="s">
        <v>847</v>
      </c>
      <c r="H68" s="40" t="s">
        <v>848</v>
      </c>
      <c r="I68" s="41" t="s">
        <v>849</v>
      </c>
      <c r="J68" s="42" t="s">
        <v>850</v>
      </c>
      <c r="K68" s="56" t="s">
        <v>851</v>
      </c>
      <c r="L68" s="57" t="s">
        <v>852</v>
      </c>
      <c r="M68" s="58" t="s">
        <v>853</v>
      </c>
      <c r="N68" s="59" t="s">
        <v>854</v>
      </c>
      <c r="P68" t="s">
        <v>1305</v>
      </c>
      <c r="Q68" t="s">
        <v>2879</v>
      </c>
    </row>
    <row r="69" spans="1:17" ht="15" customHeight="1" x14ac:dyDescent="0.25">
      <c r="A69" s="425"/>
      <c r="B69" s="34" t="s">
        <v>855</v>
      </c>
      <c r="C69" s="35" t="s">
        <v>856</v>
      </c>
      <c r="D69" s="36" t="s">
        <v>857</v>
      </c>
      <c r="E69" s="37" t="s">
        <v>858</v>
      </c>
      <c r="F69" s="38" t="s">
        <v>859</v>
      </c>
      <c r="G69" s="38" t="s">
        <v>859</v>
      </c>
      <c r="H69" s="40" t="s">
        <v>860</v>
      </c>
      <c r="I69" s="41" t="s">
        <v>861</v>
      </c>
      <c r="J69" s="42" t="s">
        <v>862</v>
      </c>
      <c r="K69" s="56" t="s">
        <v>863</v>
      </c>
      <c r="L69" s="57" t="s">
        <v>864</v>
      </c>
      <c r="M69" s="58" t="s">
        <v>865</v>
      </c>
      <c r="N69" s="59" t="s">
        <v>866</v>
      </c>
      <c r="P69" t="s">
        <v>4473</v>
      </c>
      <c r="Q69" t="s">
        <v>11745</v>
      </c>
    </row>
    <row r="70" spans="1:17" ht="15" customHeight="1" x14ac:dyDescent="0.25">
      <c r="A70" s="425"/>
      <c r="B70" s="34" t="s">
        <v>867</v>
      </c>
      <c r="C70" s="35" t="s">
        <v>868</v>
      </c>
      <c r="D70" s="36" t="s">
        <v>869</v>
      </c>
      <c r="E70" s="37" t="s">
        <v>870</v>
      </c>
      <c r="F70" s="38" t="s">
        <v>871</v>
      </c>
      <c r="G70" s="38" t="s">
        <v>871</v>
      </c>
      <c r="H70" s="40" t="s">
        <v>872</v>
      </c>
      <c r="I70" s="41" t="s">
        <v>873</v>
      </c>
      <c r="J70" s="42" t="s">
        <v>874</v>
      </c>
      <c r="K70" s="56" t="s">
        <v>875</v>
      </c>
      <c r="L70" s="57" t="s">
        <v>876</v>
      </c>
      <c r="M70" s="58" t="s">
        <v>877</v>
      </c>
      <c r="N70" s="59" t="s">
        <v>878</v>
      </c>
      <c r="P70" t="s">
        <v>9844</v>
      </c>
    </row>
    <row r="71" spans="1:17" ht="15" customHeight="1" x14ac:dyDescent="0.25">
      <c r="A71" s="425"/>
      <c r="B71" s="34" t="s">
        <v>879</v>
      </c>
      <c r="C71" s="35" t="s">
        <v>880</v>
      </c>
      <c r="D71" s="36" t="s">
        <v>881</v>
      </c>
      <c r="E71" s="37" t="s">
        <v>882</v>
      </c>
      <c r="F71" s="38" t="s">
        <v>883</v>
      </c>
      <c r="G71" s="38" t="s">
        <v>883</v>
      </c>
      <c r="H71" s="40" t="s">
        <v>884</v>
      </c>
      <c r="I71" s="41" t="s">
        <v>885</v>
      </c>
      <c r="J71" s="42" t="s">
        <v>886</v>
      </c>
      <c r="K71" s="56" t="s">
        <v>887</v>
      </c>
      <c r="L71" s="57" t="s">
        <v>888</v>
      </c>
      <c r="M71" s="58" t="s">
        <v>889</v>
      </c>
      <c r="N71" s="59" t="s">
        <v>890</v>
      </c>
      <c r="P71" t="s">
        <v>9845</v>
      </c>
    </row>
    <row r="72" spans="1:17" ht="15" customHeight="1" x14ac:dyDescent="0.25">
      <c r="A72" s="425"/>
      <c r="B72" s="34" t="s">
        <v>891</v>
      </c>
      <c r="C72" s="35" t="s">
        <v>892</v>
      </c>
      <c r="D72" s="36" t="s">
        <v>893</v>
      </c>
      <c r="E72" s="37" t="s">
        <v>894</v>
      </c>
      <c r="F72" s="38" t="s">
        <v>895</v>
      </c>
      <c r="G72" s="38" t="s">
        <v>895</v>
      </c>
      <c r="H72" s="40" t="s">
        <v>896</v>
      </c>
      <c r="I72" s="41" t="s">
        <v>897</v>
      </c>
      <c r="J72" s="42" t="s">
        <v>898</v>
      </c>
      <c r="K72" s="56" t="s">
        <v>899</v>
      </c>
      <c r="L72" s="57" t="s">
        <v>900</v>
      </c>
      <c r="M72" s="58" t="s">
        <v>901</v>
      </c>
      <c r="N72" s="59" t="s">
        <v>902</v>
      </c>
      <c r="P72" t="s">
        <v>1306</v>
      </c>
      <c r="Q72" t="s">
        <v>1307</v>
      </c>
    </row>
    <row r="73" spans="1:17" ht="15" customHeight="1" x14ac:dyDescent="0.25">
      <c r="A73" s="425"/>
      <c r="B73" s="34" t="s">
        <v>903</v>
      </c>
      <c r="C73" s="35" t="s">
        <v>904</v>
      </c>
      <c r="D73" s="36" t="s">
        <v>905</v>
      </c>
      <c r="E73" s="37" t="s">
        <v>906</v>
      </c>
      <c r="F73" s="38" t="s">
        <v>907</v>
      </c>
      <c r="G73" s="38" t="s">
        <v>907</v>
      </c>
      <c r="H73" s="40" t="s">
        <v>908</v>
      </c>
      <c r="I73" s="41" t="s">
        <v>909</v>
      </c>
      <c r="J73" s="42" t="s">
        <v>910</v>
      </c>
      <c r="K73" s="56" t="s">
        <v>911</v>
      </c>
      <c r="L73" s="57" t="s">
        <v>912</v>
      </c>
      <c r="M73" s="58" t="s">
        <v>912</v>
      </c>
      <c r="N73" s="59" t="s">
        <v>913</v>
      </c>
      <c r="P73" t="s">
        <v>1308</v>
      </c>
    </row>
    <row r="74" spans="1:17" ht="15" customHeight="1" x14ac:dyDescent="0.25">
      <c r="A74" s="425"/>
      <c r="B74" s="34" t="s">
        <v>1</v>
      </c>
      <c r="C74" s="35" t="s">
        <v>1</v>
      </c>
      <c r="D74" s="36" t="s">
        <v>1</v>
      </c>
      <c r="E74" s="37" t="s">
        <v>1</v>
      </c>
      <c r="F74" s="38" t="s">
        <v>1</v>
      </c>
      <c r="G74" s="38" t="s">
        <v>1</v>
      </c>
      <c r="H74" s="40" t="s">
        <v>1</v>
      </c>
      <c r="I74" s="41" t="s">
        <v>914</v>
      </c>
      <c r="J74" s="42" t="s">
        <v>1</v>
      </c>
      <c r="K74" s="56" t="s">
        <v>1</v>
      </c>
      <c r="L74" s="57" t="s">
        <v>915</v>
      </c>
      <c r="M74" s="58" t="s">
        <v>915</v>
      </c>
      <c r="N74" s="59" t="s">
        <v>916</v>
      </c>
      <c r="P74" t="s">
        <v>10144</v>
      </c>
    </row>
    <row r="75" spans="1:17" ht="15" customHeight="1" x14ac:dyDescent="0.25">
      <c r="A75" s="425"/>
      <c r="B75" s="34" t="s">
        <v>917</v>
      </c>
      <c r="C75" s="35" t="s">
        <v>918</v>
      </c>
      <c r="D75" s="36" t="s">
        <v>919</v>
      </c>
      <c r="E75" s="37" t="s">
        <v>920</v>
      </c>
      <c r="F75" s="38" t="s">
        <v>921</v>
      </c>
      <c r="G75" s="38" t="s">
        <v>921</v>
      </c>
      <c r="H75" s="40" t="s">
        <v>922</v>
      </c>
      <c r="I75" s="41" t="s">
        <v>923</v>
      </c>
      <c r="J75" s="42" t="s">
        <v>924</v>
      </c>
      <c r="K75" s="56" t="s">
        <v>925</v>
      </c>
      <c r="L75" s="57" t="s">
        <v>926</v>
      </c>
      <c r="M75" s="58" t="s">
        <v>927</v>
      </c>
      <c r="N75" s="59" t="s">
        <v>928</v>
      </c>
      <c r="P75" t="s">
        <v>9846</v>
      </c>
    </row>
    <row r="76" spans="1:17" ht="15" customHeight="1" x14ac:dyDescent="0.25">
      <c r="A76" s="425"/>
      <c r="B76" s="34" t="s">
        <v>929</v>
      </c>
      <c r="C76" s="35" t="s">
        <v>930</v>
      </c>
      <c r="D76" s="36" t="s">
        <v>931</v>
      </c>
      <c r="E76" s="37" t="s">
        <v>932</v>
      </c>
      <c r="F76" s="38" t="s">
        <v>933</v>
      </c>
      <c r="G76" s="38" t="s">
        <v>933</v>
      </c>
      <c r="H76" s="40" t="s">
        <v>934</v>
      </c>
      <c r="I76" s="41" t="s">
        <v>935</v>
      </c>
      <c r="J76" s="42" t="s">
        <v>936</v>
      </c>
      <c r="K76" s="56" t="s">
        <v>937</v>
      </c>
      <c r="L76" s="57" t="s">
        <v>937</v>
      </c>
      <c r="M76" s="58" t="s">
        <v>937</v>
      </c>
      <c r="N76" s="59" t="s">
        <v>938</v>
      </c>
      <c r="P76" t="s">
        <v>1309</v>
      </c>
    </row>
    <row r="77" spans="1:17" ht="15" customHeight="1" thickBot="1" x14ac:dyDescent="0.3">
      <c r="A77" s="426"/>
      <c r="B77" s="65" t="s">
        <v>939</v>
      </c>
      <c r="C77" s="66" t="s">
        <v>940</v>
      </c>
      <c r="D77" s="67" t="s">
        <v>941</v>
      </c>
      <c r="E77" s="68" t="s">
        <v>942</v>
      </c>
      <c r="F77" s="69" t="s">
        <v>943</v>
      </c>
      <c r="G77" s="69" t="s">
        <v>943</v>
      </c>
      <c r="H77" s="70" t="s">
        <v>944</v>
      </c>
      <c r="I77" s="71" t="s">
        <v>945</v>
      </c>
      <c r="J77" s="72" t="s">
        <v>946</v>
      </c>
      <c r="K77" s="73" t="s">
        <v>947</v>
      </c>
      <c r="L77" s="74" t="s">
        <v>948</v>
      </c>
      <c r="M77" s="75" t="s">
        <v>949</v>
      </c>
      <c r="N77" s="76" t="s">
        <v>950</v>
      </c>
      <c r="P77" t="s">
        <v>1310</v>
      </c>
    </row>
    <row r="78" spans="1:17" ht="15" customHeight="1" x14ac:dyDescent="0.25">
      <c r="A78" s="77" t="s">
        <v>207</v>
      </c>
      <c r="B78" s="78" t="s">
        <v>951</v>
      </c>
      <c r="C78" s="79" t="s">
        <v>951</v>
      </c>
      <c r="D78" s="80" t="s">
        <v>951</v>
      </c>
      <c r="E78" s="81" t="s">
        <v>951</v>
      </c>
      <c r="F78" s="82" t="s">
        <v>951</v>
      </c>
      <c r="G78" s="82" t="s">
        <v>951</v>
      </c>
      <c r="H78" s="83" t="s">
        <v>951</v>
      </c>
      <c r="I78" s="84" t="s">
        <v>951</v>
      </c>
      <c r="J78" s="85" t="s">
        <v>951</v>
      </c>
      <c r="K78" s="86" t="s">
        <v>951</v>
      </c>
      <c r="L78" s="87" t="s">
        <v>951</v>
      </c>
      <c r="M78" s="88" t="s">
        <v>951</v>
      </c>
      <c r="N78" s="89" t="s">
        <v>951</v>
      </c>
      <c r="P78" t="s">
        <v>4474</v>
      </c>
    </row>
    <row r="79" spans="1:17" ht="15" customHeight="1" x14ac:dyDescent="0.25">
      <c r="A79" s="90"/>
      <c r="B79" s="91" t="s">
        <v>952</v>
      </c>
      <c r="C79" s="92" t="s">
        <v>952</v>
      </c>
      <c r="D79" s="93" t="s">
        <v>952</v>
      </c>
      <c r="E79" s="94" t="s">
        <v>952</v>
      </c>
      <c r="F79" s="95" t="s">
        <v>952</v>
      </c>
      <c r="G79" s="95" t="s">
        <v>952</v>
      </c>
      <c r="H79" s="96" t="s">
        <v>952</v>
      </c>
      <c r="I79" s="97" t="s">
        <v>952</v>
      </c>
      <c r="J79" s="98" t="s">
        <v>952</v>
      </c>
      <c r="K79" s="99" t="s">
        <v>952</v>
      </c>
      <c r="L79" s="100" t="s">
        <v>952</v>
      </c>
      <c r="M79" s="101" t="s">
        <v>952</v>
      </c>
      <c r="N79" s="102" t="s">
        <v>952</v>
      </c>
      <c r="P79" t="s">
        <v>9847</v>
      </c>
    </row>
    <row r="80" spans="1:17" ht="15" customHeight="1" x14ac:dyDescent="0.25">
      <c r="A80" s="90"/>
      <c r="B80" s="91" t="s">
        <v>953</v>
      </c>
      <c r="C80" s="92" t="s">
        <v>954</v>
      </c>
      <c r="D80" s="93" t="s">
        <v>954</v>
      </c>
      <c r="E80" s="94" t="s">
        <v>954</v>
      </c>
      <c r="F80" s="95" t="s">
        <v>954</v>
      </c>
      <c r="G80" s="95" t="s">
        <v>954</v>
      </c>
      <c r="H80" s="96" t="s">
        <v>954</v>
      </c>
      <c r="I80" s="97" t="s">
        <v>954</v>
      </c>
      <c r="J80" s="98" t="s">
        <v>954</v>
      </c>
      <c r="K80" s="99" t="s">
        <v>954</v>
      </c>
      <c r="L80" s="100" t="s">
        <v>954</v>
      </c>
      <c r="M80" s="101" t="s">
        <v>954</v>
      </c>
      <c r="N80" s="102" t="s">
        <v>954</v>
      </c>
      <c r="P80" t="s">
        <v>9848</v>
      </c>
    </row>
    <row r="81" spans="1:17" ht="15" customHeight="1" x14ac:dyDescent="0.25">
      <c r="A81" s="90"/>
      <c r="B81" s="91" t="s">
        <v>955</v>
      </c>
      <c r="C81" s="92" t="s">
        <v>956</v>
      </c>
      <c r="D81" s="93" t="s">
        <v>956</v>
      </c>
      <c r="E81" s="94" t="s">
        <v>956</v>
      </c>
      <c r="F81" s="95" t="s">
        <v>956</v>
      </c>
      <c r="G81" s="95" t="s">
        <v>956</v>
      </c>
      <c r="H81" s="96" t="s">
        <v>956</v>
      </c>
      <c r="I81" s="97" t="s">
        <v>956</v>
      </c>
      <c r="J81" s="98" t="s">
        <v>956</v>
      </c>
      <c r="K81" s="99" t="s">
        <v>956</v>
      </c>
      <c r="L81" s="100" t="s">
        <v>956</v>
      </c>
      <c r="M81" s="101" t="s">
        <v>956</v>
      </c>
      <c r="N81" s="102" t="s">
        <v>956</v>
      </c>
      <c r="P81" t="s">
        <v>9849</v>
      </c>
    </row>
    <row r="82" spans="1:17" ht="15" customHeight="1" x14ac:dyDescent="0.25">
      <c r="A82" s="90"/>
      <c r="B82" s="91" t="s">
        <v>957</v>
      </c>
      <c r="C82" s="92" t="s">
        <v>958</v>
      </c>
      <c r="D82" s="93" t="s">
        <v>958</v>
      </c>
      <c r="E82" s="94" t="s">
        <v>958</v>
      </c>
      <c r="F82" s="95" t="s">
        <v>958</v>
      </c>
      <c r="G82" s="95" t="s">
        <v>958</v>
      </c>
      <c r="H82" s="96" t="s">
        <v>958</v>
      </c>
      <c r="I82" s="97" t="s">
        <v>958</v>
      </c>
      <c r="J82" s="98" t="s">
        <v>958</v>
      </c>
      <c r="K82" s="99" t="s">
        <v>958</v>
      </c>
      <c r="L82" s="100" t="s">
        <v>958</v>
      </c>
      <c r="M82" s="101" t="s">
        <v>958</v>
      </c>
      <c r="N82" s="102" t="s">
        <v>958</v>
      </c>
      <c r="P82" t="s">
        <v>1311</v>
      </c>
      <c r="Q82" t="s">
        <v>11746</v>
      </c>
    </row>
    <row r="83" spans="1:17" ht="15" customHeight="1" x14ac:dyDescent="0.25">
      <c r="A83" s="90"/>
      <c r="B83" s="91" t="s">
        <v>959</v>
      </c>
      <c r="C83" s="92" t="s">
        <v>960</v>
      </c>
      <c r="D83" s="93" t="s">
        <v>960</v>
      </c>
      <c r="E83" s="94" t="s">
        <v>960</v>
      </c>
      <c r="F83" s="95" t="s">
        <v>960</v>
      </c>
      <c r="G83" s="95" t="s">
        <v>960</v>
      </c>
      <c r="H83" s="96" t="s">
        <v>960</v>
      </c>
      <c r="I83" s="97" t="s">
        <v>960</v>
      </c>
      <c r="J83" s="98" t="s">
        <v>960</v>
      </c>
      <c r="K83" s="99" t="s">
        <v>960</v>
      </c>
      <c r="L83" s="100" t="s">
        <v>960</v>
      </c>
      <c r="M83" s="101" t="s">
        <v>960</v>
      </c>
      <c r="N83" s="102"/>
      <c r="P83" t="s">
        <v>1312</v>
      </c>
    </row>
    <row r="84" spans="1:17" ht="15" customHeight="1" x14ac:dyDescent="0.25">
      <c r="A84" s="90"/>
      <c r="B84" s="91" t="s">
        <v>961</v>
      </c>
      <c r="C84" s="103" t="s">
        <v>960</v>
      </c>
      <c r="D84" s="93" t="s">
        <v>960</v>
      </c>
      <c r="E84" s="94" t="s">
        <v>960</v>
      </c>
      <c r="F84" s="95" t="s">
        <v>960</v>
      </c>
      <c r="G84" s="95" t="s">
        <v>960</v>
      </c>
      <c r="H84" s="96" t="s">
        <v>960</v>
      </c>
      <c r="I84" s="97" t="s">
        <v>960</v>
      </c>
      <c r="J84" s="98" t="s">
        <v>960</v>
      </c>
      <c r="K84" s="99" t="s">
        <v>960</v>
      </c>
      <c r="L84" s="100" t="s">
        <v>960</v>
      </c>
      <c r="M84" s="101" t="s">
        <v>960</v>
      </c>
      <c r="N84" s="102"/>
      <c r="P84" t="s">
        <v>1313</v>
      </c>
    </row>
    <row r="85" spans="1:17" ht="15" customHeight="1" x14ac:dyDescent="0.25">
      <c r="A85" s="90"/>
      <c r="B85" s="91" t="s">
        <v>962</v>
      </c>
      <c r="C85" s="92" t="s">
        <v>963</v>
      </c>
      <c r="D85" s="93" t="s">
        <v>964</v>
      </c>
      <c r="E85" s="94" t="s">
        <v>965</v>
      </c>
      <c r="F85" s="95" t="s">
        <v>966</v>
      </c>
      <c r="G85" s="95" t="s">
        <v>966</v>
      </c>
      <c r="H85" s="96" t="s">
        <v>967</v>
      </c>
      <c r="I85" s="97" t="s">
        <v>968</v>
      </c>
      <c r="J85" s="98" t="s">
        <v>969</v>
      </c>
      <c r="K85" s="99" t="s">
        <v>970</v>
      </c>
      <c r="L85" s="100" t="s">
        <v>971</v>
      </c>
      <c r="M85" s="101" t="s">
        <v>972</v>
      </c>
      <c r="N85" s="102" t="s">
        <v>973</v>
      </c>
      <c r="P85" t="s">
        <v>9850</v>
      </c>
      <c r="Q85" t="s">
        <v>11486</v>
      </c>
    </row>
    <row r="86" spans="1:17" ht="15" customHeight="1" x14ac:dyDescent="0.25">
      <c r="A86" s="90"/>
      <c r="B86" s="91" t="s">
        <v>974</v>
      </c>
      <c r="C86" s="92" t="s">
        <v>974</v>
      </c>
      <c r="D86" s="93" t="s">
        <v>974</v>
      </c>
      <c r="E86" s="94" t="s">
        <v>974</v>
      </c>
      <c r="F86" s="95" t="s">
        <v>974</v>
      </c>
      <c r="G86" s="95" t="s">
        <v>974</v>
      </c>
      <c r="H86" s="96" t="s">
        <v>974</v>
      </c>
      <c r="I86" s="97" t="s">
        <v>974</v>
      </c>
      <c r="J86" s="98" t="s">
        <v>974</v>
      </c>
      <c r="K86" s="99" t="s">
        <v>974</v>
      </c>
      <c r="L86" s="100" t="s">
        <v>974</v>
      </c>
      <c r="M86" s="101" t="s">
        <v>974</v>
      </c>
      <c r="N86" s="102" t="s">
        <v>974</v>
      </c>
      <c r="P86" t="s">
        <v>9851</v>
      </c>
    </row>
    <row r="87" spans="1:17" ht="15" customHeight="1" x14ac:dyDescent="0.25">
      <c r="A87" s="90"/>
      <c r="B87" s="91" t="s">
        <v>975</v>
      </c>
      <c r="C87" s="92" t="s">
        <v>975</v>
      </c>
      <c r="D87" s="93" t="s">
        <v>975</v>
      </c>
      <c r="E87" s="94" t="s">
        <v>975</v>
      </c>
      <c r="F87" s="95" t="s">
        <v>975</v>
      </c>
      <c r="G87" s="95" t="s">
        <v>975</v>
      </c>
      <c r="H87" s="96" t="s">
        <v>975</v>
      </c>
      <c r="I87" s="97" t="s">
        <v>975</v>
      </c>
      <c r="J87" s="98" t="s">
        <v>975</v>
      </c>
      <c r="K87" s="99" t="s">
        <v>975</v>
      </c>
      <c r="L87" s="100" t="s">
        <v>975</v>
      </c>
      <c r="M87" s="101" t="s">
        <v>975</v>
      </c>
      <c r="N87" s="102" t="s">
        <v>975</v>
      </c>
      <c r="P87" t="s">
        <v>9852</v>
      </c>
      <c r="Q87" t="s">
        <v>11487</v>
      </c>
    </row>
    <row r="88" spans="1:17" ht="15" customHeight="1" x14ac:dyDescent="0.25">
      <c r="A88" s="90"/>
      <c r="B88" s="91" t="s">
        <v>976</v>
      </c>
      <c r="C88" s="92" t="s">
        <v>976</v>
      </c>
      <c r="D88" s="93" t="s">
        <v>976</v>
      </c>
      <c r="E88" s="94" t="s">
        <v>976</v>
      </c>
      <c r="F88" s="95" t="s">
        <v>976</v>
      </c>
      <c r="G88" s="95" t="s">
        <v>976</v>
      </c>
      <c r="H88" s="96" t="s">
        <v>976</v>
      </c>
      <c r="I88" s="97" t="s">
        <v>976</v>
      </c>
      <c r="J88" s="98" t="s">
        <v>976</v>
      </c>
      <c r="K88" s="99" t="s">
        <v>976</v>
      </c>
      <c r="L88" s="100" t="s">
        <v>976</v>
      </c>
      <c r="M88" s="101" t="s">
        <v>976</v>
      </c>
      <c r="N88" s="102" t="s">
        <v>976</v>
      </c>
      <c r="P88" t="s">
        <v>8932</v>
      </c>
    </row>
    <row r="89" spans="1:17" ht="15" customHeight="1" x14ac:dyDescent="0.25">
      <c r="A89" s="90"/>
      <c r="B89" s="91" t="s">
        <v>977</v>
      </c>
      <c r="C89" s="92" t="s">
        <v>977</v>
      </c>
      <c r="D89" s="93" t="s">
        <v>977</v>
      </c>
      <c r="E89" s="94" t="s">
        <v>977</v>
      </c>
      <c r="F89" s="95" t="s">
        <v>977</v>
      </c>
      <c r="G89" s="95" t="s">
        <v>977</v>
      </c>
      <c r="H89" s="96" t="s">
        <v>977</v>
      </c>
      <c r="I89" s="97" t="s">
        <v>977</v>
      </c>
      <c r="J89" s="98" t="s">
        <v>977</v>
      </c>
      <c r="K89" s="99" t="s">
        <v>977</v>
      </c>
      <c r="L89" s="100" t="s">
        <v>977</v>
      </c>
      <c r="M89" s="101" t="s">
        <v>977</v>
      </c>
      <c r="N89" s="102" t="s">
        <v>977</v>
      </c>
      <c r="P89" t="s">
        <v>4475</v>
      </c>
    </row>
    <row r="90" spans="1:17" ht="15" customHeight="1" x14ac:dyDescent="0.25">
      <c r="A90" s="90"/>
      <c r="B90" s="91" t="s">
        <v>978</v>
      </c>
      <c r="C90" s="92" t="s">
        <v>979</v>
      </c>
      <c r="D90" s="93" t="s">
        <v>980</v>
      </c>
      <c r="E90" s="94" t="s">
        <v>981</v>
      </c>
      <c r="F90" s="95" t="s">
        <v>982</v>
      </c>
      <c r="G90" s="95" t="s">
        <v>982</v>
      </c>
      <c r="H90" s="96" t="s">
        <v>983</v>
      </c>
      <c r="I90" s="97" t="s">
        <v>984</v>
      </c>
      <c r="J90" s="98" t="s">
        <v>985</v>
      </c>
      <c r="K90" s="99" t="s">
        <v>986</v>
      </c>
      <c r="L90" s="100" t="s">
        <v>987</v>
      </c>
      <c r="M90" s="101" t="s">
        <v>988</v>
      </c>
      <c r="N90" s="102" t="s">
        <v>989</v>
      </c>
      <c r="P90" t="s">
        <v>10145</v>
      </c>
      <c r="Q90" t="s">
        <v>11747</v>
      </c>
    </row>
    <row r="91" spans="1:17" ht="15" customHeight="1" x14ac:dyDescent="0.25">
      <c r="A91" s="90"/>
      <c r="B91" s="91" t="s">
        <v>990</v>
      </c>
      <c r="C91" s="92" t="s">
        <v>990</v>
      </c>
      <c r="D91" s="93" t="s">
        <v>990</v>
      </c>
      <c r="E91" s="94" t="s">
        <v>990</v>
      </c>
      <c r="F91" s="95" t="s">
        <v>990</v>
      </c>
      <c r="G91" s="95" t="s">
        <v>990</v>
      </c>
      <c r="H91" s="96" t="s">
        <v>990</v>
      </c>
      <c r="I91" s="97" t="s">
        <v>990</v>
      </c>
      <c r="J91" s="98" t="s">
        <v>990</v>
      </c>
      <c r="K91" s="99" t="s">
        <v>990</v>
      </c>
      <c r="L91" s="100" t="s">
        <v>990</v>
      </c>
      <c r="M91" s="101" t="s">
        <v>990</v>
      </c>
      <c r="N91" s="102" t="s">
        <v>990</v>
      </c>
      <c r="P91" t="s">
        <v>4476</v>
      </c>
      <c r="Q91" t="s">
        <v>2880</v>
      </c>
    </row>
    <row r="92" spans="1:17" ht="15" customHeight="1" x14ac:dyDescent="0.25">
      <c r="A92" s="90"/>
      <c r="B92" s="91" t="s">
        <v>991</v>
      </c>
      <c r="C92" s="92" t="s">
        <v>990</v>
      </c>
      <c r="D92" s="93" t="s">
        <v>990</v>
      </c>
      <c r="E92" s="94" t="s">
        <v>990</v>
      </c>
      <c r="F92" s="95" t="s">
        <v>990</v>
      </c>
      <c r="G92" s="95" t="s">
        <v>990</v>
      </c>
      <c r="H92" s="96" t="s">
        <v>990</v>
      </c>
      <c r="I92" s="97" t="s">
        <v>990</v>
      </c>
      <c r="J92" s="98" t="s">
        <v>990</v>
      </c>
      <c r="K92" s="99" t="s">
        <v>990</v>
      </c>
      <c r="L92" s="100" t="s">
        <v>990</v>
      </c>
      <c r="M92" s="101" t="s">
        <v>990</v>
      </c>
      <c r="N92" s="102" t="s">
        <v>990</v>
      </c>
      <c r="P92" t="s">
        <v>1314</v>
      </c>
      <c r="Q92" t="s">
        <v>8933</v>
      </c>
    </row>
    <row r="93" spans="1:17" ht="15" customHeight="1" x14ac:dyDescent="0.25">
      <c r="A93" s="90"/>
      <c r="B93" s="91" t="s">
        <v>992</v>
      </c>
      <c r="C93" s="92" t="s">
        <v>992</v>
      </c>
      <c r="D93" s="93" t="s">
        <v>992</v>
      </c>
      <c r="E93" s="94" t="s">
        <v>992</v>
      </c>
      <c r="F93" s="95" t="s">
        <v>992</v>
      </c>
      <c r="G93" s="95" t="s">
        <v>992</v>
      </c>
      <c r="H93" s="96" t="s">
        <v>992</v>
      </c>
      <c r="I93" s="97" t="s">
        <v>992</v>
      </c>
      <c r="J93" s="98" t="s">
        <v>992</v>
      </c>
      <c r="K93" s="99" t="s">
        <v>992</v>
      </c>
      <c r="L93" s="100" t="s">
        <v>992</v>
      </c>
      <c r="M93" s="101" t="s">
        <v>992</v>
      </c>
      <c r="N93" s="102" t="s">
        <v>992</v>
      </c>
      <c r="P93" t="s">
        <v>1315</v>
      </c>
    </row>
    <row r="94" spans="1:17" ht="15" customHeight="1" x14ac:dyDescent="0.25">
      <c r="A94" s="90"/>
      <c r="B94" s="91" t="s">
        <v>993</v>
      </c>
      <c r="C94" s="92" t="s">
        <v>994</v>
      </c>
      <c r="D94" s="93" t="s">
        <v>995</v>
      </c>
      <c r="E94" s="94" t="s">
        <v>996</v>
      </c>
      <c r="F94" s="95" t="s">
        <v>997</v>
      </c>
      <c r="G94" s="95" t="s">
        <v>997</v>
      </c>
      <c r="H94" s="96" t="s">
        <v>998</v>
      </c>
      <c r="I94" s="97" t="s">
        <v>999</v>
      </c>
      <c r="J94" s="98" t="s">
        <v>1000</v>
      </c>
      <c r="K94" s="99" t="s">
        <v>1001</v>
      </c>
      <c r="L94" s="100" t="s">
        <v>1002</v>
      </c>
      <c r="M94" s="101" t="s">
        <v>1003</v>
      </c>
      <c r="N94" s="102" t="s">
        <v>1004</v>
      </c>
      <c r="P94" t="s">
        <v>1316</v>
      </c>
    </row>
    <row r="95" spans="1:17" ht="15" customHeight="1" x14ac:dyDescent="0.25">
      <c r="A95" s="90"/>
      <c r="B95" s="91" t="s">
        <v>1005</v>
      </c>
      <c r="C95" s="92" t="s">
        <v>1005</v>
      </c>
      <c r="D95" s="93" t="s">
        <v>1005</v>
      </c>
      <c r="E95" s="94" t="s">
        <v>1005</v>
      </c>
      <c r="F95" s="95" t="s">
        <v>1005</v>
      </c>
      <c r="G95" s="95" t="s">
        <v>1005</v>
      </c>
      <c r="H95" s="96" t="s">
        <v>1005</v>
      </c>
      <c r="I95" s="97" t="s">
        <v>1005</v>
      </c>
      <c r="J95" s="98" t="s">
        <v>1005</v>
      </c>
      <c r="K95" s="99" t="s">
        <v>1005</v>
      </c>
      <c r="L95" s="100" t="s">
        <v>1005</v>
      </c>
      <c r="M95" s="101" t="s">
        <v>1005</v>
      </c>
      <c r="N95" s="102" t="s">
        <v>1005</v>
      </c>
      <c r="P95" t="s">
        <v>1317</v>
      </c>
      <c r="Q95" t="s">
        <v>2881</v>
      </c>
    </row>
    <row r="96" spans="1:17" ht="15" customHeight="1" x14ac:dyDescent="0.25">
      <c r="A96" s="90"/>
      <c r="B96" s="91" t="s">
        <v>1006</v>
      </c>
      <c r="C96" s="92" t="s">
        <v>1006</v>
      </c>
      <c r="D96" s="93" t="s">
        <v>1006</v>
      </c>
      <c r="E96" s="94" t="s">
        <v>1006</v>
      </c>
      <c r="F96" s="95" t="s">
        <v>1006</v>
      </c>
      <c r="G96" s="95" t="s">
        <v>1006</v>
      </c>
      <c r="H96" s="96" t="s">
        <v>1006</v>
      </c>
      <c r="I96" s="97" t="s">
        <v>1006</v>
      </c>
      <c r="J96" s="98" t="s">
        <v>1006</v>
      </c>
      <c r="K96" s="99" t="s">
        <v>1006</v>
      </c>
      <c r="L96" s="100" t="s">
        <v>1006</v>
      </c>
      <c r="M96" s="101" t="s">
        <v>1006</v>
      </c>
      <c r="N96" s="102" t="s">
        <v>1006</v>
      </c>
      <c r="P96" t="s">
        <v>9698</v>
      </c>
    </row>
    <row r="97" spans="1:17" ht="15" customHeight="1" x14ac:dyDescent="0.25">
      <c r="A97" s="90"/>
      <c r="B97" s="91" t="s">
        <v>1007</v>
      </c>
      <c r="C97" s="92" t="s">
        <v>1006</v>
      </c>
      <c r="D97" s="93" t="s">
        <v>1006</v>
      </c>
      <c r="E97" s="94" t="s">
        <v>1006</v>
      </c>
      <c r="F97" s="95" t="s">
        <v>1006</v>
      </c>
      <c r="G97" s="95" t="s">
        <v>1006</v>
      </c>
      <c r="H97" s="96" t="s">
        <v>1006</v>
      </c>
      <c r="I97" s="97" t="s">
        <v>1006</v>
      </c>
      <c r="J97" s="98" t="s">
        <v>1006</v>
      </c>
      <c r="K97" s="99" t="s">
        <v>1006</v>
      </c>
      <c r="L97" s="100" t="s">
        <v>1006</v>
      </c>
      <c r="M97" s="101" t="s">
        <v>1006</v>
      </c>
      <c r="N97" s="102" t="s">
        <v>1006</v>
      </c>
      <c r="P97" t="s">
        <v>1318</v>
      </c>
    </row>
    <row r="98" spans="1:17" ht="15" customHeight="1" x14ac:dyDescent="0.25">
      <c r="A98" s="90"/>
      <c r="B98" s="91" t="s">
        <v>1008</v>
      </c>
      <c r="C98" s="92" t="s">
        <v>1008</v>
      </c>
      <c r="D98" s="93" t="s">
        <v>1008</v>
      </c>
      <c r="E98" s="94" t="s">
        <v>1008</v>
      </c>
      <c r="F98" s="95" t="s">
        <v>1008</v>
      </c>
      <c r="G98" s="95" t="s">
        <v>1008</v>
      </c>
      <c r="H98" s="96" t="s">
        <v>1008</v>
      </c>
      <c r="I98" s="97" t="s">
        <v>1008</v>
      </c>
      <c r="J98" s="98" t="s">
        <v>1008</v>
      </c>
      <c r="K98" s="99" t="s">
        <v>1008</v>
      </c>
      <c r="L98" s="100" t="s">
        <v>1008</v>
      </c>
      <c r="M98" s="101" t="s">
        <v>1008</v>
      </c>
      <c r="N98" s="102" t="s">
        <v>1008</v>
      </c>
      <c r="P98" t="s">
        <v>9445</v>
      </c>
      <c r="Q98" t="s">
        <v>2882</v>
      </c>
    </row>
    <row r="99" spans="1:17" ht="15" customHeight="1" x14ac:dyDescent="0.25">
      <c r="A99" s="90"/>
      <c r="B99" s="91" t="s">
        <v>1009</v>
      </c>
      <c r="C99" s="92" t="s">
        <v>1009</v>
      </c>
      <c r="D99" s="93" t="s">
        <v>1009</v>
      </c>
      <c r="E99" s="94" t="s">
        <v>1009</v>
      </c>
      <c r="F99" s="95" t="s">
        <v>1009</v>
      </c>
      <c r="G99" s="95" t="s">
        <v>1009</v>
      </c>
      <c r="H99" s="96" t="s">
        <v>1009</v>
      </c>
      <c r="I99" s="97" t="s">
        <v>1009</v>
      </c>
      <c r="J99" s="98" t="s">
        <v>1009</v>
      </c>
      <c r="K99" s="99" t="s">
        <v>1009</v>
      </c>
      <c r="L99" s="100" t="s">
        <v>1009</v>
      </c>
      <c r="M99" s="101" t="s">
        <v>1009</v>
      </c>
      <c r="N99" s="102" t="s">
        <v>1009</v>
      </c>
      <c r="P99" t="s">
        <v>1319</v>
      </c>
    </row>
    <row r="100" spans="1:17" ht="15" customHeight="1" x14ac:dyDescent="0.25">
      <c r="A100" s="90"/>
      <c r="B100" s="91" t="s">
        <v>1010</v>
      </c>
      <c r="C100" s="92" t="s">
        <v>1010</v>
      </c>
      <c r="D100" s="93" t="s">
        <v>1010</v>
      </c>
      <c r="E100" s="94" t="s">
        <v>1010</v>
      </c>
      <c r="F100" s="95" t="s">
        <v>1010</v>
      </c>
      <c r="G100" s="95" t="s">
        <v>1010</v>
      </c>
      <c r="H100" s="96" t="s">
        <v>1010</v>
      </c>
      <c r="I100" s="97" t="s">
        <v>1010</v>
      </c>
      <c r="J100" s="98" t="s">
        <v>1010</v>
      </c>
      <c r="K100" s="99" t="s">
        <v>1010</v>
      </c>
      <c r="L100" s="100" t="s">
        <v>1010</v>
      </c>
      <c r="M100" s="101" t="s">
        <v>1010</v>
      </c>
      <c r="N100" s="102" t="s">
        <v>1010</v>
      </c>
      <c r="P100" t="s">
        <v>1320</v>
      </c>
    </row>
    <row r="101" spans="1:17" ht="15" customHeight="1" x14ac:dyDescent="0.25">
      <c r="A101" s="90"/>
      <c r="B101" s="91" t="s">
        <v>1011</v>
      </c>
      <c r="C101" s="92" t="s">
        <v>1010</v>
      </c>
      <c r="D101" s="93" t="s">
        <v>1010</v>
      </c>
      <c r="E101" s="94" t="s">
        <v>1010</v>
      </c>
      <c r="F101" s="95" t="s">
        <v>1010</v>
      </c>
      <c r="G101" s="95" t="s">
        <v>1010</v>
      </c>
      <c r="H101" s="96" t="s">
        <v>1010</v>
      </c>
      <c r="I101" s="97" t="s">
        <v>1010</v>
      </c>
      <c r="J101" s="98" t="s">
        <v>1010</v>
      </c>
      <c r="K101" s="99" t="s">
        <v>1010</v>
      </c>
      <c r="L101" s="100" t="s">
        <v>1010</v>
      </c>
      <c r="M101" s="101" t="s">
        <v>1010</v>
      </c>
      <c r="N101" s="102" t="s">
        <v>1010</v>
      </c>
      <c r="P101" t="s">
        <v>4477</v>
      </c>
      <c r="Q101" t="s">
        <v>1321</v>
      </c>
    </row>
    <row r="102" spans="1:17" ht="15" customHeight="1" x14ac:dyDescent="0.25">
      <c r="A102" s="90"/>
      <c r="B102" s="91" t="s">
        <v>1012</v>
      </c>
      <c r="C102" s="92" t="s">
        <v>1012</v>
      </c>
      <c r="D102" s="93" t="s">
        <v>1012</v>
      </c>
      <c r="E102" s="94" t="s">
        <v>1012</v>
      </c>
      <c r="F102" s="95" t="s">
        <v>1012</v>
      </c>
      <c r="G102" s="95" t="s">
        <v>1012</v>
      </c>
      <c r="H102" s="96" t="s">
        <v>1012</v>
      </c>
      <c r="I102" s="97" t="s">
        <v>1012</v>
      </c>
      <c r="J102" s="98" t="s">
        <v>1012</v>
      </c>
      <c r="K102" s="99" t="s">
        <v>1012</v>
      </c>
      <c r="L102" s="100" t="s">
        <v>1012</v>
      </c>
      <c r="M102" s="101" t="s">
        <v>1012</v>
      </c>
      <c r="N102" s="102" t="s">
        <v>1012</v>
      </c>
      <c r="P102" t="s">
        <v>4478</v>
      </c>
    </row>
    <row r="103" spans="1:17" ht="15" customHeight="1" x14ac:dyDescent="0.25">
      <c r="A103" s="90"/>
      <c r="B103" s="91" t="s">
        <v>1013</v>
      </c>
      <c r="C103" s="92" t="s">
        <v>1013</v>
      </c>
      <c r="D103" s="93" t="s">
        <v>1013</v>
      </c>
      <c r="E103" s="94" t="s">
        <v>1013</v>
      </c>
      <c r="F103" s="95" t="s">
        <v>1013</v>
      </c>
      <c r="G103" s="95" t="s">
        <v>1013</v>
      </c>
      <c r="H103" s="96" t="s">
        <v>1013</v>
      </c>
      <c r="I103" s="97" t="s">
        <v>1013</v>
      </c>
      <c r="J103" s="98" t="s">
        <v>1013</v>
      </c>
      <c r="K103" s="99" t="s">
        <v>1013</v>
      </c>
      <c r="L103" s="100" t="s">
        <v>1013</v>
      </c>
      <c r="M103" s="101" t="s">
        <v>1013</v>
      </c>
      <c r="N103" s="102" t="s">
        <v>1013</v>
      </c>
      <c r="P103" t="s">
        <v>4479</v>
      </c>
      <c r="Q103" t="s">
        <v>2883</v>
      </c>
    </row>
    <row r="104" spans="1:17" ht="15" customHeight="1" x14ac:dyDescent="0.25">
      <c r="A104" s="90"/>
      <c r="B104" s="91" t="s">
        <v>1014</v>
      </c>
      <c r="C104" s="92" t="s">
        <v>1014</v>
      </c>
      <c r="D104" s="93" t="s">
        <v>1014</v>
      </c>
      <c r="E104" s="94" t="s">
        <v>1014</v>
      </c>
      <c r="F104" s="95" t="s">
        <v>1014</v>
      </c>
      <c r="G104" s="95" t="s">
        <v>1014</v>
      </c>
      <c r="H104" s="96" t="s">
        <v>1014</v>
      </c>
      <c r="I104" s="97" t="s">
        <v>1014</v>
      </c>
      <c r="J104" s="98" t="s">
        <v>1014</v>
      </c>
      <c r="K104" s="99" t="s">
        <v>1014</v>
      </c>
      <c r="L104" s="100" t="s">
        <v>1014</v>
      </c>
      <c r="M104" s="101" t="s">
        <v>1014</v>
      </c>
      <c r="N104" s="102" t="s">
        <v>1014</v>
      </c>
      <c r="P104" t="s">
        <v>4480</v>
      </c>
      <c r="Q104" t="s">
        <v>11748</v>
      </c>
    </row>
    <row r="105" spans="1:17" ht="15" customHeight="1" x14ac:dyDescent="0.25">
      <c r="A105" s="90"/>
      <c r="B105" s="91" t="s">
        <v>1015</v>
      </c>
      <c r="C105" s="92" t="s">
        <v>1016</v>
      </c>
      <c r="D105" s="93" t="s">
        <v>1017</v>
      </c>
      <c r="E105" s="94" t="s">
        <v>1018</v>
      </c>
      <c r="F105" s="95" t="s">
        <v>1019</v>
      </c>
      <c r="G105" s="95" t="s">
        <v>1019</v>
      </c>
      <c r="H105" s="96" t="s">
        <v>1020</v>
      </c>
      <c r="I105" s="97" t="s">
        <v>1021</v>
      </c>
      <c r="J105" s="98" t="s">
        <v>1022</v>
      </c>
      <c r="K105" s="99" t="s">
        <v>1023</v>
      </c>
      <c r="L105" s="100" t="s">
        <v>1024</v>
      </c>
      <c r="M105" s="101" t="s">
        <v>1025</v>
      </c>
      <c r="N105" s="102" t="s">
        <v>1026</v>
      </c>
      <c r="P105" t="s">
        <v>4481</v>
      </c>
      <c r="Q105" t="s">
        <v>2884</v>
      </c>
    </row>
    <row r="106" spans="1:17" ht="15" customHeight="1" x14ac:dyDescent="0.25">
      <c r="A106" s="90"/>
      <c r="B106" s="91" t="s">
        <v>1027</v>
      </c>
      <c r="C106" s="92" t="s">
        <v>1027</v>
      </c>
      <c r="D106" s="93" t="s">
        <v>1027</v>
      </c>
      <c r="E106" s="94" t="s">
        <v>1027</v>
      </c>
      <c r="F106" s="95" t="s">
        <v>1027</v>
      </c>
      <c r="G106" s="95" t="s">
        <v>1027</v>
      </c>
      <c r="H106" s="96" t="s">
        <v>1027</v>
      </c>
      <c r="I106" s="97" t="s">
        <v>1027</v>
      </c>
      <c r="J106" s="98" t="s">
        <v>1027</v>
      </c>
      <c r="K106" s="99" t="s">
        <v>1027</v>
      </c>
      <c r="L106" s="100" t="s">
        <v>1027</v>
      </c>
      <c r="M106" s="101" t="s">
        <v>1027</v>
      </c>
      <c r="N106" s="102" t="s">
        <v>1027</v>
      </c>
      <c r="P106" t="s">
        <v>4482</v>
      </c>
    </row>
    <row r="107" spans="1:17" ht="15" customHeight="1" x14ac:dyDescent="0.25">
      <c r="A107" s="90"/>
      <c r="B107" s="91" t="s">
        <v>1028</v>
      </c>
      <c r="C107" s="92" t="s">
        <v>1028</v>
      </c>
      <c r="D107" s="93" t="s">
        <v>1029</v>
      </c>
      <c r="E107" s="94" t="s">
        <v>1028</v>
      </c>
      <c r="F107" s="95" t="s">
        <v>1028</v>
      </c>
      <c r="G107" s="95" t="s">
        <v>1028</v>
      </c>
      <c r="H107" s="96" t="s">
        <v>1028</v>
      </c>
      <c r="I107" s="97" t="s">
        <v>1028</v>
      </c>
      <c r="J107" s="98" t="s">
        <v>1028</v>
      </c>
      <c r="K107" s="99" t="s">
        <v>1028</v>
      </c>
      <c r="L107" s="100" t="s">
        <v>1028</v>
      </c>
      <c r="M107" s="101" t="s">
        <v>1028</v>
      </c>
      <c r="N107" s="102" t="s">
        <v>1028</v>
      </c>
      <c r="P107" t="s">
        <v>4483</v>
      </c>
      <c r="Q107" t="s">
        <v>2885</v>
      </c>
    </row>
    <row r="108" spans="1:17" ht="15" customHeight="1" x14ac:dyDescent="0.25">
      <c r="A108" s="90"/>
      <c r="B108" s="91" t="s">
        <v>1030</v>
      </c>
      <c r="C108" s="92" t="s">
        <v>1030</v>
      </c>
      <c r="D108" s="93" t="s">
        <v>1031</v>
      </c>
      <c r="E108" s="94" t="s">
        <v>1030</v>
      </c>
      <c r="F108" s="95" t="s">
        <v>1030</v>
      </c>
      <c r="G108" s="95" t="s">
        <v>1030</v>
      </c>
      <c r="H108" s="96" t="s">
        <v>1030</v>
      </c>
      <c r="I108" s="97" t="s">
        <v>1030</v>
      </c>
      <c r="J108" s="98" t="s">
        <v>1030</v>
      </c>
      <c r="K108" s="99" t="s">
        <v>1030</v>
      </c>
      <c r="L108" s="100" t="s">
        <v>1030</v>
      </c>
      <c r="M108" s="101" t="s">
        <v>1030</v>
      </c>
      <c r="N108" s="102" t="s">
        <v>1030</v>
      </c>
      <c r="P108" t="s">
        <v>8573</v>
      </c>
    </row>
    <row r="109" spans="1:17" ht="15" customHeight="1" x14ac:dyDescent="0.25">
      <c r="A109" s="90"/>
      <c r="B109" s="91" t="s">
        <v>1032</v>
      </c>
      <c r="C109" s="92" t="s">
        <v>1033</v>
      </c>
      <c r="D109" s="93" t="s">
        <v>1034</v>
      </c>
      <c r="E109" s="94" t="s">
        <v>1035</v>
      </c>
      <c r="F109" s="95" t="s">
        <v>1036</v>
      </c>
      <c r="G109" s="95" t="s">
        <v>1036</v>
      </c>
      <c r="H109" s="96" t="s">
        <v>1037</v>
      </c>
      <c r="I109" s="97" t="s">
        <v>1038</v>
      </c>
      <c r="J109" s="98" t="s">
        <v>1039</v>
      </c>
      <c r="K109" s="99" t="s">
        <v>1040</v>
      </c>
      <c r="L109" s="100" t="s">
        <v>1041</v>
      </c>
      <c r="M109" s="101" t="s">
        <v>1042</v>
      </c>
      <c r="N109" s="102" t="s">
        <v>1043</v>
      </c>
      <c r="P109" t="s">
        <v>1322</v>
      </c>
    </row>
    <row r="110" spans="1:17" ht="15" customHeight="1" x14ac:dyDescent="0.25">
      <c r="A110" s="90"/>
      <c r="B110" s="91" t="s">
        <v>1044</v>
      </c>
      <c r="C110" s="92" t="s">
        <v>1044</v>
      </c>
      <c r="D110" s="93" t="s">
        <v>1044</v>
      </c>
      <c r="E110" s="94" t="s">
        <v>1044</v>
      </c>
      <c r="F110" s="95" t="s">
        <v>1044</v>
      </c>
      <c r="G110" s="95" t="s">
        <v>1044</v>
      </c>
      <c r="H110" s="96" t="s">
        <v>1044</v>
      </c>
      <c r="I110" s="97" t="s">
        <v>1044</v>
      </c>
      <c r="J110" s="98" t="s">
        <v>1044</v>
      </c>
      <c r="K110" s="99" t="s">
        <v>1044</v>
      </c>
      <c r="L110" s="100" t="s">
        <v>1044</v>
      </c>
      <c r="M110" s="101" t="s">
        <v>1044</v>
      </c>
      <c r="N110" s="102" t="s">
        <v>1044</v>
      </c>
      <c r="P110" t="s">
        <v>9462</v>
      </c>
      <c r="Q110" t="s">
        <v>11749</v>
      </c>
    </row>
    <row r="111" spans="1:17" ht="15" customHeight="1" x14ac:dyDescent="0.25">
      <c r="A111" s="90"/>
      <c r="B111" s="91" t="s">
        <v>1045</v>
      </c>
      <c r="C111" s="103" t="s">
        <v>1045</v>
      </c>
      <c r="D111" s="93" t="s">
        <v>1045</v>
      </c>
      <c r="E111" s="94" t="s">
        <v>1045</v>
      </c>
      <c r="F111" s="95" t="s">
        <v>1045</v>
      </c>
      <c r="G111" s="95" t="s">
        <v>1045</v>
      </c>
      <c r="H111" s="96" t="s">
        <v>1045</v>
      </c>
      <c r="I111" s="97" t="s">
        <v>1045</v>
      </c>
      <c r="J111" s="98" t="s">
        <v>1045</v>
      </c>
      <c r="K111" s="99" t="s">
        <v>1045</v>
      </c>
      <c r="L111" s="100" t="s">
        <v>1045</v>
      </c>
      <c r="M111" s="101" t="s">
        <v>1045</v>
      </c>
      <c r="N111" s="102" t="s">
        <v>1045</v>
      </c>
      <c r="P111" t="s">
        <v>9699</v>
      </c>
      <c r="Q111" t="s">
        <v>11749</v>
      </c>
    </row>
    <row r="112" spans="1:17" ht="15" customHeight="1" x14ac:dyDescent="0.25">
      <c r="A112" s="90"/>
      <c r="B112" s="91" t="s">
        <v>1046</v>
      </c>
      <c r="C112" s="92" t="s">
        <v>1046</v>
      </c>
      <c r="D112" s="93" t="s">
        <v>1046</v>
      </c>
      <c r="E112" s="94" t="s">
        <v>1046</v>
      </c>
      <c r="F112" s="95" t="s">
        <v>1046</v>
      </c>
      <c r="G112" s="95" t="s">
        <v>1046</v>
      </c>
      <c r="H112" s="96" t="s">
        <v>1046</v>
      </c>
      <c r="I112" s="97" t="s">
        <v>1046</v>
      </c>
      <c r="J112" s="98" t="s">
        <v>1046</v>
      </c>
      <c r="K112" s="99" t="s">
        <v>1046</v>
      </c>
      <c r="L112" s="100" t="s">
        <v>1046</v>
      </c>
      <c r="M112" s="101" t="s">
        <v>1046</v>
      </c>
      <c r="N112" s="102" t="s">
        <v>1046</v>
      </c>
      <c r="P112" t="s">
        <v>1323</v>
      </c>
      <c r="Q112" t="s">
        <v>1324</v>
      </c>
    </row>
    <row r="113" spans="1:17" ht="15" customHeight="1" x14ac:dyDescent="0.25">
      <c r="A113" s="90"/>
      <c r="B113" s="91" t="s">
        <v>1047</v>
      </c>
      <c r="C113" s="92" t="s">
        <v>1047</v>
      </c>
      <c r="D113" s="93" t="s">
        <v>1047</v>
      </c>
      <c r="E113" s="94" t="s">
        <v>1047</v>
      </c>
      <c r="F113" s="95" t="s">
        <v>1047</v>
      </c>
      <c r="G113" s="95" t="s">
        <v>1047</v>
      </c>
      <c r="H113" s="96" t="s">
        <v>1047</v>
      </c>
      <c r="I113" s="97" t="s">
        <v>1047</v>
      </c>
      <c r="J113" s="98" t="s">
        <v>1047</v>
      </c>
      <c r="K113" s="99" t="s">
        <v>1047</v>
      </c>
      <c r="L113" s="100" t="s">
        <v>1047</v>
      </c>
      <c r="M113" s="101" t="s">
        <v>1047</v>
      </c>
      <c r="N113" s="102" t="s">
        <v>1047</v>
      </c>
      <c r="P113" t="s">
        <v>4484</v>
      </c>
    </row>
    <row r="114" spans="1:17" ht="15" customHeight="1" x14ac:dyDescent="0.25">
      <c r="A114" s="90"/>
      <c r="B114" s="91" t="s">
        <v>1048</v>
      </c>
      <c r="C114" s="92" t="s">
        <v>1048</v>
      </c>
      <c r="D114" s="93" t="s">
        <v>1048</v>
      </c>
      <c r="E114" s="94" t="s">
        <v>1048</v>
      </c>
      <c r="F114" s="95" t="s">
        <v>1048</v>
      </c>
      <c r="G114" s="95" t="s">
        <v>1048</v>
      </c>
      <c r="H114" s="96" t="s">
        <v>1048</v>
      </c>
      <c r="I114" s="97" t="s">
        <v>1048</v>
      </c>
      <c r="J114" s="98" t="s">
        <v>1048</v>
      </c>
      <c r="K114" s="99" t="s">
        <v>1048</v>
      </c>
      <c r="L114" s="100" t="s">
        <v>1048</v>
      </c>
      <c r="M114" s="101" t="s">
        <v>1048</v>
      </c>
      <c r="N114" s="102" t="s">
        <v>1048</v>
      </c>
      <c r="P114" t="s">
        <v>4484</v>
      </c>
    </row>
    <row r="115" spans="1:17" ht="15" customHeight="1" x14ac:dyDescent="0.25">
      <c r="A115" s="90"/>
      <c r="B115" s="91" t="s">
        <v>1049</v>
      </c>
      <c r="C115" s="92" t="s">
        <v>1049</v>
      </c>
      <c r="D115" s="93" t="s">
        <v>1049</v>
      </c>
      <c r="E115" s="94" t="s">
        <v>1049</v>
      </c>
      <c r="F115" s="95" t="s">
        <v>1049</v>
      </c>
      <c r="G115" s="95" t="s">
        <v>1049</v>
      </c>
      <c r="H115" s="96" t="s">
        <v>1049</v>
      </c>
      <c r="I115" s="97" t="s">
        <v>1049</v>
      </c>
      <c r="J115" s="98" t="s">
        <v>1049</v>
      </c>
      <c r="K115" s="99" t="s">
        <v>1049</v>
      </c>
      <c r="L115" s="100" t="s">
        <v>1049</v>
      </c>
      <c r="M115" s="101" t="s">
        <v>1049</v>
      </c>
      <c r="N115" s="102" t="s">
        <v>1049</v>
      </c>
      <c r="P115" t="s">
        <v>4485</v>
      </c>
    </row>
    <row r="116" spans="1:17" ht="15" customHeight="1" x14ac:dyDescent="0.25">
      <c r="A116" s="90"/>
      <c r="B116" s="91" t="s">
        <v>1050</v>
      </c>
      <c r="C116" s="92" t="s">
        <v>1050</v>
      </c>
      <c r="D116" s="93" t="s">
        <v>1050</v>
      </c>
      <c r="E116" s="94" t="s">
        <v>1050</v>
      </c>
      <c r="F116" s="95" t="s">
        <v>1050</v>
      </c>
      <c r="G116" s="95" t="s">
        <v>1050</v>
      </c>
      <c r="H116" s="96" t="s">
        <v>1050</v>
      </c>
      <c r="I116" s="97" t="s">
        <v>1050</v>
      </c>
      <c r="J116" s="98" t="s">
        <v>1050</v>
      </c>
      <c r="K116" s="99" t="s">
        <v>1050</v>
      </c>
      <c r="L116" s="100" t="s">
        <v>1050</v>
      </c>
      <c r="M116" s="101" t="s">
        <v>1050</v>
      </c>
      <c r="N116" s="102" t="s">
        <v>1050</v>
      </c>
      <c r="P116" t="s">
        <v>1325</v>
      </c>
    </row>
    <row r="117" spans="1:17" ht="15" customHeight="1" x14ac:dyDescent="0.25">
      <c r="A117" s="90"/>
      <c r="B117" s="91" t="s">
        <v>1051</v>
      </c>
      <c r="C117" s="92" t="s">
        <v>1051</v>
      </c>
      <c r="D117" s="93" t="s">
        <v>1052</v>
      </c>
      <c r="E117" s="94" t="s">
        <v>1051</v>
      </c>
      <c r="F117" s="95" t="s">
        <v>1051</v>
      </c>
      <c r="G117" s="95" t="s">
        <v>1051</v>
      </c>
      <c r="H117" s="96" t="s">
        <v>1051</v>
      </c>
      <c r="I117" s="97" t="s">
        <v>1051</v>
      </c>
      <c r="J117" s="98" t="s">
        <v>1051</v>
      </c>
      <c r="K117" s="99" t="s">
        <v>1051</v>
      </c>
      <c r="L117" s="100" t="s">
        <v>1051</v>
      </c>
      <c r="M117" s="101" t="s">
        <v>1051</v>
      </c>
      <c r="N117" s="102" t="s">
        <v>1051</v>
      </c>
      <c r="P117" t="s">
        <v>1326</v>
      </c>
      <c r="Q117" t="s">
        <v>2886</v>
      </c>
    </row>
    <row r="118" spans="1:17" ht="15" customHeight="1" x14ac:dyDescent="0.25">
      <c r="A118" s="90"/>
      <c r="B118" s="91" t="s">
        <v>1053</v>
      </c>
      <c r="C118" s="92" t="s">
        <v>1053</v>
      </c>
      <c r="D118" s="93" t="s">
        <v>1054</v>
      </c>
      <c r="E118" s="94" t="s">
        <v>1053</v>
      </c>
      <c r="F118" s="95" t="s">
        <v>1053</v>
      </c>
      <c r="G118" s="95" t="s">
        <v>1053</v>
      </c>
      <c r="H118" s="96" t="s">
        <v>1053</v>
      </c>
      <c r="I118" s="97" t="s">
        <v>1053</v>
      </c>
      <c r="J118" s="98" t="s">
        <v>1053</v>
      </c>
      <c r="K118" s="99" t="s">
        <v>1053</v>
      </c>
      <c r="L118" s="100" t="s">
        <v>1053</v>
      </c>
      <c r="M118" s="101" t="s">
        <v>1053</v>
      </c>
      <c r="N118" s="102" t="s">
        <v>1053</v>
      </c>
      <c r="P118" t="s">
        <v>1327</v>
      </c>
      <c r="Q118" t="s">
        <v>2886</v>
      </c>
    </row>
    <row r="119" spans="1:17" ht="15" customHeight="1" x14ac:dyDescent="0.25">
      <c r="A119" s="90"/>
      <c r="B119" s="91" t="s">
        <v>1055</v>
      </c>
      <c r="C119" s="92" t="s">
        <v>1055</v>
      </c>
      <c r="D119" s="93" t="s">
        <v>1056</v>
      </c>
      <c r="E119" s="94" t="s">
        <v>1055</v>
      </c>
      <c r="F119" s="95" t="s">
        <v>1055</v>
      </c>
      <c r="G119" s="95" t="s">
        <v>1055</v>
      </c>
      <c r="H119" s="96" t="s">
        <v>1055</v>
      </c>
      <c r="I119" s="97" t="s">
        <v>1055</v>
      </c>
      <c r="J119" s="98" t="s">
        <v>1055</v>
      </c>
      <c r="K119" s="99" t="s">
        <v>1055</v>
      </c>
      <c r="L119" s="100" t="s">
        <v>1055</v>
      </c>
      <c r="M119" s="101" t="s">
        <v>1055</v>
      </c>
      <c r="N119" s="102" t="s">
        <v>1055</v>
      </c>
      <c r="P119" t="s">
        <v>1328</v>
      </c>
    </row>
    <row r="120" spans="1:17" ht="15" customHeight="1" x14ac:dyDescent="0.25">
      <c r="A120" s="90"/>
      <c r="B120" s="91" t="s">
        <v>1057</v>
      </c>
      <c r="C120" s="92" t="s">
        <v>1057</v>
      </c>
      <c r="D120" s="93" t="s">
        <v>1058</v>
      </c>
      <c r="E120" s="94" t="s">
        <v>1057</v>
      </c>
      <c r="F120" s="95" t="s">
        <v>1057</v>
      </c>
      <c r="G120" s="95" t="s">
        <v>1057</v>
      </c>
      <c r="H120" s="96" t="s">
        <v>1057</v>
      </c>
      <c r="I120" s="97" t="s">
        <v>1057</v>
      </c>
      <c r="J120" s="98" t="s">
        <v>1057</v>
      </c>
      <c r="K120" s="99" t="s">
        <v>1057</v>
      </c>
      <c r="L120" s="100" t="s">
        <v>1057</v>
      </c>
      <c r="M120" s="101" t="s">
        <v>1057</v>
      </c>
      <c r="N120" s="102" t="s">
        <v>1057</v>
      </c>
      <c r="P120" t="s">
        <v>4486</v>
      </c>
      <c r="Q120" t="s">
        <v>11750</v>
      </c>
    </row>
    <row r="121" spans="1:17" ht="15" customHeight="1" x14ac:dyDescent="0.25">
      <c r="A121" s="90"/>
      <c r="B121" s="91" t="s">
        <v>1059</v>
      </c>
      <c r="C121" s="92" t="s">
        <v>1059</v>
      </c>
      <c r="D121" s="93" t="s">
        <v>1060</v>
      </c>
      <c r="E121" s="94" t="s">
        <v>1059</v>
      </c>
      <c r="F121" s="95" t="s">
        <v>1059</v>
      </c>
      <c r="G121" s="95" t="s">
        <v>1059</v>
      </c>
      <c r="H121" s="96" t="s">
        <v>1059</v>
      </c>
      <c r="I121" s="97" t="s">
        <v>1059</v>
      </c>
      <c r="J121" s="98" t="s">
        <v>1059</v>
      </c>
      <c r="K121" s="99" t="s">
        <v>1059</v>
      </c>
      <c r="L121" s="100" t="s">
        <v>1059</v>
      </c>
      <c r="M121" s="101" t="s">
        <v>1059</v>
      </c>
      <c r="N121" s="102" t="s">
        <v>1059</v>
      </c>
      <c r="P121" t="s">
        <v>4487</v>
      </c>
      <c r="Q121" t="s">
        <v>1329</v>
      </c>
    </row>
    <row r="122" spans="1:17" ht="15" customHeight="1" x14ac:dyDescent="0.25">
      <c r="A122" s="90"/>
      <c r="B122" s="91" t="s">
        <v>1061</v>
      </c>
      <c r="C122" s="92" t="s">
        <v>1062</v>
      </c>
      <c r="D122" s="93" t="s">
        <v>1063</v>
      </c>
      <c r="E122" s="94" t="s">
        <v>1064</v>
      </c>
      <c r="F122" s="95" t="s">
        <v>1065</v>
      </c>
      <c r="G122" s="95" t="s">
        <v>1065</v>
      </c>
      <c r="H122" s="96" t="s">
        <v>1066</v>
      </c>
      <c r="I122" s="97" t="s">
        <v>1067</v>
      </c>
      <c r="J122" s="98" t="s">
        <v>1068</v>
      </c>
      <c r="K122" s="99" t="s">
        <v>1069</v>
      </c>
      <c r="L122" s="100" t="s">
        <v>1070</v>
      </c>
      <c r="M122" s="101" t="s">
        <v>1071</v>
      </c>
      <c r="N122" s="102" t="s">
        <v>1072</v>
      </c>
      <c r="P122" t="s">
        <v>4488</v>
      </c>
      <c r="Q122" t="s">
        <v>11751</v>
      </c>
    </row>
    <row r="123" spans="1:17" ht="15" customHeight="1" x14ac:dyDescent="0.25">
      <c r="A123" s="90"/>
      <c r="B123" s="91" t="s">
        <v>1073</v>
      </c>
      <c r="C123" s="92" t="s">
        <v>1073</v>
      </c>
      <c r="D123" s="93" t="s">
        <v>1073</v>
      </c>
      <c r="E123" s="94" t="s">
        <v>1073</v>
      </c>
      <c r="F123" s="95" t="s">
        <v>1073</v>
      </c>
      <c r="G123" s="95" t="s">
        <v>1073</v>
      </c>
      <c r="H123" s="96" t="s">
        <v>1073</v>
      </c>
      <c r="I123" s="97" t="s">
        <v>1073</v>
      </c>
      <c r="J123" s="98" t="s">
        <v>1073</v>
      </c>
      <c r="K123" s="99" t="s">
        <v>1073</v>
      </c>
      <c r="L123" s="100" t="s">
        <v>1073</v>
      </c>
      <c r="M123" s="101" t="s">
        <v>1073</v>
      </c>
      <c r="N123" s="102" t="s">
        <v>1073</v>
      </c>
      <c r="P123" t="s">
        <v>1330</v>
      </c>
    </row>
    <row r="124" spans="1:17" ht="15" customHeight="1" x14ac:dyDescent="0.25">
      <c r="A124" s="90"/>
      <c r="B124" s="91" t="s">
        <v>1074</v>
      </c>
      <c r="C124" s="92" t="s">
        <v>1074</v>
      </c>
      <c r="D124" s="93" t="s">
        <v>1075</v>
      </c>
      <c r="E124" s="94" t="s">
        <v>1074</v>
      </c>
      <c r="F124" s="95" t="s">
        <v>1074</v>
      </c>
      <c r="G124" s="95" t="s">
        <v>1074</v>
      </c>
      <c r="H124" s="96" t="s">
        <v>1074</v>
      </c>
      <c r="I124" s="97" t="s">
        <v>1074</v>
      </c>
      <c r="J124" s="98" t="s">
        <v>1074</v>
      </c>
      <c r="K124" s="99" t="s">
        <v>1074</v>
      </c>
      <c r="L124" s="100" t="s">
        <v>1074</v>
      </c>
      <c r="M124" s="101" t="s">
        <v>1074</v>
      </c>
      <c r="N124" s="102" t="s">
        <v>1074</v>
      </c>
      <c r="P124" t="s">
        <v>1331</v>
      </c>
    </row>
    <row r="125" spans="1:17" ht="15" customHeight="1" x14ac:dyDescent="0.25">
      <c r="A125" s="90"/>
      <c r="B125" s="91" t="s">
        <v>1076</v>
      </c>
      <c r="C125" s="92" t="s">
        <v>1076</v>
      </c>
      <c r="D125" s="93" t="s">
        <v>1077</v>
      </c>
      <c r="E125" s="94" t="s">
        <v>1076</v>
      </c>
      <c r="F125" s="95" t="s">
        <v>1076</v>
      </c>
      <c r="G125" s="95" t="s">
        <v>1076</v>
      </c>
      <c r="H125" s="96" t="s">
        <v>1076</v>
      </c>
      <c r="I125" s="97" t="s">
        <v>1076</v>
      </c>
      <c r="J125" s="98" t="s">
        <v>1076</v>
      </c>
      <c r="K125" s="99" t="s">
        <v>1076</v>
      </c>
      <c r="L125" s="100" t="s">
        <v>1076</v>
      </c>
      <c r="M125" s="101" t="s">
        <v>1076</v>
      </c>
      <c r="N125" s="102" t="s">
        <v>1076</v>
      </c>
      <c r="P125" t="s">
        <v>2729</v>
      </c>
      <c r="Q125" t="s">
        <v>8934</v>
      </c>
    </row>
    <row r="126" spans="1:17" ht="15" customHeight="1" x14ac:dyDescent="0.25">
      <c r="A126" s="90"/>
      <c r="B126" s="91" t="s">
        <v>1078</v>
      </c>
      <c r="C126" s="92" t="s">
        <v>1078</v>
      </c>
      <c r="D126" s="93" t="s">
        <v>1079</v>
      </c>
      <c r="E126" s="94" t="s">
        <v>1078</v>
      </c>
      <c r="F126" s="95" t="s">
        <v>1078</v>
      </c>
      <c r="G126" s="95" t="s">
        <v>1078</v>
      </c>
      <c r="H126" s="96" t="s">
        <v>1078</v>
      </c>
      <c r="I126" s="97" t="s">
        <v>1078</v>
      </c>
      <c r="J126" s="98" t="s">
        <v>1078</v>
      </c>
      <c r="K126" s="99" t="s">
        <v>1078</v>
      </c>
      <c r="L126" s="100" t="s">
        <v>1078</v>
      </c>
      <c r="M126" s="101" t="s">
        <v>1078</v>
      </c>
      <c r="N126" s="102" t="s">
        <v>1078</v>
      </c>
      <c r="P126" t="s">
        <v>1332</v>
      </c>
      <c r="Q126" t="s">
        <v>1333</v>
      </c>
    </row>
    <row r="127" spans="1:17" ht="15" customHeight="1" x14ac:dyDescent="0.25">
      <c r="A127" s="90"/>
      <c r="B127" s="91" t="s">
        <v>1080</v>
      </c>
      <c r="C127" s="92" t="s">
        <v>1080</v>
      </c>
      <c r="D127" s="93" t="s">
        <v>1081</v>
      </c>
      <c r="E127" s="94" t="s">
        <v>1080</v>
      </c>
      <c r="F127" s="95" t="s">
        <v>1080</v>
      </c>
      <c r="G127" s="95" t="s">
        <v>1080</v>
      </c>
      <c r="H127" s="96" t="s">
        <v>1080</v>
      </c>
      <c r="I127" s="97" t="s">
        <v>1080</v>
      </c>
      <c r="J127" s="98" t="s">
        <v>1080</v>
      </c>
      <c r="K127" s="99" t="s">
        <v>1080</v>
      </c>
      <c r="L127" s="100" t="s">
        <v>1080</v>
      </c>
      <c r="M127" s="101" t="s">
        <v>1080</v>
      </c>
      <c r="N127" s="102" t="s">
        <v>1080</v>
      </c>
      <c r="P127" t="s">
        <v>9853</v>
      </c>
      <c r="Q127" t="s">
        <v>11488</v>
      </c>
    </row>
    <row r="128" spans="1:17" ht="15" customHeight="1" x14ac:dyDescent="0.25">
      <c r="A128" s="90"/>
      <c r="B128" s="91" t="s">
        <v>1082</v>
      </c>
      <c r="C128" s="92" t="s">
        <v>1082</v>
      </c>
      <c r="D128" s="93" t="s">
        <v>1083</v>
      </c>
      <c r="E128" s="94" t="s">
        <v>1082</v>
      </c>
      <c r="F128" s="95" t="s">
        <v>1082</v>
      </c>
      <c r="G128" s="95" t="s">
        <v>1082</v>
      </c>
      <c r="H128" s="96" t="s">
        <v>1082</v>
      </c>
      <c r="I128" s="97" t="s">
        <v>1082</v>
      </c>
      <c r="J128" s="98" t="s">
        <v>1082</v>
      </c>
      <c r="K128" s="99" t="s">
        <v>1082</v>
      </c>
      <c r="L128" s="100" t="s">
        <v>1082</v>
      </c>
      <c r="M128" s="101" t="s">
        <v>1082</v>
      </c>
      <c r="N128" s="102" t="s">
        <v>1082</v>
      </c>
      <c r="P128" t="s">
        <v>9854</v>
      </c>
    </row>
    <row r="129" spans="1:17" ht="15" customHeight="1" x14ac:dyDescent="0.25">
      <c r="A129" s="90"/>
      <c r="B129" s="91" t="s">
        <v>1084</v>
      </c>
      <c r="C129" s="92" t="s">
        <v>1085</v>
      </c>
      <c r="D129" s="93" t="s">
        <v>1086</v>
      </c>
      <c r="E129" s="94" t="s">
        <v>1087</v>
      </c>
      <c r="F129" s="95" t="s">
        <v>1088</v>
      </c>
      <c r="G129" s="95" t="s">
        <v>1088</v>
      </c>
      <c r="H129" s="96" t="s">
        <v>1089</v>
      </c>
      <c r="I129" s="97" t="s">
        <v>1090</v>
      </c>
      <c r="J129" s="98" t="s">
        <v>1091</v>
      </c>
      <c r="K129" s="99" t="s">
        <v>1092</v>
      </c>
      <c r="L129" s="100" t="s">
        <v>1093</v>
      </c>
      <c r="M129" s="101" t="s">
        <v>1094</v>
      </c>
      <c r="N129" s="102" t="s">
        <v>1095</v>
      </c>
      <c r="P129" t="s">
        <v>9855</v>
      </c>
    </row>
    <row r="130" spans="1:17" ht="15" customHeight="1" x14ac:dyDescent="0.25">
      <c r="A130" s="90"/>
      <c r="B130" s="91" t="s">
        <v>1096</v>
      </c>
      <c r="C130" s="92" t="s">
        <v>1096</v>
      </c>
      <c r="D130" s="93" t="s">
        <v>1096</v>
      </c>
      <c r="E130" s="94" t="s">
        <v>1096</v>
      </c>
      <c r="F130" s="95" t="s">
        <v>1096</v>
      </c>
      <c r="G130" s="95" t="s">
        <v>1096</v>
      </c>
      <c r="H130" s="96" t="s">
        <v>1096</v>
      </c>
      <c r="I130" s="97" t="s">
        <v>1096</v>
      </c>
      <c r="J130" s="98" t="s">
        <v>1096</v>
      </c>
      <c r="K130" s="99" t="s">
        <v>1096</v>
      </c>
      <c r="L130" s="100" t="s">
        <v>1096</v>
      </c>
      <c r="M130" s="101" t="s">
        <v>1096</v>
      </c>
      <c r="N130" s="102" t="s">
        <v>1096</v>
      </c>
      <c r="P130" t="s">
        <v>9856</v>
      </c>
    </row>
    <row r="131" spans="1:17" ht="15" customHeight="1" x14ac:dyDescent="0.25">
      <c r="A131" s="90"/>
      <c r="B131" s="91" t="s">
        <v>1097</v>
      </c>
      <c r="C131" s="92" t="s">
        <v>1097</v>
      </c>
      <c r="D131" s="93" t="s">
        <v>1097</v>
      </c>
      <c r="E131" s="94" t="s">
        <v>1097</v>
      </c>
      <c r="F131" s="95" t="s">
        <v>1097</v>
      </c>
      <c r="G131" s="95" t="s">
        <v>1097</v>
      </c>
      <c r="H131" s="96" t="s">
        <v>1097</v>
      </c>
      <c r="I131" s="97" t="s">
        <v>1097</v>
      </c>
      <c r="J131" s="98" t="s">
        <v>1097</v>
      </c>
      <c r="K131" s="99" t="s">
        <v>1097</v>
      </c>
      <c r="L131" s="100" t="s">
        <v>1097</v>
      </c>
      <c r="M131" s="101" t="s">
        <v>1097</v>
      </c>
      <c r="N131" s="102" t="s">
        <v>1097</v>
      </c>
      <c r="P131" t="s">
        <v>9523</v>
      </c>
    </row>
    <row r="132" spans="1:17" ht="15" customHeight="1" x14ac:dyDescent="0.25">
      <c r="A132" s="90"/>
      <c r="B132" s="91" t="s">
        <v>1098</v>
      </c>
      <c r="C132" s="92" t="s">
        <v>1098</v>
      </c>
      <c r="D132" s="93" t="s">
        <v>1098</v>
      </c>
      <c r="E132" s="94" t="s">
        <v>1098</v>
      </c>
      <c r="F132" s="95" t="s">
        <v>1098</v>
      </c>
      <c r="G132" s="95" t="s">
        <v>1098</v>
      </c>
      <c r="H132" s="96" t="s">
        <v>1098</v>
      </c>
      <c r="I132" s="97" t="s">
        <v>1098</v>
      </c>
      <c r="J132" s="98" t="s">
        <v>1098</v>
      </c>
      <c r="K132" s="99" t="s">
        <v>1098</v>
      </c>
      <c r="L132" s="100" t="s">
        <v>1098</v>
      </c>
      <c r="M132" s="101" t="s">
        <v>1098</v>
      </c>
      <c r="N132" s="102" t="s">
        <v>1098</v>
      </c>
      <c r="P132" t="s">
        <v>9523</v>
      </c>
    </row>
    <row r="133" spans="1:17" ht="15" customHeight="1" x14ac:dyDescent="0.25">
      <c r="A133" s="90"/>
      <c r="B133" s="91" t="s">
        <v>1099</v>
      </c>
      <c r="C133" s="92" t="s">
        <v>1098</v>
      </c>
      <c r="D133" s="93" t="s">
        <v>1098</v>
      </c>
      <c r="E133" s="94" t="s">
        <v>1098</v>
      </c>
      <c r="F133" s="95" t="s">
        <v>1098</v>
      </c>
      <c r="G133" s="95" t="s">
        <v>1098</v>
      </c>
      <c r="H133" s="96" t="s">
        <v>1098</v>
      </c>
      <c r="I133" s="97" t="s">
        <v>1098</v>
      </c>
      <c r="J133" s="98" t="s">
        <v>1098</v>
      </c>
      <c r="K133" s="99" t="s">
        <v>1098</v>
      </c>
      <c r="L133" s="100" t="s">
        <v>1098</v>
      </c>
      <c r="M133" s="101" t="s">
        <v>1098</v>
      </c>
      <c r="N133" s="102" t="s">
        <v>1098</v>
      </c>
      <c r="P133" t="s">
        <v>9523</v>
      </c>
    </row>
    <row r="134" spans="1:17" ht="15" customHeight="1" x14ac:dyDescent="0.25">
      <c r="A134" s="90"/>
      <c r="B134" s="91" t="s">
        <v>1100</v>
      </c>
      <c r="C134" s="92" t="s">
        <v>1100</v>
      </c>
      <c r="D134" s="93" t="s">
        <v>1100</v>
      </c>
      <c r="E134" s="94" t="s">
        <v>1100</v>
      </c>
      <c r="F134" s="95" t="s">
        <v>1100</v>
      </c>
      <c r="G134" s="95" t="s">
        <v>1100</v>
      </c>
      <c r="H134" s="96" t="s">
        <v>1100</v>
      </c>
      <c r="I134" s="97" t="s">
        <v>1100</v>
      </c>
      <c r="J134" s="98" t="s">
        <v>1100</v>
      </c>
      <c r="K134" s="99" t="s">
        <v>1100</v>
      </c>
      <c r="L134" s="100" t="s">
        <v>1100</v>
      </c>
      <c r="M134" s="101" t="s">
        <v>1100</v>
      </c>
      <c r="N134" s="102" t="s">
        <v>1100</v>
      </c>
      <c r="P134" t="s">
        <v>1334</v>
      </c>
    </row>
    <row r="135" spans="1:17" ht="15" customHeight="1" x14ac:dyDescent="0.25">
      <c r="A135" s="90"/>
      <c r="B135" s="91" t="s">
        <v>1101</v>
      </c>
      <c r="C135" s="92" t="s">
        <v>1101</v>
      </c>
      <c r="D135" s="93" t="s">
        <v>1101</v>
      </c>
      <c r="E135" s="94" t="s">
        <v>1101</v>
      </c>
      <c r="F135" s="95" t="s">
        <v>1101</v>
      </c>
      <c r="G135" s="95" t="s">
        <v>1101</v>
      </c>
      <c r="H135" s="96" t="s">
        <v>1101</v>
      </c>
      <c r="I135" s="97" t="s">
        <v>1101</v>
      </c>
      <c r="J135" s="98" t="s">
        <v>1101</v>
      </c>
      <c r="K135" s="99" t="s">
        <v>1101</v>
      </c>
      <c r="L135" s="100" t="s">
        <v>1101</v>
      </c>
      <c r="M135" s="101" t="s">
        <v>1101</v>
      </c>
      <c r="N135" s="102" t="s">
        <v>1101</v>
      </c>
      <c r="P135" t="s">
        <v>2738</v>
      </c>
      <c r="Q135" t="s">
        <v>8935</v>
      </c>
    </row>
    <row r="136" spans="1:17" ht="15" customHeight="1" x14ac:dyDescent="0.25">
      <c r="A136" s="90"/>
      <c r="B136" s="91" t="s">
        <v>1102</v>
      </c>
      <c r="C136" s="92" t="s">
        <v>1102</v>
      </c>
      <c r="D136" s="93" t="s">
        <v>1102</v>
      </c>
      <c r="E136" s="94" t="s">
        <v>1102</v>
      </c>
      <c r="F136" s="95" t="s">
        <v>1102</v>
      </c>
      <c r="G136" s="95" t="s">
        <v>1102</v>
      </c>
      <c r="H136" s="96" t="s">
        <v>1102</v>
      </c>
      <c r="I136" s="97" t="s">
        <v>1102</v>
      </c>
      <c r="J136" s="98" t="s">
        <v>1102</v>
      </c>
      <c r="K136" s="99" t="s">
        <v>1102</v>
      </c>
      <c r="L136" s="100" t="s">
        <v>1102</v>
      </c>
      <c r="M136" s="101" t="s">
        <v>1102</v>
      </c>
      <c r="N136" s="102" t="s">
        <v>1102</v>
      </c>
      <c r="P136" t="s">
        <v>8199</v>
      </c>
      <c r="Q136" t="s">
        <v>8935</v>
      </c>
    </row>
    <row r="137" spans="1:17" ht="15" customHeight="1" x14ac:dyDescent="0.25">
      <c r="A137" s="90"/>
      <c r="B137" s="91" t="s">
        <v>1103</v>
      </c>
      <c r="C137" s="92" t="s">
        <v>1103</v>
      </c>
      <c r="D137" s="93" t="s">
        <v>1104</v>
      </c>
      <c r="E137" s="94" t="s">
        <v>1103</v>
      </c>
      <c r="F137" s="95" t="s">
        <v>1103</v>
      </c>
      <c r="G137" s="95" t="s">
        <v>1103</v>
      </c>
      <c r="H137" s="96" t="s">
        <v>1103</v>
      </c>
      <c r="I137" s="97" t="s">
        <v>1103</v>
      </c>
      <c r="J137" s="98" t="s">
        <v>1103</v>
      </c>
      <c r="K137" s="99" t="s">
        <v>1103</v>
      </c>
      <c r="L137" s="100" t="s">
        <v>1103</v>
      </c>
      <c r="M137" s="101" t="s">
        <v>1103</v>
      </c>
      <c r="N137" s="102" t="s">
        <v>1103</v>
      </c>
      <c r="P137" t="s">
        <v>1335</v>
      </c>
      <c r="Q137" t="s">
        <v>1336</v>
      </c>
    </row>
    <row r="138" spans="1:17" ht="15" customHeight="1" x14ac:dyDescent="0.25">
      <c r="A138" s="90"/>
      <c r="B138" s="91" t="s">
        <v>1105</v>
      </c>
      <c r="C138" s="92" t="s">
        <v>1105</v>
      </c>
      <c r="D138" s="93" t="s">
        <v>1106</v>
      </c>
      <c r="E138" s="94" t="s">
        <v>1105</v>
      </c>
      <c r="F138" s="95" t="s">
        <v>1105</v>
      </c>
      <c r="G138" s="95" t="s">
        <v>1105</v>
      </c>
      <c r="H138" s="96" t="s">
        <v>1105</v>
      </c>
      <c r="I138" s="97" t="s">
        <v>1105</v>
      </c>
      <c r="J138" s="98" t="s">
        <v>1105</v>
      </c>
      <c r="K138" s="99" t="s">
        <v>1105</v>
      </c>
      <c r="L138" s="100" t="s">
        <v>1105</v>
      </c>
      <c r="M138" s="101" t="s">
        <v>1105</v>
      </c>
      <c r="N138" s="102" t="s">
        <v>1105</v>
      </c>
      <c r="P138" t="s">
        <v>4489</v>
      </c>
    </row>
    <row r="139" spans="1:17" ht="15" customHeight="1" x14ac:dyDescent="0.25">
      <c r="A139" s="90"/>
      <c r="B139" s="91" t="s">
        <v>1107</v>
      </c>
      <c r="C139" s="92" t="s">
        <v>1107</v>
      </c>
      <c r="D139" s="93" t="s">
        <v>1108</v>
      </c>
      <c r="E139" s="94" t="s">
        <v>1107</v>
      </c>
      <c r="F139" s="95" t="s">
        <v>1107</v>
      </c>
      <c r="G139" s="95" t="s">
        <v>1107</v>
      </c>
      <c r="H139" s="96" t="s">
        <v>1107</v>
      </c>
      <c r="I139" s="97" t="s">
        <v>1107</v>
      </c>
      <c r="J139" s="98" t="s">
        <v>1107</v>
      </c>
      <c r="K139" s="99" t="s">
        <v>1107</v>
      </c>
      <c r="L139" s="100" t="s">
        <v>1107</v>
      </c>
      <c r="M139" s="101" t="s">
        <v>1107</v>
      </c>
      <c r="N139" s="102" t="s">
        <v>1107</v>
      </c>
      <c r="P139" t="s">
        <v>4490</v>
      </c>
      <c r="Q139" t="s">
        <v>2887</v>
      </c>
    </row>
    <row r="140" spans="1:17" ht="15" customHeight="1" x14ac:dyDescent="0.25">
      <c r="A140" s="90"/>
      <c r="B140" s="91" t="s">
        <v>1109</v>
      </c>
      <c r="C140" s="92" t="s">
        <v>1110</v>
      </c>
      <c r="D140" s="93" t="s">
        <v>1111</v>
      </c>
      <c r="E140" s="94" t="s">
        <v>1112</v>
      </c>
      <c r="F140" s="95" t="s">
        <v>1113</v>
      </c>
      <c r="G140" s="95" t="s">
        <v>1113</v>
      </c>
      <c r="H140" s="96" t="s">
        <v>1114</v>
      </c>
      <c r="I140" s="97" t="s">
        <v>1115</v>
      </c>
      <c r="J140" s="98" t="s">
        <v>1116</v>
      </c>
      <c r="K140" s="99" t="s">
        <v>1117</v>
      </c>
      <c r="L140" s="100" t="s">
        <v>1118</v>
      </c>
      <c r="M140" s="101" t="s">
        <v>1119</v>
      </c>
      <c r="N140" s="102" t="s">
        <v>1120</v>
      </c>
      <c r="P140" t="s">
        <v>4491</v>
      </c>
      <c r="Q140" t="s">
        <v>8936</v>
      </c>
    </row>
    <row r="141" spans="1:17" ht="15" customHeight="1" x14ac:dyDescent="0.25">
      <c r="A141" s="90"/>
      <c r="B141" s="91" t="s">
        <v>1121</v>
      </c>
      <c r="C141" s="92" t="s">
        <v>1121</v>
      </c>
      <c r="D141" s="93" t="s">
        <v>1121</v>
      </c>
      <c r="E141" s="94" t="s">
        <v>1121</v>
      </c>
      <c r="F141" s="95" t="s">
        <v>1121</v>
      </c>
      <c r="G141" s="95" t="s">
        <v>1121</v>
      </c>
      <c r="H141" s="96" t="s">
        <v>1121</v>
      </c>
      <c r="I141" s="97" t="s">
        <v>1121</v>
      </c>
      <c r="J141" s="98" t="s">
        <v>1121</v>
      </c>
      <c r="K141" s="99" t="s">
        <v>1121</v>
      </c>
      <c r="L141" s="100" t="s">
        <v>1121</v>
      </c>
      <c r="M141" s="101" t="s">
        <v>1121</v>
      </c>
      <c r="N141" s="102" t="s">
        <v>1121</v>
      </c>
      <c r="P141" t="s">
        <v>11752</v>
      </c>
    </row>
    <row r="142" spans="1:17" ht="15" customHeight="1" x14ac:dyDescent="0.25">
      <c r="A142" s="90"/>
      <c r="B142" s="91" t="s">
        <v>1122</v>
      </c>
      <c r="C142" s="92" t="s">
        <v>1122</v>
      </c>
      <c r="D142" s="93" t="s">
        <v>1123</v>
      </c>
      <c r="E142" s="94" t="s">
        <v>1122</v>
      </c>
      <c r="F142" s="95" t="s">
        <v>1122</v>
      </c>
      <c r="G142" s="95" t="s">
        <v>1122</v>
      </c>
      <c r="H142" s="96" t="s">
        <v>1122</v>
      </c>
      <c r="I142" s="97" t="s">
        <v>1122</v>
      </c>
      <c r="J142" s="98" t="s">
        <v>1122</v>
      </c>
      <c r="K142" s="99" t="s">
        <v>1122</v>
      </c>
      <c r="L142" s="100" t="s">
        <v>1122</v>
      </c>
      <c r="M142" s="101" t="s">
        <v>1122</v>
      </c>
      <c r="N142" s="102" t="s">
        <v>1122</v>
      </c>
      <c r="P142" t="s">
        <v>1337</v>
      </c>
    </row>
    <row r="143" spans="1:17" ht="15" customHeight="1" x14ac:dyDescent="0.25">
      <c r="A143" s="90"/>
      <c r="B143" s="91" t="s">
        <v>1124</v>
      </c>
      <c r="C143" s="92" t="s">
        <v>1124</v>
      </c>
      <c r="D143" s="93" t="s">
        <v>1124</v>
      </c>
      <c r="E143" s="94" t="s">
        <v>1124</v>
      </c>
      <c r="F143" s="95" t="s">
        <v>1124</v>
      </c>
      <c r="G143" s="95" t="s">
        <v>1124</v>
      </c>
      <c r="H143" s="96" t="s">
        <v>1124</v>
      </c>
      <c r="I143" s="97" t="s">
        <v>1124</v>
      </c>
      <c r="J143" s="98" t="s">
        <v>1124</v>
      </c>
      <c r="K143" s="99" t="s">
        <v>1124</v>
      </c>
      <c r="L143" s="100" t="s">
        <v>1124</v>
      </c>
      <c r="M143" s="101" t="s">
        <v>1124</v>
      </c>
      <c r="N143" s="102" t="s">
        <v>1124</v>
      </c>
      <c r="P143" t="s">
        <v>4492</v>
      </c>
      <c r="Q143" t="s">
        <v>8937</v>
      </c>
    </row>
    <row r="144" spans="1:17" ht="15" customHeight="1" x14ac:dyDescent="0.25">
      <c r="A144" s="90"/>
      <c r="B144" s="91" t="s">
        <v>1125</v>
      </c>
      <c r="C144" s="92" t="s">
        <v>1125</v>
      </c>
      <c r="D144" s="93" t="s">
        <v>1126</v>
      </c>
      <c r="E144" s="94" t="s">
        <v>1125</v>
      </c>
      <c r="F144" s="95" t="s">
        <v>1125</v>
      </c>
      <c r="G144" s="95" t="s">
        <v>1125</v>
      </c>
      <c r="H144" s="96" t="s">
        <v>1125</v>
      </c>
      <c r="I144" s="97" t="s">
        <v>1125</v>
      </c>
      <c r="J144" s="98" t="s">
        <v>1125</v>
      </c>
      <c r="K144" s="99" t="s">
        <v>1125</v>
      </c>
      <c r="L144" s="100" t="s">
        <v>1125</v>
      </c>
      <c r="M144" s="101" t="s">
        <v>1125</v>
      </c>
      <c r="N144" s="102" t="s">
        <v>1125</v>
      </c>
      <c r="P144" t="s">
        <v>4493</v>
      </c>
    </row>
    <row r="145" spans="1:17" ht="15" customHeight="1" x14ac:dyDescent="0.25">
      <c r="A145" s="90"/>
      <c r="B145" s="91" t="s">
        <v>1127</v>
      </c>
      <c r="C145" s="92" t="s">
        <v>1127</v>
      </c>
      <c r="D145" s="93" t="s">
        <v>1127</v>
      </c>
      <c r="E145" s="94" t="s">
        <v>1127</v>
      </c>
      <c r="F145" s="95" t="s">
        <v>1127</v>
      </c>
      <c r="G145" s="95" t="s">
        <v>1127</v>
      </c>
      <c r="H145" s="96" t="s">
        <v>1127</v>
      </c>
      <c r="I145" s="97" t="s">
        <v>1127</v>
      </c>
      <c r="J145" s="98" t="s">
        <v>1127</v>
      </c>
      <c r="K145" s="99" t="s">
        <v>1127</v>
      </c>
      <c r="L145" s="100" t="s">
        <v>1127</v>
      </c>
      <c r="M145" s="101" t="s">
        <v>1127</v>
      </c>
      <c r="N145" s="102" t="s">
        <v>1127</v>
      </c>
      <c r="P145" t="s">
        <v>4494</v>
      </c>
      <c r="Q145" t="s">
        <v>2888</v>
      </c>
    </row>
    <row r="146" spans="1:17" ht="15" customHeight="1" x14ac:dyDescent="0.25">
      <c r="A146" s="90"/>
      <c r="B146" s="91" t="s">
        <v>1128</v>
      </c>
      <c r="C146" s="92" t="s">
        <v>1128</v>
      </c>
      <c r="D146" s="93" t="s">
        <v>1129</v>
      </c>
      <c r="E146" s="94" t="s">
        <v>1128</v>
      </c>
      <c r="F146" s="95" t="s">
        <v>1128</v>
      </c>
      <c r="G146" s="95" t="s">
        <v>1128</v>
      </c>
      <c r="H146" s="96" t="s">
        <v>1128</v>
      </c>
      <c r="I146" s="97" t="s">
        <v>1128</v>
      </c>
      <c r="J146" s="98" t="s">
        <v>1128</v>
      </c>
      <c r="K146" s="99" t="s">
        <v>1128</v>
      </c>
      <c r="L146" s="100" t="s">
        <v>1128</v>
      </c>
      <c r="M146" s="101" t="s">
        <v>1128</v>
      </c>
      <c r="N146" s="102" t="s">
        <v>1128</v>
      </c>
      <c r="P146" t="s">
        <v>2706</v>
      </c>
    </row>
    <row r="147" spans="1:17" ht="15" customHeight="1" x14ac:dyDescent="0.25">
      <c r="A147" s="90"/>
      <c r="B147" s="91" t="s">
        <v>1130</v>
      </c>
      <c r="C147" s="92" t="s">
        <v>1130</v>
      </c>
      <c r="D147" s="93" t="s">
        <v>1130</v>
      </c>
      <c r="E147" s="94" t="s">
        <v>1130</v>
      </c>
      <c r="F147" s="95" t="s">
        <v>1130</v>
      </c>
      <c r="G147" s="95" t="s">
        <v>1130</v>
      </c>
      <c r="H147" s="96" t="s">
        <v>1130</v>
      </c>
      <c r="I147" s="97" t="s">
        <v>1130</v>
      </c>
      <c r="J147" s="98" t="s">
        <v>1130</v>
      </c>
      <c r="K147" s="99" t="s">
        <v>1130</v>
      </c>
      <c r="L147" s="100" t="s">
        <v>1130</v>
      </c>
      <c r="M147" s="101" t="s">
        <v>1130</v>
      </c>
      <c r="N147" s="102" t="s">
        <v>1130</v>
      </c>
      <c r="P147" t="s">
        <v>9793</v>
      </c>
      <c r="Q147" t="s">
        <v>11753</v>
      </c>
    </row>
    <row r="148" spans="1:17" ht="15" customHeight="1" x14ac:dyDescent="0.25">
      <c r="A148" s="90"/>
      <c r="B148" s="91" t="s">
        <v>1131</v>
      </c>
      <c r="C148" s="92" t="s">
        <v>1131</v>
      </c>
      <c r="D148" s="93" t="s">
        <v>1131</v>
      </c>
      <c r="E148" s="94" t="s">
        <v>1131</v>
      </c>
      <c r="F148" s="95" t="s">
        <v>1131</v>
      </c>
      <c r="G148" s="95" t="s">
        <v>1131</v>
      </c>
      <c r="H148" s="96" t="s">
        <v>1131</v>
      </c>
      <c r="I148" s="97" t="s">
        <v>1131</v>
      </c>
      <c r="J148" s="98" t="s">
        <v>1131</v>
      </c>
      <c r="K148" s="99" t="s">
        <v>1131</v>
      </c>
      <c r="L148" s="100" t="s">
        <v>1131</v>
      </c>
      <c r="M148" s="101" t="s">
        <v>1131</v>
      </c>
      <c r="N148" s="102" t="s">
        <v>1131</v>
      </c>
      <c r="P148" t="s">
        <v>9793</v>
      </c>
      <c r="Q148" t="s">
        <v>11753</v>
      </c>
    </row>
    <row r="149" spans="1:17" ht="15" customHeight="1" x14ac:dyDescent="0.25">
      <c r="A149" s="90"/>
      <c r="B149" s="91" t="s">
        <v>1132</v>
      </c>
      <c r="C149" s="103" t="s">
        <v>960</v>
      </c>
      <c r="D149" s="93" t="s">
        <v>960</v>
      </c>
      <c r="E149" s="94" t="s">
        <v>960</v>
      </c>
      <c r="F149" s="95" t="s">
        <v>960</v>
      </c>
      <c r="G149" s="95" t="s">
        <v>960</v>
      </c>
      <c r="H149" s="96" t="s">
        <v>960</v>
      </c>
      <c r="I149" s="97" t="s">
        <v>960</v>
      </c>
      <c r="J149" s="98" t="s">
        <v>960</v>
      </c>
      <c r="K149" s="99" t="s">
        <v>960</v>
      </c>
      <c r="L149" s="100" t="s">
        <v>960</v>
      </c>
      <c r="M149" s="101" t="s">
        <v>960</v>
      </c>
      <c r="N149" s="102"/>
      <c r="P149" t="s">
        <v>4495</v>
      </c>
      <c r="Q149" t="s">
        <v>2889</v>
      </c>
    </row>
    <row r="150" spans="1:17" ht="15" customHeight="1" x14ac:dyDescent="0.25">
      <c r="A150" s="90"/>
      <c r="B150" s="91" t="s">
        <v>1133</v>
      </c>
      <c r="C150" s="92" t="s">
        <v>1133</v>
      </c>
      <c r="D150" s="93" t="s">
        <v>1133</v>
      </c>
      <c r="E150" s="94" t="s">
        <v>1133</v>
      </c>
      <c r="F150" s="95" t="s">
        <v>1133</v>
      </c>
      <c r="G150" s="95" t="s">
        <v>1133</v>
      </c>
      <c r="H150" s="96" t="s">
        <v>1133</v>
      </c>
      <c r="I150" s="97" t="s">
        <v>1133</v>
      </c>
      <c r="J150" s="98" t="s">
        <v>1133</v>
      </c>
      <c r="K150" s="99" t="s">
        <v>1133</v>
      </c>
      <c r="L150" s="100" t="s">
        <v>1133</v>
      </c>
      <c r="M150" s="101" t="s">
        <v>1133</v>
      </c>
      <c r="N150" s="102" t="s">
        <v>1133</v>
      </c>
      <c r="P150" t="s">
        <v>9857</v>
      </c>
    </row>
    <row r="151" spans="1:17" ht="15" customHeight="1" x14ac:dyDescent="0.25">
      <c r="A151" s="90"/>
      <c r="B151" s="91" t="s">
        <v>1134</v>
      </c>
      <c r="C151" s="92" t="s">
        <v>1134</v>
      </c>
      <c r="D151" s="93" t="s">
        <v>1134</v>
      </c>
      <c r="E151" s="94" t="s">
        <v>1134</v>
      </c>
      <c r="F151" s="95" t="s">
        <v>1134</v>
      </c>
      <c r="G151" s="95" t="s">
        <v>1134</v>
      </c>
      <c r="H151" s="96" t="s">
        <v>1134</v>
      </c>
      <c r="I151" s="97" t="s">
        <v>1134</v>
      </c>
      <c r="J151" s="98" t="s">
        <v>1134</v>
      </c>
      <c r="K151" s="99" t="s">
        <v>1134</v>
      </c>
      <c r="L151" s="100" t="s">
        <v>1134</v>
      </c>
      <c r="M151" s="101" t="s">
        <v>1134</v>
      </c>
      <c r="N151" s="102" t="s">
        <v>1134</v>
      </c>
      <c r="P151" t="s">
        <v>9858</v>
      </c>
    </row>
    <row r="152" spans="1:17" ht="15" customHeight="1" x14ac:dyDescent="0.25">
      <c r="A152" s="90"/>
      <c r="B152" s="91" t="s">
        <v>1135</v>
      </c>
      <c r="C152" s="92" t="s">
        <v>1135</v>
      </c>
      <c r="D152" s="93" t="s">
        <v>1135</v>
      </c>
      <c r="E152" s="94" t="s">
        <v>1135</v>
      </c>
      <c r="F152" s="95" t="s">
        <v>1135</v>
      </c>
      <c r="G152" s="95" t="s">
        <v>1135</v>
      </c>
      <c r="H152" s="96" t="s">
        <v>1135</v>
      </c>
      <c r="I152" s="97" t="s">
        <v>1135</v>
      </c>
      <c r="J152" s="98" t="s">
        <v>1135</v>
      </c>
      <c r="K152" s="99" t="s">
        <v>1135</v>
      </c>
      <c r="L152" s="100" t="s">
        <v>1135</v>
      </c>
      <c r="M152" s="101" t="s">
        <v>1135</v>
      </c>
      <c r="N152" s="102" t="s">
        <v>1135</v>
      </c>
      <c r="P152" t="s">
        <v>9859</v>
      </c>
      <c r="Q152" t="s">
        <v>11489</v>
      </c>
    </row>
    <row r="153" spans="1:17" ht="15" customHeight="1" x14ac:dyDescent="0.25">
      <c r="A153" s="90"/>
      <c r="B153" s="91" t="s">
        <v>1136</v>
      </c>
      <c r="C153" s="92" t="s">
        <v>1136</v>
      </c>
      <c r="D153" s="93" t="s">
        <v>1136</v>
      </c>
      <c r="E153" s="94" t="s">
        <v>1136</v>
      </c>
      <c r="F153" s="95" t="s">
        <v>1136</v>
      </c>
      <c r="G153" s="95" t="s">
        <v>1136</v>
      </c>
      <c r="H153" s="96" t="s">
        <v>1136</v>
      </c>
      <c r="I153" s="97" t="s">
        <v>1136</v>
      </c>
      <c r="J153" s="98" t="s">
        <v>1136</v>
      </c>
      <c r="K153" s="99" t="s">
        <v>1136</v>
      </c>
      <c r="L153" s="100" t="s">
        <v>1136</v>
      </c>
      <c r="M153" s="101" t="s">
        <v>1136</v>
      </c>
      <c r="N153" s="102" t="s">
        <v>1136</v>
      </c>
      <c r="P153" t="s">
        <v>9860</v>
      </c>
    </row>
    <row r="154" spans="1:17" ht="15" customHeight="1" x14ac:dyDescent="0.25">
      <c r="A154" s="90"/>
      <c r="B154" s="91" t="s">
        <v>1137</v>
      </c>
      <c r="C154" s="92" t="s">
        <v>1137</v>
      </c>
      <c r="D154" s="93" t="s">
        <v>1137</v>
      </c>
      <c r="E154" s="94" t="s">
        <v>1137</v>
      </c>
      <c r="F154" s="95" t="s">
        <v>1137</v>
      </c>
      <c r="G154" s="95" t="s">
        <v>1137</v>
      </c>
      <c r="H154" s="96" t="s">
        <v>1137</v>
      </c>
      <c r="I154" s="97" t="s">
        <v>1137</v>
      </c>
      <c r="J154" s="98" t="s">
        <v>1137</v>
      </c>
      <c r="K154" s="99" t="s">
        <v>1137</v>
      </c>
      <c r="L154" s="100" t="s">
        <v>1137</v>
      </c>
      <c r="M154" s="101" t="s">
        <v>1137</v>
      </c>
      <c r="N154" s="102" t="s">
        <v>1137</v>
      </c>
      <c r="P154" t="s">
        <v>4496</v>
      </c>
      <c r="Q154" t="s">
        <v>2890</v>
      </c>
    </row>
    <row r="155" spans="1:17" ht="15" customHeight="1" x14ac:dyDescent="0.25">
      <c r="A155" s="90"/>
      <c r="B155" s="91" t="s">
        <v>1138</v>
      </c>
      <c r="C155" s="92" t="s">
        <v>1138</v>
      </c>
      <c r="D155" s="93" t="s">
        <v>1138</v>
      </c>
      <c r="E155" s="94" t="s">
        <v>1138</v>
      </c>
      <c r="F155" s="95" t="s">
        <v>1138</v>
      </c>
      <c r="G155" s="95" t="s">
        <v>1138</v>
      </c>
      <c r="H155" s="96" t="s">
        <v>1138</v>
      </c>
      <c r="I155" s="97" t="s">
        <v>1138</v>
      </c>
      <c r="J155" s="98" t="s">
        <v>1138</v>
      </c>
      <c r="K155" s="99" t="s">
        <v>1138</v>
      </c>
      <c r="L155" s="100" t="s">
        <v>1138</v>
      </c>
      <c r="M155" s="101" t="s">
        <v>1138</v>
      </c>
      <c r="N155" s="102" t="s">
        <v>1138</v>
      </c>
      <c r="P155" t="s">
        <v>4497</v>
      </c>
      <c r="Q155" t="s">
        <v>2891</v>
      </c>
    </row>
    <row r="156" spans="1:17" ht="15" customHeight="1" x14ac:dyDescent="0.25">
      <c r="A156" s="90"/>
      <c r="B156" s="91" t="s">
        <v>1139</v>
      </c>
      <c r="C156" s="92" t="s">
        <v>1139</v>
      </c>
      <c r="D156" s="93" t="s">
        <v>1139</v>
      </c>
      <c r="E156" s="94" t="s">
        <v>1139</v>
      </c>
      <c r="F156" s="95" t="s">
        <v>1139</v>
      </c>
      <c r="G156" s="95" t="s">
        <v>1139</v>
      </c>
      <c r="H156" s="96" t="s">
        <v>1139</v>
      </c>
      <c r="I156" s="97" t="s">
        <v>1139</v>
      </c>
      <c r="J156" s="98" t="s">
        <v>1139</v>
      </c>
      <c r="K156" s="99" t="s">
        <v>1139</v>
      </c>
      <c r="L156" s="100" t="s">
        <v>1139</v>
      </c>
      <c r="M156" s="101" t="s">
        <v>1139</v>
      </c>
      <c r="N156" s="102" t="s">
        <v>1139</v>
      </c>
      <c r="P156" t="s">
        <v>4498</v>
      </c>
    </row>
    <row r="157" spans="1:17" ht="15" customHeight="1" x14ac:dyDescent="0.25">
      <c r="A157" s="90"/>
      <c r="B157" s="91" t="s">
        <v>1140</v>
      </c>
      <c r="C157" s="92" t="s">
        <v>1140</v>
      </c>
      <c r="D157" s="93" t="s">
        <v>1140</v>
      </c>
      <c r="E157" s="94" t="s">
        <v>1140</v>
      </c>
      <c r="F157" s="95" t="s">
        <v>1140</v>
      </c>
      <c r="G157" s="95" t="s">
        <v>1140</v>
      </c>
      <c r="H157" s="96" t="s">
        <v>1140</v>
      </c>
      <c r="I157" s="97" t="s">
        <v>1140</v>
      </c>
      <c r="J157" s="98" t="s">
        <v>1140</v>
      </c>
      <c r="K157" s="99" t="s">
        <v>1140</v>
      </c>
      <c r="L157" s="100" t="s">
        <v>1140</v>
      </c>
      <c r="M157" s="101" t="s">
        <v>1140</v>
      </c>
      <c r="N157" s="102" t="s">
        <v>1140</v>
      </c>
      <c r="P157" t="s">
        <v>9861</v>
      </c>
    </row>
    <row r="158" spans="1:17" ht="15" customHeight="1" x14ac:dyDescent="0.25">
      <c r="A158" s="90"/>
      <c r="B158" s="91" t="s">
        <v>1141</v>
      </c>
      <c r="C158" s="92" t="s">
        <v>1141</v>
      </c>
      <c r="D158" s="93" t="s">
        <v>1141</v>
      </c>
      <c r="E158" s="94" t="s">
        <v>1141</v>
      </c>
      <c r="F158" s="95" t="s">
        <v>1141</v>
      </c>
      <c r="G158" s="95" t="s">
        <v>1141</v>
      </c>
      <c r="H158" s="96" t="s">
        <v>1141</v>
      </c>
      <c r="I158" s="97" t="s">
        <v>1141</v>
      </c>
      <c r="J158" s="98" t="s">
        <v>1141</v>
      </c>
      <c r="K158" s="99" t="s">
        <v>1141</v>
      </c>
      <c r="L158" s="100" t="s">
        <v>1141</v>
      </c>
      <c r="M158" s="101" t="s">
        <v>1141</v>
      </c>
      <c r="N158" s="102" t="s">
        <v>1141</v>
      </c>
      <c r="P158" t="s">
        <v>9862</v>
      </c>
    </row>
    <row r="159" spans="1:17" ht="15" customHeight="1" x14ac:dyDescent="0.25">
      <c r="A159" s="90"/>
      <c r="B159" s="91" t="s">
        <v>1142</v>
      </c>
      <c r="C159" s="92" t="s">
        <v>1143</v>
      </c>
      <c r="D159" s="93" t="s">
        <v>1144</v>
      </c>
      <c r="E159" s="94" t="s">
        <v>1145</v>
      </c>
      <c r="F159" s="95" t="s">
        <v>1146</v>
      </c>
      <c r="G159" s="95" t="s">
        <v>1147</v>
      </c>
      <c r="H159" s="96" t="s">
        <v>1148</v>
      </c>
      <c r="I159" s="97" t="s">
        <v>1149</v>
      </c>
      <c r="J159" s="98" t="s">
        <v>1150</v>
      </c>
      <c r="K159" s="99" t="s">
        <v>1151</v>
      </c>
      <c r="L159" s="100" t="s">
        <v>1152</v>
      </c>
      <c r="M159" s="101" t="s">
        <v>1153</v>
      </c>
      <c r="N159" s="102" t="s">
        <v>1154</v>
      </c>
      <c r="P159" t="s">
        <v>9863</v>
      </c>
    </row>
    <row r="160" spans="1:17" ht="15" customHeight="1" x14ac:dyDescent="0.25">
      <c r="A160" s="90"/>
      <c r="B160" s="91" t="s">
        <v>1155</v>
      </c>
      <c r="C160" s="92" t="s">
        <v>1156</v>
      </c>
      <c r="D160" s="93" t="s">
        <v>1157</v>
      </c>
      <c r="E160" s="94" t="s">
        <v>1157</v>
      </c>
      <c r="F160" s="95" t="s">
        <v>1158</v>
      </c>
      <c r="G160" s="95" t="s">
        <v>1159</v>
      </c>
      <c r="H160" s="96" t="s">
        <v>1155</v>
      </c>
      <c r="I160" s="97" t="s">
        <v>1160</v>
      </c>
      <c r="J160" s="98" t="s">
        <v>1157</v>
      </c>
      <c r="K160" s="99" t="s">
        <v>1157</v>
      </c>
      <c r="L160" s="100" t="s">
        <v>1161</v>
      </c>
      <c r="M160" s="101" t="s">
        <v>1162</v>
      </c>
      <c r="N160" s="102" t="s">
        <v>1163</v>
      </c>
      <c r="P160" t="s">
        <v>9863</v>
      </c>
    </row>
    <row r="161" spans="1:17" ht="15" customHeight="1" x14ac:dyDescent="0.25">
      <c r="A161" s="90"/>
      <c r="B161" s="91" t="s">
        <v>1164</v>
      </c>
      <c r="C161" s="92" t="s">
        <v>1165</v>
      </c>
      <c r="D161" s="93" t="s">
        <v>1166</v>
      </c>
      <c r="E161" s="94" t="s">
        <v>1166</v>
      </c>
      <c r="F161" s="95" t="s">
        <v>1167</v>
      </c>
      <c r="G161" s="95" t="s">
        <v>1168</v>
      </c>
      <c r="H161" s="96" t="s">
        <v>1164</v>
      </c>
      <c r="I161" s="97" t="s">
        <v>1169</v>
      </c>
      <c r="J161" s="98" t="s">
        <v>1166</v>
      </c>
      <c r="K161" s="99" t="s">
        <v>1166</v>
      </c>
      <c r="L161" s="100" t="s">
        <v>1170</v>
      </c>
      <c r="M161" s="101" t="s">
        <v>1171</v>
      </c>
      <c r="N161" s="102" t="s">
        <v>1172</v>
      </c>
      <c r="P161" t="s">
        <v>9864</v>
      </c>
    </row>
    <row r="162" spans="1:17" ht="15" customHeight="1" x14ac:dyDescent="0.25">
      <c r="A162" s="90"/>
      <c r="B162" s="91" t="s">
        <v>1173</v>
      </c>
      <c r="C162" s="92" t="s">
        <v>1174</v>
      </c>
      <c r="D162" s="93" t="s">
        <v>1175</v>
      </c>
      <c r="E162" s="94" t="s">
        <v>1175</v>
      </c>
      <c r="F162" s="95" t="s">
        <v>1176</v>
      </c>
      <c r="G162" s="95" t="s">
        <v>1177</v>
      </c>
      <c r="H162" s="96" t="s">
        <v>1178</v>
      </c>
      <c r="I162" s="97" t="s">
        <v>1179</v>
      </c>
      <c r="J162" s="98" t="s">
        <v>1175</v>
      </c>
      <c r="K162" s="99" t="s">
        <v>1175</v>
      </c>
      <c r="L162" s="100" t="s">
        <v>1180</v>
      </c>
      <c r="M162" s="101" t="s">
        <v>1181</v>
      </c>
      <c r="N162" s="102" t="s">
        <v>1182</v>
      </c>
      <c r="P162" t="s">
        <v>9865</v>
      </c>
    </row>
    <row r="163" spans="1:17" ht="15" customHeight="1" x14ac:dyDescent="0.25">
      <c r="A163" s="90"/>
      <c r="B163" s="91" t="s">
        <v>1183</v>
      </c>
      <c r="C163" s="92" t="s">
        <v>1184</v>
      </c>
      <c r="D163" s="93" t="s">
        <v>1185</v>
      </c>
      <c r="E163" s="94" t="s">
        <v>1185</v>
      </c>
      <c r="F163" s="95" t="s">
        <v>1186</v>
      </c>
      <c r="G163" s="95" t="s">
        <v>1187</v>
      </c>
      <c r="H163" s="96" t="s">
        <v>1188</v>
      </c>
      <c r="I163" s="97" t="s">
        <v>1189</v>
      </c>
      <c r="J163" s="98" t="s">
        <v>1185</v>
      </c>
      <c r="K163" s="99" t="s">
        <v>1190</v>
      </c>
      <c r="L163" s="100" t="s">
        <v>1191</v>
      </c>
      <c r="M163" s="101" t="s">
        <v>1192</v>
      </c>
      <c r="N163" s="102" t="s">
        <v>1193</v>
      </c>
      <c r="P163" t="s">
        <v>9866</v>
      </c>
    </row>
    <row r="164" spans="1:17" ht="15" customHeight="1" x14ac:dyDescent="0.25">
      <c r="A164" s="90"/>
      <c r="B164" s="91" t="s">
        <v>1194</v>
      </c>
      <c r="C164" s="92" t="s">
        <v>1195</v>
      </c>
      <c r="D164" s="93" t="s">
        <v>1196</v>
      </c>
      <c r="E164" s="94" t="s">
        <v>1197</v>
      </c>
      <c r="F164" s="95" t="s">
        <v>1198</v>
      </c>
      <c r="G164" s="95" t="s">
        <v>1198</v>
      </c>
      <c r="H164" s="96" t="s">
        <v>1198</v>
      </c>
      <c r="I164" s="97" t="s">
        <v>1199</v>
      </c>
      <c r="J164" s="98" t="s">
        <v>1200</v>
      </c>
      <c r="K164" s="99" t="s">
        <v>1201</v>
      </c>
      <c r="L164" s="100" t="s">
        <v>1202</v>
      </c>
      <c r="M164" s="101" t="s">
        <v>1202</v>
      </c>
      <c r="N164" s="102" t="s">
        <v>1203</v>
      </c>
      <c r="P164" t="s">
        <v>9867</v>
      </c>
    </row>
    <row r="165" spans="1:17" ht="15" customHeight="1" thickBot="1" x14ac:dyDescent="0.3">
      <c r="A165" s="90" t="s">
        <v>2684</v>
      </c>
      <c r="B165" s="91" t="s">
        <v>2685</v>
      </c>
      <c r="C165" s="92" t="s">
        <v>2686</v>
      </c>
      <c r="D165" s="93" t="s">
        <v>2687</v>
      </c>
      <c r="E165" s="94" t="s">
        <v>2688</v>
      </c>
      <c r="F165" s="95" t="s">
        <v>2689</v>
      </c>
      <c r="G165" s="95" t="s">
        <v>2690</v>
      </c>
      <c r="H165" s="96" t="s">
        <v>2691</v>
      </c>
      <c r="I165" s="97" t="s">
        <v>2696</v>
      </c>
      <c r="J165" s="98" t="s">
        <v>2692</v>
      </c>
      <c r="K165" s="99" t="s">
        <v>2693</v>
      </c>
      <c r="L165" s="100" t="s">
        <v>2695</v>
      </c>
      <c r="M165" s="101" t="s">
        <v>2695</v>
      </c>
      <c r="N165" s="102" t="s">
        <v>2694</v>
      </c>
      <c r="P165" t="s">
        <v>9868</v>
      </c>
    </row>
    <row r="166" spans="1:17" ht="15" customHeight="1" x14ac:dyDescent="0.25">
      <c r="A166" s="104" t="s">
        <v>1204</v>
      </c>
      <c r="B166" s="105" t="s">
        <v>1205</v>
      </c>
      <c r="C166" s="106" t="s">
        <v>1206</v>
      </c>
      <c r="D166" s="107" t="s">
        <v>1207</v>
      </c>
      <c r="E166" s="108" t="s">
        <v>1208</v>
      </c>
      <c r="F166" s="109" t="s">
        <v>1209</v>
      </c>
      <c r="G166" s="109" t="s">
        <v>1210</v>
      </c>
      <c r="H166" s="110" t="s">
        <v>1211</v>
      </c>
      <c r="I166" s="111" t="s">
        <v>1212</v>
      </c>
      <c r="J166" s="112" t="s">
        <v>1213</v>
      </c>
      <c r="K166" s="113"/>
      <c r="L166" s="114" t="s">
        <v>1214</v>
      </c>
      <c r="M166" s="115" t="s">
        <v>1215</v>
      </c>
      <c r="N166" s="116" t="s">
        <v>1216</v>
      </c>
      <c r="P166" t="s">
        <v>4499</v>
      </c>
      <c r="Q166" t="s">
        <v>11490</v>
      </c>
    </row>
    <row r="167" spans="1:17" ht="15" customHeight="1" thickBot="1" x14ac:dyDescent="0.3">
      <c r="A167" s="117" t="s">
        <v>1217</v>
      </c>
      <c r="B167" s="65" t="s">
        <v>1218</v>
      </c>
      <c r="C167" s="66" t="s">
        <v>1219</v>
      </c>
      <c r="D167" s="67" t="s">
        <v>1220</v>
      </c>
      <c r="E167" s="68" t="s">
        <v>1221</v>
      </c>
      <c r="F167" s="69" t="s">
        <v>1222</v>
      </c>
      <c r="G167" s="69" t="s">
        <v>1223</v>
      </c>
      <c r="H167" s="70" t="s">
        <v>1224</v>
      </c>
      <c r="I167" s="71" t="s">
        <v>1225</v>
      </c>
      <c r="J167" s="72" t="s">
        <v>1226</v>
      </c>
      <c r="K167" s="73"/>
      <c r="L167" s="74" t="s">
        <v>1227</v>
      </c>
      <c r="M167" s="75" t="s">
        <v>1228</v>
      </c>
      <c r="N167" s="76" t="s">
        <v>1229</v>
      </c>
      <c r="P167" t="s">
        <v>9869</v>
      </c>
    </row>
    <row r="168" spans="1:17" ht="15" customHeight="1" x14ac:dyDescent="0.25">
      <c r="A168" s="118"/>
      <c r="B168" s="118"/>
      <c r="C168" s="118"/>
      <c r="D168" s="118"/>
      <c r="E168" s="118"/>
      <c r="F168" s="118"/>
      <c r="G168" s="118"/>
      <c r="H168" s="118"/>
      <c r="I168" s="118"/>
      <c r="J168" s="118"/>
      <c r="K168" s="119"/>
      <c r="L168" s="119"/>
      <c r="M168" s="119"/>
      <c r="N168" s="119"/>
      <c r="P168" t="s">
        <v>4500</v>
      </c>
    </row>
    <row r="169" spans="1:17" ht="15" customHeight="1" thickBot="1" x14ac:dyDescent="0.3">
      <c r="A169" s="120" t="s">
        <v>1230</v>
      </c>
      <c r="B169" s="65" t="s">
        <v>1231</v>
      </c>
      <c r="C169" s="66" t="s">
        <v>1232</v>
      </c>
      <c r="D169" s="67" t="s">
        <v>1233</v>
      </c>
      <c r="E169" s="68" t="s">
        <v>1234</v>
      </c>
      <c r="F169" s="69" t="s">
        <v>1235</v>
      </c>
      <c r="G169" s="69" t="s">
        <v>1236</v>
      </c>
      <c r="H169" s="70" t="s">
        <v>1237</v>
      </c>
      <c r="I169" s="71" t="s">
        <v>1238</v>
      </c>
      <c r="J169" s="72" t="s">
        <v>1239</v>
      </c>
      <c r="K169" s="73" t="s">
        <v>1240</v>
      </c>
      <c r="L169" s="74" t="s">
        <v>1241</v>
      </c>
      <c r="M169" s="75" t="s">
        <v>1242</v>
      </c>
      <c r="N169" s="76" t="s">
        <v>1243</v>
      </c>
      <c r="P169" t="s">
        <v>4501</v>
      </c>
      <c r="Q169" t="s">
        <v>11491</v>
      </c>
    </row>
    <row r="170" spans="1:17" ht="15" customHeight="1" x14ac:dyDescent="0.25">
      <c r="A170" s="118"/>
      <c r="B170" s="118"/>
      <c r="C170" s="118"/>
      <c r="D170" s="118"/>
      <c r="E170" s="118"/>
      <c r="F170" s="118"/>
      <c r="G170" s="118"/>
      <c r="H170" s="118"/>
      <c r="I170" s="118"/>
      <c r="J170" s="118"/>
      <c r="K170" s="119"/>
      <c r="L170" s="119"/>
      <c r="M170" s="119"/>
      <c r="N170" s="119"/>
      <c r="P170" t="s">
        <v>9870</v>
      </c>
    </row>
    <row r="171" spans="1:17" ht="15" customHeight="1" x14ac:dyDescent="0.25">
      <c r="A171" s="121" t="s">
        <v>1244</v>
      </c>
      <c r="B171" s="122" t="s">
        <v>89</v>
      </c>
      <c r="C171" s="123" t="s">
        <v>1245</v>
      </c>
      <c r="D171" s="124" t="s">
        <v>1246</v>
      </c>
      <c r="E171" s="125" t="s">
        <v>1247</v>
      </c>
      <c r="F171" s="126" t="s">
        <v>1248</v>
      </c>
      <c r="G171" s="126" t="s">
        <v>1249</v>
      </c>
      <c r="H171" s="127" t="s">
        <v>1250</v>
      </c>
      <c r="I171" s="128" t="s">
        <v>1251</v>
      </c>
      <c r="J171" s="124" t="s">
        <v>1252</v>
      </c>
      <c r="K171" s="129" t="s">
        <v>1253</v>
      </c>
      <c r="L171" s="130" t="s">
        <v>1254</v>
      </c>
      <c r="M171" s="131" t="s">
        <v>1254</v>
      </c>
      <c r="N171" s="132" t="s">
        <v>1255</v>
      </c>
      <c r="P171" t="s">
        <v>9871</v>
      </c>
    </row>
    <row r="172" spans="1:17" ht="15" customHeight="1" x14ac:dyDescent="0.25">
      <c r="A172" s="133"/>
      <c r="B172" s="91" t="s">
        <v>5</v>
      </c>
      <c r="C172" s="92" t="s">
        <v>1256</v>
      </c>
      <c r="D172" s="93" t="s">
        <v>1257</v>
      </c>
      <c r="E172" s="94" t="s">
        <v>1256</v>
      </c>
      <c r="F172" s="95" t="s">
        <v>1258</v>
      </c>
      <c r="G172" s="95" t="s">
        <v>1258</v>
      </c>
      <c r="H172" s="96" t="s">
        <v>1259</v>
      </c>
      <c r="I172" s="97" t="s">
        <v>1260</v>
      </c>
      <c r="J172" s="98" t="s">
        <v>1261</v>
      </c>
      <c r="K172" s="99" t="s">
        <v>1262</v>
      </c>
      <c r="L172" s="100" t="s">
        <v>1263</v>
      </c>
      <c r="M172" s="101" t="s">
        <v>1263</v>
      </c>
      <c r="N172" s="102" t="s">
        <v>1264</v>
      </c>
      <c r="P172" t="s">
        <v>9872</v>
      </c>
    </row>
    <row r="173" spans="1:17" ht="15" customHeight="1" x14ac:dyDescent="0.25">
      <c r="A173" s="133"/>
      <c r="B173" s="91" t="s">
        <v>117</v>
      </c>
      <c r="C173" s="92" t="s">
        <v>1265</v>
      </c>
      <c r="D173" s="93" t="s">
        <v>1266</v>
      </c>
      <c r="E173" s="94" t="s">
        <v>1267</v>
      </c>
      <c r="F173" s="95" t="s">
        <v>1268</v>
      </c>
      <c r="G173" s="95" t="s">
        <v>1269</v>
      </c>
      <c r="H173" s="96" t="s">
        <v>1270</v>
      </c>
      <c r="I173" s="97" t="s">
        <v>1271</v>
      </c>
      <c r="J173" s="98" t="s">
        <v>1272</v>
      </c>
      <c r="K173" s="99" t="s">
        <v>1273</v>
      </c>
      <c r="L173" s="100" t="s">
        <v>1274</v>
      </c>
      <c r="M173" s="101" t="s">
        <v>1274</v>
      </c>
      <c r="N173" s="102" t="s">
        <v>1275</v>
      </c>
      <c r="P173" t="s">
        <v>4502</v>
      </c>
      <c r="Q173" t="s">
        <v>11492</v>
      </c>
    </row>
    <row r="174" spans="1:17" ht="15" customHeight="1" x14ac:dyDescent="0.25">
      <c r="A174" s="133"/>
      <c r="B174" s="91" t="s">
        <v>118</v>
      </c>
      <c r="C174" s="92" t="s">
        <v>1276</v>
      </c>
      <c r="D174" s="93" t="s">
        <v>1277</v>
      </c>
      <c r="E174" s="94" t="s">
        <v>1278</v>
      </c>
      <c r="F174" s="95" t="s">
        <v>1279</v>
      </c>
      <c r="G174" s="95" t="s">
        <v>1280</v>
      </c>
      <c r="H174" s="96" t="s">
        <v>1281</v>
      </c>
      <c r="I174" s="97" t="s">
        <v>1282</v>
      </c>
      <c r="J174" s="98" t="s">
        <v>1283</v>
      </c>
      <c r="K174" s="99" t="s">
        <v>1284</v>
      </c>
      <c r="L174" s="100" t="s">
        <v>1285</v>
      </c>
      <c r="M174" s="101" t="s">
        <v>1286</v>
      </c>
      <c r="N174" s="102" t="s">
        <v>1287</v>
      </c>
      <c r="P174" t="s">
        <v>9873</v>
      </c>
    </row>
    <row r="175" spans="1:17" ht="15" customHeight="1" thickBot="1" x14ac:dyDescent="0.3">
      <c r="A175" s="134"/>
      <c r="B175" s="135" t="s">
        <v>119</v>
      </c>
      <c r="C175" s="136" t="s">
        <v>708</v>
      </c>
      <c r="D175" s="137" t="s">
        <v>1288</v>
      </c>
      <c r="E175" s="138" t="s">
        <v>709</v>
      </c>
      <c r="F175" s="139" t="s">
        <v>710</v>
      </c>
      <c r="G175" s="139" t="s">
        <v>711</v>
      </c>
      <c r="H175" s="140" t="s">
        <v>712</v>
      </c>
      <c r="I175" s="141" t="s">
        <v>713</v>
      </c>
      <c r="J175" s="137" t="s">
        <v>714</v>
      </c>
      <c r="K175" s="142" t="s">
        <v>715</v>
      </c>
      <c r="L175" s="143" t="s">
        <v>716</v>
      </c>
      <c r="M175" s="144" t="s">
        <v>717</v>
      </c>
      <c r="N175" s="145" t="s">
        <v>718</v>
      </c>
      <c r="P175" t="s">
        <v>9874</v>
      </c>
      <c r="Q175" t="s">
        <v>11493</v>
      </c>
    </row>
    <row r="176" spans="1:17" ht="15" customHeight="1" x14ac:dyDescent="0.25">
      <c r="P176" t="s">
        <v>12337</v>
      </c>
    </row>
    <row r="177" spans="1:17" ht="15" customHeight="1" x14ac:dyDescent="0.25">
      <c r="A177" s="336" t="s">
        <v>1230</v>
      </c>
      <c r="B177" s="339" t="s">
        <v>10108</v>
      </c>
      <c r="C177" s="340" t="s">
        <v>10111</v>
      </c>
      <c r="D177" s="341" t="s">
        <v>10114</v>
      </c>
      <c r="E177" s="342" t="s">
        <v>10117</v>
      </c>
      <c r="F177" s="343" t="s">
        <v>10120</v>
      </c>
      <c r="G177" s="343" t="s">
        <v>10123</v>
      </c>
      <c r="H177" s="344" t="s">
        <v>10126</v>
      </c>
      <c r="I177" s="345" t="s">
        <v>10138</v>
      </c>
      <c r="J177" s="346" t="s">
        <v>10129</v>
      </c>
      <c r="K177" s="347" t="s">
        <v>10131</v>
      </c>
      <c r="L177" s="348" t="s">
        <v>10134</v>
      </c>
      <c r="M177" s="349" t="s">
        <v>10136</v>
      </c>
      <c r="N177" s="350" t="s">
        <v>10140</v>
      </c>
      <c r="P177" t="s">
        <v>9875</v>
      </c>
      <c r="Q177" t="s">
        <v>11494</v>
      </c>
    </row>
    <row r="178" spans="1:17" ht="15" customHeight="1" x14ac:dyDescent="0.25">
      <c r="A178" s="338"/>
      <c r="B178" s="351" t="s">
        <v>10109</v>
      </c>
      <c r="C178" s="352" t="s">
        <v>10112</v>
      </c>
      <c r="D178" s="353" t="s">
        <v>10115</v>
      </c>
      <c r="E178" s="354" t="s">
        <v>10118</v>
      </c>
      <c r="F178" s="355" t="s">
        <v>10121</v>
      </c>
      <c r="G178" s="355" t="s">
        <v>10124</v>
      </c>
      <c r="H178" s="356" t="s">
        <v>10128</v>
      </c>
      <c r="I178" s="357" t="s">
        <v>10112</v>
      </c>
      <c r="J178" s="358" t="s">
        <v>10124</v>
      </c>
      <c r="K178" s="359" t="s">
        <v>10133</v>
      </c>
      <c r="L178" s="360" t="s">
        <v>10112</v>
      </c>
      <c r="M178" s="361" t="s">
        <v>10112</v>
      </c>
      <c r="N178" s="362" t="s">
        <v>10142</v>
      </c>
      <c r="P178" t="s">
        <v>10146</v>
      </c>
      <c r="Q178" t="s">
        <v>11495</v>
      </c>
    </row>
    <row r="179" spans="1:17" ht="15" customHeight="1" thickBot="1" x14ac:dyDescent="0.3">
      <c r="A179" s="337"/>
      <c r="B179" s="363" t="s">
        <v>10110</v>
      </c>
      <c r="C179" s="364" t="s">
        <v>10113</v>
      </c>
      <c r="D179" s="365" t="s">
        <v>10116</v>
      </c>
      <c r="E179" s="366" t="s">
        <v>10119</v>
      </c>
      <c r="F179" s="367" t="s">
        <v>10122</v>
      </c>
      <c r="G179" s="367" t="s">
        <v>10125</v>
      </c>
      <c r="H179" s="368" t="s">
        <v>10127</v>
      </c>
      <c r="I179" s="369" t="s">
        <v>10139</v>
      </c>
      <c r="J179" s="370" t="s">
        <v>10130</v>
      </c>
      <c r="K179" s="371" t="s">
        <v>10132</v>
      </c>
      <c r="L179" s="372" t="s">
        <v>10135</v>
      </c>
      <c r="M179" s="373" t="s">
        <v>10137</v>
      </c>
      <c r="N179" s="374" t="s">
        <v>10141</v>
      </c>
      <c r="P179" t="s">
        <v>11754</v>
      </c>
    </row>
    <row r="180" spans="1:17" ht="15" customHeight="1" x14ac:dyDescent="0.25">
      <c r="P180" t="s">
        <v>4503</v>
      </c>
      <c r="Q180" t="s">
        <v>11496</v>
      </c>
    </row>
    <row r="181" spans="1:17" ht="15" customHeight="1" x14ac:dyDescent="0.25">
      <c r="P181" t="s">
        <v>10147</v>
      </c>
      <c r="Q181" t="s">
        <v>11497</v>
      </c>
    </row>
    <row r="182" spans="1:17" ht="15" customHeight="1" x14ac:dyDescent="0.25">
      <c r="P182" t="s">
        <v>11755</v>
      </c>
    </row>
    <row r="183" spans="1:17" ht="15" customHeight="1" x14ac:dyDescent="0.25">
      <c r="P183" t="s">
        <v>4504</v>
      </c>
      <c r="Q183" t="s">
        <v>1338</v>
      </c>
    </row>
    <row r="184" spans="1:17" ht="15" customHeight="1" x14ac:dyDescent="0.25">
      <c r="P184" t="s">
        <v>9876</v>
      </c>
    </row>
    <row r="185" spans="1:17" ht="15" customHeight="1" x14ac:dyDescent="0.25">
      <c r="P185" t="s">
        <v>9877</v>
      </c>
      <c r="Q185" t="s">
        <v>11498</v>
      </c>
    </row>
    <row r="186" spans="1:17" ht="15" customHeight="1" x14ac:dyDescent="0.25">
      <c r="P186" t="s">
        <v>10148</v>
      </c>
    </row>
    <row r="187" spans="1:17" ht="15" customHeight="1" x14ac:dyDescent="0.25">
      <c r="P187" t="s">
        <v>11756</v>
      </c>
    </row>
    <row r="188" spans="1:17" ht="15" customHeight="1" x14ac:dyDescent="0.25">
      <c r="P188" t="s">
        <v>10149</v>
      </c>
      <c r="Q188" t="s">
        <v>11499</v>
      </c>
    </row>
    <row r="189" spans="1:17" ht="15" customHeight="1" x14ac:dyDescent="0.25">
      <c r="P189" t="s">
        <v>9878</v>
      </c>
      <c r="Q189" t="s">
        <v>11500</v>
      </c>
    </row>
    <row r="190" spans="1:17" ht="15" customHeight="1" x14ac:dyDescent="0.25">
      <c r="P190" t="s">
        <v>9879</v>
      </c>
    </row>
    <row r="191" spans="1:17" ht="15" customHeight="1" x14ac:dyDescent="0.25">
      <c r="P191" t="s">
        <v>4505</v>
      </c>
    </row>
    <row r="192" spans="1:17" ht="15" customHeight="1" x14ac:dyDescent="0.25">
      <c r="P192" t="s">
        <v>4506</v>
      </c>
      <c r="Q192" t="s">
        <v>2892</v>
      </c>
    </row>
    <row r="193" spans="16:17" ht="15" customHeight="1" x14ac:dyDescent="0.25">
      <c r="P193" t="s">
        <v>9880</v>
      </c>
    </row>
    <row r="194" spans="16:17" ht="15" customHeight="1" x14ac:dyDescent="0.25">
      <c r="P194" t="s">
        <v>9881</v>
      </c>
      <c r="Q194" t="s">
        <v>11501</v>
      </c>
    </row>
    <row r="195" spans="16:17" ht="15" customHeight="1" x14ac:dyDescent="0.25">
      <c r="P195" t="s">
        <v>9882</v>
      </c>
    </row>
    <row r="196" spans="16:17" ht="15" customHeight="1" x14ac:dyDescent="0.25">
      <c r="P196" t="s">
        <v>9883</v>
      </c>
    </row>
    <row r="197" spans="16:17" ht="15" customHeight="1" x14ac:dyDescent="0.25">
      <c r="P197" t="s">
        <v>9884</v>
      </c>
    </row>
    <row r="198" spans="16:17" ht="15" customHeight="1" x14ac:dyDescent="0.25">
      <c r="P198" t="s">
        <v>9884</v>
      </c>
    </row>
    <row r="199" spans="16:17" ht="15" customHeight="1" x14ac:dyDescent="0.25">
      <c r="P199" t="s">
        <v>10150</v>
      </c>
      <c r="Q199" t="s">
        <v>11502</v>
      </c>
    </row>
    <row r="200" spans="16:17" ht="15" customHeight="1" x14ac:dyDescent="0.25">
      <c r="P200" t="s">
        <v>9885</v>
      </c>
      <c r="Q200" t="s">
        <v>11503</v>
      </c>
    </row>
    <row r="201" spans="16:17" ht="15" customHeight="1" x14ac:dyDescent="0.25">
      <c r="P201" t="s">
        <v>9886</v>
      </c>
    </row>
    <row r="202" spans="16:17" ht="15" customHeight="1" x14ac:dyDescent="0.25">
      <c r="P202" t="s">
        <v>9887</v>
      </c>
      <c r="Q202" t="s">
        <v>11504</v>
      </c>
    </row>
    <row r="203" spans="16:17" ht="15" customHeight="1" x14ac:dyDescent="0.25">
      <c r="P203" t="s">
        <v>9888</v>
      </c>
    </row>
    <row r="204" spans="16:17" ht="15" customHeight="1" x14ac:dyDescent="0.25">
      <c r="P204" t="s">
        <v>9889</v>
      </c>
    </row>
    <row r="205" spans="16:17" ht="15" customHeight="1" x14ac:dyDescent="0.25">
      <c r="P205" t="s">
        <v>9890</v>
      </c>
      <c r="Q205" t="s">
        <v>11505</v>
      </c>
    </row>
    <row r="206" spans="16:17" ht="15" customHeight="1" x14ac:dyDescent="0.25">
      <c r="P206" t="s">
        <v>11757</v>
      </c>
    </row>
    <row r="207" spans="16:17" ht="15" customHeight="1" x14ac:dyDescent="0.25">
      <c r="P207" t="s">
        <v>9891</v>
      </c>
    </row>
    <row r="208" spans="16:17" ht="15" customHeight="1" x14ac:dyDescent="0.25">
      <c r="P208" t="s">
        <v>9892</v>
      </c>
      <c r="Q208" t="s">
        <v>11506</v>
      </c>
    </row>
    <row r="209" spans="16:17" ht="15" customHeight="1" x14ac:dyDescent="0.25">
      <c r="P209" t="s">
        <v>9893</v>
      </c>
    </row>
    <row r="210" spans="16:17" ht="15" customHeight="1" x14ac:dyDescent="0.25">
      <c r="P210" t="s">
        <v>9894</v>
      </c>
      <c r="Q210" t="s">
        <v>11507</v>
      </c>
    </row>
    <row r="211" spans="16:17" ht="15" customHeight="1" x14ac:dyDescent="0.25">
      <c r="P211" t="s">
        <v>9895</v>
      </c>
    </row>
    <row r="212" spans="16:17" ht="15" customHeight="1" x14ac:dyDescent="0.25">
      <c r="P212" t="s">
        <v>10151</v>
      </c>
      <c r="Q212" t="s">
        <v>11508</v>
      </c>
    </row>
    <row r="213" spans="16:17" ht="15" customHeight="1" x14ac:dyDescent="0.25">
      <c r="P213" t="s">
        <v>9896</v>
      </c>
    </row>
    <row r="214" spans="16:17" ht="15" customHeight="1" x14ac:dyDescent="0.25">
      <c r="P214" t="s">
        <v>11758</v>
      </c>
    </row>
    <row r="215" spans="16:17" ht="15" customHeight="1" x14ac:dyDescent="0.25">
      <c r="P215" t="s">
        <v>9897</v>
      </c>
    </row>
    <row r="216" spans="16:17" ht="15" customHeight="1" x14ac:dyDescent="0.25">
      <c r="P216" t="s">
        <v>9898</v>
      </c>
    </row>
    <row r="217" spans="16:17" ht="15" customHeight="1" x14ac:dyDescent="0.25">
      <c r="P217" t="s">
        <v>9899</v>
      </c>
      <c r="Q217" t="s">
        <v>11509</v>
      </c>
    </row>
    <row r="218" spans="16:17" ht="15" customHeight="1" x14ac:dyDescent="0.25">
      <c r="P218" t="s">
        <v>9900</v>
      </c>
    </row>
    <row r="219" spans="16:17" ht="15" customHeight="1" x14ac:dyDescent="0.25">
      <c r="P219" t="s">
        <v>9901</v>
      </c>
    </row>
    <row r="220" spans="16:17" ht="15" customHeight="1" x14ac:dyDescent="0.25">
      <c r="P220" t="s">
        <v>9901</v>
      </c>
    </row>
    <row r="221" spans="16:17" ht="15" customHeight="1" x14ac:dyDescent="0.25">
      <c r="P221" t="s">
        <v>9902</v>
      </c>
    </row>
    <row r="222" spans="16:17" ht="15" customHeight="1" x14ac:dyDescent="0.25">
      <c r="P222" t="s">
        <v>9903</v>
      </c>
      <c r="Q222" t="s">
        <v>11510</v>
      </c>
    </row>
    <row r="223" spans="16:17" ht="15" customHeight="1" x14ac:dyDescent="0.25">
      <c r="P223" t="s">
        <v>9904</v>
      </c>
    </row>
    <row r="224" spans="16:17" ht="15" customHeight="1" x14ac:dyDescent="0.25">
      <c r="P224" t="s">
        <v>11759</v>
      </c>
    </row>
    <row r="225" spans="16:17" ht="15" customHeight="1" x14ac:dyDescent="0.25">
      <c r="P225" t="s">
        <v>11760</v>
      </c>
    </row>
    <row r="226" spans="16:17" ht="15" customHeight="1" x14ac:dyDescent="0.25">
      <c r="P226" t="s">
        <v>9905</v>
      </c>
    </row>
    <row r="227" spans="16:17" ht="15" customHeight="1" x14ac:dyDescent="0.25">
      <c r="P227" t="s">
        <v>9906</v>
      </c>
    </row>
    <row r="228" spans="16:17" ht="15" customHeight="1" x14ac:dyDescent="0.25">
      <c r="P228" t="s">
        <v>10152</v>
      </c>
    </row>
    <row r="229" spans="16:17" ht="15" customHeight="1" x14ac:dyDescent="0.25">
      <c r="P229" t="s">
        <v>9907</v>
      </c>
    </row>
    <row r="230" spans="16:17" ht="15" customHeight="1" x14ac:dyDescent="0.25">
      <c r="P230" t="s">
        <v>1339</v>
      </c>
      <c r="Q230" t="s">
        <v>8938</v>
      </c>
    </row>
    <row r="231" spans="16:17" ht="15" customHeight="1" x14ac:dyDescent="0.25">
      <c r="P231" t="s">
        <v>4507</v>
      </c>
      <c r="Q231" t="s">
        <v>2893</v>
      </c>
    </row>
    <row r="232" spans="16:17" ht="15" customHeight="1" x14ac:dyDescent="0.25">
      <c r="P232" t="s">
        <v>9908</v>
      </c>
    </row>
    <row r="233" spans="16:17" ht="15" customHeight="1" x14ac:dyDescent="0.25">
      <c r="P233" t="s">
        <v>4508</v>
      </c>
      <c r="Q233" t="s">
        <v>11511</v>
      </c>
    </row>
    <row r="234" spans="16:17" ht="15" customHeight="1" x14ac:dyDescent="0.25">
      <c r="P234" t="s">
        <v>1340</v>
      </c>
    </row>
    <row r="235" spans="16:17" ht="15" customHeight="1" x14ac:dyDescent="0.25">
      <c r="P235" t="s">
        <v>4509</v>
      </c>
      <c r="Q235" t="s">
        <v>11512</v>
      </c>
    </row>
    <row r="236" spans="16:17" ht="15" customHeight="1" x14ac:dyDescent="0.25">
      <c r="P236" t="s">
        <v>1341</v>
      </c>
      <c r="Q236" t="s">
        <v>2894</v>
      </c>
    </row>
    <row r="237" spans="16:17" ht="15" customHeight="1" x14ac:dyDescent="0.25">
      <c r="P237" t="s">
        <v>9909</v>
      </c>
    </row>
    <row r="238" spans="16:17" ht="15" customHeight="1" x14ac:dyDescent="0.25">
      <c r="P238" t="s">
        <v>9910</v>
      </c>
    </row>
    <row r="239" spans="16:17" ht="15" customHeight="1" x14ac:dyDescent="0.25">
      <c r="P239" t="s">
        <v>9911</v>
      </c>
    </row>
    <row r="240" spans="16:17" ht="15" customHeight="1" x14ac:dyDescent="0.25">
      <c r="P240" t="s">
        <v>9912</v>
      </c>
      <c r="Q240" t="s">
        <v>11513</v>
      </c>
    </row>
    <row r="241" spans="16:17" ht="15" customHeight="1" x14ac:dyDescent="0.25">
      <c r="P241" t="s">
        <v>9700</v>
      </c>
    </row>
    <row r="242" spans="16:17" ht="15" customHeight="1" x14ac:dyDescent="0.25">
      <c r="P242" t="s">
        <v>9913</v>
      </c>
      <c r="Q242" t="s">
        <v>11514</v>
      </c>
    </row>
    <row r="243" spans="16:17" ht="15" customHeight="1" x14ac:dyDescent="0.25">
      <c r="P243" t="s">
        <v>9914</v>
      </c>
      <c r="Q243" t="s">
        <v>11761</v>
      </c>
    </row>
    <row r="244" spans="16:17" ht="15" customHeight="1" x14ac:dyDescent="0.25">
      <c r="P244" t="s">
        <v>10153</v>
      </c>
      <c r="Q244" t="s">
        <v>11515</v>
      </c>
    </row>
    <row r="245" spans="16:17" ht="15" customHeight="1" x14ac:dyDescent="0.25">
      <c r="P245" t="s">
        <v>9915</v>
      </c>
    </row>
    <row r="246" spans="16:17" ht="15" customHeight="1" x14ac:dyDescent="0.25">
      <c r="P246" t="s">
        <v>9916</v>
      </c>
    </row>
    <row r="247" spans="16:17" ht="15" customHeight="1" x14ac:dyDescent="0.25">
      <c r="P247" t="s">
        <v>4510</v>
      </c>
      <c r="Q247" t="s">
        <v>11516</v>
      </c>
    </row>
    <row r="248" spans="16:17" ht="15" customHeight="1" x14ac:dyDescent="0.25">
      <c r="P248" t="s">
        <v>9917</v>
      </c>
    </row>
    <row r="249" spans="16:17" ht="15" customHeight="1" x14ac:dyDescent="0.25">
      <c r="P249" t="s">
        <v>10154</v>
      </c>
    </row>
    <row r="250" spans="16:17" ht="15" customHeight="1" x14ac:dyDescent="0.25">
      <c r="P250" t="s">
        <v>9918</v>
      </c>
    </row>
    <row r="251" spans="16:17" ht="15" customHeight="1" x14ac:dyDescent="0.25">
      <c r="P251" t="s">
        <v>9919</v>
      </c>
    </row>
    <row r="252" spans="16:17" ht="15" customHeight="1" x14ac:dyDescent="0.25">
      <c r="P252" t="s">
        <v>9920</v>
      </c>
      <c r="Q252" t="s">
        <v>11517</v>
      </c>
    </row>
    <row r="253" spans="16:17" ht="15" customHeight="1" x14ac:dyDescent="0.25">
      <c r="P253" t="s">
        <v>9921</v>
      </c>
    </row>
    <row r="254" spans="16:17" ht="15" customHeight="1" x14ac:dyDescent="0.25">
      <c r="P254" t="s">
        <v>4511</v>
      </c>
      <c r="Q254" t="s">
        <v>2895</v>
      </c>
    </row>
    <row r="255" spans="16:17" ht="15" customHeight="1" x14ac:dyDescent="0.25">
      <c r="P255" t="s">
        <v>4512</v>
      </c>
      <c r="Q255" t="s">
        <v>8939</v>
      </c>
    </row>
    <row r="256" spans="16:17" ht="15" customHeight="1" x14ac:dyDescent="0.25">
      <c r="P256" t="s">
        <v>4513</v>
      </c>
      <c r="Q256" t="s">
        <v>2896</v>
      </c>
    </row>
    <row r="257" spans="16:17" ht="15" customHeight="1" x14ac:dyDescent="0.25">
      <c r="P257" t="s">
        <v>4514</v>
      </c>
      <c r="Q257" t="s">
        <v>1342</v>
      </c>
    </row>
    <row r="258" spans="16:17" ht="15" customHeight="1" x14ac:dyDescent="0.25">
      <c r="P258" t="s">
        <v>4515</v>
      </c>
      <c r="Q258" t="s">
        <v>2897</v>
      </c>
    </row>
    <row r="259" spans="16:17" ht="15" customHeight="1" x14ac:dyDescent="0.25">
      <c r="P259" t="s">
        <v>8408</v>
      </c>
      <c r="Q259" t="s">
        <v>2898</v>
      </c>
    </row>
    <row r="260" spans="16:17" ht="15" customHeight="1" x14ac:dyDescent="0.25">
      <c r="P260" t="s">
        <v>4516</v>
      </c>
      <c r="Q260" t="s">
        <v>2899</v>
      </c>
    </row>
    <row r="261" spans="16:17" ht="15" customHeight="1" x14ac:dyDescent="0.25">
      <c r="P261" t="s">
        <v>4517</v>
      </c>
      <c r="Q261" t="s">
        <v>2900</v>
      </c>
    </row>
    <row r="262" spans="16:17" ht="15" customHeight="1" x14ac:dyDescent="0.25">
      <c r="P262" t="s">
        <v>1344</v>
      </c>
      <c r="Q262" t="s">
        <v>1343</v>
      </c>
    </row>
    <row r="263" spans="16:17" ht="15" customHeight="1" x14ac:dyDescent="0.25">
      <c r="P263" t="s">
        <v>1345</v>
      </c>
    </row>
    <row r="264" spans="16:17" ht="15" customHeight="1" x14ac:dyDescent="0.25">
      <c r="P264" t="s">
        <v>1347</v>
      </c>
      <c r="Q264" t="s">
        <v>1346</v>
      </c>
    </row>
    <row r="265" spans="16:17" ht="15" customHeight="1" x14ac:dyDescent="0.25">
      <c r="P265" t="s">
        <v>1348</v>
      </c>
    </row>
    <row r="266" spans="16:17" ht="15" customHeight="1" x14ac:dyDescent="0.25">
      <c r="P266" t="s">
        <v>8463</v>
      </c>
      <c r="Q266" t="s">
        <v>11762</v>
      </c>
    </row>
    <row r="267" spans="16:17" ht="15" customHeight="1" x14ac:dyDescent="0.25">
      <c r="P267" t="s">
        <v>11518</v>
      </c>
    </row>
    <row r="268" spans="16:17" ht="15" customHeight="1" x14ac:dyDescent="0.25">
      <c r="P268" t="s">
        <v>4518</v>
      </c>
    </row>
    <row r="269" spans="16:17" ht="15" customHeight="1" x14ac:dyDescent="0.25">
      <c r="P269" t="s">
        <v>4519</v>
      </c>
      <c r="Q269" t="s">
        <v>11763</v>
      </c>
    </row>
    <row r="270" spans="16:17" ht="15" customHeight="1" x14ac:dyDescent="0.25">
      <c r="P270" t="s">
        <v>1349</v>
      </c>
    </row>
    <row r="271" spans="16:17" ht="15" customHeight="1" x14ac:dyDescent="0.25">
      <c r="P271" t="s">
        <v>4520</v>
      </c>
      <c r="Q271" t="s">
        <v>2901</v>
      </c>
    </row>
    <row r="272" spans="16:17" ht="15" customHeight="1" x14ac:dyDescent="0.25">
      <c r="P272" t="s">
        <v>4521</v>
      </c>
      <c r="Q272" t="s">
        <v>2902</v>
      </c>
    </row>
    <row r="273" spans="16:17" ht="15" customHeight="1" x14ac:dyDescent="0.25">
      <c r="P273" t="s">
        <v>11699</v>
      </c>
    </row>
    <row r="274" spans="16:17" ht="15" customHeight="1" x14ac:dyDescent="0.25">
      <c r="P274" t="s">
        <v>1350</v>
      </c>
    </row>
    <row r="275" spans="16:17" ht="15" customHeight="1" x14ac:dyDescent="0.25">
      <c r="P275" t="s">
        <v>4522</v>
      </c>
      <c r="Q275" t="s">
        <v>2903</v>
      </c>
    </row>
    <row r="276" spans="16:17" ht="15" customHeight="1" x14ac:dyDescent="0.25">
      <c r="P276" t="s">
        <v>4523</v>
      </c>
      <c r="Q276" t="s">
        <v>2903</v>
      </c>
    </row>
    <row r="277" spans="16:17" ht="15" customHeight="1" x14ac:dyDescent="0.25">
      <c r="P277" t="s">
        <v>4524</v>
      </c>
      <c r="Q277" t="s">
        <v>1351</v>
      </c>
    </row>
    <row r="278" spans="16:17" ht="15" customHeight="1" x14ac:dyDescent="0.25">
      <c r="P278" t="s">
        <v>4525</v>
      </c>
      <c r="Q278" t="s">
        <v>1352</v>
      </c>
    </row>
    <row r="279" spans="16:17" ht="15" customHeight="1" x14ac:dyDescent="0.25">
      <c r="P279" t="s">
        <v>4526</v>
      </c>
      <c r="Q279" t="s">
        <v>2904</v>
      </c>
    </row>
    <row r="280" spans="16:17" ht="15" customHeight="1" x14ac:dyDescent="0.25">
      <c r="P280" t="s">
        <v>4527</v>
      </c>
    </row>
    <row r="281" spans="16:17" ht="15" customHeight="1" x14ac:dyDescent="0.25">
      <c r="P281" t="s">
        <v>4528</v>
      </c>
      <c r="Q281" t="s">
        <v>1353</v>
      </c>
    </row>
    <row r="282" spans="16:17" ht="15" customHeight="1" x14ac:dyDescent="0.25">
      <c r="P282" t="s">
        <v>8574</v>
      </c>
    </row>
    <row r="283" spans="16:17" ht="15" customHeight="1" x14ac:dyDescent="0.25">
      <c r="P283" t="s">
        <v>1354</v>
      </c>
    </row>
    <row r="284" spans="16:17" ht="15" customHeight="1" x14ac:dyDescent="0.25">
      <c r="P284" t="s">
        <v>4529</v>
      </c>
      <c r="Q284" t="s">
        <v>2905</v>
      </c>
    </row>
    <row r="285" spans="16:17" ht="15" customHeight="1" x14ac:dyDescent="0.25">
      <c r="P285" t="s">
        <v>4530</v>
      </c>
      <c r="Q285" t="s">
        <v>1355</v>
      </c>
    </row>
    <row r="286" spans="16:17" ht="15" customHeight="1" x14ac:dyDescent="0.25">
      <c r="P286" t="s">
        <v>4531</v>
      </c>
      <c r="Q286" t="s">
        <v>1356</v>
      </c>
    </row>
    <row r="287" spans="16:17" ht="15" customHeight="1" x14ac:dyDescent="0.25">
      <c r="P287" t="s">
        <v>9922</v>
      </c>
      <c r="Q287" t="s">
        <v>11519</v>
      </c>
    </row>
    <row r="288" spans="16:17" ht="15" customHeight="1" x14ac:dyDescent="0.25">
      <c r="P288" t="s">
        <v>9923</v>
      </c>
      <c r="Q288" t="s">
        <v>11520</v>
      </c>
    </row>
    <row r="289" spans="16:17" ht="15" customHeight="1" x14ac:dyDescent="0.25">
      <c r="P289" t="s">
        <v>9924</v>
      </c>
    </row>
    <row r="290" spans="16:17" ht="15" customHeight="1" x14ac:dyDescent="0.25">
      <c r="P290" t="s">
        <v>4532</v>
      </c>
    </row>
    <row r="291" spans="16:17" ht="15" customHeight="1" x14ac:dyDescent="0.25">
      <c r="P291" t="s">
        <v>4533</v>
      </c>
      <c r="Q291" t="s">
        <v>11764</v>
      </c>
    </row>
    <row r="292" spans="16:17" ht="15" customHeight="1" x14ac:dyDescent="0.25">
      <c r="P292" t="s">
        <v>4534</v>
      </c>
      <c r="Q292" t="s">
        <v>2906</v>
      </c>
    </row>
    <row r="293" spans="16:17" ht="15" customHeight="1" x14ac:dyDescent="0.25">
      <c r="P293" t="s">
        <v>4535</v>
      </c>
    </row>
    <row r="294" spans="16:17" ht="15" customHeight="1" x14ac:dyDescent="0.25">
      <c r="P294" t="s">
        <v>4536</v>
      </c>
      <c r="Q294" t="s">
        <v>2907</v>
      </c>
    </row>
    <row r="295" spans="16:17" ht="15" customHeight="1" x14ac:dyDescent="0.25">
      <c r="P295" t="s">
        <v>4537</v>
      </c>
      <c r="Q295" t="s">
        <v>2908</v>
      </c>
    </row>
    <row r="296" spans="16:17" ht="15" customHeight="1" x14ac:dyDescent="0.25">
      <c r="P296" t="s">
        <v>12660</v>
      </c>
    </row>
    <row r="297" spans="16:17" ht="15" customHeight="1" x14ac:dyDescent="0.25">
      <c r="P297" t="s">
        <v>4538</v>
      </c>
    </row>
    <row r="298" spans="16:17" ht="15" customHeight="1" x14ac:dyDescent="0.25">
      <c r="P298" t="s">
        <v>4539</v>
      </c>
    </row>
    <row r="299" spans="16:17" ht="15" customHeight="1" x14ac:dyDescent="0.25">
      <c r="P299" t="s">
        <v>4540</v>
      </c>
    </row>
    <row r="300" spans="16:17" ht="15" customHeight="1" x14ac:dyDescent="0.25">
      <c r="P300" t="s">
        <v>4541</v>
      </c>
    </row>
    <row r="301" spans="16:17" ht="15" customHeight="1" x14ac:dyDescent="0.25">
      <c r="P301" t="s">
        <v>4542</v>
      </c>
    </row>
    <row r="302" spans="16:17" ht="15" customHeight="1" x14ac:dyDescent="0.25">
      <c r="P302" t="s">
        <v>8498</v>
      </c>
    </row>
    <row r="303" spans="16:17" ht="15" customHeight="1" x14ac:dyDescent="0.25">
      <c r="P303" t="s">
        <v>4543</v>
      </c>
    </row>
    <row r="304" spans="16:17" ht="15" customHeight="1" x14ac:dyDescent="0.25">
      <c r="P304" t="s">
        <v>4544</v>
      </c>
      <c r="Q304" t="s">
        <v>1357</v>
      </c>
    </row>
    <row r="305" spans="16:17" ht="15" customHeight="1" x14ac:dyDescent="0.25">
      <c r="P305" t="s">
        <v>4545</v>
      </c>
    </row>
    <row r="306" spans="16:17" ht="15" customHeight="1" x14ac:dyDescent="0.25">
      <c r="P306" t="s">
        <v>4546</v>
      </c>
    </row>
    <row r="307" spans="16:17" ht="15" customHeight="1" x14ac:dyDescent="0.25">
      <c r="P307" t="s">
        <v>4547</v>
      </c>
    </row>
    <row r="308" spans="16:17" ht="15" customHeight="1" x14ac:dyDescent="0.25">
      <c r="P308" t="s">
        <v>4548</v>
      </c>
    </row>
    <row r="309" spans="16:17" ht="15" customHeight="1" x14ac:dyDescent="0.25">
      <c r="P309" t="s">
        <v>4549</v>
      </c>
    </row>
    <row r="310" spans="16:17" ht="15" customHeight="1" x14ac:dyDescent="0.25">
      <c r="P310" t="s">
        <v>8561</v>
      </c>
    </row>
    <row r="311" spans="16:17" ht="15" customHeight="1" x14ac:dyDescent="0.25">
      <c r="P311" t="s">
        <v>4550</v>
      </c>
      <c r="Q311" t="s">
        <v>1358</v>
      </c>
    </row>
    <row r="312" spans="16:17" ht="15" customHeight="1" x14ac:dyDescent="0.25">
      <c r="P312" t="s">
        <v>8200</v>
      </c>
      <c r="Q312" t="s">
        <v>11765</v>
      </c>
    </row>
    <row r="313" spans="16:17" ht="15" customHeight="1" x14ac:dyDescent="0.25">
      <c r="P313" t="s">
        <v>8562</v>
      </c>
      <c r="Q313" t="s">
        <v>11766</v>
      </c>
    </row>
    <row r="314" spans="16:17" ht="15" customHeight="1" x14ac:dyDescent="0.25">
      <c r="P314" t="s">
        <v>4551</v>
      </c>
    </row>
    <row r="315" spans="16:17" ht="15" customHeight="1" x14ac:dyDescent="0.25">
      <c r="P315" t="s">
        <v>4552</v>
      </c>
      <c r="Q315" t="s">
        <v>11767</v>
      </c>
    </row>
    <row r="316" spans="16:17" ht="15" customHeight="1" x14ac:dyDescent="0.25">
      <c r="P316" t="s">
        <v>4553</v>
      </c>
      <c r="Q316" t="s">
        <v>11768</v>
      </c>
    </row>
    <row r="317" spans="16:17" ht="15" customHeight="1" x14ac:dyDescent="0.25">
      <c r="P317" t="s">
        <v>4554</v>
      </c>
    </row>
    <row r="318" spans="16:17" ht="15" customHeight="1" x14ac:dyDescent="0.25">
      <c r="P318" t="s">
        <v>2734</v>
      </c>
    </row>
    <row r="319" spans="16:17" ht="15" customHeight="1" x14ac:dyDescent="0.25">
      <c r="P319" t="s">
        <v>4555</v>
      </c>
    </row>
    <row r="320" spans="16:17" ht="15" customHeight="1" x14ac:dyDescent="0.25">
      <c r="P320" t="s">
        <v>4556</v>
      </c>
    </row>
    <row r="321" spans="16:17" ht="15" customHeight="1" x14ac:dyDescent="0.25">
      <c r="P321" t="s">
        <v>9657</v>
      </c>
    </row>
    <row r="322" spans="16:17" ht="15" customHeight="1" x14ac:dyDescent="0.25">
      <c r="P322" t="s">
        <v>4557</v>
      </c>
      <c r="Q322" t="s">
        <v>2909</v>
      </c>
    </row>
    <row r="323" spans="16:17" ht="15" customHeight="1" x14ac:dyDescent="0.25">
      <c r="P323" t="s">
        <v>4557</v>
      </c>
      <c r="Q323" t="s">
        <v>2909</v>
      </c>
    </row>
    <row r="324" spans="16:17" ht="15" customHeight="1" x14ac:dyDescent="0.25">
      <c r="P324" t="s">
        <v>4558</v>
      </c>
      <c r="Q324" t="s">
        <v>2910</v>
      </c>
    </row>
    <row r="325" spans="16:17" ht="15" customHeight="1" x14ac:dyDescent="0.25">
      <c r="P325" t="s">
        <v>4559</v>
      </c>
    </row>
    <row r="326" spans="16:17" ht="15" customHeight="1" x14ac:dyDescent="0.25">
      <c r="P326" t="s">
        <v>4560</v>
      </c>
    </row>
    <row r="327" spans="16:17" ht="15" customHeight="1" x14ac:dyDescent="0.25">
      <c r="P327" t="s">
        <v>4561</v>
      </c>
    </row>
    <row r="328" spans="16:17" ht="15" customHeight="1" x14ac:dyDescent="0.25">
      <c r="P328" t="s">
        <v>4562</v>
      </c>
    </row>
    <row r="329" spans="16:17" ht="15" customHeight="1" x14ac:dyDescent="0.25">
      <c r="P329" t="s">
        <v>4563</v>
      </c>
      <c r="Q329" t="s">
        <v>2911</v>
      </c>
    </row>
    <row r="330" spans="16:17" ht="15" customHeight="1" x14ac:dyDescent="0.25">
      <c r="P330" t="s">
        <v>4564</v>
      </c>
      <c r="Q330" t="s">
        <v>2912</v>
      </c>
    </row>
    <row r="331" spans="16:17" ht="15" customHeight="1" x14ac:dyDescent="0.25">
      <c r="P331" t="s">
        <v>4565</v>
      </c>
    </row>
    <row r="332" spans="16:17" ht="15" customHeight="1" x14ac:dyDescent="0.25">
      <c r="P332" t="s">
        <v>4566</v>
      </c>
      <c r="Q332" t="s">
        <v>2913</v>
      </c>
    </row>
    <row r="333" spans="16:17" ht="15" customHeight="1" x14ac:dyDescent="0.25">
      <c r="P333" t="s">
        <v>4567</v>
      </c>
    </row>
    <row r="334" spans="16:17" ht="15" customHeight="1" x14ac:dyDescent="0.25">
      <c r="P334" t="s">
        <v>4568</v>
      </c>
    </row>
    <row r="335" spans="16:17" ht="15" customHeight="1" x14ac:dyDescent="0.25">
      <c r="P335" t="s">
        <v>9701</v>
      </c>
    </row>
    <row r="336" spans="16:17" ht="15" customHeight="1" x14ac:dyDescent="0.25">
      <c r="P336" t="s">
        <v>4569</v>
      </c>
      <c r="Q336" t="s">
        <v>2914</v>
      </c>
    </row>
    <row r="337" spans="16:17" ht="15" customHeight="1" x14ac:dyDescent="0.25">
      <c r="P337" t="s">
        <v>4570</v>
      </c>
      <c r="Q337" t="s">
        <v>2915</v>
      </c>
    </row>
    <row r="338" spans="16:17" ht="15" customHeight="1" x14ac:dyDescent="0.25">
      <c r="P338" t="s">
        <v>1359</v>
      </c>
      <c r="Q338" t="s">
        <v>1360</v>
      </c>
    </row>
    <row r="339" spans="16:17" ht="15" customHeight="1" x14ac:dyDescent="0.25">
      <c r="P339" t="s">
        <v>2916</v>
      </c>
    </row>
    <row r="340" spans="16:17" ht="15" customHeight="1" x14ac:dyDescent="0.25">
      <c r="P340" t="s">
        <v>2744</v>
      </c>
    </row>
    <row r="341" spans="16:17" ht="15" customHeight="1" x14ac:dyDescent="0.25">
      <c r="P341" t="s">
        <v>8499</v>
      </c>
    </row>
    <row r="342" spans="16:17" ht="15" customHeight="1" x14ac:dyDescent="0.25">
      <c r="P342" t="s">
        <v>11419</v>
      </c>
    </row>
    <row r="343" spans="16:17" ht="15" customHeight="1" x14ac:dyDescent="0.25">
      <c r="P343" t="s">
        <v>4571</v>
      </c>
      <c r="Q343" t="s">
        <v>2917</v>
      </c>
    </row>
    <row r="344" spans="16:17" ht="15" customHeight="1" x14ac:dyDescent="0.25">
      <c r="P344" t="s">
        <v>4572</v>
      </c>
      <c r="Q344" t="s">
        <v>2917</v>
      </c>
    </row>
    <row r="345" spans="16:17" ht="15" customHeight="1" x14ac:dyDescent="0.25">
      <c r="P345" t="s">
        <v>4573</v>
      </c>
      <c r="Q345" t="s">
        <v>2918</v>
      </c>
    </row>
    <row r="346" spans="16:17" ht="15" customHeight="1" x14ac:dyDescent="0.25">
      <c r="P346" t="s">
        <v>4574</v>
      </c>
      <c r="Q346" t="s">
        <v>2918</v>
      </c>
    </row>
    <row r="347" spans="16:17" ht="15" customHeight="1" x14ac:dyDescent="0.25">
      <c r="P347" t="s">
        <v>4575</v>
      </c>
      <c r="Q347" t="s">
        <v>2919</v>
      </c>
    </row>
    <row r="348" spans="16:17" ht="15" customHeight="1" x14ac:dyDescent="0.25">
      <c r="P348" t="s">
        <v>1361</v>
      </c>
    </row>
    <row r="349" spans="16:17" ht="15" customHeight="1" x14ac:dyDescent="0.25">
      <c r="P349" t="s">
        <v>9702</v>
      </c>
    </row>
    <row r="350" spans="16:17" ht="15" customHeight="1" x14ac:dyDescent="0.25">
      <c r="P350" t="s">
        <v>4576</v>
      </c>
      <c r="Q350" t="s">
        <v>11521</v>
      </c>
    </row>
    <row r="351" spans="16:17" ht="15" customHeight="1" x14ac:dyDescent="0.25">
      <c r="P351" t="s">
        <v>4577</v>
      </c>
      <c r="Q351" t="s">
        <v>2920</v>
      </c>
    </row>
    <row r="352" spans="16:17" ht="15" customHeight="1" x14ac:dyDescent="0.25">
      <c r="P352" t="s">
        <v>4578</v>
      </c>
      <c r="Q352" t="s">
        <v>8940</v>
      </c>
    </row>
    <row r="353" spans="16:17" ht="15" customHeight="1" x14ac:dyDescent="0.25">
      <c r="P353" t="s">
        <v>4579</v>
      </c>
      <c r="Q353" t="s">
        <v>2920</v>
      </c>
    </row>
    <row r="354" spans="16:17" ht="15" customHeight="1" x14ac:dyDescent="0.25">
      <c r="P354" t="s">
        <v>4580</v>
      </c>
      <c r="Q354" t="s">
        <v>8941</v>
      </c>
    </row>
    <row r="355" spans="16:17" ht="15" customHeight="1" x14ac:dyDescent="0.25">
      <c r="P355" t="s">
        <v>4581</v>
      </c>
      <c r="Q355" t="s">
        <v>1362</v>
      </c>
    </row>
    <row r="356" spans="16:17" ht="15" customHeight="1" x14ac:dyDescent="0.25">
      <c r="P356" t="s">
        <v>4582</v>
      </c>
      <c r="Q356" t="s">
        <v>2921</v>
      </c>
    </row>
    <row r="357" spans="16:17" ht="15" customHeight="1" x14ac:dyDescent="0.25">
      <c r="P357" t="s">
        <v>4583</v>
      </c>
    </row>
    <row r="358" spans="16:17" ht="15" customHeight="1" x14ac:dyDescent="0.25">
      <c r="P358" t="s">
        <v>11420</v>
      </c>
      <c r="Q358" t="s">
        <v>1363</v>
      </c>
    </row>
    <row r="359" spans="16:17" ht="15" customHeight="1" x14ac:dyDescent="0.25">
      <c r="P359" t="s">
        <v>4584</v>
      </c>
      <c r="Q359" t="s">
        <v>2922</v>
      </c>
    </row>
    <row r="360" spans="16:17" ht="15" customHeight="1" x14ac:dyDescent="0.25">
      <c r="P360" t="s">
        <v>4585</v>
      </c>
      <c r="Q360" t="s">
        <v>2923</v>
      </c>
    </row>
    <row r="361" spans="16:17" ht="15" customHeight="1" x14ac:dyDescent="0.25">
      <c r="P361" t="s">
        <v>4586</v>
      </c>
    </row>
    <row r="362" spans="16:17" ht="15" customHeight="1" x14ac:dyDescent="0.25">
      <c r="P362" t="s">
        <v>1364</v>
      </c>
    </row>
    <row r="363" spans="16:17" ht="15" customHeight="1" x14ac:dyDescent="0.25">
      <c r="P363" t="s">
        <v>4587</v>
      </c>
    </row>
    <row r="364" spans="16:17" ht="15" customHeight="1" x14ac:dyDescent="0.25">
      <c r="P364" t="s">
        <v>4588</v>
      </c>
      <c r="Q364" t="s">
        <v>2924</v>
      </c>
    </row>
    <row r="365" spans="16:17" ht="15" customHeight="1" x14ac:dyDescent="0.25">
      <c r="P365" t="s">
        <v>4589</v>
      </c>
      <c r="Q365" t="s">
        <v>1365</v>
      </c>
    </row>
    <row r="366" spans="16:17" ht="15" customHeight="1" x14ac:dyDescent="0.25">
      <c r="P366" t="s">
        <v>4590</v>
      </c>
      <c r="Q366" t="s">
        <v>1366</v>
      </c>
    </row>
    <row r="367" spans="16:17" ht="15" customHeight="1" x14ac:dyDescent="0.25">
      <c r="P367" t="s">
        <v>4591</v>
      </c>
    </row>
    <row r="368" spans="16:17" ht="15" customHeight="1" x14ac:dyDescent="0.25">
      <c r="P368" t="s">
        <v>4592</v>
      </c>
    </row>
    <row r="369" spans="16:17" ht="15" customHeight="1" x14ac:dyDescent="0.25">
      <c r="P369" t="s">
        <v>1367</v>
      </c>
    </row>
    <row r="370" spans="16:17" ht="15" customHeight="1" x14ac:dyDescent="0.25">
      <c r="P370" t="s">
        <v>4593</v>
      </c>
      <c r="Q370" t="s">
        <v>2925</v>
      </c>
    </row>
    <row r="371" spans="16:17" ht="15" customHeight="1" x14ac:dyDescent="0.25">
      <c r="P371" t="s">
        <v>4594</v>
      </c>
      <c r="Q371" t="s">
        <v>8942</v>
      </c>
    </row>
    <row r="372" spans="16:17" ht="15" customHeight="1" x14ac:dyDescent="0.25">
      <c r="P372" t="s">
        <v>11421</v>
      </c>
      <c r="Q372" t="s">
        <v>1368</v>
      </c>
    </row>
    <row r="373" spans="16:17" ht="15" customHeight="1" x14ac:dyDescent="0.25">
      <c r="P373" t="s">
        <v>11421</v>
      </c>
    </row>
    <row r="374" spans="16:17" ht="15" customHeight="1" x14ac:dyDescent="0.25">
      <c r="P374" t="s">
        <v>8251</v>
      </c>
      <c r="Q374" t="s">
        <v>1369</v>
      </c>
    </row>
    <row r="375" spans="16:17" ht="15" customHeight="1" x14ac:dyDescent="0.25">
      <c r="P375" t="s">
        <v>11422</v>
      </c>
      <c r="Q375" t="s">
        <v>1370</v>
      </c>
    </row>
    <row r="376" spans="16:17" ht="15" customHeight="1" x14ac:dyDescent="0.25">
      <c r="P376" t="s">
        <v>11422</v>
      </c>
    </row>
    <row r="377" spans="16:17" ht="15" customHeight="1" x14ac:dyDescent="0.25">
      <c r="P377" t="s">
        <v>4595</v>
      </c>
      <c r="Q377" t="s">
        <v>2926</v>
      </c>
    </row>
    <row r="378" spans="16:17" ht="15" customHeight="1" x14ac:dyDescent="0.25">
      <c r="P378" t="s">
        <v>4596</v>
      </c>
    </row>
    <row r="379" spans="16:17" ht="15" customHeight="1" x14ac:dyDescent="0.25">
      <c r="P379" t="s">
        <v>4597</v>
      </c>
      <c r="Q379" t="s">
        <v>1371</v>
      </c>
    </row>
    <row r="380" spans="16:17" ht="15" customHeight="1" x14ac:dyDescent="0.25">
      <c r="P380" t="s">
        <v>4598</v>
      </c>
    </row>
    <row r="381" spans="16:17" ht="15" customHeight="1" x14ac:dyDescent="0.25">
      <c r="P381" t="s">
        <v>8201</v>
      </c>
      <c r="Q381" t="s">
        <v>2927</v>
      </c>
    </row>
    <row r="382" spans="16:17" ht="15" customHeight="1" x14ac:dyDescent="0.25">
      <c r="P382" t="s">
        <v>4599</v>
      </c>
      <c r="Q382" t="s">
        <v>8943</v>
      </c>
    </row>
    <row r="383" spans="16:17" ht="15" customHeight="1" x14ac:dyDescent="0.25">
      <c r="P383" t="s">
        <v>4600</v>
      </c>
    </row>
    <row r="384" spans="16:17" ht="15" customHeight="1" x14ac:dyDescent="0.25">
      <c r="P384" t="s">
        <v>4601</v>
      </c>
    </row>
    <row r="385" spans="16:17" ht="15" customHeight="1" x14ac:dyDescent="0.25">
      <c r="P385" t="s">
        <v>4602</v>
      </c>
    </row>
    <row r="386" spans="16:17" ht="15" customHeight="1" x14ac:dyDescent="0.25">
      <c r="P386" t="s">
        <v>4603</v>
      </c>
    </row>
    <row r="387" spans="16:17" ht="15" customHeight="1" x14ac:dyDescent="0.25">
      <c r="P387" t="s">
        <v>4604</v>
      </c>
    </row>
    <row r="388" spans="16:17" ht="15" customHeight="1" x14ac:dyDescent="0.25">
      <c r="P388" t="s">
        <v>8563</v>
      </c>
    </row>
    <row r="389" spans="16:17" ht="15" customHeight="1" x14ac:dyDescent="0.25">
      <c r="P389" t="s">
        <v>1372</v>
      </c>
    </row>
    <row r="390" spans="16:17" ht="15" customHeight="1" x14ac:dyDescent="0.25">
      <c r="P390" t="s">
        <v>4605</v>
      </c>
    </row>
    <row r="391" spans="16:17" ht="15" customHeight="1" x14ac:dyDescent="0.25">
      <c r="P391" t="s">
        <v>4606</v>
      </c>
    </row>
    <row r="392" spans="16:17" ht="15" customHeight="1" x14ac:dyDescent="0.25">
      <c r="P392" t="s">
        <v>1373</v>
      </c>
    </row>
    <row r="393" spans="16:17" ht="15" customHeight="1" x14ac:dyDescent="0.25">
      <c r="P393" t="s">
        <v>1374</v>
      </c>
    </row>
    <row r="394" spans="16:17" ht="15" customHeight="1" x14ac:dyDescent="0.25">
      <c r="P394" t="s">
        <v>4607</v>
      </c>
    </row>
    <row r="395" spans="16:17" ht="15" customHeight="1" x14ac:dyDescent="0.25">
      <c r="P395" t="s">
        <v>4608</v>
      </c>
    </row>
    <row r="396" spans="16:17" ht="15" customHeight="1" x14ac:dyDescent="0.25">
      <c r="P396" t="s">
        <v>4609</v>
      </c>
    </row>
    <row r="397" spans="16:17" ht="15" customHeight="1" x14ac:dyDescent="0.25">
      <c r="P397" t="s">
        <v>10155</v>
      </c>
    </row>
    <row r="398" spans="16:17" ht="15" customHeight="1" x14ac:dyDescent="0.25">
      <c r="P398" t="s">
        <v>8252</v>
      </c>
    </row>
    <row r="399" spans="16:17" ht="15" customHeight="1" x14ac:dyDescent="0.25">
      <c r="P399" t="s">
        <v>8253</v>
      </c>
      <c r="Q399" t="s">
        <v>11769</v>
      </c>
    </row>
    <row r="400" spans="16:17" ht="15" customHeight="1" x14ac:dyDescent="0.25">
      <c r="P400" t="s">
        <v>8254</v>
      </c>
      <c r="Q400" t="s">
        <v>11770</v>
      </c>
    </row>
    <row r="401" spans="16:17" ht="15" customHeight="1" x14ac:dyDescent="0.25">
      <c r="P401" t="s">
        <v>8255</v>
      </c>
      <c r="Q401" t="s">
        <v>8944</v>
      </c>
    </row>
    <row r="402" spans="16:17" ht="15" customHeight="1" x14ac:dyDescent="0.25">
      <c r="P402" t="s">
        <v>8256</v>
      </c>
    </row>
    <row r="403" spans="16:17" ht="15" customHeight="1" x14ac:dyDescent="0.25">
      <c r="P403" t="s">
        <v>4610</v>
      </c>
    </row>
    <row r="404" spans="16:17" ht="15" customHeight="1" x14ac:dyDescent="0.25">
      <c r="P404" t="s">
        <v>4611</v>
      </c>
    </row>
    <row r="405" spans="16:17" ht="15" customHeight="1" x14ac:dyDescent="0.25">
      <c r="P405" t="s">
        <v>4612</v>
      </c>
    </row>
    <row r="406" spans="16:17" ht="15" customHeight="1" x14ac:dyDescent="0.25">
      <c r="P406" t="s">
        <v>4613</v>
      </c>
      <c r="Q406" t="s">
        <v>2928</v>
      </c>
    </row>
    <row r="407" spans="16:17" ht="15" customHeight="1" x14ac:dyDescent="0.25">
      <c r="P407" t="s">
        <v>4614</v>
      </c>
      <c r="Q407" t="s">
        <v>11771</v>
      </c>
    </row>
    <row r="408" spans="16:17" ht="15" customHeight="1" x14ac:dyDescent="0.25">
      <c r="P408" t="s">
        <v>4615</v>
      </c>
      <c r="Q408" t="s">
        <v>2929</v>
      </c>
    </row>
    <row r="409" spans="16:17" ht="15" customHeight="1" x14ac:dyDescent="0.25">
      <c r="P409" t="s">
        <v>4616</v>
      </c>
      <c r="Q409" t="s">
        <v>2930</v>
      </c>
    </row>
    <row r="410" spans="16:17" ht="15" customHeight="1" x14ac:dyDescent="0.25">
      <c r="P410" t="s">
        <v>4617</v>
      </c>
    </row>
    <row r="411" spans="16:17" ht="15" customHeight="1" x14ac:dyDescent="0.25">
      <c r="P411" t="s">
        <v>4405</v>
      </c>
    </row>
    <row r="412" spans="16:17" ht="15" customHeight="1" x14ac:dyDescent="0.25">
      <c r="P412" t="s">
        <v>1375</v>
      </c>
    </row>
    <row r="413" spans="16:17" ht="15" customHeight="1" x14ac:dyDescent="0.25">
      <c r="P413" t="s">
        <v>4618</v>
      </c>
      <c r="Q413" t="s">
        <v>2931</v>
      </c>
    </row>
    <row r="414" spans="16:17" ht="15" customHeight="1" x14ac:dyDescent="0.25">
      <c r="P414" t="s">
        <v>4619</v>
      </c>
      <c r="Q414" t="s">
        <v>1376</v>
      </c>
    </row>
    <row r="415" spans="16:17" ht="15" customHeight="1" x14ac:dyDescent="0.25">
      <c r="P415" t="s">
        <v>1377</v>
      </c>
    </row>
    <row r="416" spans="16:17" ht="15" customHeight="1" x14ac:dyDescent="0.25">
      <c r="P416" t="s">
        <v>1378</v>
      </c>
    </row>
    <row r="417" spans="16:17" ht="15" customHeight="1" x14ac:dyDescent="0.25">
      <c r="P417" t="s">
        <v>1379</v>
      </c>
      <c r="Q417" t="s">
        <v>11772</v>
      </c>
    </row>
    <row r="418" spans="16:17" ht="15" customHeight="1" x14ac:dyDescent="0.25">
      <c r="P418" t="s">
        <v>1380</v>
      </c>
    </row>
    <row r="419" spans="16:17" ht="15" customHeight="1" x14ac:dyDescent="0.25">
      <c r="P419" t="s">
        <v>9582</v>
      </c>
      <c r="Q419" t="s">
        <v>2932</v>
      </c>
    </row>
    <row r="420" spans="16:17" ht="15" customHeight="1" x14ac:dyDescent="0.25">
      <c r="P420" t="s">
        <v>9583</v>
      </c>
      <c r="Q420" t="s">
        <v>8945</v>
      </c>
    </row>
    <row r="421" spans="16:17" ht="15" customHeight="1" x14ac:dyDescent="0.25">
      <c r="P421" t="s">
        <v>9584</v>
      </c>
    </row>
    <row r="422" spans="16:17" ht="15" customHeight="1" x14ac:dyDescent="0.25">
      <c r="P422" t="s">
        <v>9585</v>
      </c>
    </row>
    <row r="423" spans="16:17" ht="15" customHeight="1" x14ac:dyDescent="0.25">
      <c r="P423" t="s">
        <v>9586</v>
      </c>
    </row>
    <row r="424" spans="16:17" ht="15" customHeight="1" x14ac:dyDescent="0.25">
      <c r="P424" t="s">
        <v>9587</v>
      </c>
      <c r="Q424" t="s">
        <v>2933</v>
      </c>
    </row>
    <row r="425" spans="16:17" ht="15" customHeight="1" x14ac:dyDescent="0.25">
      <c r="P425" t="s">
        <v>9588</v>
      </c>
    </row>
    <row r="426" spans="16:17" ht="15" customHeight="1" x14ac:dyDescent="0.25">
      <c r="P426" t="s">
        <v>9589</v>
      </c>
    </row>
    <row r="427" spans="16:17" ht="15" customHeight="1" x14ac:dyDescent="0.25">
      <c r="P427" t="s">
        <v>9590</v>
      </c>
    </row>
    <row r="428" spans="16:17" ht="15" customHeight="1" x14ac:dyDescent="0.25">
      <c r="P428" t="s">
        <v>9591</v>
      </c>
    </row>
    <row r="429" spans="16:17" ht="15" customHeight="1" x14ac:dyDescent="0.25">
      <c r="P429" t="s">
        <v>9592</v>
      </c>
    </row>
    <row r="430" spans="16:17" ht="15" customHeight="1" x14ac:dyDescent="0.25">
      <c r="P430" t="s">
        <v>9593</v>
      </c>
    </row>
    <row r="431" spans="16:17" ht="15" customHeight="1" x14ac:dyDescent="0.25">
      <c r="P431" t="s">
        <v>9594</v>
      </c>
    </row>
    <row r="432" spans="16:17" ht="15" customHeight="1" x14ac:dyDescent="0.25">
      <c r="P432" t="s">
        <v>9595</v>
      </c>
      <c r="Q432" t="s">
        <v>8946</v>
      </c>
    </row>
    <row r="433" spans="16:17" ht="15" customHeight="1" x14ac:dyDescent="0.25">
      <c r="P433" t="s">
        <v>9596</v>
      </c>
    </row>
    <row r="434" spans="16:17" ht="15" customHeight="1" x14ac:dyDescent="0.25">
      <c r="P434" t="s">
        <v>9597</v>
      </c>
    </row>
    <row r="435" spans="16:17" ht="15" customHeight="1" x14ac:dyDescent="0.25">
      <c r="P435" t="s">
        <v>9598</v>
      </c>
      <c r="Q435" t="s">
        <v>2934</v>
      </c>
    </row>
    <row r="436" spans="16:17" ht="15" customHeight="1" x14ac:dyDescent="0.25">
      <c r="P436" t="s">
        <v>9599</v>
      </c>
      <c r="Q436" t="s">
        <v>8947</v>
      </c>
    </row>
    <row r="437" spans="16:17" ht="15" customHeight="1" x14ac:dyDescent="0.25">
      <c r="P437" t="s">
        <v>9600</v>
      </c>
    </row>
    <row r="438" spans="16:17" ht="15" customHeight="1" x14ac:dyDescent="0.25">
      <c r="P438" t="s">
        <v>9601</v>
      </c>
    </row>
    <row r="439" spans="16:17" ht="15" customHeight="1" x14ac:dyDescent="0.25">
      <c r="P439" t="s">
        <v>9602</v>
      </c>
    </row>
    <row r="440" spans="16:17" ht="15" customHeight="1" x14ac:dyDescent="0.25">
      <c r="P440" t="s">
        <v>9603</v>
      </c>
      <c r="Q440" t="s">
        <v>8948</v>
      </c>
    </row>
    <row r="441" spans="16:17" ht="15" customHeight="1" x14ac:dyDescent="0.25">
      <c r="P441" t="s">
        <v>9604</v>
      </c>
    </row>
    <row r="442" spans="16:17" ht="15" customHeight="1" x14ac:dyDescent="0.25">
      <c r="P442" t="s">
        <v>9605</v>
      </c>
    </row>
    <row r="443" spans="16:17" ht="15" customHeight="1" x14ac:dyDescent="0.25">
      <c r="P443" t="s">
        <v>9606</v>
      </c>
      <c r="Q443" t="s">
        <v>8949</v>
      </c>
    </row>
    <row r="444" spans="16:17" ht="15" customHeight="1" x14ac:dyDescent="0.25">
      <c r="P444" t="s">
        <v>9607</v>
      </c>
    </row>
    <row r="445" spans="16:17" ht="15" customHeight="1" x14ac:dyDescent="0.25">
      <c r="P445" t="s">
        <v>9608</v>
      </c>
    </row>
    <row r="446" spans="16:17" ht="15" customHeight="1" x14ac:dyDescent="0.25">
      <c r="P446" t="s">
        <v>4620</v>
      </c>
    </row>
    <row r="447" spans="16:17" ht="15" customHeight="1" x14ac:dyDescent="0.25">
      <c r="P447" t="s">
        <v>4621</v>
      </c>
      <c r="Q447" t="s">
        <v>2935</v>
      </c>
    </row>
    <row r="448" spans="16:17" ht="15" customHeight="1" x14ac:dyDescent="0.25">
      <c r="P448" t="s">
        <v>1381</v>
      </c>
    </row>
    <row r="449" spans="16:17" ht="15" customHeight="1" x14ac:dyDescent="0.25">
      <c r="P449" t="s">
        <v>11773</v>
      </c>
    </row>
    <row r="450" spans="16:17" ht="15" customHeight="1" x14ac:dyDescent="0.25">
      <c r="P450" t="s">
        <v>1382</v>
      </c>
      <c r="Q450" t="s">
        <v>1383</v>
      </c>
    </row>
    <row r="451" spans="16:17" ht="15" customHeight="1" x14ac:dyDescent="0.25">
      <c r="P451" t="s">
        <v>8903</v>
      </c>
    </row>
    <row r="452" spans="16:17" ht="15" customHeight="1" x14ac:dyDescent="0.25">
      <c r="P452" t="s">
        <v>1384</v>
      </c>
    </row>
    <row r="453" spans="16:17" ht="15" customHeight="1" x14ac:dyDescent="0.25">
      <c r="P453" t="s">
        <v>9463</v>
      </c>
    </row>
    <row r="454" spans="16:17" ht="15" customHeight="1" x14ac:dyDescent="0.25">
      <c r="P454" t="s">
        <v>1385</v>
      </c>
    </row>
    <row r="455" spans="16:17" ht="15" customHeight="1" x14ac:dyDescent="0.25">
      <c r="P455" t="s">
        <v>4622</v>
      </c>
      <c r="Q455" t="s">
        <v>2936</v>
      </c>
    </row>
    <row r="456" spans="16:17" ht="15" customHeight="1" x14ac:dyDescent="0.25">
      <c r="P456" t="s">
        <v>4623</v>
      </c>
      <c r="Q456" t="s">
        <v>2937</v>
      </c>
    </row>
    <row r="457" spans="16:17" ht="15" customHeight="1" x14ac:dyDescent="0.25">
      <c r="P457" t="s">
        <v>4624</v>
      </c>
      <c r="Q457" t="s">
        <v>2938</v>
      </c>
    </row>
    <row r="458" spans="16:17" ht="15" customHeight="1" x14ac:dyDescent="0.25">
      <c r="P458" t="s">
        <v>4625</v>
      </c>
    </row>
    <row r="459" spans="16:17" ht="15" customHeight="1" x14ac:dyDescent="0.25">
      <c r="P459" t="s">
        <v>4626</v>
      </c>
    </row>
    <row r="460" spans="16:17" ht="15" customHeight="1" x14ac:dyDescent="0.25">
      <c r="P460" t="s">
        <v>1386</v>
      </c>
      <c r="Q460" t="s">
        <v>2939</v>
      </c>
    </row>
    <row r="461" spans="16:17" ht="15" customHeight="1" x14ac:dyDescent="0.25">
      <c r="P461" t="s">
        <v>4627</v>
      </c>
      <c r="Q461" t="s">
        <v>1387</v>
      </c>
    </row>
    <row r="462" spans="16:17" ht="15" customHeight="1" x14ac:dyDescent="0.25">
      <c r="P462" t="s">
        <v>4628</v>
      </c>
      <c r="Q462" t="s">
        <v>1389</v>
      </c>
    </row>
    <row r="463" spans="16:17" ht="15" customHeight="1" x14ac:dyDescent="0.25">
      <c r="P463" t="s">
        <v>4629</v>
      </c>
      <c r="Q463" t="s">
        <v>1388</v>
      </c>
    </row>
    <row r="464" spans="16:17" ht="15" customHeight="1" x14ac:dyDescent="0.25">
      <c r="P464" t="s">
        <v>4630</v>
      </c>
      <c r="Q464" t="s">
        <v>1389</v>
      </c>
    </row>
    <row r="465" spans="16:17" ht="15" customHeight="1" x14ac:dyDescent="0.25">
      <c r="P465" t="s">
        <v>4631</v>
      </c>
    </row>
    <row r="466" spans="16:17" ht="15" customHeight="1" x14ac:dyDescent="0.25">
      <c r="P466" t="s">
        <v>4632</v>
      </c>
      <c r="Q466" t="s">
        <v>2940</v>
      </c>
    </row>
    <row r="467" spans="16:17" ht="15" customHeight="1" x14ac:dyDescent="0.25">
      <c r="P467" t="s">
        <v>4633</v>
      </c>
      <c r="Q467" t="s">
        <v>2940</v>
      </c>
    </row>
    <row r="468" spans="16:17" ht="15" customHeight="1" x14ac:dyDescent="0.25">
      <c r="P468" t="s">
        <v>4634</v>
      </c>
    </row>
    <row r="469" spans="16:17" ht="15" customHeight="1" x14ac:dyDescent="0.25">
      <c r="P469" t="s">
        <v>4635</v>
      </c>
      <c r="Q469" t="s">
        <v>2941</v>
      </c>
    </row>
    <row r="470" spans="16:17" ht="15" customHeight="1" x14ac:dyDescent="0.25">
      <c r="P470" t="s">
        <v>4636</v>
      </c>
    </row>
    <row r="471" spans="16:17" ht="15" customHeight="1" x14ac:dyDescent="0.25">
      <c r="P471" t="s">
        <v>4637</v>
      </c>
      <c r="Q471" t="s">
        <v>2941</v>
      </c>
    </row>
    <row r="472" spans="16:17" ht="15" customHeight="1" x14ac:dyDescent="0.25">
      <c r="P472" t="s">
        <v>4638</v>
      </c>
      <c r="Q472" t="s">
        <v>1390</v>
      </c>
    </row>
    <row r="473" spans="16:17" ht="15" customHeight="1" x14ac:dyDescent="0.25">
      <c r="P473" t="s">
        <v>4639</v>
      </c>
      <c r="Q473" t="s">
        <v>2942</v>
      </c>
    </row>
    <row r="474" spans="16:17" ht="15" customHeight="1" x14ac:dyDescent="0.25">
      <c r="P474" t="s">
        <v>4640</v>
      </c>
      <c r="Q474" t="s">
        <v>2942</v>
      </c>
    </row>
    <row r="475" spans="16:17" ht="15" customHeight="1" x14ac:dyDescent="0.25">
      <c r="P475" t="s">
        <v>4641</v>
      </c>
      <c r="Q475" t="s">
        <v>1391</v>
      </c>
    </row>
    <row r="476" spans="16:17" ht="15" customHeight="1" x14ac:dyDescent="0.25">
      <c r="P476" t="s">
        <v>4642</v>
      </c>
      <c r="Q476" t="s">
        <v>2943</v>
      </c>
    </row>
    <row r="477" spans="16:17" ht="15" customHeight="1" x14ac:dyDescent="0.25">
      <c r="P477" t="s">
        <v>4643</v>
      </c>
      <c r="Q477" t="s">
        <v>2943</v>
      </c>
    </row>
    <row r="478" spans="16:17" ht="15" customHeight="1" x14ac:dyDescent="0.25">
      <c r="P478" t="s">
        <v>4644</v>
      </c>
    </row>
    <row r="479" spans="16:17" ht="15" customHeight="1" x14ac:dyDescent="0.25">
      <c r="P479" t="s">
        <v>4645</v>
      </c>
      <c r="Q479" t="s">
        <v>2944</v>
      </c>
    </row>
    <row r="480" spans="16:17" ht="15" customHeight="1" x14ac:dyDescent="0.25">
      <c r="P480" t="s">
        <v>4646</v>
      </c>
    </row>
    <row r="481" spans="16:17" ht="15" customHeight="1" x14ac:dyDescent="0.25">
      <c r="P481" t="s">
        <v>4647</v>
      </c>
    </row>
    <row r="482" spans="16:17" ht="15" customHeight="1" x14ac:dyDescent="0.25">
      <c r="P482" t="s">
        <v>1392</v>
      </c>
      <c r="Q482" t="s">
        <v>2945</v>
      </c>
    </row>
    <row r="483" spans="16:17" ht="15" customHeight="1" x14ac:dyDescent="0.25">
      <c r="P483" t="s">
        <v>4648</v>
      </c>
    </row>
    <row r="484" spans="16:17" ht="15" customHeight="1" x14ac:dyDescent="0.25">
      <c r="P484" t="s">
        <v>4649</v>
      </c>
    </row>
    <row r="485" spans="16:17" ht="15" customHeight="1" x14ac:dyDescent="0.25">
      <c r="P485" t="s">
        <v>4650</v>
      </c>
    </row>
    <row r="486" spans="16:17" ht="15" customHeight="1" x14ac:dyDescent="0.25">
      <c r="P486" t="s">
        <v>4651</v>
      </c>
    </row>
    <row r="487" spans="16:17" ht="15" customHeight="1" x14ac:dyDescent="0.25">
      <c r="P487" t="s">
        <v>4652</v>
      </c>
    </row>
    <row r="488" spans="16:17" ht="15" customHeight="1" x14ac:dyDescent="0.25">
      <c r="P488" t="s">
        <v>1393</v>
      </c>
      <c r="Q488" t="s">
        <v>2946</v>
      </c>
    </row>
    <row r="489" spans="16:17" ht="15" customHeight="1" x14ac:dyDescent="0.25">
      <c r="P489" t="s">
        <v>4653</v>
      </c>
      <c r="Q489" t="s">
        <v>2947</v>
      </c>
    </row>
    <row r="490" spans="16:17" ht="15" customHeight="1" x14ac:dyDescent="0.25">
      <c r="P490" t="s">
        <v>4654</v>
      </c>
    </row>
    <row r="491" spans="16:17" ht="15" customHeight="1" x14ac:dyDescent="0.25">
      <c r="P491" t="s">
        <v>4655</v>
      </c>
    </row>
    <row r="492" spans="16:17" ht="15" customHeight="1" x14ac:dyDescent="0.25">
      <c r="P492" t="s">
        <v>4656</v>
      </c>
      <c r="Q492" t="s">
        <v>2948</v>
      </c>
    </row>
    <row r="493" spans="16:17" ht="15" customHeight="1" x14ac:dyDescent="0.25">
      <c r="P493" t="s">
        <v>4657</v>
      </c>
      <c r="Q493" t="s">
        <v>2949</v>
      </c>
    </row>
    <row r="494" spans="16:17" ht="15" customHeight="1" x14ac:dyDescent="0.25">
      <c r="P494" t="s">
        <v>1394</v>
      </c>
      <c r="Q494" t="s">
        <v>8950</v>
      </c>
    </row>
    <row r="495" spans="16:17" ht="15" customHeight="1" x14ac:dyDescent="0.25">
      <c r="P495" t="s">
        <v>4658</v>
      </c>
    </row>
    <row r="496" spans="16:17" ht="15" customHeight="1" x14ac:dyDescent="0.25">
      <c r="P496" t="s">
        <v>2720</v>
      </c>
      <c r="Q496" t="s">
        <v>2950</v>
      </c>
    </row>
    <row r="497" spans="16:17" ht="15" customHeight="1" x14ac:dyDescent="0.25">
      <c r="P497" t="s">
        <v>1395</v>
      </c>
      <c r="Q497" t="s">
        <v>2951</v>
      </c>
    </row>
    <row r="498" spans="16:17" ht="15" customHeight="1" x14ac:dyDescent="0.25">
      <c r="P498" t="s">
        <v>1396</v>
      </c>
    </row>
    <row r="499" spans="16:17" ht="15" customHeight="1" x14ac:dyDescent="0.25">
      <c r="P499" t="s">
        <v>4659</v>
      </c>
      <c r="Q499" t="s">
        <v>8951</v>
      </c>
    </row>
    <row r="500" spans="16:17" ht="15" customHeight="1" x14ac:dyDescent="0.25">
      <c r="P500" t="s">
        <v>1397</v>
      </c>
    </row>
    <row r="501" spans="16:17" ht="15" customHeight="1" x14ac:dyDescent="0.25">
      <c r="P501" t="s">
        <v>4660</v>
      </c>
    </row>
    <row r="502" spans="16:17" ht="15" customHeight="1" x14ac:dyDescent="0.25">
      <c r="P502" t="s">
        <v>4661</v>
      </c>
    </row>
    <row r="503" spans="16:17" ht="15" customHeight="1" x14ac:dyDescent="0.25">
      <c r="P503" t="s">
        <v>4662</v>
      </c>
    </row>
    <row r="504" spans="16:17" ht="15" customHeight="1" x14ac:dyDescent="0.25">
      <c r="P504" t="s">
        <v>4663</v>
      </c>
    </row>
    <row r="505" spans="16:17" ht="15" customHeight="1" x14ac:dyDescent="0.25">
      <c r="P505" t="s">
        <v>4664</v>
      </c>
      <c r="Q505" t="s">
        <v>2952</v>
      </c>
    </row>
    <row r="506" spans="16:17" ht="15" customHeight="1" x14ac:dyDescent="0.25">
      <c r="P506" t="s">
        <v>4665</v>
      </c>
    </row>
    <row r="507" spans="16:17" ht="15" customHeight="1" x14ac:dyDescent="0.25">
      <c r="P507" t="s">
        <v>4666</v>
      </c>
      <c r="Q507" t="s">
        <v>2953</v>
      </c>
    </row>
    <row r="508" spans="16:17" ht="15" customHeight="1" x14ac:dyDescent="0.25">
      <c r="P508" t="s">
        <v>1398</v>
      </c>
    </row>
    <row r="509" spans="16:17" ht="15" customHeight="1" x14ac:dyDescent="0.25">
      <c r="P509" t="s">
        <v>11423</v>
      </c>
      <c r="Q509" t="s">
        <v>11774</v>
      </c>
    </row>
    <row r="510" spans="16:17" ht="15" customHeight="1" x14ac:dyDescent="0.25">
      <c r="P510" t="s">
        <v>1399</v>
      </c>
    </row>
    <row r="511" spans="16:17" ht="15" customHeight="1" x14ac:dyDescent="0.25">
      <c r="P511" t="s">
        <v>9278</v>
      </c>
      <c r="Q511" t="s">
        <v>1400</v>
      </c>
    </row>
    <row r="512" spans="16:17" ht="15" customHeight="1" x14ac:dyDescent="0.25">
      <c r="P512" t="s">
        <v>4393</v>
      </c>
      <c r="Q512" t="s">
        <v>11775</v>
      </c>
    </row>
    <row r="513" spans="16:17" ht="15" customHeight="1" x14ac:dyDescent="0.25">
      <c r="P513" t="s">
        <v>9464</v>
      </c>
    </row>
    <row r="514" spans="16:17" ht="15" customHeight="1" x14ac:dyDescent="0.25">
      <c r="P514" t="s">
        <v>2721</v>
      </c>
      <c r="Q514" t="s">
        <v>2954</v>
      </c>
    </row>
    <row r="515" spans="16:17" ht="15" customHeight="1" x14ac:dyDescent="0.25">
      <c r="P515" t="s">
        <v>4667</v>
      </c>
    </row>
    <row r="516" spans="16:17" ht="15" customHeight="1" x14ac:dyDescent="0.25">
      <c r="P516" t="s">
        <v>4668</v>
      </c>
    </row>
    <row r="517" spans="16:17" ht="15" customHeight="1" x14ac:dyDescent="0.25">
      <c r="P517" t="s">
        <v>4669</v>
      </c>
      <c r="Q517" t="s">
        <v>2955</v>
      </c>
    </row>
    <row r="518" spans="16:17" ht="15" customHeight="1" x14ac:dyDescent="0.25">
      <c r="P518" t="s">
        <v>4670</v>
      </c>
    </row>
    <row r="519" spans="16:17" ht="15" customHeight="1" x14ac:dyDescent="0.25">
      <c r="P519" t="s">
        <v>4671</v>
      </c>
    </row>
    <row r="520" spans="16:17" ht="15" customHeight="1" x14ac:dyDescent="0.25">
      <c r="P520" t="s">
        <v>4672</v>
      </c>
    </row>
    <row r="521" spans="16:17" ht="15" customHeight="1" x14ac:dyDescent="0.25">
      <c r="P521" t="s">
        <v>12661</v>
      </c>
    </row>
    <row r="522" spans="16:17" ht="15" customHeight="1" x14ac:dyDescent="0.25">
      <c r="P522" t="s">
        <v>4673</v>
      </c>
    </row>
    <row r="523" spans="16:17" ht="15" customHeight="1" x14ac:dyDescent="0.25">
      <c r="P523" t="s">
        <v>4674</v>
      </c>
      <c r="Q523" t="s">
        <v>8952</v>
      </c>
    </row>
    <row r="524" spans="16:17" ht="15" customHeight="1" x14ac:dyDescent="0.25">
      <c r="P524" t="s">
        <v>4675</v>
      </c>
      <c r="Q524" t="s">
        <v>2956</v>
      </c>
    </row>
    <row r="525" spans="16:17" ht="15" customHeight="1" x14ac:dyDescent="0.25">
      <c r="P525" t="s">
        <v>4676</v>
      </c>
      <c r="Q525" t="s">
        <v>2957</v>
      </c>
    </row>
    <row r="526" spans="16:17" ht="15" customHeight="1" x14ac:dyDescent="0.25">
      <c r="P526" t="s">
        <v>4677</v>
      </c>
    </row>
    <row r="527" spans="16:17" ht="15" customHeight="1" x14ac:dyDescent="0.25">
      <c r="P527" t="s">
        <v>8892</v>
      </c>
    </row>
    <row r="528" spans="16:17" ht="15" customHeight="1" x14ac:dyDescent="0.25">
      <c r="P528" t="s">
        <v>4678</v>
      </c>
    </row>
    <row r="529" spans="16:17" ht="15" customHeight="1" x14ac:dyDescent="0.25">
      <c r="P529" t="s">
        <v>4679</v>
      </c>
    </row>
    <row r="530" spans="16:17" ht="15" customHeight="1" x14ac:dyDescent="0.25">
      <c r="P530" t="s">
        <v>4680</v>
      </c>
    </row>
    <row r="531" spans="16:17" ht="15" customHeight="1" x14ac:dyDescent="0.25">
      <c r="P531" t="s">
        <v>4681</v>
      </c>
    </row>
    <row r="532" spans="16:17" ht="15" customHeight="1" x14ac:dyDescent="0.25">
      <c r="P532" t="s">
        <v>4682</v>
      </c>
    </row>
    <row r="533" spans="16:17" ht="15" customHeight="1" x14ac:dyDescent="0.25">
      <c r="P533" t="s">
        <v>4683</v>
      </c>
    </row>
    <row r="534" spans="16:17" ht="15" customHeight="1" x14ac:dyDescent="0.25">
      <c r="P534" t="s">
        <v>4684</v>
      </c>
    </row>
    <row r="535" spans="16:17" ht="15" customHeight="1" x14ac:dyDescent="0.25">
      <c r="P535" t="s">
        <v>4685</v>
      </c>
    </row>
    <row r="536" spans="16:17" ht="15" customHeight="1" x14ac:dyDescent="0.25">
      <c r="P536" t="s">
        <v>4686</v>
      </c>
      <c r="Q536" t="s">
        <v>2958</v>
      </c>
    </row>
    <row r="537" spans="16:17" ht="15" customHeight="1" x14ac:dyDescent="0.25">
      <c r="P537" t="s">
        <v>1401</v>
      </c>
    </row>
    <row r="538" spans="16:17" ht="15" customHeight="1" x14ac:dyDescent="0.25">
      <c r="P538" t="s">
        <v>1402</v>
      </c>
    </row>
    <row r="539" spans="16:17" ht="15" customHeight="1" x14ac:dyDescent="0.25">
      <c r="P539" t="s">
        <v>1403</v>
      </c>
    </row>
    <row r="540" spans="16:17" ht="15" customHeight="1" x14ac:dyDescent="0.25">
      <c r="P540" t="s">
        <v>4687</v>
      </c>
    </row>
    <row r="541" spans="16:17" ht="15" customHeight="1" x14ac:dyDescent="0.25">
      <c r="P541" t="s">
        <v>4688</v>
      </c>
    </row>
    <row r="542" spans="16:17" ht="15" customHeight="1" x14ac:dyDescent="0.25">
      <c r="P542" t="s">
        <v>4689</v>
      </c>
      <c r="Q542" t="s">
        <v>2959</v>
      </c>
    </row>
    <row r="543" spans="16:17" ht="15" customHeight="1" x14ac:dyDescent="0.25">
      <c r="P543" t="s">
        <v>4690</v>
      </c>
      <c r="Q543" t="s">
        <v>2960</v>
      </c>
    </row>
    <row r="544" spans="16:17" ht="15" customHeight="1" x14ac:dyDescent="0.25">
      <c r="P544" t="s">
        <v>4691</v>
      </c>
      <c r="Q544" t="s">
        <v>2961</v>
      </c>
    </row>
    <row r="545" spans="16:17" ht="15" customHeight="1" x14ac:dyDescent="0.25">
      <c r="P545" t="s">
        <v>4692</v>
      </c>
    </row>
    <row r="546" spans="16:17" ht="15" customHeight="1" x14ac:dyDescent="0.25">
      <c r="P546" t="s">
        <v>4693</v>
      </c>
      <c r="Q546" t="s">
        <v>1404</v>
      </c>
    </row>
    <row r="547" spans="16:17" ht="15" customHeight="1" x14ac:dyDescent="0.25">
      <c r="P547" t="s">
        <v>9279</v>
      </c>
      <c r="Q547" t="s">
        <v>2962</v>
      </c>
    </row>
    <row r="548" spans="16:17" ht="15" customHeight="1" x14ac:dyDescent="0.25">
      <c r="P548" t="s">
        <v>9280</v>
      </c>
    </row>
    <row r="549" spans="16:17" ht="15" customHeight="1" x14ac:dyDescent="0.25">
      <c r="P549" t="s">
        <v>4694</v>
      </c>
      <c r="Q549" t="s">
        <v>1405</v>
      </c>
    </row>
    <row r="550" spans="16:17" ht="15" customHeight="1" x14ac:dyDescent="0.25">
      <c r="P550" t="s">
        <v>9609</v>
      </c>
    </row>
    <row r="551" spans="16:17" ht="15" customHeight="1" x14ac:dyDescent="0.25">
      <c r="P551" t="s">
        <v>4695</v>
      </c>
      <c r="Q551" t="s">
        <v>2963</v>
      </c>
    </row>
    <row r="552" spans="16:17" ht="15" customHeight="1" x14ac:dyDescent="0.25">
      <c r="P552" t="s">
        <v>9610</v>
      </c>
      <c r="Q552" t="s">
        <v>2964</v>
      </c>
    </row>
    <row r="553" spans="16:17" ht="15" customHeight="1" x14ac:dyDescent="0.25">
      <c r="P553" t="s">
        <v>9611</v>
      </c>
      <c r="Q553" t="s">
        <v>2965</v>
      </c>
    </row>
    <row r="554" spans="16:17" ht="15" customHeight="1" x14ac:dyDescent="0.25">
      <c r="P554" t="s">
        <v>9612</v>
      </c>
      <c r="Q554" t="s">
        <v>2966</v>
      </c>
    </row>
    <row r="555" spans="16:17" ht="15" customHeight="1" x14ac:dyDescent="0.25">
      <c r="P555" t="s">
        <v>9613</v>
      </c>
      <c r="Q555" t="s">
        <v>2967</v>
      </c>
    </row>
    <row r="556" spans="16:17" ht="15" customHeight="1" x14ac:dyDescent="0.25">
      <c r="P556" t="s">
        <v>4696</v>
      </c>
    </row>
    <row r="557" spans="16:17" ht="15" customHeight="1" x14ac:dyDescent="0.25">
      <c r="P557" t="s">
        <v>9614</v>
      </c>
      <c r="Q557" t="s">
        <v>2968</v>
      </c>
    </row>
    <row r="558" spans="16:17" ht="15" customHeight="1" x14ac:dyDescent="0.25">
      <c r="P558" t="s">
        <v>4697</v>
      </c>
      <c r="Q558" t="s">
        <v>2969</v>
      </c>
    </row>
    <row r="559" spans="16:17" ht="15" customHeight="1" x14ac:dyDescent="0.25">
      <c r="P559" t="s">
        <v>4698</v>
      </c>
    </row>
    <row r="560" spans="16:17" ht="15" customHeight="1" x14ac:dyDescent="0.25">
      <c r="P560" t="s">
        <v>4699</v>
      </c>
    </row>
    <row r="561" spans="16:17" ht="15" customHeight="1" x14ac:dyDescent="0.25">
      <c r="P561" t="s">
        <v>9615</v>
      </c>
      <c r="Q561" t="s">
        <v>2970</v>
      </c>
    </row>
    <row r="562" spans="16:17" ht="15" customHeight="1" x14ac:dyDescent="0.25">
      <c r="P562" t="s">
        <v>4700</v>
      </c>
    </row>
    <row r="563" spans="16:17" ht="15" customHeight="1" x14ac:dyDescent="0.25">
      <c r="P563" t="s">
        <v>4701</v>
      </c>
    </row>
    <row r="564" spans="16:17" ht="15" customHeight="1" x14ac:dyDescent="0.25">
      <c r="P564" t="s">
        <v>4702</v>
      </c>
    </row>
    <row r="565" spans="16:17" ht="15" customHeight="1" x14ac:dyDescent="0.25">
      <c r="P565" t="s">
        <v>4703</v>
      </c>
    </row>
    <row r="566" spans="16:17" ht="15" customHeight="1" x14ac:dyDescent="0.25">
      <c r="P566" t="s">
        <v>9465</v>
      </c>
    </row>
    <row r="567" spans="16:17" ht="15" customHeight="1" x14ac:dyDescent="0.25">
      <c r="P567" t="s">
        <v>9466</v>
      </c>
    </row>
    <row r="568" spans="16:17" ht="15" customHeight="1" x14ac:dyDescent="0.25">
      <c r="P568" t="s">
        <v>4704</v>
      </c>
      <c r="Q568" t="s">
        <v>2971</v>
      </c>
    </row>
    <row r="569" spans="16:17" ht="15" customHeight="1" x14ac:dyDescent="0.25">
      <c r="P569" t="s">
        <v>9616</v>
      </c>
    </row>
    <row r="570" spans="16:17" ht="15" customHeight="1" x14ac:dyDescent="0.25">
      <c r="P570" t="s">
        <v>4705</v>
      </c>
    </row>
    <row r="571" spans="16:17" ht="15" customHeight="1" x14ac:dyDescent="0.25">
      <c r="P571" t="s">
        <v>9467</v>
      </c>
    </row>
    <row r="572" spans="16:17" ht="15" customHeight="1" x14ac:dyDescent="0.25">
      <c r="P572" t="s">
        <v>4706</v>
      </c>
      <c r="Q572" t="s">
        <v>2972</v>
      </c>
    </row>
    <row r="573" spans="16:17" ht="15" customHeight="1" x14ac:dyDescent="0.25">
      <c r="P573" t="s">
        <v>9468</v>
      </c>
    </row>
    <row r="574" spans="16:17" ht="15" customHeight="1" x14ac:dyDescent="0.25">
      <c r="P574" t="s">
        <v>4707</v>
      </c>
    </row>
    <row r="575" spans="16:17" ht="15" customHeight="1" x14ac:dyDescent="0.25">
      <c r="P575" t="s">
        <v>4708</v>
      </c>
    </row>
    <row r="576" spans="16:17" ht="15" customHeight="1" x14ac:dyDescent="0.25">
      <c r="P576" t="s">
        <v>4709</v>
      </c>
      <c r="Q576" t="s">
        <v>2973</v>
      </c>
    </row>
    <row r="577" spans="16:17" ht="15" customHeight="1" x14ac:dyDescent="0.25">
      <c r="P577" t="s">
        <v>9281</v>
      </c>
    </row>
    <row r="578" spans="16:17" ht="15" customHeight="1" x14ac:dyDescent="0.25">
      <c r="P578" t="s">
        <v>4710</v>
      </c>
      <c r="Q578" t="s">
        <v>2974</v>
      </c>
    </row>
    <row r="579" spans="16:17" ht="15" customHeight="1" x14ac:dyDescent="0.25">
      <c r="P579" t="s">
        <v>9617</v>
      </c>
    </row>
    <row r="580" spans="16:17" ht="15" customHeight="1" x14ac:dyDescent="0.25">
      <c r="P580" t="s">
        <v>9618</v>
      </c>
    </row>
    <row r="581" spans="16:17" ht="15" customHeight="1" x14ac:dyDescent="0.25">
      <c r="P581" t="s">
        <v>4711</v>
      </c>
    </row>
    <row r="582" spans="16:17" ht="15" customHeight="1" x14ac:dyDescent="0.25">
      <c r="P582" t="s">
        <v>4712</v>
      </c>
    </row>
    <row r="583" spans="16:17" ht="15" customHeight="1" x14ac:dyDescent="0.25">
      <c r="P583" t="s">
        <v>9619</v>
      </c>
    </row>
    <row r="584" spans="16:17" ht="15" customHeight="1" x14ac:dyDescent="0.25">
      <c r="P584" t="s">
        <v>4713</v>
      </c>
    </row>
    <row r="585" spans="16:17" ht="15" customHeight="1" x14ac:dyDescent="0.25">
      <c r="P585" t="s">
        <v>9469</v>
      </c>
    </row>
    <row r="586" spans="16:17" ht="15" customHeight="1" x14ac:dyDescent="0.25">
      <c r="P586" t="s">
        <v>4714</v>
      </c>
    </row>
    <row r="587" spans="16:17" ht="15" customHeight="1" x14ac:dyDescent="0.25">
      <c r="P587" t="s">
        <v>4715</v>
      </c>
    </row>
    <row r="588" spans="16:17" ht="15" customHeight="1" x14ac:dyDescent="0.25">
      <c r="P588" t="s">
        <v>4716</v>
      </c>
    </row>
    <row r="589" spans="16:17" ht="15" customHeight="1" x14ac:dyDescent="0.25">
      <c r="P589" t="s">
        <v>9620</v>
      </c>
    </row>
    <row r="590" spans="16:17" ht="15" customHeight="1" x14ac:dyDescent="0.25">
      <c r="P590" t="s">
        <v>9621</v>
      </c>
    </row>
    <row r="591" spans="16:17" ht="15" customHeight="1" x14ac:dyDescent="0.25">
      <c r="P591" t="s">
        <v>1408</v>
      </c>
      <c r="Q591" t="s">
        <v>2980</v>
      </c>
    </row>
    <row r="592" spans="16:17" ht="15" customHeight="1" x14ac:dyDescent="0.25">
      <c r="P592" t="s">
        <v>8362</v>
      </c>
      <c r="Q592" t="s">
        <v>2975</v>
      </c>
    </row>
    <row r="593" spans="16:17" ht="15" customHeight="1" x14ac:dyDescent="0.25">
      <c r="P593" t="s">
        <v>8363</v>
      </c>
    </row>
    <row r="594" spans="16:17" ht="15" customHeight="1" x14ac:dyDescent="0.25">
      <c r="P594" t="s">
        <v>4717</v>
      </c>
    </row>
    <row r="595" spans="16:17" ht="15" customHeight="1" x14ac:dyDescent="0.25">
      <c r="P595" t="s">
        <v>8364</v>
      </c>
      <c r="Q595" t="s">
        <v>8</v>
      </c>
    </row>
    <row r="596" spans="16:17" ht="15" customHeight="1" x14ac:dyDescent="0.25">
      <c r="P596" t="s">
        <v>4718</v>
      </c>
      <c r="Q596" t="s">
        <v>1406</v>
      </c>
    </row>
    <row r="597" spans="16:17" ht="15" customHeight="1" x14ac:dyDescent="0.25">
      <c r="P597" t="s">
        <v>8365</v>
      </c>
      <c r="Q597" t="s">
        <v>2976</v>
      </c>
    </row>
    <row r="598" spans="16:17" ht="15" customHeight="1" x14ac:dyDescent="0.25">
      <c r="P598" t="s">
        <v>8366</v>
      </c>
      <c r="Q598" t="s">
        <v>1407</v>
      </c>
    </row>
    <row r="599" spans="16:17" ht="15" customHeight="1" x14ac:dyDescent="0.25">
      <c r="P599" t="s">
        <v>8366</v>
      </c>
      <c r="Q599" t="s">
        <v>1407</v>
      </c>
    </row>
    <row r="600" spans="16:17" ht="15" customHeight="1" x14ac:dyDescent="0.25">
      <c r="P600" t="s">
        <v>8367</v>
      </c>
      <c r="Q600" t="s">
        <v>8</v>
      </c>
    </row>
    <row r="601" spans="16:17" ht="15" customHeight="1" x14ac:dyDescent="0.25">
      <c r="P601" t="s">
        <v>8368</v>
      </c>
    </row>
    <row r="602" spans="16:17" ht="15" customHeight="1" x14ac:dyDescent="0.25">
      <c r="P602" t="s">
        <v>4719</v>
      </c>
      <c r="Q602" t="s">
        <v>2981</v>
      </c>
    </row>
    <row r="603" spans="16:17" ht="15" customHeight="1" x14ac:dyDescent="0.25">
      <c r="P603" t="s">
        <v>4720</v>
      </c>
      <c r="Q603" t="s">
        <v>2982</v>
      </c>
    </row>
    <row r="604" spans="16:17" ht="15" customHeight="1" x14ac:dyDescent="0.25">
      <c r="P604" t="s">
        <v>8369</v>
      </c>
      <c r="Q604" t="s">
        <v>2977</v>
      </c>
    </row>
    <row r="605" spans="16:17" ht="15" customHeight="1" x14ac:dyDescent="0.25">
      <c r="P605" t="s">
        <v>8370</v>
      </c>
      <c r="Q605" t="s">
        <v>2978</v>
      </c>
    </row>
    <row r="606" spans="16:17" ht="15" customHeight="1" x14ac:dyDescent="0.25">
      <c r="P606" t="s">
        <v>4721</v>
      </c>
    </row>
    <row r="607" spans="16:17" ht="15" customHeight="1" x14ac:dyDescent="0.25">
      <c r="P607" t="s">
        <v>8371</v>
      </c>
      <c r="Q607" t="s">
        <v>2979</v>
      </c>
    </row>
    <row r="608" spans="16:17" ht="15" customHeight="1" x14ac:dyDescent="0.25">
      <c r="P608" t="s">
        <v>4722</v>
      </c>
      <c r="Q608" t="s">
        <v>2983</v>
      </c>
    </row>
    <row r="609" spans="16:17" ht="15" customHeight="1" x14ac:dyDescent="0.25">
      <c r="P609" t="s">
        <v>4723</v>
      </c>
      <c r="Q609" t="s">
        <v>1409</v>
      </c>
    </row>
    <row r="610" spans="16:17" ht="15" customHeight="1" x14ac:dyDescent="0.25">
      <c r="P610" t="s">
        <v>1410</v>
      </c>
    </row>
    <row r="611" spans="16:17" ht="15" customHeight="1" x14ac:dyDescent="0.25">
      <c r="P611" t="s">
        <v>4724</v>
      </c>
      <c r="Q611" t="s">
        <v>2984</v>
      </c>
    </row>
    <row r="612" spans="16:17" ht="15" customHeight="1" x14ac:dyDescent="0.25">
      <c r="P612" t="s">
        <v>1411</v>
      </c>
    </row>
    <row r="613" spans="16:17" ht="15" customHeight="1" x14ac:dyDescent="0.25">
      <c r="P613" t="s">
        <v>1412</v>
      </c>
    </row>
    <row r="614" spans="16:17" ht="15" customHeight="1" x14ac:dyDescent="0.25">
      <c r="P614" t="s">
        <v>1413</v>
      </c>
      <c r="Q614" t="s">
        <v>2985</v>
      </c>
    </row>
    <row r="615" spans="16:17" ht="15" customHeight="1" x14ac:dyDescent="0.25">
      <c r="P615" t="s">
        <v>11424</v>
      </c>
    </row>
    <row r="616" spans="16:17" ht="15" customHeight="1" x14ac:dyDescent="0.25">
      <c r="P616" t="s">
        <v>4725</v>
      </c>
      <c r="Q616" t="s">
        <v>2986</v>
      </c>
    </row>
    <row r="617" spans="16:17" ht="15" customHeight="1" x14ac:dyDescent="0.25">
      <c r="P617" t="s">
        <v>4726</v>
      </c>
      <c r="Q617" t="s">
        <v>2987</v>
      </c>
    </row>
    <row r="618" spans="16:17" ht="15" customHeight="1" x14ac:dyDescent="0.25">
      <c r="P618" t="s">
        <v>1414</v>
      </c>
      <c r="Q618" t="s">
        <v>2988</v>
      </c>
    </row>
    <row r="619" spans="16:17" ht="15" customHeight="1" x14ac:dyDescent="0.25">
      <c r="P619" t="s">
        <v>4727</v>
      </c>
      <c r="Q619" t="s">
        <v>1415</v>
      </c>
    </row>
    <row r="620" spans="16:17" ht="15" customHeight="1" x14ac:dyDescent="0.25">
      <c r="P620" t="s">
        <v>4728</v>
      </c>
      <c r="Q620" t="s">
        <v>2989</v>
      </c>
    </row>
    <row r="621" spans="16:17" ht="15" customHeight="1" x14ac:dyDescent="0.25">
      <c r="P621" t="s">
        <v>4729</v>
      </c>
      <c r="Q621" t="s">
        <v>11776</v>
      </c>
    </row>
    <row r="622" spans="16:17" ht="15" customHeight="1" x14ac:dyDescent="0.25">
      <c r="P622" t="s">
        <v>4730</v>
      </c>
    </row>
    <row r="623" spans="16:17" ht="15" customHeight="1" x14ac:dyDescent="0.25">
      <c r="P623" t="s">
        <v>4731</v>
      </c>
      <c r="Q623" t="s">
        <v>2990</v>
      </c>
    </row>
    <row r="624" spans="16:17" ht="15" customHeight="1" x14ac:dyDescent="0.25">
      <c r="P624" t="s">
        <v>4732</v>
      </c>
      <c r="Q624" t="s">
        <v>2991</v>
      </c>
    </row>
    <row r="625" spans="16:17" ht="15" customHeight="1" x14ac:dyDescent="0.25">
      <c r="P625" t="s">
        <v>1416</v>
      </c>
      <c r="Q625" t="s">
        <v>1417</v>
      </c>
    </row>
    <row r="626" spans="16:17" ht="15" customHeight="1" x14ac:dyDescent="0.25">
      <c r="P626" t="s">
        <v>4733</v>
      </c>
      <c r="Q626" t="s">
        <v>2992</v>
      </c>
    </row>
    <row r="627" spans="16:17" ht="15" customHeight="1" x14ac:dyDescent="0.25">
      <c r="P627" t="s">
        <v>4734</v>
      </c>
    </row>
    <row r="628" spans="16:17" ht="15" customHeight="1" x14ac:dyDescent="0.25">
      <c r="P628" t="s">
        <v>4735</v>
      </c>
    </row>
    <row r="629" spans="16:17" ht="15" customHeight="1" x14ac:dyDescent="0.25">
      <c r="P629" t="s">
        <v>4736</v>
      </c>
    </row>
    <row r="630" spans="16:17" ht="15" customHeight="1" x14ac:dyDescent="0.25">
      <c r="P630" t="s">
        <v>4737</v>
      </c>
      <c r="Q630" t="s">
        <v>2993</v>
      </c>
    </row>
    <row r="631" spans="16:17" ht="15" customHeight="1" x14ac:dyDescent="0.25">
      <c r="P631" t="s">
        <v>4738</v>
      </c>
    </row>
    <row r="632" spans="16:17" ht="15" customHeight="1" x14ac:dyDescent="0.25">
      <c r="P632" t="s">
        <v>4739</v>
      </c>
    </row>
    <row r="633" spans="16:17" ht="15" customHeight="1" x14ac:dyDescent="0.25">
      <c r="P633" t="s">
        <v>4740</v>
      </c>
      <c r="Q633" t="s">
        <v>2994</v>
      </c>
    </row>
    <row r="634" spans="16:17" ht="15" customHeight="1" x14ac:dyDescent="0.25">
      <c r="P634" t="s">
        <v>4741</v>
      </c>
      <c r="Q634" t="s">
        <v>1418</v>
      </c>
    </row>
    <row r="635" spans="16:17" ht="15" customHeight="1" x14ac:dyDescent="0.25">
      <c r="P635" t="s">
        <v>8564</v>
      </c>
      <c r="Q635" t="s">
        <v>8953</v>
      </c>
    </row>
    <row r="636" spans="16:17" ht="15" customHeight="1" x14ac:dyDescent="0.25">
      <c r="P636" t="s">
        <v>4742</v>
      </c>
    </row>
    <row r="637" spans="16:17" ht="15" customHeight="1" x14ac:dyDescent="0.25">
      <c r="P637" t="s">
        <v>4743</v>
      </c>
      <c r="Q637" t="s">
        <v>2995</v>
      </c>
    </row>
    <row r="638" spans="16:17" ht="15" customHeight="1" x14ac:dyDescent="0.25">
      <c r="P638" t="s">
        <v>4744</v>
      </c>
    </row>
    <row r="639" spans="16:17" ht="15" customHeight="1" x14ac:dyDescent="0.25">
      <c r="P639" t="s">
        <v>4745</v>
      </c>
      <c r="Q639" t="s">
        <v>2996</v>
      </c>
    </row>
    <row r="640" spans="16:17" ht="15" customHeight="1" x14ac:dyDescent="0.25">
      <c r="P640" t="s">
        <v>4746</v>
      </c>
      <c r="Q640" t="s">
        <v>8</v>
      </c>
    </row>
    <row r="641" spans="16:17" ht="15" customHeight="1" x14ac:dyDescent="0.25">
      <c r="P641" t="s">
        <v>4747</v>
      </c>
      <c r="Q641" t="s">
        <v>2997</v>
      </c>
    </row>
    <row r="642" spans="16:17" ht="15" customHeight="1" x14ac:dyDescent="0.25">
      <c r="P642" t="s">
        <v>8257</v>
      </c>
      <c r="Q642" t="s">
        <v>2998</v>
      </c>
    </row>
    <row r="643" spans="16:17" ht="15" customHeight="1" x14ac:dyDescent="0.25">
      <c r="P643" t="s">
        <v>4748</v>
      </c>
      <c r="Q643" t="s">
        <v>2999</v>
      </c>
    </row>
    <row r="644" spans="16:17" ht="15" customHeight="1" x14ac:dyDescent="0.25">
      <c r="P644" t="s">
        <v>4749</v>
      </c>
    </row>
    <row r="645" spans="16:17" ht="15" customHeight="1" x14ac:dyDescent="0.25">
      <c r="P645" t="s">
        <v>4750</v>
      </c>
      <c r="Q645" t="s">
        <v>3000</v>
      </c>
    </row>
    <row r="646" spans="16:17" ht="15" customHeight="1" x14ac:dyDescent="0.25">
      <c r="P646" t="s">
        <v>4751</v>
      </c>
    </row>
    <row r="647" spans="16:17" ht="15" customHeight="1" x14ac:dyDescent="0.25">
      <c r="P647" t="s">
        <v>4752</v>
      </c>
      <c r="Q647" t="s">
        <v>3001</v>
      </c>
    </row>
    <row r="648" spans="16:17" ht="15" customHeight="1" x14ac:dyDescent="0.25">
      <c r="P648" t="s">
        <v>4753</v>
      </c>
      <c r="Q648" t="s">
        <v>3001</v>
      </c>
    </row>
    <row r="649" spans="16:17" ht="15" customHeight="1" x14ac:dyDescent="0.25">
      <c r="P649" t="s">
        <v>4754</v>
      </c>
      <c r="Q649" t="s">
        <v>3002</v>
      </c>
    </row>
    <row r="650" spans="16:17" ht="15" customHeight="1" x14ac:dyDescent="0.25">
      <c r="P650" t="s">
        <v>4755</v>
      </c>
    </row>
    <row r="651" spans="16:17" ht="15" customHeight="1" x14ac:dyDescent="0.25">
      <c r="P651" t="s">
        <v>4756</v>
      </c>
    </row>
    <row r="652" spans="16:17" ht="15" customHeight="1" x14ac:dyDescent="0.25">
      <c r="P652" t="s">
        <v>4757</v>
      </c>
      <c r="Q652" t="s">
        <v>3003</v>
      </c>
    </row>
    <row r="653" spans="16:17" ht="15" customHeight="1" x14ac:dyDescent="0.25">
      <c r="P653" t="s">
        <v>4758</v>
      </c>
      <c r="Q653" t="s">
        <v>3004</v>
      </c>
    </row>
    <row r="654" spans="16:17" ht="15" customHeight="1" x14ac:dyDescent="0.25">
      <c r="P654" t="s">
        <v>8766</v>
      </c>
    </row>
    <row r="655" spans="16:17" ht="15" customHeight="1" x14ac:dyDescent="0.25">
      <c r="P655" t="s">
        <v>1419</v>
      </c>
    </row>
    <row r="656" spans="16:17" ht="15" customHeight="1" x14ac:dyDescent="0.25">
      <c r="P656" t="s">
        <v>4759</v>
      </c>
    </row>
    <row r="657" spans="16:17" ht="15" customHeight="1" x14ac:dyDescent="0.25">
      <c r="P657" t="s">
        <v>4760</v>
      </c>
      <c r="Q657" t="s">
        <v>3005</v>
      </c>
    </row>
    <row r="658" spans="16:17" ht="15" customHeight="1" x14ac:dyDescent="0.25">
      <c r="P658" t="s">
        <v>4761</v>
      </c>
      <c r="Q658" t="s">
        <v>3006</v>
      </c>
    </row>
    <row r="659" spans="16:17" ht="15" customHeight="1" x14ac:dyDescent="0.25">
      <c r="P659" t="s">
        <v>4406</v>
      </c>
    </row>
    <row r="660" spans="16:17" ht="15" customHeight="1" x14ac:dyDescent="0.25">
      <c r="P660" t="s">
        <v>9925</v>
      </c>
    </row>
    <row r="661" spans="16:17" ht="15" customHeight="1" x14ac:dyDescent="0.25">
      <c r="P661" t="s">
        <v>9926</v>
      </c>
    </row>
    <row r="662" spans="16:17" ht="15" customHeight="1" x14ac:dyDescent="0.25">
      <c r="P662" t="s">
        <v>4762</v>
      </c>
    </row>
    <row r="663" spans="16:17" ht="15" customHeight="1" x14ac:dyDescent="0.25">
      <c r="P663" t="s">
        <v>1420</v>
      </c>
      <c r="Q663" t="s">
        <v>11777</v>
      </c>
    </row>
    <row r="664" spans="16:17" ht="15" customHeight="1" x14ac:dyDescent="0.25">
      <c r="P664" t="s">
        <v>1421</v>
      </c>
    </row>
    <row r="665" spans="16:17" ht="15" customHeight="1" x14ac:dyDescent="0.25">
      <c r="P665" t="s">
        <v>4763</v>
      </c>
      <c r="Q665" t="s">
        <v>3007</v>
      </c>
    </row>
    <row r="666" spans="16:17" ht="15" customHeight="1" x14ac:dyDescent="0.25">
      <c r="P666" t="s">
        <v>9927</v>
      </c>
    </row>
    <row r="667" spans="16:17" ht="15" customHeight="1" x14ac:dyDescent="0.25">
      <c r="P667" t="s">
        <v>8202</v>
      </c>
    </row>
    <row r="668" spans="16:17" ht="15" customHeight="1" x14ac:dyDescent="0.25">
      <c r="P668" t="s">
        <v>11425</v>
      </c>
      <c r="Q668" t="s">
        <v>11778</v>
      </c>
    </row>
    <row r="669" spans="16:17" ht="15" customHeight="1" x14ac:dyDescent="0.25">
      <c r="P669" t="s">
        <v>10156</v>
      </c>
    </row>
    <row r="670" spans="16:17" ht="15" customHeight="1" x14ac:dyDescent="0.25">
      <c r="P670" t="s">
        <v>4764</v>
      </c>
      <c r="Q670" t="s">
        <v>3008</v>
      </c>
    </row>
    <row r="671" spans="16:17" ht="15" customHeight="1" x14ac:dyDescent="0.25">
      <c r="P671" t="s">
        <v>11779</v>
      </c>
    </row>
    <row r="672" spans="16:17" ht="15" customHeight="1" x14ac:dyDescent="0.25">
      <c r="P672" t="s">
        <v>1422</v>
      </c>
    </row>
    <row r="673" spans="16:17" ht="15" customHeight="1" x14ac:dyDescent="0.25">
      <c r="P673" t="s">
        <v>4765</v>
      </c>
    </row>
    <row r="674" spans="16:17" ht="15" customHeight="1" x14ac:dyDescent="0.25">
      <c r="P674" t="s">
        <v>8409</v>
      </c>
      <c r="Q674" t="s">
        <v>11780</v>
      </c>
    </row>
    <row r="675" spans="16:17" ht="15" customHeight="1" x14ac:dyDescent="0.25">
      <c r="P675" t="s">
        <v>8500</v>
      </c>
    </row>
    <row r="676" spans="16:17" ht="15" customHeight="1" x14ac:dyDescent="0.25">
      <c r="P676" t="s">
        <v>1423</v>
      </c>
      <c r="Q676" t="s">
        <v>1424</v>
      </c>
    </row>
    <row r="677" spans="16:17" ht="15" customHeight="1" x14ac:dyDescent="0.25">
      <c r="P677" t="s">
        <v>4766</v>
      </c>
      <c r="Q677" t="s">
        <v>3009</v>
      </c>
    </row>
    <row r="678" spans="16:17" ht="15" customHeight="1" x14ac:dyDescent="0.25">
      <c r="P678" t="s">
        <v>4767</v>
      </c>
      <c r="Q678" t="s">
        <v>3010</v>
      </c>
    </row>
    <row r="679" spans="16:17" ht="15" customHeight="1" x14ac:dyDescent="0.25">
      <c r="P679" t="s">
        <v>4768</v>
      </c>
      <c r="Q679" t="s">
        <v>11781</v>
      </c>
    </row>
    <row r="680" spans="16:17" ht="15" customHeight="1" x14ac:dyDescent="0.25">
      <c r="P680" t="s">
        <v>4769</v>
      </c>
      <c r="Q680" t="s">
        <v>11782</v>
      </c>
    </row>
    <row r="681" spans="16:17" ht="15" customHeight="1" x14ac:dyDescent="0.25">
      <c r="P681" t="s">
        <v>4770</v>
      </c>
      <c r="Q681" t="s">
        <v>3011</v>
      </c>
    </row>
    <row r="682" spans="16:17" ht="15" customHeight="1" x14ac:dyDescent="0.25">
      <c r="P682" t="s">
        <v>4771</v>
      </c>
      <c r="Q682" t="s">
        <v>11783</v>
      </c>
    </row>
    <row r="683" spans="16:17" ht="15" customHeight="1" x14ac:dyDescent="0.25">
      <c r="P683" t="s">
        <v>9928</v>
      </c>
    </row>
    <row r="684" spans="16:17" ht="15" customHeight="1" x14ac:dyDescent="0.25">
      <c r="P684" t="s">
        <v>4772</v>
      </c>
    </row>
    <row r="685" spans="16:17" ht="15" customHeight="1" x14ac:dyDescent="0.25">
      <c r="P685" t="s">
        <v>4773</v>
      </c>
    </row>
    <row r="686" spans="16:17" ht="15" customHeight="1" x14ac:dyDescent="0.25">
      <c r="P686" t="s">
        <v>2722</v>
      </c>
      <c r="Q686" t="s">
        <v>3012</v>
      </c>
    </row>
    <row r="687" spans="16:17" ht="15" customHeight="1" x14ac:dyDescent="0.25">
      <c r="P687" t="s">
        <v>1425</v>
      </c>
      <c r="Q687" t="s">
        <v>8</v>
      </c>
    </row>
    <row r="688" spans="16:17" ht="15" customHeight="1" x14ac:dyDescent="0.25">
      <c r="P688" t="s">
        <v>10157</v>
      </c>
    </row>
    <row r="689" spans="16:17" ht="15" customHeight="1" x14ac:dyDescent="0.25">
      <c r="P689" t="s">
        <v>1426</v>
      </c>
      <c r="Q689" t="s">
        <v>3013</v>
      </c>
    </row>
    <row r="690" spans="16:17" ht="15" customHeight="1" x14ac:dyDescent="0.25">
      <c r="P690" t="s">
        <v>1427</v>
      </c>
      <c r="Q690" t="s">
        <v>8</v>
      </c>
    </row>
    <row r="691" spans="16:17" ht="15" customHeight="1" x14ac:dyDescent="0.25">
      <c r="P691" t="s">
        <v>9362</v>
      </c>
      <c r="Q691" t="s">
        <v>2421</v>
      </c>
    </row>
    <row r="692" spans="16:17" ht="15" customHeight="1" x14ac:dyDescent="0.25">
      <c r="P692" t="s">
        <v>9363</v>
      </c>
      <c r="Q692" t="s">
        <v>2422</v>
      </c>
    </row>
    <row r="693" spans="16:17" ht="15" customHeight="1" x14ac:dyDescent="0.25">
      <c r="P693" t="s">
        <v>9364</v>
      </c>
      <c r="Q693" t="s">
        <v>4203</v>
      </c>
    </row>
    <row r="694" spans="16:17" ht="15" customHeight="1" x14ac:dyDescent="0.25">
      <c r="P694" t="s">
        <v>9365</v>
      </c>
      <c r="Q694" t="s">
        <v>4204</v>
      </c>
    </row>
    <row r="695" spans="16:17" ht="15" customHeight="1" x14ac:dyDescent="0.25">
      <c r="P695" t="s">
        <v>9366</v>
      </c>
      <c r="Q695" t="s">
        <v>2423</v>
      </c>
    </row>
    <row r="696" spans="16:17" ht="15" customHeight="1" x14ac:dyDescent="0.25">
      <c r="P696" t="s">
        <v>9367</v>
      </c>
      <c r="Q696" t="s">
        <v>2424</v>
      </c>
    </row>
    <row r="697" spans="16:17" ht="15" customHeight="1" x14ac:dyDescent="0.25">
      <c r="P697" t="s">
        <v>9368</v>
      </c>
      <c r="Q697" t="s">
        <v>4205</v>
      </c>
    </row>
    <row r="698" spans="16:17" ht="15" customHeight="1" x14ac:dyDescent="0.25">
      <c r="P698" t="s">
        <v>1428</v>
      </c>
      <c r="Q698" t="s">
        <v>1429</v>
      </c>
    </row>
    <row r="699" spans="16:17" ht="15" customHeight="1" x14ac:dyDescent="0.25">
      <c r="P699" t="s">
        <v>1430</v>
      </c>
    </row>
    <row r="700" spans="16:17" ht="15" customHeight="1" x14ac:dyDescent="0.25">
      <c r="P700" t="s">
        <v>1431</v>
      </c>
      <c r="Q700" t="s">
        <v>1429</v>
      </c>
    </row>
    <row r="701" spans="16:17" ht="15" customHeight="1" x14ac:dyDescent="0.25">
      <c r="P701" t="s">
        <v>2674</v>
      </c>
      <c r="Q701" t="s">
        <v>3014</v>
      </c>
    </row>
    <row r="702" spans="16:17" ht="15" customHeight="1" x14ac:dyDescent="0.25">
      <c r="P702" t="s">
        <v>2739</v>
      </c>
    </row>
    <row r="703" spans="16:17" ht="15" customHeight="1" x14ac:dyDescent="0.25">
      <c r="P703" t="s">
        <v>9282</v>
      </c>
    </row>
    <row r="704" spans="16:17" ht="15" customHeight="1" x14ac:dyDescent="0.25">
      <c r="P704" t="s">
        <v>1432</v>
      </c>
    </row>
    <row r="705" spans="16:17" ht="15" customHeight="1" x14ac:dyDescent="0.25">
      <c r="P705" t="s">
        <v>2844</v>
      </c>
    </row>
    <row r="706" spans="16:17" ht="15" customHeight="1" x14ac:dyDescent="0.25">
      <c r="P706" t="s">
        <v>4774</v>
      </c>
      <c r="Q706" t="s">
        <v>3015</v>
      </c>
    </row>
    <row r="707" spans="16:17" ht="15" customHeight="1" x14ac:dyDescent="0.25">
      <c r="P707" t="s">
        <v>8767</v>
      </c>
    </row>
    <row r="708" spans="16:17" ht="15" customHeight="1" x14ac:dyDescent="0.25">
      <c r="P708" t="s">
        <v>4775</v>
      </c>
    </row>
    <row r="709" spans="16:17" ht="15" customHeight="1" x14ac:dyDescent="0.25">
      <c r="P709" t="s">
        <v>4776</v>
      </c>
      <c r="Q709" t="s">
        <v>1433</v>
      </c>
    </row>
    <row r="710" spans="16:17" ht="15" customHeight="1" x14ac:dyDescent="0.25">
      <c r="P710" t="s">
        <v>4777</v>
      </c>
      <c r="Q710" t="s">
        <v>1434</v>
      </c>
    </row>
    <row r="711" spans="16:17" ht="15" customHeight="1" x14ac:dyDescent="0.25">
      <c r="P711" t="s">
        <v>4778</v>
      </c>
      <c r="Q711" t="s">
        <v>3016</v>
      </c>
    </row>
    <row r="712" spans="16:17" ht="15" customHeight="1" x14ac:dyDescent="0.25">
      <c r="P712" t="s">
        <v>4779</v>
      </c>
    </row>
    <row r="713" spans="16:17" ht="15" customHeight="1" x14ac:dyDescent="0.25">
      <c r="P713" t="s">
        <v>9703</v>
      </c>
    </row>
    <row r="714" spans="16:17" ht="15" customHeight="1" x14ac:dyDescent="0.25">
      <c r="P714" t="s">
        <v>10158</v>
      </c>
      <c r="Q714" t="s">
        <v>11784</v>
      </c>
    </row>
    <row r="715" spans="16:17" ht="15" customHeight="1" x14ac:dyDescent="0.25">
      <c r="P715" t="s">
        <v>4780</v>
      </c>
      <c r="Q715" t="s">
        <v>1435</v>
      </c>
    </row>
    <row r="716" spans="16:17" ht="15" customHeight="1" x14ac:dyDescent="0.25">
      <c r="P716" t="s">
        <v>4781</v>
      </c>
      <c r="Q716" t="s">
        <v>1436</v>
      </c>
    </row>
    <row r="717" spans="16:17" ht="15" customHeight="1" x14ac:dyDescent="0.25">
      <c r="P717" t="s">
        <v>4782</v>
      </c>
      <c r="Q717" t="s">
        <v>3017</v>
      </c>
    </row>
    <row r="718" spans="16:17" ht="15" customHeight="1" x14ac:dyDescent="0.25">
      <c r="P718" t="s">
        <v>8768</v>
      </c>
    </row>
    <row r="719" spans="16:17" ht="15" customHeight="1" x14ac:dyDescent="0.25">
      <c r="P719" t="s">
        <v>4783</v>
      </c>
    </row>
    <row r="720" spans="16:17" ht="15" customHeight="1" x14ac:dyDescent="0.25">
      <c r="P720" t="s">
        <v>4784</v>
      </c>
    </row>
    <row r="721" spans="16:17" ht="15" customHeight="1" x14ac:dyDescent="0.25">
      <c r="P721" t="s">
        <v>8769</v>
      </c>
      <c r="Q721" t="s">
        <v>8954</v>
      </c>
    </row>
    <row r="722" spans="16:17" ht="15" customHeight="1" x14ac:dyDescent="0.25">
      <c r="P722" t="s">
        <v>4785</v>
      </c>
      <c r="Q722" t="s">
        <v>8955</v>
      </c>
    </row>
    <row r="723" spans="16:17" ht="15" customHeight="1" x14ac:dyDescent="0.25">
      <c r="P723" t="s">
        <v>4786</v>
      </c>
    </row>
    <row r="724" spans="16:17" ht="15" customHeight="1" x14ac:dyDescent="0.25">
      <c r="P724" t="s">
        <v>4787</v>
      </c>
      <c r="Q724" t="s">
        <v>1437</v>
      </c>
    </row>
    <row r="725" spans="16:17" ht="15" customHeight="1" x14ac:dyDescent="0.25">
      <c r="P725" t="s">
        <v>4788</v>
      </c>
    </row>
    <row r="726" spans="16:17" ht="15" customHeight="1" x14ac:dyDescent="0.25">
      <c r="P726" t="s">
        <v>4789</v>
      </c>
    </row>
    <row r="727" spans="16:17" ht="15" customHeight="1" x14ac:dyDescent="0.25">
      <c r="P727" t="s">
        <v>4790</v>
      </c>
      <c r="Q727" t="s">
        <v>3018</v>
      </c>
    </row>
    <row r="728" spans="16:17" ht="15" customHeight="1" x14ac:dyDescent="0.25">
      <c r="P728" t="s">
        <v>8770</v>
      </c>
    </row>
    <row r="729" spans="16:17" ht="15" customHeight="1" x14ac:dyDescent="0.25">
      <c r="P729" t="s">
        <v>4791</v>
      </c>
    </row>
    <row r="730" spans="16:17" ht="15" customHeight="1" x14ac:dyDescent="0.25">
      <c r="P730" t="s">
        <v>4792</v>
      </c>
      <c r="Q730" t="s">
        <v>3019</v>
      </c>
    </row>
    <row r="731" spans="16:17" ht="15" customHeight="1" x14ac:dyDescent="0.25">
      <c r="P731" t="s">
        <v>4793</v>
      </c>
      <c r="Q731" t="s">
        <v>3020</v>
      </c>
    </row>
    <row r="732" spans="16:17" ht="15" customHeight="1" x14ac:dyDescent="0.25">
      <c r="P732" t="s">
        <v>8771</v>
      </c>
    </row>
    <row r="733" spans="16:17" ht="15" customHeight="1" x14ac:dyDescent="0.25">
      <c r="P733" t="s">
        <v>4794</v>
      </c>
    </row>
    <row r="734" spans="16:17" ht="15" customHeight="1" x14ac:dyDescent="0.25">
      <c r="P734" t="s">
        <v>4795</v>
      </c>
      <c r="Q734" t="s">
        <v>1438</v>
      </c>
    </row>
    <row r="735" spans="16:17" ht="15" customHeight="1" x14ac:dyDescent="0.25">
      <c r="P735" t="s">
        <v>4796</v>
      </c>
    </row>
    <row r="736" spans="16:17" ht="15" customHeight="1" x14ac:dyDescent="0.25">
      <c r="P736" t="s">
        <v>4797</v>
      </c>
    </row>
    <row r="737" spans="16:17" ht="15" customHeight="1" x14ac:dyDescent="0.25">
      <c r="P737" t="s">
        <v>4798</v>
      </c>
    </row>
    <row r="738" spans="16:17" ht="15" customHeight="1" x14ac:dyDescent="0.25">
      <c r="P738" t="s">
        <v>4799</v>
      </c>
      <c r="Q738" t="s">
        <v>3021</v>
      </c>
    </row>
    <row r="739" spans="16:17" ht="15" customHeight="1" x14ac:dyDescent="0.25">
      <c r="P739" t="s">
        <v>4800</v>
      </c>
      <c r="Q739" t="s">
        <v>1439</v>
      </c>
    </row>
    <row r="740" spans="16:17" ht="15" customHeight="1" x14ac:dyDescent="0.25">
      <c r="P740" t="s">
        <v>8772</v>
      </c>
    </row>
    <row r="741" spans="16:17" ht="15" customHeight="1" x14ac:dyDescent="0.25">
      <c r="P741" t="s">
        <v>4801</v>
      </c>
    </row>
    <row r="742" spans="16:17" ht="15" customHeight="1" x14ac:dyDescent="0.25">
      <c r="P742" t="s">
        <v>4802</v>
      </c>
      <c r="Q742" t="s">
        <v>3022</v>
      </c>
    </row>
    <row r="743" spans="16:17" ht="15" customHeight="1" x14ac:dyDescent="0.25">
      <c r="P743" t="s">
        <v>4803</v>
      </c>
    </row>
    <row r="744" spans="16:17" ht="15" customHeight="1" x14ac:dyDescent="0.25">
      <c r="P744" t="s">
        <v>4804</v>
      </c>
      <c r="Q744" t="s">
        <v>8956</v>
      </c>
    </row>
    <row r="745" spans="16:17" ht="15" customHeight="1" x14ac:dyDescent="0.25">
      <c r="P745" t="s">
        <v>4805</v>
      </c>
      <c r="Q745" t="s">
        <v>3023</v>
      </c>
    </row>
    <row r="746" spans="16:17" ht="15" customHeight="1" x14ac:dyDescent="0.25">
      <c r="P746" t="s">
        <v>4806</v>
      </c>
    </row>
    <row r="747" spans="16:17" ht="15" customHeight="1" x14ac:dyDescent="0.25">
      <c r="P747" t="s">
        <v>4807</v>
      </c>
      <c r="Q747" t="s">
        <v>3024</v>
      </c>
    </row>
    <row r="748" spans="16:17" ht="15" customHeight="1" x14ac:dyDescent="0.25">
      <c r="P748" t="s">
        <v>4808</v>
      </c>
      <c r="Q748" t="s">
        <v>3025</v>
      </c>
    </row>
    <row r="749" spans="16:17" ht="15" customHeight="1" x14ac:dyDescent="0.25">
      <c r="P749" t="s">
        <v>8773</v>
      </c>
    </row>
    <row r="750" spans="16:17" ht="15" customHeight="1" x14ac:dyDescent="0.25">
      <c r="P750" t="s">
        <v>4809</v>
      </c>
      <c r="Q750" t="s">
        <v>3026</v>
      </c>
    </row>
    <row r="751" spans="16:17" ht="15" customHeight="1" x14ac:dyDescent="0.25">
      <c r="P751" t="s">
        <v>4810</v>
      </c>
    </row>
    <row r="752" spans="16:17" ht="15" customHeight="1" x14ac:dyDescent="0.25">
      <c r="P752" t="s">
        <v>4811</v>
      </c>
    </row>
    <row r="753" spans="16:17" ht="15" customHeight="1" x14ac:dyDescent="0.25">
      <c r="P753" t="s">
        <v>4812</v>
      </c>
      <c r="Q753" t="s">
        <v>3027</v>
      </c>
    </row>
    <row r="754" spans="16:17" ht="15" customHeight="1" x14ac:dyDescent="0.25">
      <c r="P754" t="s">
        <v>4813</v>
      </c>
      <c r="Q754" t="s">
        <v>1440</v>
      </c>
    </row>
    <row r="755" spans="16:17" ht="15" customHeight="1" x14ac:dyDescent="0.25">
      <c r="P755" t="s">
        <v>4814</v>
      </c>
      <c r="Q755" t="s">
        <v>3028</v>
      </c>
    </row>
    <row r="756" spans="16:17" ht="15" customHeight="1" x14ac:dyDescent="0.25">
      <c r="P756" t="s">
        <v>4815</v>
      </c>
    </row>
    <row r="757" spans="16:17" ht="15" customHeight="1" x14ac:dyDescent="0.25">
      <c r="P757" t="s">
        <v>4816</v>
      </c>
      <c r="Q757" t="s">
        <v>3029</v>
      </c>
    </row>
    <row r="758" spans="16:17" ht="15" customHeight="1" x14ac:dyDescent="0.25">
      <c r="P758" t="s">
        <v>8203</v>
      </c>
      <c r="Q758" t="s">
        <v>3030</v>
      </c>
    </row>
    <row r="759" spans="16:17" ht="15" customHeight="1" x14ac:dyDescent="0.25">
      <c r="P759" t="s">
        <v>4817</v>
      </c>
      <c r="Q759" t="s">
        <v>3031</v>
      </c>
    </row>
    <row r="760" spans="16:17" ht="15" customHeight="1" x14ac:dyDescent="0.25">
      <c r="P760" t="s">
        <v>4818</v>
      </c>
    </row>
    <row r="761" spans="16:17" ht="15" customHeight="1" x14ac:dyDescent="0.25">
      <c r="P761" t="s">
        <v>4819</v>
      </c>
      <c r="Q761" t="s">
        <v>11785</v>
      </c>
    </row>
    <row r="762" spans="16:17" ht="15" customHeight="1" x14ac:dyDescent="0.25">
      <c r="P762" t="s">
        <v>1441</v>
      </c>
      <c r="Q762" t="s">
        <v>8957</v>
      </c>
    </row>
    <row r="763" spans="16:17" ht="15" customHeight="1" x14ac:dyDescent="0.25">
      <c r="P763" t="s">
        <v>1442</v>
      </c>
    </row>
    <row r="764" spans="16:17" ht="15" customHeight="1" x14ac:dyDescent="0.25">
      <c r="P764" t="s">
        <v>9369</v>
      </c>
    </row>
    <row r="765" spans="16:17" ht="15" customHeight="1" x14ac:dyDescent="0.25">
      <c r="P765" t="s">
        <v>4820</v>
      </c>
      <c r="Q765" t="s">
        <v>3032</v>
      </c>
    </row>
    <row r="766" spans="16:17" ht="15" customHeight="1" x14ac:dyDescent="0.25">
      <c r="P766" t="s">
        <v>4821</v>
      </c>
      <c r="Q766" t="s">
        <v>3032</v>
      </c>
    </row>
    <row r="767" spans="16:17" ht="15" customHeight="1" x14ac:dyDescent="0.25">
      <c r="P767" t="s">
        <v>4822</v>
      </c>
    </row>
    <row r="768" spans="16:17" ht="15" customHeight="1" x14ac:dyDescent="0.25">
      <c r="P768" t="s">
        <v>4823</v>
      </c>
    </row>
    <row r="769" spans="16:17" ht="15" customHeight="1" x14ac:dyDescent="0.25">
      <c r="P769" t="s">
        <v>4824</v>
      </c>
      <c r="Q769" t="s">
        <v>1443</v>
      </c>
    </row>
    <row r="770" spans="16:17" ht="15" customHeight="1" x14ac:dyDescent="0.25">
      <c r="P770" t="s">
        <v>9399</v>
      </c>
    </row>
    <row r="771" spans="16:17" ht="15" customHeight="1" x14ac:dyDescent="0.25">
      <c r="P771" t="s">
        <v>4825</v>
      </c>
    </row>
    <row r="772" spans="16:17" ht="15" customHeight="1" x14ac:dyDescent="0.25">
      <c r="P772" t="s">
        <v>4826</v>
      </c>
      <c r="Q772" t="s">
        <v>3033</v>
      </c>
    </row>
    <row r="773" spans="16:17" ht="15" customHeight="1" x14ac:dyDescent="0.25">
      <c r="P773" t="s">
        <v>4827</v>
      </c>
    </row>
    <row r="774" spans="16:17" ht="15" customHeight="1" x14ac:dyDescent="0.25">
      <c r="P774" t="s">
        <v>4828</v>
      </c>
    </row>
    <row r="775" spans="16:17" ht="15" customHeight="1" x14ac:dyDescent="0.25">
      <c r="P775" t="s">
        <v>4829</v>
      </c>
      <c r="Q775" t="s">
        <v>3034</v>
      </c>
    </row>
    <row r="776" spans="16:17" ht="15" customHeight="1" x14ac:dyDescent="0.25">
      <c r="P776" t="s">
        <v>4830</v>
      </c>
      <c r="Q776" t="s">
        <v>1444</v>
      </c>
    </row>
    <row r="777" spans="16:17" ht="15" customHeight="1" x14ac:dyDescent="0.25">
      <c r="P777" t="s">
        <v>4831</v>
      </c>
      <c r="Q777" t="s">
        <v>3035</v>
      </c>
    </row>
    <row r="778" spans="16:17" ht="15" customHeight="1" x14ac:dyDescent="0.25">
      <c r="P778" t="s">
        <v>1445</v>
      </c>
    </row>
    <row r="779" spans="16:17" ht="15" customHeight="1" x14ac:dyDescent="0.25">
      <c r="P779" t="s">
        <v>1446</v>
      </c>
      <c r="Q779" t="s">
        <v>3035</v>
      </c>
    </row>
    <row r="780" spans="16:17" ht="15" customHeight="1" x14ac:dyDescent="0.25">
      <c r="P780" t="s">
        <v>1449</v>
      </c>
    </row>
    <row r="781" spans="16:17" ht="15" customHeight="1" x14ac:dyDescent="0.25">
      <c r="P781" t="s">
        <v>1450</v>
      </c>
      <c r="Q781" t="s">
        <v>1447</v>
      </c>
    </row>
    <row r="782" spans="16:17" ht="15" customHeight="1" x14ac:dyDescent="0.25">
      <c r="P782" t="s">
        <v>1451</v>
      </c>
    </row>
    <row r="783" spans="16:17" ht="15" customHeight="1" x14ac:dyDescent="0.25">
      <c r="P783" t="s">
        <v>4832</v>
      </c>
      <c r="Q783" t="s">
        <v>1448</v>
      </c>
    </row>
    <row r="784" spans="16:17" ht="15" customHeight="1" x14ac:dyDescent="0.25">
      <c r="P784" t="s">
        <v>4833</v>
      </c>
    </row>
    <row r="785" spans="16:17" ht="15" customHeight="1" x14ac:dyDescent="0.25">
      <c r="P785" t="s">
        <v>4834</v>
      </c>
      <c r="Q785" t="s">
        <v>1448</v>
      </c>
    </row>
    <row r="786" spans="16:17" ht="15" customHeight="1" x14ac:dyDescent="0.25">
      <c r="P786" t="s">
        <v>4835</v>
      </c>
      <c r="Q786" t="s">
        <v>3036</v>
      </c>
    </row>
    <row r="787" spans="16:17" ht="15" customHeight="1" x14ac:dyDescent="0.25">
      <c r="P787" t="s">
        <v>4836</v>
      </c>
      <c r="Q787" t="s">
        <v>3036</v>
      </c>
    </row>
    <row r="788" spans="16:17" ht="15" customHeight="1" x14ac:dyDescent="0.25">
      <c r="P788" t="s">
        <v>4837</v>
      </c>
      <c r="Q788" t="s">
        <v>1452</v>
      </c>
    </row>
    <row r="789" spans="16:17" ht="15" customHeight="1" x14ac:dyDescent="0.25">
      <c r="P789" t="s">
        <v>4838</v>
      </c>
    </row>
    <row r="790" spans="16:17" ht="15" customHeight="1" x14ac:dyDescent="0.25">
      <c r="P790" t="s">
        <v>4839</v>
      </c>
      <c r="Q790" t="s">
        <v>1453</v>
      </c>
    </row>
    <row r="791" spans="16:17" ht="15" customHeight="1" x14ac:dyDescent="0.25">
      <c r="P791" t="s">
        <v>4840</v>
      </c>
    </row>
    <row r="792" spans="16:17" ht="15" customHeight="1" x14ac:dyDescent="0.25">
      <c r="P792" t="s">
        <v>4841</v>
      </c>
    </row>
    <row r="793" spans="16:17" ht="15" customHeight="1" x14ac:dyDescent="0.25">
      <c r="P793" t="s">
        <v>4842</v>
      </c>
    </row>
    <row r="794" spans="16:17" ht="15" customHeight="1" x14ac:dyDescent="0.25">
      <c r="P794" t="s">
        <v>4843</v>
      </c>
    </row>
    <row r="795" spans="16:17" ht="15" customHeight="1" x14ac:dyDescent="0.25">
      <c r="P795" t="s">
        <v>4844</v>
      </c>
    </row>
    <row r="796" spans="16:17" ht="15" customHeight="1" x14ac:dyDescent="0.25">
      <c r="P796" t="s">
        <v>4845</v>
      </c>
    </row>
    <row r="797" spans="16:17" ht="15" customHeight="1" x14ac:dyDescent="0.25">
      <c r="P797" t="s">
        <v>4846</v>
      </c>
      <c r="Q797" t="s">
        <v>3037</v>
      </c>
    </row>
    <row r="798" spans="16:17" ht="15" customHeight="1" x14ac:dyDescent="0.25">
      <c r="P798" t="s">
        <v>4847</v>
      </c>
    </row>
    <row r="799" spans="16:17" ht="15" customHeight="1" x14ac:dyDescent="0.25">
      <c r="P799" t="s">
        <v>4848</v>
      </c>
      <c r="Q799" t="s">
        <v>3037</v>
      </c>
    </row>
    <row r="800" spans="16:17" ht="15" customHeight="1" x14ac:dyDescent="0.25">
      <c r="P800" t="s">
        <v>4849</v>
      </c>
      <c r="Q800" t="s">
        <v>1454</v>
      </c>
    </row>
    <row r="801" spans="16:17" ht="15" customHeight="1" x14ac:dyDescent="0.25">
      <c r="P801" t="s">
        <v>4850</v>
      </c>
    </row>
    <row r="802" spans="16:17" ht="15" customHeight="1" x14ac:dyDescent="0.25">
      <c r="P802" t="s">
        <v>1455</v>
      </c>
      <c r="Q802" t="s">
        <v>3038</v>
      </c>
    </row>
    <row r="803" spans="16:17" ht="15" customHeight="1" x14ac:dyDescent="0.25">
      <c r="P803" t="s">
        <v>1456</v>
      </c>
      <c r="Q803" t="s">
        <v>8</v>
      </c>
    </row>
    <row r="804" spans="16:17" ht="15" customHeight="1" x14ac:dyDescent="0.25">
      <c r="P804" t="s">
        <v>1457</v>
      </c>
      <c r="Q804" t="s">
        <v>8</v>
      </c>
    </row>
    <row r="805" spans="16:17" ht="15" customHeight="1" x14ac:dyDescent="0.25">
      <c r="P805" t="s">
        <v>1458</v>
      </c>
      <c r="Q805" t="s">
        <v>8</v>
      </c>
    </row>
    <row r="806" spans="16:17" ht="15" customHeight="1" x14ac:dyDescent="0.25">
      <c r="P806" t="s">
        <v>4851</v>
      </c>
      <c r="Q806" t="s">
        <v>1459</v>
      </c>
    </row>
    <row r="807" spans="16:17" ht="15" customHeight="1" x14ac:dyDescent="0.25">
      <c r="P807" t="s">
        <v>4852</v>
      </c>
      <c r="Q807" t="s">
        <v>1460</v>
      </c>
    </row>
    <row r="808" spans="16:17" ht="15" customHeight="1" x14ac:dyDescent="0.25">
      <c r="P808" t="s">
        <v>9470</v>
      </c>
    </row>
    <row r="809" spans="16:17" ht="15" customHeight="1" x14ac:dyDescent="0.25">
      <c r="P809" t="s">
        <v>4853</v>
      </c>
      <c r="Q809" t="s">
        <v>1461</v>
      </c>
    </row>
    <row r="810" spans="16:17" ht="15" customHeight="1" x14ac:dyDescent="0.25">
      <c r="P810" t="s">
        <v>9330</v>
      </c>
    </row>
    <row r="811" spans="16:17" ht="15" customHeight="1" x14ac:dyDescent="0.25">
      <c r="P811" t="s">
        <v>4854</v>
      </c>
      <c r="Q811" t="s">
        <v>3039</v>
      </c>
    </row>
    <row r="812" spans="16:17" ht="15" customHeight="1" x14ac:dyDescent="0.25">
      <c r="P812" t="s">
        <v>8204</v>
      </c>
    </row>
    <row r="813" spans="16:17" ht="15" customHeight="1" x14ac:dyDescent="0.25">
      <c r="P813" t="s">
        <v>4855</v>
      </c>
      <c r="Q813" t="s">
        <v>3040</v>
      </c>
    </row>
    <row r="814" spans="16:17" ht="15" customHeight="1" x14ac:dyDescent="0.25">
      <c r="P814" t="s">
        <v>4856</v>
      </c>
      <c r="Q814" t="s">
        <v>8958</v>
      </c>
    </row>
    <row r="815" spans="16:17" ht="15" customHeight="1" x14ac:dyDescent="0.25">
      <c r="P815" t="s">
        <v>4857</v>
      </c>
      <c r="Q815" t="s">
        <v>3041</v>
      </c>
    </row>
    <row r="816" spans="16:17" ht="15" customHeight="1" x14ac:dyDescent="0.25">
      <c r="P816" t="s">
        <v>4858</v>
      </c>
    </row>
    <row r="817" spans="16:17" ht="15" customHeight="1" x14ac:dyDescent="0.25">
      <c r="P817" t="s">
        <v>4418</v>
      </c>
    </row>
    <row r="818" spans="16:17" ht="15" customHeight="1" x14ac:dyDescent="0.25">
      <c r="P818" t="s">
        <v>4859</v>
      </c>
      <c r="Q818" t="s">
        <v>1462</v>
      </c>
    </row>
    <row r="819" spans="16:17" ht="15" customHeight="1" x14ac:dyDescent="0.25">
      <c r="P819" t="s">
        <v>1463</v>
      </c>
      <c r="Q819" t="s">
        <v>1464</v>
      </c>
    </row>
    <row r="820" spans="16:17" ht="15" customHeight="1" x14ac:dyDescent="0.25">
      <c r="P820" t="s">
        <v>1465</v>
      </c>
      <c r="Q820" t="s">
        <v>3042</v>
      </c>
    </row>
    <row r="821" spans="16:17" ht="15" customHeight="1" x14ac:dyDescent="0.25">
      <c r="P821" t="s">
        <v>8372</v>
      </c>
    </row>
    <row r="822" spans="16:17" ht="15" customHeight="1" x14ac:dyDescent="0.25">
      <c r="P822" t="s">
        <v>1466</v>
      </c>
      <c r="Q822" t="s">
        <v>8959</v>
      </c>
    </row>
    <row r="823" spans="16:17" ht="15" customHeight="1" x14ac:dyDescent="0.25">
      <c r="P823" t="s">
        <v>4860</v>
      </c>
      <c r="Q823" t="s">
        <v>3043</v>
      </c>
    </row>
    <row r="824" spans="16:17" ht="15" customHeight="1" x14ac:dyDescent="0.25">
      <c r="P824" t="s">
        <v>4861</v>
      </c>
    </row>
    <row r="825" spans="16:17" ht="15" customHeight="1" x14ac:dyDescent="0.25">
      <c r="P825" t="s">
        <v>4862</v>
      </c>
      <c r="Q825" t="s">
        <v>3044</v>
      </c>
    </row>
    <row r="826" spans="16:17" ht="15" customHeight="1" x14ac:dyDescent="0.25">
      <c r="P826" t="s">
        <v>10159</v>
      </c>
    </row>
    <row r="827" spans="16:17" ht="15" customHeight="1" x14ac:dyDescent="0.25">
      <c r="P827" t="s">
        <v>4863</v>
      </c>
      <c r="Q827" t="s">
        <v>11786</v>
      </c>
    </row>
    <row r="828" spans="16:17" ht="15" customHeight="1" x14ac:dyDescent="0.25">
      <c r="P828" t="s">
        <v>4864</v>
      </c>
    </row>
    <row r="829" spans="16:17" ht="15" customHeight="1" x14ac:dyDescent="0.25">
      <c r="P829" t="s">
        <v>4865</v>
      </c>
    </row>
    <row r="830" spans="16:17" ht="15" customHeight="1" x14ac:dyDescent="0.25">
      <c r="P830" t="s">
        <v>4866</v>
      </c>
      <c r="Q830" t="s">
        <v>3045</v>
      </c>
    </row>
    <row r="831" spans="16:17" ht="15" customHeight="1" x14ac:dyDescent="0.25">
      <c r="P831" t="s">
        <v>4867</v>
      </c>
      <c r="Q831" t="s">
        <v>3046</v>
      </c>
    </row>
    <row r="832" spans="16:17" ht="15" customHeight="1" x14ac:dyDescent="0.25">
      <c r="P832" t="s">
        <v>4868</v>
      </c>
      <c r="Q832" t="s">
        <v>3047</v>
      </c>
    </row>
    <row r="833" spans="16:17" ht="15" customHeight="1" x14ac:dyDescent="0.25">
      <c r="P833" t="s">
        <v>9331</v>
      </c>
    </row>
    <row r="834" spans="16:17" ht="15" customHeight="1" x14ac:dyDescent="0.25">
      <c r="P834" t="s">
        <v>4869</v>
      </c>
      <c r="Q834" t="s">
        <v>11787</v>
      </c>
    </row>
    <row r="835" spans="16:17" ht="15" customHeight="1" x14ac:dyDescent="0.25">
      <c r="P835" t="s">
        <v>4870</v>
      </c>
    </row>
    <row r="836" spans="16:17" ht="15" customHeight="1" x14ac:dyDescent="0.25">
      <c r="P836" t="s">
        <v>4871</v>
      </c>
    </row>
    <row r="837" spans="16:17" ht="15" customHeight="1" x14ac:dyDescent="0.25">
      <c r="P837" t="s">
        <v>4872</v>
      </c>
      <c r="Q837" t="s">
        <v>3048</v>
      </c>
    </row>
    <row r="838" spans="16:17" ht="15" customHeight="1" x14ac:dyDescent="0.25">
      <c r="P838" t="s">
        <v>9283</v>
      </c>
    </row>
    <row r="839" spans="16:17" ht="15" customHeight="1" x14ac:dyDescent="0.25">
      <c r="P839" t="s">
        <v>9284</v>
      </c>
    </row>
    <row r="840" spans="16:17" ht="15" customHeight="1" x14ac:dyDescent="0.25">
      <c r="P840" t="s">
        <v>9704</v>
      </c>
    </row>
    <row r="841" spans="16:17" ht="15" customHeight="1" x14ac:dyDescent="0.25">
      <c r="P841" t="s">
        <v>4873</v>
      </c>
      <c r="Q841" t="s">
        <v>3049</v>
      </c>
    </row>
    <row r="842" spans="16:17" ht="15" customHeight="1" x14ac:dyDescent="0.25">
      <c r="P842" t="s">
        <v>4874</v>
      </c>
    </row>
    <row r="843" spans="16:17" ht="15" customHeight="1" x14ac:dyDescent="0.25">
      <c r="P843" t="s">
        <v>9285</v>
      </c>
    </row>
    <row r="844" spans="16:17" ht="15" customHeight="1" x14ac:dyDescent="0.25">
      <c r="P844" t="s">
        <v>4875</v>
      </c>
      <c r="Q844" t="s">
        <v>3050</v>
      </c>
    </row>
    <row r="845" spans="16:17" ht="15" customHeight="1" x14ac:dyDescent="0.25">
      <c r="P845" t="s">
        <v>4876</v>
      </c>
    </row>
    <row r="846" spans="16:17" ht="15" customHeight="1" x14ac:dyDescent="0.25">
      <c r="P846" t="s">
        <v>9705</v>
      </c>
    </row>
    <row r="847" spans="16:17" ht="15" customHeight="1" x14ac:dyDescent="0.25">
      <c r="P847" t="s">
        <v>9706</v>
      </c>
    </row>
    <row r="848" spans="16:17" ht="15" customHeight="1" x14ac:dyDescent="0.25">
      <c r="P848" t="s">
        <v>9286</v>
      </c>
    </row>
    <row r="849" spans="16:17" ht="15" customHeight="1" x14ac:dyDescent="0.25">
      <c r="P849" t="s">
        <v>8960</v>
      </c>
    </row>
    <row r="850" spans="16:17" ht="15" customHeight="1" x14ac:dyDescent="0.25">
      <c r="P850" t="s">
        <v>10160</v>
      </c>
      <c r="Q850" t="s">
        <v>11522</v>
      </c>
    </row>
    <row r="851" spans="16:17" ht="15" customHeight="1" x14ac:dyDescent="0.25">
      <c r="P851" t="s">
        <v>10161</v>
      </c>
      <c r="Q851" t="s">
        <v>11523</v>
      </c>
    </row>
    <row r="852" spans="16:17" ht="15" customHeight="1" x14ac:dyDescent="0.25">
      <c r="P852" t="s">
        <v>4877</v>
      </c>
    </row>
    <row r="853" spans="16:17" ht="15" customHeight="1" x14ac:dyDescent="0.25">
      <c r="P853" t="s">
        <v>4878</v>
      </c>
    </row>
    <row r="854" spans="16:17" ht="15" customHeight="1" x14ac:dyDescent="0.25">
      <c r="P854" t="s">
        <v>11426</v>
      </c>
    </row>
    <row r="855" spans="16:17" ht="15" customHeight="1" x14ac:dyDescent="0.25">
      <c r="P855" t="s">
        <v>4879</v>
      </c>
    </row>
    <row r="856" spans="16:17" ht="15" customHeight="1" x14ac:dyDescent="0.25">
      <c r="P856" t="s">
        <v>4880</v>
      </c>
    </row>
    <row r="857" spans="16:17" ht="15" customHeight="1" x14ac:dyDescent="0.25">
      <c r="P857" t="s">
        <v>4881</v>
      </c>
    </row>
    <row r="858" spans="16:17" ht="15" customHeight="1" x14ac:dyDescent="0.25">
      <c r="P858" t="s">
        <v>4882</v>
      </c>
    </row>
    <row r="859" spans="16:17" ht="15" customHeight="1" x14ac:dyDescent="0.25">
      <c r="P859" t="s">
        <v>9287</v>
      </c>
    </row>
    <row r="860" spans="16:17" ht="15" customHeight="1" x14ac:dyDescent="0.25">
      <c r="P860" t="s">
        <v>4883</v>
      </c>
    </row>
    <row r="861" spans="16:17" ht="15" customHeight="1" x14ac:dyDescent="0.25">
      <c r="P861" t="s">
        <v>9370</v>
      </c>
    </row>
    <row r="862" spans="16:17" ht="15" customHeight="1" x14ac:dyDescent="0.25">
      <c r="P862" t="s">
        <v>9707</v>
      </c>
    </row>
    <row r="863" spans="16:17" ht="15" customHeight="1" x14ac:dyDescent="0.25">
      <c r="P863" t="s">
        <v>11427</v>
      </c>
    </row>
    <row r="864" spans="16:17" ht="15" customHeight="1" x14ac:dyDescent="0.25">
      <c r="P864" t="s">
        <v>4884</v>
      </c>
    </row>
    <row r="865" spans="16:16" ht="15" customHeight="1" x14ac:dyDescent="0.25">
      <c r="P865" t="s">
        <v>9288</v>
      </c>
    </row>
    <row r="866" spans="16:16" ht="15" customHeight="1" x14ac:dyDescent="0.25">
      <c r="P866" t="s">
        <v>4885</v>
      </c>
    </row>
    <row r="867" spans="16:16" ht="15" customHeight="1" x14ac:dyDescent="0.25">
      <c r="P867" t="s">
        <v>9708</v>
      </c>
    </row>
    <row r="868" spans="16:16" ht="15" customHeight="1" x14ac:dyDescent="0.25">
      <c r="P868" t="s">
        <v>4886</v>
      </c>
    </row>
    <row r="869" spans="16:16" ht="15" customHeight="1" x14ac:dyDescent="0.25">
      <c r="P869" t="s">
        <v>4887</v>
      </c>
    </row>
    <row r="870" spans="16:16" ht="15" customHeight="1" x14ac:dyDescent="0.25">
      <c r="P870" t="s">
        <v>4888</v>
      </c>
    </row>
    <row r="871" spans="16:16" ht="15" customHeight="1" x14ac:dyDescent="0.25">
      <c r="P871" t="s">
        <v>4889</v>
      </c>
    </row>
    <row r="872" spans="16:16" ht="15" customHeight="1" x14ac:dyDescent="0.25">
      <c r="P872" t="s">
        <v>1467</v>
      </c>
    </row>
    <row r="873" spans="16:16" ht="15" customHeight="1" x14ac:dyDescent="0.25">
      <c r="P873" t="s">
        <v>4890</v>
      </c>
    </row>
    <row r="874" spans="16:16" ht="15" customHeight="1" x14ac:dyDescent="0.25">
      <c r="P874" t="s">
        <v>4891</v>
      </c>
    </row>
    <row r="875" spans="16:16" ht="15" customHeight="1" x14ac:dyDescent="0.25">
      <c r="P875" t="s">
        <v>1468</v>
      </c>
    </row>
    <row r="876" spans="16:16" ht="15" customHeight="1" x14ac:dyDescent="0.25">
      <c r="P876" t="s">
        <v>1469</v>
      </c>
    </row>
    <row r="877" spans="16:16" ht="15" customHeight="1" x14ac:dyDescent="0.25">
      <c r="P877" t="s">
        <v>4892</v>
      </c>
    </row>
    <row r="878" spans="16:16" ht="15" customHeight="1" x14ac:dyDescent="0.25">
      <c r="P878" t="s">
        <v>4407</v>
      </c>
    </row>
    <row r="879" spans="16:16" ht="15" customHeight="1" x14ac:dyDescent="0.25">
      <c r="P879" t="s">
        <v>1470</v>
      </c>
    </row>
    <row r="880" spans="16:16" ht="15" customHeight="1" x14ac:dyDescent="0.25">
      <c r="P880" t="s">
        <v>4893</v>
      </c>
    </row>
    <row r="881" spans="16:17" ht="15" customHeight="1" x14ac:dyDescent="0.25">
      <c r="P881" t="s">
        <v>4894</v>
      </c>
      <c r="Q881" t="s">
        <v>3051</v>
      </c>
    </row>
    <row r="882" spans="16:17" ht="15" customHeight="1" x14ac:dyDescent="0.25">
      <c r="P882" t="s">
        <v>4895</v>
      </c>
    </row>
    <row r="883" spans="16:17" ht="15" customHeight="1" x14ac:dyDescent="0.25">
      <c r="P883" t="s">
        <v>1471</v>
      </c>
    </row>
    <row r="884" spans="16:17" ht="15" customHeight="1" x14ac:dyDescent="0.25">
      <c r="P884" t="s">
        <v>1472</v>
      </c>
      <c r="Q884" t="s">
        <v>3052</v>
      </c>
    </row>
    <row r="885" spans="16:17" ht="15" customHeight="1" x14ac:dyDescent="0.25">
      <c r="P885" t="s">
        <v>4896</v>
      </c>
      <c r="Q885" t="s">
        <v>3052</v>
      </c>
    </row>
    <row r="886" spans="16:17" ht="15" customHeight="1" x14ac:dyDescent="0.25">
      <c r="P886" t="s">
        <v>4897</v>
      </c>
    </row>
    <row r="887" spans="16:17" ht="15" customHeight="1" x14ac:dyDescent="0.25">
      <c r="P887" t="s">
        <v>4898</v>
      </c>
      <c r="Q887" t="s">
        <v>8961</v>
      </c>
    </row>
    <row r="888" spans="16:17" ht="15" customHeight="1" x14ac:dyDescent="0.25">
      <c r="P888" t="s">
        <v>1473</v>
      </c>
    </row>
    <row r="889" spans="16:17" ht="15" customHeight="1" x14ac:dyDescent="0.25">
      <c r="P889" t="s">
        <v>4899</v>
      </c>
      <c r="Q889" t="s">
        <v>8962</v>
      </c>
    </row>
    <row r="890" spans="16:17" ht="15" customHeight="1" x14ac:dyDescent="0.25">
      <c r="P890" t="s">
        <v>4900</v>
      </c>
    </row>
    <row r="891" spans="16:17" ht="15" customHeight="1" x14ac:dyDescent="0.25">
      <c r="P891" t="s">
        <v>4901</v>
      </c>
    </row>
    <row r="892" spans="16:17" ht="15" customHeight="1" x14ac:dyDescent="0.25">
      <c r="P892" t="s">
        <v>4902</v>
      </c>
    </row>
    <row r="893" spans="16:17" ht="15" customHeight="1" x14ac:dyDescent="0.25">
      <c r="P893" t="s">
        <v>4903</v>
      </c>
    </row>
    <row r="894" spans="16:17" ht="15" customHeight="1" x14ac:dyDescent="0.25">
      <c r="P894" t="s">
        <v>4904</v>
      </c>
      <c r="Q894" t="s">
        <v>3053</v>
      </c>
    </row>
    <row r="895" spans="16:17" ht="15" customHeight="1" x14ac:dyDescent="0.25">
      <c r="P895" t="s">
        <v>4905</v>
      </c>
    </row>
    <row r="896" spans="16:17" ht="15" customHeight="1" x14ac:dyDescent="0.25">
      <c r="P896" t="s">
        <v>4906</v>
      </c>
      <c r="Q896" t="s">
        <v>8963</v>
      </c>
    </row>
    <row r="897" spans="16:17" ht="15" customHeight="1" x14ac:dyDescent="0.25">
      <c r="P897" t="s">
        <v>4907</v>
      </c>
      <c r="Q897" t="s">
        <v>8964</v>
      </c>
    </row>
    <row r="898" spans="16:17" ht="15" customHeight="1" x14ac:dyDescent="0.25">
      <c r="P898" t="s">
        <v>1474</v>
      </c>
      <c r="Q898" t="s">
        <v>3054</v>
      </c>
    </row>
    <row r="899" spans="16:17" ht="15" customHeight="1" x14ac:dyDescent="0.25">
      <c r="P899" t="s">
        <v>4908</v>
      </c>
      <c r="Q899" t="s">
        <v>3055</v>
      </c>
    </row>
    <row r="900" spans="16:17" ht="15" customHeight="1" x14ac:dyDescent="0.25">
      <c r="P900" t="s">
        <v>4909</v>
      </c>
      <c r="Q900" t="s">
        <v>3055</v>
      </c>
    </row>
    <row r="901" spans="16:17" ht="15" customHeight="1" x14ac:dyDescent="0.25">
      <c r="P901" t="s">
        <v>4910</v>
      </c>
    </row>
    <row r="902" spans="16:17" ht="15" customHeight="1" x14ac:dyDescent="0.25">
      <c r="P902" t="s">
        <v>1475</v>
      </c>
    </row>
    <row r="903" spans="16:17" ht="15" customHeight="1" x14ac:dyDescent="0.25">
      <c r="P903" t="s">
        <v>4911</v>
      </c>
      <c r="Q903" t="s">
        <v>1476</v>
      </c>
    </row>
    <row r="904" spans="16:17" ht="15" customHeight="1" x14ac:dyDescent="0.25">
      <c r="P904" t="s">
        <v>9400</v>
      </c>
    </row>
    <row r="905" spans="16:17" ht="15" customHeight="1" x14ac:dyDescent="0.25">
      <c r="P905" t="s">
        <v>1477</v>
      </c>
      <c r="Q905" t="s">
        <v>3056</v>
      </c>
    </row>
    <row r="906" spans="16:17" ht="15" customHeight="1" x14ac:dyDescent="0.25">
      <c r="P906" t="s">
        <v>9289</v>
      </c>
    </row>
    <row r="907" spans="16:17" ht="15" customHeight="1" x14ac:dyDescent="0.25">
      <c r="P907" t="s">
        <v>2763</v>
      </c>
      <c r="Q907" t="s">
        <v>3057</v>
      </c>
    </row>
    <row r="908" spans="16:17" ht="15" customHeight="1" x14ac:dyDescent="0.25">
      <c r="P908" t="s">
        <v>4912</v>
      </c>
      <c r="Q908" t="s">
        <v>1478</v>
      </c>
    </row>
    <row r="909" spans="16:17" ht="15" customHeight="1" x14ac:dyDescent="0.25">
      <c r="P909" t="s">
        <v>1479</v>
      </c>
      <c r="Q909" t="s">
        <v>3058</v>
      </c>
    </row>
    <row r="910" spans="16:17" ht="15" customHeight="1" x14ac:dyDescent="0.25">
      <c r="P910" t="s">
        <v>4913</v>
      </c>
      <c r="Q910" t="s">
        <v>1480</v>
      </c>
    </row>
    <row r="911" spans="16:17" ht="15" customHeight="1" x14ac:dyDescent="0.25">
      <c r="P911" t="s">
        <v>8501</v>
      </c>
    </row>
    <row r="912" spans="16:17" ht="15" customHeight="1" x14ac:dyDescent="0.25">
      <c r="P912" t="s">
        <v>4914</v>
      </c>
      <c r="Q912" t="s">
        <v>3059</v>
      </c>
    </row>
    <row r="913" spans="16:17" ht="15" customHeight="1" x14ac:dyDescent="0.25">
      <c r="P913" t="s">
        <v>4915</v>
      </c>
      <c r="Q913" t="s">
        <v>3060</v>
      </c>
    </row>
    <row r="914" spans="16:17" ht="15" customHeight="1" x14ac:dyDescent="0.25">
      <c r="P914" t="s">
        <v>4916</v>
      </c>
      <c r="Q914" t="s">
        <v>3061</v>
      </c>
    </row>
    <row r="915" spans="16:17" ht="15" customHeight="1" x14ac:dyDescent="0.25">
      <c r="P915" t="s">
        <v>4917</v>
      </c>
    </row>
    <row r="916" spans="16:17" ht="15" customHeight="1" x14ac:dyDescent="0.25">
      <c r="P916" t="s">
        <v>4918</v>
      </c>
      <c r="Q916" t="s">
        <v>3062</v>
      </c>
    </row>
    <row r="917" spans="16:17" ht="15" customHeight="1" x14ac:dyDescent="0.25">
      <c r="P917" t="s">
        <v>4919</v>
      </c>
      <c r="Q917" t="s">
        <v>3063</v>
      </c>
    </row>
    <row r="918" spans="16:17" ht="15" customHeight="1" x14ac:dyDescent="0.25">
      <c r="P918" t="s">
        <v>1481</v>
      </c>
    </row>
    <row r="919" spans="16:17" ht="15" customHeight="1" x14ac:dyDescent="0.25">
      <c r="P919" t="s">
        <v>8502</v>
      </c>
    </row>
    <row r="920" spans="16:17" ht="15" customHeight="1" x14ac:dyDescent="0.25">
      <c r="P920" t="s">
        <v>4920</v>
      </c>
      <c r="Q920" t="s">
        <v>3064</v>
      </c>
    </row>
    <row r="921" spans="16:17" ht="15" customHeight="1" x14ac:dyDescent="0.25">
      <c r="P921" t="s">
        <v>4921</v>
      </c>
      <c r="Q921" t="s">
        <v>1482</v>
      </c>
    </row>
    <row r="922" spans="16:17" ht="15" customHeight="1" x14ac:dyDescent="0.25">
      <c r="P922" t="s">
        <v>1483</v>
      </c>
      <c r="Q922" t="s">
        <v>1484</v>
      </c>
    </row>
    <row r="923" spans="16:17" ht="15" customHeight="1" x14ac:dyDescent="0.25">
      <c r="P923" t="s">
        <v>4922</v>
      </c>
      <c r="Q923" t="s">
        <v>3065</v>
      </c>
    </row>
    <row r="924" spans="16:17" ht="15" customHeight="1" x14ac:dyDescent="0.25">
      <c r="P924" t="s">
        <v>4923</v>
      </c>
      <c r="Q924" t="s">
        <v>3066</v>
      </c>
    </row>
    <row r="925" spans="16:17" ht="15" customHeight="1" x14ac:dyDescent="0.25">
      <c r="P925" t="s">
        <v>4924</v>
      </c>
      <c r="Q925" t="s">
        <v>11524</v>
      </c>
    </row>
    <row r="926" spans="16:17" ht="15" customHeight="1" x14ac:dyDescent="0.25">
      <c r="P926" t="s">
        <v>4925</v>
      </c>
      <c r="Q926" t="s">
        <v>3067</v>
      </c>
    </row>
    <row r="927" spans="16:17" ht="15" customHeight="1" x14ac:dyDescent="0.25">
      <c r="P927" t="s">
        <v>4926</v>
      </c>
      <c r="Q927" t="s">
        <v>11525</v>
      </c>
    </row>
    <row r="928" spans="16:17" ht="15" customHeight="1" x14ac:dyDescent="0.25">
      <c r="P928" t="s">
        <v>4927</v>
      </c>
      <c r="Q928" t="s">
        <v>3068</v>
      </c>
    </row>
    <row r="929" spans="16:17" ht="15" customHeight="1" x14ac:dyDescent="0.25">
      <c r="P929" t="s">
        <v>4928</v>
      </c>
      <c r="Q929" t="s">
        <v>11526</v>
      </c>
    </row>
    <row r="930" spans="16:17" ht="15" customHeight="1" x14ac:dyDescent="0.25">
      <c r="P930" t="s">
        <v>11788</v>
      </c>
    </row>
    <row r="931" spans="16:17" ht="15" customHeight="1" x14ac:dyDescent="0.25">
      <c r="P931" t="s">
        <v>4929</v>
      </c>
      <c r="Q931" t="s">
        <v>11527</v>
      </c>
    </row>
    <row r="932" spans="16:17" ht="15" customHeight="1" x14ac:dyDescent="0.25">
      <c r="P932" t="s">
        <v>10162</v>
      </c>
    </row>
    <row r="933" spans="16:17" ht="15" customHeight="1" x14ac:dyDescent="0.25">
      <c r="P933" t="s">
        <v>10163</v>
      </c>
      <c r="Q933" t="s">
        <v>11528</v>
      </c>
    </row>
    <row r="934" spans="16:17" ht="15" customHeight="1" x14ac:dyDescent="0.25">
      <c r="P934" t="s">
        <v>9709</v>
      </c>
      <c r="Q934" t="s">
        <v>11529</v>
      </c>
    </row>
    <row r="935" spans="16:17" ht="15" customHeight="1" x14ac:dyDescent="0.25">
      <c r="P935" t="s">
        <v>4930</v>
      </c>
      <c r="Q935" t="s">
        <v>8965</v>
      </c>
    </row>
    <row r="936" spans="16:17" ht="15" customHeight="1" x14ac:dyDescent="0.25">
      <c r="P936" t="s">
        <v>4931</v>
      </c>
      <c r="Q936" t="s">
        <v>11789</v>
      </c>
    </row>
    <row r="937" spans="16:17" ht="15" customHeight="1" x14ac:dyDescent="0.25">
      <c r="P937" t="s">
        <v>4932</v>
      </c>
      <c r="Q937" t="s">
        <v>1485</v>
      </c>
    </row>
    <row r="938" spans="16:17" ht="15" customHeight="1" x14ac:dyDescent="0.25">
      <c r="P938" t="s">
        <v>1486</v>
      </c>
    </row>
    <row r="939" spans="16:17" ht="15" customHeight="1" x14ac:dyDescent="0.25">
      <c r="P939" t="s">
        <v>1487</v>
      </c>
    </row>
    <row r="940" spans="16:17" ht="15" customHeight="1" x14ac:dyDescent="0.25">
      <c r="P940" t="s">
        <v>1488</v>
      </c>
      <c r="Q940" t="s">
        <v>3069</v>
      </c>
    </row>
    <row r="941" spans="16:17" ht="15" customHeight="1" x14ac:dyDescent="0.25">
      <c r="P941" t="s">
        <v>1489</v>
      </c>
      <c r="Q941" t="s">
        <v>3069</v>
      </c>
    </row>
    <row r="942" spans="16:17" ht="15" customHeight="1" x14ac:dyDescent="0.25">
      <c r="P942" t="s">
        <v>1490</v>
      </c>
      <c r="Q942" t="s">
        <v>8966</v>
      </c>
    </row>
    <row r="943" spans="16:17" ht="15" customHeight="1" x14ac:dyDescent="0.25">
      <c r="P943" t="s">
        <v>10164</v>
      </c>
      <c r="Q943" t="s">
        <v>11530</v>
      </c>
    </row>
    <row r="944" spans="16:17" ht="15" customHeight="1" x14ac:dyDescent="0.25">
      <c r="P944" t="s">
        <v>8258</v>
      </c>
      <c r="Q944" t="s">
        <v>3070</v>
      </c>
    </row>
    <row r="945" spans="16:17" ht="15" customHeight="1" x14ac:dyDescent="0.25">
      <c r="P945" t="s">
        <v>8259</v>
      </c>
      <c r="Q945" t="s">
        <v>3071</v>
      </c>
    </row>
    <row r="946" spans="16:17" ht="15" customHeight="1" x14ac:dyDescent="0.25">
      <c r="P946" t="s">
        <v>8260</v>
      </c>
      <c r="Q946" t="s">
        <v>1491</v>
      </c>
    </row>
    <row r="947" spans="16:17" ht="15" customHeight="1" x14ac:dyDescent="0.25">
      <c r="P947" t="s">
        <v>4933</v>
      </c>
      <c r="Q947" t="s">
        <v>1492</v>
      </c>
    </row>
    <row r="948" spans="16:17" ht="15" customHeight="1" x14ac:dyDescent="0.25">
      <c r="P948" t="s">
        <v>4934</v>
      </c>
      <c r="Q948" t="s">
        <v>3072</v>
      </c>
    </row>
    <row r="949" spans="16:17" ht="15" customHeight="1" x14ac:dyDescent="0.25">
      <c r="P949" t="s">
        <v>4935</v>
      </c>
    </row>
    <row r="950" spans="16:17" ht="15" customHeight="1" x14ac:dyDescent="0.25">
      <c r="P950" t="s">
        <v>9710</v>
      </c>
      <c r="Q950" t="s">
        <v>8967</v>
      </c>
    </row>
    <row r="951" spans="16:17" ht="15" customHeight="1" x14ac:dyDescent="0.25">
      <c r="P951" t="s">
        <v>9711</v>
      </c>
      <c r="Q951" t="s">
        <v>11790</v>
      </c>
    </row>
    <row r="952" spans="16:17" ht="15" customHeight="1" x14ac:dyDescent="0.25">
      <c r="P952" t="s">
        <v>9712</v>
      </c>
    </row>
    <row r="953" spans="16:17" ht="15" customHeight="1" x14ac:dyDescent="0.25">
      <c r="P953" t="s">
        <v>4936</v>
      </c>
      <c r="Q953" t="s">
        <v>8968</v>
      </c>
    </row>
    <row r="954" spans="16:17" ht="15" customHeight="1" x14ac:dyDescent="0.25">
      <c r="P954" t="s">
        <v>4937</v>
      </c>
      <c r="Q954" t="s">
        <v>8969</v>
      </c>
    </row>
    <row r="955" spans="16:17" ht="15" customHeight="1" x14ac:dyDescent="0.25">
      <c r="P955" t="s">
        <v>4938</v>
      </c>
    </row>
    <row r="956" spans="16:17" ht="15" customHeight="1" x14ac:dyDescent="0.25">
      <c r="P956" t="s">
        <v>4939</v>
      </c>
    </row>
    <row r="957" spans="16:17" ht="15" customHeight="1" x14ac:dyDescent="0.25">
      <c r="P957" t="s">
        <v>4940</v>
      </c>
    </row>
    <row r="958" spans="16:17" ht="15" customHeight="1" x14ac:dyDescent="0.25">
      <c r="P958" t="s">
        <v>4941</v>
      </c>
      <c r="Q958" t="s">
        <v>8970</v>
      </c>
    </row>
    <row r="959" spans="16:17" ht="15" customHeight="1" x14ac:dyDescent="0.25">
      <c r="P959" t="s">
        <v>4942</v>
      </c>
    </row>
    <row r="960" spans="16:17" ht="15" customHeight="1" x14ac:dyDescent="0.25">
      <c r="P960" t="s">
        <v>4943</v>
      </c>
    </row>
    <row r="961" spans="16:17" ht="15" customHeight="1" x14ac:dyDescent="0.25">
      <c r="P961" t="s">
        <v>4944</v>
      </c>
      <c r="Q961" t="s">
        <v>3073</v>
      </c>
    </row>
    <row r="962" spans="16:17" ht="15" customHeight="1" x14ac:dyDescent="0.25">
      <c r="P962" t="s">
        <v>4945</v>
      </c>
      <c r="Q962" t="s">
        <v>3074</v>
      </c>
    </row>
    <row r="963" spans="16:17" ht="15" customHeight="1" x14ac:dyDescent="0.25">
      <c r="P963" t="s">
        <v>4946</v>
      </c>
      <c r="Q963" t="s">
        <v>1493</v>
      </c>
    </row>
    <row r="964" spans="16:17" ht="15" customHeight="1" x14ac:dyDescent="0.25">
      <c r="P964" t="s">
        <v>4947</v>
      </c>
    </row>
    <row r="965" spans="16:17" ht="15" customHeight="1" x14ac:dyDescent="0.25">
      <c r="P965" t="s">
        <v>4948</v>
      </c>
      <c r="Q965" t="s">
        <v>8971</v>
      </c>
    </row>
    <row r="966" spans="16:17" ht="15" customHeight="1" x14ac:dyDescent="0.25">
      <c r="P966" t="s">
        <v>4949</v>
      </c>
      <c r="Q966" t="s">
        <v>3075</v>
      </c>
    </row>
    <row r="967" spans="16:17" ht="15" customHeight="1" x14ac:dyDescent="0.25">
      <c r="P967" t="s">
        <v>4950</v>
      </c>
      <c r="Q967" t="s">
        <v>1494</v>
      </c>
    </row>
    <row r="968" spans="16:17" ht="15" customHeight="1" x14ac:dyDescent="0.25">
      <c r="P968" t="s">
        <v>4951</v>
      </c>
    </row>
    <row r="969" spans="16:17" ht="15" customHeight="1" x14ac:dyDescent="0.25">
      <c r="P969" t="s">
        <v>4952</v>
      </c>
    </row>
    <row r="970" spans="16:17" ht="15" customHeight="1" x14ac:dyDescent="0.25">
      <c r="P970" t="s">
        <v>4953</v>
      </c>
      <c r="Q970" t="s">
        <v>3076</v>
      </c>
    </row>
    <row r="971" spans="16:17" ht="15" customHeight="1" x14ac:dyDescent="0.25">
      <c r="P971" t="s">
        <v>4954</v>
      </c>
    </row>
    <row r="972" spans="16:17" ht="15" customHeight="1" x14ac:dyDescent="0.25">
      <c r="P972" t="s">
        <v>4955</v>
      </c>
      <c r="Q972" t="s">
        <v>3077</v>
      </c>
    </row>
    <row r="973" spans="16:17" ht="15" customHeight="1" x14ac:dyDescent="0.25">
      <c r="P973" t="s">
        <v>4956</v>
      </c>
    </row>
    <row r="974" spans="16:17" ht="15" customHeight="1" x14ac:dyDescent="0.25">
      <c r="P974" t="s">
        <v>4957</v>
      </c>
      <c r="Q974" t="s">
        <v>3078</v>
      </c>
    </row>
    <row r="975" spans="16:17" ht="15" customHeight="1" x14ac:dyDescent="0.25">
      <c r="P975" t="s">
        <v>4958</v>
      </c>
      <c r="Q975" t="s">
        <v>1495</v>
      </c>
    </row>
    <row r="976" spans="16:17" ht="15" customHeight="1" x14ac:dyDescent="0.25">
      <c r="P976" t="s">
        <v>4959</v>
      </c>
    </row>
    <row r="977" spans="16:17" ht="15" customHeight="1" x14ac:dyDescent="0.25">
      <c r="P977" t="s">
        <v>4960</v>
      </c>
      <c r="Q977" t="s">
        <v>3079</v>
      </c>
    </row>
    <row r="978" spans="16:17" ht="15" customHeight="1" x14ac:dyDescent="0.25">
      <c r="P978" t="s">
        <v>4961</v>
      </c>
      <c r="Q978" t="s">
        <v>3080</v>
      </c>
    </row>
    <row r="979" spans="16:17" ht="15" customHeight="1" x14ac:dyDescent="0.25">
      <c r="P979" t="s">
        <v>4962</v>
      </c>
    </row>
    <row r="980" spans="16:17" ht="15" customHeight="1" x14ac:dyDescent="0.25">
      <c r="P980" t="s">
        <v>4963</v>
      </c>
      <c r="Q980" t="s">
        <v>1496</v>
      </c>
    </row>
    <row r="981" spans="16:17" ht="15" customHeight="1" x14ac:dyDescent="0.25">
      <c r="P981" t="s">
        <v>4964</v>
      </c>
      <c r="Q981" t="s">
        <v>1496</v>
      </c>
    </row>
    <row r="982" spans="16:17" ht="15" customHeight="1" x14ac:dyDescent="0.25">
      <c r="P982" t="s">
        <v>4965</v>
      </c>
      <c r="Q982" t="s">
        <v>1497</v>
      </c>
    </row>
    <row r="983" spans="16:17" ht="15" customHeight="1" x14ac:dyDescent="0.25">
      <c r="P983" t="s">
        <v>4966</v>
      </c>
    </row>
    <row r="984" spans="16:17" ht="15" customHeight="1" x14ac:dyDescent="0.25">
      <c r="P984" t="s">
        <v>4967</v>
      </c>
    </row>
    <row r="985" spans="16:17" ht="15" customHeight="1" x14ac:dyDescent="0.25">
      <c r="P985" t="s">
        <v>4968</v>
      </c>
      <c r="Q985" t="s">
        <v>1498</v>
      </c>
    </row>
    <row r="986" spans="16:17" ht="15" customHeight="1" x14ac:dyDescent="0.25">
      <c r="P986" t="s">
        <v>4969</v>
      </c>
      <c r="Q986" t="s">
        <v>3081</v>
      </c>
    </row>
    <row r="987" spans="16:17" ht="15" customHeight="1" x14ac:dyDescent="0.25">
      <c r="P987" t="s">
        <v>4970</v>
      </c>
      <c r="Q987" t="s">
        <v>1499</v>
      </c>
    </row>
    <row r="988" spans="16:17" ht="15" customHeight="1" x14ac:dyDescent="0.25">
      <c r="P988" t="s">
        <v>4971</v>
      </c>
    </row>
    <row r="989" spans="16:17" ht="15" customHeight="1" x14ac:dyDescent="0.25">
      <c r="P989" t="s">
        <v>4972</v>
      </c>
      <c r="Q989" t="s">
        <v>3082</v>
      </c>
    </row>
    <row r="990" spans="16:17" ht="15" customHeight="1" x14ac:dyDescent="0.25">
      <c r="P990" t="s">
        <v>4973</v>
      </c>
    </row>
    <row r="991" spans="16:17" ht="15" customHeight="1" x14ac:dyDescent="0.25">
      <c r="P991" t="s">
        <v>8261</v>
      </c>
    </row>
    <row r="992" spans="16:17" ht="15" customHeight="1" x14ac:dyDescent="0.25">
      <c r="P992" t="s">
        <v>1500</v>
      </c>
    </row>
    <row r="993" spans="16:17" ht="15" customHeight="1" x14ac:dyDescent="0.25">
      <c r="P993" t="s">
        <v>9371</v>
      </c>
    </row>
    <row r="994" spans="16:17" ht="15" customHeight="1" x14ac:dyDescent="0.25">
      <c r="P994" t="s">
        <v>9372</v>
      </c>
    </row>
    <row r="995" spans="16:17" ht="15" customHeight="1" x14ac:dyDescent="0.25">
      <c r="P995" t="s">
        <v>1501</v>
      </c>
    </row>
    <row r="996" spans="16:17" ht="15" customHeight="1" x14ac:dyDescent="0.25">
      <c r="P996" t="s">
        <v>9373</v>
      </c>
    </row>
    <row r="997" spans="16:17" ht="15" customHeight="1" x14ac:dyDescent="0.25">
      <c r="P997" t="s">
        <v>1502</v>
      </c>
    </row>
    <row r="998" spans="16:17" ht="15" customHeight="1" x14ac:dyDescent="0.25">
      <c r="P998" t="s">
        <v>4974</v>
      </c>
    </row>
    <row r="999" spans="16:17" ht="15" customHeight="1" x14ac:dyDescent="0.25">
      <c r="P999" t="s">
        <v>1503</v>
      </c>
    </row>
    <row r="1000" spans="16:17" ht="15" customHeight="1" x14ac:dyDescent="0.25">
      <c r="P1000" t="s">
        <v>1504</v>
      </c>
    </row>
    <row r="1001" spans="16:17" ht="15" customHeight="1" x14ac:dyDescent="0.25">
      <c r="P1001" t="s">
        <v>1505</v>
      </c>
    </row>
    <row r="1002" spans="16:17" ht="15" customHeight="1" x14ac:dyDescent="0.25">
      <c r="P1002" t="s">
        <v>1506</v>
      </c>
    </row>
    <row r="1003" spans="16:17" ht="15" customHeight="1" x14ac:dyDescent="0.25">
      <c r="P1003" t="s">
        <v>4975</v>
      </c>
      <c r="Q1003" t="s">
        <v>1507</v>
      </c>
    </row>
    <row r="1004" spans="16:17" ht="15" customHeight="1" x14ac:dyDescent="0.25">
      <c r="P1004" t="s">
        <v>4976</v>
      </c>
      <c r="Q1004" t="s">
        <v>3083</v>
      </c>
    </row>
    <row r="1005" spans="16:17" ht="15" customHeight="1" x14ac:dyDescent="0.25">
      <c r="P1005" t="s">
        <v>4977</v>
      </c>
    </row>
    <row r="1006" spans="16:17" ht="15" customHeight="1" x14ac:dyDescent="0.25">
      <c r="P1006" t="s">
        <v>4978</v>
      </c>
    </row>
    <row r="1007" spans="16:17" ht="15" customHeight="1" x14ac:dyDescent="0.25">
      <c r="P1007" t="s">
        <v>4979</v>
      </c>
    </row>
    <row r="1008" spans="16:17" ht="15" customHeight="1" x14ac:dyDescent="0.25">
      <c r="P1008" t="s">
        <v>4980</v>
      </c>
    </row>
    <row r="1009" spans="16:17" ht="15" customHeight="1" x14ac:dyDescent="0.25">
      <c r="P1009" t="s">
        <v>4981</v>
      </c>
      <c r="Q1009" t="s">
        <v>1508</v>
      </c>
    </row>
    <row r="1010" spans="16:17" ht="15" customHeight="1" x14ac:dyDescent="0.25">
      <c r="P1010" t="s">
        <v>4982</v>
      </c>
      <c r="Q1010" t="s">
        <v>3084</v>
      </c>
    </row>
    <row r="1011" spans="16:17" ht="15" customHeight="1" x14ac:dyDescent="0.25">
      <c r="P1011" t="s">
        <v>4983</v>
      </c>
    </row>
    <row r="1012" spans="16:17" ht="15" customHeight="1" x14ac:dyDescent="0.25">
      <c r="P1012" t="s">
        <v>4984</v>
      </c>
    </row>
    <row r="1013" spans="16:17" ht="15" customHeight="1" x14ac:dyDescent="0.25">
      <c r="P1013" t="s">
        <v>4985</v>
      </c>
    </row>
    <row r="1014" spans="16:17" ht="15" customHeight="1" x14ac:dyDescent="0.25">
      <c r="P1014" t="s">
        <v>4986</v>
      </c>
    </row>
    <row r="1015" spans="16:17" ht="15" customHeight="1" x14ac:dyDescent="0.25">
      <c r="P1015" t="s">
        <v>4987</v>
      </c>
      <c r="Q1015" t="s">
        <v>3085</v>
      </c>
    </row>
    <row r="1016" spans="16:17" ht="15" customHeight="1" x14ac:dyDescent="0.25">
      <c r="P1016" t="s">
        <v>4988</v>
      </c>
      <c r="Q1016" t="s">
        <v>3086</v>
      </c>
    </row>
    <row r="1017" spans="16:17" ht="15" customHeight="1" x14ac:dyDescent="0.25">
      <c r="P1017" t="s">
        <v>4989</v>
      </c>
      <c r="Q1017" t="s">
        <v>1509</v>
      </c>
    </row>
    <row r="1018" spans="16:17" ht="15" customHeight="1" x14ac:dyDescent="0.25">
      <c r="P1018" t="s">
        <v>4990</v>
      </c>
      <c r="Q1018" t="s">
        <v>3087</v>
      </c>
    </row>
    <row r="1019" spans="16:17" ht="15" customHeight="1" x14ac:dyDescent="0.25">
      <c r="P1019" t="s">
        <v>4991</v>
      </c>
    </row>
    <row r="1020" spans="16:17" ht="15" customHeight="1" x14ac:dyDescent="0.25">
      <c r="P1020" t="s">
        <v>4992</v>
      </c>
      <c r="Q1020" t="s">
        <v>3088</v>
      </c>
    </row>
    <row r="1021" spans="16:17" ht="15" customHeight="1" x14ac:dyDescent="0.25">
      <c r="P1021" t="s">
        <v>4993</v>
      </c>
      <c r="Q1021" t="s">
        <v>11791</v>
      </c>
    </row>
    <row r="1022" spans="16:17" ht="15" customHeight="1" x14ac:dyDescent="0.25">
      <c r="P1022" t="s">
        <v>4994</v>
      </c>
    </row>
    <row r="1023" spans="16:17" ht="15" customHeight="1" x14ac:dyDescent="0.25">
      <c r="P1023" t="s">
        <v>4995</v>
      </c>
      <c r="Q1023" t="s">
        <v>3089</v>
      </c>
    </row>
    <row r="1024" spans="16:17" ht="15" customHeight="1" x14ac:dyDescent="0.25">
      <c r="P1024" t="s">
        <v>4996</v>
      </c>
    </row>
    <row r="1025" spans="16:17" ht="15" customHeight="1" x14ac:dyDescent="0.25">
      <c r="P1025" t="s">
        <v>4997</v>
      </c>
      <c r="Q1025" t="s">
        <v>3090</v>
      </c>
    </row>
    <row r="1026" spans="16:17" ht="15" customHeight="1" x14ac:dyDescent="0.25">
      <c r="P1026" t="s">
        <v>4998</v>
      </c>
      <c r="Q1026" t="s">
        <v>8</v>
      </c>
    </row>
    <row r="1027" spans="16:17" ht="15" customHeight="1" x14ac:dyDescent="0.25">
      <c r="P1027" t="s">
        <v>4999</v>
      </c>
    </row>
    <row r="1028" spans="16:17" ht="15" customHeight="1" x14ac:dyDescent="0.25">
      <c r="P1028" t="s">
        <v>5000</v>
      </c>
      <c r="Q1028" t="s">
        <v>8972</v>
      </c>
    </row>
    <row r="1029" spans="16:17" ht="15" customHeight="1" x14ac:dyDescent="0.25">
      <c r="P1029" t="s">
        <v>5001</v>
      </c>
      <c r="Q1029" t="s">
        <v>1511</v>
      </c>
    </row>
    <row r="1030" spans="16:17" ht="15" customHeight="1" x14ac:dyDescent="0.25">
      <c r="P1030" t="s">
        <v>5002</v>
      </c>
      <c r="Q1030" t="s">
        <v>1510</v>
      </c>
    </row>
    <row r="1031" spans="16:17" ht="15" customHeight="1" x14ac:dyDescent="0.25">
      <c r="P1031" t="s">
        <v>5003</v>
      </c>
    </row>
    <row r="1032" spans="16:17" ht="15" customHeight="1" x14ac:dyDescent="0.25">
      <c r="P1032" t="s">
        <v>5004</v>
      </c>
      <c r="Q1032" t="s">
        <v>3091</v>
      </c>
    </row>
    <row r="1033" spans="16:17" ht="15" customHeight="1" x14ac:dyDescent="0.25">
      <c r="P1033" t="s">
        <v>5005</v>
      </c>
    </row>
    <row r="1034" spans="16:17" ht="15" customHeight="1" x14ac:dyDescent="0.25">
      <c r="P1034" t="s">
        <v>5006</v>
      </c>
      <c r="Q1034" t="s">
        <v>1512</v>
      </c>
    </row>
    <row r="1035" spans="16:17" ht="15" customHeight="1" x14ac:dyDescent="0.25">
      <c r="P1035" t="s">
        <v>5007</v>
      </c>
    </row>
    <row r="1036" spans="16:17" ht="15" customHeight="1" x14ac:dyDescent="0.25">
      <c r="P1036" t="s">
        <v>5008</v>
      </c>
      <c r="Q1036" t="s">
        <v>3092</v>
      </c>
    </row>
    <row r="1037" spans="16:17" ht="15" customHeight="1" x14ac:dyDescent="0.25">
      <c r="P1037" t="s">
        <v>5009</v>
      </c>
    </row>
    <row r="1038" spans="16:17" ht="15" customHeight="1" x14ac:dyDescent="0.25">
      <c r="P1038" t="s">
        <v>5010</v>
      </c>
      <c r="Q1038" t="s">
        <v>3093</v>
      </c>
    </row>
    <row r="1039" spans="16:17" ht="15" customHeight="1" x14ac:dyDescent="0.25">
      <c r="P1039" t="s">
        <v>5011</v>
      </c>
    </row>
    <row r="1040" spans="16:17" ht="15" customHeight="1" x14ac:dyDescent="0.25">
      <c r="P1040" t="s">
        <v>5012</v>
      </c>
      <c r="Q1040" t="s">
        <v>3094</v>
      </c>
    </row>
    <row r="1041" spans="16:17" ht="15" customHeight="1" x14ac:dyDescent="0.25">
      <c r="P1041" t="s">
        <v>5013</v>
      </c>
      <c r="Q1041" t="s">
        <v>3095</v>
      </c>
    </row>
    <row r="1042" spans="16:17" ht="15" customHeight="1" x14ac:dyDescent="0.25">
      <c r="P1042" t="s">
        <v>5014</v>
      </c>
      <c r="Q1042" t="s">
        <v>3096</v>
      </c>
    </row>
    <row r="1043" spans="16:17" ht="15" customHeight="1" x14ac:dyDescent="0.25">
      <c r="P1043" t="s">
        <v>5015</v>
      </c>
    </row>
    <row r="1044" spans="16:17" ht="15" customHeight="1" x14ac:dyDescent="0.25">
      <c r="P1044" t="s">
        <v>5016</v>
      </c>
      <c r="Q1044" t="s">
        <v>3097</v>
      </c>
    </row>
    <row r="1045" spans="16:17" ht="15" customHeight="1" x14ac:dyDescent="0.25">
      <c r="P1045" t="s">
        <v>5017</v>
      </c>
      <c r="Q1045" t="s">
        <v>8973</v>
      </c>
    </row>
    <row r="1046" spans="16:17" ht="15" customHeight="1" x14ac:dyDescent="0.25">
      <c r="P1046" t="s">
        <v>5018</v>
      </c>
      <c r="Q1046" t="s">
        <v>8974</v>
      </c>
    </row>
    <row r="1047" spans="16:17" ht="15" customHeight="1" x14ac:dyDescent="0.25">
      <c r="P1047" t="s">
        <v>5019</v>
      </c>
      <c r="Q1047" t="s">
        <v>1513</v>
      </c>
    </row>
    <row r="1048" spans="16:17" ht="15" customHeight="1" x14ac:dyDescent="0.25">
      <c r="P1048" t="s">
        <v>5020</v>
      </c>
    </row>
    <row r="1049" spans="16:17" ht="15" customHeight="1" x14ac:dyDescent="0.25">
      <c r="P1049" t="s">
        <v>5021</v>
      </c>
    </row>
    <row r="1050" spans="16:17" ht="15" customHeight="1" x14ac:dyDescent="0.25">
      <c r="P1050" t="s">
        <v>5022</v>
      </c>
    </row>
    <row r="1051" spans="16:17" ht="15" customHeight="1" x14ac:dyDescent="0.25">
      <c r="P1051" t="s">
        <v>5023</v>
      </c>
    </row>
    <row r="1052" spans="16:17" ht="15" customHeight="1" x14ac:dyDescent="0.25">
      <c r="P1052" t="s">
        <v>5024</v>
      </c>
      <c r="Q1052" t="s">
        <v>1514</v>
      </c>
    </row>
    <row r="1053" spans="16:17" ht="15" customHeight="1" x14ac:dyDescent="0.25">
      <c r="P1053" t="s">
        <v>5025</v>
      </c>
      <c r="Q1053" t="s">
        <v>3098</v>
      </c>
    </row>
    <row r="1054" spans="16:17" ht="15" customHeight="1" x14ac:dyDescent="0.25">
      <c r="P1054" t="s">
        <v>5026</v>
      </c>
    </row>
    <row r="1055" spans="16:17" ht="15" customHeight="1" x14ac:dyDescent="0.25">
      <c r="P1055" t="s">
        <v>5027</v>
      </c>
    </row>
    <row r="1056" spans="16:17" ht="15" customHeight="1" x14ac:dyDescent="0.25">
      <c r="P1056" t="s">
        <v>5028</v>
      </c>
      <c r="Q1056" t="s">
        <v>3099</v>
      </c>
    </row>
    <row r="1057" spans="16:17" ht="15" customHeight="1" x14ac:dyDescent="0.25">
      <c r="P1057" t="s">
        <v>5029</v>
      </c>
      <c r="Q1057" t="s">
        <v>8975</v>
      </c>
    </row>
    <row r="1058" spans="16:17" ht="15" customHeight="1" x14ac:dyDescent="0.25">
      <c r="P1058" t="s">
        <v>5030</v>
      </c>
    </row>
    <row r="1059" spans="16:17" ht="15" customHeight="1" x14ac:dyDescent="0.25">
      <c r="P1059" t="s">
        <v>5031</v>
      </c>
      <c r="Q1059" t="s">
        <v>3100</v>
      </c>
    </row>
    <row r="1060" spans="16:17" ht="15" customHeight="1" x14ac:dyDescent="0.25">
      <c r="P1060" t="s">
        <v>5032</v>
      </c>
      <c r="Q1060" t="s">
        <v>1515</v>
      </c>
    </row>
    <row r="1061" spans="16:17" ht="15" customHeight="1" x14ac:dyDescent="0.25">
      <c r="P1061" t="s">
        <v>5033</v>
      </c>
    </row>
    <row r="1062" spans="16:17" ht="15" customHeight="1" x14ac:dyDescent="0.25">
      <c r="P1062" t="s">
        <v>5034</v>
      </c>
      <c r="Q1062" t="s">
        <v>8976</v>
      </c>
    </row>
    <row r="1063" spans="16:17" ht="15" customHeight="1" x14ac:dyDescent="0.25">
      <c r="P1063" t="s">
        <v>5035</v>
      </c>
      <c r="Q1063" t="s">
        <v>11531</v>
      </c>
    </row>
    <row r="1064" spans="16:17" ht="15" customHeight="1" x14ac:dyDescent="0.25">
      <c r="P1064" t="s">
        <v>5036</v>
      </c>
      <c r="Q1064" t="s">
        <v>11532</v>
      </c>
    </row>
    <row r="1065" spans="16:17" ht="15" customHeight="1" x14ac:dyDescent="0.25">
      <c r="P1065" t="s">
        <v>1516</v>
      </c>
      <c r="Q1065" t="s">
        <v>8977</v>
      </c>
    </row>
    <row r="1066" spans="16:17" ht="15" customHeight="1" x14ac:dyDescent="0.25">
      <c r="P1066" t="s">
        <v>5037</v>
      </c>
      <c r="Q1066" t="s">
        <v>11533</v>
      </c>
    </row>
    <row r="1067" spans="16:17" ht="15" customHeight="1" x14ac:dyDescent="0.25">
      <c r="P1067" t="s">
        <v>10165</v>
      </c>
      <c r="Q1067" t="s">
        <v>11534</v>
      </c>
    </row>
    <row r="1068" spans="16:17" ht="15" customHeight="1" x14ac:dyDescent="0.25">
      <c r="P1068" t="s">
        <v>5038</v>
      </c>
      <c r="Q1068" t="s">
        <v>11535</v>
      </c>
    </row>
    <row r="1069" spans="16:17" ht="15" customHeight="1" x14ac:dyDescent="0.25">
      <c r="P1069" t="s">
        <v>5039</v>
      </c>
      <c r="Q1069" t="s">
        <v>11536</v>
      </c>
    </row>
    <row r="1070" spans="16:17" ht="15" customHeight="1" x14ac:dyDescent="0.25">
      <c r="P1070" t="s">
        <v>9929</v>
      </c>
    </row>
    <row r="1071" spans="16:17" ht="15" customHeight="1" x14ac:dyDescent="0.25">
      <c r="P1071" t="s">
        <v>1517</v>
      </c>
      <c r="Q1071" t="s">
        <v>3101</v>
      </c>
    </row>
    <row r="1072" spans="16:17" ht="15" customHeight="1" x14ac:dyDescent="0.25">
      <c r="P1072" t="s">
        <v>9930</v>
      </c>
    </row>
    <row r="1073" spans="16:17" ht="15" customHeight="1" x14ac:dyDescent="0.25">
      <c r="P1073" t="s">
        <v>9931</v>
      </c>
    </row>
    <row r="1074" spans="16:17" ht="15" customHeight="1" x14ac:dyDescent="0.25">
      <c r="P1074" t="s">
        <v>9932</v>
      </c>
      <c r="Q1074" t="s">
        <v>11537</v>
      </c>
    </row>
    <row r="1075" spans="16:17" ht="15" customHeight="1" x14ac:dyDescent="0.25">
      <c r="P1075" t="s">
        <v>9933</v>
      </c>
    </row>
    <row r="1076" spans="16:17" ht="15" customHeight="1" x14ac:dyDescent="0.25">
      <c r="P1076" t="s">
        <v>9934</v>
      </c>
      <c r="Q1076" t="s">
        <v>11538</v>
      </c>
    </row>
    <row r="1077" spans="16:17" ht="15" customHeight="1" x14ac:dyDescent="0.25">
      <c r="P1077" t="s">
        <v>9935</v>
      </c>
    </row>
    <row r="1078" spans="16:17" ht="15" customHeight="1" x14ac:dyDescent="0.25">
      <c r="P1078" t="s">
        <v>1518</v>
      </c>
      <c r="Q1078" t="s">
        <v>1519</v>
      </c>
    </row>
    <row r="1079" spans="16:17" ht="15" customHeight="1" x14ac:dyDescent="0.25">
      <c r="P1079" t="s">
        <v>1520</v>
      </c>
    </row>
    <row r="1080" spans="16:17" ht="15" customHeight="1" x14ac:dyDescent="0.25">
      <c r="P1080" t="s">
        <v>1521</v>
      </c>
      <c r="Q1080" t="s">
        <v>3102</v>
      </c>
    </row>
    <row r="1081" spans="16:17" ht="15" customHeight="1" x14ac:dyDescent="0.25">
      <c r="P1081" t="s">
        <v>1522</v>
      </c>
    </row>
    <row r="1082" spans="16:17" ht="15" customHeight="1" x14ac:dyDescent="0.25">
      <c r="P1082" t="s">
        <v>8464</v>
      </c>
      <c r="Q1082" t="s">
        <v>8978</v>
      </c>
    </row>
    <row r="1083" spans="16:17" ht="15" customHeight="1" x14ac:dyDescent="0.25">
      <c r="P1083" t="s">
        <v>5040</v>
      </c>
    </row>
    <row r="1084" spans="16:17" ht="15" customHeight="1" x14ac:dyDescent="0.25">
      <c r="P1084" t="s">
        <v>1523</v>
      </c>
    </row>
    <row r="1085" spans="16:17" ht="15" customHeight="1" x14ac:dyDescent="0.25">
      <c r="P1085" t="s">
        <v>12662</v>
      </c>
    </row>
    <row r="1086" spans="16:17" ht="15" customHeight="1" x14ac:dyDescent="0.25">
      <c r="P1086" t="s">
        <v>1524</v>
      </c>
    </row>
    <row r="1087" spans="16:17" ht="15" customHeight="1" x14ac:dyDescent="0.25">
      <c r="P1087" t="s">
        <v>12663</v>
      </c>
    </row>
    <row r="1088" spans="16:17" ht="15" customHeight="1" x14ac:dyDescent="0.25">
      <c r="P1088" t="s">
        <v>10166</v>
      </c>
    </row>
    <row r="1089" spans="16:17" ht="15" customHeight="1" x14ac:dyDescent="0.25">
      <c r="P1089" t="s">
        <v>5041</v>
      </c>
      <c r="Q1089" t="s">
        <v>1525</v>
      </c>
    </row>
    <row r="1090" spans="16:17" ht="15" customHeight="1" x14ac:dyDescent="0.25">
      <c r="P1090" t="s">
        <v>9622</v>
      </c>
    </row>
    <row r="1091" spans="16:17" ht="15" customHeight="1" x14ac:dyDescent="0.25">
      <c r="P1091" t="s">
        <v>5042</v>
      </c>
      <c r="Q1091" t="s">
        <v>1526</v>
      </c>
    </row>
    <row r="1092" spans="16:17" ht="15" customHeight="1" x14ac:dyDescent="0.25">
      <c r="P1092" t="s">
        <v>1527</v>
      </c>
      <c r="Q1092" t="s">
        <v>3103</v>
      </c>
    </row>
    <row r="1093" spans="16:17" ht="15" customHeight="1" x14ac:dyDescent="0.25">
      <c r="P1093" t="s">
        <v>5043</v>
      </c>
      <c r="Q1093" t="s">
        <v>1528</v>
      </c>
    </row>
    <row r="1094" spans="16:17" ht="15" customHeight="1" x14ac:dyDescent="0.25">
      <c r="P1094" t="s">
        <v>5044</v>
      </c>
      <c r="Q1094" t="s">
        <v>1529</v>
      </c>
    </row>
    <row r="1095" spans="16:17" ht="15" customHeight="1" x14ac:dyDescent="0.25">
      <c r="P1095" t="s">
        <v>1530</v>
      </c>
    </row>
    <row r="1096" spans="16:17" ht="15" customHeight="1" x14ac:dyDescent="0.25">
      <c r="P1096" t="s">
        <v>1531</v>
      </c>
      <c r="Q1096" t="s">
        <v>11792</v>
      </c>
    </row>
    <row r="1097" spans="16:17" ht="15" customHeight="1" x14ac:dyDescent="0.25">
      <c r="P1097" t="s">
        <v>1532</v>
      </c>
    </row>
    <row r="1098" spans="16:17" ht="15" customHeight="1" x14ac:dyDescent="0.25">
      <c r="P1098" t="s">
        <v>8774</v>
      </c>
    </row>
    <row r="1099" spans="16:17" ht="15" customHeight="1" x14ac:dyDescent="0.25">
      <c r="P1099" t="s">
        <v>5045</v>
      </c>
    </row>
    <row r="1100" spans="16:17" ht="15" customHeight="1" x14ac:dyDescent="0.25">
      <c r="P1100" t="s">
        <v>5046</v>
      </c>
      <c r="Q1100" t="s">
        <v>11539</v>
      </c>
    </row>
    <row r="1101" spans="16:17" ht="15" customHeight="1" x14ac:dyDescent="0.25">
      <c r="P1101" t="s">
        <v>10167</v>
      </c>
      <c r="Q1101" t="s">
        <v>11793</v>
      </c>
    </row>
    <row r="1102" spans="16:17" ht="15" customHeight="1" x14ac:dyDescent="0.25">
      <c r="P1102" t="s">
        <v>5047</v>
      </c>
      <c r="Q1102" t="s">
        <v>1533</v>
      </c>
    </row>
    <row r="1103" spans="16:17" ht="15" customHeight="1" x14ac:dyDescent="0.25">
      <c r="P1103" t="s">
        <v>5048</v>
      </c>
    </row>
    <row r="1104" spans="16:17" ht="15" customHeight="1" x14ac:dyDescent="0.25">
      <c r="P1104" t="s">
        <v>5049</v>
      </c>
      <c r="Q1104" t="s">
        <v>8979</v>
      </c>
    </row>
    <row r="1105" spans="16:17" ht="15" customHeight="1" x14ac:dyDescent="0.25">
      <c r="P1105" t="s">
        <v>5049</v>
      </c>
      <c r="Q1105" t="s">
        <v>8979</v>
      </c>
    </row>
    <row r="1106" spans="16:17" ht="15" customHeight="1" x14ac:dyDescent="0.25">
      <c r="P1106" t="s">
        <v>9936</v>
      </c>
    </row>
    <row r="1107" spans="16:17" ht="15" customHeight="1" x14ac:dyDescent="0.25">
      <c r="P1107" t="s">
        <v>5050</v>
      </c>
    </row>
    <row r="1108" spans="16:17" ht="15" customHeight="1" x14ac:dyDescent="0.25">
      <c r="P1108" t="s">
        <v>5051</v>
      </c>
      <c r="Q1108" t="s">
        <v>8980</v>
      </c>
    </row>
    <row r="1109" spans="16:17" ht="15" customHeight="1" x14ac:dyDescent="0.25">
      <c r="P1109" t="s">
        <v>1534</v>
      </c>
    </row>
    <row r="1110" spans="16:17" ht="15" customHeight="1" x14ac:dyDescent="0.25">
      <c r="P1110" t="s">
        <v>1535</v>
      </c>
      <c r="Q1110" t="s">
        <v>1536</v>
      </c>
    </row>
    <row r="1111" spans="16:17" ht="15" customHeight="1" x14ac:dyDescent="0.25">
      <c r="P1111" t="s">
        <v>5052</v>
      </c>
      <c r="Q1111" t="s">
        <v>8981</v>
      </c>
    </row>
    <row r="1112" spans="16:17" ht="15" customHeight="1" x14ac:dyDescent="0.25">
      <c r="P1112" t="s">
        <v>9332</v>
      </c>
    </row>
    <row r="1113" spans="16:17" ht="15" customHeight="1" x14ac:dyDescent="0.25">
      <c r="P1113" t="s">
        <v>5053</v>
      </c>
    </row>
    <row r="1114" spans="16:17" ht="15" customHeight="1" x14ac:dyDescent="0.25">
      <c r="P1114" t="s">
        <v>5054</v>
      </c>
      <c r="Q1114" t="s">
        <v>11540</v>
      </c>
    </row>
    <row r="1115" spans="16:17" ht="15" customHeight="1" x14ac:dyDescent="0.25">
      <c r="P1115" t="s">
        <v>5055</v>
      </c>
    </row>
    <row r="1116" spans="16:17" ht="15" customHeight="1" x14ac:dyDescent="0.25">
      <c r="P1116" t="s">
        <v>5056</v>
      </c>
    </row>
    <row r="1117" spans="16:17" ht="15" customHeight="1" x14ac:dyDescent="0.25">
      <c r="P1117" t="s">
        <v>5057</v>
      </c>
    </row>
    <row r="1118" spans="16:17" ht="15" customHeight="1" x14ac:dyDescent="0.25">
      <c r="P1118" t="s">
        <v>9333</v>
      </c>
    </row>
    <row r="1119" spans="16:17" ht="15" customHeight="1" x14ac:dyDescent="0.25">
      <c r="P1119" t="s">
        <v>5058</v>
      </c>
    </row>
    <row r="1120" spans="16:17" ht="15" customHeight="1" x14ac:dyDescent="0.25">
      <c r="P1120" t="s">
        <v>5059</v>
      </c>
    </row>
    <row r="1121" spans="16:17" ht="15" customHeight="1" x14ac:dyDescent="0.25">
      <c r="P1121" t="s">
        <v>1537</v>
      </c>
    </row>
    <row r="1122" spans="16:17" ht="15" customHeight="1" x14ac:dyDescent="0.25">
      <c r="P1122" t="s">
        <v>1538</v>
      </c>
    </row>
    <row r="1123" spans="16:17" ht="15" customHeight="1" x14ac:dyDescent="0.25">
      <c r="P1123" t="s">
        <v>1539</v>
      </c>
      <c r="Q1123" t="s">
        <v>3104</v>
      </c>
    </row>
    <row r="1124" spans="16:17" ht="15" customHeight="1" x14ac:dyDescent="0.25">
      <c r="P1124" t="s">
        <v>1540</v>
      </c>
    </row>
    <row r="1125" spans="16:17" ht="15" customHeight="1" x14ac:dyDescent="0.25">
      <c r="P1125" t="s">
        <v>1541</v>
      </c>
      <c r="Q1125" t="s">
        <v>8982</v>
      </c>
    </row>
    <row r="1126" spans="16:17" ht="15" customHeight="1" x14ac:dyDescent="0.25">
      <c r="P1126" t="s">
        <v>5060</v>
      </c>
      <c r="Q1126" t="s">
        <v>8</v>
      </c>
    </row>
    <row r="1127" spans="16:17" ht="15" customHeight="1" x14ac:dyDescent="0.25">
      <c r="P1127" t="s">
        <v>1542</v>
      </c>
      <c r="Q1127" t="s">
        <v>8</v>
      </c>
    </row>
    <row r="1128" spans="16:17" ht="15" customHeight="1" x14ac:dyDescent="0.25">
      <c r="P1128" t="s">
        <v>5061</v>
      </c>
      <c r="Q1128" t="s">
        <v>3105</v>
      </c>
    </row>
    <row r="1129" spans="16:17" ht="15" customHeight="1" x14ac:dyDescent="0.25">
      <c r="P1129" t="s">
        <v>5062</v>
      </c>
    </row>
    <row r="1130" spans="16:17" ht="15" customHeight="1" x14ac:dyDescent="0.25">
      <c r="P1130" t="s">
        <v>5063</v>
      </c>
      <c r="Q1130" t="s">
        <v>3106</v>
      </c>
    </row>
    <row r="1131" spans="16:17" ht="15" customHeight="1" x14ac:dyDescent="0.25">
      <c r="P1131" t="s">
        <v>5064</v>
      </c>
    </row>
    <row r="1132" spans="16:17" ht="15" customHeight="1" x14ac:dyDescent="0.25">
      <c r="P1132" t="s">
        <v>5065</v>
      </c>
    </row>
    <row r="1133" spans="16:17" ht="15" customHeight="1" x14ac:dyDescent="0.25">
      <c r="P1133" t="s">
        <v>5066</v>
      </c>
      <c r="Q1133" t="s">
        <v>3107</v>
      </c>
    </row>
    <row r="1134" spans="16:17" ht="15" customHeight="1" x14ac:dyDescent="0.25">
      <c r="P1134" t="s">
        <v>5067</v>
      </c>
    </row>
    <row r="1135" spans="16:17" ht="15" customHeight="1" x14ac:dyDescent="0.25">
      <c r="P1135" t="s">
        <v>5068</v>
      </c>
      <c r="Q1135" t="s">
        <v>3108</v>
      </c>
    </row>
    <row r="1136" spans="16:17" ht="15" customHeight="1" x14ac:dyDescent="0.25">
      <c r="P1136" t="s">
        <v>5069</v>
      </c>
      <c r="Q1136" t="s">
        <v>3109</v>
      </c>
    </row>
    <row r="1137" spans="16:17" ht="15" customHeight="1" x14ac:dyDescent="0.25">
      <c r="P1137" t="s">
        <v>5070</v>
      </c>
    </row>
    <row r="1138" spans="16:17" ht="15" customHeight="1" x14ac:dyDescent="0.25">
      <c r="P1138" t="s">
        <v>5071</v>
      </c>
      <c r="Q1138" t="s">
        <v>3110</v>
      </c>
    </row>
    <row r="1139" spans="16:17" ht="15" customHeight="1" x14ac:dyDescent="0.25">
      <c r="P1139" t="s">
        <v>5072</v>
      </c>
    </row>
    <row r="1140" spans="16:17" ht="15" customHeight="1" x14ac:dyDescent="0.25">
      <c r="P1140" t="s">
        <v>5073</v>
      </c>
      <c r="Q1140" t="s">
        <v>3111</v>
      </c>
    </row>
    <row r="1141" spans="16:17" ht="15" customHeight="1" x14ac:dyDescent="0.25">
      <c r="P1141" t="s">
        <v>5074</v>
      </c>
    </row>
    <row r="1142" spans="16:17" ht="15" customHeight="1" x14ac:dyDescent="0.25">
      <c r="P1142" t="s">
        <v>5075</v>
      </c>
      <c r="Q1142" t="s">
        <v>3112</v>
      </c>
    </row>
    <row r="1143" spans="16:17" ht="15" customHeight="1" x14ac:dyDescent="0.25">
      <c r="P1143" t="s">
        <v>5076</v>
      </c>
      <c r="Q1143" t="s">
        <v>1543</v>
      </c>
    </row>
    <row r="1144" spans="16:17" ht="15" customHeight="1" x14ac:dyDescent="0.25">
      <c r="P1144" t="s">
        <v>5077</v>
      </c>
      <c r="Q1144" t="s">
        <v>3113</v>
      </c>
    </row>
    <row r="1145" spans="16:17" ht="15" customHeight="1" x14ac:dyDescent="0.25">
      <c r="P1145" t="s">
        <v>5078</v>
      </c>
      <c r="Q1145" t="s">
        <v>3114</v>
      </c>
    </row>
    <row r="1146" spans="16:17" ht="15" customHeight="1" x14ac:dyDescent="0.25">
      <c r="P1146" t="s">
        <v>5079</v>
      </c>
      <c r="Q1146" t="s">
        <v>3115</v>
      </c>
    </row>
    <row r="1147" spans="16:17" ht="15" customHeight="1" x14ac:dyDescent="0.25">
      <c r="P1147" t="s">
        <v>5080</v>
      </c>
      <c r="Q1147" t="s">
        <v>3116</v>
      </c>
    </row>
    <row r="1148" spans="16:17" ht="15" customHeight="1" x14ac:dyDescent="0.25">
      <c r="P1148" t="s">
        <v>5081</v>
      </c>
      <c r="Q1148" t="s">
        <v>3118</v>
      </c>
    </row>
    <row r="1149" spans="16:17" ht="15" customHeight="1" x14ac:dyDescent="0.25">
      <c r="P1149" t="s">
        <v>5082</v>
      </c>
      <c r="Q1149" t="s">
        <v>3119</v>
      </c>
    </row>
    <row r="1150" spans="16:17" ht="15" customHeight="1" x14ac:dyDescent="0.25">
      <c r="P1150" t="s">
        <v>5083</v>
      </c>
      <c r="Q1150" t="s">
        <v>3117</v>
      </c>
    </row>
    <row r="1151" spans="16:17" ht="15" customHeight="1" x14ac:dyDescent="0.25">
      <c r="P1151" t="s">
        <v>5084</v>
      </c>
      <c r="Q1151" t="s">
        <v>1544</v>
      </c>
    </row>
    <row r="1152" spans="16:17" ht="15" customHeight="1" x14ac:dyDescent="0.25">
      <c r="P1152" t="s">
        <v>5085</v>
      </c>
    </row>
    <row r="1153" spans="16:17" ht="15" customHeight="1" x14ac:dyDescent="0.25">
      <c r="P1153" t="s">
        <v>9937</v>
      </c>
    </row>
    <row r="1154" spans="16:17" ht="15" customHeight="1" x14ac:dyDescent="0.25">
      <c r="P1154" t="s">
        <v>9938</v>
      </c>
      <c r="Q1154" t="s">
        <v>11541</v>
      </c>
    </row>
    <row r="1155" spans="16:17" ht="15" customHeight="1" x14ac:dyDescent="0.25">
      <c r="P1155" t="s">
        <v>10168</v>
      </c>
      <c r="Q1155" t="s">
        <v>11542</v>
      </c>
    </row>
    <row r="1156" spans="16:17" ht="15" customHeight="1" x14ac:dyDescent="0.25">
      <c r="P1156" t="s">
        <v>9939</v>
      </c>
    </row>
    <row r="1157" spans="16:17" ht="15" customHeight="1" x14ac:dyDescent="0.25">
      <c r="P1157" t="s">
        <v>9940</v>
      </c>
      <c r="Q1157" t="s">
        <v>11543</v>
      </c>
    </row>
    <row r="1158" spans="16:17" ht="15" customHeight="1" x14ac:dyDescent="0.25">
      <c r="P1158" t="s">
        <v>5086</v>
      </c>
    </row>
    <row r="1159" spans="16:17" ht="15" customHeight="1" x14ac:dyDescent="0.25">
      <c r="P1159" t="s">
        <v>9941</v>
      </c>
      <c r="Q1159" t="s">
        <v>11544</v>
      </c>
    </row>
    <row r="1160" spans="16:17" ht="15" customHeight="1" x14ac:dyDescent="0.25">
      <c r="P1160" t="s">
        <v>9942</v>
      </c>
      <c r="Q1160" t="s">
        <v>11545</v>
      </c>
    </row>
    <row r="1161" spans="16:17" ht="15" customHeight="1" x14ac:dyDescent="0.25">
      <c r="P1161" t="s">
        <v>1545</v>
      </c>
    </row>
    <row r="1162" spans="16:17" ht="15" customHeight="1" x14ac:dyDescent="0.25">
      <c r="P1162" t="s">
        <v>9943</v>
      </c>
      <c r="Q1162" t="s">
        <v>11546</v>
      </c>
    </row>
    <row r="1163" spans="16:17" ht="15" customHeight="1" x14ac:dyDescent="0.25">
      <c r="P1163" t="s">
        <v>9944</v>
      </c>
      <c r="Q1163" t="s">
        <v>11547</v>
      </c>
    </row>
    <row r="1164" spans="16:17" ht="15" customHeight="1" x14ac:dyDescent="0.25">
      <c r="P1164" t="s">
        <v>5087</v>
      </c>
    </row>
    <row r="1165" spans="16:17" ht="15" customHeight="1" x14ac:dyDescent="0.25">
      <c r="P1165" t="s">
        <v>5088</v>
      </c>
      <c r="Q1165" t="s">
        <v>11548</v>
      </c>
    </row>
    <row r="1166" spans="16:17" ht="15" customHeight="1" x14ac:dyDescent="0.25">
      <c r="P1166" t="s">
        <v>9945</v>
      </c>
      <c r="Q1166" t="s">
        <v>11549</v>
      </c>
    </row>
    <row r="1167" spans="16:17" ht="15" customHeight="1" x14ac:dyDescent="0.25">
      <c r="P1167" t="s">
        <v>8465</v>
      </c>
    </row>
    <row r="1168" spans="16:17" ht="15" customHeight="1" x14ac:dyDescent="0.25">
      <c r="P1168" t="s">
        <v>5089</v>
      </c>
      <c r="Q1168" t="s">
        <v>3120</v>
      </c>
    </row>
    <row r="1169" spans="16:17" ht="15" customHeight="1" x14ac:dyDescent="0.25">
      <c r="P1169" t="s">
        <v>11550</v>
      </c>
    </row>
    <row r="1170" spans="16:17" ht="15" customHeight="1" x14ac:dyDescent="0.25">
      <c r="P1170" t="s">
        <v>5090</v>
      </c>
      <c r="Q1170" t="s">
        <v>11551</v>
      </c>
    </row>
    <row r="1171" spans="16:17" ht="15" customHeight="1" x14ac:dyDescent="0.25">
      <c r="P1171" t="s">
        <v>5091</v>
      </c>
      <c r="Q1171" t="s">
        <v>1546</v>
      </c>
    </row>
    <row r="1172" spans="16:17" ht="15" customHeight="1" x14ac:dyDescent="0.25">
      <c r="P1172" t="s">
        <v>5092</v>
      </c>
      <c r="Q1172" t="s">
        <v>3121</v>
      </c>
    </row>
    <row r="1173" spans="16:17" ht="15" customHeight="1" x14ac:dyDescent="0.25">
      <c r="P1173" t="s">
        <v>1547</v>
      </c>
    </row>
    <row r="1174" spans="16:17" ht="15" customHeight="1" x14ac:dyDescent="0.25">
      <c r="P1174" t="s">
        <v>5093</v>
      </c>
    </row>
    <row r="1175" spans="16:17" ht="15" customHeight="1" x14ac:dyDescent="0.25">
      <c r="P1175" t="s">
        <v>1548</v>
      </c>
    </row>
    <row r="1176" spans="16:17" ht="15" customHeight="1" x14ac:dyDescent="0.25">
      <c r="P1176" t="s">
        <v>1549</v>
      </c>
    </row>
    <row r="1177" spans="16:17" ht="15" customHeight="1" x14ac:dyDescent="0.25">
      <c r="P1177" t="s">
        <v>5094</v>
      </c>
    </row>
    <row r="1178" spans="16:17" ht="15" customHeight="1" x14ac:dyDescent="0.25">
      <c r="P1178" t="s">
        <v>2711</v>
      </c>
      <c r="Q1178" t="s">
        <v>8983</v>
      </c>
    </row>
    <row r="1179" spans="16:17" ht="15" customHeight="1" x14ac:dyDescent="0.25">
      <c r="P1179" t="s">
        <v>4394</v>
      </c>
    </row>
    <row r="1180" spans="16:17" ht="15" customHeight="1" x14ac:dyDescent="0.25">
      <c r="P1180" t="s">
        <v>9471</v>
      </c>
    </row>
    <row r="1181" spans="16:17" ht="15" customHeight="1" x14ac:dyDescent="0.25">
      <c r="P1181" t="s">
        <v>5095</v>
      </c>
    </row>
    <row r="1182" spans="16:17" ht="15" customHeight="1" x14ac:dyDescent="0.25">
      <c r="P1182" t="s">
        <v>5096</v>
      </c>
      <c r="Q1182" t="s">
        <v>3122</v>
      </c>
    </row>
    <row r="1183" spans="16:17" ht="15" customHeight="1" x14ac:dyDescent="0.25">
      <c r="P1183" t="s">
        <v>5097</v>
      </c>
    </row>
    <row r="1184" spans="16:17" ht="15" customHeight="1" x14ac:dyDescent="0.25">
      <c r="P1184" t="s">
        <v>8262</v>
      </c>
    </row>
    <row r="1185" spans="16:17" ht="15" customHeight="1" x14ac:dyDescent="0.25">
      <c r="P1185" t="s">
        <v>1550</v>
      </c>
      <c r="Q1185" t="s">
        <v>11552</v>
      </c>
    </row>
    <row r="1186" spans="16:17" ht="15" customHeight="1" x14ac:dyDescent="0.25">
      <c r="P1186" t="s">
        <v>1551</v>
      </c>
      <c r="Q1186" t="s">
        <v>3123</v>
      </c>
    </row>
    <row r="1187" spans="16:17" ht="15" customHeight="1" x14ac:dyDescent="0.25">
      <c r="P1187" t="s">
        <v>5098</v>
      </c>
      <c r="Q1187" t="s">
        <v>3124</v>
      </c>
    </row>
    <row r="1188" spans="16:17" ht="15" customHeight="1" x14ac:dyDescent="0.25">
      <c r="P1188" t="s">
        <v>5099</v>
      </c>
      <c r="Q1188" t="s">
        <v>1552</v>
      </c>
    </row>
    <row r="1189" spans="16:17" ht="15" customHeight="1" x14ac:dyDescent="0.25">
      <c r="P1189" t="s">
        <v>5100</v>
      </c>
      <c r="Q1189" t="s">
        <v>8984</v>
      </c>
    </row>
    <row r="1190" spans="16:17" ht="15" customHeight="1" x14ac:dyDescent="0.25">
      <c r="P1190" t="s">
        <v>5101</v>
      </c>
    </row>
    <row r="1191" spans="16:17" ht="15" customHeight="1" x14ac:dyDescent="0.25">
      <c r="P1191" t="s">
        <v>5102</v>
      </c>
    </row>
    <row r="1192" spans="16:17" ht="15" customHeight="1" x14ac:dyDescent="0.25">
      <c r="P1192" t="s">
        <v>5103</v>
      </c>
    </row>
    <row r="1193" spans="16:17" ht="15" customHeight="1" x14ac:dyDescent="0.25">
      <c r="P1193" t="s">
        <v>5104</v>
      </c>
      <c r="Q1193" t="s">
        <v>3125</v>
      </c>
    </row>
    <row r="1194" spans="16:17" ht="15" customHeight="1" x14ac:dyDescent="0.25">
      <c r="P1194" t="s">
        <v>5105</v>
      </c>
      <c r="Q1194" t="s">
        <v>3126</v>
      </c>
    </row>
    <row r="1195" spans="16:17" ht="15" customHeight="1" x14ac:dyDescent="0.25">
      <c r="P1195" t="s">
        <v>5106</v>
      </c>
      <c r="Q1195" t="s">
        <v>1553</v>
      </c>
    </row>
    <row r="1196" spans="16:17" ht="15" customHeight="1" x14ac:dyDescent="0.25">
      <c r="P1196" t="s">
        <v>5107</v>
      </c>
      <c r="Q1196" t="s">
        <v>3127</v>
      </c>
    </row>
    <row r="1197" spans="16:17" ht="15" customHeight="1" x14ac:dyDescent="0.25">
      <c r="P1197" t="s">
        <v>8263</v>
      </c>
    </row>
    <row r="1198" spans="16:17" ht="15" customHeight="1" x14ac:dyDescent="0.25">
      <c r="P1198" t="s">
        <v>8264</v>
      </c>
    </row>
    <row r="1199" spans="16:17" ht="15" customHeight="1" x14ac:dyDescent="0.25">
      <c r="P1199" t="s">
        <v>8265</v>
      </c>
    </row>
    <row r="1200" spans="16:17" ht="15" customHeight="1" x14ac:dyDescent="0.25">
      <c r="P1200" t="s">
        <v>8266</v>
      </c>
      <c r="Q1200" t="s">
        <v>8985</v>
      </c>
    </row>
    <row r="1201" spans="16:17" ht="15" customHeight="1" x14ac:dyDescent="0.25">
      <c r="P1201" t="s">
        <v>8267</v>
      </c>
      <c r="Q1201" t="s">
        <v>8986</v>
      </c>
    </row>
    <row r="1202" spans="16:17" ht="15" customHeight="1" x14ac:dyDescent="0.25">
      <c r="P1202" t="s">
        <v>8268</v>
      </c>
      <c r="Q1202" t="s">
        <v>8987</v>
      </c>
    </row>
    <row r="1203" spans="16:17" ht="15" customHeight="1" x14ac:dyDescent="0.25">
      <c r="P1203" t="s">
        <v>1554</v>
      </c>
    </row>
    <row r="1204" spans="16:17" ht="15" customHeight="1" x14ac:dyDescent="0.25">
      <c r="P1204" t="s">
        <v>2757</v>
      </c>
    </row>
    <row r="1205" spans="16:17" ht="15" customHeight="1" x14ac:dyDescent="0.25">
      <c r="P1205" t="s">
        <v>1555</v>
      </c>
      <c r="Q1205" t="s">
        <v>1556</v>
      </c>
    </row>
    <row r="1206" spans="16:17" ht="15" customHeight="1" x14ac:dyDescent="0.25">
      <c r="P1206" t="s">
        <v>1557</v>
      </c>
    </row>
    <row r="1207" spans="16:17" ht="15" customHeight="1" x14ac:dyDescent="0.25">
      <c r="P1207" t="s">
        <v>5108</v>
      </c>
      <c r="Q1207" t="s">
        <v>3128</v>
      </c>
    </row>
    <row r="1208" spans="16:17" ht="15" customHeight="1" x14ac:dyDescent="0.25">
      <c r="P1208" t="s">
        <v>1558</v>
      </c>
      <c r="Q1208" t="s">
        <v>3129</v>
      </c>
    </row>
    <row r="1209" spans="16:17" ht="15" customHeight="1" x14ac:dyDescent="0.25">
      <c r="P1209" t="s">
        <v>1559</v>
      </c>
      <c r="Q1209" t="s">
        <v>11794</v>
      </c>
    </row>
    <row r="1210" spans="16:17" ht="15" customHeight="1" x14ac:dyDescent="0.25">
      <c r="P1210" t="s">
        <v>1560</v>
      </c>
      <c r="Q1210" t="s">
        <v>3130</v>
      </c>
    </row>
    <row r="1211" spans="16:17" ht="15" customHeight="1" x14ac:dyDescent="0.25">
      <c r="P1211" t="s">
        <v>11795</v>
      </c>
    </row>
    <row r="1212" spans="16:17" ht="15" customHeight="1" x14ac:dyDescent="0.25">
      <c r="P1212" t="s">
        <v>8575</v>
      </c>
      <c r="Q1212" t="s">
        <v>8988</v>
      </c>
    </row>
    <row r="1213" spans="16:17" ht="15" customHeight="1" x14ac:dyDescent="0.25">
      <c r="P1213" t="s">
        <v>5109</v>
      </c>
    </row>
    <row r="1214" spans="16:17" ht="15" customHeight="1" x14ac:dyDescent="0.25">
      <c r="P1214" t="s">
        <v>5110</v>
      </c>
    </row>
    <row r="1215" spans="16:17" ht="15" customHeight="1" x14ac:dyDescent="0.25">
      <c r="P1215" t="s">
        <v>5111</v>
      </c>
    </row>
    <row r="1216" spans="16:17" ht="15" customHeight="1" x14ac:dyDescent="0.25">
      <c r="P1216" t="s">
        <v>5112</v>
      </c>
      <c r="Q1216" t="s">
        <v>8</v>
      </c>
    </row>
    <row r="1217" spans="16:17" ht="15" customHeight="1" x14ac:dyDescent="0.25">
      <c r="P1217" t="s">
        <v>5113</v>
      </c>
    </row>
    <row r="1218" spans="16:17" ht="15" customHeight="1" x14ac:dyDescent="0.25">
      <c r="P1218" t="s">
        <v>5114</v>
      </c>
      <c r="Q1218" t="s">
        <v>1561</v>
      </c>
    </row>
    <row r="1219" spans="16:17" ht="15" customHeight="1" x14ac:dyDescent="0.25">
      <c r="P1219" t="s">
        <v>5115</v>
      </c>
      <c r="Q1219" t="s">
        <v>3131</v>
      </c>
    </row>
    <row r="1220" spans="16:17" ht="15" customHeight="1" x14ac:dyDescent="0.25">
      <c r="P1220" t="s">
        <v>5116</v>
      </c>
    </row>
    <row r="1221" spans="16:17" ht="15" customHeight="1" x14ac:dyDescent="0.25">
      <c r="P1221" t="s">
        <v>5117</v>
      </c>
      <c r="Q1221" t="s">
        <v>3137</v>
      </c>
    </row>
    <row r="1222" spans="16:17" ht="15" customHeight="1" x14ac:dyDescent="0.25">
      <c r="P1222" t="s">
        <v>5118</v>
      </c>
      <c r="Q1222" t="s">
        <v>3138</v>
      </c>
    </row>
    <row r="1223" spans="16:17" ht="15" customHeight="1" x14ac:dyDescent="0.25">
      <c r="P1223" t="s">
        <v>5119</v>
      </c>
      <c r="Q1223" t="s">
        <v>8</v>
      </c>
    </row>
    <row r="1224" spans="16:17" ht="15" customHeight="1" x14ac:dyDescent="0.25">
      <c r="P1224" t="s">
        <v>5120</v>
      </c>
      <c r="Q1224" t="s">
        <v>8</v>
      </c>
    </row>
    <row r="1225" spans="16:17" ht="15" customHeight="1" x14ac:dyDescent="0.25">
      <c r="P1225" t="s">
        <v>5121</v>
      </c>
      <c r="Q1225" t="s">
        <v>1562</v>
      </c>
    </row>
    <row r="1226" spans="16:17" ht="15" customHeight="1" x14ac:dyDescent="0.25">
      <c r="P1226" t="s">
        <v>5122</v>
      </c>
    </row>
    <row r="1227" spans="16:17" ht="15" customHeight="1" x14ac:dyDescent="0.25">
      <c r="P1227" t="s">
        <v>5123</v>
      </c>
      <c r="Q1227" t="s">
        <v>3132</v>
      </c>
    </row>
    <row r="1228" spans="16:17" ht="15" customHeight="1" x14ac:dyDescent="0.25">
      <c r="P1228" t="s">
        <v>5124</v>
      </c>
      <c r="Q1228" t="s">
        <v>3133</v>
      </c>
    </row>
    <row r="1229" spans="16:17" ht="15" customHeight="1" x14ac:dyDescent="0.25">
      <c r="P1229" t="s">
        <v>5125</v>
      </c>
      <c r="Q1229" t="s">
        <v>11796</v>
      </c>
    </row>
    <row r="1230" spans="16:17" ht="15" customHeight="1" x14ac:dyDescent="0.25">
      <c r="P1230" t="s">
        <v>5126</v>
      </c>
      <c r="Q1230" t="s">
        <v>3134</v>
      </c>
    </row>
    <row r="1231" spans="16:17" ht="15" customHeight="1" x14ac:dyDescent="0.25">
      <c r="P1231" t="s">
        <v>8775</v>
      </c>
    </row>
    <row r="1232" spans="16:17" ht="15" customHeight="1" x14ac:dyDescent="0.25">
      <c r="P1232" t="s">
        <v>5127</v>
      </c>
      <c r="Q1232" t="s">
        <v>3135</v>
      </c>
    </row>
    <row r="1233" spans="16:17" ht="15" customHeight="1" x14ac:dyDescent="0.25">
      <c r="P1233" t="s">
        <v>5128</v>
      </c>
      <c r="Q1233" t="s">
        <v>3136</v>
      </c>
    </row>
    <row r="1234" spans="16:17" ht="15" customHeight="1" x14ac:dyDescent="0.25">
      <c r="P1234" t="s">
        <v>8466</v>
      </c>
    </row>
    <row r="1235" spans="16:17" ht="15" customHeight="1" x14ac:dyDescent="0.25">
      <c r="P1235" t="s">
        <v>8467</v>
      </c>
      <c r="Q1235" t="s">
        <v>8989</v>
      </c>
    </row>
    <row r="1236" spans="16:17" ht="15" customHeight="1" x14ac:dyDescent="0.25">
      <c r="P1236" t="s">
        <v>8468</v>
      </c>
      <c r="Q1236" t="s">
        <v>8990</v>
      </c>
    </row>
    <row r="1237" spans="16:17" ht="15" customHeight="1" x14ac:dyDescent="0.25">
      <c r="P1237" t="s">
        <v>1563</v>
      </c>
      <c r="Q1237" t="s">
        <v>8991</v>
      </c>
    </row>
    <row r="1238" spans="16:17" ht="15" customHeight="1" x14ac:dyDescent="0.25">
      <c r="P1238" t="s">
        <v>5129</v>
      </c>
    </row>
    <row r="1239" spans="16:17" ht="15" customHeight="1" x14ac:dyDescent="0.25">
      <c r="P1239" t="s">
        <v>5130</v>
      </c>
      <c r="Q1239" t="s">
        <v>1564</v>
      </c>
    </row>
    <row r="1240" spans="16:17" ht="15" customHeight="1" x14ac:dyDescent="0.25">
      <c r="P1240" t="s">
        <v>5131</v>
      </c>
    </row>
    <row r="1241" spans="16:17" ht="15" customHeight="1" x14ac:dyDescent="0.25">
      <c r="P1241" t="s">
        <v>1565</v>
      </c>
    </row>
    <row r="1242" spans="16:17" ht="15" customHeight="1" x14ac:dyDescent="0.25">
      <c r="P1242" t="s">
        <v>1566</v>
      </c>
      <c r="Q1242" t="s">
        <v>3139</v>
      </c>
    </row>
    <row r="1243" spans="16:17" ht="15" customHeight="1" x14ac:dyDescent="0.25">
      <c r="P1243" t="s">
        <v>5132</v>
      </c>
      <c r="Q1243" t="s">
        <v>1567</v>
      </c>
    </row>
    <row r="1244" spans="16:17" ht="15" customHeight="1" x14ac:dyDescent="0.25">
      <c r="P1244" t="s">
        <v>1568</v>
      </c>
      <c r="Q1244" t="s">
        <v>3140</v>
      </c>
    </row>
    <row r="1245" spans="16:17" ht="15" customHeight="1" x14ac:dyDescent="0.25">
      <c r="P1245" t="s">
        <v>5133</v>
      </c>
    </row>
    <row r="1246" spans="16:17" ht="15" customHeight="1" x14ac:dyDescent="0.25">
      <c r="P1246" t="s">
        <v>1569</v>
      </c>
      <c r="Q1246" t="s">
        <v>3141</v>
      </c>
    </row>
    <row r="1247" spans="16:17" ht="15" customHeight="1" x14ac:dyDescent="0.25">
      <c r="P1247" t="s">
        <v>1570</v>
      </c>
      <c r="Q1247" t="s">
        <v>3142</v>
      </c>
    </row>
    <row r="1248" spans="16:17" ht="15" customHeight="1" x14ac:dyDescent="0.25">
      <c r="P1248" t="s">
        <v>2838</v>
      </c>
      <c r="Q1248" t="s">
        <v>8992</v>
      </c>
    </row>
    <row r="1249" spans="16:17" ht="15" customHeight="1" x14ac:dyDescent="0.25">
      <c r="P1249" t="s">
        <v>5134</v>
      </c>
      <c r="Q1249" t="s">
        <v>1571</v>
      </c>
    </row>
    <row r="1250" spans="16:17" ht="15" customHeight="1" x14ac:dyDescent="0.25">
      <c r="P1250" t="s">
        <v>1572</v>
      </c>
    </row>
    <row r="1251" spans="16:17" ht="15" customHeight="1" x14ac:dyDescent="0.25">
      <c r="P1251" t="s">
        <v>1573</v>
      </c>
    </row>
    <row r="1252" spans="16:17" ht="15" customHeight="1" x14ac:dyDescent="0.25">
      <c r="P1252" t="s">
        <v>1574</v>
      </c>
      <c r="Q1252" t="s">
        <v>3143</v>
      </c>
    </row>
    <row r="1253" spans="16:17" ht="15" customHeight="1" x14ac:dyDescent="0.25">
      <c r="P1253" t="s">
        <v>1575</v>
      </c>
    </row>
    <row r="1254" spans="16:17" ht="15" customHeight="1" x14ac:dyDescent="0.25">
      <c r="P1254" t="s">
        <v>5135</v>
      </c>
      <c r="Q1254" t="s">
        <v>3144</v>
      </c>
    </row>
    <row r="1255" spans="16:17" ht="15" customHeight="1" x14ac:dyDescent="0.25">
      <c r="P1255" t="s">
        <v>8904</v>
      </c>
    </row>
    <row r="1256" spans="16:17" ht="15" customHeight="1" x14ac:dyDescent="0.25">
      <c r="P1256" t="s">
        <v>5136</v>
      </c>
    </row>
    <row r="1257" spans="16:17" ht="15" customHeight="1" x14ac:dyDescent="0.25">
      <c r="P1257" t="s">
        <v>5137</v>
      </c>
    </row>
    <row r="1258" spans="16:17" ht="15" customHeight="1" x14ac:dyDescent="0.25">
      <c r="P1258" t="s">
        <v>5138</v>
      </c>
      <c r="Q1258" t="s">
        <v>3145</v>
      </c>
    </row>
    <row r="1259" spans="16:17" ht="15" customHeight="1" x14ac:dyDescent="0.25">
      <c r="P1259" t="s">
        <v>5139</v>
      </c>
      <c r="Q1259" t="s">
        <v>3146</v>
      </c>
    </row>
    <row r="1260" spans="16:17" ht="15" customHeight="1" x14ac:dyDescent="0.25">
      <c r="P1260" t="s">
        <v>5140</v>
      </c>
      <c r="Q1260" t="s">
        <v>8993</v>
      </c>
    </row>
    <row r="1261" spans="16:17" ht="15" customHeight="1" x14ac:dyDescent="0.25">
      <c r="P1261" t="s">
        <v>5141</v>
      </c>
    </row>
    <row r="1262" spans="16:17" ht="15" customHeight="1" x14ac:dyDescent="0.25">
      <c r="P1262" t="s">
        <v>5142</v>
      </c>
      <c r="Q1262" t="s">
        <v>3147</v>
      </c>
    </row>
    <row r="1263" spans="16:17" ht="15" customHeight="1" x14ac:dyDescent="0.25">
      <c r="P1263" t="s">
        <v>5143</v>
      </c>
      <c r="Q1263" t="s">
        <v>1576</v>
      </c>
    </row>
    <row r="1264" spans="16:17" ht="15" customHeight="1" x14ac:dyDescent="0.25">
      <c r="P1264" t="s">
        <v>5144</v>
      </c>
      <c r="Q1264" t="s">
        <v>3148</v>
      </c>
    </row>
    <row r="1265" spans="16:17" ht="15" customHeight="1" x14ac:dyDescent="0.25">
      <c r="P1265" t="s">
        <v>1577</v>
      </c>
    </row>
    <row r="1266" spans="16:17" ht="15" customHeight="1" x14ac:dyDescent="0.25">
      <c r="P1266" t="s">
        <v>1578</v>
      </c>
      <c r="Q1266" t="s">
        <v>3149</v>
      </c>
    </row>
    <row r="1267" spans="16:17" ht="15" customHeight="1" x14ac:dyDescent="0.25">
      <c r="P1267" t="s">
        <v>5145</v>
      </c>
      <c r="Q1267" t="s">
        <v>1579</v>
      </c>
    </row>
    <row r="1268" spans="16:17" ht="15" customHeight="1" x14ac:dyDescent="0.25">
      <c r="P1268" t="s">
        <v>5146</v>
      </c>
      <c r="Q1268" t="s">
        <v>1580</v>
      </c>
    </row>
    <row r="1269" spans="16:17" ht="15" customHeight="1" x14ac:dyDescent="0.25">
      <c r="P1269" t="s">
        <v>1581</v>
      </c>
    </row>
    <row r="1270" spans="16:17" ht="15" customHeight="1" x14ac:dyDescent="0.25">
      <c r="P1270" t="s">
        <v>1582</v>
      </c>
    </row>
    <row r="1271" spans="16:17" ht="15" customHeight="1" x14ac:dyDescent="0.25">
      <c r="P1271" t="s">
        <v>1583</v>
      </c>
      <c r="Q1271" t="s">
        <v>3150</v>
      </c>
    </row>
    <row r="1272" spans="16:17" ht="15" customHeight="1" x14ac:dyDescent="0.25">
      <c r="P1272" t="s">
        <v>5147</v>
      </c>
    </row>
    <row r="1273" spans="16:17" ht="15" customHeight="1" x14ac:dyDescent="0.25">
      <c r="P1273" t="s">
        <v>5148</v>
      </c>
      <c r="Q1273" t="s">
        <v>1584</v>
      </c>
    </row>
    <row r="1274" spans="16:17" ht="15" customHeight="1" x14ac:dyDescent="0.25">
      <c r="P1274" t="s">
        <v>5149</v>
      </c>
      <c r="Q1274" t="s">
        <v>3151</v>
      </c>
    </row>
    <row r="1275" spans="16:17" ht="15" customHeight="1" x14ac:dyDescent="0.25">
      <c r="P1275" t="s">
        <v>5150</v>
      </c>
    </row>
    <row r="1276" spans="16:17" ht="15" customHeight="1" x14ac:dyDescent="0.25">
      <c r="P1276" t="s">
        <v>5151</v>
      </c>
      <c r="Q1276" t="s">
        <v>1585</v>
      </c>
    </row>
    <row r="1277" spans="16:17" ht="15" customHeight="1" x14ac:dyDescent="0.25">
      <c r="P1277" t="s">
        <v>1586</v>
      </c>
      <c r="Q1277" t="s">
        <v>3152</v>
      </c>
    </row>
    <row r="1278" spans="16:17" ht="15" customHeight="1" x14ac:dyDescent="0.25">
      <c r="P1278" t="s">
        <v>5152</v>
      </c>
    </row>
    <row r="1279" spans="16:17" ht="15" customHeight="1" x14ac:dyDescent="0.25">
      <c r="P1279" t="s">
        <v>5153</v>
      </c>
      <c r="Q1279" t="s">
        <v>3153</v>
      </c>
    </row>
    <row r="1280" spans="16:17" ht="15" customHeight="1" x14ac:dyDescent="0.25">
      <c r="P1280" t="s">
        <v>5154</v>
      </c>
      <c r="Q1280" t="s">
        <v>3154</v>
      </c>
    </row>
    <row r="1281" spans="16:17" ht="15" customHeight="1" x14ac:dyDescent="0.25">
      <c r="P1281" t="s">
        <v>1587</v>
      </c>
      <c r="Q1281" t="s">
        <v>3155</v>
      </c>
    </row>
    <row r="1282" spans="16:17" ht="15" customHeight="1" x14ac:dyDescent="0.25">
      <c r="P1282" t="s">
        <v>1588</v>
      </c>
    </row>
    <row r="1283" spans="16:17" ht="15" customHeight="1" x14ac:dyDescent="0.25">
      <c r="P1283" t="s">
        <v>5155</v>
      </c>
      <c r="Q1283" t="s">
        <v>3156</v>
      </c>
    </row>
    <row r="1284" spans="16:17" ht="15" customHeight="1" x14ac:dyDescent="0.25">
      <c r="P1284" t="s">
        <v>5156</v>
      </c>
      <c r="Q1284" t="s">
        <v>3157</v>
      </c>
    </row>
    <row r="1285" spans="16:17" ht="15" customHeight="1" x14ac:dyDescent="0.25">
      <c r="P1285" t="s">
        <v>5157</v>
      </c>
      <c r="Q1285" t="s">
        <v>3158</v>
      </c>
    </row>
    <row r="1286" spans="16:17" ht="15" customHeight="1" x14ac:dyDescent="0.25">
      <c r="P1286" t="s">
        <v>9290</v>
      </c>
      <c r="Q1286" t="s">
        <v>3159</v>
      </c>
    </row>
    <row r="1287" spans="16:17" ht="15" customHeight="1" x14ac:dyDescent="0.25">
      <c r="P1287" t="s">
        <v>5158</v>
      </c>
      <c r="Q1287" t="s">
        <v>3160</v>
      </c>
    </row>
    <row r="1288" spans="16:17" ht="15" customHeight="1" x14ac:dyDescent="0.25">
      <c r="P1288" t="s">
        <v>5159</v>
      </c>
      <c r="Q1288" t="s">
        <v>1589</v>
      </c>
    </row>
    <row r="1289" spans="16:17" ht="15" customHeight="1" x14ac:dyDescent="0.25">
      <c r="P1289" t="s">
        <v>5160</v>
      </c>
      <c r="Q1289" t="s">
        <v>3161</v>
      </c>
    </row>
    <row r="1290" spans="16:17" ht="15" customHeight="1" x14ac:dyDescent="0.25">
      <c r="P1290" t="s">
        <v>5161</v>
      </c>
      <c r="Q1290" t="s">
        <v>8994</v>
      </c>
    </row>
    <row r="1291" spans="16:17" ht="15" customHeight="1" x14ac:dyDescent="0.25">
      <c r="P1291" t="s">
        <v>1590</v>
      </c>
      <c r="Q1291" t="s">
        <v>1591</v>
      </c>
    </row>
    <row r="1292" spans="16:17" ht="15" customHeight="1" x14ac:dyDescent="0.25">
      <c r="P1292" t="s">
        <v>11428</v>
      </c>
    </row>
    <row r="1293" spans="16:17" ht="15" customHeight="1" x14ac:dyDescent="0.25">
      <c r="P1293" t="s">
        <v>1592</v>
      </c>
    </row>
    <row r="1294" spans="16:17" ht="15" customHeight="1" x14ac:dyDescent="0.25">
      <c r="P1294" t="s">
        <v>1593</v>
      </c>
    </row>
    <row r="1295" spans="16:17" ht="15" customHeight="1" x14ac:dyDescent="0.25">
      <c r="P1295" t="s">
        <v>8995</v>
      </c>
    </row>
    <row r="1296" spans="16:17" ht="15" customHeight="1" x14ac:dyDescent="0.25">
      <c r="P1296" t="s">
        <v>1594</v>
      </c>
    </row>
    <row r="1297" spans="16:17" ht="15" customHeight="1" x14ac:dyDescent="0.25">
      <c r="P1297" t="s">
        <v>1595</v>
      </c>
      <c r="Q1297" t="s">
        <v>3162</v>
      </c>
    </row>
    <row r="1298" spans="16:17" ht="15" customHeight="1" x14ac:dyDescent="0.25">
      <c r="P1298" t="s">
        <v>4395</v>
      </c>
    </row>
    <row r="1299" spans="16:17" ht="15" customHeight="1" x14ac:dyDescent="0.25">
      <c r="P1299" t="s">
        <v>1596</v>
      </c>
    </row>
    <row r="1300" spans="16:17" ht="15" customHeight="1" x14ac:dyDescent="0.25">
      <c r="P1300" t="s">
        <v>5162</v>
      </c>
    </row>
    <row r="1301" spans="16:17" ht="15" customHeight="1" x14ac:dyDescent="0.25">
      <c r="P1301" t="s">
        <v>9713</v>
      </c>
    </row>
    <row r="1302" spans="16:17" ht="15" customHeight="1" x14ac:dyDescent="0.25">
      <c r="P1302" t="s">
        <v>9714</v>
      </c>
    </row>
    <row r="1303" spans="16:17" ht="15" customHeight="1" x14ac:dyDescent="0.25">
      <c r="P1303" t="s">
        <v>5163</v>
      </c>
      <c r="Q1303" t="s">
        <v>3163</v>
      </c>
    </row>
    <row r="1304" spans="16:17" ht="15" customHeight="1" x14ac:dyDescent="0.25">
      <c r="P1304" t="s">
        <v>5164</v>
      </c>
    </row>
    <row r="1305" spans="16:17" ht="15" customHeight="1" x14ac:dyDescent="0.25">
      <c r="P1305" t="s">
        <v>5165</v>
      </c>
      <c r="Q1305" t="s">
        <v>8996</v>
      </c>
    </row>
    <row r="1306" spans="16:17" ht="15" customHeight="1" x14ac:dyDescent="0.25">
      <c r="P1306" t="s">
        <v>5166</v>
      </c>
    </row>
    <row r="1307" spans="16:17" ht="15" customHeight="1" x14ac:dyDescent="0.25">
      <c r="P1307" t="s">
        <v>5167</v>
      </c>
      <c r="Q1307" t="s">
        <v>8997</v>
      </c>
    </row>
    <row r="1308" spans="16:17" ht="15" customHeight="1" x14ac:dyDescent="0.25">
      <c r="P1308" t="s">
        <v>5168</v>
      </c>
      <c r="Q1308" t="s">
        <v>3164</v>
      </c>
    </row>
    <row r="1309" spans="16:17" ht="15" customHeight="1" x14ac:dyDescent="0.25">
      <c r="P1309" t="s">
        <v>8373</v>
      </c>
      <c r="Q1309" t="s">
        <v>8998</v>
      </c>
    </row>
    <row r="1310" spans="16:17" ht="15" customHeight="1" x14ac:dyDescent="0.25">
      <c r="P1310" t="s">
        <v>5169</v>
      </c>
      <c r="Q1310" t="s">
        <v>1597</v>
      </c>
    </row>
    <row r="1311" spans="16:17" ht="15" customHeight="1" x14ac:dyDescent="0.25">
      <c r="P1311" t="s">
        <v>5170</v>
      </c>
      <c r="Q1311" t="s">
        <v>3165</v>
      </c>
    </row>
    <row r="1312" spans="16:17" ht="15" customHeight="1" x14ac:dyDescent="0.25">
      <c r="P1312" t="s">
        <v>5171</v>
      </c>
    </row>
    <row r="1313" spans="16:17" ht="15" customHeight="1" x14ac:dyDescent="0.25">
      <c r="P1313" t="s">
        <v>1598</v>
      </c>
      <c r="Q1313" t="s">
        <v>3166</v>
      </c>
    </row>
    <row r="1314" spans="16:17" ht="15" customHeight="1" x14ac:dyDescent="0.25">
      <c r="P1314" t="s">
        <v>1599</v>
      </c>
    </row>
    <row r="1315" spans="16:17" ht="15" customHeight="1" x14ac:dyDescent="0.25">
      <c r="P1315" t="s">
        <v>5172</v>
      </c>
      <c r="Q1315" t="s">
        <v>3167</v>
      </c>
    </row>
    <row r="1316" spans="16:17" ht="15" customHeight="1" x14ac:dyDescent="0.25">
      <c r="P1316" t="s">
        <v>5173</v>
      </c>
    </row>
    <row r="1317" spans="16:17" ht="15" customHeight="1" x14ac:dyDescent="0.25">
      <c r="P1317" t="s">
        <v>5174</v>
      </c>
    </row>
    <row r="1318" spans="16:17" ht="15" customHeight="1" x14ac:dyDescent="0.25">
      <c r="P1318" t="s">
        <v>5175</v>
      </c>
      <c r="Q1318" t="s">
        <v>3168</v>
      </c>
    </row>
    <row r="1319" spans="16:17" ht="15" customHeight="1" x14ac:dyDescent="0.25">
      <c r="P1319" t="s">
        <v>1600</v>
      </c>
    </row>
    <row r="1320" spans="16:17" ht="15" customHeight="1" x14ac:dyDescent="0.25">
      <c r="P1320" t="s">
        <v>8905</v>
      </c>
      <c r="Q1320" t="s">
        <v>11797</v>
      </c>
    </row>
    <row r="1321" spans="16:17" ht="15" customHeight="1" x14ac:dyDescent="0.25">
      <c r="P1321" t="s">
        <v>11798</v>
      </c>
    </row>
    <row r="1322" spans="16:17" ht="15" customHeight="1" x14ac:dyDescent="0.25">
      <c r="P1322" t="s">
        <v>5176</v>
      </c>
    </row>
    <row r="1323" spans="16:17" ht="15" customHeight="1" x14ac:dyDescent="0.25">
      <c r="P1323" t="s">
        <v>5177</v>
      </c>
    </row>
    <row r="1324" spans="16:17" ht="15" customHeight="1" x14ac:dyDescent="0.25">
      <c r="P1324" t="s">
        <v>5178</v>
      </c>
    </row>
    <row r="1325" spans="16:17" ht="15" customHeight="1" x14ac:dyDescent="0.25">
      <c r="P1325" t="s">
        <v>5179</v>
      </c>
    </row>
    <row r="1326" spans="16:17" ht="15" customHeight="1" x14ac:dyDescent="0.25">
      <c r="P1326" t="s">
        <v>5180</v>
      </c>
    </row>
    <row r="1327" spans="16:17" ht="15" customHeight="1" x14ac:dyDescent="0.25">
      <c r="P1327" t="s">
        <v>5181</v>
      </c>
    </row>
    <row r="1328" spans="16:17" ht="15" customHeight="1" x14ac:dyDescent="0.25">
      <c r="P1328" t="s">
        <v>5182</v>
      </c>
    </row>
    <row r="1329" spans="16:17" ht="15" customHeight="1" x14ac:dyDescent="0.25">
      <c r="P1329" t="s">
        <v>5183</v>
      </c>
    </row>
    <row r="1330" spans="16:17" ht="15" customHeight="1" x14ac:dyDescent="0.25">
      <c r="P1330" t="s">
        <v>5184</v>
      </c>
      <c r="Q1330" t="s">
        <v>3169</v>
      </c>
    </row>
    <row r="1331" spans="16:17" ht="15" customHeight="1" x14ac:dyDescent="0.25">
      <c r="P1331" t="s">
        <v>5185</v>
      </c>
    </row>
    <row r="1332" spans="16:17" ht="15" customHeight="1" x14ac:dyDescent="0.25">
      <c r="P1332" t="s">
        <v>5186</v>
      </c>
    </row>
    <row r="1333" spans="16:17" ht="15" customHeight="1" x14ac:dyDescent="0.25">
      <c r="P1333" t="s">
        <v>5187</v>
      </c>
    </row>
    <row r="1334" spans="16:17" ht="15" customHeight="1" x14ac:dyDescent="0.25">
      <c r="P1334" t="s">
        <v>5188</v>
      </c>
    </row>
    <row r="1335" spans="16:17" ht="15" customHeight="1" x14ac:dyDescent="0.25">
      <c r="P1335" t="s">
        <v>5189</v>
      </c>
    </row>
    <row r="1336" spans="16:17" ht="15" customHeight="1" x14ac:dyDescent="0.25">
      <c r="P1336" t="s">
        <v>5190</v>
      </c>
    </row>
    <row r="1337" spans="16:17" ht="15" customHeight="1" x14ac:dyDescent="0.25">
      <c r="P1337" t="s">
        <v>5191</v>
      </c>
    </row>
    <row r="1338" spans="16:17" ht="15" customHeight="1" x14ac:dyDescent="0.25">
      <c r="P1338" t="s">
        <v>5192</v>
      </c>
    </row>
    <row r="1339" spans="16:17" ht="15" customHeight="1" x14ac:dyDescent="0.25">
      <c r="P1339" t="s">
        <v>5193</v>
      </c>
    </row>
    <row r="1340" spans="16:17" ht="15" customHeight="1" x14ac:dyDescent="0.25">
      <c r="P1340" t="s">
        <v>5194</v>
      </c>
    </row>
    <row r="1341" spans="16:17" ht="15" customHeight="1" x14ac:dyDescent="0.25">
      <c r="P1341" t="s">
        <v>5195</v>
      </c>
      <c r="Q1341" t="s">
        <v>3170</v>
      </c>
    </row>
    <row r="1342" spans="16:17" ht="15" customHeight="1" x14ac:dyDescent="0.25">
      <c r="P1342" t="s">
        <v>5196</v>
      </c>
    </row>
    <row r="1343" spans="16:17" ht="15" customHeight="1" x14ac:dyDescent="0.25">
      <c r="P1343" t="s">
        <v>5197</v>
      </c>
      <c r="Q1343" t="s">
        <v>3171</v>
      </c>
    </row>
    <row r="1344" spans="16:17" ht="15" customHeight="1" x14ac:dyDescent="0.25">
      <c r="P1344" t="s">
        <v>8374</v>
      </c>
      <c r="Q1344" t="s">
        <v>3172</v>
      </c>
    </row>
    <row r="1345" spans="16:17" ht="15" customHeight="1" x14ac:dyDescent="0.25">
      <c r="P1345" t="s">
        <v>8375</v>
      </c>
    </row>
    <row r="1346" spans="16:17" ht="15" customHeight="1" x14ac:dyDescent="0.25">
      <c r="P1346" t="s">
        <v>8376</v>
      </c>
    </row>
    <row r="1347" spans="16:17" ht="15" customHeight="1" x14ac:dyDescent="0.25">
      <c r="P1347" t="s">
        <v>8377</v>
      </c>
      <c r="Q1347" t="s">
        <v>8999</v>
      </c>
    </row>
    <row r="1348" spans="16:17" ht="15" customHeight="1" x14ac:dyDescent="0.25">
      <c r="P1348" t="s">
        <v>8811</v>
      </c>
    </row>
    <row r="1349" spans="16:17" ht="15" customHeight="1" x14ac:dyDescent="0.25">
      <c r="P1349" t="s">
        <v>8378</v>
      </c>
      <c r="Q1349" t="s">
        <v>1601</v>
      </c>
    </row>
    <row r="1350" spans="16:17" ht="15" customHeight="1" x14ac:dyDescent="0.25">
      <c r="P1350" t="s">
        <v>5198</v>
      </c>
    </row>
    <row r="1351" spans="16:17" ht="15" customHeight="1" x14ac:dyDescent="0.25">
      <c r="P1351" t="s">
        <v>5199</v>
      </c>
    </row>
    <row r="1352" spans="16:17" ht="15" customHeight="1" x14ac:dyDescent="0.25">
      <c r="P1352" t="s">
        <v>5200</v>
      </c>
      <c r="Q1352" t="s">
        <v>3173</v>
      </c>
    </row>
    <row r="1353" spans="16:17" ht="15" customHeight="1" x14ac:dyDescent="0.25">
      <c r="P1353" t="s">
        <v>8776</v>
      </c>
    </row>
    <row r="1354" spans="16:17" ht="15" customHeight="1" x14ac:dyDescent="0.25">
      <c r="P1354" t="s">
        <v>5201</v>
      </c>
      <c r="Q1354" t="s">
        <v>1602</v>
      </c>
    </row>
    <row r="1355" spans="16:17" ht="15" customHeight="1" x14ac:dyDescent="0.25">
      <c r="P1355" t="s">
        <v>1603</v>
      </c>
    </row>
    <row r="1356" spans="16:17" ht="15" customHeight="1" x14ac:dyDescent="0.25">
      <c r="P1356" t="s">
        <v>5202</v>
      </c>
    </row>
    <row r="1357" spans="16:17" ht="15" customHeight="1" x14ac:dyDescent="0.25">
      <c r="P1357" t="s">
        <v>5203</v>
      </c>
      <c r="Q1357" t="s">
        <v>1604</v>
      </c>
    </row>
    <row r="1358" spans="16:17" ht="15" customHeight="1" x14ac:dyDescent="0.25">
      <c r="P1358" t="s">
        <v>5204</v>
      </c>
    </row>
    <row r="1359" spans="16:17" ht="15" customHeight="1" x14ac:dyDescent="0.25">
      <c r="P1359" t="s">
        <v>5205</v>
      </c>
      <c r="Q1359" t="s">
        <v>3174</v>
      </c>
    </row>
    <row r="1360" spans="16:17" ht="15" customHeight="1" x14ac:dyDescent="0.25">
      <c r="P1360" t="s">
        <v>5206</v>
      </c>
      <c r="Q1360" t="s">
        <v>1605</v>
      </c>
    </row>
    <row r="1361" spans="16:17" ht="15" customHeight="1" x14ac:dyDescent="0.25">
      <c r="P1361" t="s">
        <v>5207</v>
      </c>
    </row>
    <row r="1362" spans="16:17" ht="15" customHeight="1" x14ac:dyDescent="0.25">
      <c r="P1362" t="s">
        <v>5208</v>
      </c>
      <c r="Q1362" t="s">
        <v>3175</v>
      </c>
    </row>
    <row r="1363" spans="16:17" ht="15" customHeight="1" x14ac:dyDescent="0.25">
      <c r="P1363" t="s">
        <v>8777</v>
      </c>
    </row>
    <row r="1364" spans="16:17" ht="15" customHeight="1" x14ac:dyDescent="0.25">
      <c r="P1364" t="s">
        <v>5209</v>
      </c>
      <c r="Q1364" t="s">
        <v>1606</v>
      </c>
    </row>
    <row r="1365" spans="16:17" ht="15" customHeight="1" x14ac:dyDescent="0.25">
      <c r="P1365" t="s">
        <v>5210</v>
      </c>
      <c r="Q1365" t="s">
        <v>9000</v>
      </c>
    </row>
    <row r="1366" spans="16:17" ht="15" customHeight="1" x14ac:dyDescent="0.25">
      <c r="P1366" t="s">
        <v>5211</v>
      </c>
    </row>
    <row r="1367" spans="16:17" ht="15" customHeight="1" x14ac:dyDescent="0.25">
      <c r="P1367" t="s">
        <v>5212</v>
      </c>
      <c r="Q1367" t="s">
        <v>3176</v>
      </c>
    </row>
    <row r="1368" spans="16:17" ht="15" customHeight="1" x14ac:dyDescent="0.25">
      <c r="P1368" t="s">
        <v>5213</v>
      </c>
      <c r="Q1368" t="s">
        <v>3177</v>
      </c>
    </row>
    <row r="1369" spans="16:17" ht="15" customHeight="1" x14ac:dyDescent="0.25">
      <c r="P1369" t="s">
        <v>5214</v>
      </c>
      <c r="Q1369" t="s">
        <v>3178</v>
      </c>
    </row>
    <row r="1370" spans="16:17" ht="15" customHeight="1" x14ac:dyDescent="0.25">
      <c r="P1370" t="s">
        <v>5215</v>
      </c>
    </row>
    <row r="1371" spans="16:17" ht="15" customHeight="1" x14ac:dyDescent="0.25">
      <c r="P1371" t="s">
        <v>1607</v>
      </c>
    </row>
    <row r="1372" spans="16:17" ht="15" customHeight="1" x14ac:dyDescent="0.25">
      <c r="P1372" t="s">
        <v>1608</v>
      </c>
      <c r="Q1372" t="s">
        <v>3179</v>
      </c>
    </row>
    <row r="1373" spans="16:17" ht="15" customHeight="1" x14ac:dyDescent="0.25">
      <c r="P1373" t="s">
        <v>5216</v>
      </c>
    </row>
    <row r="1374" spans="16:17" ht="15" customHeight="1" x14ac:dyDescent="0.25">
      <c r="P1374" t="s">
        <v>5217</v>
      </c>
    </row>
    <row r="1375" spans="16:17" ht="15" customHeight="1" x14ac:dyDescent="0.25">
      <c r="P1375" t="s">
        <v>5218</v>
      </c>
      <c r="Q1375" t="s">
        <v>1609</v>
      </c>
    </row>
    <row r="1376" spans="16:17" ht="15" customHeight="1" x14ac:dyDescent="0.25">
      <c r="P1376" t="s">
        <v>5219</v>
      </c>
      <c r="Q1376" t="s">
        <v>3180</v>
      </c>
    </row>
    <row r="1377" spans="16:17" ht="15" customHeight="1" x14ac:dyDescent="0.25">
      <c r="P1377" t="s">
        <v>5220</v>
      </c>
    </row>
    <row r="1378" spans="16:17" ht="15" customHeight="1" x14ac:dyDescent="0.25">
      <c r="P1378" t="s">
        <v>5221</v>
      </c>
      <c r="Q1378" t="s">
        <v>1610</v>
      </c>
    </row>
    <row r="1379" spans="16:17" ht="15" customHeight="1" x14ac:dyDescent="0.25">
      <c r="P1379" t="s">
        <v>5222</v>
      </c>
      <c r="Q1379" t="s">
        <v>3181</v>
      </c>
    </row>
    <row r="1380" spans="16:17" ht="15" customHeight="1" x14ac:dyDescent="0.25">
      <c r="P1380" t="s">
        <v>5223</v>
      </c>
    </row>
    <row r="1381" spans="16:17" ht="15" customHeight="1" x14ac:dyDescent="0.25">
      <c r="P1381" t="s">
        <v>1611</v>
      </c>
      <c r="Q1381" t="s">
        <v>11799</v>
      </c>
    </row>
    <row r="1382" spans="16:17" ht="15" customHeight="1" x14ac:dyDescent="0.25">
      <c r="P1382" t="s">
        <v>10169</v>
      </c>
      <c r="Q1382" t="s">
        <v>11553</v>
      </c>
    </row>
    <row r="1383" spans="16:17" ht="15" customHeight="1" x14ac:dyDescent="0.25">
      <c r="P1383" t="s">
        <v>1612</v>
      </c>
      <c r="Q1383" t="s">
        <v>1613</v>
      </c>
    </row>
    <row r="1384" spans="16:17" ht="15" customHeight="1" x14ac:dyDescent="0.25">
      <c r="P1384" t="s">
        <v>5224</v>
      </c>
      <c r="Q1384" t="s">
        <v>11554</v>
      </c>
    </row>
    <row r="1385" spans="16:17" ht="15" customHeight="1" x14ac:dyDescent="0.25">
      <c r="P1385" t="s">
        <v>5224</v>
      </c>
      <c r="Q1385" t="s">
        <v>11554</v>
      </c>
    </row>
    <row r="1386" spans="16:17" ht="15" customHeight="1" x14ac:dyDescent="0.25">
      <c r="P1386" t="s">
        <v>9946</v>
      </c>
    </row>
    <row r="1387" spans="16:17" ht="15" customHeight="1" x14ac:dyDescent="0.25">
      <c r="P1387" t="s">
        <v>10170</v>
      </c>
      <c r="Q1387" t="s">
        <v>11555</v>
      </c>
    </row>
    <row r="1388" spans="16:17" ht="15" customHeight="1" x14ac:dyDescent="0.25">
      <c r="P1388" t="s">
        <v>9291</v>
      </c>
    </row>
    <row r="1389" spans="16:17" ht="15" customHeight="1" x14ac:dyDescent="0.25">
      <c r="P1389" t="s">
        <v>5225</v>
      </c>
      <c r="Q1389" t="s">
        <v>3182</v>
      </c>
    </row>
    <row r="1390" spans="16:17" ht="15" customHeight="1" x14ac:dyDescent="0.25">
      <c r="P1390" t="s">
        <v>10171</v>
      </c>
      <c r="Q1390" t="s">
        <v>11556</v>
      </c>
    </row>
    <row r="1391" spans="16:17" ht="15" customHeight="1" x14ac:dyDescent="0.25">
      <c r="P1391" t="s">
        <v>10171</v>
      </c>
    </row>
    <row r="1392" spans="16:17" ht="15" customHeight="1" x14ac:dyDescent="0.25">
      <c r="P1392" t="s">
        <v>10172</v>
      </c>
      <c r="Q1392" t="s">
        <v>11557</v>
      </c>
    </row>
    <row r="1393" spans="16:17" ht="15" customHeight="1" x14ac:dyDescent="0.25">
      <c r="P1393" t="s">
        <v>10172</v>
      </c>
      <c r="Q1393" t="s">
        <v>11800</v>
      </c>
    </row>
    <row r="1394" spans="16:17" ht="15" customHeight="1" x14ac:dyDescent="0.25">
      <c r="P1394" t="s">
        <v>10173</v>
      </c>
    </row>
    <row r="1395" spans="16:17" ht="15" customHeight="1" x14ac:dyDescent="0.25">
      <c r="P1395" t="s">
        <v>10173</v>
      </c>
    </row>
    <row r="1396" spans="16:17" ht="15" customHeight="1" x14ac:dyDescent="0.25">
      <c r="P1396" t="s">
        <v>9947</v>
      </c>
      <c r="Q1396" t="s">
        <v>11558</v>
      </c>
    </row>
    <row r="1397" spans="16:17" ht="15" customHeight="1" x14ac:dyDescent="0.25">
      <c r="P1397" t="s">
        <v>10174</v>
      </c>
    </row>
    <row r="1398" spans="16:17" ht="15" customHeight="1" x14ac:dyDescent="0.25">
      <c r="P1398" t="s">
        <v>10175</v>
      </c>
      <c r="Q1398" t="s">
        <v>11559</v>
      </c>
    </row>
    <row r="1399" spans="16:17" ht="15" customHeight="1" x14ac:dyDescent="0.25">
      <c r="P1399" t="s">
        <v>10176</v>
      </c>
      <c r="Q1399" t="s">
        <v>11560</v>
      </c>
    </row>
    <row r="1400" spans="16:17" ht="15" customHeight="1" x14ac:dyDescent="0.25">
      <c r="P1400" t="s">
        <v>10176</v>
      </c>
      <c r="Q1400" t="s">
        <v>11801</v>
      </c>
    </row>
    <row r="1401" spans="16:17" ht="15" customHeight="1" x14ac:dyDescent="0.25">
      <c r="P1401" t="s">
        <v>10177</v>
      </c>
    </row>
    <row r="1402" spans="16:17" ht="15" customHeight="1" x14ac:dyDescent="0.25">
      <c r="P1402" t="s">
        <v>10178</v>
      </c>
      <c r="Q1402" t="s">
        <v>11561</v>
      </c>
    </row>
    <row r="1403" spans="16:17" ht="15" customHeight="1" x14ac:dyDescent="0.25">
      <c r="P1403" t="s">
        <v>5226</v>
      </c>
      <c r="Q1403" t="s">
        <v>3183</v>
      </c>
    </row>
    <row r="1404" spans="16:17" ht="15" customHeight="1" x14ac:dyDescent="0.25">
      <c r="P1404" t="s">
        <v>1614</v>
      </c>
    </row>
    <row r="1405" spans="16:17" ht="15" customHeight="1" x14ac:dyDescent="0.25">
      <c r="P1405" t="s">
        <v>1615</v>
      </c>
    </row>
    <row r="1406" spans="16:17" ht="15" customHeight="1" x14ac:dyDescent="0.25">
      <c r="P1406" t="s">
        <v>10179</v>
      </c>
      <c r="Q1406" t="s">
        <v>11562</v>
      </c>
    </row>
    <row r="1407" spans="16:17" ht="15" customHeight="1" x14ac:dyDescent="0.25">
      <c r="P1407" t="s">
        <v>9948</v>
      </c>
    </row>
    <row r="1408" spans="16:17" ht="15" customHeight="1" x14ac:dyDescent="0.25">
      <c r="P1408" t="s">
        <v>10180</v>
      </c>
      <c r="Q1408" t="s">
        <v>11563</v>
      </c>
    </row>
    <row r="1409" spans="16:17" ht="15" customHeight="1" x14ac:dyDescent="0.25">
      <c r="P1409" t="s">
        <v>10181</v>
      </c>
      <c r="Q1409" t="s">
        <v>11564</v>
      </c>
    </row>
    <row r="1410" spans="16:17" ht="15" customHeight="1" x14ac:dyDescent="0.25">
      <c r="P1410" t="s">
        <v>10182</v>
      </c>
    </row>
    <row r="1411" spans="16:17" ht="15" customHeight="1" x14ac:dyDescent="0.25">
      <c r="P1411" t="s">
        <v>10183</v>
      </c>
      <c r="Q1411" t="s">
        <v>11565</v>
      </c>
    </row>
    <row r="1412" spans="16:17" ht="15" customHeight="1" x14ac:dyDescent="0.25">
      <c r="P1412" t="s">
        <v>5227</v>
      </c>
      <c r="Q1412" t="s">
        <v>3184</v>
      </c>
    </row>
    <row r="1413" spans="16:17" ht="15" customHeight="1" x14ac:dyDescent="0.25">
      <c r="P1413" t="s">
        <v>5228</v>
      </c>
    </row>
    <row r="1414" spans="16:17" ht="15" customHeight="1" x14ac:dyDescent="0.25">
      <c r="P1414" t="s">
        <v>5229</v>
      </c>
    </row>
    <row r="1415" spans="16:17" ht="15" customHeight="1" x14ac:dyDescent="0.25">
      <c r="P1415" t="s">
        <v>5230</v>
      </c>
      <c r="Q1415" t="s">
        <v>3185</v>
      </c>
    </row>
    <row r="1416" spans="16:17" ht="15" customHeight="1" x14ac:dyDescent="0.25">
      <c r="P1416" t="s">
        <v>10184</v>
      </c>
      <c r="Q1416" t="s">
        <v>11566</v>
      </c>
    </row>
    <row r="1417" spans="16:17" ht="15" customHeight="1" x14ac:dyDescent="0.25">
      <c r="P1417" t="s">
        <v>10185</v>
      </c>
      <c r="Q1417" t="s">
        <v>11567</v>
      </c>
    </row>
    <row r="1418" spans="16:17" ht="15" customHeight="1" x14ac:dyDescent="0.25">
      <c r="P1418" t="s">
        <v>10185</v>
      </c>
    </row>
    <row r="1419" spans="16:17" ht="15" customHeight="1" x14ac:dyDescent="0.25">
      <c r="P1419" t="s">
        <v>10186</v>
      </c>
      <c r="Q1419" t="s">
        <v>11568</v>
      </c>
    </row>
    <row r="1420" spans="16:17" ht="15" customHeight="1" x14ac:dyDescent="0.25">
      <c r="P1420" t="s">
        <v>10186</v>
      </c>
    </row>
    <row r="1421" spans="16:17" ht="15" customHeight="1" x14ac:dyDescent="0.25">
      <c r="P1421" t="s">
        <v>10187</v>
      </c>
      <c r="Q1421" t="s">
        <v>11569</v>
      </c>
    </row>
    <row r="1422" spans="16:17" ht="15" customHeight="1" x14ac:dyDescent="0.25">
      <c r="P1422" t="s">
        <v>10187</v>
      </c>
    </row>
    <row r="1423" spans="16:17" ht="15" customHeight="1" x14ac:dyDescent="0.25">
      <c r="P1423" t="s">
        <v>10188</v>
      </c>
      <c r="Q1423" t="s">
        <v>11570</v>
      </c>
    </row>
    <row r="1424" spans="16:17" ht="15" customHeight="1" x14ac:dyDescent="0.25">
      <c r="P1424" t="s">
        <v>10189</v>
      </c>
    </row>
    <row r="1425" spans="16:17" ht="15" customHeight="1" x14ac:dyDescent="0.25">
      <c r="P1425" t="s">
        <v>12338</v>
      </c>
      <c r="Q1425" t="s">
        <v>11571</v>
      </c>
    </row>
    <row r="1426" spans="16:17" ht="15" customHeight="1" x14ac:dyDescent="0.25">
      <c r="P1426" t="s">
        <v>10190</v>
      </c>
      <c r="Q1426" t="s">
        <v>11572</v>
      </c>
    </row>
    <row r="1427" spans="16:17" ht="15" customHeight="1" x14ac:dyDescent="0.25">
      <c r="P1427" t="s">
        <v>10191</v>
      </c>
    </row>
    <row r="1428" spans="16:17" ht="15" customHeight="1" x14ac:dyDescent="0.25">
      <c r="P1428" t="s">
        <v>5231</v>
      </c>
    </row>
    <row r="1429" spans="16:17" ht="15" customHeight="1" x14ac:dyDescent="0.25">
      <c r="P1429" t="s">
        <v>10192</v>
      </c>
      <c r="Q1429" t="s">
        <v>11573</v>
      </c>
    </row>
    <row r="1430" spans="16:17" ht="15" customHeight="1" x14ac:dyDescent="0.25">
      <c r="P1430" t="s">
        <v>10192</v>
      </c>
    </row>
    <row r="1431" spans="16:17" ht="15" customHeight="1" x14ac:dyDescent="0.25">
      <c r="P1431" t="s">
        <v>5232</v>
      </c>
      <c r="Q1431" t="s">
        <v>3186</v>
      </c>
    </row>
    <row r="1432" spans="16:17" ht="15" customHeight="1" x14ac:dyDescent="0.25">
      <c r="P1432" t="s">
        <v>5233</v>
      </c>
      <c r="Q1432" t="s">
        <v>1616</v>
      </c>
    </row>
    <row r="1433" spans="16:17" ht="15" customHeight="1" x14ac:dyDescent="0.25">
      <c r="P1433" t="s">
        <v>2699</v>
      </c>
    </row>
    <row r="1434" spans="16:17" ht="15" customHeight="1" x14ac:dyDescent="0.25">
      <c r="P1434" t="s">
        <v>10193</v>
      </c>
    </row>
    <row r="1435" spans="16:17" ht="15" customHeight="1" x14ac:dyDescent="0.25">
      <c r="P1435" t="s">
        <v>11802</v>
      </c>
    </row>
    <row r="1436" spans="16:17" ht="15" customHeight="1" x14ac:dyDescent="0.25">
      <c r="P1436" t="s">
        <v>9949</v>
      </c>
    </row>
    <row r="1437" spans="16:17" ht="15" customHeight="1" x14ac:dyDescent="0.25">
      <c r="P1437" t="s">
        <v>10194</v>
      </c>
    </row>
    <row r="1438" spans="16:17" ht="15" customHeight="1" x14ac:dyDescent="0.25">
      <c r="P1438" t="s">
        <v>9715</v>
      </c>
    </row>
    <row r="1439" spans="16:17" ht="15" customHeight="1" x14ac:dyDescent="0.25">
      <c r="P1439" t="s">
        <v>11429</v>
      </c>
    </row>
    <row r="1440" spans="16:17" ht="15" customHeight="1" x14ac:dyDescent="0.25">
      <c r="P1440" t="s">
        <v>5234</v>
      </c>
      <c r="Q1440" t="s">
        <v>3187</v>
      </c>
    </row>
    <row r="1441" spans="16:17" ht="15" customHeight="1" x14ac:dyDescent="0.25">
      <c r="P1441" t="s">
        <v>1617</v>
      </c>
    </row>
    <row r="1442" spans="16:17" ht="15" customHeight="1" x14ac:dyDescent="0.25">
      <c r="P1442" t="s">
        <v>1618</v>
      </c>
      <c r="Q1442" t="s">
        <v>3188</v>
      </c>
    </row>
    <row r="1443" spans="16:17" ht="15" customHeight="1" x14ac:dyDescent="0.25">
      <c r="P1443" t="s">
        <v>10195</v>
      </c>
    </row>
    <row r="1444" spans="16:17" ht="15" customHeight="1" x14ac:dyDescent="0.25">
      <c r="P1444" t="s">
        <v>10196</v>
      </c>
    </row>
    <row r="1445" spans="16:17" ht="15" customHeight="1" x14ac:dyDescent="0.25">
      <c r="P1445" t="s">
        <v>10197</v>
      </c>
    </row>
    <row r="1446" spans="16:17" ht="15" customHeight="1" x14ac:dyDescent="0.25">
      <c r="P1446" t="s">
        <v>10198</v>
      </c>
    </row>
    <row r="1447" spans="16:17" ht="15" customHeight="1" x14ac:dyDescent="0.25">
      <c r="P1447" t="s">
        <v>10199</v>
      </c>
      <c r="Q1447" t="s">
        <v>11574</v>
      </c>
    </row>
    <row r="1448" spans="16:17" ht="15" customHeight="1" x14ac:dyDescent="0.25">
      <c r="P1448" t="s">
        <v>5235</v>
      </c>
      <c r="Q1448" t="s">
        <v>11803</v>
      </c>
    </row>
    <row r="1449" spans="16:17" ht="15" customHeight="1" x14ac:dyDescent="0.25">
      <c r="P1449" t="s">
        <v>5236</v>
      </c>
    </row>
    <row r="1450" spans="16:17" ht="15" customHeight="1" x14ac:dyDescent="0.25">
      <c r="P1450" t="s">
        <v>10200</v>
      </c>
      <c r="Q1450" t="s">
        <v>11575</v>
      </c>
    </row>
    <row r="1451" spans="16:17" ht="15" customHeight="1" x14ac:dyDescent="0.25">
      <c r="P1451" t="s">
        <v>10201</v>
      </c>
      <c r="Q1451" t="s">
        <v>11576</v>
      </c>
    </row>
    <row r="1452" spans="16:17" ht="15" customHeight="1" x14ac:dyDescent="0.25">
      <c r="P1452" t="s">
        <v>10202</v>
      </c>
      <c r="Q1452" t="s">
        <v>11577</v>
      </c>
    </row>
    <row r="1453" spans="16:17" ht="15" customHeight="1" x14ac:dyDescent="0.25">
      <c r="P1453" t="s">
        <v>5237</v>
      </c>
      <c r="Q1453" t="s">
        <v>3189</v>
      </c>
    </row>
    <row r="1454" spans="16:17" ht="15" customHeight="1" x14ac:dyDescent="0.25">
      <c r="P1454" t="s">
        <v>5238</v>
      </c>
      <c r="Q1454" t="s">
        <v>9001</v>
      </c>
    </row>
    <row r="1455" spans="16:17" ht="15" customHeight="1" x14ac:dyDescent="0.25">
      <c r="P1455" t="s">
        <v>5239</v>
      </c>
      <c r="Q1455" t="s">
        <v>3190</v>
      </c>
    </row>
    <row r="1456" spans="16:17" ht="15" customHeight="1" x14ac:dyDescent="0.25">
      <c r="P1456" t="s">
        <v>5240</v>
      </c>
      <c r="Q1456" t="s">
        <v>3191</v>
      </c>
    </row>
    <row r="1457" spans="16:17" ht="15" customHeight="1" x14ac:dyDescent="0.25">
      <c r="P1457" t="s">
        <v>5241</v>
      </c>
      <c r="Q1457" t="s">
        <v>1619</v>
      </c>
    </row>
    <row r="1458" spans="16:17" ht="15" customHeight="1" x14ac:dyDescent="0.25">
      <c r="P1458" t="s">
        <v>1620</v>
      </c>
    </row>
    <row r="1459" spans="16:17" ht="15" customHeight="1" x14ac:dyDescent="0.25">
      <c r="P1459" t="s">
        <v>1621</v>
      </c>
      <c r="Q1459" t="s">
        <v>1622</v>
      </c>
    </row>
    <row r="1460" spans="16:17" ht="15" customHeight="1" x14ac:dyDescent="0.25">
      <c r="P1460" t="s">
        <v>2679</v>
      </c>
      <c r="Q1460" t="s">
        <v>9002</v>
      </c>
    </row>
    <row r="1461" spans="16:17" ht="15" customHeight="1" x14ac:dyDescent="0.25">
      <c r="P1461" t="s">
        <v>1623</v>
      </c>
      <c r="Q1461" t="s">
        <v>3192</v>
      </c>
    </row>
    <row r="1462" spans="16:17" ht="15" customHeight="1" x14ac:dyDescent="0.25">
      <c r="P1462" t="s">
        <v>5242</v>
      </c>
      <c r="Q1462" t="s">
        <v>3193</v>
      </c>
    </row>
    <row r="1463" spans="16:17" ht="15" customHeight="1" x14ac:dyDescent="0.25">
      <c r="P1463" t="s">
        <v>5243</v>
      </c>
    </row>
    <row r="1464" spans="16:17" ht="15" customHeight="1" x14ac:dyDescent="0.25">
      <c r="P1464" t="s">
        <v>11430</v>
      </c>
    </row>
    <row r="1465" spans="16:17" ht="15" customHeight="1" x14ac:dyDescent="0.25">
      <c r="P1465" t="s">
        <v>5244</v>
      </c>
      <c r="Q1465" t="s">
        <v>3194</v>
      </c>
    </row>
    <row r="1466" spans="16:17" ht="15" customHeight="1" x14ac:dyDescent="0.25">
      <c r="P1466" t="s">
        <v>5245</v>
      </c>
      <c r="Q1466" t="s">
        <v>1624</v>
      </c>
    </row>
    <row r="1467" spans="16:17" ht="15" customHeight="1" x14ac:dyDescent="0.25">
      <c r="P1467" t="s">
        <v>5246</v>
      </c>
    </row>
    <row r="1468" spans="16:17" ht="15" customHeight="1" x14ac:dyDescent="0.25">
      <c r="P1468" t="s">
        <v>5247</v>
      </c>
      <c r="Q1468" t="s">
        <v>1625</v>
      </c>
    </row>
    <row r="1469" spans="16:17" ht="15" customHeight="1" x14ac:dyDescent="0.25">
      <c r="P1469" t="s">
        <v>5248</v>
      </c>
    </row>
    <row r="1470" spans="16:17" ht="15" customHeight="1" x14ac:dyDescent="0.25">
      <c r="P1470" t="s">
        <v>5249</v>
      </c>
      <c r="Q1470" t="s">
        <v>3195</v>
      </c>
    </row>
    <row r="1471" spans="16:17" ht="15" customHeight="1" x14ac:dyDescent="0.25">
      <c r="P1471" t="s">
        <v>5250</v>
      </c>
      <c r="Q1471" t="s">
        <v>1626</v>
      </c>
    </row>
    <row r="1472" spans="16:17" ht="15" customHeight="1" x14ac:dyDescent="0.25">
      <c r="P1472" t="s">
        <v>5251</v>
      </c>
      <c r="Q1472" t="s">
        <v>3196</v>
      </c>
    </row>
    <row r="1473" spans="16:17" ht="15" customHeight="1" x14ac:dyDescent="0.25">
      <c r="P1473" t="s">
        <v>5252</v>
      </c>
    </row>
    <row r="1474" spans="16:17" ht="15" customHeight="1" x14ac:dyDescent="0.25">
      <c r="P1474" t="s">
        <v>9524</v>
      </c>
    </row>
    <row r="1475" spans="16:17" ht="15" customHeight="1" x14ac:dyDescent="0.25">
      <c r="P1475" t="s">
        <v>9524</v>
      </c>
    </row>
    <row r="1476" spans="16:17" ht="15" customHeight="1" x14ac:dyDescent="0.25">
      <c r="P1476" t="s">
        <v>9524</v>
      </c>
    </row>
    <row r="1477" spans="16:17" ht="15" customHeight="1" x14ac:dyDescent="0.25">
      <c r="P1477" t="s">
        <v>9716</v>
      </c>
    </row>
    <row r="1478" spans="16:17" ht="15" customHeight="1" x14ac:dyDescent="0.25">
      <c r="P1478" t="s">
        <v>9717</v>
      </c>
    </row>
    <row r="1479" spans="16:17" ht="15" customHeight="1" x14ac:dyDescent="0.25">
      <c r="P1479" t="s">
        <v>1627</v>
      </c>
      <c r="Q1479" t="s">
        <v>1629</v>
      </c>
    </row>
    <row r="1480" spans="16:17" ht="15" customHeight="1" x14ac:dyDescent="0.25">
      <c r="P1480" t="s">
        <v>10203</v>
      </c>
      <c r="Q1480" t="s">
        <v>11804</v>
      </c>
    </row>
    <row r="1481" spans="16:17" ht="15" customHeight="1" x14ac:dyDescent="0.25">
      <c r="P1481" t="s">
        <v>1628</v>
      </c>
      <c r="Q1481" t="s">
        <v>3196</v>
      </c>
    </row>
    <row r="1482" spans="16:17" ht="15" customHeight="1" x14ac:dyDescent="0.25">
      <c r="P1482" t="s">
        <v>2828</v>
      </c>
    </row>
    <row r="1483" spans="16:17" ht="15" customHeight="1" x14ac:dyDescent="0.25">
      <c r="P1483" t="s">
        <v>2829</v>
      </c>
    </row>
    <row r="1484" spans="16:17" ht="15" customHeight="1" x14ac:dyDescent="0.25">
      <c r="P1484" t="s">
        <v>5253</v>
      </c>
    </row>
    <row r="1485" spans="16:17" ht="15" customHeight="1" x14ac:dyDescent="0.25">
      <c r="P1485" t="s">
        <v>5254</v>
      </c>
    </row>
    <row r="1486" spans="16:17" ht="15" customHeight="1" x14ac:dyDescent="0.25">
      <c r="P1486" t="s">
        <v>3197</v>
      </c>
    </row>
    <row r="1487" spans="16:17" ht="15" customHeight="1" x14ac:dyDescent="0.25">
      <c r="P1487" t="s">
        <v>5255</v>
      </c>
    </row>
    <row r="1488" spans="16:17" ht="15" customHeight="1" x14ac:dyDescent="0.25">
      <c r="P1488" t="s">
        <v>5256</v>
      </c>
    </row>
    <row r="1489" spans="16:17" ht="15" customHeight="1" x14ac:dyDescent="0.25">
      <c r="P1489" t="s">
        <v>5257</v>
      </c>
    </row>
    <row r="1490" spans="16:17" ht="15" customHeight="1" x14ac:dyDescent="0.25">
      <c r="P1490" t="s">
        <v>5258</v>
      </c>
    </row>
    <row r="1491" spans="16:17" ht="15" customHeight="1" x14ac:dyDescent="0.25">
      <c r="P1491" t="s">
        <v>3198</v>
      </c>
    </row>
    <row r="1492" spans="16:17" ht="15" customHeight="1" x14ac:dyDescent="0.25">
      <c r="P1492" t="s">
        <v>5259</v>
      </c>
    </row>
    <row r="1493" spans="16:17" ht="15" customHeight="1" x14ac:dyDescent="0.25">
      <c r="P1493" t="s">
        <v>5260</v>
      </c>
      <c r="Q1493" t="s">
        <v>3199</v>
      </c>
    </row>
    <row r="1494" spans="16:17" ht="15" customHeight="1" x14ac:dyDescent="0.25">
      <c r="P1494" t="s">
        <v>5261</v>
      </c>
      <c r="Q1494" t="s">
        <v>1630</v>
      </c>
    </row>
    <row r="1495" spans="16:17" ht="15" customHeight="1" x14ac:dyDescent="0.25">
      <c r="P1495" t="s">
        <v>9718</v>
      </c>
      <c r="Q1495" t="s">
        <v>11578</v>
      </c>
    </row>
    <row r="1496" spans="16:17" ht="15" customHeight="1" x14ac:dyDescent="0.25">
      <c r="P1496" t="s">
        <v>5262</v>
      </c>
    </row>
    <row r="1497" spans="16:17" ht="15" customHeight="1" x14ac:dyDescent="0.25">
      <c r="P1497" t="s">
        <v>5263</v>
      </c>
      <c r="Q1497" t="s">
        <v>3200</v>
      </c>
    </row>
    <row r="1498" spans="16:17" ht="15" customHeight="1" x14ac:dyDescent="0.25">
      <c r="P1498" t="s">
        <v>5264</v>
      </c>
    </row>
    <row r="1499" spans="16:17" ht="15" customHeight="1" x14ac:dyDescent="0.25">
      <c r="P1499" t="s">
        <v>5265</v>
      </c>
    </row>
    <row r="1500" spans="16:17" ht="15" customHeight="1" x14ac:dyDescent="0.25">
      <c r="P1500" t="s">
        <v>11431</v>
      </c>
    </row>
    <row r="1501" spans="16:17" ht="15" customHeight="1" x14ac:dyDescent="0.25">
      <c r="P1501" t="s">
        <v>5266</v>
      </c>
    </row>
    <row r="1502" spans="16:17" ht="15" customHeight="1" x14ac:dyDescent="0.25">
      <c r="P1502" t="s">
        <v>9719</v>
      </c>
    </row>
    <row r="1503" spans="16:17" ht="15" customHeight="1" x14ac:dyDescent="0.25">
      <c r="P1503" t="s">
        <v>5267</v>
      </c>
    </row>
    <row r="1504" spans="16:17" ht="15" customHeight="1" x14ac:dyDescent="0.25">
      <c r="P1504" t="s">
        <v>5268</v>
      </c>
    </row>
    <row r="1505" spans="16:17" ht="15" customHeight="1" x14ac:dyDescent="0.25">
      <c r="P1505" t="s">
        <v>5269</v>
      </c>
    </row>
    <row r="1506" spans="16:17" ht="15" customHeight="1" x14ac:dyDescent="0.25">
      <c r="P1506" t="s">
        <v>5270</v>
      </c>
    </row>
    <row r="1507" spans="16:17" ht="15" customHeight="1" x14ac:dyDescent="0.25">
      <c r="P1507" t="s">
        <v>5271</v>
      </c>
      <c r="Q1507" t="s">
        <v>3202</v>
      </c>
    </row>
    <row r="1508" spans="16:17" ht="15" customHeight="1" x14ac:dyDescent="0.25">
      <c r="P1508" t="s">
        <v>5272</v>
      </c>
    </row>
    <row r="1509" spans="16:17" ht="15" customHeight="1" x14ac:dyDescent="0.25">
      <c r="P1509" t="s">
        <v>5273</v>
      </c>
      <c r="Q1509" t="s">
        <v>3201</v>
      </c>
    </row>
    <row r="1510" spans="16:17" ht="15" customHeight="1" x14ac:dyDescent="0.25">
      <c r="P1510" t="s">
        <v>5274</v>
      </c>
    </row>
    <row r="1511" spans="16:17" ht="15" customHeight="1" x14ac:dyDescent="0.25">
      <c r="P1511" t="s">
        <v>5275</v>
      </c>
    </row>
    <row r="1512" spans="16:17" ht="15" customHeight="1" x14ac:dyDescent="0.25">
      <c r="P1512" t="s">
        <v>1631</v>
      </c>
    </row>
    <row r="1513" spans="16:17" ht="15" customHeight="1" x14ac:dyDescent="0.25">
      <c r="P1513" t="s">
        <v>5276</v>
      </c>
    </row>
    <row r="1514" spans="16:17" ht="15" customHeight="1" x14ac:dyDescent="0.25">
      <c r="P1514" t="s">
        <v>9472</v>
      </c>
    </row>
    <row r="1515" spans="16:17" ht="15" customHeight="1" x14ac:dyDescent="0.25">
      <c r="P1515" t="s">
        <v>1632</v>
      </c>
      <c r="Q1515" t="s">
        <v>1633</v>
      </c>
    </row>
    <row r="1516" spans="16:17" ht="15" customHeight="1" x14ac:dyDescent="0.25">
      <c r="P1516" t="s">
        <v>9950</v>
      </c>
      <c r="Q1516" t="s">
        <v>11805</v>
      </c>
    </row>
    <row r="1517" spans="16:17" ht="15" customHeight="1" x14ac:dyDescent="0.25">
      <c r="P1517" t="s">
        <v>5277</v>
      </c>
    </row>
    <row r="1518" spans="16:17" ht="15" customHeight="1" x14ac:dyDescent="0.25">
      <c r="P1518" t="s">
        <v>5278</v>
      </c>
    </row>
    <row r="1519" spans="16:17" ht="15" customHeight="1" x14ac:dyDescent="0.25">
      <c r="P1519" t="s">
        <v>1634</v>
      </c>
    </row>
    <row r="1520" spans="16:17" ht="15" customHeight="1" x14ac:dyDescent="0.25">
      <c r="P1520" t="s">
        <v>1635</v>
      </c>
    </row>
    <row r="1521" spans="16:17" ht="15" customHeight="1" x14ac:dyDescent="0.25">
      <c r="P1521" t="s">
        <v>5279</v>
      </c>
    </row>
    <row r="1522" spans="16:17" ht="15" customHeight="1" x14ac:dyDescent="0.25">
      <c r="P1522" t="s">
        <v>5280</v>
      </c>
    </row>
    <row r="1523" spans="16:17" ht="15" customHeight="1" x14ac:dyDescent="0.25">
      <c r="P1523" t="s">
        <v>8269</v>
      </c>
      <c r="Q1523" t="s">
        <v>9003</v>
      </c>
    </row>
    <row r="1524" spans="16:17" ht="15" customHeight="1" x14ac:dyDescent="0.25">
      <c r="P1524" t="s">
        <v>5281</v>
      </c>
      <c r="Q1524" t="s">
        <v>9004</v>
      </c>
    </row>
    <row r="1525" spans="16:17" ht="15" customHeight="1" x14ac:dyDescent="0.25">
      <c r="P1525" t="s">
        <v>5282</v>
      </c>
      <c r="Q1525" t="s">
        <v>9005</v>
      </c>
    </row>
    <row r="1526" spans="16:17" ht="15" customHeight="1" x14ac:dyDescent="0.25">
      <c r="P1526" t="s">
        <v>5283</v>
      </c>
      <c r="Q1526" t="s">
        <v>3203</v>
      </c>
    </row>
    <row r="1527" spans="16:17" ht="15" customHeight="1" x14ac:dyDescent="0.25">
      <c r="P1527" t="s">
        <v>5284</v>
      </c>
      <c r="Q1527" t="s">
        <v>3204</v>
      </c>
    </row>
    <row r="1528" spans="16:17" ht="15" customHeight="1" x14ac:dyDescent="0.25">
      <c r="P1528" t="s">
        <v>10204</v>
      </c>
    </row>
    <row r="1529" spans="16:17" ht="15" customHeight="1" x14ac:dyDescent="0.25">
      <c r="P1529" t="s">
        <v>5285</v>
      </c>
    </row>
    <row r="1530" spans="16:17" ht="15" customHeight="1" x14ac:dyDescent="0.25">
      <c r="P1530" t="s">
        <v>5286</v>
      </c>
    </row>
    <row r="1531" spans="16:17" ht="15" customHeight="1" x14ac:dyDescent="0.25">
      <c r="P1531" t="s">
        <v>1636</v>
      </c>
    </row>
    <row r="1532" spans="16:17" ht="15" customHeight="1" x14ac:dyDescent="0.25">
      <c r="P1532" t="s">
        <v>5287</v>
      </c>
    </row>
    <row r="1533" spans="16:17" ht="15" customHeight="1" x14ac:dyDescent="0.25">
      <c r="P1533" t="s">
        <v>1637</v>
      </c>
      <c r="Q1533" t="s">
        <v>3205</v>
      </c>
    </row>
    <row r="1534" spans="16:17" ht="15" customHeight="1" x14ac:dyDescent="0.25">
      <c r="P1534" t="s">
        <v>1638</v>
      </c>
      <c r="Q1534" t="s">
        <v>1639</v>
      </c>
    </row>
    <row r="1535" spans="16:17" ht="15" customHeight="1" x14ac:dyDescent="0.25">
      <c r="P1535" t="s">
        <v>5288</v>
      </c>
      <c r="Q1535" t="s">
        <v>3206</v>
      </c>
    </row>
    <row r="1536" spans="16:17" ht="15" customHeight="1" x14ac:dyDescent="0.25">
      <c r="P1536" t="s">
        <v>5289</v>
      </c>
      <c r="Q1536" t="s">
        <v>3207</v>
      </c>
    </row>
    <row r="1537" spans="16:17" ht="15" customHeight="1" x14ac:dyDescent="0.25">
      <c r="P1537" t="s">
        <v>5290</v>
      </c>
    </row>
    <row r="1538" spans="16:17" ht="15" customHeight="1" x14ac:dyDescent="0.25">
      <c r="P1538" t="s">
        <v>5291</v>
      </c>
    </row>
    <row r="1539" spans="16:17" ht="15" customHeight="1" x14ac:dyDescent="0.25">
      <c r="P1539" t="s">
        <v>5292</v>
      </c>
    </row>
    <row r="1540" spans="16:17" ht="15" customHeight="1" x14ac:dyDescent="0.25">
      <c r="P1540" t="s">
        <v>5293</v>
      </c>
      <c r="Q1540" t="s">
        <v>3208</v>
      </c>
    </row>
    <row r="1541" spans="16:17" ht="15" customHeight="1" x14ac:dyDescent="0.25">
      <c r="P1541" t="s">
        <v>5294</v>
      </c>
      <c r="Q1541" t="s">
        <v>3209</v>
      </c>
    </row>
    <row r="1542" spans="16:17" ht="15" customHeight="1" x14ac:dyDescent="0.25">
      <c r="P1542" t="s">
        <v>5295</v>
      </c>
    </row>
    <row r="1543" spans="16:17" ht="15" customHeight="1" x14ac:dyDescent="0.25">
      <c r="P1543" t="s">
        <v>5296</v>
      </c>
    </row>
    <row r="1544" spans="16:17" ht="15" customHeight="1" x14ac:dyDescent="0.25">
      <c r="P1544" t="s">
        <v>1640</v>
      </c>
      <c r="Q1544" t="s">
        <v>1641</v>
      </c>
    </row>
    <row r="1545" spans="16:17" ht="15" customHeight="1" x14ac:dyDescent="0.25">
      <c r="P1545" t="s">
        <v>5297</v>
      </c>
      <c r="Q1545" t="s">
        <v>3210</v>
      </c>
    </row>
    <row r="1546" spans="16:17" ht="15" customHeight="1" x14ac:dyDescent="0.25">
      <c r="P1546" t="s">
        <v>5298</v>
      </c>
      <c r="Q1546" t="s">
        <v>9006</v>
      </c>
    </row>
    <row r="1547" spans="16:17" ht="15" customHeight="1" x14ac:dyDescent="0.25">
      <c r="P1547" t="s">
        <v>5299</v>
      </c>
    </row>
    <row r="1548" spans="16:17" ht="15" customHeight="1" x14ac:dyDescent="0.25">
      <c r="P1548" t="s">
        <v>5300</v>
      </c>
      <c r="Q1548" t="s">
        <v>1642</v>
      </c>
    </row>
    <row r="1549" spans="16:17" ht="15" customHeight="1" x14ac:dyDescent="0.25">
      <c r="P1549" t="s">
        <v>5301</v>
      </c>
    </row>
    <row r="1550" spans="16:17" ht="15" customHeight="1" x14ac:dyDescent="0.25">
      <c r="P1550" t="s">
        <v>9623</v>
      </c>
    </row>
    <row r="1551" spans="16:17" ht="15" customHeight="1" x14ac:dyDescent="0.25">
      <c r="P1551" t="s">
        <v>5302</v>
      </c>
      <c r="Q1551" t="s">
        <v>3211</v>
      </c>
    </row>
    <row r="1552" spans="16:17" ht="15" customHeight="1" x14ac:dyDescent="0.25">
      <c r="P1552" t="s">
        <v>5303</v>
      </c>
      <c r="Q1552" t="s">
        <v>3212</v>
      </c>
    </row>
    <row r="1553" spans="16:17" ht="15" customHeight="1" x14ac:dyDescent="0.25">
      <c r="P1553" t="s">
        <v>5304</v>
      </c>
      <c r="Q1553" t="s">
        <v>3213</v>
      </c>
    </row>
    <row r="1554" spans="16:17" ht="15" customHeight="1" x14ac:dyDescent="0.25">
      <c r="P1554" t="s">
        <v>5305</v>
      </c>
      <c r="Q1554" t="s">
        <v>3214</v>
      </c>
    </row>
    <row r="1555" spans="16:17" ht="15" customHeight="1" x14ac:dyDescent="0.25">
      <c r="P1555" t="s">
        <v>5306</v>
      </c>
      <c r="Q1555" t="s">
        <v>3215</v>
      </c>
    </row>
    <row r="1556" spans="16:17" ht="15" customHeight="1" x14ac:dyDescent="0.25">
      <c r="P1556" t="s">
        <v>5307</v>
      </c>
    </row>
    <row r="1557" spans="16:17" ht="15" customHeight="1" x14ac:dyDescent="0.25">
      <c r="P1557" t="s">
        <v>1643</v>
      </c>
      <c r="Q1557" t="s">
        <v>1644</v>
      </c>
    </row>
    <row r="1558" spans="16:17" ht="15" customHeight="1" x14ac:dyDescent="0.25">
      <c r="P1558" t="s">
        <v>1645</v>
      </c>
      <c r="Q1558" t="s">
        <v>1646</v>
      </c>
    </row>
    <row r="1559" spans="16:17" ht="15" customHeight="1" x14ac:dyDescent="0.25">
      <c r="P1559" t="s">
        <v>1647</v>
      </c>
      <c r="Q1559" t="s">
        <v>3216</v>
      </c>
    </row>
    <row r="1560" spans="16:17" ht="15" customHeight="1" x14ac:dyDescent="0.25">
      <c r="P1560" t="s">
        <v>1648</v>
      </c>
    </row>
    <row r="1561" spans="16:17" ht="15" customHeight="1" x14ac:dyDescent="0.25">
      <c r="P1561" t="s">
        <v>1649</v>
      </c>
      <c r="Q1561" t="s">
        <v>3217</v>
      </c>
    </row>
    <row r="1562" spans="16:17" ht="15" customHeight="1" x14ac:dyDescent="0.25">
      <c r="P1562" t="s">
        <v>1650</v>
      </c>
      <c r="Q1562" t="s">
        <v>3218</v>
      </c>
    </row>
    <row r="1563" spans="16:17" ht="15" customHeight="1" x14ac:dyDescent="0.25">
      <c r="P1563" t="s">
        <v>1651</v>
      </c>
      <c r="Q1563" t="s">
        <v>11806</v>
      </c>
    </row>
    <row r="1564" spans="16:17" ht="15" customHeight="1" x14ac:dyDescent="0.25">
      <c r="P1564" t="s">
        <v>11432</v>
      </c>
    </row>
    <row r="1565" spans="16:17" ht="15" customHeight="1" x14ac:dyDescent="0.25">
      <c r="P1565" t="s">
        <v>4396</v>
      </c>
      <c r="Q1565" t="s">
        <v>9007</v>
      </c>
    </row>
    <row r="1566" spans="16:17" ht="15" customHeight="1" x14ac:dyDescent="0.25">
      <c r="P1566" t="s">
        <v>2712</v>
      </c>
    </row>
    <row r="1567" spans="16:17" ht="15" customHeight="1" x14ac:dyDescent="0.25">
      <c r="P1567" t="s">
        <v>1652</v>
      </c>
    </row>
    <row r="1568" spans="16:17" ht="15" customHeight="1" x14ac:dyDescent="0.25">
      <c r="P1568" t="s">
        <v>1653</v>
      </c>
    </row>
    <row r="1569" spans="16:17" ht="15" customHeight="1" x14ac:dyDescent="0.25">
      <c r="P1569" t="s">
        <v>1654</v>
      </c>
      <c r="Q1569" t="s">
        <v>1655</v>
      </c>
    </row>
    <row r="1570" spans="16:17" ht="15" customHeight="1" x14ac:dyDescent="0.25">
      <c r="P1570" t="s">
        <v>1656</v>
      </c>
      <c r="Q1570" t="s">
        <v>3219</v>
      </c>
    </row>
    <row r="1571" spans="16:17" ht="15" customHeight="1" x14ac:dyDescent="0.25">
      <c r="P1571" t="s">
        <v>9292</v>
      </c>
      <c r="Q1571" t="s">
        <v>11807</v>
      </c>
    </row>
    <row r="1572" spans="16:17" ht="15" customHeight="1" x14ac:dyDescent="0.25">
      <c r="P1572" t="s">
        <v>9624</v>
      </c>
    </row>
    <row r="1573" spans="16:17" ht="15" customHeight="1" x14ac:dyDescent="0.25">
      <c r="P1573" t="s">
        <v>1657</v>
      </c>
      <c r="Q1573" t="s">
        <v>1658</v>
      </c>
    </row>
    <row r="1574" spans="16:17" ht="15" customHeight="1" x14ac:dyDescent="0.25">
      <c r="P1574" t="s">
        <v>1659</v>
      </c>
    </row>
    <row r="1575" spans="16:17" ht="15" customHeight="1" x14ac:dyDescent="0.25">
      <c r="P1575" t="s">
        <v>1660</v>
      </c>
      <c r="Q1575" t="s">
        <v>3220</v>
      </c>
    </row>
    <row r="1576" spans="16:17" ht="15" customHeight="1" x14ac:dyDescent="0.25">
      <c r="P1576" t="s">
        <v>1661</v>
      </c>
      <c r="Q1576" t="s">
        <v>3221</v>
      </c>
    </row>
    <row r="1577" spans="16:17" ht="15" customHeight="1" x14ac:dyDescent="0.25">
      <c r="P1577" t="s">
        <v>1662</v>
      </c>
    </row>
    <row r="1578" spans="16:17" ht="15" customHeight="1" x14ac:dyDescent="0.25">
      <c r="P1578" t="s">
        <v>5308</v>
      </c>
      <c r="Q1578" t="s">
        <v>1663</v>
      </c>
    </row>
    <row r="1579" spans="16:17" ht="15" customHeight="1" x14ac:dyDescent="0.25">
      <c r="P1579" t="s">
        <v>1664</v>
      </c>
    </row>
    <row r="1580" spans="16:17" ht="15" customHeight="1" x14ac:dyDescent="0.25">
      <c r="P1580" t="s">
        <v>1665</v>
      </c>
    </row>
    <row r="1581" spans="16:17" ht="15" customHeight="1" x14ac:dyDescent="0.25">
      <c r="P1581" t="s">
        <v>1666</v>
      </c>
      <c r="Q1581" t="s">
        <v>1667</v>
      </c>
    </row>
    <row r="1582" spans="16:17" ht="15" customHeight="1" x14ac:dyDescent="0.25">
      <c r="P1582" t="s">
        <v>1668</v>
      </c>
      <c r="Q1582" t="s">
        <v>1669</v>
      </c>
    </row>
    <row r="1583" spans="16:17" ht="15" customHeight="1" x14ac:dyDescent="0.25">
      <c r="P1583" t="s">
        <v>5309</v>
      </c>
      <c r="Q1583" t="s">
        <v>3222</v>
      </c>
    </row>
    <row r="1584" spans="16:17" ht="15" customHeight="1" x14ac:dyDescent="0.25">
      <c r="P1584" t="s">
        <v>1670</v>
      </c>
      <c r="Q1584" t="s">
        <v>3223</v>
      </c>
    </row>
    <row r="1585" spans="16:17" ht="15" customHeight="1" x14ac:dyDescent="0.25">
      <c r="P1585" t="s">
        <v>1671</v>
      </c>
      <c r="Q1585" t="s">
        <v>3224</v>
      </c>
    </row>
    <row r="1586" spans="16:17" ht="15" customHeight="1" x14ac:dyDescent="0.25">
      <c r="P1586" t="s">
        <v>1672</v>
      </c>
      <c r="Q1586" t="s">
        <v>9008</v>
      </c>
    </row>
    <row r="1587" spans="16:17" ht="15" customHeight="1" x14ac:dyDescent="0.25">
      <c r="P1587" t="s">
        <v>1673</v>
      </c>
      <c r="Q1587" t="s">
        <v>11808</v>
      </c>
    </row>
    <row r="1588" spans="16:17" ht="15" customHeight="1" x14ac:dyDescent="0.25">
      <c r="P1588" t="s">
        <v>2826</v>
      </c>
    </row>
    <row r="1589" spans="16:17" ht="15" customHeight="1" x14ac:dyDescent="0.25">
      <c r="P1589" t="s">
        <v>1674</v>
      </c>
      <c r="Q1589" t="s">
        <v>9009</v>
      </c>
    </row>
    <row r="1590" spans="16:17" ht="15" customHeight="1" x14ac:dyDescent="0.25">
      <c r="P1590" t="s">
        <v>5310</v>
      </c>
      <c r="Q1590" t="s">
        <v>1675</v>
      </c>
    </row>
    <row r="1591" spans="16:17" ht="15" customHeight="1" x14ac:dyDescent="0.25">
      <c r="P1591" t="s">
        <v>5311</v>
      </c>
      <c r="Q1591" t="s">
        <v>9010</v>
      </c>
    </row>
    <row r="1592" spans="16:17" ht="15" customHeight="1" x14ac:dyDescent="0.25">
      <c r="P1592" t="s">
        <v>8778</v>
      </c>
    </row>
    <row r="1593" spans="16:17" ht="15" customHeight="1" x14ac:dyDescent="0.25">
      <c r="P1593" t="s">
        <v>5312</v>
      </c>
      <c r="Q1593" t="s">
        <v>3225</v>
      </c>
    </row>
    <row r="1594" spans="16:17" ht="15" customHeight="1" x14ac:dyDescent="0.25">
      <c r="P1594" t="s">
        <v>5313</v>
      </c>
    </row>
    <row r="1595" spans="16:17" ht="15" customHeight="1" x14ac:dyDescent="0.25">
      <c r="P1595" t="s">
        <v>5314</v>
      </c>
      <c r="Q1595" t="s">
        <v>3226</v>
      </c>
    </row>
    <row r="1596" spans="16:17" ht="15" customHeight="1" x14ac:dyDescent="0.25">
      <c r="P1596" t="s">
        <v>5315</v>
      </c>
      <c r="Q1596" t="s">
        <v>3227</v>
      </c>
    </row>
    <row r="1597" spans="16:17" ht="15" customHeight="1" x14ac:dyDescent="0.25">
      <c r="P1597" t="s">
        <v>5316</v>
      </c>
    </row>
    <row r="1598" spans="16:17" ht="15" customHeight="1" x14ac:dyDescent="0.25">
      <c r="P1598" t="s">
        <v>5317</v>
      </c>
      <c r="Q1598" t="s">
        <v>1676</v>
      </c>
    </row>
    <row r="1599" spans="16:17" ht="15" customHeight="1" x14ac:dyDescent="0.25">
      <c r="P1599" t="s">
        <v>5318</v>
      </c>
    </row>
    <row r="1600" spans="16:17" ht="15" customHeight="1" x14ac:dyDescent="0.25">
      <c r="P1600" t="s">
        <v>9625</v>
      </c>
    </row>
    <row r="1601" spans="16:17" ht="15" customHeight="1" x14ac:dyDescent="0.25">
      <c r="P1601" t="s">
        <v>5319</v>
      </c>
      <c r="Q1601" t="s">
        <v>3228</v>
      </c>
    </row>
    <row r="1602" spans="16:17" ht="15" customHeight="1" x14ac:dyDescent="0.25">
      <c r="P1602" t="s">
        <v>5320</v>
      </c>
    </row>
    <row r="1603" spans="16:17" ht="15" customHeight="1" x14ac:dyDescent="0.25">
      <c r="P1603" t="s">
        <v>5321</v>
      </c>
      <c r="Q1603" t="s">
        <v>3229</v>
      </c>
    </row>
    <row r="1604" spans="16:17" ht="15" customHeight="1" x14ac:dyDescent="0.25">
      <c r="P1604" t="s">
        <v>5322</v>
      </c>
      <c r="Q1604" t="s">
        <v>1677</v>
      </c>
    </row>
    <row r="1605" spans="16:17" ht="15" customHeight="1" x14ac:dyDescent="0.25">
      <c r="P1605" t="s">
        <v>5323</v>
      </c>
      <c r="Q1605" t="s">
        <v>3230</v>
      </c>
    </row>
    <row r="1606" spans="16:17" ht="15" customHeight="1" x14ac:dyDescent="0.25">
      <c r="P1606" t="s">
        <v>5324</v>
      </c>
      <c r="Q1606" t="s">
        <v>1678</v>
      </c>
    </row>
    <row r="1607" spans="16:17" ht="15" customHeight="1" x14ac:dyDescent="0.25">
      <c r="P1607" t="s">
        <v>5325</v>
      </c>
      <c r="Q1607" t="s">
        <v>3231</v>
      </c>
    </row>
    <row r="1608" spans="16:17" ht="15" customHeight="1" x14ac:dyDescent="0.25">
      <c r="P1608" t="s">
        <v>1679</v>
      </c>
    </row>
    <row r="1609" spans="16:17" ht="15" customHeight="1" x14ac:dyDescent="0.25">
      <c r="P1609" t="s">
        <v>1680</v>
      </c>
    </row>
    <row r="1610" spans="16:17" ht="15" customHeight="1" x14ac:dyDescent="0.25">
      <c r="P1610" t="s">
        <v>8270</v>
      </c>
      <c r="Q1610" t="s">
        <v>9011</v>
      </c>
    </row>
    <row r="1611" spans="16:17" ht="15" customHeight="1" x14ac:dyDescent="0.25">
      <c r="P1611" t="s">
        <v>5326</v>
      </c>
      <c r="Q1611" t="s">
        <v>9012</v>
      </c>
    </row>
    <row r="1612" spans="16:17" ht="15" customHeight="1" x14ac:dyDescent="0.25">
      <c r="P1612" t="s">
        <v>5327</v>
      </c>
      <c r="Q1612" t="s">
        <v>9013</v>
      </c>
    </row>
    <row r="1613" spans="16:17" ht="15" customHeight="1" x14ac:dyDescent="0.25">
      <c r="P1613" t="s">
        <v>4419</v>
      </c>
      <c r="Q1613" t="s">
        <v>11809</v>
      </c>
    </row>
    <row r="1614" spans="16:17" ht="15" customHeight="1" x14ac:dyDescent="0.25">
      <c r="P1614" t="s">
        <v>5328</v>
      </c>
    </row>
    <row r="1615" spans="16:17" ht="15" customHeight="1" x14ac:dyDescent="0.25">
      <c r="P1615" t="s">
        <v>9951</v>
      </c>
      <c r="Q1615" t="s">
        <v>11579</v>
      </c>
    </row>
    <row r="1616" spans="16:17" ht="15" customHeight="1" x14ac:dyDescent="0.25">
      <c r="P1616" t="s">
        <v>9952</v>
      </c>
      <c r="Q1616" t="s">
        <v>11580</v>
      </c>
    </row>
    <row r="1617" spans="16:17" ht="15" customHeight="1" x14ac:dyDescent="0.25">
      <c r="P1617" t="s">
        <v>9720</v>
      </c>
      <c r="Q1617" t="s">
        <v>11581</v>
      </c>
    </row>
    <row r="1618" spans="16:17" ht="15" customHeight="1" x14ac:dyDescent="0.25">
      <c r="P1618" t="s">
        <v>5329</v>
      </c>
      <c r="Q1618" t="s">
        <v>3232</v>
      </c>
    </row>
    <row r="1619" spans="16:17" ht="15" customHeight="1" x14ac:dyDescent="0.25">
      <c r="P1619" t="s">
        <v>5330</v>
      </c>
    </row>
    <row r="1620" spans="16:17" ht="15" customHeight="1" x14ac:dyDescent="0.25">
      <c r="P1620" t="s">
        <v>9953</v>
      </c>
      <c r="Q1620" t="s">
        <v>11582</v>
      </c>
    </row>
    <row r="1621" spans="16:17" ht="15" customHeight="1" x14ac:dyDescent="0.25">
      <c r="P1621" t="s">
        <v>9954</v>
      </c>
      <c r="Q1621" t="s">
        <v>11583</v>
      </c>
    </row>
    <row r="1622" spans="16:17" ht="15" customHeight="1" x14ac:dyDescent="0.25">
      <c r="P1622" t="s">
        <v>9955</v>
      </c>
    </row>
    <row r="1623" spans="16:17" ht="15" customHeight="1" x14ac:dyDescent="0.25">
      <c r="P1623" t="s">
        <v>9956</v>
      </c>
      <c r="Q1623" t="s">
        <v>11584</v>
      </c>
    </row>
    <row r="1624" spans="16:17" ht="15" customHeight="1" x14ac:dyDescent="0.25">
      <c r="P1624" t="s">
        <v>5331</v>
      </c>
    </row>
    <row r="1625" spans="16:17" ht="15" customHeight="1" x14ac:dyDescent="0.25">
      <c r="P1625" t="s">
        <v>9957</v>
      </c>
    </row>
    <row r="1626" spans="16:17" ht="15" customHeight="1" x14ac:dyDescent="0.25">
      <c r="P1626" t="s">
        <v>1681</v>
      </c>
      <c r="Q1626" t="s">
        <v>1682</v>
      </c>
    </row>
    <row r="1627" spans="16:17" ht="15" customHeight="1" x14ac:dyDescent="0.25">
      <c r="P1627" t="s">
        <v>5332</v>
      </c>
      <c r="Q1627" t="s">
        <v>3233</v>
      </c>
    </row>
    <row r="1628" spans="16:17" ht="15" customHeight="1" x14ac:dyDescent="0.25">
      <c r="P1628" t="s">
        <v>5333</v>
      </c>
      <c r="Q1628" t="s">
        <v>9014</v>
      </c>
    </row>
    <row r="1629" spans="16:17" ht="15" customHeight="1" x14ac:dyDescent="0.25">
      <c r="P1629" t="s">
        <v>8812</v>
      </c>
      <c r="Q1629" t="s">
        <v>9015</v>
      </c>
    </row>
    <row r="1630" spans="16:17" ht="15" customHeight="1" x14ac:dyDescent="0.25">
      <c r="P1630" t="s">
        <v>5334</v>
      </c>
      <c r="Q1630" t="s">
        <v>9016</v>
      </c>
    </row>
    <row r="1631" spans="16:17" ht="15" customHeight="1" x14ac:dyDescent="0.25">
      <c r="P1631" t="s">
        <v>5335</v>
      </c>
    </row>
    <row r="1632" spans="16:17" ht="15" customHeight="1" x14ac:dyDescent="0.25">
      <c r="P1632" t="s">
        <v>1683</v>
      </c>
      <c r="Q1632" t="s">
        <v>3234</v>
      </c>
    </row>
    <row r="1633" spans="16:17" ht="15" customHeight="1" x14ac:dyDescent="0.25">
      <c r="P1633" t="s">
        <v>1684</v>
      </c>
      <c r="Q1633" t="s">
        <v>3235</v>
      </c>
    </row>
    <row r="1634" spans="16:17" ht="15" customHeight="1" x14ac:dyDescent="0.25">
      <c r="P1634" t="s">
        <v>1685</v>
      </c>
      <c r="Q1634" t="s">
        <v>3236</v>
      </c>
    </row>
    <row r="1635" spans="16:17" ht="15" customHeight="1" x14ac:dyDescent="0.25">
      <c r="P1635" t="s">
        <v>1686</v>
      </c>
    </row>
    <row r="1636" spans="16:17" ht="15" customHeight="1" x14ac:dyDescent="0.25">
      <c r="P1636" t="s">
        <v>1687</v>
      </c>
      <c r="Q1636" t="s">
        <v>9017</v>
      </c>
    </row>
    <row r="1637" spans="16:17" ht="15" customHeight="1" x14ac:dyDescent="0.25">
      <c r="P1637" t="s">
        <v>1688</v>
      </c>
      <c r="Q1637" t="s">
        <v>3237</v>
      </c>
    </row>
    <row r="1638" spans="16:17" ht="15" customHeight="1" x14ac:dyDescent="0.25">
      <c r="P1638" t="s">
        <v>5336</v>
      </c>
      <c r="Q1638" t="s">
        <v>3238</v>
      </c>
    </row>
    <row r="1639" spans="16:17" ht="15" customHeight="1" x14ac:dyDescent="0.25">
      <c r="P1639" t="s">
        <v>5337</v>
      </c>
      <c r="Q1639" t="s">
        <v>3239</v>
      </c>
    </row>
    <row r="1640" spans="16:17" ht="15" customHeight="1" x14ac:dyDescent="0.25">
      <c r="P1640" t="s">
        <v>5338</v>
      </c>
    </row>
    <row r="1641" spans="16:17" ht="15" customHeight="1" x14ac:dyDescent="0.25">
      <c r="P1641" t="s">
        <v>1689</v>
      </c>
      <c r="Q1641" t="s">
        <v>3240</v>
      </c>
    </row>
    <row r="1642" spans="16:17" ht="15" customHeight="1" x14ac:dyDescent="0.25">
      <c r="P1642" t="s">
        <v>5339</v>
      </c>
    </row>
    <row r="1643" spans="16:17" ht="15" customHeight="1" x14ac:dyDescent="0.25">
      <c r="P1643" t="s">
        <v>5340</v>
      </c>
      <c r="Q1643" t="s">
        <v>9018</v>
      </c>
    </row>
    <row r="1644" spans="16:17" ht="15" customHeight="1" x14ac:dyDescent="0.25">
      <c r="P1644" t="s">
        <v>5341</v>
      </c>
      <c r="Q1644" t="s">
        <v>3241</v>
      </c>
    </row>
    <row r="1645" spans="16:17" ht="15" customHeight="1" x14ac:dyDescent="0.25">
      <c r="P1645" t="s">
        <v>5342</v>
      </c>
    </row>
    <row r="1646" spans="16:17" ht="15" customHeight="1" x14ac:dyDescent="0.25">
      <c r="P1646" t="s">
        <v>5343</v>
      </c>
      <c r="Q1646" t="s">
        <v>3242</v>
      </c>
    </row>
    <row r="1647" spans="16:17" ht="15" customHeight="1" x14ac:dyDescent="0.25">
      <c r="P1647" t="s">
        <v>5344</v>
      </c>
      <c r="Q1647" t="s">
        <v>1690</v>
      </c>
    </row>
    <row r="1648" spans="16:17" ht="15" customHeight="1" x14ac:dyDescent="0.25">
      <c r="P1648" t="s">
        <v>5345</v>
      </c>
    </row>
    <row r="1649" spans="16:17" ht="15" customHeight="1" x14ac:dyDescent="0.25">
      <c r="P1649" t="s">
        <v>5346</v>
      </c>
    </row>
    <row r="1650" spans="16:17" ht="15" customHeight="1" x14ac:dyDescent="0.25">
      <c r="P1650" t="s">
        <v>5347</v>
      </c>
      <c r="Q1650" t="s">
        <v>3243</v>
      </c>
    </row>
    <row r="1651" spans="16:17" ht="15" customHeight="1" x14ac:dyDescent="0.25">
      <c r="P1651" t="s">
        <v>5348</v>
      </c>
    </row>
    <row r="1652" spans="16:17" ht="15" customHeight="1" x14ac:dyDescent="0.25">
      <c r="P1652" t="s">
        <v>5349</v>
      </c>
      <c r="Q1652" t="s">
        <v>3244</v>
      </c>
    </row>
    <row r="1653" spans="16:17" ht="15" customHeight="1" x14ac:dyDescent="0.25">
      <c r="P1653" t="s">
        <v>5350</v>
      </c>
      <c r="Q1653" t="s">
        <v>3245</v>
      </c>
    </row>
    <row r="1654" spans="16:17" ht="15" customHeight="1" x14ac:dyDescent="0.25">
      <c r="P1654" t="s">
        <v>5351</v>
      </c>
      <c r="Q1654" t="s">
        <v>3246</v>
      </c>
    </row>
    <row r="1655" spans="16:17" ht="15" customHeight="1" x14ac:dyDescent="0.25">
      <c r="P1655" t="s">
        <v>5352</v>
      </c>
      <c r="Q1655" t="s">
        <v>3247</v>
      </c>
    </row>
    <row r="1656" spans="16:17" ht="15" customHeight="1" x14ac:dyDescent="0.25">
      <c r="P1656" t="s">
        <v>5353</v>
      </c>
      <c r="Q1656" t="s">
        <v>1691</v>
      </c>
    </row>
    <row r="1657" spans="16:17" ht="15" customHeight="1" x14ac:dyDescent="0.25">
      <c r="P1657" t="s">
        <v>5354</v>
      </c>
      <c r="Q1657" t="s">
        <v>1692</v>
      </c>
    </row>
    <row r="1658" spans="16:17" ht="15" customHeight="1" x14ac:dyDescent="0.25">
      <c r="P1658" t="s">
        <v>5355</v>
      </c>
    </row>
    <row r="1659" spans="16:17" ht="15" customHeight="1" x14ac:dyDescent="0.25">
      <c r="P1659" t="s">
        <v>5356</v>
      </c>
      <c r="Q1659" t="s">
        <v>3248</v>
      </c>
    </row>
    <row r="1660" spans="16:17" ht="15" customHeight="1" x14ac:dyDescent="0.25">
      <c r="P1660" t="s">
        <v>5357</v>
      </c>
    </row>
    <row r="1661" spans="16:17" ht="15" customHeight="1" x14ac:dyDescent="0.25">
      <c r="P1661" t="s">
        <v>5358</v>
      </c>
    </row>
    <row r="1662" spans="16:17" ht="15" customHeight="1" x14ac:dyDescent="0.25">
      <c r="P1662" t="s">
        <v>5359</v>
      </c>
    </row>
    <row r="1663" spans="16:17" ht="15" customHeight="1" x14ac:dyDescent="0.25">
      <c r="P1663" t="s">
        <v>5360</v>
      </c>
      <c r="Q1663" t="s">
        <v>3249</v>
      </c>
    </row>
    <row r="1664" spans="16:17" ht="15" customHeight="1" x14ac:dyDescent="0.25">
      <c r="P1664" t="s">
        <v>5361</v>
      </c>
    </row>
    <row r="1665" spans="16:17" ht="15" customHeight="1" x14ac:dyDescent="0.25">
      <c r="P1665" t="s">
        <v>5362</v>
      </c>
    </row>
    <row r="1666" spans="16:17" ht="15" customHeight="1" x14ac:dyDescent="0.25">
      <c r="P1666" t="s">
        <v>5363</v>
      </c>
      <c r="Q1666" t="s">
        <v>3250</v>
      </c>
    </row>
    <row r="1667" spans="16:17" ht="15" customHeight="1" x14ac:dyDescent="0.25">
      <c r="P1667" t="s">
        <v>5364</v>
      </c>
    </row>
    <row r="1668" spans="16:17" ht="15" customHeight="1" x14ac:dyDescent="0.25">
      <c r="P1668" t="s">
        <v>5365</v>
      </c>
    </row>
    <row r="1669" spans="16:17" ht="15" customHeight="1" x14ac:dyDescent="0.25">
      <c r="P1669" t="s">
        <v>5366</v>
      </c>
    </row>
    <row r="1670" spans="16:17" ht="15" customHeight="1" x14ac:dyDescent="0.25">
      <c r="P1670" t="s">
        <v>5367</v>
      </c>
    </row>
    <row r="1671" spans="16:17" ht="15" customHeight="1" x14ac:dyDescent="0.25">
      <c r="P1671" t="s">
        <v>5368</v>
      </c>
      <c r="Q1671" t="s">
        <v>3251</v>
      </c>
    </row>
    <row r="1672" spans="16:17" ht="15" customHeight="1" x14ac:dyDescent="0.25">
      <c r="P1672" t="s">
        <v>5369</v>
      </c>
    </row>
    <row r="1673" spans="16:17" ht="15" customHeight="1" x14ac:dyDescent="0.25">
      <c r="P1673" t="s">
        <v>5369</v>
      </c>
    </row>
    <row r="1674" spans="16:17" ht="15" customHeight="1" x14ac:dyDescent="0.25">
      <c r="P1674" t="s">
        <v>5370</v>
      </c>
      <c r="Q1674" t="s">
        <v>1693</v>
      </c>
    </row>
    <row r="1675" spans="16:17" ht="15" customHeight="1" x14ac:dyDescent="0.25">
      <c r="P1675" t="s">
        <v>5371</v>
      </c>
    </row>
    <row r="1676" spans="16:17" ht="15" customHeight="1" x14ac:dyDescent="0.25">
      <c r="P1676" t="s">
        <v>5372</v>
      </c>
    </row>
    <row r="1677" spans="16:17" ht="15" customHeight="1" x14ac:dyDescent="0.25">
      <c r="P1677" t="s">
        <v>5373</v>
      </c>
    </row>
    <row r="1678" spans="16:17" ht="15" customHeight="1" x14ac:dyDescent="0.25">
      <c r="P1678" t="s">
        <v>5373</v>
      </c>
    </row>
    <row r="1679" spans="16:17" ht="15" customHeight="1" x14ac:dyDescent="0.25">
      <c r="P1679" t="s">
        <v>5374</v>
      </c>
      <c r="Q1679" t="s">
        <v>1694</v>
      </c>
    </row>
    <row r="1680" spans="16:17" ht="15" customHeight="1" x14ac:dyDescent="0.25">
      <c r="P1680" t="s">
        <v>2723</v>
      </c>
      <c r="Q1680" t="s">
        <v>3252</v>
      </c>
    </row>
    <row r="1681" spans="16:17" ht="15" customHeight="1" x14ac:dyDescent="0.25">
      <c r="P1681" t="s">
        <v>5375</v>
      </c>
    </row>
    <row r="1682" spans="16:17" ht="15" customHeight="1" x14ac:dyDescent="0.25">
      <c r="P1682" t="s">
        <v>5376</v>
      </c>
      <c r="Q1682" t="s">
        <v>3253</v>
      </c>
    </row>
    <row r="1683" spans="16:17" ht="15" customHeight="1" x14ac:dyDescent="0.25">
      <c r="P1683" t="s">
        <v>5377</v>
      </c>
    </row>
    <row r="1684" spans="16:17" ht="15" customHeight="1" x14ac:dyDescent="0.25">
      <c r="P1684" t="s">
        <v>5378</v>
      </c>
      <c r="Q1684" t="s">
        <v>3254</v>
      </c>
    </row>
    <row r="1685" spans="16:17" ht="15" customHeight="1" x14ac:dyDescent="0.25">
      <c r="P1685" t="s">
        <v>1695</v>
      </c>
    </row>
    <row r="1686" spans="16:17" ht="15" customHeight="1" x14ac:dyDescent="0.25">
      <c r="P1686" t="s">
        <v>5379</v>
      </c>
    </row>
    <row r="1687" spans="16:17" ht="15" customHeight="1" x14ac:dyDescent="0.25">
      <c r="P1687" t="s">
        <v>5380</v>
      </c>
      <c r="Q1687" t="s">
        <v>3255</v>
      </c>
    </row>
    <row r="1688" spans="16:17" ht="15" customHeight="1" x14ac:dyDescent="0.25">
      <c r="P1688" t="s">
        <v>5381</v>
      </c>
    </row>
    <row r="1689" spans="16:17" ht="15" customHeight="1" x14ac:dyDescent="0.25">
      <c r="P1689" t="s">
        <v>5382</v>
      </c>
      <c r="Q1689" t="s">
        <v>3256</v>
      </c>
    </row>
    <row r="1690" spans="16:17" ht="15" customHeight="1" x14ac:dyDescent="0.25">
      <c r="P1690" t="s">
        <v>9019</v>
      </c>
    </row>
    <row r="1691" spans="16:17" ht="15" customHeight="1" x14ac:dyDescent="0.25">
      <c r="P1691" t="s">
        <v>5383</v>
      </c>
    </row>
    <row r="1692" spans="16:17" ht="15" customHeight="1" x14ac:dyDescent="0.25">
      <c r="P1692" t="s">
        <v>5384</v>
      </c>
      <c r="Q1692" t="s">
        <v>3257</v>
      </c>
    </row>
    <row r="1693" spans="16:17" ht="15" customHeight="1" x14ac:dyDescent="0.25">
      <c r="P1693" t="s">
        <v>5385</v>
      </c>
    </row>
    <row r="1694" spans="16:17" ht="15" customHeight="1" x14ac:dyDescent="0.25">
      <c r="P1694" t="s">
        <v>5386</v>
      </c>
      <c r="Q1694" t="s">
        <v>3258</v>
      </c>
    </row>
    <row r="1695" spans="16:17" ht="15" customHeight="1" x14ac:dyDescent="0.25">
      <c r="P1695" t="s">
        <v>5387</v>
      </c>
    </row>
    <row r="1696" spans="16:17" ht="15" customHeight="1" x14ac:dyDescent="0.25">
      <c r="P1696" t="s">
        <v>5388</v>
      </c>
      <c r="Q1696" t="s">
        <v>3259</v>
      </c>
    </row>
    <row r="1697" spans="16:17" ht="15" customHeight="1" x14ac:dyDescent="0.25">
      <c r="P1697" t="s">
        <v>9020</v>
      </c>
    </row>
    <row r="1698" spans="16:17" ht="15" customHeight="1" x14ac:dyDescent="0.25">
      <c r="P1698" t="s">
        <v>9021</v>
      </c>
    </row>
    <row r="1699" spans="16:17" ht="15" customHeight="1" x14ac:dyDescent="0.25">
      <c r="P1699" t="s">
        <v>9022</v>
      </c>
    </row>
    <row r="1700" spans="16:17" ht="15" customHeight="1" x14ac:dyDescent="0.25">
      <c r="P1700" t="s">
        <v>9023</v>
      </c>
    </row>
    <row r="1701" spans="16:17" ht="15" customHeight="1" x14ac:dyDescent="0.25">
      <c r="P1701" t="s">
        <v>9024</v>
      </c>
    </row>
    <row r="1702" spans="16:17" ht="15" customHeight="1" x14ac:dyDescent="0.25">
      <c r="P1702" t="s">
        <v>9025</v>
      </c>
    </row>
    <row r="1703" spans="16:17" ht="15" customHeight="1" x14ac:dyDescent="0.25">
      <c r="P1703" t="s">
        <v>9026</v>
      </c>
    </row>
    <row r="1704" spans="16:17" ht="15" customHeight="1" x14ac:dyDescent="0.25">
      <c r="P1704" t="s">
        <v>9027</v>
      </c>
    </row>
    <row r="1705" spans="16:17" ht="15" customHeight="1" x14ac:dyDescent="0.25">
      <c r="P1705" t="s">
        <v>5389</v>
      </c>
    </row>
    <row r="1706" spans="16:17" ht="15" customHeight="1" x14ac:dyDescent="0.25">
      <c r="P1706" t="s">
        <v>5390</v>
      </c>
    </row>
    <row r="1707" spans="16:17" ht="15" customHeight="1" x14ac:dyDescent="0.25">
      <c r="P1707" t="s">
        <v>5391</v>
      </c>
    </row>
    <row r="1708" spans="16:17" ht="15" customHeight="1" x14ac:dyDescent="0.25">
      <c r="P1708" t="s">
        <v>5392</v>
      </c>
      <c r="Q1708" t="s">
        <v>3260</v>
      </c>
    </row>
    <row r="1709" spans="16:17" ht="15" customHeight="1" x14ac:dyDescent="0.25">
      <c r="P1709" t="s">
        <v>5393</v>
      </c>
    </row>
    <row r="1710" spans="16:17" ht="15" customHeight="1" x14ac:dyDescent="0.25">
      <c r="P1710" t="s">
        <v>5394</v>
      </c>
      <c r="Q1710" t="s">
        <v>3261</v>
      </c>
    </row>
    <row r="1711" spans="16:17" ht="15" customHeight="1" x14ac:dyDescent="0.25">
      <c r="P1711" t="s">
        <v>5395</v>
      </c>
    </row>
    <row r="1712" spans="16:17" ht="15" customHeight="1" x14ac:dyDescent="0.25">
      <c r="P1712" t="s">
        <v>5396</v>
      </c>
      <c r="Q1712" t="s">
        <v>3262</v>
      </c>
    </row>
    <row r="1713" spans="16:17" ht="15" customHeight="1" x14ac:dyDescent="0.25">
      <c r="P1713" t="s">
        <v>5397</v>
      </c>
      <c r="Q1713" t="s">
        <v>9028</v>
      </c>
    </row>
    <row r="1714" spans="16:17" ht="15" customHeight="1" x14ac:dyDescent="0.25">
      <c r="P1714" t="s">
        <v>5398</v>
      </c>
    </row>
    <row r="1715" spans="16:17" ht="15" customHeight="1" x14ac:dyDescent="0.25">
      <c r="P1715" t="s">
        <v>5399</v>
      </c>
    </row>
    <row r="1716" spans="16:17" ht="15" customHeight="1" x14ac:dyDescent="0.25">
      <c r="P1716" t="s">
        <v>5400</v>
      </c>
      <c r="Q1716" t="s">
        <v>3263</v>
      </c>
    </row>
    <row r="1717" spans="16:17" ht="15" customHeight="1" x14ac:dyDescent="0.25">
      <c r="P1717" t="s">
        <v>5401</v>
      </c>
    </row>
    <row r="1718" spans="16:17" ht="15" customHeight="1" x14ac:dyDescent="0.25">
      <c r="P1718" t="s">
        <v>5402</v>
      </c>
    </row>
    <row r="1719" spans="16:17" ht="15" customHeight="1" x14ac:dyDescent="0.25">
      <c r="P1719" t="s">
        <v>5403</v>
      </c>
    </row>
    <row r="1720" spans="16:17" ht="15" customHeight="1" x14ac:dyDescent="0.25">
      <c r="P1720" t="s">
        <v>1696</v>
      </c>
    </row>
    <row r="1721" spans="16:17" ht="15" customHeight="1" x14ac:dyDescent="0.25">
      <c r="P1721" t="s">
        <v>1697</v>
      </c>
    </row>
    <row r="1722" spans="16:17" ht="15" customHeight="1" x14ac:dyDescent="0.25">
      <c r="P1722" t="s">
        <v>5404</v>
      </c>
    </row>
    <row r="1723" spans="16:17" ht="15" customHeight="1" x14ac:dyDescent="0.25">
      <c r="P1723" t="s">
        <v>5405</v>
      </c>
      <c r="Q1723" t="s">
        <v>3264</v>
      </c>
    </row>
    <row r="1724" spans="16:17" ht="15" customHeight="1" x14ac:dyDescent="0.25">
      <c r="P1724" t="s">
        <v>5406</v>
      </c>
    </row>
    <row r="1725" spans="16:17" ht="15" customHeight="1" x14ac:dyDescent="0.25">
      <c r="P1725" t="s">
        <v>5407</v>
      </c>
    </row>
    <row r="1726" spans="16:17" ht="15" customHeight="1" x14ac:dyDescent="0.25">
      <c r="P1726" t="s">
        <v>9029</v>
      </c>
    </row>
    <row r="1727" spans="16:17" ht="15" customHeight="1" x14ac:dyDescent="0.25">
      <c r="P1727" t="s">
        <v>9030</v>
      </c>
    </row>
    <row r="1728" spans="16:17" ht="15" customHeight="1" x14ac:dyDescent="0.25">
      <c r="P1728" t="s">
        <v>9721</v>
      </c>
    </row>
    <row r="1729" spans="16:17" ht="15" customHeight="1" x14ac:dyDescent="0.25">
      <c r="P1729" t="s">
        <v>9473</v>
      </c>
    </row>
    <row r="1730" spans="16:17" ht="15" customHeight="1" x14ac:dyDescent="0.25">
      <c r="P1730" t="s">
        <v>5408</v>
      </c>
    </row>
    <row r="1731" spans="16:17" ht="15" customHeight="1" x14ac:dyDescent="0.25">
      <c r="P1731" t="s">
        <v>5409</v>
      </c>
    </row>
    <row r="1732" spans="16:17" ht="15" customHeight="1" x14ac:dyDescent="0.25">
      <c r="P1732" t="s">
        <v>5410</v>
      </c>
    </row>
    <row r="1733" spans="16:17" ht="15" customHeight="1" x14ac:dyDescent="0.25">
      <c r="P1733" t="s">
        <v>5411</v>
      </c>
      <c r="Q1733" t="s">
        <v>9031</v>
      </c>
    </row>
    <row r="1734" spans="16:17" ht="15" customHeight="1" x14ac:dyDescent="0.25">
      <c r="P1734" t="s">
        <v>5412</v>
      </c>
      <c r="Q1734" t="s">
        <v>1698</v>
      </c>
    </row>
    <row r="1735" spans="16:17" ht="15" customHeight="1" x14ac:dyDescent="0.25">
      <c r="P1735" t="s">
        <v>9334</v>
      </c>
    </row>
    <row r="1736" spans="16:17" ht="15" customHeight="1" x14ac:dyDescent="0.25">
      <c r="P1736" t="s">
        <v>10205</v>
      </c>
    </row>
    <row r="1737" spans="16:17" ht="15" customHeight="1" x14ac:dyDescent="0.25">
      <c r="P1737" t="s">
        <v>5413</v>
      </c>
      <c r="Q1737" t="s">
        <v>1699</v>
      </c>
    </row>
    <row r="1738" spans="16:17" ht="15" customHeight="1" x14ac:dyDescent="0.25">
      <c r="P1738" t="s">
        <v>5414</v>
      </c>
    </row>
    <row r="1739" spans="16:17" ht="15" customHeight="1" x14ac:dyDescent="0.25">
      <c r="P1739" t="s">
        <v>5415</v>
      </c>
      <c r="Q1739" t="s">
        <v>11810</v>
      </c>
    </row>
    <row r="1740" spans="16:17" ht="15" customHeight="1" x14ac:dyDescent="0.25">
      <c r="P1740" t="s">
        <v>5416</v>
      </c>
      <c r="Q1740" t="s">
        <v>1700</v>
      </c>
    </row>
    <row r="1741" spans="16:17" ht="15" customHeight="1" x14ac:dyDescent="0.25">
      <c r="P1741" t="s">
        <v>5417</v>
      </c>
    </row>
    <row r="1742" spans="16:17" ht="15" customHeight="1" x14ac:dyDescent="0.25">
      <c r="P1742" t="s">
        <v>9474</v>
      </c>
    </row>
    <row r="1743" spans="16:17" ht="15" customHeight="1" x14ac:dyDescent="0.25">
      <c r="P1743" t="s">
        <v>5418</v>
      </c>
      <c r="Q1743" t="s">
        <v>9032</v>
      </c>
    </row>
    <row r="1744" spans="16:17" ht="15" customHeight="1" x14ac:dyDescent="0.25">
      <c r="P1744" t="s">
        <v>5419</v>
      </c>
      <c r="Q1744" t="s">
        <v>8</v>
      </c>
    </row>
    <row r="1745" spans="16:17" ht="15" customHeight="1" x14ac:dyDescent="0.25">
      <c r="P1745" t="s">
        <v>5420</v>
      </c>
      <c r="Q1745" t="s">
        <v>3265</v>
      </c>
    </row>
    <row r="1746" spans="16:17" ht="15" customHeight="1" x14ac:dyDescent="0.25">
      <c r="P1746" t="s">
        <v>5421</v>
      </c>
      <c r="Q1746" t="s">
        <v>1701</v>
      </c>
    </row>
    <row r="1747" spans="16:17" ht="15" customHeight="1" x14ac:dyDescent="0.25">
      <c r="P1747" t="s">
        <v>5422</v>
      </c>
    </row>
    <row r="1748" spans="16:17" ht="15" customHeight="1" x14ac:dyDescent="0.25">
      <c r="P1748" t="s">
        <v>5423</v>
      </c>
    </row>
    <row r="1749" spans="16:17" ht="15" customHeight="1" x14ac:dyDescent="0.25">
      <c r="P1749" t="s">
        <v>5424</v>
      </c>
    </row>
    <row r="1750" spans="16:17" ht="15" customHeight="1" x14ac:dyDescent="0.25">
      <c r="P1750" t="s">
        <v>5425</v>
      </c>
      <c r="Q1750" t="s">
        <v>3266</v>
      </c>
    </row>
    <row r="1751" spans="16:17" ht="15" customHeight="1" x14ac:dyDescent="0.25">
      <c r="P1751" t="s">
        <v>5426</v>
      </c>
      <c r="Q1751" t="s">
        <v>1702</v>
      </c>
    </row>
    <row r="1752" spans="16:17" ht="15" customHeight="1" x14ac:dyDescent="0.25">
      <c r="P1752" t="s">
        <v>5427</v>
      </c>
    </row>
    <row r="1753" spans="16:17" ht="15" customHeight="1" x14ac:dyDescent="0.25">
      <c r="P1753" t="s">
        <v>5428</v>
      </c>
    </row>
    <row r="1754" spans="16:17" ht="15" customHeight="1" x14ac:dyDescent="0.25">
      <c r="P1754" t="s">
        <v>5429</v>
      </c>
      <c r="Q1754" t="s">
        <v>9033</v>
      </c>
    </row>
    <row r="1755" spans="16:17" ht="15" customHeight="1" x14ac:dyDescent="0.25">
      <c r="P1755" t="s">
        <v>5430</v>
      </c>
    </row>
    <row r="1756" spans="16:17" ht="15" customHeight="1" x14ac:dyDescent="0.25">
      <c r="P1756" t="s">
        <v>1703</v>
      </c>
      <c r="Q1756" t="s">
        <v>1704</v>
      </c>
    </row>
    <row r="1757" spans="16:17" ht="15" customHeight="1" x14ac:dyDescent="0.25">
      <c r="P1757" t="s">
        <v>1705</v>
      </c>
      <c r="Q1757" t="s">
        <v>8</v>
      </c>
    </row>
    <row r="1758" spans="16:17" ht="15" customHeight="1" x14ac:dyDescent="0.25">
      <c r="P1758" t="s">
        <v>1706</v>
      </c>
      <c r="Q1758" t="s">
        <v>3267</v>
      </c>
    </row>
    <row r="1759" spans="16:17" ht="15" customHeight="1" x14ac:dyDescent="0.25">
      <c r="P1759" t="s">
        <v>1707</v>
      </c>
    </row>
    <row r="1760" spans="16:17" ht="15" customHeight="1" x14ac:dyDescent="0.25">
      <c r="P1760" t="s">
        <v>5431</v>
      </c>
    </row>
    <row r="1761" spans="16:17" ht="15" customHeight="1" x14ac:dyDescent="0.25">
      <c r="P1761" t="s">
        <v>5432</v>
      </c>
    </row>
    <row r="1762" spans="16:17" ht="15" customHeight="1" x14ac:dyDescent="0.25">
      <c r="P1762" t="s">
        <v>5433</v>
      </c>
    </row>
    <row r="1763" spans="16:17" ht="15" customHeight="1" x14ac:dyDescent="0.25">
      <c r="P1763" t="s">
        <v>5434</v>
      </c>
    </row>
    <row r="1764" spans="16:17" ht="15" customHeight="1" x14ac:dyDescent="0.25">
      <c r="P1764" t="s">
        <v>5435</v>
      </c>
    </row>
    <row r="1765" spans="16:17" ht="15" customHeight="1" x14ac:dyDescent="0.25">
      <c r="P1765" t="s">
        <v>5436</v>
      </c>
    </row>
    <row r="1766" spans="16:17" ht="15" customHeight="1" x14ac:dyDescent="0.25">
      <c r="P1766" t="s">
        <v>5437</v>
      </c>
    </row>
    <row r="1767" spans="16:17" ht="15" customHeight="1" x14ac:dyDescent="0.25">
      <c r="P1767" t="s">
        <v>5438</v>
      </c>
    </row>
    <row r="1768" spans="16:17" ht="15" customHeight="1" x14ac:dyDescent="0.25">
      <c r="P1768" t="s">
        <v>5439</v>
      </c>
    </row>
    <row r="1769" spans="16:17" ht="15" customHeight="1" x14ac:dyDescent="0.25">
      <c r="P1769" t="s">
        <v>5440</v>
      </c>
    </row>
    <row r="1770" spans="16:17" ht="15" customHeight="1" x14ac:dyDescent="0.25">
      <c r="P1770" t="s">
        <v>5441</v>
      </c>
    </row>
    <row r="1771" spans="16:17" ht="15" customHeight="1" x14ac:dyDescent="0.25">
      <c r="P1771" t="s">
        <v>5442</v>
      </c>
    </row>
    <row r="1772" spans="16:17" ht="15" customHeight="1" x14ac:dyDescent="0.25">
      <c r="P1772" t="s">
        <v>5443</v>
      </c>
    </row>
    <row r="1773" spans="16:17" ht="15" customHeight="1" x14ac:dyDescent="0.25">
      <c r="P1773" t="s">
        <v>5444</v>
      </c>
      <c r="Q1773" t="s">
        <v>3268</v>
      </c>
    </row>
    <row r="1774" spans="16:17" ht="15" customHeight="1" x14ac:dyDescent="0.25">
      <c r="P1774" t="s">
        <v>5445</v>
      </c>
      <c r="Q1774" t="s">
        <v>3269</v>
      </c>
    </row>
    <row r="1775" spans="16:17" ht="15" customHeight="1" x14ac:dyDescent="0.25">
      <c r="P1775" t="s">
        <v>5446</v>
      </c>
    </row>
    <row r="1776" spans="16:17" ht="15" customHeight="1" x14ac:dyDescent="0.25">
      <c r="P1776" t="s">
        <v>5447</v>
      </c>
      <c r="Q1776" t="s">
        <v>9034</v>
      </c>
    </row>
    <row r="1777" spans="16:17" ht="15" customHeight="1" x14ac:dyDescent="0.25">
      <c r="P1777" t="s">
        <v>5448</v>
      </c>
      <c r="Q1777" t="s">
        <v>3270</v>
      </c>
    </row>
    <row r="1778" spans="16:17" ht="15" customHeight="1" x14ac:dyDescent="0.25">
      <c r="P1778" t="s">
        <v>5449</v>
      </c>
    </row>
    <row r="1779" spans="16:17" ht="15" customHeight="1" x14ac:dyDescent="0.25">
      <c r="P1779" t="s">
        <v>8503</v>
      </c>
    </row>
    <row r="1780" spans="16:17" ht="15" customHeight="1" x14ac:dyDescent="0.25">
      <c r="P1780" t="s">
        <v>5450</v>
      </c>
      <c r="Q1780" t="s">
        <v>3271</v>
      </c>
    </row>
    <row r="1781" spans="16:17" ht="15" customHeight="1" x14ac:dyDescent="0.25">
      <c r="P1781" t="s">
        <v>1708</v>
      </c>
    </row>
    <row r="1782" spans="16:17" ht="15" customHeight="1" x14ac:dyDescent="0.25">
      <c r="P1782" t="s">
        <v>1709</v>
      </c>
      <c r="Q1782" t="s">
        <v>3272</v>
      </c>
    </row>
    <row r="1783" spans="16:17" ht="15" customHeight="1" x14ac:dyDescent="0.25">
      <c r="P1783" t="s">
        <v>1710</v>
      </c>
      <c r="Q1783" t="s">
        <v>3273</v>
      </c>
    </row>
    <row r="1784" spans="16:17" ht="15" customHeight="1" x14ac:dyDescent="0.25">
      <c r="P1784" t="s">
        <v>5451</v>
      </c>
    </row>
    <row r="1785" spans="16:17" ht="15" customHeight="1" x14ac:dyDescent="0.25">
      <c r="P1785" t="s">
        <v>5452</v>
      </c>
    </row>
    <row r="1786" spans="16:17" ht="15" customHeight="1" x14ac:dyDescent="0.25">
      <c r="P1786" t="s">
        <v>5453</v>
      </c>
      <c r="Q1786" t="s">
        <v>3276</v>
      </c>
    </row>
    <row r="1787" spans="16:17" ht="15" customHeight="1" x14ac:dyDescent="0.25">
      <c r="P1787" t="s">
        <v>5454</v>
      </c>
      <c r="Q1787" t="s">
        <v>1711</v>
      </c>
    </row>
    <row r="1788" spans="16:17" ht="15" customHeight="1" x14ac:dyDescent="0.25">
      <c r="P1788" t="s">
        <v>5455</v>
      </c>
      <c r="Q1788" t="s">
        <v>3277</v>
      </c>
    </row>
    <row r="1789" spans="16:17" ht="15" customHeight="1" x14ac:dyDescent="0.25">
      <c r="P1789" t="s">
        <v>5456</v>
      </c>
      <c r="Q1789" t="s">
        <v>1712</v>
      </c>
    </row>
    <row r="1790" spans="16:17" ht="15" customHeight="1" x14ac:dyDescent="0.25">
      <c r="P1790" t="s">
        <v>5457</v>
      </c>
      <c r="Q1790" t="s">
        <v>3278</v>
      </c>
    </row>
    <row r="1791" spans="16:17" ht="15" customHeight="1" x14ac:dyDescent="0.25">
      <c r="P1791" t="s">
        <v>5458</v>
      </c>
      <c r="Q1791" t="s">
        <v>1713</v>
      </c>
    </row>
    <row r="1792" spans="16:17" ht="15" customHeight="1" x14ac:dyDescent="0.25">
      <c r="P1792" t="s">
        <v>5459</v>
      </c>
      <c r="Q1792" t="s">
        <v>3279</v>
      </c>
    </row>
    <row r="1793" spans="16:17" ht="15" customHeight="1" x14ac:dyDescent="0.25">
      <c r="P1793" t="s">
        <v>5460</v>
      </c>
      <c r="Q1793" t="s">
        <v>1714</v>
      </c>
    </row>
    <row r="1794" spans="16:17" ht="15" customHeight="1" x14ac:dyDescent="0.25">
      <c r="P1794" t="s">
        <v>5461</v>
      </c>
      <c r="Q1794" t="s">
        <v>3280</v>
      </c>
    </row>
    <row r="1795" spans="16:17" ht="15" customHeight="1" x14ac:dyDescent="0.25">
      <c r="P1795" t="s">
        <v>5462</v>
      </c>
    </row>
    <row r="1796" spans="16:17" ht="15" customHeight="1" x14ac:dyDescent="0.25">
      <c r="P1796" t="s">
        <v>5463</v>
      </c>
      <c r="Q1796" t="s">
        <v>1715</v>
      </c>
    </row>
    <row r="1797" spans="16:17" ht="15" customHeight="1" x14ac:dyDescent="0.25">
      <c r="P1797" t="s">
        <v>5464</v>
      </c>
      <c r="Q1797" t="s">
        <v>3281</v>
      </c>
    </row>
    <row r="1798" spans="16:17" ht="15" customHeight="1" x14ac:dyDescent="0.25">
      <c r="P1798" t="s">
        <v>5465</v>
      </c>
    </row>
    <row r="1799" spans="16:17" ht="15" customHeight="1" x14ac:dyDescent="0.25">
      <c r="P1799" t="s">
        <v>5466</v>
      </c>
    </row>
    <row r="1800" spans="16:17" ht="15" customHeight="1" x14ac:dyDescent="0.25">
      <c r="P1800" t="s">
        <v>8873</v>
      </c>
    </row>
    <row r="1801" spans="16:17" ht="15" customHeight="1" x14ac:dyDescent="0.25">
      <c r="P1801" t="s">
        <v>5467</v>
      </c>
    </row>
    <row r="1802" spans="16:17" ht="15" customHeight="1" x14ac:dyDescent="0.25">
      <c r="P1802" t="s">
        <v>5468</v>
      </c>
      <c r="Q1802" t="s">
        <v>3274</v>
      </c>
    </row>
    <row r="1803" spans="16:17" ht="15" customHeight="1" x14ac:dyDescent="0.25">
      <c r="P1803" t="s">
        <v>5469</v>
      </c>
      <c r="Q1803" t="s">
        <v>3275</v>
      </c>
    </row>
    <row r="1804" spans="16:17" ht="15" customHeight="1" x14ac:dyDescent="0.25">
      <c r="P1804" t="s">
        <v>11811</v>
      </c>
      <c r="Q1804" t="s">
        <v>11812</v>
      </c>
    </row>
    <row r="1805" spans="16:17" ht="15" customHeight="1" x14ac:dyDescent="0.25">
      <c r="P1805" t="s">
        <v>5470</v>
      </c>
      <c r="Q1805" t="s">
        <v>1716</v>
      </c>
    </row>
    <row r="1806" spans="16:17" ht="15" customHeight="1" x14ac:dyDescent="0.25">
      <c r="P1806" t="s">
        <v>5471</v>
      </c>
    </row>
    <row r="1807" spans="16:17" ht="15" customHeight="1" x14ac:dyDescent="0.25">
      <c r="P1807" t="s">
        <v>5472</v>
      </c>
    </row>
    <row r="1808" spans="16:17" ht="15" customHeight="1" x14ac:dyDescent="0.25">
      <c r="P1808" t="s">
        <v>5473</v>
      </c>
    </row>
    <row r="1809" spans="16:17" ht="15" customHeight="1" x14ac:dyDescent="0.25">
      <c r="P1809" t="s">
        <v>5474</v>
      </c>
      <c r="Q1809" t="s">
        <v>3282</v>
      </c>
    </row>
    <row r="1810" spans="16:17" ht="15" customHeight="1" x14ac:dyDescent="0.25">
      <c r="P1810" t="s">
        <v>5475</v>
      </c>
    </row>
    <row r="1811" spans="16:17" ht="15" customHeight="1" x14ac:dyDescent="0.25">
      <c r="P1811" t="s">
        <v>5476</v>
      </c>
    </row>
    <row r="1812" spans="16:17" ht="15" customHeight="1" x14ac:dyDescent="0.25">
      <c r="P1812" t="s">
        <v>5477</v>
      </c>
      <c r="Q1812" t="s">
        <v>3283</v>
      </c>
    </row>
    <row r="1813" spans="16:17" ht="15" customHeight="1" x14ac:dyDescent="0.25">
      <c r="P1813" t="s">
        <v>5478</v>
      </c>
    </row>
    <row r="1814" spans="16:17" ht="15" customHeight="1" x14ac:dyDescent="0.25">
      <c r="P1814" t="s">
        <v>5479</v>
      </c>
      <c r="Q1814" t="s">
        <v>1717</v>
      </c>
    </row>
    <row r="1815" spans="16:17" ht="15" customHeight="1" x14ac:dyDescent="0.25">
      <c r="P1815" t="s">
        <v>5480</v>
      </c>
    </row>
    <row r="1816" spans="16:17" ht="15" customHeight="1" x14ac:dyDescent="0.25">
      <c r="P1816" t="s">
        <v>5481</v>
      </c>
    </row>
    <row r="1817" spans="16:17" ht="15" customHeight="1" x14ac:dyDescent="0.25">
      <c r="P1817" t="s">
        <v>5482</v>
      </c>
    </row>
    <row r="1818" spans="16:17" ht="15" customHeight="1" x14ac:dyDescent="0.25">
      <c r="P1818" t="s">
        <v>8271</v>
      </c>
    </row>
    <row r="1819" spans="16:17" ht="15" customHeight="1" x14ac:dyDescent="0.25">
      <c r="P1819" t="s">
        <v>5483</v>
      </c>
      <c r="Q1819" t="s">
        <v>3284</v>
      </c>
    </row>
    <row r="1820" spans="16:17" ht="15" customHeight="1" x14ac:dyDescent="0.25">
      <c r="P1820" t="s">
        <v>5484</v>
      </c>
      <c r="Q1820" t="s">
        <v>3285</v>
      </c>
    </row>
    <row r="1821" spans="16:17" ht="15" customHeight="1" x14ac:dyDescent="0.25">
      <c r="P1821" t="s">
        <v>5485</v>
      </c>
    </row>
    <row r="1822" spans="16:17" ht="15" customHeight="1" x14ac:dyDescent="0.25">
      <c r="P1822" t="s">
        <v>2764</v>
      </c>
    </row>
    <row r="1823" spans="16:17" ht="15" customHeight="1" x14ac:dyDescent="0.25">
      <c r="P1823" t="s">
        <v>5486</v>
      </c>
    </row>
    <row r="1824" spans="16:17" ht="15" customHeight="1" x14ac:dyDescent="0.25">
      <c r="P1824" t="s">
        <v>1718</v>
      </c>
    </row>
    <row r="1825" spans="16:17" ht="15" customHeight="1" x14ac:dyDescent="0.25">
      <c r="P1825" t="s">
        <v>1719</v>
      </c>
    </row>
    <row r="1826" spans="16:17" ht="15" customHeight="1" x14ac:dyDescent="0.25">
      <c r="P1826" t="s">
        <v>5487</v>
      </c>
      <c r="Q1826" t="s">
        <v>3286</v>
      </c>
    </row>
    <row r="1827" spans="16:17" ht="15" customHeight="1" x14ac:dyDescent="0.25">
      <c r="P1827" t="s">
        <v>2765</v>
      </c>
      <c r="Q1827" t="s">
        <v>3287</v>
      </c>
    </row>
    <row r="1828" spans="16:17" ht="15" customHeight="1" x14ac:dyDescent="0.25">
      <c r="P1828" t="s">
        <v>11813</v>
      </c>
    </row>
    <row r="1829" spans="16:17" ht="15" customHeight="1" x14ac:dyDescent="0.25">
      <c r="P1829" t="s">
        <v>12056</v>
      </c>
    </row>
    <row r="1830" spans="16:17" ht="15" customHeight="1" x14ac:dyDescent="0.25">
      <c r="P1830" t="s">
        <v>5488</v>
      </c>
    </row>
    <row r="1831" spans="16:17" ht="15" customHeight="1" x14ac:dyDescent="0.25">
      <c r="P1831" t="s">
        <v>8906</v>
      </c>
    </row>
    <row r="1832" spans="16:17" ht="15" customHeight="1" x14ac:dyDescent="0.25">
      <c r="P1832" t="s">
        <v>5489</v>
      </c>
      <c r="Q1832" t="s">
        <v>1720</v>
      </c>
    </row>
    <row r="1833" spans="16:17" ht="15" customHeight="1" x14ac:dyDescent="0.25">
      <c r="P1833" t="s">
        <v>5490</v>
      </c>
      <c r="Q1833" t="s">
        <v>3288</v>
      </c>
    </row>
    <row r="1834" spans="16:17" ht="15" customHeight="1" x14ac:dyDescent="0.25">
      <c r="P1834" t="s">
        <v>5491</v>
      </c>
    </row>
    <row r="1835" spans="16:17" ht="15" customHeight="1" x14ac:dyDescent="0.25">
      <c r="P1835" t="s">
        <v>8504</v>
      </c>
    </row>
    <row r="1836" spans="16:17" ht="15" customHeight="1" x14ac:dyDescent="0.25">
      <c r="P1836" t="s">
        <v>5492</v>
      </c>
      <c r="Q1836" t="s">
        <v>3289</v>
      </c>
    </row>
    <row r="1837" spans="16:17" ht="15" customHeight="1" x14ac:dyDescent="0.25">
      <c r="P1837" t="s">
        <v>5493</v>
      </c>
    </row>
    <row r="1838" spans="16:17" ht="15" customHeight="1" x14ac:dyDescent="0.25">
      <c r="P1838" t="s">
        <v>1721</v>
      </c>
    </row>
    <row r="1839" spans="16:17" ht="15" customHeight="1" x14ac:dyDescent="0.25">
      <c r="P1839" t="s">
        <v>1721</v>
      </c>
    </row>
    <row r="1840" spans="16:17" ht="15" customHeight="1" x14ac:dyDescent="0.25">
      <c r="P1840" t="s">
        <v>8379</v>
      </c>
    </row>
    <row r="1841" spans="16:17" ht="15" customHeight="1" x14ac:dyDescent="0.25">
      <c r="P1841" t="s">
        <v>5494</v>
      </c>
      <c r="Q1841" t="s">
        <v>3290</v>
      </c>
    </row>
    <row r="1842" spans="16:17" ht="15" customHeight="1" x14ac:dyDescent="0.25">
      <c r="P1842" t="s">
        <v>8505</v>
      </c>
      <c r="Q1842" t="s">
        <v>11814</v>
      </c>
    </row>
    <row r="1843" spans="16:17" ht="15" customHeight="1" x14ac:dyDescent="0.25">
      <c r="P1843" t="s">
        <v>5495</v>
      </c>
    </row>
    <row r="1844" spans="16:17" ht="15" customHeight="1" x14ac:dyDescent="0.25">
      <c r="P1844" t="s">
        <v>1722</v>
      </c>
    </row>
    <row r="1845" spans="16:17" ht="15" customHeight="1" x14ac:dyDescent="0.25">
      <c r="P1845" t="s">
        <v>2675</v>
      </c>
      <c r="Q1845" t="s">
        <v>3291</v>
      </c>
    </row>
    <row r="1846" spans="16:17" ht="15" customHeight="1" x14ac:dyDescent="0.25">
      <c r="P1846" t="s">
        <v>2766</v>
      </c>
      <c r="Q1846" t="s">
        <v>3292</v>
      </c>
    </row>
    <row r="1847" spans="16:17" ht="15" customHeight="1" x14ac:dyDescent="0.25">
      <c r="P1847" t="s">
        <v>2724</v>
      </c>
      <c r="Q1847" t="s">
        <v>3293</v>
      </c>
    </row>
    <row r="1848" spans="16:17" ht="15" customHeight="1" x14ac:dyDescent="0.25">
      <c r="P1848" t="s">
        <v>2751</v>
      </c>
    </row>
    <row r="1849" spans="16:17" ht="15" customHeight="1" x14ac:dyDescent="0.25">
      <c r="P1849" t="s">
        <v>8469</v>
      </c>
    </row>
    <row r="1850" spans="16:17" ht="15" customHeight="1" x14ac:dyDescent="0.25">
      <c r="P1850" t="s">
        <v>5496</v>
      </c>
    </row>
    <row r="1851" spans="16:17" ht="15" customHeight="1" x14ac:dyDescent="0.25">
      <c r="P1851" t="s">
        <v>8272</v>
      </c>
    </row>
    <row r="1852" spans="16:17" ht="15" customHeight="1" x14ac:dyDescent="0.25">
      <c r="P1852" t="s">
        <v>8273</v>
      </c>
    </row>
    <row r="1853" spans="16:17" ht="15" customHeight="1" x14ac:dyDescent="0.25">
      <c r="P1853" t="s">
        <v>4408</v>
      </c>
    </row>
    <row r="1854" spans="16:17" ht="15" customHeight="1" x14ac:dyDescent="0.25">
      <c r="P1854" t="s">
        <v>1723</v>
      </c>
    </row>
    <row r="1855" spans="16:17" ht="15" customHeight="1" x14ac:dyDescent="0.25">
      <c r="P1855" t="s">
        <v>1724</v>
      </c>
      <c r="Q1855" t="s">
        <v>3294</v>
      </c>
    </row>
    <row r="1856" spans="16:17" ht="15" customHeight="1" x14ac:dyDescent="0.25">
      <c r="P1856" t="s">
        <v>5497</v>
      </c>
    </row>
    <row r="1857" spans="16:17" ht="15" customHeight="1" x14ac:dyDescent="0.25">
      <c r="P1857" t="s">
        <v>2830</v>
      </c>
    </row>
    <row r="1858" spans="16:17" ht="15" customHeight="1" x14ac:dyDescent="0.25">
      <c r="P1858" t="s">
        <v>5498</v>
      </c>
    </row>
    <row r="1859" spans="16:17" ht="15" customHeight="1" x14ac:dyDescent="0.25">
      <c r="P1859" t="s">
        <v>1725</v>
      </c>
    </row>
    <row r="1860" spans="16:17" ht="15" customHeight="1" x14ac:dyDescent="0.25">
      <c r="P1860" t="s">
        <v>9401</v>
      </c>
    </row>
    <row r="1861" spans="16:17" ht="15" customHeight="1" x14ac:dyDescent="0.25">
      <c r="P1861" t="s">
        <v>5499</v>
      </c>
    </row>
    <row r="1862" spans="16:17" ht="15" customHeight="1" x14ac:dyDescent="0.25">
      <c r="P1862" t="s">
        <v>1726</v>
      </c>
    </row>
    <row r="1863" spans="16:17" ht="15" customHeight="1" x14ac:dyDescent="0.25">
      <c r="P1863" t="s">
        <v>1727</v>
      </c>
    </row>
    <row r="1864" spans="16:17" ht="15" customHeight="1" x14ac:dyDescent="0.25">
      <c r="P1864" t="s">
        <v>1728</v>
      </c>
      <c r="Q1864" t="s">
        <v>3295</v>
      </c>
    </row>
    <row r="1865" spans="16:17" ht="15" customHeight="1" x14ac:dyDescent="0.25">
      <c r="P1865" t="s">
        <v>1729</v>
      </c>
      <c r="Q1865" t="s">
        <v>11815</v>
      </c>
    </row>
    <row r="1866" spans="16:17" ht="15" customHeight="1" x14ac:dyDescent="0.25">
      <c r="P1866" t="s">
        <v>1730</v>
      </c>
      <c r="Q1866" t="s">
        <v>3296</v>
      </c>
    </row>
    <row r="1867" spans="16:17" ht="15" customHeight="1" x14ac:dyDescent="0.25">
      <c r="P1867" t="s">
        <v>5500</v>
      </c>
    </row>
    <row r="1868" spans="16:17" ht="15" customHeight="1" x14ac:dyDescent="0.25">
      <c r="P1868" t="s">
        <v>5501</v>
      </c>
      <c r="Q1868" t="s">
        <v>3297</v>
      </c>
    </row>
    <row r="1869" spans="16:17" ht="15" customHeight="1" x14ac:dyDescent="0.25">
      <c r="P1869" t="s">
        <v>5502</v>
      </c>
      <c r="Q1869" t="s">
        <v>1731</v>
      </c>
    </row>
    <row r="1870" spans="16:17" ht="15" customHeight="1" x14ac:dyDescent="0.25">
      <c r="P1870" t="s">
        <v>5503</v>
      </c>
    </row>
    <row r="1871" spans="16:17" ht="15" customHeight="1" x14ac:dyDescent="0.25">
      <c r="P1871" t="s">
        <v>8779</v>
      </c>
    </row>
    <row r="1872" spans="16:17" ht="15" customHeight="1" x14ac:dyDescent="0.25">
      <c r="P1872" t="s">
        <v>5504</v>
      </c>
      <c r="Q1872" t="s">
        <v>3298</v>
      </c>
    </row>
    <row r="1873" spans="16:17" ht="15" customHeight="1" x14ac:dyDescent="0.25">
      <c r="P1873" t="s">
        <v>5505</v>
      </c>
      <c r="Q1873" t="s">
        <v>3299</v>
      </c>
    </row>
    <row r="1874" spans="16:17" ht="15" customHeight="1" x14ac:dyDescent="0.25">
      <c r="P1874" t="s">
        <v>8506</v>
      </c>
    </row>
    <row r="1875" spans="16:17" ht="15" customHeight="1" x14ac:dyDescent="0.25">
      <c r="P1875" t="s">
        <v>5506</v>
      </c>
    </row>
    <row r="1876" spans="16:17" ht="15" customHeight="1" x14ac:dyDescent="0.25">
      <c r="P1876" t="s">
        <v>5507</v>
      </c>
      <c r="Q1876" t="s">
        <v>3300</v>
      </c>
    </row>
    <row r="1877" spans="16:17" ht="15" customHeight="1" x14ac:dyDescent="0.25">
      <c r="P1877" t="s">
        <v>5508</v>
      </c>
      <c r="Q1877" t="s">
        <v>3301</v>
      </c>
    </row>
    <row r="1878" spans="16:17" ht="15" customHeight="1" x14ac:dyDescent="0.25">
      <c r="P1878" t="s">
        <v>5509</v>
      </c>
    </row>
    <row r="1879" spans="16:17" ht="15" customHeight="1" x14ac:dyDescent="0.25">
      <c r="P1879" t="s">
        <v>5510</v>
      </c>
    </row>
    <row r="1880" spans="16:17" ht="15" customHeight="1" x14ac:dyDescent="0.25">
      <c r="P1880" t="s">
        <v>5511</v>
      </c>
    </row>
    <row r="1881" spans="16:17" ht="15" customHeight="1" x14ac:dyDescent="0.25">
      <c r="P1881" t="s">
        <v>8274</v>
      </c>
    </row>
    <row r="1882" spans="16:17" ht="15" customHeight="1" x14ac:dyDescent="0.25">
      <c r="P1882" t="s">
        <v>8507</v>
      </c>
    </row>
    <row r="1883" spans="16:17" ht="15" customHeight="1" x14ac:dyDescent="0.25">
      <c r="P1883" t="s">
        <v>8275</v>
      </c>
      <c r="Q1883" t="s">
        <v>9035</v>
      </c>
    </row>
    <row r="1884" spans="16:17" ht="15" customHeight="1" x14ac:dyDescent="0.25">
      <c r="P1884" t="s">
        <v>8276</v>
      </c>
      <c r="Q1884" t="s">
        <v>1732</v>
      </c>
    </row>
    <row r="1885" spans="16:17" ht="15" customHeight="1" x14ac:dyDescent="0.25">
      <c r="P1885" t="s">
        <v>5512</v>
      </c>
      <c r="Q1885" t="s">
        <v>3302</v>
      </c>
    </row>
    <row r="1886" spans="16:17" ht="15" customHeight="1" x14ac:dyDescent="0.25">
      <c r="P1886" t="s">
        <v>5513</v>
      </c>
      <c r="Q1886" t="s">
        <v>1733</v>
      </c>
    </row>
    <row r="1887" spans="16:17" ht="15" customHeight="1" x14ac:dyDescent="0.25">
      <c r="P1887" t="s">
        <v>5514</v>
      </c>
      <c r="Q1887" t="s">
        <v>1734</v>
      </c>
    </row>
    <row r="1888" spans="16:17" ht="15" customHeight="1" x14ac:dyDescent="0.25">
      <c r="P1888" t="s">
        <v>5515</v>
      </c>
      <c r="Q1888" t="s">
        <v>1735</v>
      </c>
    </row>
    <row r="1889" spans="16:17" ht="15" customHeight="1" x14ac:dyDescent="0.25">
      <c r="P1889" t="s">
        <v>5516</v>
      </c>
    </row>
    <row r="1890" spans="16:17" ht="15" customHeight="1" x14ac:dyDescent="0.25">
      <c r="P1890" t="s">
        <v>5517</v>
      </c>
      <c r="Q1890" t="s">
        <v>3303</v>
      </c>
    </row>
    <row r="1891" spans="16:17" ht="15" customHeight="1" x14ac:dyDescent="0.25">
      <c r="P1891" t="s">
        <v>5518</v>
      </c>
      <c r="Q1891" t="s">
        <v>3304</v>
      </c>
    </row>
    <row r="1892" spans="16:17" ht="15" customHeight="1" x14ac:dyDescent="0.25">
      <c r="P1892" t="s">
        <v>5519</v>
      </c>
    </row>
    <row r="1893" spans="16:17" ht="15" customHeight="1" x14ac:dyDescent="0.25">
      <c r="P1893" t="s">
        <v>5520</v>
      </c>
      <c r="Q1893" t="s">
        <v>3305</v>
      </c>
    </row>
    <row r="1894" spans="16:17" ht="15" customHeight="1" x14ac:dyDescent="0.25">
      <c r="P1894" t="s">
        <v>5521</v>
      </c>
      <c r="Q1894" t="s">
        <v>3306</v>
      </c>
    </row>
    <row r="1895" spans="16:17" ht="15" customHeight="1" x14ac:dyDescent="0.25">
      <c r="P1895" t="s">
        <v>5522</v>
      </c>
      <c r="Q1895" t="s">
        <v>3307</v>
      </c>
    </row>
    <row r="1896" spans="16:17" ht="15" customHeight="1" x14ac:dyDescent="0.25">
      <c r="P1896" t="s">
        <v>5523</v>
      </c>
      <c r="Q1896" t="s">
        <v>3308</v>
      </c>
    </row>
    <row r="1897" spans="16:17" ht="15" customHeight="1" x14ac:dyDescent="0.25">
      <c r="P1897" t="s">
        <v>5524</v>
      </c>
      <c r="Q1897" t="s">
        <v>3309</v>
      </c>
    </row>
    <row r="1898" spans="16:17" ht="15" customHeight="1" x14ac:dyDescent="0.25">
      <c r="P1898" t="s">
        <v>5525</v>
      </c>
    </row>
    <row r="1899" spans="16:17" ht="15" customHeight="1" x14ac:dyDescent="0.25">
      <c r="P1899" t="s">
        <v>5526</v>
      </c>
      <c r="Q1899" t="s">
        <v>1736</v>
      </c>
    </row>
    <row r="1900" spans="16:17" ht="15" customHeight="1" x14ac:dyDescent="0.25">
      <c r="P1900" t="s">
        <v>1737</v>
      </c>
    </row>
    <row r="1901" spans="16:17" ht="15" customHeight="1" x14ac:dyDescent="0.25">
      <c r="P1901" t="s">
        <v>1738</v>
      </c>
      <c r="Q1901" t="s">
        <v>9036</v>
      </c>
    </row>
    <row r="1902" spans="16:17" ht="15" customHeight="1" x14ac:dyDescent="0.25">
      <c r="P1902" t="s">
        <v>1739</v>
      </c>
    </row>
    <row r="1903" spans="16:17" ht="15" customHeight="1" x14ac:dyDescent="0.25">
      <c r="P1903" t="s">
        <v>1740</v>
      </c>
      <c r="Q1903" t="s">
        <v>8</v>
      </c>
    </row>
    <row r="1904" spans="16:17" ht="15" customHeight="1" x14ac:dyDescent="0.25">
      <c r="P1904" t="s">
        <v>1741</v>
      </c>
    </row>
    <row r="1905" spans="16:17" ht="15" customHeight="1" x14ac:dyDescent="0.25">
      <c r="P1905" t="s">
        <v>5527</v>
      </c>
    </row>
    <row r="1906" spans="16:17" ht="15" customHeight="1" x14ac:dyDescent="0.25">
      <c r="P1906" t="s">
        <v>4409</v>
      </c>
    </row>
    <row r="1907" spans="16:17" ht="15" customHeight="1" x14ac:dyDescent="0.25">
      <c r="P1907" t="s">
        <v>1742</v>
      </c>
      <c r="Q1907" t="s">
        <v>3310</v>
      </c>
    </row>
    <row r="1908" spans="16:17" ht="15" customHeight="1" x14ac:dyDescent="0.25">
      <c r="P1908" t="s">
        <v>5528</v>
      </c>
    </row>
    <row r="1909" spans="16:17" ht="15" customHeight="1" x14ac:dyDescent="0.25">
      <c r="P1909" t="s">
        <v>5529</v>
      </c>
    </row>
    <row r="1910" spans="16:17" ht="15" customHeight="1" x14ac:dyDescent="0.25">
      <c r="P1910" t="s">
        <v>9722</v>
      </c>
    </row>
    <row r="1911" spans="16:17" ht="15" customHeight="1" x14ac:dyDescent="0.25">
      <c r="P1911" t="s">
        <v>5530</v>
      </c>
      <c r="Q1911" t="s">
        <v>1743</v>
      </c>
    </row>
    <row r="1912" spans="16:17" ht="15" customHeight="1" x14ac:dyDescent="0.25">
      <c r="P1912" t="s">
        <v>9723</v>
      </c>
    </row>
    <row r="1913" spans="16:17" ht="15" customHeight="1" x14ac:dyDescent="0.25">
      <c r="P1913" t="s">
        <v>5531</v>
      </c>
    </row>
    <row r="1914" spans="16:17" ht="15" customHeight="1" x14ac:dyDescent="0.25">
      <c r="P1914" t="s">
        <v>5532</v>
      </c>
      <c r="Q1914" t="s">
        <v>3311</v>
      </c>
    </row>
    <row r="1915" spans="16:17" ht="15" customHeight="1" x14ac:dyDescent="0.25">
      <c r="P1915" t="s">
        <v>5533</v>
      </c>
      <c r="Q1915" t="s">
        <v>1744</v>
      </c>
    </row>
    <row r="1916" spans="16:17" ht="15" customHeight="1" x14ac:dyDescent="0.25">
      <c r="P1916" t="s">
        <v>5534</v>
      </c>
    </row>
    <row r="1917" spans="16:17" ht="15" customHeight="1" x14ac:dyDescent="0.25">
      <c r="P1917" t="s">
        <v>5535</v>
      </c>
    </row>
    <row r="1918" spans="16:17" ht="15" customHeight="1" x14ac:dyDescent="0.25">
      <c r="P1918" t="s">
        <v>9724</v>
      </c>
    </row>
    <row r="1919" spans="16:17" ht="15" customHeight="1" x14ac:dyDescent="0.25">
      <c r="P1919" t="s">
        <v>5536</v>
      </c>
    </row>
    <row r="1920" spans="16:17" ht="15" customHeight="1" x14ac:dyDescent="0.25">
      <c r="P1920" t="s">
        <v>8205</v>
      </c>
    </row>
    <row r="1921" spans="16:17" ht="15" customHeight="1" x14ac:dyDescent="0.25">
      <c r="P1921" t="s">
        <v>5537</v>
      </c>
      <c r="Q1921" t="s">
        <v>3312</v>
      </c>
    </row>
    <row r="1922" spans="16:17" ht="15" customHeight="1" x14ac:dyDescent="0.25">
      <c r="P1922" t="s">
        <v>5538</v>
      </c>
      <c r="Q1922" t="s">
        <v>3313</v>
      </c>
    </row>
    <row r="1923" spans="16:17" ht="15" customHeight="1" x14ac:dyDescent="0.25">
      <c r="P1923" t="s">
        <v>5539</v>
      </c>
    </row>
    <row r="1924" spans="16:17" ht="15" customHeight="1" x14ac:dyDescent="0.25">
      <c r="P1924" t="s">
        <v>5540</v>
      </c>
      <c r="Q1924" t="s">
        <v>3314</v>
      </c>
    </row>
    <row r="1925" spans="16:17" ht="15" customHeight="1" x14ac:dyDescent="0.25">
      <c r="P1925" t="s">
        <v>5541</v>
      </c>
    </row>
    <row r="1926" spans="16:17" ht="15" customHeight="1" x14ac:dyDescent="0.25">
      <c r="P1926" t="s">
        <v>5542</v>
      </c>
    </row>
    <row r="1927" spans="16:17" ht="15" customHeight="1" x14ac:dyDescent="0.25">
      <c r="P1927" t="s">
        <v>11433</v>
      </c>
    </row>
    <row r="1928" spans="16:17" ht="15" customHeight="1" x14ac:dyDescent="0.25">
      <c r="P1928" t="s">
        <v>5543</v>
      </c>
    </row>
    <row r="1929" spans="16:17" ht="15" customHeight="1" x14ac:dyDescent="0.25">
      <c r="P1929" t="s">
        <v>5544</v>
      </c>
    </row>
    <row r="1930" spans="16:17" ht="15" customHeight="1" x14ac:dyDescent="0.25">
      <c r="P1930" t="s">
        <v>5545</v>
      </c>
    </row>
    <row r="1931" spans="16:17" ht="15" customHeight="1" x14ac:dyDescent="0.25">
      <c r="P1931" t="s">
        <v>5546</v>
      </c>
      <c r="Q1931" t="s">
        <v>3315</v>
      </c>
    </row>
    <row r="1932" spans="16:17" ht="15" customHeight="1" x14ac:dyDescent="0.25">
      <c r="P1932" t="s">
        <v>5547</v>
      </c>
    </row>
    <row r="1933" spans="16:17" ht="15" customHeight="1" x14ac:dyDescent="0.25">
      <c r="P1933" t="s">
        <v>5548</v>
      </c>
    </row>
    <row r="1934" spans="16:17" ht="15" customHeight="1" x14ac:dyDescent="0.25">
      <c r="P1934" t="s">
        <v>5549</v>
      </c>
    </row>
    <row r="1935" spans="16:17" ht="15" customHeight="1" x14ac:dyDescent="0.25">
      <c r="P1935" t="s">
        <v>5550</v>
      </c>
    </row>
    <row r="1936" spans="16:17" ht="15" customHeight="1" x14ac:dyDescent="0.25">
      <c r="P1936" t="s">
        <v>5551</v>
      </c>
    </row>
    <row r="1937" spans="16:17" ht="15" customHeight="1" x14ac:dyDescent="0.25">
      <c r="P1937" t="s">
        <v>5552</v>
      </c>
      <c r="Q1937" t="s">
        <v>3316</v>
      </c>
    </row>
    <row r="1938" spans="16:17" ht="15" customHeight="1" x14ac:dyDescent="0.25">
      <c r="P1938" t="s">
        <v>9293</v>
      </c>
    </row>
    <row r="1939" spans="16:17" ht="15" customHeight="1" x14ac:dyDescent="0.25">
      <c r="P1939" t="s">
        <v>5553</v>
      </c>
    </row>
    <row r="1940" spans="16:17" ht="15" customHeight="1" x14ac:dyDescent="0.25">
      <c r="P1940" t="s">
        <v>5554</v>
      </c>
      <c r="Q1940" t="s">
        <v>3317</v>
      </c>
    </row>
    <row r="1941" spans="16:17" ht="15" customHeight="1" x14ac:dyDescent="0.25">
      <c r="P1941" t="s">
        <v>9294</v>
      </c>
    </row>
    <row r="1942" spans="16:17" ht="15" customHeight="1" x14ac:dyDescent="0.25">
      <c r="P1942" t="s">
        <v>1745</v>
      </c>
      <c r="Q1942" t="s">
        <v>3318</v>
      </c>
    </row>
    <row r="1943" spans="16:17" ht="15" customHeight="1" x14ac:dyDescent="0.25">
      <c r="P1943" t="s">
        <v>2758</v>
      </c>
    </row>
    <row r="1944" spans="16:17" ht="15" customHeight="1" x14ac:dyDescent="0.25">
      <c r="P1944" t="s">
        <v>1746</v>
      </c>
      <c r="Q1944" t="s">
        <v>3319</v>
      </c>
    </row>
    <row r="1945" spans="16:17" ht="15" customHeight="1" x14ac:dyDescent="0.25">
      <c r="P1945" t="s">
        <v>1747</v>
      </c>
      <c r="Q1945" t="s">
        <v>3320</v>
      </c>
    </row>
    <row r="1946" spans="16:17" ht="15" customHeight="1" x14ac:dyDescent="0.25">
      <c r="P1946" t="s">
        <v>8907</v>
      </c>
    </row>
    <row r="1947" spans="16:17" ht="15" customHeight="1" x14ac:dyDescent="0.25">
      <c r="P1947" t="s">
        <v>5555</v>
      </c>
    </row>
    <row r="1948" spans="16:17" ht="15" customHeight="1" x14ac:dyDescent="0.25">
      <c r="P1948" t="s">
        <v>1748</v>
      </c>
    </row>
    <row r="1949" spans="16:17" ht="15" customHeight="1" x14ac:dyDescent="0.25">
      <c r="P1949" t="s">
        <v>5556</v>
      </c>
      <c r="Q1949" t="s">
        <v>3321</v>
      </c>
    </row>
    <row r="1950" spans="16:17" ht="15" customHeight="1" x14ac:dyDescent="0.25">
      <c r="P1950" t="s">
        <v>5557</v>
      </c>
      <c r="Q1950" t="s">
        <v>3322</v>
      </c>
    </row>
    <row r="1951" spans="16:17" ht="15" customHeight="1" x14ac:dyDescent="0.25">
      <c r="P1951" t="s">
        <v>5558</v>
      </c>
      <c r="Q1951" t="s">
        <v>1749</v>
      </c>
    </row>
    <row r="1952" spans="16:17" ht="15" customHeight="1" x14ac:dyDescent="0.25">
      <c r="P1952" t="s">
        <v>5559</v>
      </c>
      <c r="Q1952" t="s">
        <v>1750</v>
      </c>
    </row>
    <row r="1953" spans="16:17" ht="15" customHeight="1" x14ac:dyDescent="0.25">
      <c r="P1953" t="s">
        <v>5560</v>
      </c>
    </row>
    <row r="1954" spans="16:17" ht="15" customHeight="1" x14ac:dyDescent="0.25">
      <c r="P1954" t="s">
        <v>5561</v>
      </c>
      <c r="Q1954" t="s">
        <v>3323</v>
      </c>
    </row>
    <row r="1955" spans="16:17" ht="15" customHeight="1" x14ac:dyDescent="0.25">
      <c r="P1955" t="s">
        <v>5562</v>
      </c>
    </row>
    <row r="1956" spans="16:17" ht="15" customHeight="1" x14ac:dyDescent="0.25">
      <c r="P1956" t="s">
        <v>5563</v>
      </c>
      <c r="Q1956" t="s">
        <v>3324</v>
      </c>
    </row>
    <row r="1957" spans="16:17" ht="15" customHeight="1" x14ac:dyDescent="0.25">
      <c r="P1957" t="s">
        <v>5564</v>
      </c>
    </row>
    <row r="1958" spans="16:17" ht="15" customHeight="1" x14ac:dyDescent="0.25">
      <c r="P1958" t="s">
        <v>5565</v>
      </c>
      <c r="Q1958" t="s">
        <v>3325</v>
      </c>
    </row>
    <row r="1959" spans="16:17" ht="15" customHeight="1" x14ac:dyDescent="0.25">
      <c r="P1959" t="s">
        <v>5566</v>
      </c>
    </row>
    <row r="1960" spans="16:17" ht="15" customHeight="1" x14ac:dyDescent="0.25">
      <c r="P1960" t="s">
        <v>5567</v>
      </c>
      <c r="Q1960" t="s">
        <v>3326</v>
      </c>
    </row>
    <row r="1961" spans="16:17" ht="15" customHeight="1" x14ac:dyDescent="0.25">
      <c r="P1961" t="s">
        <v>5568</v>
      </c>
      <c r="Q1961" t="s">
        <v>3327</v>
      </c>
    </row>
    <row r="1962" spans="16:17" ht="15" customHeight="1" x14ac:dyDescent="0.25">
      <c r="P1962" t="s">
        <v>5569</v>
      </c>
      <c r="Q1962" t="s">
        <v>1751</v>
      </c>
    </row>
    <row r="1963" spans="16:17" ht="15" customHeight="1" x14ac:dyDescent="0.25">
      <c r="P1963" t="s">
        <v>5570</v>
      </c>
    </row>
    <row r="1964" spans="16:17" ht="15" customHeight="1" x14ac:dyDescent="0.25">
      <c r="P1964" t="s">
        <v>5571</v>
      </c>
    </row>
    <row r="1965" spans="16:17" ht="15" customHeight="1" x14ac:dyDescent="0.25">
      <c r="P1965" t="s">
        <v>5572</v>
      </c>
      <c r="Q1965" t="s">
        <v>3328</v>
      </c>
    </row>
    <row r="1966" spans="16:17" ht="15" customHeight="1" x14ac:dyDescent="0.25">
      <c r="P1966" t="s">
        <v>5573</v>
      </c>
      <c r="Q1966" t="s">
        <v>1752</v>
      </c>
    </row>
    <row r="1967" spans="16:17" ht="15" customHeight="1" x14ac:dyDescent="0.25">
      <c r="P1967" t="s">
        <v>5574</v>
      </c>
    </row>
    <row r="1968" spans="16:17" ht="15" customHeight="1" x14ac:dyDescent="0.25">
      <c r="P1968" t="s">
        <v>5575</v>
      </c>
      <c r="Q1968" t="s">
        <v>1753</v>
      </c>
    </row>
    <row r="1969" spans="16:17" ht="15" customHeight="1" x14ac:dyDescent="0.25">
      <c r="P1969" t="s">
        <v>5576</v>
      </c>
      <c r="Q1969" t="s">
        <v>3329</v>
      </c>
    </row>
    <row r="1970" spans="16:17" ht="15" customHeight="1" x14ac:dyDescent="0.25">
      <c r="P1970" t="s">
        <v>5577</v>
      </c>
      <c r="Q1970" t="s">
        <v>3330</v>
      </c>
    </row>
    <row r="1971" spans="16:17" ht="15" customHeight="1" x14ac:dyDescent="0.25">
      <c r="P1971" t="s">
        <v>5578</v>
      </c>
      <c r="Q1971" t="s">
        <v>3331</v>
      </c>
    </row>
    <row r="1972" spans="16:17" ht="15" customHeight="1" x14ac:dyDescent="0.25">
      <c r="P1972" t="s">
        <v>5579</v>
      </c>
      <c r="Q1972" t="s">
        <v>1754</v>
      </c>
    </row>
    <row r="1973" spans="16:17" ht="15" customHeight="1" x14ac:dyDescent="0.25">
      <c r="P1973" t="s">
        <v>5580</v>
      </c>
      <c r="Q1973" t="s">
        <v>3332</v>
      </c>
    </row>
    <row r="1974" spans="16:17" ht="15" customHeight="1" x14ac:dyDescent="0.25">
      <c r="P1974" t="s">
        <v>5581</v>
      </c>
    </row>
    <row r="1975" spans="16:17" ht="15" customHeight="1" x14ac:dyDescent="0.25">
      <c r="P1975" t="s">
        <v>5582</v>
      </c>
      <c r="Q1975" t="s">
        <v>3333</v>
      </c>
    </row>
    <row r="1976" spans="16:17" ht="15" customHeight="1" x14ac:dyDescent="0.25">
      <c r="P1976" t="s">
        <v>5583</v>
      </c>
      <c r="Q1976" t="s">
        <v>9037</v>
      </c>
    </row>
    <row r="1977" spans="16:17" ht="15" customHeight="1" x14ac:dyDescent="0.25">
      <c r="P1977" t="s">
        <v>5584</v>
      </c>
      <c r="Q1977" t="s">
        <v>3334</v>
      </c>
    </row>
    <row r="1978" spans="16:17" ht="15" customHeight="1" x14ac:dyDescent="0.25">
      <c r="P1978" t="s">
        <v>5585</v>
      </c>
      <c r="Q1978" t="s">
        <v>1755</v>
      </c>
    </row>
    <row r="1979" spans="16:17" ht="15" customHeight="1" x14ac:dyDescent="0.25">
      <c r="P1979" t="s">
        <v>5586</v>
      </c>
      <c r="Q1979" t="s">
        <v>3335</v>
      </c>
    </row>
    <row r="1980" spans="16:17" ht="15" customHeight="1" x14ac:dyDescent="0.25">
      <c r="P1980" t="s">
        <v>5587</v>
      </c>
    </row>
    <row r="1981" spans="16:17" ht="15" customHeight="1" x14ac:dyDescent="0.25">
      <c r="P1981" t="s">
        <v>5588</v>
      </c>
      <c r="Q1981" t="s">
        <v>3336</v>
      </c>
    </row>
    <row r="1982" spans="16:17" ht="15" customHeight="1" x14ac:dyDescent="0.25">
      <c r="P1982" t="s">
        <v>5589</v>
      </c>
      <c r="Q1982" t="s">
        <v>1756</v>
      </c>
    </row>
    <row r="1983" spans="16:17" ht="15" customHeight="1" x14ac:dyDescent="0.25">
      <c r="P1983" t="s">
        <v>5590</v>
      </c>
    </row>
    <row r="1984" spans="16:17" ht="15" customHeight="1" x14ac:dyDescent="0.25">
      <c r="P1984" t="s">
        <v>5591</v>
      </c>
      <c r="Q1984" t="s">
        <v>3337</v>
      </c>
    </row>
    <row r="1985" spans="16:17" ht="15" customHeight="1" x14ac:dyDescent="0.25">
      <c r="P1985" t="s">
        <v>5592</v>
      </c>
      <c r="Q1985" t="s">
        <v>1757</v>
      </c>
    </row>
    <row r="1986" spans="16:17" ht="15" customHeight="1" x14ac:dyDescent="0.25">
      <c r="P1986" t="s">
        <v>5593</v>
      </c>
      <c r="Q1986" t="s">
        <v>3338</v>
      </c>
    </row>
    <row r="1987" spans="16:17" ht="15" customHeight="1" x14ac:dyDescent="0.25">
      <c r="P1987" t="s">
        <v>5594</v>
      </c>
      <c r="Q1987" t="s">
        <v>9038</v>
      </c>
    </row>
    <row r="1988" spans="16:17" ht="15" customHeight="1" x14ac:dyDescent="0.25">
      <c r="P1988" t="s">
        <v>5595</v>
      </c>
      <c r="Q1988" t="s">
        <v>3339</v>
      </c>
    </row>
    <row r="1989" spans="16:17" ht="15" customHeight="1" x14ac:dyDescent="0.25">
      <c r="P1989" t="s">
        <v>5596</v>
      </c>
      <c r="Q1989" t="s">
        <v>3340</v>
      </c>
    </row>
    <row r="1990" spans="16:17" ht="15" customHeight="1" x14ac:dyDescent="0.25">
      <c r="P1990" t="s">
        <v>5597</v>
      </c>
      <c r="Q1990" t="s">
        <v>3341</v>
      </c>
    </row>
    <row r="1991" spans="16:17" ht="15" customHeight="1" x14ac:dyDescent="0.25">
      <c r="P1991" t="s">
        <v>5598</v>
      </c>
      <c r="Q1991" t="s">
        <v>1758</v>
      </c>
    </row>
    <row r="1992" spans="16:17" ht="15" customHeight="1" x14ac:dyDescent="0.25">
      <c r="P1992" t="s">
        <v>5599</v>
      </c>
      <c r="Q1992" t="s">
        <v>3342</v>
      </c>
    </row>
    <row r="1993" spans="16:17" ht="15" customHeight="1" x14ac:dyDescent="0.25">
      <c r="P1993" t="s">
        <v>5600</v>
      </c>
      <c r="Q1993" t="s">
        <v>3343</v>
      </c>
    </row>
    <row r="1994" spans="16:17" ht="15" customHeight="1" x14ac:dyDescent="0.25">
      <c r="P1994" t="s">
        <v>5601</v>
      </c>
    </row>
    <row r="1995" spans="16:17" ht="15" customHeight="1" x14ac:dyDescent="0.25">
      <c r="P1995" t="s">
        <v>5602</v>
      </c>
      <c r="Q1995" t="s">
        <v>3344</v>
      </c>
    </row>
    <row r="1996" spans="16:17" ht="15" customHeight="1" x14ac:dyDescent="0.25">
      <c r="P1996" t="s">
        <v>9402</v>
      </c>
      <c r="Q1996" t="s">
        <v>11816</v>
      </c>
    </row>
    <row r="1997" spans="16:17" ht="15" customHeight="1" x14ac:dyDescent="0.25">
      <c r="P1997" t="s">
        <v>5603</v>
      </c>
    </row>
    <row r="1998" spans="16:17" ht="15" customHeight="1" x14ac:dyDescent="0.25">
      <c r="P1998" t="s">
        <v>5604</v>
      </c>
    </row>
    <row r="1999" spans="16:17" ht="15" customHeight="1" x14ac:dyDescent="0.25">
      <c r="P1999" t="s">
        <v>5605</v>
      </c>
      <c r="Q1999" t="s">
        <v>1759</v>
      </c>
    </row>
    <row r="2000" spans="16:17" ht="15" customHeight="1" x14ac:dyDescent="0.25">
      <c r="P2000" t="s">
        <v>1760</v>
      </c>
      <c r="Q2000" t="s">
        <v>9039</v>
      </c>
    </row>
    <row r="2001" spans="16:17" ht="15" customHeight="1" x14ac:dyDescent="0.25">
      <c r="P2001" t="s">
        <v>1761</v>
      </c>
      <c r="Q2001" t="s">
        <v>1762</v>
      </c>
    </row>
    <row r="2002" spans="16:17" ht="15" customHeight="1" x14ac:dyDescent="0.25">
      <c r="P2002" t="s">
        <v>1763</v>
      </c>
      <c r="Q2002" t="s">
        <v>3345</v>
      </c>
    </row>
    <row r="2003" spans="16:17" ht="15" customHeight="1" x14ac:dyDescent="0.25">
      <c r="P2003" t="s">
        <v>1763</v>
      </c>
      <c r="Q2003" t="s">
        <v>3345</v>
      </c>
    </row>
    <row r="2004" spans="16:17" ht="15" customHeight="1" x14ac:dyDescent="0.25">
      <c r="P2004" t="s">
        <v>1764</v>
      </c>
    </row>
    <row r="2005" spans="16:17" ht="15" customHeight="1" x14ac:dyDescent="0.25">
      <c r="P2005" t="s">
        <v>1765</v>
      </c>
    </row>
    <row r="2006" spans="16:17" ht="15" customHeight="1" x14ac:dyDescent="0.25">
      <c r="P2006" t="s">
        <v>1766</v>
      </c>
    </row>
    <row r="2007" spans="16:17" ht="15" customHeight="1" x14ac:dyDescent="0.25">
      <c r="P2007" t="s">
        <v>4397</v>
      </c>
      <c r="Q2007" t="s">
        <v>11817</v>
      </c>
    </row>
    <row r="2008" spans="16:17" ht="15" customHeight="1" x14ac:dyDescent="0.25">
      <c r="P2008" t="s">
        <v>1767</v>
      </c>
      <c r="Q2008" t="s">
        <v>3347</v>
      </c>
    </row>
    <row r="2009" spans="16:17" ht="15" customHeight="1" x14ac:dyDescent="0.25">
      <c r="P2009" t="s">
        <v>5606</v>
      </c>
      <c r="Q2009" t="s">
        <v>3348</v>
      </c>
    </row>
    <row r="2010" spans="16:17" ht="15" customHeight="1" x14ac:dyDescent="0.25">
      <c r="P2010" t="s">
        <v>5607</v>
      </c>
    </row>
    <row r="2011" spans="16:17" ht="15" customHeight="1" x14ac:dyDescent="0.25">
      <c r="P2011" t="s">
        <v>9040</v>
      </c>
    </row>
    <row r="2012" spans="16:17" ht="15" customHeight="1" x14ac:dyDescent="0.25">
      <c r="P2012" t="s">
        <v>1769</v>
      </c>
      <c r="Q2012" t="s">
        <v>1768</v>
      </c>
    </row>
    <row r="2013" spans="16:17" ht="15" customHeight="1" x14ac:dyDescent="0.25">
      <c r="P2013" t="s">
        <v>1770</v>
      </c>
    </row>
    <row r="2014" spans="16:17" ht="15" customHeight="1" x14ac:dyDescent="0.25">
      <c r="P2014" t="s">
        <v>1771</v>
      </c>
    </row>
    <row r="2015" spans="16:17" ht="15" customHeight="1" x14ac:dyDescent="0.25">
      <c r="P2015" t="s">
        <v>5608</v>
      </c>
    </row>
    <row r="2016" spans="16:17" ht="15" customHeight="1" x14ac:dyDescent="0.25">
      <c r="P2016" t="s">
        <v>5609</v>
      </c>
    </row>
    <row r="2017" spans="16:17" ht="15" customHeight="1" x14ac:dyDescent="0.25">
      <c r="P2017" t="s">
        <v>5610</v>
      </c>
    </row>
    <row r="2018" spans="16:17" ht="15" customHeight="1" x14ac:dyDescent="0.25">
      <c r="P2018" t="s">
        <v>5611</v>
      </c>
      <c r="Q2018" t="s">
        <v>3349</v>
      </c>
    </row>
    <row r="2019" spans="16:17" ht="15" customHeight="1" x14ac:dyDescent="0.25">
      <c r="P2019" t="s">
        <v>5612</v>
      </c>
    </row>
    <row r="2020" spans="16:17" ht="15" customHeight="1" x14ac:dyDescent="0.25">
      <c r="P2020" t="s">
        <v>5613</v>
      </c>
      <c r="Q2020" t="s">
        <v>3350</v>
      </c>
    </row>
    <row r="2021" spans="16:17" ht="15" customHeight="1" x14ac:dyDescent="0.25">
      <c r="P2021" t="s">
        <v>5614</v>
      </c>
    </row>
    <row r="2022" spans="16:17" ht="15" customHeight="1" x14ac:dyDescent="0.25">
      <c r="P2022" t="s">
        <v>5615</v>
      </c>
    </row>
    <row r="2023" spans="16:17" ht="15" customHeight="1" x14ac:dyDescent="0.25">
      <c r="P2023" t="s">
        <v>5616</v>
      </c>
      <c r="Q2023" t="s">
        <v>3351</v>
      </c>
    </row>
    <row r="2024" spans="16:17" ht="15" customHeight="1" x14ac:dyDescent="0.25">
      <c r="P2024" t="s">
        <v>5617</v>
      </c>
      <c r="Q2024" t="s">
        <v>3352</v>
      </c>
    </row>
    <row r="2025" spans="16:17" ht="15" customHeight="1" x14ac:dyDescent="0.25">
      <c r="P2025" t="s">
        <v>5618</v>
      </c>
      <c r="Q2025" t="s">
        <v>1772</v>
      </c>
    </row>
    <row r="2026" spans="16:17" ht="15" customHeight="1" x14ac:dyDescent="0.25">
      <c r="P2026" t="s">
        <v>5619</v>
      </c>
      <c r="Q2026" t="s">
        <v>1773</v>
      </c>
    </row>
    <row r="2027" spans="16:17" ht="15" customHeight="1" x14ac:dyDescent="0.25">
      <c r="P2027" t="s">
        <v>5620</v>
      </c>
      <c r="Q2027" t="s">
        <v>3353</v>
      </c>
    </row>
    <row r="2028" spans="16:17" ht="15" customHeight="1" x14ac:dyDescent="0.25">
      <c r="P2028" t="s">
        <v>5621</v>
      </c>
    </row>
    <row r="2029" spans="16:17" ht="15" customHeight="1" x14ac:dyDescent="0.25">
      <c r="P2029" t="s">
        <v>5622</v>
      </c>
      <c r="Q2029" t="s">
        <v>3354</v>
      </c>
    </row>
    <row r="2030" spans="16:17" ht="15" customHeight="1" x14ac:dyDescent="0.25">
      <c r="P2030" t="s">
        <v>9041</v>
      </c>
    </row>
    <row r="2031" spans="16:17" ht="15" customHeight="1" x14ac:dyDescent="0.25">
      <c r="P2031" t="s">
        <v>5623</v>
      </c>
    </row>
    <row r="2032" spans="16:17" ht="15" customHeight="1" x14ac:dyDescent="0.25">
      <c r="P2032" t="s">
        <v>5624</v>
      </c>
      <c r="Q2032" t="s">
        <v>3355</v>
      </c>
    </row>
    <row r="2033" spans="16:17" ht="15" customHeight="1" x14ac:dyDescent="0.25">
      <c r="P2033" t="s">
        <v>5625</v>
      </c>
      <c r="Q2033" t="s">
        <v>1774</v>
      </c>
    </row>
    <row r="2034" spans="16:17" ht="15" customHeight="1" x14ac:dyDescent="0.25">
      <c r="P2034" t="s">
        <v>5626</v>
      </c>
      <c r="Q2034" t="s">
        <v>1775</v>
      </c>
    </row>
    <row r="2035" spans="16:17" ht="15" customHeight="1" x14ac:dyDescent="0.25">
      <c r="P2035" t="s">
        <v>5627</v>
      </c>
      <c r="Q2035" t="s">
        <v>3356</v>
      </c>
    </row>
    <row r="2036" spans="16:17" ht="15" customHeight="1" x14ac:dyDescent="0.25">
      <c r="P2036" t="s">
        <v>5628</v>
      </c>
    </row>
    <row r="2037" spans="16:17" ht="15" customHeight="1" x14ac:dyDescent="0.25">
      <c r="P2037" t="s">
        <v>5629</v>
      </c>
      <c r="Q2037" t="s">
        <v>3357</v>
      </c>
    </row>
    <row r="2038" spans="16:17" ht="15" customHeight="1" x14ac:dyDescent="0.25">
      <c r="P2038" t="s">
        <v>9042</v>
      </c>
    </row>
    <row r="2039" spans="16:17" ht="15" customHeight="1" x14ac:dyDescent="0.25">
      <c r="P2039" t="s">
        <v>9403</v>
      </c>
      <c r="Q2039" t="s">
        <v>11818</v>
      </c>
    </row>
    <row r="2040" spans="16:17" ht="15" customHeight="1" x14ac:dyDescent="0.25">
      <c r="P2040" t="s">
        <v>5630</v>
      </c>
    </row>
    <row r="2041" spans="16:17" ht="15" customHeight="1" x14ac:dyDescent="0.25">
      <c r="P2041" t="s">
        <v>5631</v>
      </c>
      <c r="Q2041" t="s">
        <v>1776</v>
      </c>
    </row>
    <row r="2042" spans="16:17" ht="15" customHeight="1" x14ac:dyDescent="0.25">
      <c r="P2042" t="s">
        <v>5632</v>
      </c>
      <c r="Q2042" t="s">
        <v>3358</v>
      </c>
    </row>
    <row r="2043" spans="16:17" ht="15" customHeight="1" x14ac:dyDescent="0.25">
      <c r="P2043" t="s">
        <v>9374</v>
      </c>
    </row>
    <row r="2044" spans="16:17" ht="15" customHeight="1" x14ac:dyDescent="0.25">
      <c r="P2044" t="s">
        <v>5633</v>
      </c>
    </row>
    <row r="2045" spans="16:17" ht="15" customHeight="1" x14ac:dyDescent="0.25">
      <c r="P2045" t="s">
        <v>5634</v>
      </c>
    </row>
    <row r="2046" spans="16:17" ht="15" customHeight="1" x14ac:dyDescent="0.25">
      <c r="P2046" t="s">
        <v>5635</v>
      </c>
      <c r="Q2046" t="s">
        <v>3359</v>
      </c>
    </row>
    <row r="2047" spans="16:17" ht="15" customHeight="1" x14ac:dyDescent="0.25">
      <c r="P2047" t="s">
        <v>5636</v>
      </c>
      <c r="Q2047" t="s">
        <v>1777</v>
      </c>
    </row>
    <row r="2048" spans="16:17" ht="15" customHeight="1" x14ac:dyDescent="0.25">
      <c r="P2048" t="s">
        <v>5637</v>
      </c>
      <c r="Q2048" t="s">
        <v>1777</v>
      </c>
    </row>
    <row r="2049" spans="16:17" ht="15" customHeight="1" x14ac:dyDescent="0.25">
      <c r="P2049" t="s">
        <v>5638</v>
      </c>
      <c r="Q2049" t="s">
        <v>3360</v>
      </c>
    </row>
    <row r="2050" spans="16:17" ht="15" customHeight="1" x14ac:dyDescent="0.25">
      <c r="P2050" t="s">
        <v>5639</v>
      </c>
    </row>
    <row r="2051" spans="16:17" ht="15" customHeight="1" x14ac:dyDescent="0.25">
      <c r="P2051" t="s">
        <v>9043</v>
      </c>
    </row>
    <row r="2052" spans="16:17" ht="15" customHeight="1" x14ac:dyDescent="0.25">
      <c r="P2052" t="s">
        <v>4420</v>
      </c>
      <c r="Q2052" t="s">
        <v>9044</v>
      </c>
    </row>
    <row r="2053" spans="16:17" ht="15" customHeight="1" x14ac:dyDescent="0.25">
      <c r="P2053" t="s">
        <v>1778</v>
      </c>
      <c r="Q2053" t="s">
        <v>1777</v>
      </c>
    </row>
    <row r="2054" spans="16:17" ht="15" customHeight="1" x14ac:dyDescent="0.25">
      <c r="P2054" t="s">
        <v>5640</v>
      </c>
      <c r="Q2054" t="s">
        <v>9045</v>
      </c>
    </row>
    <row r="2055" spans="16:17" ht="15" customHeight="1" x14ac:dyDescent="0.25">
      <c r="P2055" t="s">
        <v>5641</v>
      </c>
      <c r="Q2055" t="s">
        <v>9045</v>
      </c>
    </row>
    <row r="2056" spans="16:17" ht="15" customHeight="1" x14ac:dyDescent="0.25">
      <c r="P2056" t="s">
        <v>1779</v>
      </c>
    </row>
    <row r="2057" spans="16:17" ht="15" customHeight="1" x14ac:dyDescent="0.25">
      <c r="P2057" t="s">
        <v>1780</v>
      </c>
      <c r="Q2057" t="s">
        <v>3361</v>
      </c>
    </row>
    <row r="2058" spans="16:17" ht="15" customHeight="1" x14ac:dyDescent="0.25">
      <c r="P2058" t="s">
        <v>5642</v>
      </c>
      <c r="Q2058" t="s">
        <v>11819</v>
      </c>
    </row>
    <row r="2059" spans="16:17" ht="15" customHeight="1" x14ac:dyDescent="0.25">
      <c r="P2059" t="s">
        <v>8508</v>
      </c>
    </row>
    <row r="2060" spans="16:17" ht="15" customHeight="1" x14ac:dyDescent="0.25">
      <c r="P2060" t="s">
        <v>5643</v>
      </c>
      <c r="Q2060" t="s">
        <v>3362</v>
      </c>
    </row>
    <row r="2061" spans="16:17" ht="15" customHeight="1" x14ac:dyDescent="0.25">
      <c r="P2061" t="s">
        <v>5644</v>
      </c>
    </row>
    <row r="2062" spans="16:17" ht="15" customHeight="1" x14ac:dyDescent="0.25">
      <c r="P2062" t="s">
        <v>1781</v>
      </c>
      <c r="Q2062" t="s">
        <v>9046</v>
      </c>
    </row>
    <row r="2063" spans="16:17" ht="15" customHeight="1" x14ac:dyDescent="0.25">
      <c r="P2063" t="s">
        <v>5645</v>
      </c>
    </row>
    <row r="2064" spans="16:17" ht="15" customHeight="1" x14ac:dyDescent="0.25">
      <c r="P2064" t="s">
        <v>5646</v>
      </c>
      <c r="Q2064" t="s">
        <v>9047</v>
      </c>
    </row>
    <row r="2065" spans="16:17" ht="15" customHeight="1" x14ac:dyDescent="0.25">
      <c r="P2065" t="s">
        <v>5647</v>
      </c>
    </row>
    <row r="2066" spans="16:17" ht="15" customHeight="1" x14ac:dyDescent="0.25">
      <c r="P2066" t="s">
        <v>5648</v>
      </c>
    </row>
    <row r="2067" spans="16:17" ht="15" customHeight="1" x14ac:dyDescent="0.25">
      <c r="P2067" t="s">
        <v>9375</v>
      </c>
      <c r="Q2067" t="s">
        <v>1783</v>
      </c>
    </row>
    <row r="2068" spans="16:17" ht="15" customHeight="1" x14ac:dyDescent="0.25">
      <c r="P2068" t="s">
        <v>9376</v>
      </c>
    </row>
    <row r="2069" spans="16:17" ht="15" customHeight="1" x14ac:dyDescent="0.25">
      <c r="P2069" t="s">
        <v>9377</v>
      </c>
    </row>
    <row r="2070" spans="16:17" ht="15" customHeight="1" x14ac:dyDescent="0.25">
      <c r="P2070" t="s">
        <v>9378</v>
      </c>
      <c r="Q2070" t="s">
        <v>1784</v>
      </c>
    </row>
    <row r="2071" spans="16:17" ht="15" customHeight="1" x14ac:dyDescent="0.25">
      <c r="P2071" t="s">
        <v>9379</v>
      </c>
      <c r="Q2071" t="s">
        <v>11820</v>
      </c>
    </row>
    <row r="2072" spans="16:17" ht="15" customHeight="1" x14ac:dyDescent="0.25">
      <c r="P2072" t="s">
        <v>9380</v>
      </c>
      <c r="Q2072" t="s">
        <v>3364</v>
      </c>
    </row>
    <row r="2073" spans="16:17" ht="15" customHeight="1" x14ac:dyDescent="0.25">
      <c r="P2073" t="s">
        <v>10206</v>
      </c>
      <c r="Q2073" t="s">
        <v>11821</v>
      </c>
    </row>
    <row r="2074" spans="16:17" ht="15" customHeight="1" x14ac:dyDescent="0.25">
      <c r="P2074" t="s">
        <v>5649</v>
      </c>
      <c r="Q2074" t="s">
        <v>1782</v>
      </c>
    </row>
    <row r="2075" spans="16:17" ht="15" customHeight="1" x14ac:dyDescent="0.25">
      <c r="P2075" t="s">
        <v>8509</v>
      </c>
    </row>
    <row r="2076" spans="16:17" ht="15" customHeight="1" x14ac:dyDescent="0.25">
      <c r="P2076" t="s">
        <v>5650</v>
      </c>
      <c r="Q2076" t="s">
        <v>3363</v>
      </c>
    </row>
    <row r="2077" spans="16:17" ht="15" customHeight="1" x14ac:dyDescent="0.25">
      <c r="P2077" t="s">
        <v>5651</v>
      </c>
    </row>
    <row r="2078" spans="16:17" ht="15" customHeight="1" x14ac:dyDescent="0.25">
      <c r="P2078" t="s">
        <v>9048</v>
      </c>
    </row>
    <row r="2079" spans="16:17" ht="15" customHeight="1" x14ac:dyDescent="0.25">
      <c r="P2079" t="s">
        <v>5652</v>
      </c>
    </row>
    <row r="2080" spans="16:17" ht="15" customHeight="1" x14ac:dyDescent="0.25">
      <c r="P2080" t="s">
        <v>1785</v>
      </c>
    </row>
    <row r="2081" spans="16:17" ht="15" customHeight="1" x14ac:dyDescent="0.25">
      <c r="P2081" t="s">
        <v>5653</v>
      </c>
    </row>
    <row r="2082" spans="16:17" ht="15" customHeight="1" x14ac:dyDescent="0.25">
      <c r="P2082" t="s">
        <v>5654</v>
      </c>
    </row>
    <row r="2083" spans="16:17" ht="15" customHeight="1" x14ac:dyDescent="0.25">
      <c r="P2083" t="s">
        <v>5655</v>
      </c>
      <c r="Q2083" t="s">
        <v>3365</v>
      </c>
    </row>
    <row r="2084" spans="16:17" ht="15" customHeight="1" x14ac:dyDescent="0.25">
      <c r="P2084" t="s">
        <v>5656</v>
      </c>
    </row>
    <row r="2085" spans="16:17" ht="15" customHeight="1" x14ac:dyDescent="0.25">
      <c r="P2085" t="s">
        <v>5657</v>
      </c>
      <c r="Q2085" t="s">
        <v>3366</v>
      </c>
    </row>
    <row r="2086" spans="16:17" ht="15" customHeight="1" x14ac:dyDescent="0.25">
      <c r="P2086" t="s">
        <v>12664</v>
      </c>
    </row>
    <row r="2087" spans="16:17" ht="15" customHeight="1" x14ac:dyDescent="0.25">
      <c r="P2087" t="s">
        <v>5658</v>
      </c>
    </row>
    <row r="2088" spans="16:17" ht="15" customHeight="1" x14ac:dyDescent="0.25">
      <c r="P2088" t="s">
        <v>1786</v>
      </c>
    </row>
    <row r="2089" spans="16:17" ht="15" customHeight="1" x14ac:dyDescent="0.25">
      <c r="P2089" t="s">
        <v>1787</v>
      </c>
    </row>
    <row r="2090" spans="16:17" ht="15" customHeight="1" x14ac:dyDescent="0.25">
      <c r="P2090" t="s">
        <v>5659</v>
      </c>
      <c r="Q2090" t="s">
        <v>3367</v>
      </c>
    </row>
    <row r="2091" spans="16:17" ht="15" customHeight="1" x14ac:dyDescent="0.25">
      <c r="P2091" t="s">
        <v>5660</v>
      </c>
      <c r="Q2091" t="s">
        <v>3368</v>
      </c>
    </row>
    <row r="2092" spans="16:17" ht="15" customHeight="1" x14ac:dyDescent="0.25">
      <c r="P2092" t="s">
        <v>1788</v>
      </c>
    </row>
    <row r="2093" spans="16:17" ht="15" customHeight="1" x14ac:dyDescent="0.25">
      <c r="P2093" t="s">
        <v>11463</v>
      </c>
    </row>
    <row r="2094" spans="16:17" ht="15" customHeight="1" x14ac:dyDescent="0.25">
      <c r="P2094" t="s">
        <v>5661</v>
      </c>
    </row>
    <row r="2095" spans="16:17" ht="15" customHeight="1" x14ac:dyDescent="0.25">
      <c r="P2095" t="s">
        <v>1789</v>
      </c>
      <c r="Q2095" t="s">
        <v>3369</v>
      </c>
    </row>
    <row r="2096" spans="16:17" ht="15" customHeight="1" x14ac:dyDescent="0.25">
      <c r="P2096" t="s">
        <v>5662</v>
      </c>
      <c r="Q2096" t="s">
        <v>1790</v>
      </c>
    </row>
    <row r="2097" spans="16:17" ht="15" customHeight="1" x14ac:dyDescent="0.25">
      <c r="P2097" t="s">
        <v>5663</v>
      </c>
      <c r="Q2097" t="s">
        <v>3370</v>
      </c>
    </row>
    <row r="2098" spans="16:17" ht="15" customHeight="1" x14ac:dyDescent="0.25">
      <c r="P2098" t="s">
        <v>8813</v>
      </c>
      <c r="Q2098" t="s">
        <v>9049</v>
      </c>
    </row>
    <row r="2099" spans="16:17" ht="15" customHeight="1" x14ac:dyDescent="0.25">
      <c r="P2099" t="s">
        <v>5664</v>
      </c>
      <c r="Q2099" t="s">
        <v>3371</v>
      </c>
    </row>
    <row r="2100" spans="16:17" ht="15" customHeight="1" x14ac:dyDescent="0.25">
      <c r="P2100" t="s">
        <v>5665</v>
      </c>
      <c r="Q2100" t="s">
        <v>3372</v>
      </c>
    </row>
    <row r="2101" spans="16:17" ht="15" customHeight="1" x14ac:dyDescent="0.25">
      <c r="P2101" t="s">
        <v>10207</v>
      </c>
    </row>
    <row r="2102" spans="16:17" ht="15" customHeight="1" x14ac:dyDescent="0.25">
      <c r="P2102" t="s">
        <v>9958</v>
      </c>
    </row>
    <row r="2103" spans="16:17" ht="15" customHeight="1" x14ac:dyDescent="0.25">
      <c r="P2103" t="s">
        <v>9959</v>
      </c>
    </row>
    <row r="2104" spans="16:17" ht="15" customHeight="1" x14ac:dyDescent="0.25">
      <c r="P2104" t="s">
        <v>5666</v>
      </c>
      <c r="Q2104" t="s">
        <v>1791</v>
      </c>
    </row>
    <row r="2105" spans="16:17" ht="15" customHeight="1" x14ac:dyDescent="0.25">
      <c r="P2105" t="s">
        <v>5667</v>
      </c>
    </row>
    <row r="2106" spans="16:17" ht="15" customHeight="1" x14ac:dyDescent="0.25">
      <c r="P2106" t="s">
        <v>5668</v>
      </c>
      <c r="Q2106" t="s">
        <v>3373</v>
      </c>
    </row>
    <row r="2107" spans="16:17" ht="15" customHeight="1" x14ac:dyDescent="0.25">
      <c r="P2107" t="s">
        <v>5669</v>
      </c>
      <c r="Q2107" t="s">
        <v>3373</v>
      </c>
    </row>
    <row r="2108" spans="16:17" ht="15" customHeight="1" x14ac:dyDescent="0.25">
      <c r="P2108" t="s">
        <v>9960</v>
      </c>
    </row>
    <row r="2109" spans="16:17" ht="15" customHeight="1" x14ac:dyDescent="0.25">
      <c r="P2109" t="s">
        <v>5670</v>
      </c>
      <c r="Q2109" t="s">
        <v>3374</v>
      </c>
    </row>
    <row r="2110" spans="16:17" ht="15" customHeight="1" x14ac:dyDescent="0.25">
      <c r="P2110" t="s">
        <v>5671</v>
      </c>
      <c r="Q2110" t="s">
        <v>3374</v>
      </c>
    </row>
    <row r="2111" spans="16:17" ht="15" customHeight="1" x14ac:dyDescent="0.25">
      <c r="P2111" t="s">
        <v>9961</v>
      </c>
      <c r="Q2111" t="s">
        <v>11585</v>
      </c>
    </row>
    <row r="2112" spans="16:17" ht="15" customHeight="1" x14ac:dyDescent="0.25">
      <c r="P2112" t="s">
        <v>5672</v>
      </c>
      <c r="Q2112" t="s">
        <v>3375</v>
      </c>
    </row>
    <row r="2113" spans="16:17" ht="15" customHeight="1" x14ac:dyDescent="0.25">
      <c r="P2113" t="s">
        <v>5673</v>
      </c>
      <c r="Q2113" t="s">
        <v>3375</v>
      </c>
    </row>
    <row r="2114" spans="16:17" ht="15" customHeight="1" x14ac:dyDescent="0.25">
      <c r="P2114" t="s">
        <v>9962</v>
      </c>
      <c r="Q2114" t="s">
        <v>11586</v>
      </c>
    </row>
    <row r="2115" spans="16:17" ht="15" customHeight="1" x14ac:dyDescent="0.25">
      <c r="P2115" t="s">
        <v>9963</v>
      </c>
      <c r="Q2115" t="s">
        <v>11587</v>
      </c>
    </row>
    <row r="2116" spans="16:17" ht="15" customHeight="1" x14ac:dyDescent="0.25">
      <c r="P2116" t="s">
        <v>5674</v>
      </c>
      <c r="Q2116" t="s">
        <v>3376</v>
      </c>
    </row>
    <row r="2117" spans="16:17" ht="15" customHeight="1" x14ac:dyDescent="0.25">
      <c r="P2117" t="s">
        <v>5675</v>
      </c>
      <c r="Q2117" t="s">
        <v>3376</v>
      </c>
    </row>
    <row r="2118" spans="16:17" ht="15" customHeight="1" x14ac:dyDescent="0.25">
      <c r="P2118" t="s">
        <v>9964</v>
      </c>
      <c r="Q2118" t="s">
        <v>11588</v>
      </c>
    </row>
    <row r="2119" spans="16:17" ht="15" customHeight="1" x14ac:dyDescent="0.25">
      <c r="P2119" t="s">
        <v>9965</v>
      </c>
      <c r="Q2119" t="s">
        <v>11589</v>
      </c>
    </row>
    <row r="2120" spans="16:17" ht="15" customHeight="1" x14ac:dyDescent="0.25">
      <c r="P2120" t="s">
        <v>5676</v>
      </c>
      <c r="Q2120" t="s">
        <v>3377</v>
      </c>
    </row>
    <row r="2121" spans="16:17" ht="15" customHeight="1" x14ac:dyDescent="0.25">
      <c r="P2121" t="s">
        <v>5677</v>
      </c>
      <c r="Q2121" t="s">
        <v>3377</v>
      </c>
    </row>
    <row r="2122" spans="16:17" ht="15" customHeight="1" x14ac:dyDescent="0.25">
      <c r="P2122" t="s">
        <v>5678</v>
      </c>
      <c r="Q2122" t="s">
        <v>11590</v>
      </c>
    </row>
    <row r="2123" spans="16:17" ht="15" customHeight="1" x14ac:dyDescent="0.25">
      <c r="P2123" t="s">
        <v>5679</v>
      </c>
      <c r="Q2123" t="s">
        <v>3378</v>
      </c>
    </row>
    <row r="2124" spans="16:17" ht="15" customHeight="1" x14ac:dyDescent="0.25">
      <c r="P2124" t="s">
        <v>5680</v>
      </c>
      <c r="Q2124" t="s">
        <v>3378</v>
      </c>
    </row>
    <row r="2125" spans="16:17" ht="15" customHeight="1" x14ac:dyDescent="0.25">
      <c r="P2125" t="s">
        <v>5681</v>
      </c>
    </row>
    <row r="2126" spans="16:17" ht="15" customHeight="1" x14ac:dyDescent="0.25">
      <c r="P2126" t="s">
        <v>9966</v>
      </c>
    </row>
    <row r="2127" spans="16:17" ht="15" customHeight="1" x14ac:dyDescent="0.25">
      <c r="P2127" t="s">
        <v>1792</v>
      </c>
    </row>
    <row r="2128" spans="16:17" ht="15" customHeight="1" x14ac:dyDescent="0.25">
      <c r="P2128" t="s">
        <v>1793</v>
      </c>
    </row>
    <row r="2129" spans="16:17" ht="15" customHeight="1" x14ac:dyDescent="0.25">
      <c r="P2129" t="s">
        <v>1794</v>
      </c>
      <c r="Q2129" t="s">
        <v>3379</v>
      </c>
    </row>
    <row r="2130" spans="16:17" ht="15" customHeight="1" x14ac:dyDescent="0.25">
      <c r="P2130" t="s">
        <v>1795</v>
      </c>
      <c r="Q2130" t="s">
        <v>3379</v>
      </c>
    </row>
    <row r="2131" spans="16:17" ht="15" customHeight="1" x14ac:dyDescent="0.25">
      <c r="P2131" t="s">
        <v>1796</v>
      </c>
    </row>
    <row r="2132" spans="16:17" ht="15" customHeight="1" x14ac:dyDescent="0.25">
      <c r="P2132" t="s">
        <v>9967</v>
      </c>
    </row>
    <row r="2133" spans="16:17" ht="15" customHeight="1" x14ac:dyDescent="0.25">
      <c r="P2133" t="s">
        <v>9968</v>
      </c>
    </row>
    <row r="2134" spans="16:17" ht="15" customHeight="1" x14ac:dyDescent="0.25">
      <c r="P2134" t="s">
        <v>9969</v>
      </c>
    </row>
    <row r="2135" spans="16:17" ht="15" customHeight="1" x14ac:dyDescent="0.25">
      <c r="P2135" t="s">
        <v>9381</v>
      </c>
      <c r="Q2135" t="s">
        <v>3380</v>
      </c>
    </row>
    <row r="2136" spans="16:17" ht="15" customHeight="1" x14ac:dyDescent="0.25">
      <c r="P2136" t="s">
        <v>5682</v>
      </c>
    </row>
    <row r="2137" spans="16:17" ht="15" customHeight="1" x14ac:dyDescent="0.25">
      <c r="P2137" t="s">
        <v>8893</v>
      </c>
    </row>
    <row r="2138" spans="16:17" ht="15" customHeight="1" x14ac:dyDescent="0.25">
      <c r="P2138" t="s">
        <v>5683</v>
      </c>
    </row>
    <row r="2139" spans="16:17" ht="15" customHeight="1" x14ac:dyDescent="0.25">
      <c r="P2139" t="s">
        <v>5684</v>
      </c>
    </row>
    <row r="2140" spans="16:17" ht="15" customHeight="1" x14ac:dyDescent="0.25">
      <c r="P2140" t="s">
        <v>5685</v>
      </c>
    </row>
    <row r="2141" spans="16:17" ht="15" customHeight="1" x14ac:dyDescent="0.25">
      <c r="P2141" t="s">
        <v>5686</v>
      </c>
    </row>
    <row r="2142" spans="16:17" ht="15" customHeight="1" x14ac:dyDescent="0.25">
      <c r="P2142" t="s">
        <v>5687</v>
      </c>
    </row>
    <row r="2143" spans="16:17" ht="15" customHeight="1" x14ac:dyDescent="0.25">
      <c r="P2143" t="s">
        <v>5688</v>
      </c>
    </row>
    <row r="2144" spans="16:17" ht="15" customHeight="1" x14ac:dyDescent="0.25">
      <c r="P2144" t="s">
        <v>5689</v>
      </c>
    </row>
    <row r="2145" spans="16:17" ht="15" customHeight="1" x14ac:dyDescent="0.25">
      <c r="P2145" t="s">
        <v>5690</v>
      </c>
    </row>
    <row r="2146" spans="16:17" ht="15" customHeight="1" x14ac:dyDescent="0.25">
      <c r="P2146" t="s">
        <v>5691</v>
      </c>
    </row>
    <row r="2147" spans="16:17" ht="15" customHeight="1" x14ac:dyDescent="0.25">
      <c r="P2147" t="s">
        <v>8510</v>
      </c>
    </row>
    <row r="2148" spans="16:17" ht="15" customHeight="1" x14ac:dyDescent="0.25">
      <c r="P2148" t="s">
        <v>1797</v>
      </c>
      <c r="Q2148" t="s">
        <v>3381</v>
      </c>
    </row>
    <row r="2149" spans="16:17" ht="15" customHeight="1" x14ac:dyDescent="0.25">
      <c r="P2149" t="s">
        <v>1798</v>
      </c>
    </row>
    <row r="2150" spans="16:17" ht="15" customHeight="1" x14ac:dyDescent="0.25">
      <c r="P2150" t="s">
        <v>9335</v>
      </c>
      <c r="Q2150" t="s">
        <v>11822</v>
      </c>
    </row>
    <row r="2151" spans="16:17" ht="15" customHeight="1" x14ac:dyDescent="0.25">
      <c r="P2151" t="s">
        <v>5692</v>
      </c>
      <c r="Q2151" t="s">
        <v>1799</v>
      </c>
    </row>
    <row r="2152" spans="16:17" ht="15" customHeight="1" x14ac:dyDescent="0.25">
      <c r="P2152" t="s">
        <v>1800</v>
      </c>
      <c r="Q2152" t="s">
        <v>1801</v>
      </c>
    </row>
    <row r="2153" spans="16:17" ht="15" customHeight="1" x14ac:dyDescent="0.25">
      <c r="P2153" t="s">
        <v>10208</v>
      </c>
      <c r="Q2153" t="s">
        <v>1802</v>
      </c>
    </row>
    <row r="2154" spans="16:17" ht="15" customHeight="1" x14ac:dyDescent="0.25">
      <c r="P2154" t="s">
        <v>10209</v>
      </c>
      <c r="Q2154" t="s">
        <v>3382</v>
      </c>
    </row>
    <row r="2155" spans="16:17" ht="15" customHeight="1" x14ac:dyDescent="0.25">
      <c r="P2155" t="s">
        <v>9382</v>
      </c>
    </row>
    <row r="2156" spans="16:17" ht="15" customHeight="1" x14ac:dyDescent="0.25">
      <c r="P2156" t="s">
        <v>8511</v>
      </c>
    </row>
    <row r="2157" spans="16:17" ht="15" customHeight="1" x14ac:dyDescent="0.25">
      <c r="P2157" t="s">
        <v>5693</v>
      </c>
    </row>
    <row r="2158" spans="16:17" ht="15" customHeight="1" x14ac:dyDescent="0.25">
      <c r="P2158" t="s">
        <v>5694</v>
      </c>
    </row>
    <row r="2159" spans="16:17" ht="15" customHeight="1" x14ac:dyDescent="0.25">
      <c r="P2159" t="s">
        <v>5695</v>
      </c>
      <c r="Q2159" t="s">
        <v>3383</v>
      </c>
    </row>
    <row r="2160" spans="16:17" ht="15" customHeight="1" x14ac:dyDescent="0.25">
      <c r="P2160" t="s">
        <v>10210</v>
      </c>
    </row>
    <row r="2161" spans="16:17" ht="15" customHeight="1" x14ac:dyDescent="0.25">
      <c r="P2161" t="s">
        <v>8894</v>
      </c>
    </row>
    <row r="2162" spans="16:17" ht="15" customHeight="1" x14ac:dyDescent="0.25">
      <c r="P2162" t="s">
        <v>5696</v>
      </c>
      <c r="Q2162" t="s">
        <v>11823</v>
      </c>
    </row>
    <row r="2163" spans="16:17" ht="15" customHeight="1" x14ac:dyDescent="0.25">
      <c r="P2163" t="s">
        <v>5697</v>
      </c>
    </row>
    <row r="2164" spans="16:17" ht="15" customHeight="1" x14ac:dyDescent="0.25">
      <c r="P2164" t="s">
        <v>9525</v>
      </c>
      <c r="Q2164" t="s">
        <v>11824</v>
      </c>
    </row>
    <row r="2165" spans="16:17" ht="15" customHeight="1" x14ac:dyDescent="0.25">
      <c r="P2165" t="s">
        <v>9725</v>
      </c>
    </row>
    <row r="2166" spans="16:17" ht="15" customHeight="1" x14ac:dyDescent="0.25">
      <c r="P2166" t="s">
        <v>9446</v>
      </c>
    </row>
    <row r="2167" spans="16:17" ht="15" customHeight="1" x14ac:dyDescent="0.25">
      <c r="P2167" t="s">
        <v>9447</v>
      </c>
    </row>
    <row r="2168" spans="16:17" ht="15" customHeight="1" x14ac:dyDescent="0.25">
      <c r="P2168" t="s">
        <v>5698</v>
      </c>
    </row>
    <row r="2169" spans="16:17" ht="15" customHeight="1" x14ac:dyDescent="0.25">
      <c r="P2169" t="s">
        <v>5699</v>
      </c>
    </row>
    <row r="2170" spans="16:17" ht="15" customHeight="1" x14ac:dyDescent="0.25">
      <c r="P2170" t="s">
        <v>5700</v>
      </c>
    </row>
    <row r="2171" spans="16:17" ht="15" customHeight="1" x14ac:dyDescent="0.25">
      <c r="P2171" t="s">
        <v>9448</v>
      </c>
    </row>
    <row r="2172" spans="16:17" ht="15" customHeight="1" x14ac:dyDescent="0.25">
      <c r="P2172" t="s">
        <v>9475</v>
      </c>
    </row>
    <row r="2173" spans="16:17" ht="15" customHeight="1" x14ac:dyDescent="0.25">
      <c r="P2173" t="s">
        <v>5701</v>
      </c>
    </row>
    <row r="2174" spans="16:17" ht="15" customHeight="1" x14ac:dyDescent="0.25">
      <c r="P2174" t="s">
        <v>9526</v>
      </c>
      <c r="Q2174" t="s">
        <v>11825</v>
      </c>
    </row>
    <row r="2175" spans="16:17" ht="15" customHeight="1" x14ac:dyDescent="0.25">
      <c r="P2175" t="s">
        <v>9449</v>
      </c>
    </row>
    <row r="2176" spans="16:17" ht="15" customHeight="1" x14ac:dyDescent="0.25">
      <c r="P2176" t="s">
        <v>5702</v>
      </c>
    </row>
    <row r="2177" spans="16:17" ht="15" customHeight="1" x14ac:dyDescent="0.25">
      <c r="P2177" t="s">
        <v>9450</v>
      </c>
    </row>
    <row r="2178" spans="16:17" ht="15" customHeight="1" x14ac:dyDescent="0.25">
      <c r="P2178" t="s">
        <v>9726</v>
      </c>
    </row>
    <row r="2179" spans="16:17" ht="15" customHeight="1" x14ac:dyDescent="0.25">
      <c r="P2179" t="s">
        <v>5703</v>
      </c>
    </row>
    <row r="2180" spans="16:17" ht="15" customHeight="1" x14ac:dyDescent="0.25">
      <c r="P2180" t="s">
        <v>5704</v>
      </c>
    </row>
    <row r="2181" spans="16:17" ht="15" customHeight="1" x14ac:dyDescent="0.25">
      <c r="P2181" t="s">
        <v>5705</v>
      </c>
    </row>
    <row r="2182" spans="16:17" ht="15" customHeight="1" x14ac:dyDescent="0.25">
      <c r="P2182" t="s">
        <v>5706</v>
      </c>
    </row>
    <row r="2183" spans="16:17" ht="15" customHeight="1" x14ac:dyDescent="0.25">
      <c r="P2183" t="s">
        <v>5707</v>
      </c>
    </row>
    <row r="2184" spans="16:17" ht="15" customHeight="1" x14ac:dyDescent="0.25">
      <c r="P2184" t="s">
        <v>9527</v>
      </c>
      <c r="Q2184" t="s">
        <v>11826</v>
      </c>
    </row>
    <row r="2185" spans="16:17" ht="15" customHeight="1" x14ac:dyDescent="0.25">
      <c r="P2185" t="s">
        <v>5708</v>
      </c>
      <c r="Q2185" t="s">
        <v>1803</v>
      </c>
    </row>
    <row r="2186" spans="16:17" ht="15" customHeight="1" x14ac:dyDescent="0.25">
      <c r="P2186" t="s">
        <v>9451</v>
      </c>
    </row>
    <row r="2187" spans="16:17" ht="15" customHeight="1" x14ac:dyDescent="0.25">
      <c r="P2187" t="s">
        <v>9727</v>
      </c>
    </row>
    <row r="2188" spans="16:17" ht="15" customHeight="1" x14ac:dyDescent="0.25">
      <c r="P2188" t="s">
        <v>9452</v>
      </c>
    </row>
    <row r="2189" spans="16:17" ht="15" customHeight="1" x14ac:dyDescent="0.25">
      <c r="P2189" t="s">
        <v>9728</v>
      </c>
    </row>
    <row r="2190" spans="16:17" ht="15" customHeight="1" x14ac:dyDescent="0.25">
      <c r="P2190" t="s">
        <v>5709</v>
      </c>
      <c r="Q2190" t="s">
        <v>1804</v>
      </c>
    </row>
    <row r="2191" spans="16:17" ht="15" customHeight="1" x14ac:dyDescent="0.25">
      <c r="P2191" t="s">
        <v>5710</v>
      </c>
    </row>
    <row r="2192" spans="16:17" ht="15" customHeight="1" x14ac:dyDescent="0.25">
      <c r="P2192" t="s">
        <v>9528</v>
      </c>
      <c r="Q2192" t="s">
        <v>11827</v>
      </c>
    </row>
    <row r="2193" spans="16:17" ht="15" customHeight="1" x14ac:dyDescent="0.25">
      <c r="P2193" t="s">
        <v>9453</v>
      </c>
    </row>
    <row r="2194" spans="16:17" ht="15" customHeight="1" x14ac:dyDescent="0.25">
      <c r="P2194" t="s">
        <v>5711</v>
      </c>
    </row>
    <row r="2195" spans="16:17" ht="15" customHeight="1" x14ac:dyDescent="0.25">
      <c r="P2195" t="s">
        <v>9529</v>
      </c>
      <c r="Q2195" t="s">
        <v>11828</v>
      </c>
    </row>
    <row r="2196" spans="16:17" ht="15" customHeight="1" x14ac:dyDescent="0.25">
      <c r="P2196" t="s">
        <v>5712</v>
      </c>
    </row>
    <row r="2197" spans="16:17" ht="15" customHeight="1" x14ac:dyDescent="0.25">
      <c r="P2197" t="s">
        <v>5713</v>
      </c>
    </row>
    <row r="2198" spans="16:17" ht="15" customHeight="1" x14ac:dyDescent="0.25">
      <c r="P2198" t="s">
        <v>5714</v>
      </c>
      <c r="Q2198" t="s">
        <v>3384</v>
      </c>
    </row>
    <row r="2199" spans="16:17" ht="15" customHeight="1" x14ac:dyDescent="0.25">
      <c r="P2199" t="s">
        <v>5715</v>
      </c>
    </row>
    <row r="2200" spans="16:17" ht="15" customHeight="1" x14ac:dyDescent="0.25">
      <c r="P2200" t="s">
        <v>5716</v>
      </c>
      <c r="Q2200" t="s">
        <v>3385</v>
      </c>
    </row>
    <row r="2201" spans="16:17" ht="15" customHeight="1" x14ac:dyDescent="0.25">
      <c r="P2201" t="s">
        <v>5717</v>
      </c>
      <c r="Q2201" t="s">
        <v>3386</v>
      </c>
    </row>
    <row r="2202" spans="16:17" ht="15" customHeight="1" x14ac:dyDescent="0.25">
      <c r="P2202" t="s">
        <v>5718</v>
      </c>
      <c r="Q2202" t="s">
        <v>3387</v>
      </c>
    </row>
    <row r="2203" spans="16:17" ht="15" customHeight="1" x14ac:dyDescent="0.25">
      <c r="P2203" t="s">
        <v>8780</v>
      </c>
    </row>
    <row r="2204" spans="16:17" ht="15" customHeight="1" x14ac:dyDescent="0.25">
      <c r="P2204" t="s">
        <v>5719</v>
      </c>
      <c r="Q2204" t="s">
        <v>9050</v>
      </c>
    </row>
    <row r="2205" spans="16:17" ht="15" customHeight="1" x14ac:dyDescent="0.25">
      <c r="P2205" t="s">
        <v>5720</v>
      </c>
      <c r="Q2205" t="s">
        <v>3388</v>
      </c>
    </row>
    <row r="2206" spans="16:17" ht="15" customHeight="1" x14ac:dyDescent="0.25">
      <c r="P2206" t="s">
        <v>5721</v>
      </c>
      <c r="Q2206" t="s">
        <v>3389</v>
      </c>
    </row>
    <row r="2207" spans="16:17" ht="15" customHeight="1" x14ac:dyDescent="0.25">
      <c r="P2207" t="s">
        <v>5722</v>
      </c>
      <c r="Q2207" t="s">
        <v>3390</v>
      </c>
    </row>
    <row r="2208" spans="16:17" ht="15" customHeight="1" x14ac:dyDescent="0.25">
      <c r="P2208" t="s">
        <v>5723</v>
      </c>
      <c r="Q2208" t="s">
        <v>1805</v>
      </c>
    </row>
    <row r="2209" spans="16:17" ht="15" customHeight="1" x14ac:dyDescent="0.25">
      <c r="P2209" t="s">
        <v>5724</v>
      </c>
    </row>
    <row r="2210" spans="16:17" ht="15" customHeight="1" x14ac:dyDescent="0.25">
      <c r="P2210" t="s">
        <v>5725</v>
      </c>
      <c r="Q2210" t="s">
        <v>9051</v>
      </c>
    </row>
    <row r="2211" spans="16:17" ht="15" customHeight="1" x14ac:dyDescent="0.25">
      <c r="P2211" t="s">
        <v>5726</v>
      </c>
    </row>
    <row r="2212" spans="16:17" ht="15" customHeight="1" x14ac:dyDescent="0.25">
      <c r="P2212" t="s">
        <v>5727</v>
      </c>
      <c r="Q2212" t="s">
        <v>1806</v>
      </c>
    </row>
    <row r="2213" spans="16:17" ht="15" customHeight="1" x14ac:dyDescent="0.25">
      <c r="P2213" t="s">
        <v>5728</v>
      </c>
      <c r="Q2213" t="s">
        <v>3391</v>
      </c>
    </row>
    <row r="2214" spans="16:17" ht="15" customHeight="1" x14ac:dyDescent="0.25">
      <c r="P2214" t="s">
        <v>5729</v>
      </c>
      <c r="Q2214" t="s">
        <v>3392</v>
      </c>
    </row>
    <row r="2215" spans="16:17" ht="15" customHeight="1" x14ac:dyDescent="0.25">
      <c r="P2215" t="s">
        <v>5730</v>
      </c>
      <c r="Q2215" t="s">
        <v>3393</v>
      </c>
    </row>
    <row r="2216" spans="16:17" ht="15" customHeight="1" x14ac:dyDescent="0.25">
      <c r="P2216" t="s">
        <v>5731</v>
      </c>
    </row>
    <row r="2217" spans="16:17" ht="15" customHeight="1" x14ac:dyDescent="0.25">
      <c r="P2217" t="s">
        <v>5732</v>
      </c>
      <c r="Q2217" t="s">
        <v>1807</v>
      </c>
    </row>
    <row r="2218" spans="16:17" ht="15" customHeight="1" x14ac:dyDescent="0.25">
      <c r="P2218" t="s">
        <v>5733</v>
      </c>
      <c r="Q2218" t="s">
        <v>3394</v>
      </c>
    </row>
    <row r="2219" spans="16:17" ht="15" customHeight="1" x14ac:dyDescent="0.25">
      <c r="P2219" t="s">
        <v>5734</v>
      </c>
      <c r="Q2219" t="s">
        <v>3395</v>
      </c>
    </row>
    <row r="2220" spans="16:17" ht="15" customHeight="1" x14ac:dyDescent="0.25">
      <c r="P2220" t="s">
        <v>5735</v>
      </c>
      <c r="Q2220" t="s">
        <v>1808</v>
      </c>
    </row>
    <row r="2221" spans="16:17" ht="15" customHeight="1" x14ac:dyDescent="0.25">
      <c r="P2221" t="s">
        <v>1809</v>
      </c>
    </row>
    <row r="2222" spans="16:17" ht="15" customHeight="1" x14ac:dyDescent="0.25">
      <c r="P2222" t="s">
        <v>1810</v>
      </c>
      <c r="Q2222" t="s">
        <v>8</v>
      </c>
    </row>
    <row r="2223" spans="16:17" ht="15" customHeight="1" x14ac:dyDescent="0.25">
      <c r="P2223" t="s">
        <v>5736</v>
      </c>
      <c r="Q2223" t="s">
        <v>1811</v>
      </c>
    </row>
    <row r="2224" spans="16:17" ht="15" customHeight="1" x14ac:dyDescent="0.25">
      <c r="P2224" t="s">
        <v>5737</v>
      </c>
      <c r="Q2224" t="s">
        <v>3396</v>
      </c>
    </row>
    <row r="2225" spans="16:17" ht="15" customHeight="1" x14ac:dyDescent="0.25">
      <c r="P2225" t="s">
        <v>1812</v>
      </c>
    </row>
    <row r="2226" spans="16:17" ht="15" customHeight="1" x14ac:dyDescent="0.25">
      <c r="P2226" t="s">
        <v>1813</v>
      </c>
    </row>
    <row r="2227" spans="16:17" ht="15" customHeight="1" x14ac:dyDescent="0.25">
      <c r="P2227" t="s">
        <v>5738</v>
      </c>
      <c r="Q2227" t="s">
        <v>3397</v>
      </c>
    </row>
    <row r="2228" spans="16:17" ht="15" customHeight="1" x14ac:dyDescent="0.25">
      <c r="P2228" t="s">
        <v>5739</v>
      </c>
      <c r="Q2228" t="s">
        <v>3398</v>
      </c>
    </row>
    <row r="2229" spans="16:17" ht="15" customHeight="1" x14ac:dyDescent="0.25">
      <c r="P2229" t="s">
        <v>5740</v>
      </c>
      <c r="Q2229" t="s">
        <v>1814</v>
      </c>
    </row>
    <row r="2230" spans="16:17" ht="15" customHeight="1" x14ac:dyDescent="0.25">
      <c r="P2230" t="s">
        <v>1816</v>
      </c>
      <c r="Q2230" t="s">
        <v>1815</v>
      </c>
    </row>
    <row r="2231" spans="16:17" ht="15" customHeight="1" x14ac:dyDescent="0.25">
      <c r="P2231" t="s">
        <v>1817</v>
      </c>
    </row>
    <row r="2232" spans="16:17" ht="15" customHeight="1" x14ac:dyDescent="0.25">
      <c r="P2232" t="s">
        <v>1818</v>
      </c>
      <c r="Q2232" t="s">
        <v>1819</v>
      </c>
    </row>
    <row r="2233" spans="16:17" ht="15" customHeight="1" x14ac:dyDescent="0.25">
      <c r="P2233" t="s">
        <v>5741</v>
      </c>
      <c r="Q2233" t="s">
        <v>1820</v>
      </c>
    </row>
    <row r="2234" spans="16:17" ht="15" customHeight="1" x14ac:dyDescent="0.25">
      <c r="P2234" t="s">
        <v>5742</v>
      </c>
    </row>
    <row r="2235" spans="16:17" ht="15" customHeight="1" x14ac:dyDescent="0.25">
      <c r="P2235" t="s">
        <v>5743</v>
      </c>
      <c r="Q2235" t="s">
        <v>3399</v>
      </c>
    </row>
    <row r="2236" spans="16:17" ht="15" customHeight="1" x14ac:dyDescent="0.25">
      <c r="P2236" t="s">
        <v>5744</v>
      </c>
      <c r="Q2236" t="s">
        <v>3400</v>
      </c>
    </row>
    <row r="2237" spans="16:17" ht="15" customHeight="1" x14ac:dyDescent="0.25">
      <c r="P2237" t="s">
        <v>8576</v>
      </c>
    </row>
    <row r="2238" spans="16:17" ht="15" customHeight="1" x14ac:dyDescent="0.25">
      <c r="P2238" t="s">
        <v>1821</v>
      </c>
    </row>
    <row r="2239" spans="16:17" ht="15" customHeight="1" x14ac:dyDescent="0.25">
      <c r="P2239" t="s">
        <v>1822</v>
      </c>
      <c r="Q2239" t="s">
        <v>1823</v>
      </c>
    </row>
    <row r="2240" spans="16:17" ht="15" customHeight="1" x14ac:dyDescent="0.25">
      <c r="P2240" t="s">
        <v>5745</v>
      </c>
      <c r="Q2240" t="s">
        <v>1824</v>
      </c>
    </row>
    <row r="2241" spans="16:17" ht="15" customHeight="1" x14ac:dyDescent="0.25">
      <c r="P2241" t="s">
        <v>5746</v>
      </c>
      <c r="Q2241" t="s">
        <v>3401</v>
      </c>
    </row>
    <row r="2242" spans="16:17" ht="15" customHeight="1" x14ac:dyDescent="0.25">
      <c r="P2242" t="s">
        <v>5747</v>
      </c>
    </row>
    <row r="2243" spans="16:17" ht="15" customHeight="1" x14ac:dyDescent="0.25">
      <c r="P2243" t="s">
        <v>5748</v>
      </c>
      <c r="Q2243" t="s">
        <v>3402</v>
      </c>
    </row>
    <row r="2244" spans="16:17" ht="15" customHeight="1" x14ac:dyDescent="0.25">
      <c r="P2244" t="s">
        <v>5749</v>
      </c>
      <c r="Q2244" t="s">
        <v>3403</v>
      </c>
    </row>
    <row r="2245" spans="16:17" ht="15" customHeight="1" x14ac:dyDescent="0.25">
      <c r="P2245" t="s">
        <v>5750</v>
      </c>
    </row>
    <row r="2246" spans="16:17" ht="15" customHeight="1" x14ac:dyDescent="0.25">
      <c r="P2246" t="s">
        <v>5751</v>
      </c>
    </row>
    <row r="2247" spans="16:17" ht="15" customHeight="1" x14ac:dyDescent="0.25">
      <c r="P2247" t="s">
        <v>5752</v>
      </c>
      <c r="Q2247" t="s">
        <v>3403</v>
      </c>
    </row>
    <row r="2248" spans="16:17" ht="15" customHeight="1" x14ac:dyDescent="0.25">
      <c r="P2248" t="s">
        <v>5753</v>
      </c>
      <c r="Q2248" t="s">
        <v>3404</v>
      </c>
    </row>
    <row r="2249" spans="16:17" ht="15" customHeight="1" x14ac:dyDescent="0.25">
      <c r="P2249" t="s">
        <v>8380</v>
      </c>
      <c r="Q2249" t="s">
        <v>9052</v>
      </c>
    </row>
    <row r="2250" spans="16:17" ht="15" customHeight="1" x14ac:dyDescent="0.25">
      <c r="P2250" t="s">
        <v>5754</v>
      </c>
      <c r="Q2250" t="s">
        <v>3405</v>
      </c>
    </row>
    <row r="2251" spans="16:17" ht="15" customHeight="1" x14ac:dyDescent="0.25">
      <c r="P2251" t="s">
        <v>5755</v>
      </c>
    </row>
    <row r="2252" spans="16:17" ht="15" customHeight="1" x14ac:dyDescent="0.25">
      <c r="P2252" t="s">
        <v>5756</v>
      </c>
    </row>
    <row r="2253" spans="16:17" ht="15" customHeight="1" x14ac:dyDescent="0.25">
      <c r="P2253" t="s">
        <v>5757</v>
      </c>
      <c r="Q2253" t="s">
        <v>3406</v>
      </c>
    </row>
    <row r="2254" spans="16:17" ht="15" customHeight="1" x14ac:dyDescent="0.25">
      <c r="P2254" t="s">
        <v>5758</v>
      </c>
    </row>
    <row r="2255" spans="16:17" ht="15" customHeight="1" x14ac:dyDescent="0.25">
      <c r="P2255" t="s">
        <v>1825</v>
      </c>
      <c r="Q2255" t="s">
        <v>3407</v>
      </c>
    </row>
    <row r="2256" spans="16:17" ht="15" customHeight="1" x14ac:dyDescent="0.25">
      <c r="P2256" t="s">
        <v>5759</v>
      </c>
      <c r="Q2256" t="s">
        <v>3408</v>
      </c>
    </row>
    <row r="2257" spans="16:17" ht="15" customHeight="1" x14ac:dyDescent="0.25">
      <c r="P2257" t="s">
        <v>8381</v>
      </c>
      <c r="Q2257" t="s">
        <v>9053</v>
      </c>
    </row>
    <row r="2258" spans="16:17" ht="15" customHeight="1" x14ac:dyDescent="0.25">
      <c r="P2258" t="s">
        <v>1826</v>
      </c>
      <c r="Q2258" t="s">
        <v>3409</v>
      </c>
    </row>
    <row r="2259" spans="16:17" ht="15" customHeight="1" x14ac:dyDescent="0.25">
      <c r="P2259" t="s">
        <v>9970</v>
      </c>
    </row>
    <row r="2260" spans="16:17" ht="15" customHeight="1" x14ac:dyDescent="0.25">
      <c r="P2260" t="s">
        <v>5760</v>
      </c>
      <c r="Q2260" t="s">
        <v>3410</v>
      </c>
    </row>
    <row r="2261" spans="16:17" ht="15" customHeight="1" x14ac:dyDescent="0.25">
      <c r="P2261" t="s">
        <v>8382</v>
      </c>
      <c r="Q2261" t="s">
        <v>3411</v>
      </c>
    </row>
    <row r="2262" spans="16:17" ht="15" customHeight="1" x14ac:dyDescent="0.25">
      <c r="P2262" t="s">
        <v>8383</v>
      </c>
      <c r="Q2262" t="s">
        <v>1827</v>
      </c>
    </row>
    <row r="2263" spans="16:17" ht="15" customHeight="1" x14ac:dyDescent="0.25">
      <c r="P2263" t="s">
        <v>8384</v>
      </c>
    </row>
    <row r="2264" spans="16:17" ht="15" customHeight="1" x14ac:dyDescent="0.25">
      <c r="P2264" t="s">
        <v>5761</v>
      </c>
      <c r="Q2264" t="s">
        <v>3412</v>
      </c>
    </row>
    <row r="2265" spans="16:17" ht="15" customHeight="1" x14ac:dyDescent="0.25">
      <c r="P2265" t="s">
        <v>5762</v>
      </c>
    </row>
    <row r="2266" spans="16:17" ht="15" customHeight="1" x14ac:dyDescent="0.25">
      <c r="P2266" t="s">
        <v>5763</v>
      </c>
    </row>
    <row r="2267" spans="16:17" ht="15" customHeight="1" x14ac:dyDescent="0.25">
      <c r="P2267" t="s">
        <v>5764</v>
      </c>
    </row>
    <row r="2268" spans="16:17" ht="15" customHeight="1" x14ac:dyDescent="0.25">
      <c r="P2268" t="s">
        <v>5765</v>
      </c>
    </row>
    <row r="2269" spans="16:17" ht="15" customHeight="1" x14ac:dyDescent="0.25">
      <c r="P2269" t="s">
        <v>5766</v>
      </c>
      <c r="Q2269" t="s">
        <v>1828</v>
      </c>
    </row>
    <row r="2270" spans="16:17" ht="15" customHeight="1" x14ac:dyDescent="0.25">
      <c r="P2270" t="s">
        <v>5767</v>
      </c>
    </row>
    <row r="2271" spans="16:17" ht="15" customHeight="1" x14ac:dyDescent="0.25">
      <c r="P2271" t="s">
        <v>5768</v>
      </c>
    </row>
    <row r="2272" spans="16:17" ht="15" customHeight="1" x14ac:dyDescent="0.25">
      <c r="P2272" t="s">
        <v>5769</v>
      </c>
      <c r="Q2272" t="s">
        <v>9054</v>
      </c>
    </row>
    <row r="2273" spans="16:17" ht="15" customHeight="1" x14ac:dyDescent="0.25">
      <c r="P2273" t="s">
        <v>5770</v>
      </c>
      <c r="Q2273" t="s">
        <v>3413</v>
      </c>
    </row>
    <row r="2274" spans="16:17" ht="15" customHeight="1" x14ac:dyDescent="0.25">
      <c r="P2274" t="s">
        <v>5771</v>
      </c>
    </row>
    <row r="2275" spans="16:17" ht="15" customHeight="1" x14ac:dyDescent="0.25">
      <c r="P2275" t="s">
        <v>5772</v>
      </c>
    </row>
    <row r="2276" spans="16:17" ht="15" customHeight="1" x14ac:dyDescent="0.25">
      <c r="P2276" t="s">
        <v>5773</v>
      </c>
    </row>
    <row r="2277" spans="16:17" ht="15" customHeight="1" x14ac:dyDescent="0.25">
      <c r="P2277" t="s">
        <v>5774</v>
      </c>
    </row>
    <row r="2278" spans="16:17" ht="15" customHeight="1" x14ac:dyDescent="0.25">
      <c r="P2278" t="s">
        <v>5775</v>
      </c>
    </row>
    <row r="2279" spans="16:17" ht="15" customHeight="1" x14ac:dyDescent="0.25">
      <c r="P2279" t="s">
        <v>8565</v>
      </c>
    </row>
    <row r="2280" spans="16:17" ht="15" customHeight="1" x14ac:dyDescent="0.25">
      <c r="P2280" t="s">
        <v>5776</v>
      </c>
    </row>
    <row r="2281" spans="16:17" ht="15" customHeight="1" x14ac:dyDescent="0.25">
      <c r="P2281" t="s">
        <v>5777</v>
      </c>
    </row>
    <row r="2282" spans="16:17" ht="15" customHeight="1" x14ac:dyDescent="0.25">
      <c r="P2282" t="s">
        <v>8566</v>
      </c>
    </row>
    <row r="2283" spans="16:17" ht="15" customHeight="1" x14ac:dyDescent="0.25">
      <c r="P2283" t="s">
        <v>5778</v>
      </c>
    </row>
    <row r="2284" spans="16:17" ht="15" customHeight="1" x14ac:dyDescent="0.25">
      <c r="P2284" t="s">
        <v>5779</v>
      </c>
    </row>
    <row r="2285" spans="16:17" ht="15" customHeight="1" x14ac:dyDescent="0.25">
      <c r="P2285" t="s">
        <v>5780</v>
      </c>
    </row>
    <row r="2286" spans="16:17" ht="15" customHeight="1" x14ac:dyDescent="0.25">
      <c r="P2286" t="s">
        <v>5781</v>
      </c>
    </row>
    <row r="2287" spans="16:17" ht="15" customHeight="1" x14ac:dyDescent="0.25">
      <c r="P2287" t="s">
        <v>5782</v>
      </c>
    </row>
    <row r="2288" spans="16:17" ht="15" customHeight="1" x14ac:dyDescent="0.25">
      <c r="P2288" t="s">
        <v>5783</v>
      </c>
    </row>
    <row r="2289" spans="16:17" ht="15" customHeight="1" x14ac:dyDescent="0.25">
      <c r="P2289" t="s">
        <v>12059</v>
      </c>
    </row>
    <row r="2290" spans="16:17" ht="15" customHeight="1" x14ac:dyDescent="0.25">
      <c r="P2290" t="s">
        <v>5784</v>
      </c>
    </row>
    <row r="2291" spans="16:17" ht="15" customHeight="1" x14ac:dyDescent="0.25">
      <c r="P2291" t="s">
        <v>5785</v>
      </c>
      <c r="Q2291" t="s">
        <v>3414</v>
      </c>
    </row>
    <row r="2292" spans="16:17" ht="15" customHeight="1" x14ac:dyDescent="0.25">
      <c r="P2292" t="s">
        <v>5786</v>
      </c>
      <c r="Q2292" t="s">
        <v>3415</v>
      </c>
    </row>
    <row r="2293" spans="16:17" ht="15" customHeight="1" x14ac:dyDescent="0.25">
      <c r="P2293" t="s">
        <v>12060</v>
      </c>
    </row>
    <row r="2294" spans="16:17" ht="15" customHeight="1" x14ac:dyDescent="0.25">
      <c r="P2294" t="s">
        <v>12061</v>
      </c>
    </row>
    <row r="2295" spans="16:17" ht="15" customHeight="1" x14ac:dyDescent="0.25">
      <c r="P2295" t="s">
        <v>5787</v>
      </c>
    </row>
    <row r="2296" spans="16:17" ht="15" customHeight="1" x14ac:dyDescent="0.25">
      <c r="P2296" t="s">
        <v>5788</v>
      </c>
    </row>
    <row r="2297" spans="16:17" ht="15" customHeight="1" x14ac:dyDescent="0.25">
      <c r="P2297" t="s">
        <v>9295</v>
      </c>
    </row>
    <row r="2298" spans="16:17" ht="15" customHeight="1" x14ac:dyDescent="0.25">
      <c r="P2298" t="s">
        <v>1829</v>
      </c>
    </row>
    <row r="2299" spans="16:17" ht="15" customHeight="1" x14ac:dyDescent="0.25">
      <c r="P2299" t="s">
        <v>1830</v>
      </c>
      <c r="Q2299" t="s">
        <v>3416</v>
      </c>
    </row>
    <row r="2300" spans="16:17" ht="15" customHeight="1" x14ac:dyDescent="0.25">
      <c r="P2300" t="s">
        <v>1831</v>
      </c>
    </row>
    <row r="2301" spans="16:17" ht="15" customHeight="1" x14ac:dyDescent="0.25">
      <c r="P2301" t="s">
        <v>5789</v>
      </c>
    </row>
    <row r="2302" spans="16:17" ht="15" customHeight="1" x14ac:dyDescent="0.25">
      <c r="P2302" t="s">
        <v>5790</v>
      </c>
    </row>
    <row r="2303" spans="16:17" ht="15" customHeight="1" x14ac:dyDescent="0.25">
      <c r="P2303" t="s">
        <v>9383</v>
      </c>
    </row>
    <row r="2304" spans="16:17" ht="15" customHeight="1" x14ac:dyDescent="0.25">
      <c r="P2304" t="s">
        <v>9384</v>
      </c>
      <c r="Q2304" t="s">
        <v>3417</v>
      </c>
    </row>
    <row r="2305" spans="16:17" ht="15" customHeight="1" x14ac:dyDescent="0.25">
      <c r="P2305" t="s">
        <v>8512</v>
      </c>
      <c r="Q2305" t="s">
        <v>3418</v>
      </c>
    </row>
    <row r="2306" spans="16:17" ht="15" customHeight="1" x14ac:dyDescent="0.25">
      <c r="P2306" t="s">
        <v>8513</v>
      </c>
      <c r="Q2306" t="s">
        <v>3419</v>
      </c>
    </row>
    <row r="2307" spans="16:17" ht="15" customHeight="1" x14ac:dyDescent="0.25">
      <c r="P2307" t="s">
        <v>9336</v>
      </c>
    </row>
    <row r="2308" spans="16:17" ht="15" customHeight="1" x14ac:dyDescent="0.25">
      <c r="P2308" t="s">
        <v>8277</v>
      </c>
      <c r="Q2308" t="s">
        <v>3420</v>
      </c>
    </row>
    <row r="2309" spans="16:17" ht="15" customHeight="1" x14ac:dyDescent="0.25">
      <c r="P2309" t="s">
        <v>5791</v>
      </c>
    </row>
    <row r="2310" spans="16:17" ht="15" customHeight="1" x14ac:dyDescent="0.25">
      <c r="P2310" t="s">
        <v>5792</v>
      </c>
    </row>
    <row r="2311" spans="16:17" ht="15" customHeight="1" x14ac:dyDescent="0.25">
      <c r="P2311" t="s">
        <v>5793</v>
      </c>
    </row>
    <row r="2312" spans="16:17" ht="15" customHeight="1" x14ac:dyDescent="0.25">
      <c r="P2312" t="s">
        <v>5794</v>
      </c>
      <c r="Q2312" t="s">
        <v>1832</v>
      </c>
    </row>
    <row r="2313" spans="16:17" ht="15" customHeight="1" x14ac:dyDescent="0.25">
      <c r="P2313" t="s">
        <v>11730</v>
      </c>
    </row>
    <row r="2314" spans="16:17" ht="15" customHeight="1" x14ac:dyDescent="0.25">
      <c r="P2314" t="s">
        <v>5795</v>
      </c>
    </row>
    <row r="2315" spans="16:17" ht="15" customHeight="1" x14ac:dyDescent="0.25">
      <c r="P2315" t="s">
        <v>5796</v>
      </c>
    </row>
    <row r="2316" spans="16:17" ht="15" customHeight="1" x14ac:dyDescent="0.25">
      <c r="P2316" t="s">
        <v>5797</v>
      </c>
    </row>
    <row r="2317" spans="16:17" ht="15" customHeight="1" x14ac:dyDescent="0.25">
      <c r="P2317" t="s">
        <v>5798</v>
      </c>
      <c r="Q2317" t="s">
        <v>3421</v>
      </c>
    </row>
    <row r="2318" spans="16:17" ht="15" customHeight="1" x14ac:dyDescent="0.25">
      <c r="P2318" t="s">
        <v>5799</v>
      </c>
    </row>
    <row r="2319" spans="16:17" ht="15" customHeight="1" x14ac:dyDescent="0.25">
      <c r="P2319" t="s">
        <v>5800</v>
      </c>
    </row>
    <row r="2320" spans="16:17" ht="15" customHeight="1" x14ac:dyDescent="0.25">
      <c r="P2320" t="s">
        <v>9626</v>
      </c>
    </row>
    <row r="2321" spans="16:17" ht="15" customHeight="1" x14ac:dyDescent="0.25">
      <c r="P2321" t="s">
        <v>5801</v>
      </c>
      <c r="Q2321" t="s">
        <v>9055</v>
      </c>
    </row>
    <row r="2322" spans="16:17" ht="15" customHeight="1" x14ac:dyDescent="0.25">
      <c r="P2322" t="s">
        <v>1833</v>
      </c>
      <c r="Q2322" t="s">
        <v>1834</v>
      </c>
    </row>
    <row r="2323" spans="16:17" ht="15" customHeight="1" x14ac:dyDescent="0.25">
      <c r="P2323" t="s">
        <v>1835</v>
      </c>
      <c r="Q2323" t="s">
        <v>1836</v>
      </c>
    </row>
    <row r="2324" spans="16:17" ht="15" customHeight="1" x14ac:dyDescent="0.25">
      <c r="P2324" t="s">
        <v>1837</v>
      </c>
      <c r="Q2324" t="s">
        <v>3422</v>
      </c>
    </row>
    <row r="2325" spans="16:17" ht="15" customHeight="1" x14ac:dyDescent="0.25">
      <c r="P2325" t="s">
        <v>1838</v>
      </c>
      <c r="Q2325" t="s">
        <v>3423</v>
      </c>
    </row>
    <row r="2326" spans="16:17" ht="15" customHeight="1" x14ac:dyDescent="0.25">
      <c r="P2326" t="s">
        <v>5802</v>
      </c>
      <c r="Q2326" t="s">
        <v>3424</v>
      </c>
    </row>
    <row r="2327" spans="16:17" ht="15" customHeight="1" x14ac:dyDescent="0.25">
      <c r="P2327" t="s">
        <v>5803</v>
      </c>
    </row>
    <row r="2328" spans="16:17" ht="15" customHeight="1" x14ac:dyDescent="0.25">
      <c r="P2328" t="s">
        <v>5804</v>
      </c>
    </row>
    <row r="2329" spans="16:17" ht="15" customHeight="1" x14ac:dyDescent="0.25">
      <c r="P2329" t="s">
        <v>11829</v>
      </c>
    </row>
    <row r="2330" spans="16:17" ht="15" customHeight="1" x14ac:dyDescent="0.25">
      <c r="P2330" t="s">
        <v>5805</v>
      </c>
    </row>
    <row r="2331" spans="16:17" ht="15" customHeight="1" x14ac:dyDescent="0.25">
      <c r="P2331" t="s">
        <v>5806</v>
      </c>
    </row>
    <row r="2332" spans="16:17" ht="15" customHeight="1" x14ac:dyDescent="0.25">
      <c r="P2332" t="s">
        <v>1839</v>
      </c>
    </row>
    <row r="2333" spans="16:17" ht="15" customHeight="1" x14ac:dyDescent="0.25">
      <c r="P2333" t="s">
        <v>5807</v>
      </c>
    </row>
    <row r="2334" spans="16:17" ht="15" customHeight="1" x14ac:dyDescent="0.25">
      <c r="P2334" t="s">
        <v>5808</v>
      </c>
      <c r="Q2334" t="s">
        <v>1840</v>
      </c>
    </row>
    <row r="2335" spans="16:17" ht="15" customHeight="1" x14ac:dyDescent="0.25">
      <c r="P2335" t="s">
        <v>5809</v>
      </c>
      <c r="Q2335" t="s">
        <v>3425</v>
      </c>
    </row>
    <row r="2336" spans="16:17" ht="15" customHeight="1" x14ac:dyDescent="0.25">
      <c r="P2336" t="s">
        <v>1841</v>
      </c>
      <c r="Q2336" t="s">
        <v>3426</v>
      </c>
    </row>
    <row r="2337" spans="16:17" ht="15" customHeight="1" x14ac:dyDescent="0.25">
      <c r="P2337" t="s">
        <v>5810</v>
      </c>
    </row>
    <row r="2338" spans="16:17" ht="15" customHeight="1" x14ac:dyDescent="0.25">
      <c r="P2338" t="s">
        <v>5811</v>
      </c>
    </row>
    <row r="2339" spans="16:17" ht="15" customHeight="1" x14ac:dyDescent="0.25">
      <c r="P2339" t="s">
        <v>5812</v>
      </c>
      <c r="Q2339" t="s">
        <v>9056</v>
      </c>
    </row>
    <row r="2340" spans="16:17" ht="15" customHeight="1" x14ac:dyDescent="0.25">
      <c r="P2340" t="s">
        <v>5813</v>
      </c>
    </row>
    <row r="2341" spans="16:17" ht="15" customHeight="1" x14ac:dyDescent="0.25">
      <c r="P2341" t="s">
        <v>5814</v>
      </c>
    </row>
    <row r="2342" spans="16:17" ht="15" customHeight="1" x14ac:dyDescent="0.25">
      <c r="P2342" t="s">
        <v>1842</v>
      </c>
    </row>
    <row r="2343" spans="16:17" ht="15" customHeight="1" x14ac:dyDescent="0.25">
      <c r="P2343" t="s">
        <v>5815</v>
      </c>
    </row>
    <row r="2344" spans="16:17" ht="15" customHeight="1" x14ac:dyDescent="0.25">
      <c r="P2344" t="s">
        <v>1843</v>
      </c>
    </row>
    <row r="2345" spans="16:17" ht="15" customHeight="1" x14ac:dyDescent="0.25">
      <c r="P2345" t="s">
        <v>2759</v>
      </c>
    </row>
    <row r="2346" spans="16:17" ht="15" customHeight="1" x14ac:dyDescent="0.25">
      <c r="P2346" t="s">
        <v>8514</v>
      </c>
    </row>
    <row r="2347" spans="16:17" ht="15" customHeight="1" x14ac:dyDescent="0.25">
      <c r="P2347" t="s">
        <v>5816</v>
      </c>
    </row>
    <row r="2348" spans="16:17" ht="15" customHeight="1" x14ac:dyDescent="0.25">
      <c r="P2348" t="s">
        <v>5817</v>
      </c>
    </row>
    <row r="2349" spans="16:17" ht="15" customHeight="1" x14ac:dyDescent="0.25">
      <c r="P2349" t="s">
        <v>5818</v>
      </c>
    </row>
    <row r="2350" spans="16:17" ht="15" customHeight="1" x14ac:dyDescent="0.25">
      <c r="P2350" t="s">
        <v>1844</v>
      </c>
    </row>
    <row r="2351" spans="16:17" ht="15" customHeight="1" x14ac:dyDescent="0.25">
      <c r="P2351" t="s">
        <v>5819</v>
      </c>
    </row>
    <row r="2352" spans="16:17" ht="15" customHeight="1" x14ac:dyDescent="0.25">
      <c r="P2352" t="s">
        <v>5820</v>
      </c>
    </row>
    <row r="2353" spans="16:17" ht="15" customHeight="1" x14ac:dyDescent="0.25">
      <c r="P2353" t="s">
        <v>1845</v>
      </c>
    </row>
    <row r="2354" spans="16:17" ht="15" customHeight="1" x14ac:dyDescent="0.25">
      <c r="P2354" t="s">
        <v>5821</v>
      </c>
    </row>
    <row r="2355" spans="16:17" ht="15" customHeight="1" x14ac:dyDescent="0.25">
      <c r="P2355" t="s">
        <v>8206</v>
      </c>
      <c r="Q2355" t="s">
        <v>3427</v>
      </c>
    </row>
    <row r="2356" spans="16:17" ht="15" customHeight="1" x14ac:dyDescent="0.25">
      <c r="P2356" t="s">
        <v>5822</v>
      </c>
      <c r="Q2356" t="s">
        <v>3428</v>
      </c>
    </row>
    <row r="2357" spans="16:17" ht="15" customHeight="1" x14ac:dyDescent="0.25">
      <c r="P2357" t="s">
        <v>5823</v>
      </c>
    </row>
    <row r="2358" spans="16:17" ht="15" customHeight="1" x14ac:dyDescent="0.25">
      <c r="P2358" t="s">
        <v>8385</v>
      </c>
      <c r="Q2358" t="s">
        <v>1846</v>
      </c>
    </row>
    <row r="2359" spans="16:17" ht="15" customHeight="1" x14ac:dyDescent="0.25">
      <c r="P2359" t="s">
        <v>10211</v>
      </c>
      <c r="Q2359" t="s">
        <v>11591</v>
      </c>
    </row>
    <row r="2360" spans="16:17" ht="15" customHeight="1" x14ac:dyDescent="0.25">
      <c r="P2360" t="s">
        <v>5824</v>
      </c>
    </row>
    <row r="2361" spans="16:17" ht="15" customHeight="1" x14ac:dyDescent="0.25">
      <c r="P2361" t="s">
        <v>10212</v>
      </c>
      <c r="Q2361" t="s">
        <v>3429</v>
      </c>
    </row>
    <row r="2362" spans="16:17" ht="15" customHeight="1" x14ac:dyDescent="0.25">
      <c r="P2362" t="s">
        <v>9729</v>
      </c>
      <c r="Q2362" t="s">
        <v>11592</v>
      </c>
    </row>
    <row r="2363" spans="16:17" ht="15" customHeight="1" x14ac:dyDescent="0.25">
      <c r="P2363" t="s">
        <v>8410</v>
      </c>
      <c r="Q2363" t="s">
        <v>9057</v>
      </c>
    </row>
    <row r="2364" spans="16:17" ht="15" customHeight="1" x14ac:dyDescent="0.25">
      <c r="P2364" t="s">
        <v>10213</v>
      </c>
    </row>
    <row r="2365" spans="16:17" ht="15" customHeight="1" x14ac:dyDescent="0.25">
      <c r="P2365" t="s">
        <v>5825</v>
      </c>
      <c r="Q2365" t="s">
        <v>3430</v>
      </c>
    </row>
    <row r="2366" spans="16:17" ht="15" customHeight="1" x14ac:dyDescent="0.25">
      <c r="P2366" t="s">
        <v>5826</v>
      </c>
      <c r="Q2366" t="s">
        <v>3430</v>
      </c>
    </row>
    <row r="2367" spans="16:17" ht="15" customHeight="1" x14ac:dyDescent="0.25">
      <c r="P2367" t="s">
        <v>10214</v>
      </c>
      <c r="Q2367" t="s">
        <v>11593</v>
      </c>
    </row>
    <row r="2368" spans="16:17" ht="15" customHeight="1" x14ac:dyDescent="0.25">
      <c r="P2368" t="s">
        <v>5827</v>
      </c>
      <c r="Q2368" t="s">
        <v>3431</v>
      </c>
    </row>
    <row r="2369" spans="16:17" ht="15" customHeight="1" x14ac:dyDescent="0.25">
      <c r="P2369" t="s">
        <v>5828</v>
      </c>
      <c r="Q2369" t="s">
        <v>3432</v>
      </c>
    </row>
    <row r="2370" spans="16:17" ht="15" customHeight="1" x14ac:dyDescent="0.25">
      <c r="P2370" t="s">
        <v>5829</v>
      </c>
      <c r="Q2370" t="s">
        <v>3432</v>
      </c>
    </row>
    <row r="2371" spans="16:17" ht="15" customHeight="1" x14ac:dyDescent="0.25">
      <c r="P2371" t="s">
        <v>10215</v>
      </c>
    </row>
    <row r="2372" spans="16:17" ht="15" customHeight="1" x14ac:dyDescent="0.25">
      <c r="P2372" t="s">
        <v>10216</v>
      </c>
      <c r="Q2372" t="s">
        <v>11594</v>
      </c>
    </row>
    <row r="2373" spans="16:17" ht="15" customHeight="1" x14ac:dyDescent="0.25">
      <c r="P2373" t="s">
        <v>5830</v>
      </c>
      <c r="Q2373" t="s">
        <v>1847</v>
      </c>
    </row>
    <row r="2374" spans="16:17" ht="15" customHeight="1" x14ac:dyDescent="0.25">
      <c r="P2374" t="s">
        <v>1848</v>
      </c>
      <c r="Q2374" t="s">
        <v>3433</v>
      </c>
    </row>
    <row r="2375" spans="16:17" ht="15" customHeight="1" x14ac:dyDescent="0.25">
      <c r="P2375" t="s">
        <v>1849</v>
      </c>
    </row>
    <row r="2376" spans="16:17" ht="15" customHeight="1" x14ac:dyDescent="0.25">
      <c r="P2376" t="s">
        <v>5831</v>
      </c>
      <c r="Q2376" t="s">
        <v>3434</v>
      </c>
    </row>
    <row r="2377" spans="16:17" ht="15" customHeight="1" x14ac:dyDescent="0.25">
      <c r="P2377" t="s">
        <v>5832</v>
      </c>
    </row>
    <row r="2378" spans="16:17" ht="15" customHeight="1" x14ac:dyDescent="0.25">
      <c r="P2378" t="s">
        <v>5833</v>
      </c>
    </row>
    <row r="2379" spans="16:17" ht="15" customHeight="1" x14ac:dyDescent="0.25">
      <c r="P2379" t="s">
        <v>10217</v>
      </c>
      <c r="Q2379" t="s">
        <v>11595</v>
      </c>
    </row>
    <row r="2380" spans="16:17" ht="15" customHeight="1" x14ac:dyDescent="0.25">
      <c r="P2380" t="s">
        <v>5834</v>
      </c>
      <c r="Q2380" t="s">
        <v>11830</v>
      </c>
    </row>
    <row r="2381" spans="16:17" ht="15" customHeight="1" x14ac:dyDescent="0.25">
      <c r="P2381" t="s">
        <v>5835</v>
      </c>
      <c r="Q2381" t="s">
        <v>3435</v>
      </c>
    </row>
    <row r="2382" spans="16:17" ht="15" customHeight="1" x14ac:dyDescent="0.25">
      <c r="P2382" t="s">
        <v>10218</v>
      </c>
      <c r="Q2382" t="s">
        <v>11596</v>
      </c>
    </row>
    <row r="2383" spans="16:17" ht="15" customHeight="1" x14ac:dyDescent="0.25">
      <c r="P2383" t="s">
        <v>5836</v>
      </c>
      <c r="Q2383" t="s">
        <v>3436</v>
      </c>
    </row>
    <row r="2384" spans="16:17" ht="15" customHeight="1" x14ac:dyDescent="0.25">
      <c r="P2384" t="s">
        <v>5837</v>
      </c>
      <c r="Q2384" t="s">
        <v>3437</v>
      </c>
    </row>
    <row r="2385" spans="16:17" ht="15" customHeight="1" x14ac:dyDescent="0.25">
      <c r="P2385" t="s">
        <v>10219</v>
      </c>
      <c r="Q2385" t="s">
        <v>11597</v>
      </c>
    </row>
    <row r="2386" spans="16:17" ht="15" customHeight="1" x14ac:dyDescent="0.25">
      <c r="P2386" t="s">
        <v>5838</v>
      </c>
      <c r="Q2386" t="s">
        <v>3438</v>
      </c>
    </row>
    <row r="2387" spans="16:17" ht="15" customHeight="1" x14ac:dyDescent="0.25">
      <c r="P2387" t="s">
        <v>1850</v>
      </c>
      <c r="Q2387" t="s">
        <v>8</v>
      </c>
    </row>
    <row r="2388" spans="16:17" ht="15" customHeight="1" x14ac:dyDescent="0.25">
      <c r="P2388" t="s">
        <v>9476</v>
      </c>
    </row>
    <row r="2389" spans="16:17" ht="15" customHeight="1" x14ac:dyDescent="0.25">
      <c r="P2389" t="s">
        <v>5839</v>
      </c>
      <c r="Q2389" t="s">
        <v>3439</v>
      </c>
    </row>
    <row r="2390" spans="16:17" ht="15" customHeight="1" x14ac:dyDescent="0.25">
      <c r="P2390" t="s">
        <v>9296</v>
      </c>
    </row>
    <row r="2391" spans="16:17" ht="15" customHeight="1" x14ac:dyDescent="0.25">
      <c r="P2391" t="s">
        <v>9477</v>
      </c>
    </row>
    <row r="2392" spans="16:17" ht="15" customHeight="1" x14ac:dyDescent="0.25">
      <c r="P2392" t="s">
        <v>1851</v>
      </c>
      <c r="Q2392" t="s">
        <v>3440</v>
      </c>
    </row>
    <row r="2393" spans="16:17" ht="15" customHeight="1" x14ac:dyDescent="0.25">
      <c r="P2393" t="s">
        <v>3441</v>
      </c>
    </row>
    <row r="2394" spans="16:17" ht="15" customHeight="1" x14ac:dyDescent="0.25">
      <c r="P2394" t="s">
        <v>5840</v>
      </c>
      <c r="Q2394" t="s">
        <v>9058</v>
      </c>
    </row>
    <row r="2395" spans="16:17" ht="15" customHeight="1" x14ac:dyDescent="0.25">
      <c r="P2395" t="s">
        <v>5841</v>
      </c>
      <c r="Q2395" t="s">
        <v>3442</v>
      </c>
    </row>
    <row r="2396" spans="16:17" ht="15" customHeight="1" x14ac:dyDescent="0.25">
      <c r="P2396" t="s">
        <v>5842</v>
      </c>
    </row>
    <row r="2397" spans="16:17" ht="15" customHeight="1" x14ac:dyDescent="0.25">
      <c r="P2397" t="s">
        <v>8814</v>
      </c>
    </row>
    <row r="2398" spans="16:17" ht="15" customHeight="1" x14ac:dyDescent="0.25">
      <c r="P2398" t="s">
        <v>5843</v>
      </c>
      <c r="Q2398" t="s">
        <v>3443</v>
      </c>
    </row>
    <row r="2399" spans="16:17" ht="15" customHeight="1" x14ac:dyDescent="0.25">
      <c r="P2399" t="s">
        <v>5844</v>
      </c>
    </row>
    <row r="2400" spans="16:17" ht="15" customHeight="1" x14ac:dyDescent="0.25">
      <c r="P2400" t="s">
        <v>1852</v>
      </c>
      <c r="Q2400" t="s">
        <v>1853</v>
      </c>
    </row>
    <row r="2401" spans="16:17" ht="15" customHeight="1" x14ac:dyDescent="0.25">
      <c r="P2401" t="s">
        <v>1854</v>
      </c>
      <c r="Q2401" t="s">
        <v>9059</v>
      </c>
    </row>
    <row r="2402" spans="16:17" ht="15" customHeight="1" x14ac:dyDescent="0.25">
      <c r="P2402" t="s">
        <v>1856</v>
      </c>
    </row>
    <row r="2403" spans="16:17" ht="15" customHeight="1" x14ac:dyDescent="0.25">
      <c r="P2403" t="s">
        <v>1857</v>
      </c>
      <c r="Q2403" t="s">
        <v>11831</v>
      </c>
    </row>
    <row r="2404" spans="16:17" ht="15" customHeight="1" x14ac:dyDescent="0.25">
      <c r="P2404" t="s">
        <v>5845</v>
      </c>
      <c r="Q2404" t="s">
        <v>3444</v>
      </c>
    </row>
    <row r="2405" spans="16:17" ht="15" customHeight="1" x14ac:dyDescent="0.25">
      <c r="P2405" t="s">
        <v>8515</v>
      </c>
    </row>
    <row r="2406" spans="16:17" ht="15" customHeight="1" x14ac:dyDescent="0.25">
      <c r="P2406" t="s">
        <v>5846</v>
      </c>
      <c r="Q2406" t="s">
        <v>3445</v>
      </c>
    </row>
    <row r="2407" spans="16:17" ht="15" customHeight="1" x14ac:dyDescent="0.25">
      <c r="P2407" t="s">
        <v>8815</v>
      </c>
      <c r="Q2407" t="s">
        <v>11832</v>
      </c>
    </row>
    <row r="2408" spans="16:17" ht="15" customHeight="1" x14ac:dyDescent="0.25">
      <c r="P2408" t="s">
        <v>2767</v>
      </c>
      <c r="Q2408" t="s">
        <v>3446</v>
      </c>
    </row>
    <row r="2409" spans="16:17" ht="15" customHeight="1" x14ac:dyDescent="0.25">
      <c r="P2409" t="s">
        <v>5847</v>
      </c>
    </row>
    <row r="2410" spans="16:17" ht="15" customHeight="1" x14ac:dyDescent="0.25">
      <c r="P2410" t="s">
        <v>5848</v>
      </c>
    </row>
    <row r="2411" spans="16:17" ht="15" customHeight="1" x14ac:dyDescent="0.25">
      <c r="P2411" t="s">
        <v>8278</v>
      </c>
    </row>
    <row r="2412" spans="16:17" ht="15" customHeight="1" x14ac:dyDescent="0.25">
      <c r="P2412" t="s">
        <v>5849</v>
      </c>
    </row>
    <row r="2413" spans="16:17" ht="15" customHeight="1" x14ac:dyDescent="0.25">
      <c r="P2413" t="s">
        <v>5850</v>
      </c>
    </row>
    <row r="2414" spans="16:17" ht="15" customHeight="1" x14ac:dyDescent="0.25">
      <c r="P2414" t="s">
        <v>5851</v>
      </c>
      <c r="Q2414" t="s">
        <v>3447</v>
      </c>
    </row>
    <row r="2415" spans="16:17" ht="15" customHeight="1" x14ac:dyDescent="0.25">
      <c r="P2415" t="s">
        <v>8567</v>
      </c>
      <c r="Q2415" t="s">
        <v>11833</v>
      </c>
    </row>
    <row r="2416" spans="16:17" ht="15" customHeight="1" x14ac:dyDescent="0.25">
      <c r="P2416" t="s">
        <v>2709</v>
      </c>
    </row>
    <row r="2417" spans="16:17" ht="15" customHeight="1" x14ac:dyDescent="0.25">
      <c r="P2417" t="s">
        <v>1858</v>
      </c>
    </row>
    <row r="2418" spans="16:17" ht="15" customHeight="1" x14ac:dyDescent="0.25">
      <c r="P2418" t="s">
        <v>1859</v>
      </c>
      <c r="Q2418" t="s">
        <v>3448</v>
      </c>
    </row>
    <row r="2419" spans="16:17" ht="15" customHeight="1" x14ac:dyDescent="0.25">
      <c r="P2419" t="s">
        <v>9971</v>
      </c>
    </row>
    <row r="2420" spans="16:17" ht="15" customHeight="1" x14ac:dyDescent="0.25">
      <c r="P2420" t="s">
        <v>5852</v>
      </c>
    </row>
    <row r="2421" spans="16:17" ht="15" customHeight="1" x14ac:dyDescent="0.25">
      <c r="P2421" t="s">
        <v>9972</v>
      </c>
    </row>
    <row r="2422" spans="16:17" ht="15" customHeight="1" x14ac:dyDescent="0.25">
      <c r="P2422" t="s">
        <v>5853</v>
      </c>
      <c r="Q2422" t="s">
        <v>11598</v>
      </c>
    </row>
    <row r="2423" spans="16:17" ht="15" customHeight="1" x14ac:dyDescent="0.25">
      <c r="P2423" t="s">
        <v>9973</v>
      </c>
      <c r="Q2423" t="s">
        <v>11599</v>
      </c>
    </row>
    <row r="2424" spans="16:17" ht="15" customHeight="1" x14ac:dyDescent="0.25">
      <c r="P2424" t="s">
        <v>9974</v>
      </c>
    </row>
    <row r="2425" spans="16:17" ht="15" customHeight="1" x14ac:dyDescent="0.25">
      <c r="P2425" t="s">
        <v>9975</v>
      </c>
    </row>
    <row r="2426" spans="16:17" ht="15" customHeight="1" x14ac:dyDescent="0.25">
      <c r="P2426" t="s">
        <v>9976</v>
      </c>
    </row>
    <row r="2427" spans="16:17" ht="15" customHeight="1" x14ac:dyDescent="0.25">
      <c r="P2427" t="s">
        <v>9977</v>
      </c>
      <c r="Q2427" t="s">
        <v>11600</v>
      </c>
    </row>
    <row r="2428" spans="16:17" ht="15" customHeight="1" x14ac:dyDescent="0.25">
      <c r="P2428" t="s">
        <v>9978</v>
      </c>
    </row>
    <row r="2429" spans="16:17" ht="15" customHeight="1" x14ac:dyDescent="0.25">
      <c r="P2429" t="s">
        <v>9979</v>
      </c>
      <c r="Q2429" t="s">
        <v>11601</v>
      </c>
    </row>
    <row r="2430" spans="16:17" ht="15" customHeight="1" x14ac:dyDescent="0.25">
      <c r="P2430" t="s">
        <v>5854</v>
      </c>
      <c r="Q2430" t="s">
        <v>11602</v>
      </c>
    </row>
    <row r="2431" spans="16:17" ht="15" customHeight="1" x14ac:dyDescent="0.25">
      <c r="P2431" t="s">
        <v>1860</v>
      </c>
    </row>
    <row r="2432" spans="16:17" ht="15" customHeight="1" x14ac:dyDescent="0.25">
      <c r="P2432" t="s">
        <v>2681</v>
      </c>
    </row>
    <row r="2433" spans="16:17" ht="15" customHeight="1" x14ac:dyDescent="0.25">
      <c r="P2433" t="s">
        <v>1861</v>
      </c>
    </row>
    <row r="2434" spans="16:17" ht="15" customHeight="1" x14ac:dyDescent="0.25">
      <c r="P2434" t="s">
        <v>5855</v>
      </c>
    </row>
    <row r="2435" spans="16:17" ht="15" customHeight="1" x14ac:dyDescent="0.25">
      <c r="P2435" t="s">
        <v>9478</v>
      </c>
    </row>
    <row r="2436" spans="16:17" ht="15" customHeight="1" x14ac:dyDescent="0.25">
      <c r="P2436" t="s">
        <v>9385</v>
      </c>
    </row>
    <row r="2437" spans="16:17" ht="15" customHeight="1" x14ac:dyDescent="0.25">
      <c r="P2437" t="s">
        <v>1862</v>
      </c>
    </row>
    <row r="2438" spans="16:17" ht="15" customHeight="1" x14ac:dyDescent="0.25">
      <c r="P2438" t="s">
        <v>9386</v>
      </c>
      <c r="Q2438" t="s">
        <v>11834</v>
      </c>
    </row>
    <row r="2439" spans="16:17" ht="15" customHeight="1" x14ac:dyDescent="0.25">
      <c r="P2439" t="s">
        <v>5856</v>
      </c>
    </row>
    <row r="2440" spans="16:17" ht="15" customHeight="1" x14ac:dyDescent="0.25">
      <c r="P2440" t="s">
        <v>9730</v>
      </c>
    </row>
    <row r="2441" spans="16:17" ht="15" customHeight="1" x14ac:dyDescent="0.25">
      <c r="P2441" t="s">
        <v>5857</v>
      </c>
    </row>
    <row r="2442" spans="16:17" ht="15" customHeight="1" x14ac:dyDescent="0.25">
      <c r="P2442" t="s">
        <v>5858</v>
      </c>
    </row>
    <row r="2443" spans="16:17" ht="15" customHeight="1" x14ac:dyDescent="0.25">
      <c r="P2443" t="s">
        <v>5859</v>
      </c>
    </row>
    <row r="2444" spans="16:17" ht="15" customHeight="1" x14ac:dyDescent="0.25">
      <c r="P2444" t="s">
        <v>8781</v>
      </c>
      <c r="Q2444" t="s">
        <v>9060</v>
      </c>
    </row>
    <row r="2445" spans="16:17" ht="15" customHeight="1" x14ac:dyDescent="0.25">
      <c r="P2445" t="s">
        <v>9731</v>
      </c>
    </row>
    <row r="2446" spans="16:17" ht="15" customHeight="1" x14ac:dyDescent="0.25">
      <c r="P2446" t="s">
        <v>5860</v>
      </c>
    </row>
    <row r="2447" spans="16:17" ht="15" customHeight="1" x14ac:dyDescent="0.25">
      <c r="P2447" t="s">
        <v>1863</v>
      </c>
    </row>
    <row r="2448" spans="16:17" ht="15" customHeight="1" x14ac:dyDescent="0.25">
      <c r="P2448" t="s">
        <v>5861</v>
      </c>
    </row>
    <row r="2449" spans="16:17" ht="15" customHeight="1" x14ac:dyDescent="0.25">
      <c r="P2449" t="s">
        <v>9479</v>
      </c>
    </row>
    <row r="2450" spans="16:17" ht="15" customHeight="1" x14ac:dyDescent="0.25">
      <c r="P2450" t="s">
        <v>1864</v>
      </c>
    </row>
    <row r="2451" spans="16:17" ht="15" customHeight="1" x14ac:dyDescent="0.25">
      <c r="P2451" t="s">
        <v>5862</v>
      </c>
    </row>
    <row r="2452" spans="16:17" ht="15" customHeight="1" x14ac:dyDescent="0.25">
      <c r="P2452" t="s">
        <v>5863</v>
      </c>
    </row>
    <row r="2453" spans="16:17" ht="15" customHeight="1" x14ac:dyDescent="0.25">
      <c r="P2453" t="s">
        <v>5864</v>
      </c>
    </row>
    <row r="2454" spans="16:17" ht="15" customHeight="1" x14ac:dyDescent="0.25">
      <c r="P2454" t="s">
        <v>1865</v>
      </c>
    </row>
    <row r="2455" spans="16:17" ht="15" customHeight="1" x14ac:dyDescent="0.25">
      <c r="P2455" t="s">
        <v>1866</v>
      </c>
    </row>
    <row r="2456" spans="16:17" ht="15" customHeight="1" x14ac:dyDescent="0.25">
      <c r="P2456" t="s">
        <v>1867</v>
      </c>
    </row>
    <row r="2457" spans="16:17" ht="15" customHeight="1" x14ac:dyDescent="0.25">
      <c r="P2457" t="s">
        <v>5865</v>
      </c>
    </row>
    <row r="2458" spans="16:17" ht="15" customHeight="1" x14ac:dyDescent="0.25">
      <c r="P2458" t="s">
        <v>5866</v>
      </c>
    </row>
    <row r="2459" spans="16:17" ht="15" customHeight="1" x14ac:dyDescent="0.25">
      <c r="P2459" t="s">
        <v>5867</v>
      </c>
    </row>
    <row r="2460" spans="16:17" ht="15" customHeight="1" x14ac:dyDescent="0.25">
      <c r="P2460" t="s">
        <v>1868</v>
      </c>
    </row>
    <row r="2461" spans="16:17" ht="15" customHeight="1" x14ac:dyDescent="0.25">
      <c r="P2461" t="s">
        <v>5868</v>
      </c>
      <c r="Q2461" t="s">
        <v>3449</v>
      </c>
    </row>
    <row r="2462" spans="16:17" ht="15" customHeight="1" x14ac:dyDescent="0.25">
      <c r="P2462" t="s">
        <v>9480</v>
      </c>
    </row>
    <row r="2463" spans="16:17" ht="15" customHeight="1" x14ac:dyDescent="0.25">
      <c r="P2463" t="s">
        <v>5869</v>
      </c>
      <c r="Q2463" t="s">
        <v>3450</v>
      </c>
    </row>
    <row r="2464" spans="16:17" ht="15" customHeight="1" x14ac:dyDescent="0.25">
      <c r="P2464" t="s">
        <v>9481</v>
      </c>
    </row>
    <row r="2465" spans="16:17" ht="15" customHeight="1" x14ac:dyDescent="0.25">
      <c r="P2465" t="s">
        <v>2768</v>
      </c>
      <c r="Q2465" t="s">
        <v>3451</v>
      </c>
    </row>
    <row r="2466" spans="16:17" ht="15" customHeight="1" x14ac:dyDescent="0.25">
      <c r="P2466" t="s">
        <v>5870</v>
      </c>
      <c r="Q2466" t="s">
        <v>3452</v>
      </c>
    </row>
    <row r="2467" spans="16:17" ht="15" customHeight="1" x14ac:dyDescent="0.25">
      <c r="P2467" t="s">
        <v>5871</v>
      </c>
    </row>
    <row r="2468" spans="16:17" ht="15" customHeight="1" x14ac:dyDescent="0.25">
      <c r="P2468" t="s">
        <v>5872</v>
      </c>
    </row>
    <row r="2469" spans="16:17" ht="15" customHeight="1" x14ac:dyDescent="0.25">
      <c r="P2469" t="s">
        <v>1869</v>
      </c>
    </row>
    <row r="2470" spans="16:17" ht="15" customHeight="1" x14ac:dyDescent="0.25">
      <c r="P2470" t="s">
        <v>1870</v>
      </c>
    </row>
    <row r="2471" spans="16:17" ht="15" customHeight="1" x14ac:dyDescent="0.25">
      <c r="P2471" t="s">
        <v>5873</v>
      </c>
      <c r="Q2471" t="s">
        <v>3453</v>
      </c>
    </row>
    <row r="2472" spans="16:17" ht="15" customHeight="1" x14ac:dyDescent="0.25">
      <c r="P2472" t="s">
        <v>5874</v>
      </c>
      <c r="Q2472" t="s">
        <v>1871</v>
      </c>
    </row>
    <row r="2473" spans="16:17" ht="15" customHeight="1" x14ac:dyDescent="0.25">
      <c r="P2473" t="s">
        <v>5875</v>
      </c>
    </row>
    <row r="2474" spans="16:17" ht="15" customHeight="1" x14ac:dyDescent="0.25">
      <c r="P2474" t="s">
        <v>5876</v>
      </c>
      <c r="Q2474" t="s">
        <v>3454</v>
      </c>
    </row>
    <row r="2475" spans="16:17" ht="15" customHeight="1" x14ac:dyDescent="0.25">
      <c r="P2475" t="s">
        <v>1872</v>
      </c>
      <c r="Q2475" t="s">
        <v>3455</v>
      </c>
    </row>
    <row r="2476" spans="16:17" ht="15" customHeight="1" x14ac:dyDescent="0.25">
      <c r="P2476" t="s">
        <v>5877</v>
      </c>
      <c r="Q2476" t="s">
        <v>3456</v>
      </c>
    </row>
    <row r="2477" spans="16:17" ht="15" customHeight="1" x14ac:dyDescent="0.25">
      <c r="P2477" t="s">
        <v>10220</v>
      </c>
    </row>
    <row r="2478" spans="16:17" ht="15" customHeight="1" x14ac:dyDescent="0.25">
      <c r="P2478" t="s">
        <v>5878</v>
      </c>
      <c r="Q2478" t="s">
        <v>3457</v>
      </c>
    </row>
    <row r="2479" spans="16:17" ht="15" customHeight="1" x14ac:dyDescent="0.25">
      <c r="P2479" t="s">
        <v>5879</v>
      </c>
    </row>
    <row r="2480" spans="16:17" ht="15" customHeight="1" x14ac:dyDescent="0.25">
      <c r="P2480" t="s">
        <v>5880</v>
      </c>
      <c r="Q2480" t="s">
        <v>1873</v>
      </c>
    </row>
    <row r="2481" spans="16:17" ht="15" customHeight="1" x14ac:dyDescent="0.25">
      <c r="P2481" t="s">
        <v>5881</v>
      </c>
      <c r="Q2481" t="s">
        <v>3458</v>
      </c>
    </row>
    <row r="2482" spans="16:17" ht="15" customHeight="1" x14ac:dyDescent="0.25">
      <c r="P2482" t="s">
        <v>5882</v>
      </c>
      <c r="Q2482" t="s">
        <v>3459</v>
      </c>
    </row>
    <row r="2483" spans="16:17" ht="15" customHeight="1" x14ac:dyDescent="0.25">
      <c r="P2483" t="s">
        <v>5883</v>
      </c>
      <c r="Q2483" t="s">
        <v>3460</v>
      </c>
    </row>
    <row r="2484" spans="16:17" ht="15" customHeight="1" x14ac:dyDescent="0.25">
      <c r="P2484" t="s">
        <v>5884</v>
      </c>
      <c r="Q2484" t="s">
        <v>3461</v>
      </c>
    </row>
    <row r="2485" spans="16:17" ht="15" customHeight="1" x14ac:dyDescent="0.25">
      <c r="P2485" t="s">
        <v>5885</v>
      </c>
      <c r="Q2485" t="s">
        <v>3462</v>
      </c>
    </row>
    <row r="2486" spans="16:17" ht="15" customHeight="1" x14ac:dyDescent="0.25">
      <c r="P2486" t="s">
        <v>5886</v>
      </c>
      <c r="Q2486" t="s">
        <v>3463</v>
      </c>
    </row>
    <row r="2487" spans="16:17" ht="15" customHeight="1" x14ac:dyDescent="0.25">
      <c r="P2487" t="s">
        <v>5887</v>
      </c>
      <c r="Q2487" t="s">
        <v>3464</v>
      </c>
    </row>
    <row r="2488" spans="16:17" ht="15" customHeight="1" x14ac:dyDescent="0.25">
      <c r="P2488" t="s">
        <v>5888</v>
      </c>
      <c r="Q2488" t="s">
        <v>3465</v>
      </c>
    </row>
    <row r="2489" spans="16:17" ht="15" customHeight="1" x14ac:dyDescent="0.25">
      <c r="P2489" t="s">
        <v>5889</v>
      </c>
      <c r="Q2489" t="s">
        <v>1874</v>
      </c>
    </row>
    <row r="2490" spans="16:17" ht="15" customHeight="1" x14ac:dyDescent="0.25">
      <c r="P2490" t="s">
        <v>5890</v>
      </c>
      <c r="Q2490" t="s">
        <v>3466</v>
      </c>
    </row>
    <row r="2491" spans="16:17" ht="15" customHeight="1" x14ac:dyDescent="0.25">
      <c r="P2491" t="s">
        <v>5891</v>
      </c>
      <c r="Q2491" t="s">
        <v>3467</v>
      </c>
    </row>
    <row r="2492" spans="16:17" ht="15" customHeight="1" x14ac:dyDescent="0.25">
      <c r="P2492" t="s">
        <v>8568</v>
      </c>
    </row>
    <row r="2493" spans="16:17" ht="15" customHeight="1" x14ac:dyDescent="0.25">
      <c r="P2493" t="s">
        <v>5892</v>
      </c>
      <c r="Q2493" t="s">
        <v>1875</v>
      </c>
    </row>
    <row r="2494" spans="16:17" ht="15" customHeight="1" x14ac:dyDescent="0.25">
      <c r="P2494" t="s">
        <v>2760</v>
      </c>
      <c r="Q2494" t="s">
        <v>3468</v>
      </c>
    </row>
    <row r="2495" spans="16:17" ht="15" customHeight="1" x14ac:dyDescent="0.25">
      <c r="P2495" t="s">
        <v>2831</v>
      </c>
      <c r="Q2495" t="s">
        <v>3469</v>
      </c>
    </row>
    <row r="2496" spans="16:17" ht="15" customHeight="1" x14ac:dyDescent="0.25">
      <c r="P2496" t="s">
        <v>4398</v>
      </c>
    </row>
    <row r="2497" spans="16:17" ht="15" customHeight="1" x14ac:dyDescent="0.25">
      <c r="P2497" t="s">
        <v>5893</v>
      </c>
    </row>
    <row r="2498" spans="16:17" ht="15" customHeight="1" x14ac:dyDescent="0.25">
      <c r="P2498" t="s">
        <v>5894</v>
      </c>
    </row>
    <row r="2499" spans="16:17" ht="15" customHeight="1" x14ac:dyDescent="0.25">
      <c r="P2499" t="s">
        <v>5895</v>
      </c>
    </row>
    <row r="2500" spans="16:17" ht="15" customHeight="1" x14ac:dyDescent="0.25">
      <c r="P2500" t="s">
        <v>5896</v>
      </c>
    </row>
    <row r="2501" spans="16:17" ht="15" customHeight="1" x14ac:dyDescent="0.25">
      <c r="P2501" t="s">
        <v>5897</v>
      </c>
    </row>
    <row r="2502" spans="16:17" ht="15" customHeight="1" x14ac:dyDescent="0.25">
      <c r="P2502" t="s">
        <v>5898</v>
      </c>
    </row>
    <row r="2503" spans="16:17" ht="15" customHeight="1" x14ac:dyDescent="0.25">
      <c r="P2503" t="s">
        <v>5899</v>
      </c>
    </row>
    <row r="2504" spans="16:17" ht="15" customHeight="1" x14ac:dyDescent="0.25">
      <c r="P2504" t="s">
        <v>5900</v>
      </c>
    </row>
    <row r="2505" spans="16:17" ht="15" customHeight="1" x14ac:dyDescent="0.25">
      <c r="P2505" t="s">
        <v>5901</v>
      </c>
    </row>
    <row r="2506" spans="16:17" ht="15" customHeight="1" x14ac:dyDescent="0.25">
      <c r="P2506" t="s">
        <v>5902</v>
      </c>
    </row>
    <row r="2507" spans="16:17" ht="15" customHeight="1" x14ac:dyDescent="0.25">
      <c r="P2507" t="s">
        <v>5903</v>
      </c>
    </row>
    <row r="2508" spans="16:17" ht="15" customHeight="1" x14ac:dyDescent="0.25">
      <c r="P2508" t="s">
        <v>5904</v>
      </c>
      <c r="Q2508" t="s">
        <v>3470</v>
      </c>
    </row>
    <row r="2509" spans="16:17" ht="15" customHeight="1" x14ac:dyDescent="0.25">
      <c r="P2509" t="s">
        <v>2769</v>
      </c>
    </row>
    <row r="2510" spans="16:17" ht="15" customHeight="1" x14ac:dyDescent="0.25">
      <c r="P2510" t="s">
        <v>4410</v>
      </c>
    </row>
    <row r="2511" spans="16:17" ht="15" customHeight="1" x14ac:dyDescent="0.25">
      <c r="P2511" t="s">
        <v>1876</v>
      </c>
      <c r="Q2511" t="s">
        <v>3471</v>
      </c>
    </row>
    <row r="2512" spans="16:17" ht="15" customHeight="1" x14ac:dyDescent="0.25">
      <c r="P2512" t="s">
        <v>10221</v>
      </c>
    </row>
    <row r="2513" spans="16:16" ht="15" customHeight="1" x14ac:dyDescent="0.25">
      <c r="P2513" t="s">
        <v>5905</v>
      </c>
    </row>
    <row r="2514" spans="16:16" ht="15" customHeight="1" x14ac:dyDescent="0.25">
      <c r="P2514" t="s">
        <v>5906</v>
      </c>
    </row>
    <row r="2515" spans="16:16" ht="15" customHeight="1" x14ac:dyDescent="0.25">
      <c r="P2515" t="s">
        <v>5907</v>
      </c>
    </row>
    <row r="2516" spans="16:16" ht="15" customHeight="1" x14ac:dyDescent="0.25">
      <c r="P2516" t="s">
        <v>5908</v>
      </c>
    </row>
    <row r="2517" spans="16:16" ht="15" customHeight="1" x14ac:dyDescent="0.25">
      <c r="P2517" t="s">
        <v>5909</v>
      </c>
    </row>
    <row r="2518" spans="16:16" ht="15" customHeight="1" x14ac:dyDescent="0.25">
      <c r="P2518" t="s">
        <v>5910</v>
      </c>
    </row>
    <row r="2519" spans="16:16" ht="15" customHeight="1" x14ac:dyDescent="0.25">
      <c r="P2519" t="s">
        <v>5911</v>
      </c>
    </row>
    <row r="2520" spans="16:16" ht="15" customHeight="1" x14ac:dyDescent="0.25">
      <c r="P2520" t="s">
        <v>1877</v>
      </c>
    </row>
    <row r="2521" spans="16:16" ht="15" customHeight="1" x14ac:dyDescent="0.25">
      <c r="P2521" t="s">
        <v>1878</v>
      </c>
    </row>
    <row r="2522" spans="16:16" ht="15" customHeight="1" x14ac:dyDescent="0.25">
      <c r="P2522" t="s">
        <v>5912</v>
      </c>
    </row>
    <row r="2523" spans="16:16" ht="15" customHeight="1" x14ac:dyDescent="0.25">
      <c r="P2523" t="s">
        <v>5913</v>
      </c>
    </row>
    <row r="2524" spans="16:16" ht="15" customHeight="1" x14ac:dyDescent="0.25">
      <c r="P2524" t="s">
        <v>1879</v>
      </c>
    </row>
    <row r="2525" spans="16:16" ht="15" customHeight="1" x14ac:dyDescent="0.25">
      <c r="P2525" t="s">
        <v>5914</v>
      </c>
    </row>
    <row r="2526" spans="16:16" ht="15" customHeight="1" x14ac:dyDescent="0.25">
      <c r="P2526" t="s">
        <v>5915</v>
      </c>
    </row>
    <row r="2527" spans="16:16" ht="15" customHeight="1" x14ac:dyDescent="0.25">
      <c r="P2527" t="s">
        <v>5916</v>
      </c>
    </row>
    <row r="2528" spans="16:16" ht="15" customHeight="1" x14ac:dyDescent="0.25">
      <c r="P2528" t="s">
        <v>5917</v>
      </c>
    </row>
    <row r="2529" spans="16:17" ht="15" customHeight="1" x14ac:dyDescent="0.25">
      <c r="P2529" t="s">
        <v>2676</v>
      </c>
      <c r="Q2529" t="s">
        <v>3472</v>
      </c>
    </row>
    <row r="2530" spans="16:17" ht="15" customHeight="1" x14ac:dyDescent="0.25">
      <c r="P2530" t="s">
        <v>1880</v>
      </c>
    </row>
    <row r="2531" spans="16:17" ht="15" customHeight="1" x14ac:dyDescent="0.25">
      <c r="P2531" t="s">
        <v>1881</v>
      </c>
    </row>
    <row r="2532" spans="16:17" ht="15" customHeight="1" x14ac:dyDescent="0.25">
      <c r="P2532" t="s">
        <v>1882</v>
      </c>
    </row>
    <row r="2533" spans="16:17" ht="15" customHeight="1" x14ac:dyDescent="0.25">
      <c r="P2533" t="s">
        <v>5918</v>
      </c>
    </row>
    <row r="2534" spans="16:17" ht="15" customHeight="1" x14ac:dyDescent="0.25">
      <c r="P2534" t="s">
        <v>5919</v>
      </c>
      <c r="Q2534" t="s">
        <v>3473</v>
      </c>
    </row>
    <row r="2535" spans="16:17" ht="15" customHeight="1" x14ac:dyDescent="0.25">
      <c r="P2535" t="s">
        <v>5920</v>
      </c>
    </row>
    <row r="2536" spans="16:17" ht="15" customHeight="1" x14ac:dyDescent="0.25">
      <c r="P2536" t="s">
        <v>5921</v>
      </c>
      <c r="Q2536" t="s">
        <v>3474</v>
      </c>
    </row>
    <row r="2537" spans="16:17" ht="15" customHeight="1" x14ac:dyDescent="0.25">
      <c r="P2537" t="s">
        <v>5922</v>
      </c>
    </row>
    <row r="2538" spans="16:17" ht="15" customHeight="1" x14ac:dyDescent="0.25">
      <c r="P2538" t="s">
        <v>5923</v>
      </c>
      <c r="Q2538" t="s">
        <v>3475</v>
      </c>
    </row>
    <row r="2539" spans="16:17" ht="15" customHeight="1" x14ac:dyDescent="0.25">
      <c r="P2539" t="s">
        <v>5924</v>
      </c>
    </row>
    <row r="2540" spans="16:17" ht="15" customHeight="1" x14ac:dyDescent="0.25">
      <c r="P2540" t="s">
        <v>5925</v>
      </c>
    </row>
    <row r="2541" spans="16:17" ht="15" customHeight="1" x14ac:dyDescent="0.25">
      <c r="P2541" t="s">
        <v>5926</v>
      </c>
    </row>
    <row r="2542" spans="16:17" ht="15" customHeight="1" x14ac:dyDescent="0.25">
      <c r="P2542" t="s">
        <v>5927</v>
      </c>
    </row>
    <row r="2543" spans="16:17" ht="15" customHeight="1" x14ac:dyDescent="0.25">
      <c r="P2543" t="s">
        <v>5928</v>
      </c>
    </row>
    <row r="2544" spans="16:17" ht="15" customHeight="1" x14ac:dyDescent="0.25">
      <c r="P2544" t="s">
        <v>12665</v>
      </c>
    </row>
    <row r="2545" spans="16:17" ht="15" customHeight="1" x14ac:dyDescent="0.25">
      <c r="P2545" t="s">
        <v>5929</v>
      </c>
    </row>
    <row r="2546" spans="16:17" ht="15" customHeight="1" x14ac:dyDescent="0.25">
      <c r="P2546" t="s">
        <v>1883</v>
      </c>
    </row>
    <row r="2547" spans="16:17" ht="15" customHeight="1" x14ac:dyDescent="0.25">
      <c r="P2547" t="s">
        <v>1884</v>
      </c>
    </row>
    <row r="2548" spans="16:17" ht="15" customHeight="1" x14ac:dyDescent="0.25">
      <c r="P2548" t="s">
        <v>5930</v>
      </c>
    </row>
    <row r="2549" spans="16:17" ht="15" customHeight="1" x14ac:dyDescent="0.25">
      <c r="P2549" t="s">
        <v>5931</v>
      </c>
      <c r="Q2549" t="s">
        <v>3478</v>
      </c>
    </row>
    <row r="2550" spans="16:17" ht="15" customHeight="1" x14ac:dyDescent="0.25">
      <c r="P2550" t="s">
        <v>8279</v>
      </c>
    </row>
    <row r="2551" spans="16:17" ht="15" customHeight="1" x14ac:dyDescent="0.25">
      <c r="P2551" t="s">
        <v>8280</v>
      </c>
    </row>
    <row r="2552" spans="16:17" ht="15" customHeight="1" x14ac:dyDescent="0.25">
      <c r="P2552" t="s">
        <v>9482</v>
      </c>
    </row>
    <row r="2553" spans="16:17" ht="15" customHeight="1" x14ac:dyDescent="0.25">
      <c r="P2553" t="s">
        <v>8281</v>
      </c>
    </row>
    <row r="2554" spans="16:17" ht="15" customHeight="1" x14ac:dyDescent="0.25">
      <c r="P2554" t="s">
        <v>8282</v>
      </c>
    </row>
    <row r="2555" spans="16:17" ht="15" customHeight="1" x14ac:dyDescent="0.25">
      <c r="P2555" t="s">
        <v>8283</v>
      </c>
      <c r="Q2555" t="s">
        <v>3476</v>
      </c>
    </row>
    <row r="2556" spans="16:17" ht="15" customHeight="1" x14ac:dyDescent="0.25">
      <c r="P2556" t="s">
        <v>8284</v>
      </c>
    </row>
    <row r="2557" spans="16:17" ht="15" customHeight="1" x14ac:dyDescent="0.25">
      <c r="P2557" t="s">
        <v>8285</v>
      </c>
    </row>
    <row r="2558" spans="16:17" ht="15" customHeight="1" x14ac:dyDescent="0.25">
      <c r="P2558" t="s">
        <v>8286</v>
      </c>
      <c r="Q2558" t="s">
        <v>3477</v>
      </c>
    </row>
    <row r="2559" spans="16:17" ht="15" customHeight="1" x14ac:dyDescent="0.25">
      <c r="P2559" t="s">
        <v>9483</v>
      </c>
    </row>
    <row r="2560" spans="16:17" ht="15" customHeight="1" x14ac:dyDescent="0.25">
      <c r="P2560" t="s">
        <v>2755</v>
      </c>
    </row>
    <row r="2561" spans="16:17" ht="15" customHeight="1" x14ac:dyDescent="0.25">
      <c r="P2561" t="s">
        <v>1885</v>
      </c>
      <c r="Q2561" t="s">
        <v>3479</v>
      </c>
    </row>
    <row r="2562" spans="16:17" ht="15" customHeight="1" x14ac:dyDescent="0.25">
      <c r="P2562" t="s">
        <v>1886</v>
      </c>
    </row>
    <row r="2563" spans="16:17" ht="15" customHeight="1" x14ac:dyDescent="0.25">
      <c r="P2563" t="s">
        <v>2756</v>
      </c>
    </row>
    <row r="2564" spans="16:17" ht="15" customHeight="1" x14ac:dyDescent="0.25">
      <c r="P2564" t="s">
        <v>1887</v>
      </c>
      <c r="Q2564" t="s">
        <v>9061</v>
      </c>
    </row>
    <row r="2565" spans="16:17" ht="15" customHeight="1" x14ac:dyDescent="0.25">
      <c r="P2565" t="s">
        <v>5932</v>
      </c>
      <c r="Q2565" t="s">
        <v>9062</v>
      </c>
    </row>
    <row r="2566" spans="16:17" ht="15" customHeight="1" x14ac:dyDescent="0.25">
      <c r="P2566" t="s">
        <v>5933</v>
      </c>
      <c r="Q2566" t="s">
        <v>9063</v>
      </c>
    </row>
    <row r="2567" spans="16:17" ht="15" customHeight="1" x14ac:dyDescent="0.25">
      <c r="P2567" t="s">
        <v>5934</v>
      </c>
      <c r="Q2567" t="s">
        <v>9064</v>
      </c>
    </row>
    <row r="2568" spans="16:17" ht="15" customHeight="1" x14ac:dyDescent="0.25">
      <c r="P2568" t="s">
        <v>5935</v>
      </c>
    </row>
    <row r="2569" spans="16:17" ht="15" customHeight="1" x14ac:dyDescent="0.25">
      <c r="P2569" t="s">
        <v>5936</v>
      </c>
    </row>
    <row r="2570" spans="16:17" ht="15" customHeight="1" x14ac:dyDescent="0.25">
      <c r="P2570" t="s">
        <v>5937</v>
      </c>
      <c r="Q2570" t="s">
        <v>9065</v>
      </c>
    </row>
    <row r="2571" spans="16:17" ht="15" customHeight="1" x14ac:dyDescent="0.25">
      <c r="P2571" t="s">
        <v>5938</v>
      </c>
      <c r="Q2571" t="s">
        <v>3480</v>
      </c>
    </row>
    <row r="2572" spans="16:17" ht="15" customHeight="1" x14ac:dyDescent="0.25">
      <c r="P2572" t="s">
        <v>5939</v>
      </c>
    </row>
    <row r="2573" spans="16:17" ht="15" customHeight="1" x14ac:dyDescent="0.25">
      <c r="P2573" t="s">
        <v>9530</v>
      </c>
      <c r="Q2573" t="s">
        <v>11835</v>
      </c>
    </row>
    <row r="2574" spans="16:17" ht="15" customHeight="1" x14ac:dyDescent="0.25">
      <c r="P2574" t="s">
        <v>5940</v>
      </c>
      <c r="Q2574" t="s">
        <v>9066</v>
      </c>
    </row>
    <row r="2575" spans="16:17" ht="15" customHeight="1" x14ac:dyDescent="0.25">
      <c r="P2575" t="s">
        <v>5941</v>
      </c>
      <c r="Q2575" t="s">
        <v>9067</v>
      </c>
    </row>
    <row r="2576" spans="16:17" ht="15" customHeight="1" x14ac:dyDescent="0.25">
      <c r="P2576" t="s">
        <v>5942</v>
      </c>
      <c r="Q2576" t="s">
        <v>3481</v>
      </c>
    </row>
    <row r="2577" spans="16:17" ht="15" customHeight="1" x14ac:dyDescent="0.25">
      <c r="P2577" t="s">
        <v>10222</v>
      </c>
      <c r="Q2577" t="s">
        <v>11836</v>
      </c>
    </row>
    <row r="2578" spans="16:17" ht="15" customHeight="1" x14ac:dyDescent="0.25">
      <c r="P2578" t="s">
        <v>5943</v>
      </c>
    </row>
    <row r="2579" spans="16:17" ht="15" customHeight="1" x14ac:dyDescent="0.25">
      <c r="P2579" t="s">
        <v>5944</v>
      </c>
      <c r="Q2579" t="s">
        <v>3482</v>
      </c>
    </row>
    <row r="2580" spans="16:17" ht="15" customHeight="1" x14ac:dyDescent="0.25">
      <c r="P2580" t="s">
        <v>9337</v>
      </c>
    </row>
    <row r="2581" spans="16:17" ht="15" customHeight="1" x14ac:dyDescent="0.25">
      <c r="P2581" t="s">
        <v>9337</v>
      </c>
    </row>
    <row r="2582" spans="16:17" ht="15" customHeight="1" x14ac:dyDescent="0.25">
      <c r="P2582" t="s">
        <v>9337</v>
      </c>
    </row>
    <row r="2583" spans="16:17" ht="15" customHeight="1" x14ac:dyDescent="0.25">
      <c r="P2583" t="s">
        <v>9297</v>
      </c>
    </row>
    <row r="2584" spans="16:17" ht="15" customHeight="1" x14ac:dyDescent="0.25">
      <c r="P2584" t="s">
        <v>9298</v>
      </c>
      <c r="Q2584" t="s">
        <v>3483</v>
      </c>
    </row>
    <row r="2585" spans="16:17" ht="15" customHeight="1" x14ac:dyDescent="0.25">
      <c r="P2585" t="s">
        <v>11603</v>
      </c>
    </row>
    <row r="2586" spans="16:17" ht="15" customHeight="1" x14ac:dyDescent="0.25">
      <c r="P2586" t="s">
        <v>5945</v>
      </c>
      <c r="Q2586" t="s">
        <v>1888</v>
      </c>
    </row>
    <row r="2587" spans="16:17" ht="15" customHeight="1" x14ac:dyDescent="0.25">
      <c r="P2587" t="s">
        <v>5946</v>
      </c>
      <c r="Q2587" t="s">
        <v>9068</v>
      </c>
    </row>
    <row r="2588" spans="16:17" ht="15" customHeight="1" x14ac:dyDescent="0.25">
      <c r="P2588" t="s">
        <v>5947</v>
      </c>
      <c r="Q2588" t="s">
        <v>9069</v>
      </c>
    </row>
    <row r="2589" spans="16:17" ht="15" customHeight="1" x14ac:dyDescent="0.25">
      <c r="P2589" t="s">
        <v>5948</v>
      </c>
      <c r="Q2589" t="s">
        <v>9070</v>
      </c>
    </row>
    <row r="2590" spans="16:17" ht="15" customHeight="1" x14ac:dyDescent="0.25">
      <c r="P2590" t="s">
        <v>5949</v>
      </c>
      <c r="Q2590" t="s">
        <v>3484</v>
      </c>
    </row>
    <row r="2591" spans="16:17" ht="15" customHeight="1" x14ac:dyDescent="0.25">
      <c r="P2591" t="s">
        <v>5950</v>
      </c>
      <c r="Q2591" t="s">
        <v>1889</v>
      </c>
    </row>
    <row r="2592" spans="16:17" ht="15" customHeight="1" x14ac:dyDescent="0.25">
      <c r="P2592" t="s">
        <v>5951</v>
      </c>
      <c r="Q2592" t="s">
        <v>3485</v>
      </c>
    </row>
    <row r="2593" spans="16:17" ht="15" customHeight="1" x14ac:dyDescent="0.25">
      <c r="P2593" t="s">
        <v>5952</v>
      </c>
    </row>
    <row r="2594" spans="16:17" ht="15" customHeight="1" x14ac:dyDescent="0.25">
      <c r="P2594" t="s">
        <v>5953</v>
      </c>
      <c r="Q2594" t="s">
        <v>9071</v>
      </c>
    </row>
    <row r="2595" spans="16:17" ht="15" customHeight="1" x14ac:dyDescent="0.25">
      <c r="P2595" t="s">
        <v>5954</v>
      </c>
      <c r="Q2595" t="s">
        <v>9072</v>
      </c>
    </row>
    <row r="2596" spans="16:17" ht="15" customHeight="1" x14ac:dyDescent="0.25">
      <c r="P2596" t="s">
        <v>5955</v>
      </c>
      <c r="Q2596" t="s">
        <v>3486</v>
      </c>
    </row>
    <row r="2597" spans="16:17" ht="15" customHeight="1" x14ac:dyDescent="0.25">
      <c r="P2597" t="s">
        <v>9299</v>
      </c>
    </row>
    <row r="2598" spans="16:17" ht="15" customHeight="1" x14ac:dyDescent="0.25">
      <c r="P2598" t="s">
        <v>5956</v>
      </c>
    </row>
    <row r="2599" spans="16:17" ht="15" customHeight="1" x14ac:dyDescent="0.25">
      <c r="P2599" t="s">
        <v>5956</v>
      </c>
    </row>
    <row r="2600" spans="16:17" ht="15" customHeight="1" x14ac:dyDescent="0.25">
      <c r="P2600" t="s">
        <v>9531</v>
      </c>
    </row>
    <row r="2601" spans="16:17" ht="15" customHeight="1" x14ac:dyDescent="0.25">
      <c r="P2601" t="s">
        <v>5957</v>
      </c>
      <c r="Q2601" t="s">
        <v>9073</v>
      </c>
    </row>
    <row r="2602" spans="16:17" ht="15" customHeight="1" x14ac:dyDescent="0.25">
      <c r="P2602" t="s">
        <v>5958</v>
      </c>
      <c r="Q2602" t="s">
        <v>3487</v>
      </c>
    </row>
    <row r="2603" spans="16:17" ht="15" customHeight="1" x14ac:dyDescent="0.25">
      <c r="P2603" t="s">
        <v>5959</v>
      </c>
    </row>
    <row r="2604" spans="16:17" ht="15" customHeight="1" x14ac:dyDescent="0.25">
      <c r="P2604" t="s">
        <v>5960</v>
      </c>
    </row>
    <row r="2605" spans="16:17" ht="15" customHeight="1" x14ac:dyDescent="0.25">
      <c r="P2605" t="s">
        <v>5961</v>
      </c>
    </row>
    <row r="2606" spans="16:17" ht="15" customHeight="1" x14ac:dyDescent="0.25">
      <c r="P2606" t="s">
        <v>5962</v>
      </c>
      <c r="Q2606" t="s">
        <v>9074</v>
      </c>
    </row>
    <row r="2607" spans="16:17" ht="15" customHeight="1" x14ac:dyDescent="0.25">
      <c r="P2607" t="s">
        <v>5963</v>
      </c>
      <c r="Q2607" t="s">
        <v>9075</v>
      </c>
    </row>
    <row r="2608" spans="16:17" ht="15" customHeight="1" x14ac:dyDescent="0.25">
      <c r="P2608" t="s">
        <v>9532</v>
      </c>
      <c r="Q2608" t="s">
        <v>11837</v>
      </c>
    </row>
    <row r="2609" spans="16:17" ht="15" customHeight="1" x14ac:dyDescent="0.25">
      <c r="P2609" t="s">
        <v>5964</v>
      </c>
      <c r="Q2609" t="s">
        <v>3488</v>
      </c>
    </row>
    <row r="2610" spans="16:17" ht="15" customHeight="1" x14ac:dyDescent="0.25">
      <c r="P2610" t="s">
        <v>5965</v>
      </c>
    </row>
    <row r="2611" spans="16:17" ht="15" customHeight="1" x14ac:dyDescent="0.25">
      <c r="P2611" t="s">
        <v>5966</v>
      </c>
      <c r="Q2611" t="s">
        <v>3489</v>
      </c>
    </row>
    <row r="2612" spans="16:17" ht="15" customHeight="1" x14ac:dyDescent="0.25">
      <c r="P2612" t="s">
        <v>5967</v>
      </c>
      <c r="Q2612" t="s">
        <v>3490</v>
      </c>
    </row>
    <row r="2613" spans="16:17" ht="15" customHeight="1" x14ac:dyDescent="0.25">
      <c r="P2613" t="s">
        <v>5968</v>
      </c>
      <c r="Q2613" t="s">
        <v>3491</v>
      </c>
    </row>
    <row r="2614" spans="16:17" ht="15" customHeight="1" x14ac:dyDescent="0.25">
      <c r="P2614" t="s">
        <v>5969</v>
      </c>
      <c r="Q2614" t="s">
        <v>3492</v>
      </c>
    </row>
    <row r="2615" spans="16:17" ht="15" customHeight="1" x14ac:dyDescent="0.25">
      <c r="P2615" t="s">
        <v>5970</v>
      </c>
    </row>
    <row r="2616" spans="16:17" ht="15" customHeight="1" x14ac:dyDescent="0.25">
      <c r="P2616" t="s">
        <v>5971</v>
      </c>
      <c r="Q2616" t="s">
        <v>3493</v>
      </c>
    </row>
    <row r="2617" spans="16:17" ht="15" customHeight="1" x14ac:dyDescent="0.25">
      <c r="P2617" t="s">
        <v>5972</v>
      </c>
      <c r="Q2617" t="s">
        <v>3494</v>
      </c>
    </row>
    <row r="2618" spans="16:17" ht="15" customHeight="1" x14ac:dyDescent="0.25">
      <c r="P2618" t="s">
        <v>8470</v>
      </c>
    </row>
    <row r="2619" spans="16:17" ht="15" customHeight="1" x14ac:dyDescent="0.25">
      <c r="P2619" t="s">
        <v>5973</v>
      </c>
    </row>
    <row r="2620" spans="16:17" ht="15" customHeight="1" x14ac:dyDescent="0.25">
      <c r="P2620" t="s">
        <v>1890</v>
      </c>
    </row>
    <row r="2621" spans="16:17" ht="15" customHeight="1" x14ac:dyDescent="0.25">
      <c r="P2621" t="s">
        <v>9300</v>
      </c>
    </row>
    <row r="2622" spans="16:17" ht="15" customHeight="1" x14ac:dyDescent="0.25">
      <c r="P2622" t="s">
        <v>9301</v>
      </c>
    </row>
    <row r="2623" spans="16:17" ht="15" customHeight="1" x14ac:dyDescent="0.25">
      <c r="P2623" t="s">
        <v>9533</v>
      </c>
      <c r="Q2623" t="s">
        <v>11838</v>
      </c>
    </row>
    <row r="2624" spans="16:17" ht="15" customHeight="1" x14ac:dyDescent="0.25">
      <c r="P2624" t="s">
        <v>5974</v>
      </c>
      <c r="Q2624" t="s">
        <v>11839</v>
      </c>
    </row>
    <row r="2625" spans="16:17" ht="15" customHeight="1" x14ac:dyDescent="0.25">
      <c r="P2625" t="s">
        <v>5975</v>
      </c>
      <c r="Q2625" t="s">
        <v>1891</v>
      </c>
    </row>
    <row r="2626" spans="16:17" ht="15" customHeight="1" x14ac:dyDescent="0.25">
      <c r="P2626" t="s">
        <v>8471</v>
      </c>
      <c r="Q2626" t="s">
        <v>11840</v>
      </c>
    </row>
    <row r="2627" spans="16:17" ht="15" customHeight="1" x14ac:dyDescent="0.25">
      <c r="P2627" t="s">
        <v>5976</v>
      </c>
      <c r="Q2627" t="s">
        <v>3495</v>
      </c>
    </row>
    <row r="2628" spans="16:17" ht="15" customHeight="1" x14ac:dyDescent="0.25">
      <c r="P2628" t="s">
        <v>5977</v>
      </c>
      <c r="Q2628" t="s">
        <v>9076</v>
      </c>
    </row>
    <row r="2629" spans="16:17" ht="15" customHeight="1" x14ac:dyDescent="0.25">
      <c r="P2629" t="s">
        <v>5978</v>
      </c>
      <c r="Q2629" t="s">
        <v>9077</v>
      </c>
    </row>
    <row r="2630" spans="16:17" ht="15" customHeight="1" x14ac:dyDescent="0.25">
      <c r="P2630" t="s">
        <v>5979</v>
      </c>
      <c r="Q2630" t="s">
        <v>3496</v>
      </c>
    </row>
    <row r="2631" spans="16:17" ht="15" customHeight="1" x14ac:dyDescent="0.25">
      <c r="P2631" t="s">
        <v>9534</v>
      </c>
      <c r="Q2631" t="s">
        <v>11841</v>
      </c>
    </row>
    <row r="2632" spans="16:17" ht="15" customHeight="1" x14ac:dyDescent="0.25">
      <c r="P2632" t="s">
        <v>5980</v>
      </c>
    </row>
    <row r="2633" spans="16:17" ht="15" customHeight="1" x14ac:dyDescent="0.25">
      <c r="P2633" t="s">
        <v>5981</v>
      </c>
      <c r="Q2633" t="s">
        <v>9078</v>
      </c>
    </row>
    <row r="2634" spans="16:17" ht="15" customHeight="1" x14ac:dyDescent="0.25">
      <c r="P2634" t="s">
        <v>5982</v>
      </c>
      <c r="Q2634" t="s">
        <v>3497</v>
      </c>
    </row>
    <row r="2635" spans="16:17" ht="15" customHeight="1" x14ac:dyDescent="0.25">
      <c r="P2635" t="s">
        <v>5983</v>
      </c>
      <c r="Q2635" t="s">
        <v>3498</v>
      </c>
    </row>
    <row r="2636" spans="16:17" ht="15" customHeight="1" x14ac:dyDescent="0.25">
      <c r="P2636" t="s">
        <v>1892</v>
      </c>
    </row>
    <row r="2637" spans="16:17" ht="15" customHeight="1" x14ac:dyDescent="0.25">
      <c r="P2637" t="s">
        <v>5984</v>
      </c>
    </row>
    <row r="2638" spans="16:17" ht="15" customHeight="1" x14ac:dyDescent="0.25">
      <c r="P2638" t="s">
        <v>5985</v>
      </c>
    </row>
    <row r="2639" spans="16:17" ht="15" customHeight="1" x14ac:dyDescent="0.25">
      <c r="P2639" t="s">
        <v>1893</v>
      </c>
    </row>
    <row r="2640" spans="16:17" ht="15" customHeight="1" x14ac:dyDescent="0.25">
      <c r="P2640" t="s">
        <v>5986</v>
      </c>
    </row>
    <row r="2641" spans="16:17" ht="15" customHeight="1" x14ac:dyDescent="0.25">
      <c r="P2641" t="s">
        <v>5987</v>
      </c>
    </row>
    <row r="2642" spans="16:17" ht="15" customHeight="1" x14ac:dyDescent="0.25">
      <c r="P2642" t="s">
        <v>5988</v>
      </c>
    </row>
    <row r="2643" spans="16:17" ht="15" customHeight="1" x14ac:dyDescent="0.25">
      <c r="P2643" t="s">
        <v>1894</v>
      </c>
    </row>
    <row r="2644" spans="16:17" ht="15" customHeight="1" x14ac:dyDescent="0.25">
      <c r="P2644" t="s">
        <v>5989</v>
      </c>
    </row>
    <row r="2645" spans="16:17" ht="15" customHeight="1" x14ac:dyDescent="0.25">
      <c r="P2645" t="s">
        <v>5990</v>
      </c>
    </row>
    <row r="2646" spans="16:17" ht="15" customHeight="1" x14ac:dyDescent="0.25">
      <c r="P2646" t="s">
        <v>1895</v>
      </c>
    </row>
    <row r="2647" spans="16:17" ht="15" customHeight="1" x14ac:dyDescent="0.25">
      <c r="P2647" t="s">
        <v>5991</v>
      </c>
    </row>
    <row r="2648" spans="16:17" ht="15" customHeight="1" x14ac:dyDescent="0.25">
      <c r="P2648" t="s">
        <v>8782</v>
      </c>
    </row>
    <row r="2649" spans="16:17" ht="15" customHeight="1" x14ac:dyDescent="0.25">
      <c r="P2649" t="s">
        <v>5992</v>
      </c>
      <c r="Q2649" t="s">
        <v>3499</v>
      </c>
    </row>
    <row r="2650" spans="16:17" ht="15" customHeight="1" x14ac:dyDescent="0.25">
      <c r="P2650" t="s">
        <v>5993</v>
      </c>
      <c r="Q2650" t="s">
        <v>3500</v>
      </c>
    </row>
    <row r="2651" spans="16:17" ht="15" customHeight="1" x14ac:dyDescent="0.25">
      <c r="P2651" t="s">
        <v>5994</v>
      </c>
      <c r="Q2651" t="s">
        <v>3501</v>
      </c>
    </row>
    <row r="2652" spans="16:17" ht="15" customHeight="1" x14ac:dyDescent="0.25">
      <c r="P2652" t="s">
        <v>5995</v>
      </c>
    </row>
    <row r="2653" spans="16:17" ht="15" customHeight="1" x14ac:dyDescent="0.25">
      <c r="P2653" t="s">
        <v>5996</v>
      </c>
      <c r="Q2653" t="s">
        <v>3502</v>
      </c>
    </row>
    <row r="2654" spans="16:17" ht="15" customHeight="1" x14ac:dyDescent="0.25">
      <c r="P2654" t="s">
        <v>5997</v>
      </c>
      <c r="Q2654" t="s">
        <v>3503</v>
      </c>
    </row>
    <row r="2655" spans="16:17" ht="15" customHeight="1" x14ac:dyDescent="0.25">
      <c r="P2655" t="s">
        <v>8816</v>
      </c>
      <c r="Q2655" t="s">
        <v>11842</v>
      </c>
    </row>
    <row r="2656" spans="16:17" ht="15" customHeight="1" x14ac:dyDescent="0.25">
      <c r="P2656" t="s">
        <v>5998</v>
      </c>
      <c r="Q2656" t="s">
        <v>9079</v>
      </c>
    </row>
    <row r="2657" spans="16:17" ht="15" customHeight="1" x14ac:dyDescent="0.25">
      <c r="P2657" t="s">
        <v>11843</v>
      </c>
    </row>
    <row r="2658" spans="16:17" ht="15" customHeight="1" x14ac:dyDescent="0.25">
      <c r="P2658" t="s">
        <v>5999</v>
      </c>
    </row>
    <row r="2659" spans="16:17" ht="15" customHeight="1" x14ac:dyDescent="0.25">
      <c r="P2659" t="s">
        <v>6000</v>
      </c>
    </row>
    <row r="2660" spans="16:17" ht="15" customHeight="1" x14ac:dyDescent="0.25">
      <c r="P2660" t="s">
        <v>6001</v>
      </c>
    </row>
    <row r="2661" spans="16:17" ht="15" customHeight="1" x14ac:dyDescent="0.25">
      <c r="P2661" t="s">
        <v>6002</v>
      </c>
      <c r="Q2661" t="s">
        <v>9080</v>
      </c>
    </row>
    <row r="2662" spans="16:17" ht="15" customHeight="1" x14ac:dyDescent="0.25">
      <c r="P2662" t="s">
        <v>6003</v>
      </c>
      <c r="Q2662" t="s">
        <v>3504</v>
      </c>
    </row>
    <row r="2663" spans="16:17" ht="15" customHeight="1" x14ac:dyDescent="0.25">
      <c r="P2663" t="s">
        <v>6004</v>
      </c>
    </row>
    <row r="2664" spans="16:17" ht="15" customHeight="1" x14ac:dyDescent="0.25">
      <c r="P2664" t="s">
        <v>6005</v>
      </c>
      <c r="Q2664" t="s">
        <v>3505</v>
      </c>
    </row>
    <row r="2665" spans="16:17" ht="15" customHeight="1" x14ac:dyDescent="0.25">
      <c r="P2665" t="s">
        <v>6006</v>
      </c>
    </row>
    <row r="2666" spans="16:17" ht="15" customHeight="1" x14ac:dyDescent="0.25">
      <c r="P2666" t="s">
        <v>6007</v>
      </c>
    </row>
    <row r="2667" spans="16:17" ht="15" customHeight="1" x14ac:dyDescent="0.25">
      <c r="P2667" t="s">
        <v>6008</v>
      </c>
      <c r="Q2667" t="s">
        <v>3506</v>
      </c>
    </row>
    <row r="2668" spans="16:17" ht="15" customHeight="1" x14ac:dyDescent="0.25">
      <c r="P2668" t="s">
        <v>6009</v>
      </c>
    </row>
    <row r="2669" spans="16:17" ht="15" customHeight="1" x14ac:dyDescent="0.25">
      <c r="P2669" t="s">
        <v>6010</v>
      </c>
      <c r="Q2669" t="s">
        <v>9081</v>
      </c>
    </row>
    <row r="2670" spans="16:17" ht="15" customHeight="1" x14ac:dyDescent="0.25">
      <c r="P2670" t="s">
        <v>6011</v>
      </c>
    </row>
    <row r="2671" spans="16:17" ht="15" customHeight="1" x14ac:dyDescent="0.25">
      <c r="P2671" t="s">
        <v>6012</v>
      </c>
      <c r="Q2671" t="s">
        <v>3507</v>
      </c>
    </row>
    <row r="2672" spans="16:17" ht="15" customHeight="1" x14ac:dyDescent="0.25">
      <c r="P2672" t="s">
        <v>6013</v>
      </c>
    </row>
    <row r="2673" spans="16:17" ht="15" customHeight="1" x14ac:dyDescent="0.25">
      <c r="P2673" t="s">
        <v>6014</v>
      </c>
      <c r="Q2673" t="s">
        <v>3508</v>
      </c>
    </row>
    <row r="2674" spans="16:17" ht="15" customHeight="1" x14ac:dyDescent="0.25">
      <c r="P2674" t="s">
        <v>6015</v>
      </c>
    </row>
    <row r="2675" spans="16:17" ht="15" customHeight="1" x14ac:dyDescent="0.25">
      <c r="P2675" t="s">
        <v>6016</v>
      </c>
      <c r="Q2675" t="s">
        <v>3509</v>
      </c>
    </row>
    <row r="2676" spans="16:17" ht="15" customHeight="1" x14ac:dyDescent="0.25">
      <c r="P2676" t="s">
        <v>6017</v>
      </c>
      <c r="Q2676" t="s">
        <v>3510</v>
      </c>
    </row>
    <row r="2677" spans="16:17" ht="15" customHeight="1" x14ac:dyDescent="0.25">
      <c r="P2677" t="s">
        <v>6018</v>
      </c>
      <c r="Q2677" t="s">
        <v>3511</v>
      </c>
    </row>
    <row r="2678" spans="16:17" ht="15" customHeight="1" x14ac:dyDescent="0.25">
      <c r="P2678" t="s">
        <v>8207</v>
      </c>
      <c r="Q2678" t="s">
        <v>1896</v>
      </c>
    </row>
    <row r="2679" spans="16:17" ht="15" customHeight="1" x14ac:dyDescent="0.25">
      <c r="P2679" t="s">
        <v>8208</v>
      </c>
      <c r="Q2679" t="s">
        <v>8</v>
      </c>
    </row>
    <row r="2680" spans="16:17" ht="15" customHeight="1" x14ac:dyDescent="0.25">
      <c r="P2680" t="s">
        <v>6019</v>
      </c>
    </row>
    <row r="2681" spans="16:17" ht="15" customHeight="1" x14ac:dyDescent="0.25">
      <c r="P2681" t="s">
        <v>6020</v>
      </c>
      <c r="Q2681" t="s">
        <v>1897</v>
      </c>
    </row>
    <row r="2682" spans="16:17" ht="15" customHeight="1" x14ac:dyDescent="0.25">
      <c r="P2682" t="s">
        <v>6021</v>
      </c>
    </row>
    <row r="2683" spans="16:17" ht="15" customHeight="1" x14ac:dyDescent="0.25">
      <c r="P2683" t="s">
        <v>6022</v>
      </c>
      <c r="Q2683" t="s">
        <v>1898</v>
      </c>
    </row>
    <row r="2684" spans="16:17" ht="15" customHeight="1" x14ac:dyDescent="0.25">
      <c r="P2684" t="s">
        <v>6023</v>
      </c>
    </row>
    <row r="2685" spans="16:17" ht="15" customHeight="1" x14ac:dyDescent="0.25">
      <c r="P2685" t="s">
        <v>6024</v>
      </c>
    </row>
    <row r="2686" spans="16:17" ht="15" customHeight="1" x14ac:dyDescent="0.25">
      <c r="P2686" t="s">
        <v>6025</v>
      </c>
      <c r="Q2686" t="s">
        <v>3512</v>
      </c>
    </row>
    <row r="2687" spans="16:17" ht="15" customHeight="1" x14ac:dyDescent="0.25">
      <c r="P2687" t="s">
        <v>6026</v>
      </c>
      <c r="Q2687" t="s">
        <v>3513</v>
      </c>
    </row>
    <row r="2688" spans="16:17" ht="15" customHeight="1" x14ac:dyDescent="0.25">
      <c r="P2688" t="s">
        <v>6027</v>
      </c>
      <c r="Q2688" t="s">
        <v>3514</v>
      </c>
    </row>
    <row r="2689" spans="16:17" ht="15" customHeight="1" x14ac:dyDescent="0.25">
      <c r="P2689" t="s">
        <v>6028</v>
      </c>
      <c r="Q2689" t="s">
        <v>3515</v>
      </c>
    </row>
    <row r="2690" spans="16:17" ht="15" customHeight="1" x14ac:dyDescent="0.25">
      <c r="P2690" t="s">
        <v>6029</v>
      </c>
    </row>
    <row r="2691" spans="16:17" ht="15" customHeight="1" x14ac:dyDescent="0.25">
      <c r="P2691" t="s">
        <v>6030</v>
      </c>
      <c r="Q2691" t="s">
        <v>3516</v>
      </c>
    </row>
    <row r="2692" spans="16:17" ht="15" customHeight="1" x14ac:dyDescent="0.25">
      <c r="P2692" t="s">
        <v>6031</v>
      </c>
    </row>
    <row r="2693" spans="16:17" ht="15" customHeight="1" x14ac:dyDescent="0.25">
      <c r="P2693" t="s">
        <v>6032</v>
      </c>
    </row>
    <row r="2694" spans="16:17" ht="15" customHeight="1" x14ac:dyDescent="0.25">
      <c r="P2694" t="s">
        <v>6033</v>
      </c>
      <c r="Q2694" t="s">
        <v>3517</v>
      </c>
    </row>
    <row r="2695" spans="16:17" ht="15" customHeight="1" x14ac:dyDescent="0.25">
      <c r="P2695" t="s">
        <v>6034</v>
      </c>
      <c r="Q2695" t="s">
        <v>3518</v>
      </c>
    </row>
    <row r="2696" spans="16:17" ht="15" customHeight="1" x14ac:dyDescent="0.25">
      <c r="P2696" t="s">
        <v>6035</v>
      </c>
      <c r="Q2696" t="s">
        <v>3519</v>
      </c>
    </row>
    <row r="2697" spans="16:17" ht="15" customHeight="1" x14ac:dyDescent="0.25">
      <c r="P2697" t="s">
        <v>6036</v>
      </c>
    </row>
    <row r="2698" spans="16:17" ht="15" customHeight="1" x14ac:dyDescent="0.25">
      <c r="P2698" t="s">
        <v>6037</v>
      </c>
      <c r="Q2698" t="s">
        <v>3520</v>
      </c>
    </row>
    <row r="2699" spans="16:17" ht="15" customHeight="1" x14ac:dyDescent="0.25">
      <c r="P2699" t="s">
        <v>6038</v>
      </c>
    </row>
    <row r="2700" spans="16:17" ht="15" customHeight="1" x14ac:dyDescent="0.25">
      <c r="P2700" t="s">
        <v>6039</v>
      </c>
      <c r="Q2700" t="s">
        <v>3521</v>
      </c>
    </row>
    <row r="2701" spans="16:17" ht="15" customHeight="1" x14ac:dyDescent="0.25">
      <c r="P2701" t="s">
        <v>6040</v>
      </c>
      <c r="Q2701" t="s">
        <v>3522</v>
      </c>
    </row>
    <row r="2702" spans="16:17" ht="15" customHeight="1" x14ac:dyDescent="0.25">
      <c r="P2702" t="s">
        <v>6041</v>
      </c>
      <c r="Q2702" t="s">
        <v>3523</v>
      </c>
    </row>
    <row r="2703" spans="16:17" ht="15" customHeight="1" x14ac:dyDescent="0.25">
      <c r="P2703" t="s">
        <v>6042</v>
      </c>
    </row>
    <row r="2704" spans="16:17" ht="15" customHeight="1" x14ac:dyDescent="0.25">
      <c r="P2704" t="s">
        <v>6043</v>
      </c>
      <c r="Q2704" t="s">
        <v>3524</v>
      </c>
    </row>
    <row r="2705" spans="16:17" ht="15" customHeight="1" x14ac:dyDescent="0.25">
      <c r="P2705" t="s">
        <v>6044</v>
      </c>
    </row>
    <row r="2706" spans="16:17" ht="15" customHeight="1" x14ac:dyDescent="0.25">
      <c r="P2706" t="s">
        <v>6045</v>
      </c>
      <c r="Q2706" t="s">
        <v>1899</v>
      </c>
    </row>
    <row r="2707" spans="16:17" ht="15" customHeight="1" x14ac:dyDescent="0.25">
      <c r="P2707" t="s">
        <v>6046</v>
      </c>
    </row>
    <row r="2708" spans="16:17" ht="15" customHeight="1" x14ac:dyDescent="0.25">
      <c r="P2708" t="s">
        <v>6047</v>
      </c>
      <c r="Q2708" t="s">
        <v>3525</v>
      </c>
    </row>
    <row r="2709" spans="16:17" ht="15" customHeight="1" x14ac:dyDescent="0.25">
      <c r="P2709" t="s">
        <v>6048</v>
      </c>
      <c r="Q2709" t="s">
        <v>3526</v>
      </c>
    </row>
    <row r="2710" spans="16:17" ht="15" customHeight="1" x14ac:dyDescent="0.25">
      <c r="P2710" t="s">
        <v>6049</v>
      </c>
      <c r="Q2710" t="s">
        <v>3527</v>
      </c>
    </row>
    <row r="2711" spans="16:17" ht="15" customHeight="1" x14ac:dyDescent="0.25">
      <c r="P2711" t="s">
        <v>6050</v>
      </c>
      <c r="Q2711" t="s">
        <v>1900</v>
      </c>
    </row>
    <row r="2712" spans="16:17" ht="15" customHeight="1" x14ac:dyDescent="0.25">
      <c r="P2712" t="s">
        <v>6051</v>
      </c>
    </row>
    <row r="2713" spans="16:17" ht="15" customHeight="1" x14ac:dyDescent="0.25">
      <c r="P2713" t="s">
        <v>6052</v>
      </c>
      <c r="Q2713" t="s">
        <v>3528</v>
      </c>
    </row>
    <row r="2714" spans="16:17" ht="15" customHeight="1" x14ac:dyDescent="0.25">
      <c r="P2714" t="s">
        <v>6053</v>
      </c>
    </row>
    <row r="2715" spans="16:17" ht="15" customHeight="1" x14ac:dyDescent="0.25">
      <c r="P2715" t="s">
        <v>6054</v>
      </c>
      <c r="Q2715" t="s">
        <v>3529</v>
      </c>
    </row>
    <row r="2716" spans="16:17" ht="15" customHeight="1" x14ac:dyDescent="0.25">
      <c r="P2716" t="s">
        <v>6055</v>
      </c>
    </row>
    <row r="2717" spans="16:17" ht="15" customHeight="1" x14ac:dyDescent="0.25">
      <c r="P2717" t="s">
        <v>6056</v>
      </c>
      <c r="Q2717" t="s">
        <v>1901</v>
      </c>
    </row>
    <row r="2718" spans="16:17" ht="15" customHeight="1" x14ac:dyDescent="0.25">
      <c r="P2718" t="s">
        <v>6057</v>
      </c>
    </row>
    <row r="2719" spans="16:17" ht="15" customHeight="1" x14ac:dyDescent="0.25">
      <c r="P2719" t="s">
        <v>6058</v>
      </c>
      <c r="Q2719" t="s">
        <v>1902</v>
      </c>
    </row>
    <row r="2720" spans="16:17" ht="15" customHeight="1" x14ac:dyDescent="0.25">
      <c r="P2720" t="s">
        <v>6059</v>
      </c>
    </row>
    <row r="2721" spans="16:17" ht="15" customHeight="1" x14ac:dyDescent="0.25">
      <c r="P2721" t="s">
        <v>6060</v>
      </c>
      <c r="Q2721" t="s">
        <v>9082</v>
      </c>
    </row>
    <row r="2722" spans="16:17" ht="15" customHeight="1" x14ac:dyDescent="0.25">
      <c r="P2722" t="s">
        <v>6061</v>
      </c>
      <c r="Q2722" t="s">
        <v>3530</v>
      </c>
    </row>
    <row r="2723" spans="16:17" ht="15" customHeight="1" x14ac:dyDescent="0.25">
      <c r="P2723" t="s">
        <v>6062</v>
      </c>
    </row>
    <row r="2724" spans="16:17" ht="15" customHeight="1" x14ac:dyDescent="0.25">
      <c r="P2724" t="s">
        <v>6063</v>
      </c>
      <c r="Q2724" t="s">
        <v>3531</v>
      </c>
    </row>
    <row r="2725" spans="16:17" ht="15" customHeight="1" x14ac:dyDescent="0.25">
      <c r="P2725" t="s">
        <v>6064</v>
      </c>
      <c r="Q2725" t="s">
        <v>3532</v>
      </c>
    </row>
    <row r="2726" spans="16:17" ht="15" customHeight="1" x14ac:dyDescent="0.25">
      <c r="P2726" t="s">
        <v>6065</v>
      </c>
    </row>
    <row r="2727" spans="16:17" ht="15" customHeight="1" x14ac:dyDescent="0.25">
      <c r="P2727" t="s">
        <v>6066</v>
      </c>
      <c r="Q2727" t="s">
        <v>1903</v>
      </c>
    </row>
    <row r="2728" spans="16:17" ht="15" customHeight="1" x14ac:dyDescent="0.25">
      <c r="P2728" t="s">
        <v>6067</v>
      </c>
    </row>
    <row r="2729" spans="16:17" ht="15" customHeight="1" x14ac:dyDescent="0.25">
      <c r="P2729" t="s">
        <v>6068</v>
      </c>
      <c r="Q2729" t="s">
        <v>1904</v>
      </c>
    </row>
    <row r="2730" spans="16:17" ht="15" customHeight="1" x14ac:dyDescent="0.25">
      <c r="P2730" t="s">
        <v>9387</v>
      </c>
      <c r="Q2730" t="s">
        <v>11844</v>
      </c>
    </row>
    <row r="2731" spans="16:17" ht="15" customHeight="1" x14ac:dyDescent="0.25">
      <c r="P2731" t="s">
        <v>9535</v>
      </c>
      <c r="Q2731" t="s">
        <v>11845</v>
      </c>
    </row>
    <row r="2732" spans="16:17" ht="15" customHeight="1" x14ac:dyDescent="0.25">
      <c r="P2732" t="s">
        <v>6069</v>
      </c>
    </row>
    <row r="2733" spans="16:17" ht="15" customHeight="1" x14ac:dyDescent="0.25">
      <c r="P2733" t="s">
        <v>6070</v>
      </c>
      <c r="Q2733" t="s">
        <v>9083</v>
      </c>
    </row>
    <row r="2734" spans="16:17" ht="15" customHeight="1" x14ac:dyDescent="0.25">
      <c r="P2734" t="s">
        <v>6071</v>
      </c>
      <c r="Q2734" t="s">
        <v>3533</v>
      </c>
    </row>
    <row r="2735" spans="16:17" ht="15" customHeight="1" x14ac:dyDescent="0.25">
      <c r="P2735" t="s">
        <v>6072</v>
      </c>
    </row>
    <row r="2736" spans="16:17" ht="15" customHeight="1" x14ac:dyDescent="0.25">
      <c r="P2736" t="s">
        <v>6073</v>
      </c>
      <c r="Q2736" t="s">
        <v>3534</v>
      </c>
    </row>
    <row r="2737" spans="16:17" ht="15" customHeight="1" x14ac:dyDescent="0.25">
      <c r="P2737" t="s">
        <v>6074</v>
      </c>
    </row>
    <row r="2738" spans="16:17" ht="15" customHeight="1" x14ac:dyDescent="0.25">
      <c r="P2738" t="s">
        <v>8783</v>
      </c>
      <c r="Q2738" t="s">
        <v>9084</v>
      </c>
    </row>
    <row r="2739" spans="16:17" ht="15" customHeight="1" x14ac:dyDescent="0.25">
      <c r="P2739" t="s">
        <v>8411</v>
      </c>
      <c r="Q2739" t="s">
        <v>3535</v>
      </c>
    </row>
    <row r="2740" spans="16:17" ht="15" customHeight="1" x14ac:dyDescent="0.25">
      <c r="P2740" t="s">
        <v>6075</v>
      </c>
    </row>
    <row r="2741" spans="16:17" ht="15" customHeight="1" x14ac:dyDescent="0.25">
      <c r="P2741" t="s">
        <v>6076</v>
      </c>
      <c r="Q2741" t="s">
        <v>3536</v>
      </c>
    </row>
    <row r="2742" spans="16:17" ht="15" customHeight="1" x14ac:dyDescent="0.25">
      <c r="P2742" t="s">
        <v>6077</v>
      </c>
    </row>
    <row r="2743" spans="16:17" ht="15" customHeight="1" x14ac:dyDescent="0.25">
      <c r="P2743" t="s">
        <v>6078</v>
      </c>
    </row>
    <row r="2744" spans="16:17" ht="15" customHeight="1" x14ac:dyDescent="0.25">
      <c r="P2744" t="s">
        <v>6079</v>
      </c>
      <c r="Q2744" t="s">
        <v>3537</v>
      </c>
    </row>
    <row r="2745" spans="16:17" ht="15" customHeight="1" x14ac:dyDescent="0.25">
      <c r="P2745" t="s">
        <v>6080</v>
      </c>
    </row>
    <row r="2746" spans="16:17" ht="15" customHeight="1" x14ac:dyDescent="0.25">
      <c r="P2746" t="s">
        <v>8209</v>
      </c>
    </row>
    <row r="2747" spans="16:17" ht="15" customHeight="1" x14ac:dyDescent="0.25">
      <c r="P2747" t="s">
        <v>8210</v>
      </c>
    </row>
    <row r="2748" spans="16:17" ht="15" customHeight="1" x14ac:dyDescent="0.25">
      <c r="P2748" t="s">
        <v>8211</v>
      </c>
    </row>
    <row r="2749" spans="16:17" ht="15" customHeight="1" x14ac:dyDescent="0.25">
      <c r="P2749" t="s">
        <v>8212</v>
      </c>
    </row>
    <row r="2750" spans="16:17" ht="15" customHeight="1" x14ac:dyDescent="0.25">
      <c r="P2750" t="s">
        <v>6081</v>
      </c>
      <c r="Q2750" t="s">
        <v>3538</v>
      </c>
    </row>
    <row r="2751" spans="16:17" ht="15" customHeight="1" x14ac:dyDescent="0.25">
      <c r="P2751" t="s">
        <v>6082</v>
      </c>
    </row>
    <row r="2752" spans="16:17" ht="15" customHeight="1" x14ac:dyDescent="0.25">
      <c r="P2752" t="s">
        <v>6083</v>
      </c>
      <c r="Q2752" t="s">
        <v>3539</v>
      </c>
    </row>
    <row r="2753" spans="16:17" ht="15" customHeight="1" x14ac:dyDescent="0.25">
      <c r="P2753" t="s">
        <v>6084</v>
      </c>
    </row>
    <row r="2754" spans="16:17" ht="15" customHeight="1" x14ac:dyDescent="0.25">
      <c r="P2754" t="s">
        <v>6085</v>
      </c>
    </row>
    <row r="2755" spans="16:17" ht="15" customHeight="1" x14ac:dyDescent="0.25">
      <c r="P2755" t="s">
        <v>8287</v>
      </c>
      <c r="Q2755" t="s">
        <v>8</v>
      </c>
    </row>
    <row r="2756" spans="16:17" ht="15" customHeight="1" x14ac:dyDescent="0.25">
      <c r="P2756" t="s">
        <v>6086</v>
      </c>
      <c r="Q2756" t="s">
        <v>3540</v>
      </c>
    </row>
    <row r="2757" spans="16:17" ht="15" customHeight="1" x14ac:dyDescent="0.25">
      <c r="P2757" t="s">
        <v>8386</v>
      </c>
      <c r="Q2757" t="s">
        <v>9085</v>
      </c>
    </row>
    <row r="2758" spans="16:17" ht="15" customHeight="1" x14ac:dyDescent="0.25">
      <c r="P2758" t="s">
        <v>6087</v>
      </c>
      <c r="Q2758" t="s">
        <v>3541</v>
      </c>
    </row>
    <row r="2759" spans="16:17" ht="15" customHeight="1" x14ac:dyDescent="0.25">
      <c r="P2759" t="s">
        <v>6088</v>
      </c>
      <c r="Q2759" t="s">
        <v>9086</v>
      </c>
    </row>
    <row r="2760" spans="16:17" ht="15" customHeight="1" x14ac:dyDescent="0.25">
      <c r="P2760" t="s">
        <v>8472</v>
      </c>
      <c r="Q2760" t="s">
        <v>9087</v>
      </c>
    </row>
    <row r="2761" spans="16:17" ht="15" customHeight="1" x14ac:dyDescent="0.25">
      <c r="P2761" t="s">
        <v>6089</v>
      </c>
      <c r="Q2761" t="s">
        <v>3542</v>
      </c>
    </row>
    <row r="2762" spans="16:17" ht="15" customHeight="1" x14ac:dyDescent="0.25">
      <c r="P2762" t="s">
        <v>6090</v>
      </c>
      <c r="Q2762" t="s">
        <v>3543</v>
      </c>
    </row>
    <row r="2763" spans="16:17" ht="15" customHeight="1" x14ac:dyDescent="0.25">
      <c r="P2763" t="s">
        <v>6091</v>
      </c>
      <c r="Q2763" t="s">
        <v>3544</v>
      </c>
    </row>
    <row r="2764" spans="16:17" ht="15" customHeight="1" x14ac:dyDescent="0.25">
      <c r="P2764" t="s">
        <v>6092</v>
      </c>
      <c r="Q2764" t="s">
        <v>9088</v>
      </c>
    </row>
    <row r="2765" spans="16:17" ht="15" customHeight="1" x14ac:dyDescent="0.25">
      <c r="P2765" t="s">
        <v>6093</v>
      </c>
    </row>
    <row r="2766" spans="16:17" ht="15" customHeight="1" x14ac:dyDescent="0.25">
      <c r="P2766" t="s">
        <v>6094</v>
      </c>
      <c r="Q2766" t="s">
        <v>3545</v>
      </c>
    </row>
    <row r="2767" spans="16:17" ht="15" customHeight="1" x14ac:dyDescent="0.25">
      <c r="P2767" t="s">
        <v>6095</v>
      </c>
      <c r="Q2767" t="s">
        <v>1905</v>
      </c>
    </row>
    <row r="2768" spans="16:17" ht="15" customHeight="1" x14ac:dyDescent="0.25">
      <c r="P2768" t="s">
        <v>6096</v>
      </c>
      <c r="Q2768" t="s">
        <v>1906</v>
      </c>
    </row>
    <row r="2769" spans="16:17" ht="15" customHeight="1" x14ac:dyDescent="0.25">
      <c r="P2769" t="s">
        <v>6097</v>
      </c>
    </row>
    <row r="2770" spans="16:17" ht="15" customHeight="1" x14ac:dyDescent="0.25">
      <c r="P2770" t="s">
        <v>6098</v>
      </c>
      <c r="Q2770" t="s">
        <v>3546</v>
      </c>
    </row>
    <row r="2771" spans="16:17" ht="15" customHeight="1" x14ac:dyDescent="0.25">
      <c r="P2771" t="s">
        <v>6099</v>
      </c>
      <c r="Q2771" t="s">
        <v>3547</v>
      </c>
    </row>
    <row r="2772" spans="16:17" ht="15" customHeight="1" x14ac:dyDescent="0.25">
      <c r="P2772" t="s">
        <v>6100</v>
      </c>
    </row>
    <row r="2773" spans="16:17" ht="15" customHeight="1" x14ac:dyDescent="0.25">
      <c r="P2773" t="s">
        <v>6101</v>
      </c>
      <c r="Q2773" t="s">
        <v>1907</v>
      </c>
    </row>
    <row r="2774" spans="16:17" ht="15" customHeight="1" x14ac:dyDescent="0.25">
      <c r="P2774" t="s">
        <v>6102</v>
      </c>
      <c r="Q2774" t="s">
        <v>3548</v>
      </c>
    </row>
    <row r="2775" spans="16:17" ht="15" customHeight="1" x14ac:dyDescent="0.25">
      <c r="P2775" t="s">
        <v>6103</v>
      </c>
      <c r="Q2775" t="s">
        <v>1908</v>
      </c>
    </row>
    <row r="2776" spans="16:17" ht="15" customHeight="1" x14ac:dyDescent="0.25">
      <c r="P2776" t="s">
        <v>6104</v>
      </c>
      <c r="Q2776" t="s">
        <v>3549</v>
      </c>
    </row>
    <row r="2777" spans="16:17" ht="15" customHeight="1" x14ac:dyDescent="0.25">
      <c r="P2777" t="s">
        <v>6105</v>
      </c>
    </row>
    <row r="2778" spans="16:17" ht="15" customHeight="1" x14ac:dyDescent="0.25">
      <c r="P2778" t="s">
        <v>6106</v>
      </c>
      <c r="Q2778" t="s">
        <v>3550</v>
      </c>
    </row>
    <row r="2779" spans="16:17" ht="15" customHeight="1" x14ac:dyDescent="0.25">
      <c r="P2779" t="s">
        <v>6107</v>
      </c>
    </row>
    <row r="2780" spans="16:17" ht="15" customHeight="1" x14ac:dyDescent="0.25">
      <c r="P2780" t="s">
        <v>6108</v>
      </c>
      <c r="Q2780" t="s">
        <v>3551</v>
      </c>
    </row>
    <row r="2781" spans="16:17" ht="15" customHeight="1" x14ac:dyDescent="0.25">
      <c r="P2781" t="s">
        <v>6109</v>
      </c>
      <c r="Q2781" t="s">
        <v>1909</v>
      </c>
    </row>
    <row r="2782" spans="16:17" ht="15" customHeight="1" x14ac:dyDescent="0.25">
      <c r="P2782" t="s">
        <v>6110</v>
      </c>
    </row>
    <row r="2783" spans="16:17" ht="15" customHeight="1" x14ac:dyDescent="0.25">
      <c r="P2783" t="s">
        <v>8817</v>
      </c>
      <c r="Q2783" t="s">
        <v>8</v>
      </c>
    </row>
    <row r="2784" spans="16:17" ht="15" customHeight="1" x14ac:dyDescent="0.25">
      <c r="P2784" t="s">
        <v>8818</v>
      </c>
    </row>
    <row r="2785" spans="16:17" ht="15" customHeight="1" x14ac:dyDescent="0.25">
      <c r="P2785" t="s">
        <v>8784</v>
      </c>
    </row>
    <row r="2786" spans="16:17" ht="15" customHeight="1" x14ac:dyDescent="0.25">
      <c r="P2786" t="s">
        <v>8473</v>
      </c>
      <c r="Q2786" t="s">
        <v>3552</v>
      </c>
    </row>
    <row r="2787" spans="16:17" ht="15" customHeight="1" x14ac:dyDescent="0.25">
      <c r="P2787" t="s">
        <v>6111</v>
      </c>
      <c r="Q2787" t="s">
        <v>3553</v>
      </c>
    </row>
    <row r="2788" spans="16:17" ht="15" customHeight="1" x14ac:dyDescent="0.25">
      <c r="P2788" t="s">
        <v>6112</v>
      </c>
      <c r="Q2788" t="s">
        <v>3554</v>
      </c>
    </row>
    <row r="2789" spans="16:17" ht="15" customHeight="1" x14ac:dyDescent="0.25">
      <c r="P2789" t="s">
        <v>6113</v>
      </c>
    </row>
    <row r="2790" spans="16:17" ht="15" customHeight="1" x14ac:dyDescent="0.25">
      <c r="P2790" t="s">
        <v>9404</v>
      </c>
      <c r="Q2790" t="s">
        <v>11846</v>
      </c>
    </row>
    <row r="2791" spans="16:17" ht="15" customHeight="1" x14ac:dyDescent="0.25">
      <c r="P2791" t="s">
        <v>11847</v>
      </c>
    </row>
    <row r="2792" spans="16:17" ht="15" customHeight="1" x14ac:dyDescent="0.25">
      <c r="P2792" t="s">
        <v>12062</v>
      </c>
      <c r="Q2792" t="s">
        <v>11848</v>
      </c>
    </row>
    <row r="2793" spans="16:17" ht="15" customHeight="1" x14ac:dyDescent="0.25">
      <c r="P2793" t="s">
        <v>6114</v>
      </c>
    </row>
    <row r="2794" spans="16:17" ht="15" customHeight="1" x14ac:dyDescent="0.25">
      <c r="P2794" t="s">
        <v>6115</v>
      </c>
      <c r="Q2794" t="s">
        <v>3555</v>
      </c>
    </row>
    <row r="2795" spans="16:17" ht="15" customHeight="1" x14ac:dyDescent="0.25">
      <c r="P2795" t="s">
        <v>6116</v>
      </c>
      <c r="Q2795" t="s">
        <v>3556</v>
      </c>
    </row>
    <row r="2796" spans="16:17" ht="15" customHeight="1" x14ac:dyDescent="0.25">
      <c r="P2796" t="s">
        <v>10223</v>
      </c>
      <c r="Q2796" t="s">
        <v>11849</v>
      </c>
    </row>
    <row r="2797" spans="16:17" ht="15" customHeight="1" x14ac:dyDescent="0.25">
      <c r="P2797" t="s">
        <v>6117</v>
      </c>
      <c r="Q2797" t="s">
        <v>3557</v>
      </c>
    </row>
    <row r="2798" spans="16:17" ht="15" customHeight="1" x14ac:dyDescent="0.25">
      <c r="P2798" t="s">
        <v>6118</v>
      </c>
      <c r="Q2798" t="s">
        <v>3558</v>
      </c>
    </row>
    <row r="2799" spans="16:17" ht="15" customHeight="1" x14ac:dyDescent="0.25">
      <c r="P2799" t="s">
        <v>6119</v>
      </c>
      <c r="Q2799" t="s">
        <v>3559</v>
      </c>
    </row>
    <row r="2800" spans="16:17" ht="15" customHeight="1" x14ac:dyDescent="0.25">
      <c r="P2800" t="s">
        <v>6120</v>
      </c>
    </row>
    <row r="2801" spans="16:17" ht="15" customHeight="1" x14ac:dyDescent="0.25">
      <c r="P2801" t="s">
        <v>6121</v>
      </c>
      <c r="Q2801" t="s">
        <v>3560</v>
      </c>
    </row>
    <row r="2802" spans="16:17" ht="15" customHeight="1" x14ac:dyDescent="0.25">
      <c r="P2802" t="s">
        <v>6122</v>
      </c>
      <c r="Q2802" t="s">
        <v>9089</v>
      </c>
    </row>
    <row r="2803" spans="16:17" ht="15" customHeight="1" x14ac:dyDescent="0.25">
      <c r="P2803" t="s">
        <v>6123</v>
      </c>
    </row>
    <row r="2804" spans="16:17" ht="15" customHeight="1" x14ac:dyDescent="0.25">
      <c r="P2804" t="s">
        <v>6124</v>
      </c>
    </row>
    <row r="2805" spans="16:17" ht="15" customHeight="1" x14ac:dyDescent="0.25">
      <c r="P2805" t="s">
        <v>6125</v>
      </c>
    </row>
    <row r="2806" spans="16:17" ht="15" customHeight="1" x14ac:dyDescent="0.25">
      <c r="P2806" t="s">
        <v>6126</v>
      </c>
      <c r="Q2806" t="s">
        <v>1910</v>
      </c>
    </row>
    <row r="2807" spans="16:17" ht="15" customHeight="1" x14ac:dyDescent="0.25">
      <c r="P2807" t="s">
        <v>6127</v>
      </c>
      <c r="Q2807" t="s">
        <v>3561</v>
      </c>
    </row>
    <row r="2808" spans="16:17" ht="15" customHeight="1" x14ac:dyDescent="0.25">
      <c r="P2808" t="s">
        <v>6128</v>
      </c>
    </row>
    <row r="2809" spans="16:17" ht="15" customHeight="1" x14ac:dyDescent="0.25">
      <c r="P2809" t="s">
        <v>6129</v>
      </c>
    </row>
    <row r="2810" spans="16:17" ht="15" customHeight="1" x14ac:dyDescent="0.25">
      <c r="P2810" t="s">
        <v>6130</v>
      </c>
      <c r="Q2810" t="s">
        <v>3562</v>
      </c>
    </row>
    <row r="2811" spans="16:17" ht="15" customHeight="1" x14ac:dyDescent="0.25">
      <c r="P2811" t="s">
        <v>6131</v>
      </c>
    </row>
    <row r="2812" spans="16:17" ht="15" customHeight="1" x14ac:dyDescent="0.25">
      <c r="P2812" t="s">
        <v>6132</v>
      </c>
      <c r="Q2812" t="s">
        <v>3563</v>
      </c>
    </row>
    <row r="2813" spans="16:17" ht="15" customHeight="1" x14ac:dyDescent="0.25">
      <c r="P2813" t="s">
        <v>6133</v>
      </c>
      <c r="Q2813" t="s">
        <v>3564</v>
      </c>
    </row>
    <row r="2814" spans="16:17" ht="15" customHeight="1" x14ac:dyDescent="0.25">
      <c r="P2814" t="s">
        <v>6134</v>
      </c>
      <c r="Q2814" t="s">
        <v>3565</v>
      </c>
    </row>
    <row r="2815" spans="16:17" ht="15" customHeight="1" x14ac:dyDescent="0.25">
      <c r="P2815" t="s">
        <v>6135</v>
      </c>
    </row>
    <row r="2816" spans="16:17" ht="15" customHeight="1" x14ac:dyDescent="0.25">
      <c r="P2816" t="s">
        <v>8577</v>
      </c>
    </row>
    <row r="2817" spans="16:17" ht="15" customHeight="1" x14ac:dyDescent="0.25">
      <c r="P2817" t="s">
        <v>8288</v>
      </c>
      <c r="Q2817" t="s">
        <v>3566</v>
      </c>
    </row>
    <row r="2818" spans="16:17" ht="15" customHeight="1" x14ac:dyDescent="0.25">
      <c r="P2818" t="s">
        <v>8289</v>
      </c>
      <c r="Q2818" t="s">
        <v>8</v>
      </c>
    </row>
    <row r="2819" spans="16:17" ht="15" customHeight="1" x14ac:dyDescent="0.25">
      <c r="P2819" t="s">
        <v>6136</v>
      </c>
    </row>
    <row r="2820" spans="16:17" ht="15" customHeight="1" x14ac:dyDescent="0.25">
      <c r="P2820" t="s">
        <v>1911</v>
      </c>
      <c r="Q2820" t="s">
        <v>3567</v>
      </c>
    </row>
    <row r="2821" spans="16:17" ht="15" customHeight="1" x14ac:dyDescent="0.25">
      <c r="P2821" t="s">
        <v>9405</v>
      </c>
      <c r="Q2821" t="s">
        <v>11850</v>
      </c>
    </row>
    <row r="2822" spans="16:17" ht="15" customHeight="1" x14ac:dyDescent="0.25">
      <c r="P2822" t="s">
        <v>6137</v>
      </c>
    </row>
    <row r="2823" spans="16:17" ht="15" customHeight="1" x14ac:dyDescent="0.25">
      <c r="P2823" t="s">
        <v>6138</v>
      </c>
      <c r="Q2823" t="s">
        <v>1912</v>
      </c>
    </row>
    <row r="2824" spans="16:17" ht="15" customHeight="1" x14ac:dyDescent="0.25">
      <c r="P2824" t="s">
        <v>6139</v>
      </c>
      <c r="Q2824" t="s">
        <v>3568</v>
      </c>
    </row>
    <row r="2825" spans="16:17" ht="15" customHeight="1" x14ac:dyDescent="0.25">
      <c r="P2825" t="s">
        <v>6140</v>
      </c>
      <c r="Q2825" t="s">
        <v>3569</v>
      </c>
    </row>
    <row r="2826" spans="16:17" ht="15" customHeight="1" x14ac:dyDescent="0.25">
      <c r="P2826" t="s">
        <v>6141</v>
      </c>
      <c r="Q2826" t="s">
        <v>11851</v>
      </c>
    </row>
    <row r="2827" spans="16:17" ht="15" customHeight="1" x14ac:dyDescent="0.25">
      <c r="P2827" t="s">
        <v>8908</v>
      </c>
      <c r="Q2827" t="s">
        <v>11852</v>
      </c>
    </row>
    <row r="2828" spans="16:17" ht="15" customHeight="1" x14ac:dyDescent="0.25">
      <c r="P2828" t="s">
        <v>8290</v>
      </c>
    </row>
    <row r="2829" spans="16:17" ht="15" customHeight="1" x14ac:dyDescent="0.25">
      <c r="P2829" t="s">
        <v>8291</v>
      </c>
      <c r="Q2829" t="s">
        <v>3570</v>
      </c>
    </row>
    <row r="2830" spans="16:17" ht="15" customHeight="1" x14ac:dyDescent="0.25">
      <c r="P2830" t="s">
        <v>8292</v>
      </c>
    </row>
    <row r="2831" spans="16:17" ht="15" customHeight="1" x14ac:dyDescent="0.25">
      <c r="P2831" t="s">
        <v>8293</v>
      </c>
      <c r="Q2831" t="s">
        <v>3571</v>
      </c>
    </row>
    <row r="2832" spans="16:17" ht="15" customHeight="1" x14ac:dyDescent="0.25">
      <c r="P2832" t="s">
        <v>6142</v>
      </c>
      <c r="Q2832" t="s">
        <v>3572</v>
      </c>
    </row>
    <row r="2833" spans="16:17" ht="15" customHeight="1" x14ac:dyDescent="0.25">
      <c r="P2833" t="s">
        <v>6143</v>
      </c>
      <c r="Q2833" t="s">
        <v>3573</v>
      </c>
    </row>
    <row r="2834" spans="16:17" ht="15" customHeight="1" x14ac:dyDescent="0.25">
      <c r="P2834" t="s">
        <v>6144</v>
      </c>
      <c r="Q2834" t="s">
        <v>3574</v>
      </c>
    </row>
    <row r="2835" spans="16:17" ht="15" customHeight="1" x14ac:dyDescent="0.25">
      <c r="P2835" t="s">
        <v>6145</v>
      </c>
    </row>
    <row r="2836" spans="16:17" ht="15" customHeight="1" x14ac:dyDescent="0.25">
      <c r="P2836" t="s">
        <v>2713</v>
      </c>
      <c r="Q2836" t="s">
        <v>9090</v>
      </c>
    </row>
    <row r="2837" spans="16:17" ht="15" customHeight="1" x14ac:dyDescent="0.25">
      <c r="P2837" t="s">
        <v>6146</v>
      </c>
    </row>
    <row r="2838" spans="16:17" ht="15" customHeight="1" x14ac:dyDescent="0.25">
      <c r="P2838" t="s">
        <v>6147</v>
      </c>
      <c r="Q2838" t="s">
        <v>3576</v>
      </c>
    </row>
    <row r="2839" spans="16:17" ht="15" customHeight="1" x14ac:dyDescent="0.25">
      <c r="P2839" t="s">
        <v>6148</v>
      </c>
      <c r="Q2839" t="s">
        <v>9091</v>
      </c>
    </row>
    <row r="2840" spans="16:17" ht="15" customHeight="1" x14ac:dyDescent="0.25">
      <c r="P2840" t="s">
        <v>6149</v>
      </c>
      <c r="Q2840" t="s">
        <v>3577</v>
      </c>
    </row>
    <row r="2841" spans="16:17" ht="15" customHeight="1" x14ac:dyDescent="0.25">
      <c r="P2841" t="s">
        <v>6150</v>
      </c>
      <c r="Q2841" t="s">
        <v>3578</v>
      </c>
    </row>
    <row r="2842" spans="16:17" ht="15" customHeight="1" x14ac:dyDescent="0.25">
      <c r="P2842" t="s">
        <v>6151</v>
      </c>
    </row>
    <row r="2843" spans="16:17" ht="15" customHeight="1" x14ac:dyDescent="0.25">
      <c r="P2843" t="s">
        <v>6152</v>
      </c>
    </row>
    <row r="2844" spans="16:17" ht="15" customHeight="1" x14ac:dyDescent="0.25">
      <c r="P2844" t="s">
        <v>6153</v>
      </c>
      <c r="Q2844" t="s">
        <v>3575</v>
      </c>
    </row>
    <row r="2845" spans="16:17" ht="15" customHeight="1" x14ac:dyDescent="0.25">
      <c r="P2845" t="s">
        <v>6154</v>
      </c>
      <c r="Q2845" t="s">
        <v>3579</v>
      </c>
    </row>
    <row r="2846" spans="16:17" ht="15" customHeight="1" x14ac:dyDescent="0.25">
      <c r="P2846" t="s">
        <v>6155</v>
      </c>
      <c r="Q2846" t="s">
        <v>3580</v>
      </c>
    </row>
    <row r="2847" spans="16:17" ht="15" customHeight="1" x14ac:dyDescent="0.25">
      <c r="P2847" t="s">
        <v>6156</v>
      </c>
      <c r="Q2847" t="s">
        <v>3581</v>
      </c>
    </row>
    <row r="2848" spans="16:17" ht="15" customHeight="1" x14ac:dyDescent="0.25">
      <c r="P2848" t="s">
        <v>6157</v>
      </c>
    </row>
    <row r="2849" spans="16:17" ht="15" customHeight="1" x14ac:dyDescent="0.25">
      <c r="P2849" t="s">
        <v>6158</v>
      </c>
    </row>
    <row r="2850" spans="16:17" ht="15" customHeight="1" x14ac:dyDescent="0.25">
      <c r="P2850" t="s">
        <v>8213</v>
      </c>
      <c r="Q2850" t="s">
        <v>3582</v>
      </c>
    </row>
    <row r="2851" spans="16:17" ht="15" customHeight="1" x14ac:dyDescent="0.25">
      <c r="P2851" t="s">
        <v>1913</v>
      </c>
      <c r="Q2851" t="s">
        <v>3583</v>
      </c>
    </row>
    <row r="2852" spans="16:17" ht="15" customHeight="1" x14ac:dyDescent="0.25">
      <c r="P2852" t="s">
        <v>1914</v>
      </c>
    </row>
    <row r="2853" spans="16:17" ht="15" customHeight="1" x14ac:dyDescent="0.25">
      <c r="P2853" t="s">
        <v>1915</v>
      </c>
    </row>
    <row r="2854" spans="16:17" ht="15" customHeight="1" x14ac:dyDescent="0.25">
      <c r="P2854" t="s">
        <v>1916</v>
      </c>
      <c r="Q2854" t="s">
        <v>3585</v>
      </c>
    </row>
    <row r="2855" spans="16:17" ht="15" customHeight="1" x14ac:dyDescent="0.25">
      <c r="P2855" t="s">
        <v>10224</v>
      </c>
      <c r="Q2855" t="s">
        <v>3586</v>
      </c>
    </row>
    <row r="2856" spans="16:17" ht="15" customHeight="1" x14ac:dyDescent="0.25">
      <c r="P2856" t="s">
        <v>1917</v>
      </c>
      <c r="Q2856" t="s">
        <v>1918</v>
      </c>
    </row>
    <row r="2857" spans="16:17" ht="15" customHeight="1" x14ac:dyDescent="0.25">
      <c r="P2857" t="s">
        <v>6159</v>
      </c>
    </row>
    <row r="2858" spans="16:17" ht="15" customHeight="1" x14ac:dyDescent="0.25">
      <c r="P2858" t="s">
        <v>6160</v>
      </c>
      <c r="Q2858" t="s">
        <v>3587</v>
      </c>
    </row>
    <row r="2859" spans="16:17" ht="15" customHeight="1" x14ac:dyDescent="0.25">
      <c r="P2859" t="s">
        <v>6161</v>
      </c>
      <c r="Q2859" t="s">
        <v>3588</v>
      </c>
    </row>
    <row r="2860" spans="16:17" ht="15" customHeight="1" x14ac:dyDescent="0.25">
      <c r="P2860" t="s">
        <v>6162</v>
      </c>
      <c r="Q2860" t="s">
        <v>1919</v>
      </c>
    </row>
    <row r="2861" spans="16:17" ht="15" customHeight="1" x14ac:dyDescent="0.25">
      <c r="P2861" t="s">
        <v>6163</v>
      </c>
      <c r="Q2861" t="s">
        <v>1920</v>
      </c>
    </row>
    <row r="2862" spans="16:17" ht="15" customHeight="1" x14ac:dyDescent="0.25">
      <c r="P2862" t="s">
        <v>6164</v>
      </c>
      <c r="Q2862" t="s">
        <v>3590</v>
      </c>
    </row>
    <row r="2863" spans="16:17" ht="15" customHeight="1" x14ac:dyDescent="0.25">
      <c r="P2863" t="s">
        <v>6165</v>
      </c>
      <c r="Q2863" t="s">
        <v>3591</v>
      </c>
    </row>
    <row r="2864" spans="16:17" ht="15" customHeight="1" x14ac:dyDescent="0.25">
      <c r="P2864" t="s">
        <v>8294</v>
      </c>
    </row>
    <row r="2865" spans="16:17" ht="15" customHeight="1" x14ac:dyDescent="0.25">
      <c r="P2865" t="s">
        <v>8295</v>
      </c>
      <c r="Q2865" t="s">
        <v>3589</v>
      </c>
    </row>
    <row r="2866" spans="16:17" ht="15" customHeight="1" x14ac:dyDescent="0.25">
      <c r="P2866" t="s">
        <v>6166</v>
      </c>
    </row>
    <row r="2867" spans="16:17" ht="15" customHeight="1" x14ac:dyDescent="0.25">
      <c r="P2867" t="s">
        <v>8819</v>
      </c>
      <c r="Q2867" t="s">
        <v>3592</v>
      </c>
    </row>
    <row r="2868" spans="16:17" ht="15" customHeight="1" x14ac:dyDescent="0.25">
      <c r="P2868" t="s">
        <v>8820</v>
      </c>
    </row>
    <row r="2869" spans="16:17" ht="15" customHeight="1" x14ac:dyDescent="0.25">
      <c r="P2869" t="s">
        <v>8821</v>
      </c>
      <c r="Q2869" t="s">
        <v>3593</v>
      </c>
    </row>
    <row r="2870" spans="16:17" ht="15" customHeight="1" x14ac:dyDescent="0.25">
      <c r="P2870" t="s">
        <v>8822</v>
      </c>
      <c r="Q2870" t="s">
        <v>3594</v>
      </c>
    </row>
    <row r="2871" spans="16:17" ht="15" customHeight="1" x14ac:dyDescent="0.25">
      <c r="P2871" t="s">
        <v>8823</v>
      </c>
      <c r="Q2871" t="s">
        <v>8</v>
      </c>
    </row>
    <row r="2872" spans="16:17" ht="15" customHeight="1" x14ac:dyDescent="0.25">
      <c r="P2872" t="s">
        <v>8824</v>
      </c>
      <c r="Q2872" t="s">
        <v>3595</v>
      </c>
    </row>
    <row r="2873" spans="16:17" ht="15" customHeight="1" x14ac:dyDescent="0.25">
      <c r="P2873" t="s">
        <v>8825</v>
      </c>
      <c r="Q2873" t="s">
        <v>8</v>
      </c>
    </row>
    <row r="2874" spans="16:17" ht="15" customHeight="1" x14ac:dyDescent="0.25">
      <c r="P2874" t="s">
        <v>8826</v>
      </c>
      <c r="Q2874" t="s">
        <v>3596</v>
      </c>
    </row>
    <row r="2875" spans="16:17" ht="15" customHeight="1" x14ac:dyDescent="0.25">
      <c r="P2875" t="s">
        <v>8827</v>
      </c>
      <c r="Q2875" t="s">
        <v>9092</v>
      </c>
    </row>
    <row r="2876" spans="16:17" ht="15" customHeight="1" x14ac:dyDescent="0.25">
      <c r="P2876" t="s">
        <v>8828</v>
      </c>
    </row>
    <row r="2877" spans="16:17" ht="15" customHeight="1" x14ac:dyDescent="0.25">
      <c r="P2877" t="s">
        <v>9406</v>
      </c>
      <c r="Q2877" t="s">
        <v>1921</v>
      </c>
    </row>
    <row r="2878" spans="16:17" ht="15" customHeight="1" x14ac:dyDescent="0.25">
      <c r="P2878" t="s">
        <v>9407</v>
      </c>
      <c r="Q2878" t="s">
        <v>3597</v>
      </c>
    </row>
    <row r="2879" spans="16:17" ht="15" customHeight="1" x14ac:dyDescent="0.25">
      <c r="P2879" t="s">
        <v>9408</v>
      </c>
      <c r="Q2879" t="s">
        <v>3598</v>
      </c>
    </row>
    <row r="2880" spans="16:17" ht="15" customHeight="1" x14ac:dyDescent="0.25">
      <c r="P2880" t="s">
        <v>9409</v>
      </c>
      <c r="Q2880" t="s">
        <v>3599</v>
      </c>
    </row>
    <row r="2881" spans="16:17" ht="15" customHeight="1" x14ac:dyDescent="0.25">
      <c r="P2881" t="s">
        <v>9410</v>
      </c>
    </row>
    <row r="2882" spans="16:17" ht="15" customHeight="1" x14ac:dyDescent="0.25">
      <c r="P2882" t="s">
        <v>6167</v>
      </c>
      <c r="Q2882" t="s">
        <v>3600</v>
      </c>
    </row>
    <row r="2883" spans="16:17" ht="15" customHeight="1" x14ac:dyDescent="0.25">
      <c r="P2883" t="s">
        <v>6168</v>
      </c>
      <c r="Q2883" t="s">
        <v>1922</v>
      </c>
    </row>
    <row r="2884" spans="16:17" ht="15" customHeight="1" x14ac:dyDescent="0.25">
      <c r="P2884" t="s">
        <v>6169</v>
      </c>
      <c r="Q2884" t="s">
        <v>9093</v>
      </c>
    </row>
    <row r="2885" spans="16:17" ht="15" customHeight="1" x14ac:dyDescent="0.25">
      <c r="P2885" t="s">
        <v>6170</v>
      </c>
      <c r="Q2885" t="s">
        <v>3601</v>
      </c>
    </row>
    <row r="2886" spans="16:17" ht="15" customHeight="1" x14ac:dyDescent="0.25">
      <c r="P2886" t="s">
        <v>6171</v>
      </c>
    </row>
    <row r="2887" spans="16:17" ht="15" customHeight="1" x14ac:dyDescent="0.25">
      <c r="P2887" t="s">
        <v>8214</v>
      </c>
      <c r="Q2887" t="s">
        <v>3584</v>
      </c>
    </row>
    <row r="2888" spans="16:17" ht="15" customHeight="1" x14ac:dyDescent="0.25">
      <c r="P2888" t="s">
        <v>6172</v>
      </c>
    </row>
    <row r="2889" spans="16:17" ht="15" customHeight="1" x14ac:dyDescent="0.25">
      <c r="P2889" t="s">
        <v>6173</v>
      </c>
      <c r="Q2889" t="s">
        <v>3602</v>
      </c>
    </row>
    <row r="2890" spans="16:17" ht="15" customHeight="1" x14ac:dyDescent="0.25">
      <c r="P2890" t="s">
        <v>6174</v>
      </c>
      <c r="Q2890" t="s">
        <v>3603</v>
      </c>
    </row>
    <row r="2891" spans="16:17" ht="15" customHeight="1" x14ac:dyDescent="0.25">
      <c r="P2891" t="s">
        <v>6175</v>
      </c>
      <c r="Q2891" t="s">
        <v>3604</v>
      </c>
    </row>
    <row r="2892" spans="16:17" ht="15" customHeight="1" x14ac:dyDescent="0.25">
      <c r="P2892" t="s">
        <v>6176</v>
      </c>
      <c r="Q2892" t="s">
        <v>3605</v>
      </c>
    </row>
    <row r="2893" spans="16:17" ht="15" customHeight="1" x14ac:dyDescent="0.25">
      <c r="P2893" t="s">
        <v>1923</v>
      </c>
      <c r="Q2893" t="s">
        <v>3606</v>
      </c>
    </row>
    <row r="2894" spans="16:17" ht="15" customHeight="1" x14ac:dyDescent="0.25">
      <c r="P2894" t="s">
        <v>8296</v>
      </c>
      <c r="Q2894" t="s">
        <v>3607</v>
      </c>
    </row>
    <row r="2895" spans="16:17" ht="15" customHeight="1" x14ac:dyDescent="0.25">
      <c r="P2895" t="s">
        <v>6177</v>
      </c>
    </row>
    <row r="2896" spans="16:17" ht="15" customHeight="1" x14ac:dyDescent="0.25">
      <c r="P2896" t="s">
        <v>1924</v>
      </c>
    </row>
    <row r="2897" spans="16:17" ht="15" customHeight="1" x14ac:dyDescent="0.25">
      <c r="P2897" t="s">
        <v>6178</v>
      </c>
    </row>
    <row r="2898" spans="16:17" ht="15" customHeight="1" x14ac:dyDescent="0.25">
      <c r="P2898" t="s">
        <v>1925</v>
      </c>
    </row>
    <row r="2899" spans="16:17" ht="15" customHeight="1" x14ac:dyDescent="0.25">
      <c r="P2899" t="s">
        <v>6179</v>
      </c>
      <c r="Q2899" t="s">
        <v>11853</v>
      </c>
    </row>
    <row r="2900" spans="16:17" ht="15" customHeight="1" x14ac:dyDescent="0.25">
      <c r="P2900" t="s">
        <v>6180</v>
      </c>
      <c r="Q2900" t="s">
        <v>11854</v>
      </c>
    </row>
    <row r="2901" spans="16:17" ht="15" customHeight="1" x14ac:dyDescent="0.25">
      <c r="P2901" t="s">
        <v>6181</v>
      </c>
    </row>
    <row r="2902" spans="16:17" ht="15" customHeight="1" x14ac:dyDescent="0.25">
      <c r="P2902" t="s">
        <v>6182</v>
      </c>
      <c r="Q2902" t="s">
        <v>3608</v>
      </c>
    </row>
    <row r="2903" spans="16:17" ht="15" customHeight="1" x14ac:dyDescent="0.25">
      <c r="P2903" t="s">
        <v>6183</v>
      </c>
    </row>
    <row r="2904" spans="16:17" ht="15" customHeight="1" x14ac:dyDescent="0.25">
      <c r="P2904" t="s">
        <v>6184</v>
      </c>
      <c r="Q2904" t="s">
        <v>3609</v>
      </c>
    </row>
    <row r="2905" spans="16:17" ht="15" customHeight="1" x14ac:dyDescent="0.25">
      <c r="P2905" t="s">
        <v>6185</v>
      </c>
      <c r="Q2905" t="s">
        <v>3610</v>
      </c>
    </row>
    <row r="2906" spans="16:17" ht="15" customHeight="1" x14ac:dyDescent="0.25">
      <c r="P2906" t="s">
        <v>6186</v>
      </c>
    </row>
    <row r="2907" spans="16:17" ht="15" customHeight="1" x14ac:dyDescent="0.25">
      <c r="P2907" t="s">
        <v>10225</v>
      </c>
      <c r="Q2907" t="s">
        <v>3611</v>
      </c>
    </row>
    <row r="2908" spans="16:17" ht="15" customHeight="1" x14ac:dyDescent="0.25">
      <c r="P2908" t="s">
        <v>6187</v>
      </c>
      <c r="Q2908" t="s">
        <v>3612</v>
      </c>
    </row>
    <row r="2909" spans="16:17" ht="15" customHeight="1" x14ac:dyDescent="0.25">
      <c r="P2909" t="s">
        <v>6188</v>
      </c>
    </row>
    <row r="2910" spans="16:17" ht="15" customHeight="1" x14ac:dyDescent="0.25">
      <c r="P2910" t="s">
        <v>6189</v>
      </c>
      <c r="Q2910" t="s">
        <v>3613</v>
      </c>
    </row>
    <row r="2911" spans="16:17" ht="15" customHeight="1" x14ac:dyDescent="0.25">
      <c r="P2911" t="s">
        <v>2707</v>
      </c>
      <c r="Q2911" t="s">
        <v>11855</v>
      </c>
    </row>
    <row r="2912" spans="16:17" ht="15" customHeight="1" x14ac:dyDescent="0.25">
      <c r="P2912" t="s">
        <v>1926</v>
      </c>
    </row>
    <row r="2913" spans="16:17" ht="15" customHeight="1" x14ac:dyDescent="0.25">
      <c r="P2913" t="s">
        <v>6190</v>
      </c>
    </row>
    <row r="2914" spans="16:17" ht="15" customHeight="1" x14ac:dyDescent="0.25">
      <c r="P2914" t="s">
        <v>8909</v>
      </c>
    </row>
    <row r="2915" spans="16:17" ht="15" customHeight="1" x14ac:dyDescent="0.25">
      <c r="P2915" t="s">
        <v>12666</v>
      </c>
    </row>
    <row r="2916" spans="16:17" ht="15" customHeight="1" x14ac:dyDescent="0.25">
      <c r="P2916" t="s">
        <v>6191</v>
      </c>
    </row>
    <row r="2917" spans="16:17" ht="15" customHeight="1" x14ac:dyDescent="0.25">
      <c r="P2917" t="s">
        <v>8297</v>
      </c>
      <c r="Q2917" t="s">
        <v>3614</v>
      </c>
    </row>
    <row r="2918" spans="16:17" ht="15" customHeight="1" x14ac:dyDescent="0.25">
      <c r="P2918" t="s">
        <v>8298</v>
      </c>
    </row>
    <row r="2919" spans="16:17" ht="15" customHeight="1" x14ac:dyDescent="0.25">
      <c r="P2919" t="s">
        <v>2770</v>
      </c>
      <c r="Q2919" t="s">
        <v>3615</v>
      </c>
    </row>
    <row r="2920" spans="16:17" ht="15" customHeight="1" x14ac:dyDescent="0.25">
      <c r="P2920" t="s">
        <v>6192</v>
      </c>
    </row>
    <row r="2921" spans="16:17" ht="15" customHeight="1" x14ac:dyDescent="0.25">
      <c r="P2921" t="s">
        <v>1927</v>
      </c>
    </row>
    <row r="2922" spans="16:17" ht="15" customHeight="1" x14ac:dyDescent="0.25">
      <c r="P2922" t="s">
        <v>6193</v>
      </c>
    </row>
    <row r="2923" spans="16:17" ht="15" customHeight="1" x14ac:dyDescent="0.25">
      <c r="P2923" t="s">
        <v>1928</v>
      </c>
      <c r="Q2923" t="s">
        <v>3616</v>
      </c>
    </row>
    <row r="2924" spans="16:17" ht="15" customHeight="1" x14ac:dyDescent="0.25">
      <c r="P2924" t="s">
        <v>1929</v>
      </c>
    </row>
    <row r="2925" spans="16:17" ht="15" customHeight="1" x14ac:dyDescent="0.25">
      <c r="P2925" t="s">
        <v>6194</v>
      </c>
      <c r="Q2925" t="s">
        <v>1930</v>
      </c>
    </row>
    <row r="2926" spans="16:17" ht="15" customHeight="1" x14ac:dyDescent="0.25">
      <c r="P2926" t="s">
        <v>1931</v>
      </c>
      <c r="Q2926" t="s">
        <v>3617</v>
      </c>
    </row>
    <row r="2927" spans="16:17" ht="15" customHeight="1" x14ac:dyDescent="0.25">
      <c r="P2927" t="s">
        <v>1932</v>
      </c>
    </row>
    <row r="2928" spans="16:17" ht="15" customHeight="1" x14ac:dyDescent="0.25">
      <c r="P2928" t="s">
        <v>1933</v>
      </c>
    </row>
    <row r="2929" spans="16:17" ht="15" customHeight="1" x14ac:dyDescent="0.25">
      <c r="P2929" t="s">
        <v>1934</v>
      </c>
    </row>
    <row r="2930" spans="16:17" ht="15" customHeight="1" x14ac:dyDescent="0.25">
      <c r="P2930" t="s">
        <v>6195</v>
      </c>
      <c r="Q2930" t="s">
        <v>3618</v>
      </c>
    </row>
    <row r="2931" spans="16:17" ht="15" customHeight="1" x14ac:dyDescent="0.25">
      <c r="P2931" t="s">
        <v>6196</v>
      </c>
      <c r="Q2931" t="s">
        <v>3619</v>
      </c>
    </row>
    <row r="2932" spans="16:17" ht="15" customHeight="1" x14ac:dyDescent="0.25">
      <c r="P2932" t="s">
        <v>6197</v>
      </c>
    </row>
    <row r="2933" spans="16:17" ht="15" customHeight="1" x14ac:dyDescent="0.25">
      <c r="P2933" t="s">
        <v>6198</v>
      </c>
      <c r="Q2933" t="s">
        <v>3620</v>
      </c>
    </row>
    <row r="2934" spans="16:17" ht="15" customHeight="1" x14ac:dyDescent="0.25">
      <c r="P2934" t="s">
        <v>6199</v>
      </c>
    </row>
    <row r="2935" spans="16:17" ht="15" customHeight="1" x14ac:dyDescent="0.25">
      <c r="P2935" t="s">
        <v>6200</v>
      </c>
      <c r="Q2935" t="s">
        <v>3621</v>
      </c>
    </row>
    <row r="2936" spans="16:17" ht="15" customHeight="1" x14ac:dyDescent="0.25">
      <c r="P2936" t="s">
        <v>6201</v>
      </c>
      <c r="Q2936" t="s">
        <v>3622</v>
      </c>
    </row>
    <row r="2937" spans="16:17" ht="15" customHeight="1" x14ac:dyDescent="0.25">
      <c r="P2937" t="s">
        <v>6202</v>
      </c>
      <c r="Q2937" t="s">
        <v>3623</v>
      </c>
    </row>
    <row r="2938" spans="16:17" ht="15" customHeight="1" x14ac:dyDescent="0.25">
      <c r="P2938" t="s">
        <v>6203</v>
      </c>
      <c r="Q2938" t="s">
        <v>3624</v>
      </c>
    </row>
    <row r="2939" spans="16:17" ht="15" customHeight="1" x14ac:dyDescent="0.25">
      <c r="P2939" t="s">
        <v>6204</v>
      </c>
      <c r="Q2939" t="s">
        <v>3625</v>
      </c>
    </row>
    <row r="2940" spans="16:17" ht="15" customHeight="1" x14ac:dyDescent="0.25">
      <c r="P2940" t="s">
        <v>6205</v>
      </c>
    </row>
    <row r="2941" spans="16:17" ht="15" customHeight="1" x14ac:dyDescent="0.25">
      <c r="P2941" t="s">
        <v>6206</v>
      </c>
    </row>
    <row r="2942" spans="16:17" ht="15" customHeight="1" x14ac:dyDescent="0.25">
      <c r="P2942" t="s">
        <v>6207</v>
      </c>
      <c r="Q2942" t="s">
        <v>3626</v>
      </c>
    </row>
    <row r="2943" spans="16:17" ht="15" customHeight="1" x14ac:dyDescent="0.25">
      <c r="P2943" t="s">
        <v>6208</v>
      </c>
      <c r="Q2943" t="s">
        <v>3627</v>
      </c>
    </row>
    <row r="2944" spans="16:17" ht="15" customHeight="1" x14ac:dyDescent="0.25">
      <c r="P2944" t="s">
        <v>6209</v>
      </c>
    </row>
    <row r="2945" spans="16:17" ht="15" customHeight="1" x14ac:dyDescent="0.25">
      <c r="P2945" t="s">
        <v>6210</v>
      </c>
      <c r="Q2945" t="s">
        <v>3628</v>
      </c>
    </row>
    <row r="2946" spans="16:17" ht="15" customHeight="1" x14ac:dyDescent="0.25">
      <c r="P2946" t="s">
        <v>6211</v>
      </c>
      <c r="Q2946" t="s">
        <v>3629</v>
      </c>
    </row>
    <row r="2947" spans="16:17" ht="15" customHeight="1" x14ac:dyDescent="0.25">
      <c r="P2947" t="s">
        <v>6212</v>
      </c>
      <c r="Q2947" t="s">
        <v>3630</v>
      </c>
    </row>
    <row r="2948" spans="16:17" ht="15" customHeight="1" x14ac:dyDescent="0.25">
      <c r="P2948" t="s">
        <v>6213</v>
      </c>
      <c r="Q2948" t="s">
        <v>3631</v>
      </c>
    </row>
    <row r="2949" spans="16:17" ht="15" customHeight="1" x14ac:dyDescent="0.25">
      <c r="P2949" t="s">
        <v>6214</v>
      </c>
      <c r="Q2949" t="s">
        <v>3632</v>
      </c>
    </row>
    <row r="2950" spans="16:17" ht="15" customHeight="1" x14ac:dyDescent="0.25">
      <c r="P2950" t="s">
        <v>6215</v>
      </c>
      <c r="Q2950" t="s">
        <v>3633</v>
      </c>
    </row>
    <row r="2951" spans="16:17" ht="15" customHeight="1" x14ac:dyDescent="0.25">
      <c r="P2951" t="s">
        <v>6216</v>
      </c>
      <c r="Q2951" t="s">
        <v>3634</v>
      </c>
    </row>
    <row r="2952" spans="16:17" ht="15" customHeight="1" x14ac:dyDescent="0.25">
      <c r="P2952" t="s">
        <v>6217</v>
      </c>
    </row>
    <row r="2953" spans="16:17" ht="15" customHeight="1" x14ac:dyDescent="0.25">
      <c r="P2953" t="s">
        <v>6218</v>
      </c>
      <c r="Q2953" t="s">
        <v>3635</v>
      </c>
    </row>
    <row r="2954" spans="16:17" ht="15" customHeight="1" x14ac:dyDescent="0.25">
      <c r="P2954" t="s">
        <v>9338</v>
      </c>
    </row>
    <row r="2955" spans="16:17" ht="15" customHeight="1" x14ac:dyDescent="0.25">
      <c r="P2955" t="s">
        <v>6219</v>
      </c>
      <c r="Q2955" t="s">
        <v>1935</v>
      </c>
    </row>
    <row r="2956" spans="16:17" ht="15" customHeight="1" x14ac:dyDescent="0.25">
      <c r="P2956" t="s">
        <v>6220</v>
      </c>
      <c r="Q2956" t="s">
        <v>3636</v>
      </c>
    </row>
    <row r="2957" spans="16:17" ht="15" customHeight="1" x14ac:dyDescent="0.25">
      <c r="P2957" t="s">
        <v>6221</v>
      </c>
      <c r="Q2957" t="s">
        <v>3637</v>
      </c>
    </row>
    <row r="2958" spans="16:17" ht="15" customHeight="1" x14ac:dyDescent="0.25">
      <c r="P2958" t="s">
        <v>6222</v>
      </c>
      <c r="Q2958" t="s">
        <v>3638</v>
      </c>
    </row>
    <row r="2959" spans="16:17" ht="15" customHeight="1" x14ac:dyDescent="0.25">
      <c r="P2959" t="s">
        <v>6223</v>
      </c>
    </row>
    <row r="2960" spans="16:17" ht="15" customHeight="1" x14ac:dyDescent="0.25">
      <c r="P2960" t="s">
        <v>6224</v>
      </c>
    </row>
    <row r="2961" spans="16:17" ht="15" customHeight="1" x14ac:dyDescent="0.25">
      <c r="P2961" t="s">
        <v>6225</v>
      </c>
    </row>
    <row r="2962" spans="16:17" ht="15" customHeight="1" x14ac:dyDescent="0.25">
      <c r="P2962" t="s">
        <v>6226</v>
      </c>
    </row>
    <row r="2963" spans="16:17" ht="15" customHeight="1" x14ac:dyDescent="0.25">
      <c r="P2963" t="s">
        <v>6227</v>
      </c>
      <c r="Q2963" t="s">
        <v>3639</v>
      </c>
    </row>
    <row r="2964" spans="16:17" ht="15" customHeight="1" x14ac:dyDescent="0.25">
      <c r="P2964" t="s">
        <v>6228</v>
      </c>
    </row>
    <row r="2965" spans="16:17" ht="15" customHeight="1" x14ac:dyDescent="0.25">
      <c r="P2965" t="s">
        <v>6229</v>
      </c>
      <c r="Q2965" t="s">
        <v>3640</v>
      </c>
    </row>
    <row r="2966" spans="16:17" ht="15" customHeight="1" x14ac:dyDescent="0.25">
      <c r="P2966" t="s">
        <v>6230</v>
      </c>
      <c r="Q2966" t="s">
        <v>3641</v>
      </c>
    </row>
    <row r="2967" spans="16:17" ht="15" customHeight="1" x14ac:dyDescent="0.25">
      <c r="P2967" t="s">
        <v>6231</v>
      </c>
    </row>
    <row r="2968" spans="16:17" ht="15" customHeight="1" x14ac:dyDescent="0.25">
      <c r="P2968" t="s">
        <v>6232</v>
      </c>
    </row>
    <row r="2969" spans="16:17" ht="15" customHeight="1" x14ac:dyDescent="0.25">
      <c r="P2969" t="s">
        <v>6233</v>
      </c>
      <c r="Q2969" t="s">
        <v>3642</v>
      </c>
    </row>
    <row r="2970" spans="16:17" ht="15" customHeight="1" x14ac:dyDescent="0.25">
      <c r="P2970" t="s">
        <v>6234</v>
      </c>
      <c r="Q2970" t="s">
        <v>3643</v>
      </c>
    </row>
    <row r="2971" spans="16:17" ht="15" customHeight="1" x14ac:dyDescent="0.25">
      <c r="P2971" t="s">
        <v>1936</v>
      </c>
      <c r="Q2971" t="s">
        <v>3644</v>
      </c>
    </row>
    <row r="2972" spans="16:17" ht="15" customHeight="1" x14ac:dyDescent="0.25">
      <c r="P2972" t="s">
        <v>4399</v>
      </c>
      <c r="Q2972" t="s">
        <v>9094</v>
      </c>
    </row>
    <row r="2973" spans="16:17" ht="15" customHeight="1" x14ac:dyDescent="0.25">
      <c r="P2973" t="s">
        <v>8474</v>
      </c>
      <c r="Q2973" t="s">
        <v>9095</v>
      </c>
    </row>
    <row r="2974" spans="16:17" ht="15" customHeight="1" x14ac:dyDescent="0.25">
      <c r="P2974" t="s">
        <v>4400</v>
      </c>
      <c r="Q2974" t="s">
        <v>9095</v>
      </c>
    </row>
    <row r="2975" spans="16:17" ht="15" customHeight="1" x14ac:dyDescent="0.25">
      <c r="P2975" t="s">
        <v>1937</v>
      </c>
    </row>
    <row r="2976" spans="16:17" ht="15" customHeight="1" x14ac:dyDescent="0.25">
      <c r="P2976" t="s">
        <v>1938</v>
      </c>
    </row>
    <row r="2977" spans="16:17" ht="15" customHeight="1" x14ac:dyDescent="0.25">
      <c r="P2977" t="s">
        <v>1940</v>
      </c>
      <c r="Q2977" t="s">
        <v>1939</v>
      </c>
    </row>
    <row r="2978" spans="16:17" ht="15" customHeight="1" x14ac:dyDescent="0.25">
      <c r="P2978" t="s">
        <v>6235</v>
      </c>
      <c r="Q2978" t="s">
        <v>3645</v>
      </c>
    </row>
    <row r="2979" spans="16:17" ht="15" customHeight="1" x14ac:dyDescent="0.25">
      <c r="P2979" t="s">
        <v>2776</v>
      </c>
    </row>
    <row r="2980" spans="16:17" ht="15" customHeight="1" x14ac:dyDescent="0.25">
      <c r="P2980" t="s">
        <v>1941</v>
      </c>
    </row>
    <row r="2981" spans="16:17" ht="15" customHeight="1" x14ac:dyDescent="0.25">
      <c r="P2981" t="s">
        <v>1942</v>
      </c>
      <c r="Q2981" t="s">
        <v>3646</v>
      </c>
    </row>
    <row r="2982" spans="16:17" ht="15" customHeight="1" x14ac:dyDescent="0.25">
      <c r="P2982" t="s">
        <v>1943</v>
      </c>
    </row>
    <row r="2983" spans="16:17" ht="15" customHeight="1" x14ac:dyDescent="0.25">
      <c r="P2983" t="s">
        <v>6236</v>
      </c>
      <c r="Q2983" t="s">
        <v>1944</v>
      </c>
    </row>
    <row r="2984" spans="16:17" ht="15" customHeight="1" x14ac:dyDescent="0.25">
      <c r="P2984" t="s">
        <v>6237</v>
      </c>
      <c r="Q2984" t="s">
        <v>3647</v>
      </c>
    </row>
    <row r="2985" spans="16:17" ht="15" customHeight="1" x14ac:dyDescent="0.25">
      <c r="P2985" t="s">
        <v>6238</v>
      </c>
      <c r="Q2985" t="s">
        <v>8</v>
      </c>
    </row>
    <row r="2986" spans="16:17" ht="15" customHeight="1" x14ac:dyDescent="0.25">
      <c r="P2986" t="s">
        <v>6239</v>
      </c>
      <c r="Q2986" t="s">
        <v>8</v>
      </c>
    </row>
    <row r="2987" spans="16:17" ht="15" customHeight="1" x14ac:dyDescent="0.25">
      <c r="P2987" t="s">
        <v>6240</v>
      </c>
      <c r="Q2987" t="s">
        <v>8</v>
      </c>
    </row>
    <row r="2988" spans="16:17" ht="15" customHeight="1" x14ac:dyDescent="0.25">
      <c r="P2988" t="s">
        <v>6241</v>
      </c>
      <c r="Q2988" t="s">
        <v>8</v>
      </c>
    </row>
    <row r="2989" spans="16:17" ht="15" customHeight="1" x14ac:dyDescent="0.25">
      <c r="P2989" t="s">
        <v>6242</v>
      </c>
      <c r="Q2989" t="s">
        <v>8</v>
      </c>
    </row>
    <row r="2990" spans="16:17" ht="15" customHeight="1" x14ac:dyDescent="0.25">
      <c r="P2990" t="s">
        <v>6243</v>
      </c>
      <c r="Q2990" t="s">
        <v>8</v>
      </c>
    </row>
    <row r="2991" spans="16:17" ht="15" customHeight="1" x14ac:dyDescent="0.25">
      <c r="P2991" t="s">
        <v>6244</v>
      </c>
      <c r="Q2991" t="s">
        <v>8</v>
      </c>
    </row>
    <row r="2992" spans="16:17" ht="15" customHeight="1" x14ac:dyDescent="0.25">
      <c r="P2992" t="s">
        <v>6245</v>
      </c>
      <c r="Q2992" t="s">
        <v>8</v>
      </c>
    </row>
    <row r="2993" spans="16:17" ht="15" customHeight="1" x14ac:dyDescent="0.25">
      <c r="P2993" t="s">
        <v>1945</v>
      </c>
      <c r="Q2993" t="s">
        <v>8</v>
      </c>
    </row>
    <row r="2994" spans="16:17" ht="15" customHeight="1" x14ac:dyDescent="0.25">
      <c r="P2994" t="s">
        <v>1946</v>
      </c>
    </row>
    <row r="2995" spans="16:17" ht="15" customHeight="1" x14ac:dyDescent="0.25">
      <c r="P2995" t="s">
        <v>6246</v>
      </c>
    </row>
    <row r="2996" spans="16:17" ht="15" customHeight="1" x14ac:dyDescent="0.25">
      <c r="P2996" t="s">
        <v>8829</v>
      </c>
    </row>
    <row r="2997" spans="16:17" ht="15" customHeight="1" x14ac:dyDescent="0.25">
      <c r="P2997" t="s">
        <v>8830</v>
      </c>
    </row>
    <row r="2998" spans="16:17" ht="15" customHeight="1" x14ac:dyDescent="0.25">
      <c r="P2998" t="s">
        <v>8831</v>
      </c>
    </row>
    <row r="2999" spans="16:17" ht="15" customHeight="1" x14ac:dyDescent="0.25">
      <c r="P2999" t="s">
        <v>8832</v>
      </c>
    </row>
    <row r="3000" spans="16:17" ht="15" customHeight="1" x14ac:dyDescent="0.25">
      <c r="P3000" t="s">
        <v>8833</v>
      </c>
    </row>
    <row r="3001" spans="16:17" ht="15" customHeight="1" x14ac:dyDescent="0.25">
      <c r="P3001" t="s">
        <v>8834</v>
      </c>
      <c r="Q3001" t="s">
        <v>9096</v>
      </c>
    </row>
    <row r="3002" spans="16:17" ht="15" customHeight="1" x14ac:dyDescent="0.25">
      <c r="P3002" t="s">
        <v>8835</v>
      </c>
    </row>
    <row r="3003" spans="16:17" ht="15" customHeight="1" x14ac:dyDescent="0.25">
      <c r="P3003" t="s">
        <v>8836</v>
      </c>
    </row>
    <row r="3004" spans="16:17" ht="15" customHeight="1" x14ac:dyDescent="0.25">
      <c r="P3004" t="s">
        <v>8837</v>
      </c>
    </row>
    <row r="3005" spans="16:17" ht="15" customHeight="1" x14ac:dyDescent="0.25">
      <c r="P3005" t="s">
        <v>8838</v>
      </c>
    </row>
    <row r="3006" spans="16:17" ht="15" customHeight="1" x14ac:dyDescent="0.25">
      <c r="P3006" t="s">
        <v>8839</v>
      </c>
    </row>
    <row r="3007" spans="16:17" ht="15" customHeight="1" x14ac:dyDescent="0.25">
      <c r="P3007" t="s">
        <v>8840</v>
      </c>
    </row>
    <row r="3008" spans="16:17" ht="15" customHeight="1" x14ac:dyDescent="0.25">
      <c r="P3008" t="s">
        <v>8841</v>
      </c>
    </row>
    <row r="3009" spans="16:17" ht="15" customHeight="1" x14ac:dyDescent="0.25">
      <c r="P3009" t="s">
        <v>8842</v>
      </c>
    </row>
    <row r="3010" spans="16:17" ht="15" customHeight="1" x14ac:dyDescent="0.25">
      <c r="P3010" t="s">
        <v>8843</v>
      </c>
    </row>
    <row r="3011" spans="16:17" ht="15" customHeight="1" x14ac:dyDescent="0.25">
      <c r="P3011" t="s">
        <v>8844</v>
      </c>
      <c r="Q3011" t="s">
        <v>9097</v>
      </c>
    </row>
    <row r="3012" spans="16:17" ht="15" customHeight="1" x14ac:dyDescent="0.25">
      <c r="P3012" t="s">
        <v>8845</v>
      </c>
    </row>
    <row r="3013" spans="16:17" ht="15" customHeight="1" x14ac:dyDescent="0.25">
      <c r="P3013" t="s">
        <v>8846</v>
      </c>
      <c r="Q3013" t="s">
        <v>9098</v>
      </c>
    </row>
    <row r="3014" spans="16:17" ht="15" customHeight="1" x14ac:dyDescent="0.25">
      <c r="P3014" t="s">
        <v>6247</v>
      </c>
      <c r="Q3014" t="s">
        <v>3649</v>
      </c>
    </row>
    <row r="3015" spans="16:17" ht="15" customHeight="1" x14ac:dyDescent="0.25">
      <c r="P3015" t="s">
        <v>6248</v>
      </c>
      <c r="Q3015" t="s">
        <v>1947</v>
      </c>
    </row>
    <row r="3016" spans="16:17" ht="15" customHeight="1" x14ac:dyDescent="0.25">
      <c r="P3016" t="s">
        <v>6249</v>
      </c>
    </row>
    <row r="3017" spans="16:17" ht="15" customHeight="1" x14ac:dyDescent="0.25">
      <c r="P3017" t="s">
        <v>9536</v>
      </c>
    </row>
    <row r="3018" spans="16:17" ht="15" customHeight="1" x14ac:dyDescent="0.25">
      <c r="P3018" t="s">
        <v>9537</v>
      </c>
    </row>
    <row r="3019" spans="16:17" ht="15" customHeight="1" x14ac:dyDescent="0.25">
      <c r="P3019" t="s">
        <v>9411</v>
      </c>
      <c r="Q3019" t="s">
        <v>3648</v>
      </c>
    </row>
    <row r="3020" spans="16:17" ht="15" customHeight="1" x14ac:dyDescent="0.25">
      <c r="P3020" t="s">
        <v>6250</v>
      </c>
    </row>
    <row r="3021" spans="16:17" ht="15" customHeight="1" x14ac:dyDescent="0.25">
      <c r="P3021" t="s">
        <v>6251</v>
      </c>
      <c r="Q3021" t="s">
        <v>3650</v>
      </c>
    </row>
    <row r="3022" spans="16:17" ht="15" customHeight="1" x14ac:dyDescent="0.25">
      <c r="P3022" t="s">
        <v>6252</v>
      </c>
      <c r="Q3022" t="s">
        <v>3651</v>
      </c>
    </row>
    <row r="3023" spans="16:17" ht="15" customHeight="1" x14ac:dyDescent="0.25">
      <c r="P3023" t="s">
        <v>6253</v>
      </c>
      <c r="Q3023" t="s">
        <v>3652</v>
      </c>
    </row>
    <row r="3024" spans="16:17" ht="15" customHeight="1" x14ac:dyDescent="0.25">
      <c r="P3024" t="s">
        <v>9388</v>
      </c>
    </row>
    <row r="3025" spans="16:17" ht="15" customHeight="1" x14ac:dyDescent="0.25">
      <c r="P3025" t="s">
        <v>6254</v>
      </c>
      <c r="Q3025" t="s">
        <v>3653</v>
      </c>
    </row>
    <row r="3026" spans="16:17" ht="15" customHeight="1" x14ac:dyDescent="0.25">
      <c r="P3026" t="s">
        <v>6255</v>
      </c>
    </row>
    <row r="3027" spans="16:17" ht="15" customHeight="1" x14ac:dyDescent="0.25">
      <c r="P3027" t="s">
        <v>6256</v>
      </c>
    </row>
    <row r="3028" spans="16:17" ht="15" customHeight="1" x14ac:dyDescent="0.25">
      <c r="P3028" t="s">
        <v>1948</v>
      </c>
      <c r="Q3028" t="s">
        <v>8</v>
      </c>
    </row>
    <row r="3029" spans="16:17" ht="15" customHeight="1" x14ac:dyDescent="0.25">
      <c r="P3029" t="s">
        <v>6257</v>
      </c>
    </row>
    <row r="3030" spans="16:17" ht="15" customHeight="1" x14ac:dyDescent="0.25">
      <c r="P3030" t="s">
        <v>8299</v>
      </c>
      <c r="Q3030" t="s">
        <v>11856</v>
      </c>
    </row>
    <row r="3031" spans="16:17" ht="15" customHeight="1" x14ac:dyDescent="0.25">
      <c r="P3031" t="s">
        <v>9339</v>
      </c>
    </row>
    <row r="3032" spans="16:17" ht="15" customHeight="1" x14ac:dyDescent="0.25">
      <c r="P3032" t="s">
        <v>6258</v>
      </c>
      <c r="Q3032" t="s">
        <v>3654</v>
      </c>
    </row>
    <row r="3033" spans="16:17" ht="15" customHeight="1" x14ac:dyDescent="0.25">
      <c r="P3033" t="s">
        <v>8475</v>
      </c>
      <c r="Q3033" t="s">
        <v>3655</v>
      </c>
    </row>
    <row r="3034" spans="16:17" ht="15" customHeight="1" x14ac:dyDescent="0.25">
      <c r="P3034" t="s">
        <v>8476</v>
      </c>
      <c r="Q3034" t="s">
        <v>3656</v>
      </c>
    </row>
    <row r="3035" spans="16:17" ht="15" customHeight="1" x14ac:dyDescent="0.25">
      <c r="P3035" t="s">
        <v>11700</v>
      </c>
    </row>
    <row r="3036" spans="16:17" ht="15" customHeight="1" x14ac:dyDescent="0.25">
      <c r="P3036" t="s">
        <v>9538</v>
      </c>
    </row>
    <row r="3037" spans="16:17" ht="15" customHeight="1" x14ac:dyDescent="0.25">
      <c r="P3037" t="s">
        <v>6259</v>
      </c>
    </row>
    <row r="3038" spans="16:17" ht="15" customHeight="1" x14ac:dyDescent="0.25">
      <c r="P3038" t="s">
        <v>6260</v>
      </c>
      <c r="Q3038" t="s">
        <v>3657</v>
      </c>
    </row>
    <row r="3039" spans="16:17" ht="15" customHeight="1" x14ac:dyDescent="0.25">
      <c r="P3039" t="s">
        <v>9412</v>
      </c>
      <c r="Q3039" t="s">
        <v>3664</v>
      </c>
    </row>
    <row r="3040" spans="16:17" ht="15" customHeight="1" x14ac:dyDescent="0.25">
      <c r="P3040" t="s">
        <v>9539</v>
      </c>
    </row>
    <row r="3041" spans="16:17" ht="15" customHeight="1" x14ac:dyDescent="0.25">
      <c r="P3041" t="s">
        <v>8300</v>
      </c>
      <c r="Q3041" t="s">
        <v>3658</v>
      </c>
    </row>
    <row r="3042" spans="16:17" ht="15" customHeight="1" x14ac:dyDescent="0.25">
      <c r="P3042" t="s">
        <v>1949</v>
      </c>
      <c r="Q3042" t="s">
        <v>9099</v>
      </c>
    </row>
    <row r="3043" spans="16:17" ht="15" customHeight="1" x14ac:dyDescent="0.25">
      <c r="P3043" t="s">
        <v>6261</v>
      </c>
    </row>
    <row r="3044" spans="16:17" ht="15" customHeight="1" x14ac:dyDescent="0.25">
      <c r="P3044" t="s">
        <v>6261</v>
      </c>
    </row>
    <row r="3045" spans="16:17" ht="15" customHeight="1" x14ac:dyDescent="0.25">
      <c r="P3045" t="s">
        <v>6262</v>
      </c>
      <c r="Q3045" t="s">
        <v>11857</v>
      </c>
    </row>
    <row r="3046" spans="16:17" ht="15" customHeight="1" x14ac:dyDescent="0.25">
      <c r="P3046" t="s">
        <v>6262</v>
      </c>
      <c r="Q3046" t="s">
        <v>11857</v>
      </c>
    </row>
    <row r="3047" spans="16:17" ht="15" customHeight="1" x14ac:dyDescent="0.25">
      <c r="P3047" t="s">
        <v>6263</v>
      </c>
      <c r="Q3047" t="s">
        <v>9100</v>
      </c>
    </row>
    <row r="3048" spans="16:17" ht="15" customHeight="1" x14ac:dyDescent="0.25">
      <c r="P3048" t="s">
        <v>9413</v>
      </c>
      <c r="Q3048" t="s">
        <v>11858</v>
      </c>
    </row>
    <row r="3049" spans="16:17" ht="15" customHeight="1" x14ac:dyDescent="0.25">
      <c r="P3049" t="s">
        <v>1950</v>
      </c>
      <c r="Q3049" t="s">
        <v>3659</v>
      </c>
    </row>
    <row r="3050" spans="16:17" ht="15" customHeight="1" x14ac:dyDescent="0.25">
      <c r="P3050" t="s">
        <v>6264</v>
      </c>
    </row>
    <row r="3051" spans="16:17" ht="15" customHeight="1" x14ac:dyDescent="0.25">
      <c r="P3051" t="s">
        <v>1951</v>
      </c>
      <c r="Q3051" t="s">
        <v>3660</v>
      </c>
    </row>
    <row r="3052" spans="16:17" ht="15" customHeight="1" x14ac:dyDescent="0.25">
      <c r="P3052" t="s">
        <v>1952</v>
      </c>
      <c r="Q3052" t="s">
        <v>3661</v>
      </c>
    </row>
    <row r="3053" spans="16:17" ht="15" customHeight="1" x14ac:dyDescent="0.25">
      <c r="P3053" t="s">
        <v>6265</v>
      </c>
      <c r="Q3053" t="s">
        <v>3662</v>
      </c>
    </row>
    <row r="3054" spans="16:17" ht="15" customHeight="1" x14ac:dyDescent="0.25">
      <c r="P3054" t="s">
        <v>1953</v>
      </c>
      <c r="Q3054" t="s">
        <v>3663</v>
      </c>
    </row>
    <row r="3055" spans="16:17" ht="15" customHeight="1" x14ac:dyDescent="0.25">
      <c r="P3055" t="s">
        <v>6266</v>
      </c>
    </row>
    <row r="3056" spans="16:17" ht="15" customHeight="1" x14ac:dyDescent="0.25">
      <c r="P3056" t="s">
        <v>3665</v>
      </c>
    </row>
    <row r="3057" spans="16:17" ht="15" customHeight="1" x14ac:dyDescent="0.25">
      <c r="P3057" t="s">
        <v>1954</v>
      </c>
    </row>
    <row r="3058" spans="16:17" ht="15" customHeight="1" x14ac:dyDescent="0.25">
      <c r="P3058" t="s">
        <v>4411</v>
      </c>
    </row>
    <row r="3059" spans="16:17" ht="15" customHeight="1" x14ac:dyDescent="0.25">
      <c r="P3059" t="s">
        <v>1955</v>
      </c>
    </row>
    <row r="3060" spans="16:17" ht="15" customHeight="1" x14ac:dyDescent="0.25">
      <c r="P3060" t="s">
        <v>1956</v>
      </c>
      <c r="Q3060" t="s">
        <v>1957</v>
      </c>
    </row>
    <row r="3061" spans="16:17" ht="15" customHeight="1" x14ac:dyDescent="0.25">
      <c r="P3061" t="s">
        <v>1958</v>
      </c>
      <c r="Q3061" t="s">
        <v>3666</v>
      </c>
    </row>
    <row r="3062" spans="16:17" ht="15" customHeight="1" x14ac:dyDescent="0.25">
      <c r="P3062" t="s">
        <v>1959</v>
      </c>
    </row>
    <row r="3063" spans="16:17" ht="15" customHeight="1" x14ac:dyDescent="0.25">
      <c r="P3063" t="s">
        <v>1960</v>
      </c>
      <c r="Q3063" t="s">
        <v>8</v>
      </c>
    </row>
    <row r="3064" spans="16:17" ht="15" customHeight="1" x14ac:dyDescent="0.25">
      <c r="P3064" t="s">
        <v>6267</v>
      </c>
    </row>
    <row r="3065" spans="16:17" ht="15" customHeight="1" x14ac:dyDescent="0.25">
      <c r="P3065" t="s">
        <v>9794</v>
      </c>
    </row>
    <row r="3066" spans="16:17" ht="15" customHeight="1" x14ac:dyDescent="0.25">
      <c r="P3066" t="s">
        <v>6268</v>
      </c>
      <c r="Q3066" t="s">
        <v>1961</v>
      </c>
    </row>
    <row r="3067" spans="16:17" ht="15" customHeight="1" x14ac:dyDescent="0.25">
      <c r="P3067" t="s">
        <v>6269</v>
      </c>
      <c r="Q3067" t="s">
        <v>1962</v>
      </c>
    </row>
    <row r="3068" spans="16:17" ht="15" customHeight="1" x14ac:dyDescent="0.25">
      <c r="P3068" t="s">
        <v>6270</v>
      </c>
      <c r="Q3068" t="s">
        <v>1963</v>
      </c>
    </row>
    <row r="3069" spans="16:17" ht="15" customHeight="1" x14ac:dyDescent="0.25">
      <c r="P3069" t="s">
        <v>6271</v>
      </c>
      <c r="Q3069" t="s">
        <v>3668</v>
      </c>
    </row>
    <row r="3070" spans="16:17" ht="15" customHeight="1" x14ac:dyDescent="0.25">
      <c r="P3070" t="s">
        <v>6272</v>
      </c>
      <c r="Q3070" t="s">
        <v>1964</v>
      </c>
    </row>
    <row r="3071" spans="16:17" ht="15" customHeight="1" x14ac:dyDescent="0.25">
      <c r="P3071" t="s">
        <v>6273</v>
      </c>
    </row>
    <row r="3072" spans="16:17" ht="15" customHeight="1" x14ac:dyDescent="0.25">
      <c r="P3072" t="s">
        <v>6274</v>
      </c>
    </row>
    <row r="3073" spans="16:17" ht="15" customHeight="1" x14ac:dyDescent="0.25">
      <c r="P3073" t="s">
        <v>6275</v>
      </c>
      <c r="Q3073" t="s">
        <v>3669</v>
      </c>
    </row>
    <row r="3074" spans="16:17" ht="15" customHeight="1" x14ac:dyDescent="0.25">
      <c r="P3074" t="s">
        <v>6276</v>
      </c>
      <c r="Q3074" t="s">
        <v>3670</v>
      </c>
    </row>
    <row r="3075" spans="16:17" ht="15" customHeight="1" x14ac:dyDescent="0.25">
      <c r="P3075" t="s">
        <v>6277</v>
      </c>
      <c r="Q3075" t="s">
        <v>3671</v>
      </c>
    </row>
    <row r="3076" spans="16:17" ht="15" customHeight="1" x14ac:dyDescent="0.25">
      <c r="P3076" t="s">
        <v>6278</v>
      </c>
    </row>
    <row r="3077" spans="16:17" ht="15" customHeight="1" x14ac:dyDescent="0.25">
      <c r="P3077" t="s">
        <v>6279</v>
      </c>
    </row>
    <row r="3078" spans="16:17" ht="15" customHeight="1" x14ac:dyDescent="0.25">
      <c r="P3078" t="s">
        <v>6280</v>
      </c>
      <c r="Q3078" t="s">
        <v>1966</v>
      </c>
    </row>
    <row r="3079" spans="16:17" ht="15" customHeight="1" x14ac:dyDescent="0.25">
      <c r="P3079" t="s">
        <v>6281</v>
      </c>
      <c r="Q3079" t="s">
        <v>3675</v>
      </c>
    </row>
    <row r="3080" spans="16:17" ht="15" customHeight="1" x14ac:dyDescent="0.25">
      <c r="P3080" t="s">
        <v>6282</v>
      </c>
    </row>
    <row r="3081" spans="16:17" ht="15" customHeight="1" x14ac:dyDescent="0.25">
      <c r="P3081" t="s">
        <v>6283</v>
      </c>
    </row>
    <row r="3082" spans="16:17" ht="15" customHeight="1" x14ac:dyDescent="0.25">
      <c r="P3082" t="s">
        <v>6284</v>
      </c>
    </row>
    <row r="3083" spans="16:17" ht="15" customHeight="1" x14ac:dyDescent="0.25">
      <c r="P3083" t="s">
        <v>6285</v>
      </c>
    </row>
    <row r="3084" spans="16:17" ht="15" customHeight="1" x14ac:dyDescent="0.25">
      <c r="P3084" t="s">
        <v>6286</v>
      </c>
    </row>
    <row r="3085" spans="16:17" ht="15" customHeight="1" x14ac:dyDescent="0.25">
      <c r="P3085" t="s">
        <v>6287</v>
      </c>
    </row>
    <row r="3086" spans="16:17" ht="15" customHeight="1" x14ac:dyDescent="0.25">
      <c r="P3086" t="s">
        <v>9795</v>
      </c>
    </row>
    <row r="3087" spans="16:17" ht="15" customHeight="1" x14ac:dyDescent="0.25">
      <c r="P3087" t="s">
        <v>6288</v>
      </c>
      <c r="Q3087" t="s">
        <v>3676</v>
      </c>
    </row>
    <row r="3088" spans="16:17" ht="15" customHeight="1" x14ac:dyDescent="0.25">
      <c r="P3088" t="s">
        <v>6289</v>
      </c>
    </row>
    <row r="3089" spans="16:17" ht="15" customHeight="1" x14ac:dyDescent="0.25">
      <c r="P3089" t="s">
        <v>6290</v>
      </c>
      <c r="Q3089" t="s">
        <v>3677</v>
      </c>
    </row>
    <row r="3090" spans="16:17" ht="15" customHeight="1" x14ac:dyDescent="0.25">
      <c r="P3090" t="s">
        <v>6291</v>
      </c>
    </row>
    <row r="3091" spans="16:17" ht="15" customHeight="1" x14ac:dyDescent="0.25">
      <c r="P3091" t="s">
        <v>6292</v>
      </c>
    </row>
    <row r="3092" spans="16:17" ht="15" customHeight="1" x14ac:dyDescent="0.25">
      <c r="P3092" t="s">
        <v>6293</v>
      </c>
    </row>
    <row r="3093" spans="16:17" ht="15" customHeight="1" x14ac:dyDescent="0.25">
      <c r="P3093" t="s">
        <v>6293</v>
      </c>
      <c r="Q3093" t="s">
        <v>8</v>
      </c>
    </row>
    <row r="3094" spans="16:17" ht="15" customHeight="1" x14ac:dyDescent="0.25">
      <c r="P3094" t="s">
        <v>8301</v>
      </c>
    </row>
    <row r="3095" spans="16:17" ht="15" customHeight="1" x14ac:dyDescent="0.25">
      <c r="P3095" t="s">
        <v>6294</v>
      </c>
      <c r="Q3095" t="s">
        <v>3678</v>
      </c>
    </row>
    <row r="3096" spans="16:17" ht="15" customHeight="1" x14ac:dyDescent="0.25">
      <c r="P3096" t="s">
        <v>6295</v>
      </c>
    </row>
    <row r="3097" spans="16:17" ht="15" customHeight="1" x14ac:dyDescent="0.25">
      <c r="P3097" t="s">
        <v>6296</v>
      </c>
    </row>
    <row r="3098" spans="16:17" ht="15" customHeight="1" x14ac:dyDescent="0.25">
      <c r="P3098" t="s">
        <v>6297</v>
      </c>
    </row>
    <row r="3099" spans="16:17" ht="15" customHeight="1" x14ac:dyDescent="0.25">
      <c r="P3099" t="s">
        <v>6298</v>
      </c>
      <c r="Q3099" t="s">
        <v>3679</v>
      </c>
    </row>
    <row r="3100" spans="16:17" ht="15" customHeight="1" x14ac:dyDescent="0.25">
      <c r="P3100" t="s">
        <v>6299</v>
      </c>
      <c r="Q3100" t="s">
        <v>3680</v>
      </c>
    </row>
    <row r="3101" spans="16:17" ht="15" customHeight="1" x14ac:dyDescent="0.25">
      <c r="P3101" t="s">
        <v>6300</v>
      </c>
      <c r="Q3101" t="s">
        <v>3681</v>
      </c>
    </row>
    <row r="3102" spans="16:17" ht="15" customHeight="1" x14ac:dyDescent="0.25">
      <c r="P3102" t="s">
        <v>6301</v>
      </c>
    </row>
    <row r="3103" spans="16:17" ht="15" customHeight="1" x14ac:dyDescent="0.25">
      <c r="P3103" t="s">
        <v>6302</v>
      </c>
      <c r="Q3103" t="s">
        <v>3682</v>
      </c>
    </row>
    <row r="3104" spans="16:17" ht="15" customHeight="1" x14ac:dyDescent="0.25">
      <c r="P3104" t="s">
        <v>6303</v>
      </c>
      <c r="Q3104" t="s">
        <v>3683</v>
      </c>
    </row>
    <row r="3105" spans="16:17" ht="15" customHeight="1" x14ac:dyDescent="0.25">
      <c r="P3105" t="s">
        <v>6304</v>
      </c>
    </row>
    <row r="3106" spans="16:17" ht="15" customHeight="1" x14ac:dyDescent="0.25">
      <c r="P3106" t="s">
        <v>6305</v>
      </c>
    </row>
    <row r="3107" spans="16:17" ht="15" customHeight="1" x14ac:dyDescent="0.25">
      <c r="P3107" t="s">
        <v>11731</v>
      </c>
    </row>
    <row r="3108" spans="16:17" ht="15" customHeight="1" x14ac:dyDescent="0.25">
      <c r="P3108" t="s">
        <v>6306</v>
      </c>
      <c r="Q3108" t="s">
        <v>8</v>
      </c>
    </row>
    <row r="3109" spans="16:17" ht="15" customHeight="1" x14ac:dyDescent="0.25">
      <c r="P3109" t="s">
        <v>9414</v>
      </c>
      <c r="Q3109" t="s">
        <v>3667</v>
      </c>
    </row>
    <row r="3110" spans="16:17" ht="15" customHeight="1" x14ac:dyDescent="0.25">
      <c r="P3110" t="s">
        <v>6307</v>
      </c>
    </row>
    <row r="3111" spans="16:17" ht="15" customHeight="1" x14ac:dyDescent="0.25">
      <c r="P3111" t="s">
        <v>6308</v>
      </c>
    </row>
    <row r="3112" spans="16:17" ht="15" customHeight="1" x14ac:dyDescent="0.25">
      <c r="P3112" t="s">
        <v>6309</v>
      </c>
      <c r="Q3112" t="s">
        <v>3684</v>
      </c>
    </row>
    <row r="3113" spans="16:17" ht="15" customHeight="1" x14ac:dyDescent="0.25">
      <c r="P3113" t="s">
        <v>11464</v>
      </c>
    </row>
    <row r="3114" spans="16:17" ht="15" customHeight="1" x14ac:dyDescent="0.25">
      <c r="P3114" t="s">
        <v>6310</v>
      </c>
      <c r="Q3114" t="s">
        <v>1967</v>
      </c>
    </row>
    <row r="3115" spans="16:17" ht="15" customHeight="1" x14ac:dyDescent="0.25">
      <c r="P3115" t="s">
        <v>6311</v>
      </c>
      <c r="Q3115" t="s">
        <v>1968</v>
      </c>
    </row>
    <row r="3116" spans="16:17" ht="15" customHeight="1" x14ac:dyDescent="0.25">
      <c r="P3116" t="s">
        <v>6312</v>
      </c>
      <c r="Q3116" t="s">
        <v>3685</v>
      </c>
    </row>
    <row r="3117" spans="16:17" ht="15" customHeight="1" x14ac:dyDescent="0.25">
      <c r="P3117" t="s">
        <v>6313</v>
      </c>
      <c r="Q3117" t="s">
        <v>3686</v>
      </c>
    </row>
    <row r="3118" spans="16:17" ht="15" customHeight="1" x14ac:dyDescent="0.25">
      <c r="P3118" t="s">
        <v>6314</v>
      </c>
      <c r="Q3118" t="s">
        <v>1968</v>
      </c>
    </row>
    <row r="3119" spans="16:17" ht="15" customHeight="1" x14ac:dyDescent="0.25">
      <c r="P3119" t="s">
        <v>6315</v>
      </c>
    </row>
    <row r="3120" spans="16:17" ht="15" customHeight="1" x14ac:dyDescent="0.25">
      <c r="P3120" t="s">
        <v>6316</v>
      </c>
    </row>
    <row r="3121" spans="16:17" ht="15" customHeight="1" x14ac:dyDescent="0.25">
      <c r="P3121" t="s">
        <v>6317</v>
      </c>
    </row>
    <row r="3122" spans="16:17" ht="15" customHeight="1" x14ac:dyDescent="0.25">
      <c r="P3122" t="s">
        <v>9415</v>
      </c>
    </row>
    <row r="3123" spans="16:17" ht="15" customHeight="1" x14ac:dyDescent="0.25">
      <c r="P3123" t="s">
        <v>9416</v>
      </c>
    </row>
    <row r="3124" spans="16:17" ht="15" customHeight="1" x14ac:dyDescent="0.25">
      <c r="P3124" t="s">
        <v>9417</v>
      </c>
      <c r="Q3124" t="s">
        <v>3672</v>
      </c>
    </row>
    <row r="3125" spans="16:17" ht="15" customHeight="1" x14ac:dyDescent="0.25">
      <c r="P3125" t="s">
        <v>11465</v>
      </c>
    </row>
    <row r="3126" spans="16:17" ht="15" customHeight="1" x14ac:dyDescent="0.25">
      <c r="P3126" t="s">
        <v>9418</v>
      </c>
      <c r="Q3126" t="s">
        <v>1965</v>
      </c>
    </row>
    <row r="3127" spans="16:17" ht="15" customHeight="1" x14ac:dyDescent="0.25">
      <c r="P3127" t="s">
        <v>9419</v>
      </c>
    </row>
    <row r="3128" spans="16:17" ht="15" customHeight="1" x14ac:dyDescent="0.25">
      <c r="P3128" t="s">
        <v>9420</v>
      </c>
      <c r="Q3128" t="s">
        <v>3673</v>
      </c>
    </row>
    <row r="3129" spans="16:17" ht="15" customHeight="1" x14ac:dyDescent="0.25">
      <c r="P3129" t="s">
        <v>9421</v>
      </c>
      <c r="Q3129" t="s">
        <v>3674</v>
      </c>
    </row>
    <row r="3130" spans="16:17" ht="15" customHeight="1" x14ac:dyDescent="0.25">
      <c r="P3130" t="s">
        <v>9422</v>
      </c>
      <c r="Q3130" t="s">
        <v>9101</v>
      </c>
    </row>
    <row r="3131" spans="16:17" ht="15" customHeight="1" x14ac:dyDescent="0.25">
      <c r="P3131" t="s">
        <v>8387</v>
      </c>
      <c r="Q3131" t="s">
        <v>9102</v>
      </c>
    </row>
    <row r="3132" spans="16:17" ht="15" customHeight="1" x14ac:dyDescent="0.25">
      <c r="P3132" t="s">
        <v>8388</v>
      </c>
    </row>
    <row r="3133" spans="16:17" ht="15" customHeight="1" x14ac:dyDescent="0.25">
      <c r="P3133" t="s">
        <v>8388</v>
      </c>
    </row>
    <row r="3134" spans="16:17" ht="15" customHeight="1" x14ac:dyDescent="0.25">
      <c r="P3134" t="s">
        <v>6318</v>
      </c>
    </row>
    <row r="3135" spans="16:17" ht="15" customHeight="1" x14ac:dyDescent="0.25">
      <c r="P3135" t="s">
        <v>9423</v>
      </c>
    </row>
    <row r="3136" spans="16:17" ht="15" customHeight="1" x14ac:dyDescent="0.25">
      <c r="P3136" t="s">
        <v>9424</v>
      </c>
      <c r="Q3136" t="s">
        <v>3687</v>
      </c>
    </row>
    <row r="3137" spans="16:17" ht="15" customHeight="1" x14ac:dyDescent="0.25">
      <c r="P3137" t="s">
        <v>9425</v>
      </c>
      <c r="Q3137" t="s">
        <v>3688</v>
      </c>
    </row>
    <row r="3138" spans="16:17" ht="15" customHeight="1" x14ac:dyDescent="0.25">
      <c r="P3138" t="s">
        <v>6319</v>
      </c>
    </row>
    <row r="3139" spans="16:17" ht="15" customHeight="1" x14ac:dyDescent="0.25">
      <c r="P3139" t="s">
        <v>6320</v>
      </c>
    </row>
    <row r="3140" spans="16:17" ht="15" customHeight="1" x14ac:dyDescent="0.25">
      <c r="P3140" t="s">
        <v>6321</v>
      </c>
    </row>
    <row r="3141" spans="16:17" ht="15" customHeight="1" x14ac:dyDescent="0.25">
      <c r="P3141" t="s">
        <v>6322</v>
      </c>
      <c r="Q3141" t="s">
        <v>3689</v>
      </c>
    </row>
    <row r="3142" spans="16:17" ht="15" customHeight="1" x14ac:dyDescent="0.25">
      <c r="P3142" t="s">
        <v>6323</v>
      </c>
      <c r="Q3142" t="s">
        <v>3690</v>
      </c>
    </row>
    <row r="3143" spans="16:17" ht="15" customHeight="1" x14ac:dyDescent="0.25">
      <c r="P3143" t="s">
        <v>6324</v>
      </c>
    </row>
    <row r="3144" spans="16:17" ht="15" customHeight="1" x14ac:dyDescent="0.25">
      <c r="P3144" t="s">
        <v>6325</v>
      </c>
    </row>
    <row r="3145" spans="16:17" ht="15" customHeight="1" x14ac:dyDescent="0.25">
      <c r="P3145" t="s">
        <v>6326</v>
      </c>
      <c r="Q3145" t="s">
        <v>3691</v>
      </c>
    </row>
    <row r="3146" spans="16:17" ht="15" customHeight="1" x14ac:dyDescent="0.25">
      <c r="P3146" t="s">
        <v>6327</v>
      </c>
      <c r="Q3146" t="s">
        <v>3692</v>
      </c>
    </row>
    <row r="3147" spans="16:17" ht="15" customHeight="1" x14ac:dyDescent="0.25">
      <c r="P3147" t="s">
        <v>6328</v>
      </c>
    </row>
    <row r="3148" spans="16:17" ht="15" customHeight="1" x14ac:dyDescent="0.25">
      <c r="P3148" t="s">
        <v>9796</v>
      </c>
    </row>
    <row r="3149" spans="16:17" ht="15" customHeight="1" x14ac:dyDescent="0.25">
      <c r="P3149" t="s">
        <v>6329</v>
      </c>
    </row>
    <row r="3150" spans="16:17" ht="15" customHeight="1" x14ac:dyDescent="0.25">
      <c r="P3150" t="s">
        <v>6330</v>
      </c>
      <c r="Q3150" t="s">
        <v>3693</v>
      </c>
    </row>
    <row r="3151" spans="16:17" ht="15" customHeight="1" x14ac:dyDescent="0.25">
      <c r="P3151" t="s">
        <v>8910</v>
      </c>
    </row>
    <row r="3152" spans="16:17" ht="15" customHeight="1" x14ac:dyDescent="0.25">
      <c r="P3152" t="s">
        <v>11434</v>
      </c>
    </row>
    <row r="3153" spans="16:17" ht="15" customHeight="1" x14ac:dyDescent="0.25">
      <c r="P3153" t="s">
        <v>8215</v>
      </c>
      <c r="Q3153" t="s">
        <v>3694</v>
      </c>
    </row>
    <row r="3154" spans="16:17" ht="15" customHeight="1" x14ac:dyDescent="0.25">
      <c r="P3154" t="s">
        <v>8216</v>
      </c>
    </row>
    <row r="3155" spans="16:17" ht="15" customHeight="1" x14ac:dyDescent="0.25">
      <c r="P3155" t="s">
        <v>6331</v>
      </c>
    </row>
    <row r="3156" spans="16:17" ht="15" customHeight="1" x14ac:dyDescent="0.25">
      <c r="P3156" t="s">
        <v>6332</v>
      </c>
    </row>
    <row r="3157" spans="16:17" ht="15" customHeight="1" x14ac:dyDescent="0.25">
      <c r="P3157" t="s">
        <v>6333</v>
      </c>
    </row>
    <row r="3158" spans="16:17" ht="15" customHeight="1" x14ac:dyDescent="0.25">
      <c r="P3158" t="s">
        <v>6334</v>
      </c>
    </row>
    <row r="3159" spans="16:17" ht="15" customHeight="1" x14ac:dyDescent="0.25">
      <c r="P3159" t="s">
        <v>6335</v>
      </c>
    </row>
    <row r="3160" spans="16:17" ht="15" customHeight="1" x14ac:dyDescent="0.25">
      <c r="P3160" t="s">
        <v>6336</v>
      </c>
    </row>
    <row r="3161" spans="16:17" ht="15" customHeight="1" x14ac:dyDescent="0.25">
      <c r="P3161" t="s">
        <v>6337</v>
      </c>
    </row>
    <row r="3162" spans="16:17" ht="15" customHeight="1" x14ac:dyDescent="0.25">
      <c r="P3162" t="s">
        <v>6338</v>
      </c>
    </row>
    <row r="3163" spans="16:17" ht="15" customHeight="1" x14ac:dyDescent="0.25">
      <c r="P3163" t="s">
        <v>6339</v>
      </c>
      <c r="Q3163" t="s">
        <v>1969</v>
      </c>
    </row>
    <row r="3164" spans="16:17" ht="15" customHeight="1" x14ac:dyDescent="0.25">
      <c r="P3164" t="s">
        <v>6340</v>
      </c>
      <c r="Q3164" t="s">
        <v>3695</v>
      </c>
    </row>
    <row r="3165" spans="16:17" ht="15" customHeight="1" x14ac:dyDescent="0.25">
      <c r="P3165" t="s">
        <v>6341</v>
      </c>
    </row>
    <row r="3166" spans="16:17" ht="15" customHeight="1" x14ac:dyDescent="0.25">
      <c r="P3166" t="s">
        <v>6342</v>
      </c>
    </row>
    <row r="3167" spans="16:17" ht="15" customHeight="1" x14ac:dyDescent="0.25">
      <c r="P3167" t="s">
        <v>6343</v>
      </c>
    </row>
    <row r="3168" spans="16:17" ht="15" customHeight="1" x14ac:dyDescent="0.25">
      <c r="P3168" t="s">
        <v>6344</v>
      </c>
      <c r="Q3168" t="s">
        <v>3696</v>
      </c>
    </row>
    <row r="3169" spans="16:17" ht="15" customHeight="1" x14ac:dyDescent="0.25">
      <c r="P3169" t="s">
        <v>6345</v>
      </c>
    </row>
    <row r="3170" spans="16:17" ht="15" customHeight="1" x14ac:dyDescent="0.25">
      <c r="P3170" t="s">
        <v>6346</v>
      </c>
      <c r="Q3170" t="s">
        <v>3697</v>
      </c>
    </row>
    <row r="3171" spans="16:17" ht="15" customHeight="1" x14ac:dyDescent="0.25">
      <c r="P3171" t="s">
        <v>1970</v>
      </c>
      <c r="Q3171" t="s">
        <v>9103</v>
      </c>
    </row>
    <row r="3172" spans="16:17" ht="15" customHeight="1" x14ac:dyDescent="0.25">
      <c r="P3172" t="s">
        <v>6347</v>
      </c>
    </row>
    <row r="3173" spans="16:17" ht="15" customHeight="1" x14ac:dyDescent="0.25">
      <c r="P3173" t="s">
        <v>6348</v>
      </c>
      <c r="Q3173" t="s">
        <v>3698</v>
      </c>
    </row>
    <row r="3174" spans="16:17" ht="15" customHeight="1" x14ac:dyDescent="0.25">
      <c r="P3174" t="s">
        <v>6349</v>
      </c>
    </row>
    <row r="3175" spans="16:17" ht="15" customHeight="1" x14ac:dyDescent="0.25">
      <c r="P3175" t="s">
        <v>6350</v>
      </c>
    </row>
    <row r="3176" spans="16:17" ht="15" customHeight="1" x14ac:dyDescent="0.25">
      <c r="P3176" t="s">
        <v>6351</v>
      </c>
    </row>
    <row r="3177" spans="16:17" ht="15" customHeight="1" x14ac:dyDescent="0.25">
      <c r="P3177" t="s">
        <v>6352</v>
      </c>
      <c r="Q3177" t="s">
        <v>3699</v>
      </c>
    </row>
    <row r="3178" spans="16:17" ht="15" customHeight="1" x14ac:dyDescent="0.25">
      <c r="P3178" t="s">
        <v>6353</v>
      </c>
    </row>
    <row r="3179" spans="16:17" ht="15" customHeight="1" x14ac:dyDescent="0.25">
      <c r="P3179" t="s">
        <v>6354</v>
      </c>
    </row>
    <row r="3180" spans="16:17" ht="15" customHeight="1" x14ac:dyDescent="0.25">
      <c r="P3180" t="s">
        <v>6355</v>
      </c>
      <c r="Q3180" t="s">
        <v>3700</v>
      </c>
    </row>
    <row r="3181" spans="16:17" ht="15" customHeight="1" x14ac:dyDescent="0.25">
      <c r="P3181" t="s">
        <v>6356</v>
      </c>
    </row>
    <row r="3182" spans="16:17" ht="15" customHeight="1" x14ac:dyDescent="0.25">
      <c r="P3182" t="s">
        <v>6357</v>
      </c>
    </row>
    <row r="3183" spans="16:17" ht="15" customHeight="1" x14ac:dyDescent="0.25">
      <c r="P3183" t="s">
        <v>6358</v>
      </c>
      <c r="Q3183" t="s">
        <v>3701</v>
      </c>
    </row>
    <row r="3184" spans="16:17" ht="15" customHeight="1" x14ac:dyDescent="0.25">
      <c r="P3184" t="s">
        <v>6359</v>
      </c>
      <c r="Q3184" t="s">
        <v>3702</v>
      </c>
    </row>
    <row r="3185" spans="16:17" ht="15" customHeight="1" x14ac:dyDescent="0.25">
      <c r="P3185" t="s">
        <v>6360</v>
      </c>
      <c r="Q3185" t="s">
        <v>9104</v>
      </c>
    </row>
    <row r="3186" spans="16:17" ht="15" customHeight="1" x14ac:dyDescent="0.25">
      <c r="P3186" t="s">
        <v>6361</v>
      </c>
    </row>
    <row r="3187" spans="16:17" ht="15" customHeight="1" x14ac:dyDescent="0.25">
      <c r="P3187" t="s">
        <v>6362</v>
      </c>
      <c r="Q3187" t="s">
        <v>3703</v>
      </c>
    </row>
    <row r="3188" spans="16:17" ht="15" customHeight="1" x14ac:dyDescent="0.25">
      <c r="P3188" t="s">
        <v>6363</v>
      </c>
    </row>
    <row r="3189" spans="16:17" ht="15" customHeight="1" x14ac:dyDescent="0.25">
      <c r="P3189" t="s">
        <v>9484</v>
      </c>
    </row>
    <row r="3190" spans="16:17" ht="15" customHeight="1" x14ac:dyDescent="0.25">
      <c r="P3190" t="s">
        <v>8911</v>
      </c>
      <c r="Q3190" t="s">
        <v>11859</v>
      </c>
    </row>
    <row r="3191" spans="16:17" ht="15" customHeight="1" x14ac:dyDescent="0.25">
      <c r="P3191" t="s">
        <v>6364</v>
      </c>
      <c r="Q3191" t="s">
        <v>3704</v>
      </c>
    </row>
    <row r="3192" spans="16:17" ht="15" customHeight="1" x14ac:dyDescent="0.25">
      <c r="P3192" t="s">
        <v>8912</v>
      </c>
    </row>
    <row r="3193" spans="16:17" ht="15" customHeight="1" x14ac:dyDescent="0.25">
      <c r="P3193" t="s">
        <v>8913</v>
      </c>
    </row>
    <row r="3194" spans="16:17" ht="15" customHeight="1" x14ac:dyDescent="0.25">
      <c r="P3194" t="s">
        <v>6365</v>
      </c>
      <c r="Q3194" t="s">
        <v>3705</v>
      </c>
    </row>
    <row r="3195" spans="16:17" ht="15" customHeight="1" x14ac:dyDescent="0.25">
      <c r="P3195" t="s">
        <v>6366</v>
      </c>
    </row>
    <row r="3196" spans="16:17" ht="15" customHeight="1" x14ac:dyDescent="0.25">
      <c r="P3196" t="s">
        <v>8914</v>
      </c>
    </row>
    <row r="3197" spans="16:17" ht="15" customHeight="1" x14ac:dyDescent="0.25">
      <c r="P3197" t="s">
        <v>12562</v>
      </c>
    </row>
    <row r="3198" spans="16:17" ht="15" customHeight="1" x14ac:dyDescent="0.25">
      <c r="P3198" t="s">
        <v>8915</v>
      </c>
    </row>
    <row r="3199" spans="16:17" ht="15" customHeight="1" x14ac:dyDescent="0.25">
      <c r="P3199" t="s">
        <v>6367</v>
      </c>
      <c r="Q3199" t="s">
        <v>3706</v>
      </c>
    </row>
    <row r="3200" spans="16:17" ht="15" customHeight="1" x14ac:dyDescent="0.25">
      <c r="P3200" t="s">
        <v>6368</v>
      </c>
      <c r="Q3200" t="s">
        <v>3707</v>
      </c>
    </row>
    <row r="3201" spans="16:17" ht="15" customHeight="1" x14ac:dyDescent="0.25">
      <c r="P3201" t="s">
        <v>6369</v>
      </c>
    </row>
    <row r="3202" spans="16:17" ht="15" customHeight="1" x14ac:dyDescent="0.25">
      <c r="P3202" t="s">
        <v>1971</v>
      </c>
    </row>
    <row r="3203" spans="16:17" ht="15" customHeight="1" x14ac:dyDescent="0.25">
      <c r="P3203" t="s">
        <v>6370</v>
      </c>
      <c r="Q3203" t="s">
        <v>3708</v>
      </c>
    </row>
    <row r="3204" spans="16:17" ht="15" customHeight="1" x14ac:dyDescent="0.25">
      <c r="P3204" t="s">
        <v>8916</v>
      </c>
    </row>
    <row r="3205" spans="16:17" ht="15" customHeight="1" x14ac:dyDescent="0.25">
      <c r="P3205" t="s">
        <v>6371</v>
      </c>
    </row>
    <row r="3206" spans="16:17" ht="15" customHeight="1" x14ac:dyDescent="0.25">
      <c r="P3206" t="s">
        <v>6372</v>
      </c>
    </row>
    <row r="3207" spans="16:17" ht="15" customHeight="1" x14ac:dyDescent="0.25">
      <c r="P3207" t="s">
        <v>6373</v>
      </c>
      <c r="Q3207" t="s">
        <v>1972</v>
      </c>
    </row>
    <row r="3208" spans="16:17" ht="15" customHeight="1" x14ac:dyDescent="0.25">
      <c r="P3208" t="s">
        <v>6374</v>
      </c>
      <c r="Q3208" t="s">
        <v>3709</v>
      </c>
    </row>
    <row r="3209" spans="16:17" ht="15" customHeight="1" x14ac:dyDescent="0.25">
      <c r="P3209" t="s">
        <v>6375</v>
      </c>
    </row>
    <row r="3210" spans="16:17" ht="15" customHeight="1" x14ac:dyDescent="0.25">
      <c r="P3210" t="s">
        <v>6376</v>
      </c>
      <c r="Q3210" t="s">
        <v>3710</v>
      </c>
    </row>
    <row r="3211" spans="16:17" ht="15" customHeight="1" x14ac:dyDescent="0.25">
      <c r="P3211" t="s">
        <v>1973</v>
      </c>
      <c r="Q3211" t="s">
        <v>3711</v>
      </c>
    </row>
    <row r="3212" spans="16:17" ht="15" customHeight="1" x14ac:dyDescent="0.25">
      <c r="P3212" t="s">
        <v>1974</v>
      </c>
    </row>
    <row r="3213" spans="16:17" ht="15" customHeight="1" x14ac:dyDescent="0.25">
      <c r="P3213" t="s">
        <v>6377</v>
      </c>
    </row>
    <row r="3214" spans="16:17" ht="15" customHeight="1" x14ac:dyDescent="0.25">
      <c r="P3214" t="s">
        <v>6378</v>
      </c>
    </row>
    <row r="3215" spans="16:17" ht="15" customHeight="1" x14ac:dyDescent="0.25">
      <c r="P3215" t="s">
        <v>6379</v>
      </c>
    </row>
    <row r="3216" spans="16:17" ht="15" customHeight="1" x14ac:dyDescent="0.25">
      <c r="P3216" t="s">
        <v>6380</v>
      </c>
    </row>
    <row r="3217" spans="16:17" ht="15" customHeight="1" x14ac:dyDescent="0.25">
      <c r="P3217" t="s">
        <v>6381</v>
      </c>
    </row>
    <row r="3218" spans="16:17" ht="15" customHeight="1" x14ac:dyDescent="0.25">
      <c r="P3218" t="s">
        <v>9426</v>
      </c>
      <c r="Q3218" t="s">
        <v>3712</v>
      </c>
    </row>
    <row r="3219" spans="16:17" ht="15" customHeight="1" x14ac:dyDescent="0.25">
      <c r="P3219" t="s">
        <v>8895</v>
      </c>
      <c r="Q3219" t="s">
        <v>11860</v>
      </c>
    </row>
    <row r="3220" spans="16:17" ht="15" customHeight="1" x14ac:dyDescent="0.25">
      <c r="P3220" t="s">
        <v>6382</v>
      </c>
    </row>
    <row r="3221" spans="16:17" ht="15" customHeight="1" x14ac:dyDescent="0.25">
      <c r="P3221" t="s">
        <v>6383</v>
      </c>
    </row>
    <row r="3222" spans="16:17" ht="15" customHeight="1" x14ac:dyDescent="0.25">
      <c r="P3222" t="s">
        <v>8302</v>
      </c>
    </row>
    <row r="3223" spans="16:17" ht="15" customHeight="1" x14ac:dyDescent="0.25">
      <c r="P3223" t="s">
        <v>8303</v>
      </c>
      <c r="Q3223" t="s">
        <v>1975</v>
      </c>
    </row>
    <row r="3224" spans="16:17" ht="15" customHeight="1" x14ac:dyDescent="0.25">
      <c r="P3224" t="s">
        <v>8304</v>
      </c>
    </row>
    <row r="3225" spans="16:17" ht="15" customHeight="1" x14ac:dyDescent="0.25">
      <c r="P3225" t="s">
        <v>8305</v>
      </c>
      <c r="Q3225" t="s">
        <v>3713</v>
      </c>
    </row>
    <row r="3226" spans="16:17" ht="15" customHeight="1" x14ac:dyDescent="0.25">
      <c r="P3226" t="s">
        <v>6384</v>
      </c>
    </row>
    <row r="3227" spans="16:17" ht="15" customHeight="1" x14ac:dyDescent="0.25">
      <c r="P3227" t="s">
        <v>6385</v>
      </c>
    </row>
    <row r="3228" spans="16:17" ht="15" customHeight="1" x14ac:dyDescent="0.25">
      <c r="P3228" t="s">
        <v>8306</v>
      </c>
      <c r="Q3228" t="s">
        <v>3714</v>
      </c>
    </row>
    <row r="3229" spans="16:17" ht="15" customHeight="1" x14ac:dyDescent="0.25">
      <c r="P3229" t="s">
        <v>8307</v>
      </c>
      <c r="Q3229" t="s">
        <v>3715</v>
      </c>
    </row>
    <row r="3230" spans="16:17" ht="15" customHeight="1" x14ac:dyDescent="0.25">
      <c r="P3230" t="s">
        <v>8308</v>
      </c>
      <c r="Q3230" t="s">
        <v>3716</v>
      </c>
    </row>
    <row r="3231" spans="16:17" ht="15" customHeight="1" x14ac:dyDescent="0.25">
      <c r="P3231" t="s">
        <v>6386</v>
      </c>
      <c r="Q3231" t="s">
        <v>1976</v>
      </c>
    </row>
    <row r="3232" spans="16:17" ht="15" customHeight="1" x14ac:dyDescent="0.25">
      <c r="P3232" t="s">
        <v>6387</v>
      </c>
      <c r="Q3232" t="s">
        <v>3717</v>
      </c>
    </row>
    <row r="3233" spans="16:17" ht="15" customHeight="1" x14ac:dyDescent="0.25">
      <c r="P3233" t="s">
        <v>1977</v>
      </c>
      <c r="Q3233" t="s">
        <v>1978</v>
      </c>
    </row>
    <row r="3234" spans="16:17" ht="15" customHeight="1" x14ac:dyDescent="0.25">
      <c r="P3234" t="s">
        <v>9485</v>
      </c>
    </row>
    <row r="3235" spans="16:17" ht="15" customHeight="1" x14ac:dyDescent="0.25">
      <c r="P3235" t="s">
        <v>1979</v>
      </c>
      <c r="Q3235" t="s">
        <v>3718</v>
      </c>
    </row>
    <row r="3236" spans="16:17" ht="15" customHeight="1" x14ac:dyDescent="0.25">
      <c r="P3236" t="s">
        <v>8896</v>
      </c>
      <c r="Q3236" t="s">
        <v>9105</v>
      </c>
    </row>
    <row r="3237" spans="16:17" ht="15" customHeight="1" x14ac:dyDescent="0.25">
      <c r="P3237" t="s">
        <v>1980</v>
      </c>
    </row>
    <row r="3238" spans="16:17" ht="15" customHeight="1" x14ac:dyDescent="0.25">
      <c r="P3238" t="s">
        <v>8309</v>
      </c>
      <c r="Q3238" t="s">
        <v>1981</v>
      </c>
    </row>
    <row r="3239" spans="16:17" ht="15" customHeight="1" x14ac:dyDescent="0.25">
      <c r="P3239" t="s">
        <v>6388</v>
      </c>
    </row>
    <row r="3240" spans="16:17" ht="15" customHeight="1" x14ac:dyDescent="0.25">
      <c r="P3240" t="s">
        <v>9540</v>
      </c>
    </row>
    <row r="3241" spans="16:17" ht="15" customHeight="1" x14ac:dyDescent="0.25">
      <c r="P3241" t="s">
        <v>2714</v>
      </c>
      <c r="Q3241" t="s">
        <v>3719</v>
      </c>
    </row>
    <row r="3242" spans="16:17" ht="15" customHeight="1" x14ac:dyDescent="0.25">
      <c r="P3242" t="s">
        <v>6389</v>
      </c>
      <c r="Q3242" t="s">
        <v>3720</v>
      </c>
    </row>
    <row r="3243" spans="16:17" ht="15" customHeight="1" x14ac:dyDescent="0.25">
      <c r="P3243" t="s">
        <v>6390</v>
      </c>
      <c r="Q3243" t="s">
        <v>3721</v>
      </c>
    </row>
    <row r="3244" spans="16:17" ht="15" customHeight="1" x14ac:dyDescent="0.25">
      <c r="P3244" t="s">
        <v>6391</v>
      </c>
      <c r="Q3244" t="s">
        <v>3722</v>
      </c>
    </row>
    <row r="3245" spans="16:17" ht="15" customHeight="1" x14ac:dyDescent="0.25">
      <c r="P3245" t="s">
        <v>6392</v>
      </c>
    </row>
    <row r="3246" spans="16:17" ht="15" customHeight="1" x14ac:dyDescent="0.25">
      <c r="P3246" t="s">
        <v>6393</v>
      </c>
      <c r="Q3246" t="s">
        <v>9106</v>
      </c>
    </row>
    <row r="3247" spans="16:17" ht="15" customHeight="1" x14ac:dyDescent="0.25">
      <c r="P3247" t="s">
        <v>2715</v>
      </c>
      <c r="Q3247" t="s">
        <v>3719</v>
      </c>
    </row>
    <row r="3248" spans="16:17" ht="15" customHeight="1" x14ac:dyDescent="0.25">
      <c r="P3248" t="s">
        <v>6394</v>
      </c>
      <c r="Q3248" t="s">
        <v>3723</v>
      </c>
    </row>
    <row r="3249" spans="16:17" ht="15" customHeight="1" x14ac:dyDescent="0.25">
      <c r="P3249" t="s">
        <v>6395</v>
      </c>
      <c r="Q3249" t="s">
        <v>3724</v>
      </c>
    </row>
    <row r="3250" spans="16:17" ht="15" customHeight="1" x14ac:dyDescent="0.25">
      <c r="P3250" t="s">
        <v>6396</v>
      </c>
      <c r="Q3250" t="s">
        <v>9107</v>
      </c>
    </row>
    <row r="3251" spans="16:17" ht="15" customHeight="1" x14ac:dyDescent="0.25">
      <c r="P3251" t="s">
        <v>6397</v>
      </c>
    </row>
    <row r="3252" spans="16:17" ht="15" customHeight="1" x14ac:dyDescent="0.25">
      <c r="P3252" t="s">
        <v>6398</v>
      </c>
      <c r="Q3252" t="s">
        <v>3725</v>
      </c>
    </row>
    <row r="3253" spans="16:17" ht="15" customHeight="1" x14ac:dyDescent="0.25">
      <c r="P3253" t="s">
        <v>6399</v>
      </c>
      <c r="Q3253" t="s">
        <v>3726</v>
      </c>
    </row>
    <row r="3254" spans="16:17" ht="15" customHeight="1" x14ac:dyDescent="0.25">
      <c r="P3254" t="s">
        <v>8578</v>
      </c>
    </row>
    <row r="3255" spans="16:17" ht="15" customHeight="1" x14ac:dyDescent="0.25">
      <c r="P3255" t="s">
        <v>6400</v>
      </c>
      <c r="Q3255" t="s">
        <v>3725</v>
      </c>
    </row>
    <row r="3256" spans="16:17" ht="15" customHeight="1" x14ac:dyDescent="0.25">
      <c r="P3256" t="s">
        <v>6401</v>
      </c>
    </row>
    <row r="3257" spans="16:17" ht="15" customHeight="1" x14ac:dyDescent="0.25">
      <c r="P3257" t="s">
        <v>6402</v>
      </c>
      <c r="Q3257" t="s">
        <v>9108</v>
      </c>
    </row>
    <row r="3258" spans="16:17" ht="15" customHeight="1" x14ac:dyDescent="0.25">
      <c r="P3258" t="s">
        <v>1982</v>
      </c>
      <c r="Q3258" t="s">
        <v>1983</v>
      </c>
    </row>
    <row r="3259" spans="16:17" ht="15" customHeight="1" x14ac:dyDescent="0.25">
      <c r="P3259" t="s">
        <v>1984</v>
      </c>
      <c r="Q3259" t="s">
        <v>1985</v>
      </c>
    </row>
    <row r="3260" spans="16:17" ht="15" customHeight="1" x14ac:dyDescent="0.25">
      <c r="P3260" t="s">
        <v>1986</v>
      </c>
      <c r="Q3260" t="s">
        <v>1987</v>
      </c>
    </row>
    <row r="3261" spans="16:17" ht="15" customHeight="1" x14ac:dyDescent="0.25">
      <c r="P3261" t="s">
        <v>1988</v>
      </c>
      <c r="Q3261" t="s">
        <v>1989</v>
      </c>
    </row>
    <row r="3262" spans="16:17" ht="15" customHeight="1" x14ac:dyDescent="0.25">
      <c r="P3262" t="s">
        <v>1990</v>
      </c>
      <c r="Q3262" t="s">
        <v>9109</v>
      </c>
    </row>
    <row r="3263" spans="16:17" ht="15" customHeight="1" x14ac:dyDescent="0.25">
      <c r="P3263" t="s">
        <v>6403</v>
      </c>
      <c r="Q3263" t="s">
        <v>3727</v>
      </c>
    </row>
    <row r="3264" spans="16:17" ht="15" customHeight="1" x14ac:dyDescent="0.25">
      <c r="P3264" t="s">
        <v>6404</v>
      </c>
      <c r="Q3264" t="s">
        <v>1991</v>
      </c>
    </row>
    <row r="3265" spans="16:17" ht="15" customHeight="1" x14ac:dyDescent="0.25">
      <c r="P3265" t="s">
        <v>6405</v>
      </c>
      <c r="Q3265" t="s">
        <v>3728</v>
      </c>
    </row>
    <row r="3266" spans="16:17" ht="15" customHeight="1" x14ac:dyDescent="0.25">
      <c r="P3266" t="s">
        <v>6406</v>
      </c>
      <c r="Q3266" t="s">
        <v>1992</v>
      </c>
    </row>
    <row r="3267" spans="16:17" ht="15" customHeight="1" x14ac:dyDescent="0.25">
      <c r="P3267" t="s">
        <v>8516</v>
      </c>
    </row>
    <row r="3268" spans="16:17" ht="15" customHeight="1" x14ac:dyDescent="0.25">
      <c r="P3268" t="s">
        <v>10226</v>
      </c>
    </row>
    <row r="3269" spans="16:17" ht="15" customHeight="1" x14ac:dyDescent="0.25">
      <c r="P3269" t="s">
        <v>6407</v>
      </c>
      <c r="Q3269" t="s">
        <v>11861</v>
      </c>
    </row>
    <row r="3270" spans="16:17" ht="15" customHeight="1" x14ac:dyDescent="0.25">
      <c r="P3270" t="s">
        <v>6408</v>
      </c>
    </row>
    <row r="3271" spans="16:17" ht="15" customHeight="1" x14ac:dyDescent="0.25">
      <c r="P3271" t="s">
        <v>6409</v>
      </c>
    </row>
    <row r="3272" spans="16:17" ht="15" customHeight="1" x14ac:dyDescent="0.25">
      <c r="P3272" t="s">
        <v>9732</v>
      </c>
    </row>
    <row r="3273" spans="16:17" ht="15" customHeight="1" x14ac:dyDescent="0.25">
      <c r="P3273" t="s">
        <v>9454</v>
      </c>
      <c r="Q3273" t="s">
        <v>11862</v>
      </c>
    </row>
    <row r="3274" spans="16:17" ht="15" customHeight="1" x14ac:dyDescent="0.25">
      <c r="P3274" t="s">
        <v>6410</v>
      </c>
      <c r="Q3274" t="s">
        <v>3729</v>
      </c>
    </row>
    <row r="3275" spans="16:17" ht="15" customHeight="1" x14ac:dyDescent="0.25">
      <c r="P3275" t="s">
        <v>8477</v>
      </c>
      <c r="Q3275" t="s">
        <v>9110</v>
      </c>
    </row>
    <row r="3276" spans="16:17" ht="15" customHeight="1" x14ac:dyDescent="0.25">
      <c r="P3276" t="s">
        <v>9733</v>
      </c>
    </row>
    <row r="3277" spans="16:17" ht="15" customHeight="1" x14ac:dyDescent="0.25">
      <c r="P3277" t="s">
        <v>8569</v>
      </c>
    </row>
    <row r="3278" spans="16:17" ht="15" customHeight="1" x14ac:dyDescent="0.25">
      <c r="P3278" t="s">
        <v>6411</v>
      </c>
      <c r="Q3278" t="s">
        <v>9111</v>
      </c>
    </row>
    <row r="3279" spans="16:17" ht="15" customHeight="1" x14ac:dyDescent="0.25">
      <c r="P3279" t="s">
        <v>8389</v>
      </c>
      <c r="Q3279" t="s">
        <v>9112</v>
      </c>
    </row>
    <row r="3280" spans="16:17" ht="15" customHeight="1" x14ac:dyDescent="0.25">
      <c r="P3280" t="s">
        <v>6412</v>
      </c>
    </row>
    <row r="3281" spans="16:17" ht="15" customHeight="1" x14ac:dyDescent="0.25">
      <c r="P3281" t="s">
        <v>6413</v>
      </c>
      <c r="Q3281" t="s">
        <v>3730</v>
      </c>
    </row>
    <row r="3282" spans="16:17" ht="15" customHeight="1" x14ac:dyDescent="0.25">
      <c r="P3282" t="s">
        <v>6414</v>
      </c>
      <c r="Q3282" t="s">
        <v>9113</v>
      </c>
    </row>
    <row r="3283" spans="16:17" ht="15" customHeight="1" x14ac:dyDescent="0.25">
      <c r="P3283" t="s">
        <v>1993</v>
      </c>
      <c r="Q3283" t="s">
        <v>3731</v>
      </c>
    </row>
    <row r="3284" spans="16:17" ht="15" customHeight="1" x14ac:dyDescent="0.25">
      <c r="P3284" t="s">
        <v>1994</v>
      </c>
      <c r="Q3284" t="s">
        <v>3732</v>
      </c>
    </row>
    <row r="3285" spans="16:17" ht="15" customHeight="1" x14ac:dyDescent="0.25">
      <c r="P3285" t="s">
        <v>8517</v>
      </c>
    </row>
    <row r="3286" spans="16:17" ht="15" customHeight="1" x14ac:dyDescent="0.25">
      <c r="P3286" t="s">
        <v>1995</v>
      </c>
      <c r="Q3286" t="s">
        <v>3733</v>
      </c>
    </row>
    <row r="3287" spans="16:17" ht="15" customHeight="1" x14ac:dyDescent="0.25">
      <c r="P3287" t="s">
        <v>1996</v>
      </c>
      <c r="Q3287" t="s">
        <v>9114</v>
      </c>
    </row>
    <row r="3288" spans="16:17" ht="15" customHeight="1" x14ac:dyDescent="0.25">
      <c r="P3288" t="s">
        <v>9115</v>
      </c>
      <c r="Q3288" t="s">
        <v>9116</v>
      </c>
    </row>
    <row r="3289" spans="16:17" ht="15" customHeight="1" x14ac:dyDescent="0.25">
      <c r="P3289" t="s">
        <v>9117</v>
      </c>
      <c r="Q3289" t="s">
        <v>9118</v>
      </c>
    </row>
    <row r="3290" spans="16:17" ht="15" customHeight="1" x14ac:dyDescent="0.25">
      <c r="P3290" t="s">
        <v>9119</v>
      </c>
      <c r="Q3290" t="s">
        <v>9120</v>
      </c>
    </row>
    <row r="3291" spans="16:17" ht="15" customHeight="1" x14ac:dyDescent="0.25">
      <c r="P3291" t="s">
        <v>8390</v>
      </c>
      <c r="Q3291" t="s">
        <v>9121</v>
      </c>
    </row>
    <row r="3292" spans="16:17" ht="15" customHeight="1" x14ac:dyDescent="0.25">
      <c r="P3292" t="s">
        <v>8391</v>
      </c>
    </row>
    <row r="3293" spans="16:17" ht="15" customHeight="1" x14ac:dyDescent="0.25">
      <c r="P3293" t="s">
        <v>8392</v>
      </c>
    </row>
    <row r="3294" spans="16:17" ht="15" customHeight="1" x14ac:dyDescent="0.25">
      <c r="P3294" t="s">
        <v>8393</v>
      </c>
      <c r="Q3294" t="s">
        <v>1997</v>
      </c>
    </row>
    <row r="3295" spans="16:17" ht="15" customHeight="1" x14ac:dyDescent="0.25">
      <c r="P3295" t="s">
        <v>8394</v>
      </c>
    </row>
    <row r="3296" spans="16:17" ht="15" customHeight="1" x14ac:dyDescent="0.25">
      <c r="P3296" t="s">
        <v>8395</v>
      </c>
      <c r="Q3296" t="s">
        <v>9122</v>
      </c>
    </row>
    <row r="3297" spans="16:17" ht="15" customHeight="1" x14ac:dyDescent="0.25">
      <c r="P3297" t="s">
        <v>8396</v>
      </c>
      <c r="Q3297" t="s">
        <v>1998</v>
      </c>
    </row>
    <row r="3298" spans="16:17" ht="15" customHeight="1" x14ac:dyDescent="0.25">
      <c r="P3298" t="s">
        <v>8397</v>
      </c>
      <c r="Q3298" t="s">
        <v>3734</v>
      </c>
    </row>
    <row r="3299" spans="16:17" ht="15" customHeight="1" x14ac:dyDescent="0.25">
      <c r="P3299" t="s">
        <v>1999</v>
      </c>
    </row>
    <row r="3300" spans="16:17" ht="15" customHeight="1" x14ac:dyDescent="0.25">
      <c r="P3300" t="s">
        <v>6415</v>
      </c>
    </row>
    <row r="3301" spans="16:17" ht="15" customHeight="1" x14ac:dyDescent="0.25">
      <c r="P3301" t="s">
        <v>8518</v>
      </c>
    </row>
    <row r="3302" spans="16:17" ht="15" customHeight="1" x14ac:dyDescent="0.25">
      <c r="P3302" t="s">
        <v>6416</v>
      </c>
      <c r="Q3302" t="s">
        <v>2000</v>
      </c>
    </row>
    <row r="3303" spans="16:17" ht="15" customHeight="1" x14ac:dyDescent="0.25">
      <c r="P3303" t="s">
        <v>6417</v>
      </c>
      <c r="Q3303" t="s">
        <v>3735</v>
      </c>
    </row>
    <row r="3304" spans="16:17" ht="15" customHeight="1" x14ac:dyDescent="0.25">
      <c r="P3304" t="s">
        <v>6418</v>
      </c>
      <c r="Q3304" t="s">
        <v>3736</v>
      </c>
    </row>
    <row r="3305" spans="16:17" ht="15" customHeight="1" x14ac:dyDescent="0.25">
      <c r="P3305" t="s">
        <v>6419</v>
      </c>
    </row>
    <row r="3306" spans="16:17" ht="15" customHeight="1" x14ac:dyDescent="0.25">
      <c r="P3306" t="s">
        <v>6420</v>
      </c>
    </row>
    <row r="3307" spans="16:17" ht="15" customHeight="1" x14ac:dyDescent="0.25">
      <c r="P3307" t="s">
        <v>2771</v>
      </c>
      <c r="Q3307" t="s">
        <v>3737</v>
      </c>
    </row>
    <row r="3308" spans="16:17" ht="15" customHeight="1" x14ac:dyDescent="0.25">
      <c r="P3308" t="s">
        <v>6421</v>
      </c>
      <c r="Q3308" t="s">
        <v>3738</v>
      </c>
    </row>
    <row r="3309" spans="16:17" ht="15" customHeight="1" x14ac:dyDescent="0.25">
      <c r="P3309" t="s">
        <v>9541</v>
      </c>
    </row>
    <row r="3310" spans="16:17" ht="15" customHeight="1" x14ac:dyDescent="0.25">
      <c r="P3310" t="s">
        <v>6422</v>
      </c>
    </row>
    <row r="3311" spans="16:17" ht="15" customHeight="1" x14ac:dyDescent="0.25">
      <c r="P3311" t="s">
        <v>9734</v>
      </c>
      <c r="Q3311" t="s">
        <v>11604</v>
      </c>
    </row>
    <row r="3312" spans="16:17" ht="15" customHeight="1" x14ac:dyDescent="0.25">
      <c r="P3312" t="s">
        <v>6423</v>
      </c>
      <c r="Q3312" t="s">
        <v>3740</v>
      </c>
    </row>
    <row r="3313" spans="16:17" ht="15" customHeight="1" x14ac:dyDescent="0.25">
      <c r="P3313" t="s">
        <v>11863</v>
      </c>
    </row>
    <row r="3314" spans="16:17" ht="15" customHeight="1" x14ac:dyDescent="0.25">
      <c r="P3314" t="s">
        <v>10227</v>
      </c>
      <c r="Q3314" t="s">
        <v>11605</v>
      </c>
    </row>
    <row r="3315" spans="16:17" ht="15" customHeight="1" x14ac:dyDescent="0.25">
      <c r="P3315" t="s">
        <v>2001</v>
      </c>
    </row>
    <row r="3316" spans="16:17" ht="15" customHeight="1" x14ac:dyDescent="0.25">
      <c r="P3316" t="s">
        <v>2002</v>
      </c>
      <c r="Q3316" t="s">
        <v>3741</v>
      </c>
    </row>
    <row r="3317" spans="16:17" ht="15" customHeight="1" x14ac:dyDescent="0.25">
      <c r="P3317" t="s">
        <v>2003</v>
      </c>
      <c r="Q3317" t="s">
        <v>3741</v>
      </c>
    </row>
    <row r="3318" spans="16:17" ht="15" customHeight="1" x14ac:dyDescent="0.25">
      <c r="P3318" t="s">
        <v>6424</v>
      </c>
      <c r="Q3318" t="s">
        <v>3739</v>
      </c>
    </row>
    <row r="3319" spans="16:17" ht="15" customHeight="1" x14ac:dyDescent="0.25">
      <c r="P3319" t="s">
        <v>10228</v>
      </c>
      <c r="Q3319" t="s">
        <v>11606</v>
      </c>
    </row>
    <row r="3320" spans="16:17" ht="15" customHeight="1" x14ac:dyDescent="0.25">
      <c r="P3320" t="s">
        <v>2735</v>
      </c>
    </row>
    <row r="3321" spans="16:17" ht="15" customHeight="1" x14ac:dyDescent="0.25">
      <c r="P3321" t="s">
        <v>8398</v>
      </c>
      <c r="Q3321" t="s">
        <v>11864</v>
      </c>
    </row>
    <row r="3322" spans="16:17" ht="15" customHeight="1" x14ac:dyDescent="0.25">
      <c r="P3322" t="s">
        <v>8398</v>
      </c>
      <c r="Q3322" t="s">
        <v>11864</v>
      </c>
    </row>
    <row r="3323" spans="16:17" ht="15" customHeight="1" x14ac:dyDescent="0.25">
      <c r="P3323" t="s">
        <v>8398</v>
      </c>
      <c r="Q3323" t="s">
        <v>11864</v>
      </c>
    </row>
    <row r="3324" spans="16:17" ht="15" customHeight="1" x14ac:dyDescent="0.25">
      <c r="P3324" t="s">
        <v>6425</v>
      </c>
      <c r="Q3324" t="s">
        <v>11864</v>
      </c>
    </row>
    <row r="3325" spans="16:17" ht="15" customHeight="1" x14ac:dyDescent="0.25">
      <c r="P3325" t="s">
        <v>6426</v>
      </c>
    </row>
    <row r="3326" spans="16:17" ht="15" customHeight="1" x14ac:dyDescent="0.25">
      <c r="P3326" t="s">
        <v>6427</v>
      </c>
      <c r="Q3326" t="s">
        <v>2004</v>
      </c>
    </row>
    <row r="3327" spans="16:17" ht="15" customHeight="1" x14ac:dyDescent="0.25">
      <c r="P3327" t="s">
        <v>6428</v>
      </c>
      <c r="Q3327" t="s">
        <v>9123</v>
      </c>
    </row>
    <row r="3328" spans="16:17" ht="15" customHeight="1" x14ac:dyDescent="0.25">
      <c r="P3328" t="s">
        <v>6429</v>
      </c>
      <c r="Q3328" t="s">
        <v>3742</v>
      </c>
    </row>
    <row r="3329" spans="16:17" ht="15" customHeight="1" x14ac:dyDescent="0.25">
      <c r="P3329" t="s">
        <v>6430</v>
      </c>
      <c r="Q3329" t="s">
        <v>11607</v>
      </c>
    </row>
    <row r="3330" spans="16:17" ht="15" customHeight="1" x14ac:dyDescent="0.25">
      <c r="P3330" t="s">
        <v>2005</v>
      </c>
    </row>
    <row r="3331" spans="16:17" ht="15" customHeight="1" x14ac:dyDescent="0.25">
      <c r="P3331" t="s">
        <v>2006</v>
      </c>
    </row>
    <row r="3332" spans="16:17" ht="15" customHeight="1" x14ac:dyDescent="0.25">
      <c r="P3332" t="s">
        <v>2007</v>
      </c>
      <c r="Q3332" t="s">
        <v>8</v>
      </c>
    </row>
    <row r="3333" spans="16:17" ht="15" customHeight="1" x14ac:dyDescent="0.25">
      <c r="P3333" t="s">
        <v>2008</v>
      </c>
      <c r="Q3333" t="s">
        <v>3743</v>
      </c>
    </row>
    <row r="3334" spans="16:17" ht="15" customHeight="1" x14ac:dyDescent="0.25">
      <c r="P3334" t="s">
        <v>2009</v>
      </c>
    </row>
    <row r="3335" spans="16:17" ht="15" customHeight="1" x14ac:dyDescent="0.25">
      <c r="P3335" t="s">
        <v>8519</v>
      </c>
      <c r="Q3335" t="s">
        <v>9124</v>
      </c>
    </row>
    <row r="3336" spans="16:17" ht="15" customHeight="1" x14ac:dyDescent="0.25">
      <c r="P3336" t="s">
        <v>6431</v>
      </c>
    </row>
    <row r="3337" spans="16:17" ht="15" customHeight="1" x14ac:dyDescent="0.25">
      <c r="P3337" t="s">
        <v>6432</v>
      </c>
      <c r="Q3337" t="s">
        <v>3744</v>
      </c>
    </row>
    <row r="3338" spans="16:17" ht="15" customHeight="1" x14ac:dyDescent="0.25">
      <c r="P3338" t="s">
        <v>6433</v>
      </c>
      <c r="Q3338" t="s">
        <v>3745</v>
      </c>
    </row>
    <row r="3339" spans="16:17" ht="15" customHeight="1" x14ac:dyDescent="0.25">
      <c r="P3339" t="s">
        <v>6434</v>
      </c>
    </row>
    <row r="3340" spans="16:17" ht="15" customHeight="1" x14ac:dyDescent="0.25">
      <c r="P3340" t="s">
        <v>6435</v>
      </c>
    </row>
    <row r="3341" spans="16:17" ht="15" customHeight="1" x14ac:dyDescent="0.25">
      <c r="P3341" t="s">
        <v>6436</v>
      </c>
    </row>
    <row r="3342" spans="16:17" ht="15" customHeight="1" x14ac:dyDescent="0.25">
      <c r="P3342" t="s">
        <v>6437</v>
      </c>
    </row>
    <row r="3343" spans="16:17" ht="15" customHeight="1" x14ac:dyDescent="0.25">
      <c r="P3343" t="s">
        <v>2010</v>
      </c>
      <c r="Q3343" t="s">
        <v>8</v>
      </c>
    </row>
    <row r="3344" spans="16:17" ht="15" customHeight="1" x14ac:dyDescent="0.25">
      <c r="P3344" t="s">
        <v>6438</v>
      </c>
      <c r="Q3344" t="s">
        <v>3746</v>
      </c>
    </row>
    <row r="3345" spans="16:17" ht="15" customHeight="1" x14ac:dyDescent="0.25">
      <c r="P3345" t="s">
        <v>2839</v>
      </c>
    </row>
    <row r="3346" spans="16:17" ht="15" customHeight="1" x14ac:dyDescent="0.25">
      <c r="P3346" t="s">
        <v>2840</v>
      </c>
    </row>
    <row r="3347" spans="16:17" ht="15" customHeight="1" x14ac:dyDescent="0.25">
      <c r="P3347" t="s">
        <v>6439</v>
      </c>
    </row>
    <row r="3348" spans="16:17" ht="15" customHeight="1" x14ac:dyDescent="0.25">
      <c r="P3348" t="s">
        <v>6440</v>
      </c>
      <c r="Q3348" t="s">
        <v>3747</v>
      </c>
    </row>
    <row r="3349" spans="16:17" ht="15" customHeight="1" x14ac:dyDescent="0.25">
      <c r="P3349" t="s">
        <v>6441</v>
      </c>
      <c r="Q3349" t="s">
        <v>2011</v>
      </c>
    </row>
    <row r="3350" spans="16:17" ht="15" customHeight="1" x14ac:dyDescent="0.25">
      <c r="P3350" t="s">
        <v>2012</v>
      </c>
      <c r="Q3350" t="s">
        <v>3748</v>
      </c>
    </row>
    <row r="3351" spans="16:17" ht="15" customHeight="1" x14ac:dyDescent="0.25">
      <c r="P3351" t="s">
        <v>2013</v>
      </c>
    </row>
    <row r="3352" spans="16:17" ht="15" customHeight="1" x14ac:dyDescent="0.25">
      <c r="P3352" t="s">
        <v>2672</v>
      </c>
    </row>
    <row r="3353" spans="16:17" ht="15" customHeight="1" x14ac:dyDescent="0.25">
      <c r="P3353" t="s">
        <v>6442</v>
      </c>
      <c r="Q3353" t="s">
        <v>3749</v>
      </c>
    </row>
    <row r="3354" spans="16:17" ht="15" customHeight="1" x14ac:dyDescent="0.25">
      <c r="P3354" t="s">
        <v>6443</v>
      </c>
    </row>
    <row r="3355" spans="16:17" ht="15" customHeight="1" x14ac:dyDescent="0.25">
      <c r="P3355" t="s">
        <v>6444</v>
      </c>
      <c r="Q3355" t="s">
        <v>3750</v>
      </c>
    </row>
    <row r="3356" spans="16:17" ht="15" customHeight="1" x14ac:dyDescent="0.25">
      <c r="P3356" t="s">
        <v>2014</v>
      </c>
      <c r="Q3356" t="s">
        <v>3751</v>
      </c>
    </row>
    <row r="3357" spans="16:17" ht="15" customHeight="1" x14ac:dyDescent="0.25">
      <c r="P3357" t="s">
        <v>6445</v>
      </c>
    </row>
    <row r="3358" spans="16:17" ht="15" customHeight="1" x14ac:dyDescent="0.25">
      <c r="P3358" t="s">
        <v>6446</v>
      </c>
    </row>
    <row r="3359" spans="16:17" ht="15" customHeight="1" x14ac:dyDescent="0.25">
      <c r="P3359" t="s">
        <v>6447</v>
      </c>
    </row>
    <row r="3360" spans="16:17" ht="15" customHeight="1" x14ac:dyDescent="0.25">
      <c r="P3360" t="s">
        <v>6448</v>
      </c>
      <c r="Q3360" t="s">
        <v>3752</v>
      </c>
    </row>
    <row r="3361" spans="16:17" ht="15" customHeight="1" x14ac:dyDescent="0.25">
      <c r="P3361" t="s">
        <v>6449</v>
      </c>
    </row>
    <row r="3362" spans="16:17" ht="15" customHeight="1" x14ac:dyDescent="0.25">
      <c r="P3362" t="s">
        <v>6450</v>
      </c>
    </row>
    <row r="3363" spans="16:17" ht="15" customHeight="1" x14ac:dyDescent="0.25">
      <c r="P3363" t="s">
        <v>6451</v>
      </c>
    </row>
    <row r="3364" spans="16:17" ht="15" customHeight="1" x14ac:dyDescent="0.25">
      <c r="P3364" t="s">
        <v>6452</v>
      </c>
    </row>
    <row r="3365" spans="16:17" ht="15" customHeight="1" x14ac:dyDescent="0.25">
      <c r="P3365" t="s">
        <v>6453</v>
      </c>
    </row>
    <row r="3366" spans="16:17" ht="15" customHeight="1" x14ac:dyDescent="0.25">
      <c r="P3366" t="s">
        <v>6454</v>
      </c>
      <c r="Q3366" t="s">
        <v>3753</v>
      </c>
    </row>
    <row r="3367" spans="16:17" ht="15" customHeight="1" x14ac:dyDescent="0.25">
      <c r="P3367" t="s">
        <v>6455</v>
      </c>
    </row>
    <row r="3368" spans="16:17" ht="15" customHeight="1" x14ac:dyDescent="0.25">
      <c r="P3368" t="s">
        <v>2015</v>
      </c>
      <c r="Q3368" t="s">
        <v>3754</v>
      </c>
    </row>
    <row r="3369" spans="16:17" ht="15" customHeight="1" x14ac:dyDescent="0.25">
      <c r="P3369" t="s">
        <v>2016</v>
      </c>
      <c r="Q3369" t="s">
        <v>3755</v>
      </c>
    </row>
    <row r="3370" spans="16:17" ht="15" customHeight="1" x14ac:dyDescent="0.25">
      <c r="P3370" t="s">
        <v>6456</v>
      </c>
    </row>
    <row r="3371" spans="16:17" ht="15" customHeight="1" x14ac:dyDescent="0.25">
      <c r="P3371" t="s">
        <v>6457</v>
      </c>
    </row>
    <row r="3372" spans="16:17" ht="15" customHeight="1" x14ac:dyDescent="0.25">
      <c r="P3372" t="s">
        <v>6458</v>
      </c>
      <c r="Q3372" t="s">
        <v>2017</v>
      </c>
    </row>
    <row r="3373" spans="16:17" ht="15" customHeight="1" x14ac:dyDescent="0.25">
      <c r="P3373" t="s">
        <v>2018</v>
      </c>
    </row>
    <row r="3374" spans="16:17" ht="15" customHeight="1" x14ac:dyDescent="0.25">
      <c r="P3374" t="s">
        <v>2019</v>
      </c>
      <c r="Q3374" t="s">
        <v>3756</v>
      </c>
    </row>
    <row r="3375" spans="16:17" ht="15" customHeight="1" x14ac:dyDescent="0.25">
      <c r="P3375" t="s">
        <v>2700</v>
      </c>
    </row>
    <row r="3376" spans="16:17" ht="15" customHeight="1" x14ac:dyDescent="0.25">
      <c r="P3376" t="s">
        <v>6459</v>
      </c>
    </row>
    <row r="3377" spans="16:17" ht="15" customHeight="1" x14ac:dyDescent="0.25">
      <c r="P3377" t="s">
        <v>6460</v>
      </c>
    </row>
    <row r="3378" spans="16:17" ht="15" customHeight="1" x14ac:dyDescent="0.25">
      <c r="P3378" t="s">
        <v>6461</v>
      </c>
    </row>
    <row r="3379" spans="16:17" ht="15" customHeight="1" x14ac:dyDescent="0.25">
      <c r="P3379" t="s">
        <v>6462</v>
      </c>
    </row>
    <row r="3380" spans="16:17" ht="15" customHeight="1" x14ac:dyDescent="0.25">
      <c r="P3380" t="s">
        <v>6463</v>
      </c>
      <c r="Q3380" t="s">
        <v>9125</v>
      </c>
    </row>
    <row r="3381" spans="16:17" ht="15" customHeight="1" x14ac:dyDescent="0.25">
      <c r="P3381" t="s">
        <v>6464</v>
      </c>
      <c r="Q3381" t="s">
        <v>2020</v>
      </c>
    </row>
    <row r="3382" spans="16:17" ht="15" customHeight="1" x14ac:dyDescent="0.25">
      <c r="P3382" t="s">
        <v>6465</v>
      </c>
      <c r="Q3382" t="s">
        <v>3757</v>
      </c>
    </row>
    <row r="3383" spans="16:17" ht="15" customHeight="1" x14ac:dyDescent="0.25">
      <c r="P3383" t="s">
        <v>6466</v>
      </c>
      <c r="Q3383" t="s">
        <v>3758</v>
      </c>
    </row>
    <row r="3384" spans="16:17" ht="15" customHeight="1" x14ac:dyDescent="0.25">
      <c r="P3384" t="s">
        <v>6467</v>
      </c>
    </row>
    <row r="3385" spans="16:17" ht="15" customHeight="1" x14ac:dyDescent="0.25">
      <c r="P3385" t="s">
        <v>6468</v>
      </c>
      <c r="Q3385" t="s">
        <v>2021</v>
      </c>
    </row>
    <row r="3386" spans="16:17" ht="15" customHeight="1" x14ac:dyDescent="0.25">
      <c r="P3386" t="s">
        <v>9735</v>
      </c>
      <c r="Q3386" t="s">
        <v>3759</v>
      </c>
    </row>
    <row r="3387" spans="16:17" ht="15" customHeight="1" x14ac:dyDescent="0.25">
      <c r="P3387" t="s">
        <v>6469</v>
      </c>
      <c r="Q3387" t="s">
        <v>3760</v>
      </c>
    </row>
    <row r="3388" spans="16:17" ht="15" customHeight="1" x14ac:dyDescent="0.25">
      <c r="P3388" t="s">
        <v>6470</v>
      </c>
      <c r="Q3388" t="s">
        <v>3761</v>
      </c>
    </row>
    <row r="3389" spans="16:17" ht="15" customHeight="1" x14ac:dyDescent="0.25">
      <c r="P3389" t="s">
        <v>6471</v>
      </c>
    </row>
    <row r="3390" spans="16:17" ht="15" customHeight="1" x14ac:dyDescent="0.25">
      <c r="P3390" t="s">
        <v>6472</v>
      </c>
      <c r="Q3390" t="s">
        <v>3762</v>
      </c>
    </row>
    <row r="3391" spans="16:17" ht="15" customHeight="1" x14ac:dyDescent="0.25">
      <c r="P3391" t="s">
        <v>6473</v>
      </c>
      <c r="Q3391" t="s">
        <v>9126</v>
      </c>
    </row>
    <row r="3392" spans="16:17" ht="15" customHeight="1" x14ac:dyDescent="0.25">
      <c r="P3392" t="s">
        <v>6474</v>
      </c>
      <c r="Q3392" t="s">
        <v>11865</v>
      </c>
    </row>
    <row r="3393" spans="16:17" ht="15" customHeight="1" x14ac:dyDescent="0.25">
      <c r="P3393" t="s">
        <v>6475</v>
      </c>
      <c r="Q3393" t="s">
        <v>9127</v>
      </c>
    </row>
    <row r="3394" spans="16:17" ht="15" customHeight="1" x14ac:dyDescent="0.25">
      <c r="P3394" t="s">
        <v>6475</v>
      </c>
      <c r="Q3394" t="s">
        <v>9127</v>
      </c>
    </row>
    <row r="3395" spans="16:17" ht="15" customHeight="1" x14ac:dyDescent="0.25">
      <c r="P3395" t="s">
        <v>10229</v>
      </c>
      <c r="Q3395" t="s">
        <v>11866</v>
      </c>
    </row>
    <row r="3396" spans="16:17" ht="15" customHeight="1" x14ac:dyDescent="0.25">
      <c r="P3396" t="s">
        <v>6476</v>
      </c>
    </row>
    <row r="3397" spans="16:17" ht="15" customHeight="1" x14ac:dyDescent="0.25">
      <c r="P3397" t="s">
        <v>6477</v>
      </c>
    </row>
    <row r="3398" spans="16:17" ht="15" customHeight="1" x14ac:dyDescent="0.25">
      <c r="P3398" t="s">
        <v>6478</v>
      </c>
    </row>
    <row r="3399" spans="16:17" ht="15" customHeight="1" x14ac:dyDescent="0.25">
      <c r="P3399" t="s">
        <v>6479</v>
      </c>
    </row>
    <row r="3400" spans="16:17" ht="15" customHeight="1" x14ac:dyDescent="0.25">
      <c r="P3400" t="s">
        <v>2022</v>
      </c>
      <c r="Q3400" t="s">
        <v>3763</v>
      </c>
    </row>
    <row r="3401" spans="16:17" ht="15" customHeight="1" x14ac:dyDescent="0.25">
      <c r="P3401" t="s">
        <v>2023</v>
      </c>
      <c r="Q3401" t="s">
        <v>3764</v>
      </c>
    </row>
    <row r="3402" spans="16:17" ht="15" customHeight="1" x14ac:dyDescent="0.25">
      <c r="P3402" t="s">
        <v>2024</v>
      </c>
      <c r="Q3402" t="s">
        <v>3765</v>
      </c>
    </row>
    <row r="3403" spans="16:17" ht="15" customHeight="1" x14ac:dyDescent="0.25">
      <c r="P3403" t="s">
        <v>2025</v>
      </c>
    </row>
    <row r="3404" spans="16:17" ht="15" customHeight="1" x14ac:dyDescent="0.25">
      <c r="P3404" t="s">
        <v>6480</v>
      </c>
    </row>
    <row r="3405" spans="16:17" ht="15" customHeight="1" x14ac:dyDescent="0.25">
      <c r="P3405" t="s">
        <v>6481</v>
      </c>
    </row>
    <row r="3406" spans="16:17" ht="15" customHeight="1" x14ac:dyDescent="0.25">
      <c r="P3406" t="s">
        <v>6482</v>
      </c>
    </row>
    <row r="3407" spans="16:17" ht="15" customHeight="1" x14ac:dyDescent="0.25">
      <c r="P3407" t="s">
        <v>6483</v>
      </c>
      <c r="Q3407" t="s">
        <v>2026</v>
      </c>
    </row>
    <row r="3408" spans="16:17" ht="15" customHeight="1" x14ac:dyDescent="0.25">
      <c r="P3408" t="s">
        <v>6484</v>
      </c>
    </row>
    <row r="3409" spans="16:17" ht="15" customHeight="1" x14ac:dyDescent="0.25">
      <c r="P3409" t="s">
        <v>2027</v>
      </c>
    </row>
    <row r="3410" spans="16:17" ht="15" customHeight="1" x14ac:dyDescent="0.25">
      <c r="P3410" t="s">
        <v>2028</v>
      </c>
    </row>
    <row r="3411" spans="16:17" ht="15" customHeight="1" x14ac:dyDescent="0.25">
      <c r="P3411" t="s">
        <v>12339</v>
      </c>
    </row>
    <row r="3412" spans="16:17" ht="15" customHeight="1" x14ac:dyDescent="0.25">
      <c r="P3412" t="s">
        <v>6485</v>
      </c>
    </row>
    <row r="3413" spans="16:17" ht="15" customHeight="1" x14ac:dyDescent="0.25">
      <c r="P3413" t="s">
        <v>6486</v>
      </c>
      <c r="Q3413" t="s">
        <v>3766</v>
      </c>
    </row>
    <row r="3414" spans="16:17" ht="15" customHeight="1" x14ac:dyDescent="0.25">
      <c r="P3414" t="s">
        <v>6487</v>
      </c>
      <c r="Q3414" t="s">
        <v>2029</v>
      </c>
    </row>
    <row r="3415" spans="16:17" ht="15" customHeight="1" x14ac:dyDescent="0.25">
      <c r="P3415" t="s">
        <v>8478</v>
      </c>
      <c r="Q3415" t="s">
        <v>3767</v>
      </c>
    </row>
    <row r="3416" spans="16:17" ht="15" customHeight="1" x14ac:dyDescent="0.25">
      <c r="P3416" t="s">
        <v>6488</v>
      </c>
      <c r="Q3416" t="s">
        <v>2030</v>
      </c>
    </row>
    <row r="3417" spans="16:17" ht="15" customHeight="1" x14ac:dyDescent="0.25">
      <c r="P3417" t="s">
        <v>8310</v>
      </c>
      <c r="Q3417" t="s">
        <v>9128</v>
      </c>
    </row>
    <row r="3418" spans="16:17" ht="15" customHeight="1" x14ac:dyDescent="0.25">
      <c r="P3418" t="s">
        <v>8311</v>
      </c>
      <c r="Q3418" t="s">
        <v>3768</v>
      </c>
    </row>
    <row r="3419" spans="16:17" ht="15" customHeight="1" x14ac:dyDescent="0.25">
      <c r="P3419" t="s">
        <v>6489</v>
      </c>
      <c r="Q3419" t="s">
        <v>3769</v>
      </c>
    </row>
    <row r="3420" spans="16:17" ht="15" customHeight="1" x14ac:dyDescent="0.25">
      <c r="P3420" t="s">
        <v>6490</v>
      </c>
      <c r="Q3420" t="s">
        <v>3770</v>
      </c>
    </row>
    <row r="3421" spans="16:17" ht="15" customHeight="1" x14ac:dyDescent="0.25">
      <c r="P3421" t="s">
        <v>6491</v>
      </c>
      <c r="Q3421" t="s">
        <v>2031</v>
      </c>
    </row>
    <row r="3422" spans="16:17" ht="15" customHeight="1" x14ac:dyDescent="0.25">
      <c r="P3422" t="s">
        <v>6492</v>
      </c>
      <c r="Q3422" t="s">
        <v>3771</v>
      </c>
    </row>
    <row r="3423" spans="16:17" ht="15" customHeight="1" x14ac:dyDescent="0.25">
      <c r="P3423" t="s">
        <v>6493</v>
      </c>
      <c r="Q3423" t="s">
        <v>2032</v>
      </c>
    </row>
    <row r="3424" spans="16:17" ht="15" customHeight="1" x14ac:dyDescent="0.25">
      <c r="P3424" t="s">
        <v>8312</v>
      </c>
      <c r="Q3424" t="s">
        <v>11867</v>
      </c>
    </row>
    <row r="3425" spans="16:17" ht="15" customHeight="1" x14ac:dyDescent="0.25">
      <c r="P3425" t="s">
        <v>6494</v>
      </c>
      <c r="Q3425" t="s">
        <v>2033</v>
      </c>
    </row>
    <row r="3426" spans="16:17" ht="15" customHeight="1" x14ac:dyDescent="0.25">
      <c r="P3426" t="s">
        <v>6495</v>
      </c>
    </row>
    <row r="3427" spans="16:17" ht="15" customHeight="1" x14ac:dyDescent="0.25">
      <c r="P3427" t="s">
        <v>6496</v>
      </c>
    </row>
    <row r="3428" spans="16:17" ht="15" customHeight="1" x14ac:dyDescent="0.25">
      <c r="P3428" t="s">
        <v>6497</v>
      </c>
    </row>
    <row r="3429" spans="16:17" ht="15" customHeight="1" x14ac:dyDescent="0.25">
      <c r="P3429" t="s">
        <v>6498</v>
      </c>
    </row>
    <row r="3430" spans="16:17" ht="15" customHeight="1" x14ac:dyDescent="0.25">
      <c r="P3430" t="s">
        <v>6499</v>
      </c>
    </row>
    <row r="3431" spans="16:17" ht="15" customHeight="1" x14ac:dyDescent="0.25">
      <c r="P3431" t="s">
        <v>6500</v>
      </c>
    </row>
    <row r="3432" spans="16:17" ht="15" customHeight="1" x14ac:dyDescent="0.25">
      <c r="P3432" t="s">
        <v>6501</v>
      </c>
    </row>
    <row r="3433" spans="16:17" ht="15" customHeight="1" x14ac:dyDescent="0.25">
      <c r="P3433" t="s">
        <v>2772</v>
      </c>
      <c r="Q3433" t="s">
        <v>3772</v>
      </c>
    </row>
    <row r="3434" spans="16:17" ht="15" customHeight="1" x14ac:dyDescent="0.25">
      <c r="P3434" t="s">
        <v>2034</v>
      </c>
    </row>
    <row r="3435" spans="16:17" ht="15" customHeight="1" x14ac:dyDescent="0.25">
      <c r="P3435" t="s">
        <v>8217</v>
      </c>
    </row>
    <row r="3436" spans="16:17" ht="15" customHeight="1" x14ac:dyDescent="0.25">
      <c r="P3436" t="s">
        <v>2035</v>
      </c>
    </row>
    <row r="3437" spans="16:17" ht="15" customHeight="1" x14ac:dyDescent="0.25">
      <c r="P3437" t="s">
        <v>6502</v>
      </c>
      <c r="Q3437" t="s">
        <v>3773</v>
      </c>
    </row>
    <row r="3438" spans="16:17" ht="15" customHeight="1" x14ac:dyDescent="0.25">
      <c r="P3438" t="s">
        <v>2036</v>
      </c>
      <c r="Q3438" t="s">
        <v>3774</v>
      </c>
    </row>
    <row r="3439" spans="16:17" ht="15" customHeight="1" x14ac:dyDescent="0.25">
      <c r="P3439" t="s">
        <v>9980</v>
      </c>
      <c r="Q3439" t="s">
        <v>11608</v>
      </c>
    </row>
    <row r="3440" spans="16:17" ht="15" customHeight="1" x14ac:dyDescent="0.25">
      <c r="P3440" t="s">
        <v>9981</v>
      </c>
      <c r="Q3440" t="s">
        <v>11609</v>
      </c>
    </row>
    <row r="3441" spans="16:17" ht="15" customHeight="1" x14ac:dyDescent="0.25">
      <c r="P3441" t="s">
        <v>9982</v>
      </c>
    </row>
    <row r="3442" spans="16:17" ht="15" customHeight="1" x14ac:dyDescent="0.25">
      <c r="P3442" t="s">
        <v>8917</v>
      </c>
    </row>
    <row r="3443" spans="16:17" ht="15" customHeight="1" x14ac:dyDescent="0.25">
      <c r="P3443" t="s">
        <v>10230</v>
      </c>
      <c r="Q3443" t="s">
        <v>11610</v>
      </c>
    </row>
    <row r="3444" spans="16:17" ht="15" customHeight="1" x14ac:dyDescent="0.25">
      <c r="P3444" t="s">
        <v>9983</v>
      </c>
      <c r="Q3444" t="s">
        <v>11868</v>
      </c>
    </row>
    <row r="3445" spans="16:17" ht="15" customHeight="1" x14ac:dyDescent="0.25">
      <c r="P3445" t="s">
        <v>6503</v>
      </c>
      <c r="Q3445" t="s">
        <v>3775</v>
      </c>
    </row>
    <row r="3446" spans="16:17" ht="15" customHeight="1" x14ac:dyDescent="0.25">
      <c r="P3446" t="s">
        <v>6504</v>
      </c>
      <c r="Q3446" t="s">
        <v>3775</v>
      </c>
    </row>
    <row r="3447" spans="16:17" ht="15" customHeight="1" x14ac:dyDescent="0.25">
      <c r="P3447" t="s">
        <v>6505</v>
      </c>
      <c r="Q3447" t="s">
        <v>2037</v>
      </c>
    </row>
    <row r="3448" spans="16:17" ht="15" customHeight="1" x14ac:dyDescent="0.25">
      <c r="P3448" t="s">
        <v>6506</v>
      </c>
      <c r="Q3448" t="s">
        <v>2037</v>
      </c>
    </row>
    <row r="3449" spans="16:17" ht="15" customHeight="1" x14ac:dyDescent="0.25">
      <c r="P3449" t="s">
        <v>6507</v>
      </c>
    </row>
    <row r="3450" spans="16:17" ht="15" customHeight="1" x14ac:dyDescent="0.25">
      <c r="P3450" t="s">
        <v>6508</v>
      </c>
    </row>
    <row r="3451" spans="16:17" ht="15" customHeight="1" x14ac:dyDescent="0.25">
      <c r="P3451" t="s">
        <v>6509</v>
      </c>
    </row>
    <row r="3452" spans="16:17" ht="15" customHeight="1" x14ac:dyDescent="0.25">
      <c r="P3452" t="s">
        <v>6510</v>
      </c>
      <c r="Q3452" t="s">
        <v>8</v>
      </c>
    </row>
    <row r="3453" spans="16:17" ht="15" customHeight="1" x14ac:dyDescent="0.25">
      <c r="P3453" t="s">
        <v>9658</v>
      </c>
      <c r="Q3453" t="s">
        <v>11869</v>
      </c>
    </row>
    <row r="3454" spans="16:17" ht="15" customHeight="1" x14ac:dyDescent="0.25">
      <c r="P3454" t="s">
        <v>6511</v>
      </c>
    </row>
    <row r="3455" spans="16:17" ht="15" customHeight="1" x14ac:dyDescent="0.25">
      <c r="P3455" t="s">
        <v>6512</v>
      </c>
      <c r="Q3455" t="s">
        <v>3776</v>
      </c>
    </row>
    <row r="3456" spans="16:17" ht="15" customHeight="1" x14ac:dyDescent="0.25">
      <c r="P3456" t="s">
        <v>9736</v>
      </c>
    </row>
    <row r="3457" spans="16:17" ht="15" customHeight="1" x14ac:dyDescent="0.25">
      <c r="P3457" t="s">
        <v>9659</v>
      </c>
    </row>
    <row r="3458" spans="16:17" ht="15" customHeight="1" x14ac:dyDescent="0.25">
      <c r="P3458" t="s">
        <v>9660</v>
      </c>
      <c r="Q3458" t="s">
        <v>11870</v>
      </c>
    </row>
    <row r="3459" spans="16:17" ht="15" customHeight="1" x14ac:dyDescent="0.25">
      <c r="P3459" t="s">
        <v>6513</v>
      </c>
    </row>
    <row r="3460" spans="16:17" ht="15" customHeight="1" x14ac:dyDescent="0.25">
      <c r="P3460" t="s">
        <v>6514</v>
      </c>
    </row>
    <row r="3461" spans="16:17" ht="15" customHeight="1" x14ac:dyDescent="0.25">
      <c r="P3461" t="s">
        <v>6515</v>
      </c>
      <c r="Q3461" t="s">
        <v>3777</v>
      </c>
    </row>
    <row r="3462" spans="16:17" ht="15" customHeight="1" x14ac:dyDescent="0.25">
      <c r="P3462" t="s">
        <v>6516</v>
      </c>
      <c r="Q3462" t="s">
        <v>3777</v>
      </c>
    </row>
    <row r="3463" spans="16:17" ht="15" customHeight="1" x14ac:dyDescent="0.25">
      <c r="P3463" t="s">
        <v>6517</v>
      </c>
      <c r="Q3463" t="s">
        <v>8</v>
      </c>
    </row>
    <row r="3464" spans="16:17" ht="15" customHeight="1" x14ac:dyDescent="0.25">
      <c r="P3464" t="s">
        <v>6518</v>
      </c>
    </row>
    <row r="3465" spans="16:17" ht="15" customHeight="1" x14ac:dyDescent="0.25">
      <c r="P3465" t="s">
        <v>6519</v>
      </c>
      <c r="Q3465" t="s">
        <v>8</v>
      </c>
    </row>
    <row r="3466" spans="16:17" ht="15" customHeight="1" x14ac:dyDescent="0.25">
      <c r="P3466" t="s">
        <v>6520</v>
      </c>
    </row>
    <row r="3467" spans="16:17" ht="15" customHeight="1" x14ac:dyDescent="0.25">
      <c r="P3467" t="s">
        <v>6521</v>
      </c>
    </row>
    <row r="3468" spans="16:17" ht="15" customHeight="1" x14ac:dyDescent="0.25">
      <c r="P3468" t="s">
        <v>11435</v>
      </c>
    </row>
    <row r="3469" spans="16:17" ht="15" customHeight="1" x14ac:dyDescent="0.25">
      <c r="P3469" t="s">
        <v>8313</v>
      </c>
    </row>
    <row r="3470" spans="16:17" ht="15" customHeight="1" x14ac:dyDescent="0.25">
      <c r="P3470" t="s">
        <v>2038</v>
      </c>
      <c r="Q3470" t="s">
        <v>3778</v>
      </c>
    </row>
    <row r="3471" spans="16:17" ht="15" customHeight="1" x14ac:dyDescent="0.25">
      <c r="P3471" t="s">
        <v>2039</v>
      </c>
      <c r="Q3471" t="s">
        <v>3778</v>
      </c>
    </row>
    <row r="3472" spans="16:17" ht="15" customHeight="1" x14ac:dyDescent="0.25">
      <c r="P3472" t="s">
        <v>2040</v>
      </c>
      <c r="Q3472" t="s">
        <v>8</v>
      </c>
    </row>
    <row r="3473" spans="16:17" ht="15" customHeight="1" x14ac:dyDescent="0.25">
      <c r="P3473" t="s">
        <v>6522</v>
      </c>
    </row>
    <row r="3474" spans="16:17" ht="15" customHeight="1" x14ac:dyDescent="0.25">
      <c r="P3474" t="s">
        <v>6523</v>
      </c>
    </row>
    <row r="3475" spans="16:17" ht="15" customHeight="1" x14ac:dyDescent="0.25">
      <c r="P3475" t="s">
        <v>6524</v>
      </c>
      <c r="Q3475" t="s">
        <v>3779</v>
      </c>
    </row>
    <row r="3476" spans="16:17" ht="15" customHeight="1" x14ac:dyDescent="0.25">
      <c r="P3476" t="s">
        <v>6525</v>
      </c>
    </row>
    <row r="3477" spans="16:17" ht="15" customHeight="1" x14ac:dyDescent="0.25">
      <c r="P3477" t="s">
        <v>6526</v>
      </c>
      <c r="Q3477" t="s">
        <v>3780</v>
      </c>
    </row>
    <row r="3478" spans="16:17" ht="15" customHeight="1" x14ac:dyDescent="0.25">
      <c r="P3478" t="s">
        <v>6527</v>
      </c>
      <c r="Q3478" t="s">
        <v>3781</v>
      </c>
    </row>
    <row r="3479" spans="16:17" ht="15" customHeight="1" x14ac:dyDescent="0.25">
      <c r="P3479" t="s">
        <v>6528</v>
      </c>
      <c r="Q3479" t="s">
        <v>3782</v>
      </c>
    </row>
    <row r="3480" spans="16:17" ht="15" customHeight="1" x14ac:dyDescent="0.25">
      <c r="P3480" t="s">
        <v>6529</v>
      </c>
      <c r="Q3480" t="s">
        <v>8</v>
      </c>
    </row>
    <row r="3481" spans="16:17" ht="15" customHeight="1" x14ac:dyDescent="0.25">
      <c r="P3481" t="s">
        <v>11436</v>
      </c>
    </row>
    <row r="3482" spans="16:17" ht="15" customHeight="1" x14ac:dyDescent="0.25">
      <c r="P3482" t="s">
        <v>6530</v>
      </c>
    </row>
    <row r="3483" spans="16:17" ht="15" customHeight="1" x14ac:dyDescent="0.25">
      <c r="P3483" t="s">
        <v>10231</v>
      </c>
    </row>
    <row r="3484" spans="16:17" ht="15" customHeight="1" x14ac:dyDescent="0.25">
      <c r="P3484" t="s">
        <v>2041</v>
      </c>
      <c r="Q3484" t="s">
        <v>3783</v>
      </c>
    </row>
    <row r="3485" spans="16:17" ht="15" customHeight="1" x14ac:dyDescent="0.25">
      <c r="P3485" t="s">
        <v>2042</v>
      </c>
      <c r="Q3485" t="s">
        <v>3784</v>
      </c>
    </row>
    <row r="3486" spans="16:17" ht="15" customHeight="1" x14ac:dyDescent="0.25">
      <c r="P3486" t="s">
        <v>6531</v>
      </c>
    </row>
    <row r="3487" spans="16:17" ht="15" customHeight="1" x14ac:dyDescent="0.25">
      <c r="P3487" t="s">
        <v>2043</v>
      </c>
      <c r="Q3487" t="s">
        <v>2044</v>
      </c>
    </row>
    <row r="3488" spans="16:17" ht="15" customHeight="1" x14ac:dyDescent="0.25">
      <c r="P3488" t="s">
        <v>2045</v>
      </c>
      <c r="Q3488" t="s">
        <v>3785</v>
      </c>
    </row>
    <row r="3489" spans="16:17" ht="15" customHeight="1" x14ac:dyDescent="0.25">
      <c r="P3489" t="s">
        <v>6532</v>
      </c>
    </row>
    <row r="3490" spans="16:17" ht="15" customHeight="1" x14ac:dyDescent="0.25">
      <c r="P3490" t="s">
        <v>6533</v>
      </c>
      <c r="Q3490" t="s">
        <v>2046</v>
      </c>
    </row>
    <row r="3491" spans="16:17" ht="15" customHeight="1" x14ac:dyDescent="0.25">
      <c r="P3491" t="s">
        <v>6534</v>
      </c>
      <c r="Q3491" t="s">
        <v>3786</v>
      </c>
    </row>
    <row r="3492" spans="16:17" ht="15" customHeight="1" x14ac:dyDescent="0.25">
      <c r="P3492" t="s">
        <v>6535</v>
      </c>
      <c r="Q3492" t="s">
        <v>3787</v>
      </c>
    </row>
    <row r="3493" spans="16:17" ht="15" customHeight="1" x14ac:dyDescent="0.25">
      <c r="P3493" t="s">
        <v>8785</v>
      </c>
      <c r="Q3493" t="s">
        <v>9129</v>
      </c>
    </row>
    <row r="3494" spans="16:17" ht="15" customHeight="1" x14ac:dyDescent="0.25">
      <c r="P3494" t="s">
        <v>9661</v>
      </c>
      <c r="Q3494" t="s">
        <v>11611</v>
      </c>
    </row>
    <row r="3495" spans="16:17" ht="15" customHeight="1" x14ac:dyDescent="0.25">
      <c r="P3495" t="s">
        <v>11437</v>
      </c>
    </row>
    <row r="3496" spans="16:17" ht="15" customHeight="1" x14ac:dyDescent="0.25">
      <c r="P3496" t="s">
        <v>6536</v>
      </c>
    </row>
    <row r="3497" spans="16:17" ht="15" customHeight="1" x14ac:dyDescent="0.25">
      <c r="P3497" t="s">
        <v>2047</v>
      </c>
    </row>
    <row r="3498" spans="16:17" ht="15" customHeight="1" x14ac:dyDescent="0.25">
      <c r="P3498" t="s">
        <v>2048</v>
      </c>
      <c r="Q3498" t="s">
        <v>3788</v>
      </c>
    </row>
    <row r="3499" spans="16:17" ht="15" customHeight="1" x14ac:dyDescent="0.25">
      <c r="P3499" t="s">
        <v>6537</v>
      </c>
      <c r="Q3499" t="s">
        <v>3789</v>
      </c>
    </row>
    <row r="3500" spans="16:17" ht="15" customHeight="1" x14ac:dyDescent="0.25">
      <c r="P3500" t="s">
        <v>2049</v>
      </c>
      <c r="Q3500" t="s">
        <v>3789</v>
      </c>
    </row>
    <row r="3501" spans="16:17" ht="15" customHeight="1" x14ac:dyDescent="0.25">
      <c r="P3501" t="s">
        <v>6538</v>
      </c>
    </row>
    <row r="3502" spans="16:17" ht="15" customHeight="1" x14ac:dyDescent="0.25">
      <c r="P3502" t="s">
        <v>2050</v>
      </c>
      <c r="Q3502" t="s">
        <v>3790</v>
      </c>
    </row>
    <row r="3503" spans="16:17" ht="15" customHeight="1" x14ac:dyDescent="0.25">
      <c r="P3503" t="s">
        <v>2051</v>
      </c>
      <c r="Q3503" t="s">
        <v>3791</v>
      </c>
    </row>
    <row r="3504" spans="16:17" ht="15" customHeight="1" x14ac:dyDescent="0.25">
      <c r="P3504" t="s">
        <v>8579</v>
      </c>
    </row>
    <row r="3505" spans="16:17" ht="15" customHeight="1" x14ac:dyDescent="0.25">
      <c r="P3505" t="s">
        <v>8520</v>
      </c>
    </row>
    <row r="3506" spans="16:17" ht="15" customHeight="1" x14ac:dyDescent="0.25">
      <c r="P3506" t="s">
        <v>6539</v>
      </c>
      <c r="Q3506" t="s">
        <v>3792</v>
      </c>
    </row>
    <row r="3507" spans="16:17" ht="15" customHeight="1" x14ac:dyDescent="0.25">
      <c r="P3507" t="s">
        <v>10232</v>
      </c>
    </row>
    <row r="3508" spans="16:17" ht="15" customHeight="1" x14ac:dyDescent="0.25">
      <c r="P3508" t="s">
        <v>6540</v>
      </c>
      <c r="Q3508" t="s">
        <v>9130</v>
      </c>
    </row>
    <row r="3509" spans="16:17" ht="15" customHeight="1" x14ac:dyDescent="0.25">
      <c r="P3509" t="s">
        <v>6541</v>
      </c>
      <c r="Q3509" t="s">
        <v>2052</v>
      </c>
    </row>
    <row r="3510" spans="16:17" ht="15" customHeight="1" x14ac:dyDescent="0.25">
      <c r="P3510" t="s">
        <v>6542</v>
      </c>
      <c r="Q3510" t="s">
        <v>3793</v>
      </c>
    </row>
    <row r="3511" spans="16:17" ht="15" customHeight="1" x14ac:dyDescent="0.25">
      <c r="P3511" t="s">
        <v>6543</v>
      </c>
    </row>
    <row r="3512" spans="16:17" ht="15" customHeight="1" x14ac:dyDescent="0.25">
      <c r="P3512" t="s">
        <v>6544</v>
      </c>
      <c r="Q3512" t="s">
        <v>3794</v>
      </c>
    </row>
    <row r="3513" spans="16:17" ht="15" customHeight="1" x14ac:dyDescent="0.25">
      <c r="P3513" t="s">
        <v>6545</v>
      </c>
      <c r="Q3513" t="s">
        <v>3795</v>
      </c>
    </row>
    <row r="3514" spans="16:17" ht="15" customHeight="1" x14ac:dyDescent="0.25">
      <c r="P3514" t="s">
        <v>9984</v>
      </c>
      <c r="Q3514" t="s">
        <v>11612</v>
      </c>
    </row>
    <row r="3515" spans="16:17" ht="15" customHeight="1" x14ac:dyDescent="0.25">
      <c r="P3515" t="s">
        <v>6546</v>
      </c>
      <c r="Q3515" t="s">
        <v>11871</v>
      </c>
    </row>
    <row r="3516" spans="16:17" ht="15" customHeight="1" x14ac:dyDescent="0.25">
      <c r="P3516" t="s">
        <v>11613</v>
      </c>
    </row>
    <row r="3517" spans="16:17" ht="15" customHeight="1" x14ac:dyDescent="0.25">
      <c r="P3517" t="s">
        <v>6547</v>
      </c>
    </row>
    <row r="3518" spans="16:17" ht="15" customHeight="1" x14ac:dyDescent="0.25">
      <c r="P3518" t="s">
        <v>6548</v>
      </c>
    </row>
    <row r="3519" spans="16:17" ht="15" customHeight="1" x14ac:dyDescent="0.25">
      <c r="P3519" t="s">
        <v>6549</v>
      </c>
    </row>
    <row r="3520" spans="16:17" ht="15" customHeight="1" x14ac:dyDescent="0.25">
      <c r="P3520" t="s">
        <v>6550</v>
      </c>
    </row>
    <row r="3521" spans="16:17" ht="15" customHeight="1" x14ac:dyDescent="0.25">
      <c r="P3521" t="s">
        <v>6551</v>
      </c>
      <c r="Q3521" t="s">
        <v>2053</v>
      </c>
    </row>
    <row r="3522" spans="16:17" ht="15" customHeight="1" x14ac:dyDescent="0.25">
      <c r="P3522" t="s">
        <v>2054</v>
      </c>
    </row>
    <row r="3523" spans="16:17" ht="15" customHeight="1" x14ac:dyDescent="0.25">
      <c r="P3523" t="s">
        <v>2055</v>
      </c>
      <c r="Q3523" t="s">
        <v>3796</v>
      </c>
    </row>
    <row r="3524" spans="16:17" ht="15" customHeight="1" x14ac:dyDescent="0.25">
      <c r="P3524" t="s">
        <v>2056</v>
      </c>
    </row>
    <row r="3525" spans="16:17" ht="15" customHeight="1" x14ac:dyDescent="0.25">
      <c r="P3525" t="s">
        <v>6552</v>
      </c>
      <c r="Q3525" t="s">
        <v>9131</v>
      </c>
    </row>
    <row r="3526" spans="16:17" ht="15" customHeight="1" x14ac:dyDescent="0.25">
      <c r="P3526" t="s">
        <v>6553</v>
      </c>
      <c r="Q3526" t="s">
        <v>11872</v>
      </c>
    </row>
    <row r="3527" spans="16:17" ht="15" customHeight="1" x14ac:dyDescent="0.25">
      <c r="P3527" t="s">
        <v>8847</v>
      </c>
    </row>
    <row r="3528" spans="16:17" ht="15" customHeight="1" x14ac:dyDescent="0.25">
      <c r="P3528" t="s">
        <v>6554</v>
      </c>
      <c r="Q3528" t="s">
        <v>3797</v>
      </c>
    </row>
    <row r="3529" spans="16:17" ht="15" customHeight="1" x14ac:dyDescent="0.25">
      <c r="P3529" t="s">
        <v>6555</v>
      </c>
      <c r="Q3529" t="s">
        <v>3798</v>
      </c>
    </row>
    <row r="3530" spans="16:17" ht="15" customHeight="1" x14ac:dyDescent="0.25">
      <c r="P3530" t="s">
        <v>9340</v>
      </c>
    </row>
    <row r="3531" spans="16:17" ht="15" customHeight="1" x14ac:dyDescent="0.25">
      <c r="P3531" t="s">
        <v>9427</v>
      </c>
    </row>
    <row r="3532" spans="16:17" ht="15" customHeight="1" x14ac:dyDescent="0.25">
      <c r="P3532" t="s">
        <v>9428</v>
      </c>
      <c r="Q3532" t="s">
        <v>3799</v>
      </c>
    </row>
    <row r="3533" spans="16:17" ht="15" customHeight="1" x14ac:dyDescent="0.25">
      <c r="P3533" t="s">
        <v>6556</v>
      </c>
    </row>
    <row r="3534" spans="16:17" ht="15" customHeight="1" x14ac:dyDescent="0.25">
      <c r="P3534" t="s">
        <v>6557</v>
      </c>
      <c r="Q3534" t="s">
        <v>2057</v>
      </c>
    </row>
    <row r="3535" spans="16:17" ht="15" customHeight="1" x14ac:dyDescent="0.25">
      <c r="P3535" t="s">
        <v>6558</v>
      </c>
    </row>
    <row r="3536" spans="16:17" ht="15" customHeight="1" x14ac:dyDescent="0.25">
      <c r="P3536" t="s">
        <v>6559</v>
      </c>
      <c r="Q3536" t="s">
        <v>3800</v>
      </c>
    </row>
    <row r="3537" spans="16:17" ht="15" customHeight="1" x14ac:dyDescent="0.25">
      <c r="P3537" t="s">
        <v>6560</v>
      </c>
      <c r="Q3537" t="s">
        <v>3801</v>
      </c>
    </row>
    <row r="3538" spans="16:17" ht="15" customHeight="1" x14ac:dyDescent="0.25">
      <c r="P3538" t="s">
        <v>6561</v>
      </c>
      <c r="Q3538" t="s">
        <v>3802</v>
      </c>
    </row>
    <row r="3539" spans="16:17" ht="15" customHeight="1" x14ac:dyDescent="0.25">
      <c r="P3539" t="s">
        <v>6562</v>
      </c>
      <c r="Q3539" t="s">
        <v>3803</v>
      </c>
    </row>
    <row r="3540" spans="16:17" ht="15" customHeight="1" x14ac:dyDescent="0.25">
      <c r="P3540" t="s">
        <v>6563</v>
      </c>
    </row>
    <row r="3541" spans="16:17" ht="15" customHeight="1" x14ac:dyDescent="0.25">
      <c r="P3541" t="s">
        <v>6564</v>
      </c>
      <c r="Q3541" t="s">
        <v>3804</v>
      </c>
    </row>
    <row r="3542" spans="16:17" ht="15" customHeight="1" x14ac:dyDescent="0.25">
      <c r="P3542" t="s">
        <v>9302</v>
      </c>
    </row>
    <row r="3543" spans="16:17" ht="15" customHeight="1" x14ac:dyDescent="0.25">
      <c r="P3543" t="s">
        <v>8314</v>
      </c>
      <c r="Q3543" t="s">
        <v>3805</v>
      </c>
    </row>
    <row r="3544" spans="16:17" ht="15" customHeight="1" x14ac:dyDescent="0.25">
      <c r="P3544" t="s">
        <v>6565</v>
      </c>
    </row>
    <row r="3545" spans="16:17" ht="15" customHeight="1" x14ac:dyDescent="0.25">
      <c r="P3545" t="s">
        <v>6565</v>
      </c>
    </row>
    <row r="3546" spans="16:17" ht="15" customHeight="1" x14ac:dyDescent="0.25">
      <c r="P3546" t="s">
        <v>6566</v>
      </c>
      <c r="Q3546" t="s">
        <v>11873</v>
      </c>
    </row>
    <row r="3547" spans="16:17" ht="15" customHeight="1" x14ac:dyDescent="0.25">
      <c r="P3547" t="s">
        <v>6567</v>
      </c>
    </row>
    <row r="3548" spans="16:17" ht="15" customHeight="1" x14ac:dyDescent="0.25">
      <c r="P3548" t="s">
        <v>6567</v>
      </c>
    </row>
    <row r="3549" spans="16:17" ht="15" customHeight="1" x14ac:dyDescent="0.25">
      <c r="P3549" t="s">
        <v>6568</v>
      </c>
      <c r="Q3549" t="s">
        <v>3806</v>
      </c>
    </row>
    <row r="3550" spans="16:17" ht="15" customHeight="1" x14ac:dyDescent="0.25">
      <c r="P3550" t="s">
        <v>6569</v>
      </c>
    </row>
    <row r="3551" spans="16:17" ht="15" customHeight="1" x14ac:dyDescent="0.25">
      <c r="P3551" t="s">
        <v>6570</v>
      </c>
    </row>
    <row r="3552" spans="16:17" ht="15" customHeight="1" x14ac:dyDescent="0.25">
      <c r="P3552" t="s">
        <v>6571</v>
      </c>
    </row>
    <row r="3553" spans="16:17" ht="15" customHeight="1" x14ac:dyDescent="0.25">
      <c r="P3553" t="s">
        <v>6571</v>
      </c>
    </row>
    <row r="3554" spans="16:17" ht="15" customHeight="1" x14ac:dyDescent="0.25">
      <c r="P3554" t="s">
        <v>6572</v>
      </c>
      <c r="Q3554" t="s">
        <v>11874</v>
      </c>
    </row>
    <row r="3555" spans="16:17" ht="15" customHeight="1" x14ac:dyDescent="0.25">
      <c r="P3555" t="s">
        <v>6573</v>
      </c>
    </row>
    <row r="3556" spans="16:17" ht="15" customHeight="1" x14ac:dyDescent="0.25">
      <c r="P3556" t="s">
        <v>6573</v>
      </c>
    </row>
    <row r="3557" spans="16:17" ht="15" customHeight="1" x14ac:dyDescent="0.25">
      <c r="P3557" t="s">
        <v>6574</v>
      </c>
      <c r="Q3557" t="s">
        <v>11875</v>
      </c>
    </row>
    <row r="3558" spans="16:17" ht="15" customHeight="1" x14ac:dyDescent="0.25">
      <c r="P3558" t="s">
        <v>8218</v>
      </c>
    </row>
    <row r="3559" spans="16:17" ht="15" customHeight="1" x14ac:dyDescent="0.25">
      <c r="P3559" t="s">
        <v>6575</v>
      </c>
      <c r="Q3559" t="s">
        <v>2058</v>
      </c>
    </row>
    <row r="3560" spans="16:17" ht="15" customHeight="1" x14ac:dyDescent="0.25">
      <c r="P3560" t="s">
        <v>8219</v>
      </c>
    </row>
    <row r="3561" spans="16:17" ht="15" customHeight="1" x14ac:dyDescent="0.25">
      <c r="P3561" t="s">
        <v>6576</v>
      </c>
      <c r="Q3561" t="s">
        <v>3807</v>
      </c>
    </row>
    <row r="3562" spans="16:17" ht="15" customHeight="1" x14ac:dyDescent="0.25">
      <c r="P3562" t="s">
        <v>8220</v>
      </c>
    </row>
    <row r="3563" spans="16:17" ht="15" customHeight="1" x14ac:dyDescent="0.25">
      <c r="P3563" t="s">
        <v>6577</v>
      </c>
      <c r="Q3563" t="s">
        <v>2059</v>
      </c>
    </row>
    <row r="3564" spans="16:17" ht="15" customHeight="1" x14ac:dyDescent="0.25">
      <c r="P3564" t="s">
        <v>6578</v>
      </c>
    </row>
    <row r="3565" spans="16:17" ht="15" customHeight="1" x14ac:dyDescent="0.25">
      <c r="P3565" t="s">
        <v>6578</v>
      </c>
    </row>
    <row r="3566" spans="16:17" ht="15" customHeight="1" x14ac:dyDescent="0.25">
      <c r="P3566" t="s">
        <v>6579</v>
      </c>
      <c r="Q3566" t="s">
        <v>3808</v>
      </c>
    </row>
    <row r="3567" spans="16:17" ht="15" customHeight="1" x14ac:dyDescent="0.25">
      <c r="P3567" t="s">
        <v>8221</v>
      </c>
    </row>
    <row r="3568" spans="16:17" ht="15" customHeight="1" x14ac:dyDescent="0.25">
      <c r="P3568" t="s">
        <v>6580</v>
      </c>
      <c r="Q3568" t="s">
        <v>11876</v>
      </c>
    </row>
    <row r="3569" spans="16:17" ht="15" customHeight="1" x14ac:dyDescent="0.25">
      <c r="P3569" t="s">
        <v>8222</v>
      </c>
    </row>
    <row r="3570" spans="16:17" ht="15" customHeight="1" x14ac:dyDescent="0.25">
      <c r="P3570" t="s">
        <v>6581</v>
      </c>
      <c r="Q3570" t="s">
        <v>2060</v>
      </c>
    </row>
    <row r="3571" spans="16:17" ht="15" customHeight="1" x14ac:dyDescent="0.25">
      <c r="P3571" t="s">
        <v>6582</v>
      </c>
      <c r="Q3571" t="s">
        <v>2061</v>
      </c>
    </row>
    <row r="3572" spans="16:17" ht="15" customHeight="1" x14ac:dyDescent="0.25">
      <c r="P3572" t="s">
        <v>6583</v>
      </c>
    </row>
    <row r="3573" spans="16:17" ht="15" customHeight="1" x14ac:dyDescent="0.25">
      <c r="P3573" t="s">
        <v>6584</v>
      </c>
      <c r="Q3573" t="s">
        <v>11877</v>
      </c>
    </row>
    <row r="3574" spans="16:17" ht="15" customHeight="1" x14ac:dyDescent="0.25">
      <c r="P3574" t="s">
        <v>9542</v>
      </c>
    </row>
    <row r="3575" spans="16:17" ht="15" customHeight="1" x14ac:dyDescent="0.25">
      <c r="P3575" t="s">
        <v>6585</v>
      </c>
    </row>
    <row r="3576" spans="16:17" ht="15" customHeight="1" x14ac:dyDescent="0.25">
      <c r="P3576" t="s">
        <v>6586</v>
      </c>
    </row>
    <row r="3577" spans="16:17" ht="15" customHeight="1" x14ac:dyDescent="0.25">
      <c r="P3577" t="s">
        <v>6587</v>
      </c>
    </row>
    <row r="3578" spans="16:17" ht="15" customHeight="1" x14ac:dyDescent="0.25">
      <c r="P3578" t="s">
        <v>9543</v>
      </c>
    </row>
    <row r="3579" spans="16:17" ht="15" customHeight="1" x14ac:dyDescent="0.25">
      <c r="P3579" t="s">
        <v>6588</v>
      </c>
    </row>
    <row r="3580" spans="16:17" ht="15" customHeight="1" x14ac:dyDescent="0.25">
      <c r="P3580" t="s">
        <v>6589</v>
      </c>
      <c r="Q3580" t="s">
        <v>3809</v>
      </c>
    </row>
    <row r="3581" spans="16:17" ht="15" customHeight="1" x14ac:dyDescent="0.25">
      <c r="P3581" t="s">
        <v>6590</v>
      </c>
      <c r="Q3581" t="s">
        <v>11878</v>
      </c>
    </row>
    <row r="3582" spans="16:17" ht="15" customHeight="1" x14ac:dyDescent="0.25">
      <c r="P3582" t="s">
        <v>6591</v>
      </c>
      <c r="Q3582" t="s">
        <v>11879</v>
      </c>
    </row>
    <row r="3583" spans="16:17" ht="15" customHeight="1" x14ac:dyDescent="0.25">
      <c r="P3583" t="s">
        <v>6592</v>
      </c>
      <c r="Q3583" t="s">
        <v>3810</v>
      </c>
    </row>
    <row r="3584" spans="16:17" ht="15" customHeight="1" x14ac:dyDescent="0.25">
      <c r="P3584" t="s">
        <v>6593</v>
      </c>
    </row>
    <row r="3585" spans="16:17" ht="15" customHeight="1" x14ac:dyDescent="0.25">
      <c r="P3585" t="s">
        <v>6594</v>
      </c>
      <c r="Q3585" t="s">
        <v>3811</v>
      </c>
    </row>
    <row r="3586" spans="16:17" ht="15" customHeight="1" x14ac:dyDescent="0.25">
      <c r="P3586" t="s">
        <v>9544</v>
      </c>
    </row>
    <row r="3587" spans="16:17" ht="15" customHeight="1" x14ac:dyDescent="0.25">
      <c r="P3587" t="s">
        <v>8479</v>
      </c>
      <c r="Q3587" t="s">
        <v>11880</v>
      </c>
    </row>
    <row r="3588" spans="16:17" ht="15" customHeight="1" x14ac:dyDescent="0.25">
      <c r="P3588" t="s">
        <v>6595</v>
      </c>
      <c r="Q3588" t="s">
        <v>11881</v>
      </c>
    </row>
    <row r="3589" spans="16:17" ht="15" customHeight="1" x14ac:dyDescent="0.25">
      <c r="P3589" t="s">
        <v>6596</v>
      </c>
    </row>
    <row r="3590" spans="16:17" ht="15" customHeight="1" x14ac:dyDescent="0.25">
      <c r="P3590" t="s">
        <v>6597</v>
      </c>
      <c r="Q3590" t="s">
        <v>3812</v>
      </c>
    </row>
    <row r="3591" spans="16:17" ht="15" customHeight="1" x14ac:dyDescent="0.25">
      <c r="P3591" t="s">
        <v>6598</v>
      </c>
    </row>
    <row r="3592" spans="16:17" ht="15" customHeight="1" x14ac:dyDescent="0.25">
      <c r="P3592" t="s">
        <v>6599</v>
      </c>
      <c r="Q3592" t="s">
        <v>3813</v>
      </c>
    </row>
    <row r="3593" spans="16:17" ht="15" customHeight="1" x14ac:dyDescent="0.25">
      <c r="P3593" t="s">
        <v>2063</v>
      </c>
      <c r="Q3593" t="s">
        <v>2062</v>
      </c>
    </row>
    <row r="3594" spans="16:17" ht="15" customHeight="1" x14ac:dyDescent="0.25">
      <c r="P3594" t="s">
        <v>2064</v>
      </c>
      <c r="Q3594" t="s">
        <v>3814</v>
      </c>
    </row>
    <row r="3595" spans="16:17" ht="15" customHeight="1" x14ac:dyDescent="0.25">
      <c r="P3595" t="s">
        <v>6600</v>
      </c>
    </row>
    <row r="3596" spans="16:17" ht="15" customHeight="1" x14ac:dyDescent="0.25">
      <c r="P3596" t="s">
        <v>3815</v>
      </c>
      <c r="Q3596" t="s">
        <v>3816</v>
      </c>
    </row>
    <row r="3597" spans="16:17" ht="15" customHeight="1" x14ac:dyDescent="0.25">
      <c r="P3597" t="s">
        <v>2725</v>
      </c>
      <c r="Q3597" t="s">
        <v>3817</v>
      </c>
    </row>
    <row r="3598" spans="16:17" ht="15" customHeight="1" x14ac:dyDescent="0.25">
      <c r="P3598" t="s">
        <v>9737</v>
      </c>
    </row>
    <row r="3599" spans="16:17" ht="15" customHeight="1" x14ac:dyDescent="0.25">
      <c r="P3599" t="s">
        <v>4401</v>
      </c>
      <c r="Q3599" t="s">
        <v>11882</v>
      </c>
    </row>
    <row r="3600" spans="16:17" ht="15" customHeight="1" x14ac:dyDescent="0.25">
      <c r="P3600" t="s">
        <v>2773</v>
      </c>
      <c r="Q3600" t="s">
        <v>3818</v>
      </c>
    </row>
    <row r="3601" spans="16:17" ht="15" customHeight="1" x14ac:dyDescent="0.25">
      <c r="P3601" t="s">
        <v>2065</v>
      </c>
      <c r="Q3601" t="s">
        <v>3819</v>
      </c>
    </row>
    <row r="3602" spans="16:17" ht="15" customHeight="1" x14ac:dyDescent="0.25">
      <c r="P3602" t="s">
        <v>10233</v>
      </c>
      <c r="Q3602" t="s">
        <v>2067</v>
      </c>
    </row>
    <row r="3603" spans="16:17" ht="15" customHeight="1" x14ac:dyDescent="0.25">
      <c r="P3603" t="s">
        <v>9303</v>
      </c>
    </row>
    <row r="3604" spans="16:17" ht="15" customHeight="1" x14ac:dyDescent="0.25">
      <c r="P3604" t="s">
        <v>9303</v>
      </c>
    </row>
    <row r="3605" spans="16:17" ht="15" customHeight="1" x14ac:dyDescent="0.25">
      <c r="P3605" t="s">
        <v>9303</v>
      </c>
    </row>
    <row r="3606" spans="16:17" ht="15" customHeight="1" x14ac:dyDescent="0.25">
      <c r="P3606" t="s">
        <v>2066</v>
      </c>
    </row>
    <row r="3607" spans="16:17" ht="15" customHeight="1" x14ac:dyDescent="0.25">
      <c r="P3607" t="s">
        <v>2068</v>
      </c>
    </row>
    <row r="3608" spans="16:17" ht="15" customHeight="1" x14ac:dyDescent="0.25">
      <c r="P3608" t="s">
        <v>2069</v>
      </c>
      <c r="Q3608" t="s">
        <v>3820</v>
      </c>
    </row>
    <row r="3609" spans="16:17" ht="15" customHeight="1" x14ac:dyDescent="0.25">
      <c r="P3609" t="s">
        <v>6601</v>
      </c>
      <c r="Q3609" t="s">
        <v>3821</v>
      </c>
    </row>
    <row r="3610" spans="16:17" ht="15" customHeight="1" x14ac:dyDescent="0.25">
      <c r="P3610" t="s">
        <v>6602</v>
      </c>
    </row>
    <row r="3611" spans="16:17" ht="15" customHeight="1" x14ac:dyDescent="0.25">
      <c r="P3611" t="s">
        <v>6603</v>
      </c>
    </row>
    <row r="3612" spans="16:17" ht="15" customHeight="1" x14ac:dyDescent="0.25">
      <c r="P3612" t="s">
        <v>6604</v>
      </c>
    </row>
    <row r="3613" spans="16:17" ht="15" customHeight="1" x14ac:dyDescent="0.25">
      <c r="P3613" t="s">
        <v>6605</v>
      </c>
    </row>
    <row r="3614" spans="16:17" ht="15" customHeight="1" x14ac:dyDescent="0.25">
      <c r="P3614" t="s">
        <v>2070</v>
      </c>
    </row>
    <row r="3615" spans="16:17" ht="15" customHeight="1" x14ac:dyDescent="0.25">
      <c r="P3615" t="s">
        <v>6606</v>
      </c>
      <c r="Q3615" t="s">
        <v>2071</v>
      </c>
    </row>
    <row r="3616" spans="16:17" ht="15" customHeight="1" x14ac:dyDescent="0.25">
      <c r="P3616" t="s">
        <v>6607</v>
      </c>
    </row>
    <row r="3617" spans="16:17" ht="15" customHeight="1" x14ac:dyDescent="0.25">
      <c r="P3617" t="s">
        <v>6608</v>
      </c>
    </row>
    <row r="3618" spans="16:17" ht="15" customHeight="1" x14ac:dyDescent="0.25">
      <c r="P3618" t="s">
        <v>6609</v>
      </c>
      <c r="Q3618" t="s">
        <v>3823</v>
      </c>
    </row>
    <row r="3619" spans="16:17" ht="15" customHeight="1" x14ac:dyDescent="0.25">
      <c r="P3619" t="s">
        <v>6610</v>
      </c>
      <c r="Q3619" t="s">
        <v>3824</v>
      </c>
    </row>
    <row r="3620" spans="16:17" ht="15" customHeight="1" x14ac:dyDescent="0.25">
      <c r="P3620" t="s">
        <v>8480</v>
      </c>
      <c r="Q3620" t="s">
        <v>3825</v>
      </c>
    </row>
    <row r="3621" spans="16:17" ht="15" customHeight="1" x14ac:dyDescent="0.25">
      <c r="P3621" t="s">
        <v>6611</v>
      </c>
      <c r="Q3621" t="s">
        <v>3826</v>
      </c>
    </row>
    <row r="3622" spans="16:17" ht="15" customHeight="1" x14ac:dyDescent="0.25">
      <c r="P3622" t="s">
        <v>6612</v>
      </c>
      <c r="Q3622" t="s">
        <v>3827</v>
      </c>
    </row>
    <row r="3623" spans="16:17" ht="15" customHeight="1" x14ac:dyDescent="0.25">
      <c r="P3623" t="s">
        <v>10234</v>
      </c>
      <c r="Q3623" t="s">
        <v>3822</v>
      </c>
    </row>
    <row r="3624" spans="16:17" ht="15" customHeight="1" x14ac:dyDescent="0.25">
      <c r="P3624" t="s">
        <v>6613</v>
      </c>
    </row>
    <row r="3625" spans="16:17" ht="15" customHeight="1" x14ac:dyDescent="0.25">
      <c r="P3625" t="s">
        <v>6614</v>
      </c>
      <c r="Q3625" t="s">
        <v>3828</v>
      </c>
    </row>
    <row r="3626" spans="16:17" ht="15" customHeight="1" x14ac:dyDescent="0.25">
      <c r="P3626" t="s">
        <v>6615</v>
      </c>
      <c r="Q3626" t="s">
        <v>2072</v>
      </c>
    </row>
    <row r="3627" spans="16:17" ht="15" customHeight="1" x14ac:dyDescent="0.25">
      <c r="P3627" t="s">
        <v>6616</v>
      </c>
    </row>
    <row r="3628" spans="16:17" ht="15" customHeight="1" x14ac:dyDescent="0.25">
      <c r="P3628" t="s">
        <v>6617</v>
      </c>
      <c r="Q3628" t="s">
        <v>3829</v>
      </c>
    </row>
    <row r="3629" spans="16:17" ht="15" customHeight="1" x14ac:dyDescent="0.25">
      <c r="P3629" t="s">
        <v>2073</v>
      </c>
      <c r="Q3629" t="s">
        <v>2074</v>
      </c>
    </row>
    <row r="3630" spans="16:17" ht="15" customHeight="1" x14ac:dyDescent="0.25">
      <c r="P3630" t="s">
        <v>6618</v>
      </c>
    </row>
    <row r="3631" spans="16:17" ht="15" customHeight="1" x14ac:dyDescent="0.25">
      <c r="P3631" t="s">
        <v>6619</v>
      </c>
    </row>
    <row r="3632" spans="16:17" ht="15" customHeight="1" x14ac:dyDescent="0.25">
      <c r="P3632" t="s">
        <v>6620</v>
      </c>
    </row>
    <row r="3633" spans="16:17" ht="15" customHeight="1" x14ac:dyDescent="0.25">
      <c r="P3633" t="s">
        <v>2075</v>
      </c>
    </row>
    <row r="3634" spans="16:17" ht="15" customHeight="1" x14ac:dyDescent="0.25">
      <c r="P3634" t="s">
        <v>2076</v>
      </c>
    </row>
    <row r="3635" spans="16:17" ht="15" customHeight="1" x14ac:dyDescent="0.25">
      <c r="P3635" t="s">
        <v>6621</v>
      </c>
      <c r="Q3635" t="s">
        <v>11883</v>
      </c>
    </row>
    <row r="3636" spans="16:17" ht="15" customHeight="1" x14ac:dyDescent="0.25">
      <c r="P3636" t="s">
        <v>6622</v>
      </c>
      <c r="Q3636" t="s">
        <v>11883</v>
      </c>
    </row>
    <row r="3637" spans="16:17" ht="15" customHeight="1" x14ac:dyDescent="0.25">
      <c r="P3637" t="s">
        <v>6623</v>
      </c>
      <c r="Q3637" t="s">
        <v>9132</v>
      </c>
    </row>
    <row r="3638" spans="16:17" ht="15" customHeight="1" x14ac:dyDescent="0.25">
      <c r="P3638" t="s">
        <v>2077</v>
      </c>
    </row>
    <row r="3639" spans="16:17" ht="15" customHeight="1" x14ac:dyDescent="0.25">
      <c r="P3639" t="s">
        <v>2078</v>
      </c>
      <c r="Q3639" t="s">
        <v>2079</v>
      </c>
    </row>
    <row r="3640" spans="16:17" ht="15" customHeight="1" x14ac:dyDescent="0.25">
      <c r="P3640" t="s">
        <v>11884</v>
      </c>
    </row>
    <row r="3641" spans="16:17" ht="15" customHeight="1" x14ac:dyDescent="0.25">
      <c r="P3641" t="s">
        <v>9985</v>
      </c>
      <c r="Q3641" t="s">
        <v>11885</v>
      </c>
    </row>
    <row r="3642" spans="16:17" ht="15" customHeight="1" x14ac:dyDescent="0.25">
      <c r="P3642" t="s">
        <v>8399</v>
      </c>
    </row>
    <row r="3643" spans="16:17" ht="15" customHeight="1" x14ac:dyDescent="0.25">
      <c r="P3643" t="s">
        <v>8400</v>
      </c>
      <c r="Q3643" t="s">
        <v>9133</v>
      </c>
    </row>
    <row r="3644" spans="16:17" ht="15" customHeight="1" x14ac:dyDescent="0.25">
      <c r="P3644" t="s">
        <v>2740</v>
      </c>
      <c r="Q3644" t="s">
        <v>3830</v>
      </c>
    </row>
    <row r="3645" spans="16:17" ht="15" customHeight="1" x14ac:dyDescent="0.25">
      <c r="P3645" t="s">
        <v>6624</v>
      </c>
    </row>
    <row r="3646" spans="16:17" ht="15" customHeight="1" x14ac:dyDescent="0.25">
      <c r="P3646" t="s">
        <v>6625</v>
      </c>
      <c r="Q3646" t="s">
        <v>2080</v>
      </c>
    </row>
    <row r="3647" spans="16:17" ht="15" customHeight="1" x14ac:dyDescent="0.25">
      <c r="P3647" t="s">
        <v>6626</v>
      </c>
      <c r="Q3647" t="s">
        <v>3831</v>
      </c>
    </row>
    <row r="3648" spans="16:17" ht="15" customHeight="1" x14ac:dyDescent="0.25">
      <c r="P3648" t="s">
        <v>6627</v>
      </c>
      <c r="Q3648" t="s">
        <v>2081</v>
      </c>
    </row>
    <row r="3649" spans="16:17" ht="15" customHeight="1" x14ac:dyDescent="0.25">
      <c r="P3649" t="s">
        <v>6628</v>
      </c>
    </row>
    <row r="3650" spans="16:17" ht="15" customHeight="1" x14ac:dyDescent="0.25">
      <c r="P3650" t="s">
        <v>8918</v>
      </c>
    </row>
    <row r="3651" spans="16:17" ht="15" customHeight="1" x14ac:dyDescent="0.25">
      <c r="P3651" t="s">
        <v>6629</v>
      </c>
    </row>
    <row r="3652" spans="16:17" ht="15" customHeight="1" x14ac:dyDescent="0.25">
      <c r="P3652" t="s">
        <v>6630</v>
      </c>
    </row>
    <row r="3653" spans="16:17" ht="15" customHeight="1" x14ac:dyDescent="0.25">
      <c r="P3653" t="s">
        <v>2082</v>
      </c>
    </row>
    <row r="3654" spans="16:17" ht="15" customHeight="1" x14ac:dyDescent="0.25">
      <c r="P3654" t="s">
        <v>6631</v>
      </c>
      <c r="Q3654" t="s">
        <v>2083</v>
      </c>
    </row>
    <row r="3655" spans="16:17" ht="15" customHeight="1" x14ac:dyDescent="0.25">
      <c r="P3655" t="s">
        <v>2726</v>
      </c>
      <c r="Q3655" t="s">
        <v>11886</v>
      </c>
    </row>
    <row r="3656" spans="16:17" ht="15" customHeight="1" x14ac:dyDescent="0.25">
      <c r="P3656" t="s">
        <v>6632</v>
      </c>
      <c r="Q3656" t="s">
        <v>2084</v>
      </c>
    </row>
    <row r="3657" spans="16:17" ht="15" customHeight="1" x14ac:dyDescent="0.25">
      <c r="P3657" t="s">
        <v>8786</v>
      </c>
      <c r="Q3657" t="s">
        <v>11887</v>
      </c>
    </row>
    <row r="3658" spans="16:17" ht="15" customHeight="1" x14ac:dyDescent="0.25">
      <c r="P3658" t="s">
        <v>2745</v>
      </c>
      <c r="Q3658" t="s">
        <v>9134</v>
      </c>
    </row>
    <row r="3659" spans="16:17" ht="15" customHeight="1" x14ac:dyDescent="0.25">
      <c r="P3659" t="s">
        <v>6633</v>
      </c>
    </row>
    <row r="3660" spans="16:17" ht="15" customHeight="1" x14ac:dyDescent="0.25">
      <c r="P3660" t="s">
        <v>8412</v>
      </c>
      <c r="Q3660" t="s">
        <v>9135</v>
      </c>
    </row>
    <row r="3661" spans="16:17" ht="15" customHeight="1" x14ac:dyDescent="0.25">
      <c r="P3661" t="s">
        <v>8521</v>
      </c>
      <c r="Q3661" t="s">
        <v>3832</v>
      </c>
    </row>
    <row r="3662" spans="16:17" ht="15" customHeight="1" x14ac:dyDescent="0.25">
      <c r="P3662" t="s">
        <v>6634</v>
      </c>
      <c r="Q3662" t="s">
        <v>3833</v>
      </c>
    </row>
    <row r="3663" spans="16:17" ht="15" customHeight="1" x14ac:dyDescent="0.25">
      <c r="P3663" t="s">
        <v>6635</v>
      </c>
    </row>
    <row r="3664" spans="16:17" ht="15" customHeight="1" x14ac:dyDescent="0.25">
      <c r="P3664" t="s">
        <v>6636</v>
      </c>
      <c r="Q3664" t="s">
        <v>3834</v>
      </c>
    </row>
    <row r="3665" spans="16:17" ht="15" customHeight="1" x14ac:dyDescent="0.25">
      <c r="P3665" t="s">
        <v>6637</v>
      </c>
      <c r="Q3665" t="s">
        <v>3835</v>
      </c>
    </row>
    <row r="3666" spans="16:17" ht="15" customHeight="1" x14ac:dyDescent="0.25">
      <c r="P3666" t="s">
        <v>6638</v>
      </c>
      <c r="Q3666" t="s">
        <v>2085</v>
      </c>
    </row>
    <row r="3667" spans="16:17" ht="15" customHeight="1" x14ac:dyDescent="0.25">
      <c r="P3667" t="s">
        <v>11614</v>
      </c>
    </row>
    <row r="3668" spans="16:17" ht="15" customHeight="1" x14ac:dyDescent="0.25">
      <c r="P3668" t="s">
        <v>6639</v>
      </c>
      <c r="Q3668" t="s">
        <v>3836</v>
      </c>
    </row>
    <row r="3669" spans="16:17" ht="15" customHeight="1" x14ac:dyDescent="0.25">
      <c r="P3669" t="s">
        <v>8874</v>
      </c>
    </row>
    <row r="3670" spans="16:17" ht="15" customHeight="1" x14ac:dyDescent="0.25">
      <c r="P3670" t="s">
        <v>6640</v>
      </c>
      <c r="Q3670" t="s">
        <v>2086</v>
      </c>
    </row>
    <row r="3671" spans="16:17" ht="15" customHeight="1" x14ac:dyDescent="0.25">
      <c r="P3671" t="s">
        <v>6641</v>
      </c>
      <c r="Q3671" t="s">
        <v>3837</v>
      </c>
    </row>
    <row r="3672" spans="16:17" ht="15" customHeight="1" x14ac:dyDescent="0.25">
      <c r="P3672" t="s">
        <v>6642</v>
      </c>
      <c r="Q3672" t="s">
        <v>3838</v>
      </c>
    </row>
    <row r="3673" spans="16:17" ht="15" customHeight="1" x14ac:dyDescent="0.25">
      <c r="P3673" t="s">
        <v>11615</v>
      </c>
    </row>
    <row r="3674" spans="16:17" ht="15" customHeight="1" x14ac:dyDescent="0.25">
      <c r="P3674" t="s">
        <v>8848</v>
      </c>
    </row>
    <row r="3675" spans="16:17" ht="15" customHeight="1" x14ac:dyDescent="0.25">
      <c r="P3675" t="s">
        <v>11438</v>
      </c>
      <c r="Q3675" t="s">
        <v>11888</v>
      </c>
    </row>
    <row r="3676" spans="16:17" ht="15" customHeight="1" x14ac:dyDescent="0.25">
      <c r="P3676" t="s">
        <v>8849</v>
      </c>
      <c r="Q3676" t="s">
        <v>3839</v>
      </c>
    </row>
    <row r="3677" spans="16:17" ht="15" customHeight="1" x14ac:dyDescent="0.25">
      <c r="P3677" t="s">
        <v>11439</v>
      </c>
      <c r="Q3677" t="s">
        <v>11889</v>
      </c>
    </row>
    <row r="3678" spans="16:17" ht="15" customHeight="1" x14ac:dyDescent="0.25">
      <c r="P3678" t="s">
        <v>6643</v>
      </c>
      <c r="Q3678" t="s">
        <v>3840</v>
      </c>
    </row>
    <row r="3679" spans="16:17" ht="15" customHeight="1" x14ac:dyDescent="0.25">
      <c r="P3679" t="s">
        <v>8315</v>
      </c>
    </row>
    <row r="3680" spans="16:17" ht="15" customHeight="1" x14ac:dyDescent="0.25">
      <c r="P3680" t="s">
        <v>6644</v>
      </c>
      <c r="Q3680" t="s">
        <v>3841</v>
      </c>
    </row>
    <row r="3681" spans="16:17" ht="15" customHeight="1" x14ac:dyDescent="0.25">
      <c r="P3681" t="s">
        <v>10235</v>
      </c>
    </row>
    <row r="3682" spans="16:17" ht="15" customHeight="1" x14ac:dyDescent="0.25">
      <c r="P3682" t="s">
        <v>10236</v>
      </c>
    </row>
    <row r="3683" spans="16:17" ht="15" customHeight="1" x14ac:dyDescent="0.25">
      <c r="P3683" t="s">
        <v>6645</v>
      </c>
      <c r="Q3683" t="s">
        <v>2087</v>
      </c>
    </row>
    <row r="3684" spans="16:17" ht="15" customHeight="1" x14ac:dyDescent="0.25">
      <c r="P3684" t="s">
        <v>2088</v>
      </c>
    </row>
    <row r="3685" spans="16:17" ht="15" customHeight="1" x14ac:dyDescent="0.25">
      <c r="P3685" t="s">
        <v>2089</v>
      </c>
      <c r="Q3685" t="s">
        <v>3842</v>
      </c>
    </row>
    <row r="3686" spans="16:17" ht="15" customHeight="1" x14ac:dyDescent="0.25">
      <c r="P3686" t="s">
        <v>4421</v>
      </c>
      <c r="Q3686" t="s">
        <v>9136</v>
      </c>
    </row>
    <row r="3687" spans="16:17" ht="15" customHeight="1" x14ac:dyDescent="0.25">
      <c r="P3687" t="s">
        <v>10237</v>
      </c>
    </row>
    <row r="3688" spans="16:17" ht="15" customHeight="1" x14ac:dyDescent="0.25">
      <c r="P3688" t="s">
        <v>8316</v>
      </c>
      <c r="Q3688" t="s">
        <v>11890</v>
      </c>
    </row>
    <row r="3689" spans="16:17" ht="15" customHeight="1" x14ac:dyDescent="0.25">
      <c r="P3689" t="s">
        <v>8317</v>
      </c>
      <c r="Q3689" t="s">
        <v>11891</v>
      </c>
    </row>
    <row r="3690" spans="16:17" ht="15" customHeight="1" x14ac:dyDescent="0.25">
      <c r="P3690" t="s">
        <v>6646</v>
      </c>
      <c r="Q3690" t="s">
        <v>11892</v>
      </c>
    </row>
    <row r="3691" spans="16:17" ht="15" customHeight="1" x14ac:dyDescent="0.25">
      <c r="P3691" t="s">
        <v>6647</v>
      </c>
    </row>
    <row r="3692" spans="16:17" ht="15" customHeight="1" x14ac:dyDescent="0.25">
      <c r="P3692" t="s">
        <v>6648</v>
      </c>
      <c r="Q3692" t="s">
        <v>3843</v>
      </c>
    </row>
    <row r="3693" spans="16:17" ht="15" customHeight="1" x14ac:dyDescent="0.25">
      <c r="P3693" t="s">
        <v>6649</v>
      </c>
    </row>
    <row r="3694" spans="16:17" ht="15" customHeight="1" x14ac:dyDescent="0.25">
      <c r="P3694" t="s">
        <v>6650</v>
      </c>
    </row>
    <row r="3695" spans="16:17" ht="15" customHeight="1" x14ac:dyDescent="0.25">
      <c r="P3695" t="s">
        <v>9486</v>
      </c>
    </row>
    <row r="3696" spans="16:17" ht="15" customHeight="1" x14ac:dyDescent="0.25">
      <c r="P3696" t="s">
        <v>6651</v>
      </c>
    </row>
    <row r="3697" spans="16:17" ht="15" customHeight="1" x14ac:dyDescent="0.25">
      <c r="P3697" t="s">
        <v>10238</v>
      </c>
      <c r="Q3697" t="s">
        <v>2090</v>
      </c>
    </row>
    <row r="3698" spans="16:17" ht="15" customHeight="1" x14ac:dyDescent="0.25">
      <c r="P3698" t="s">
        <v>2091</v>
      </c>
      <c r="Q3698" t="s">
        <v>2092</v>
      </c>
    </row>
    <row r="3699" spans="16:17" ht="15" customHeight="1" x14ac:dyDescent="0.25">
      <c r="P3699" t="s">
        <v>8318</v>
      </c>
    </row>
    <row r="3700" spans="16:17" ht="15" customHeight="1" x14ac:dyDescent="0.25">
      <c r="P3700" t="s">
        <v>8319</v>
      </c>
      <c r="Q3700" t="s">
        <v>2093</v>
      </c>
    </row>
    <row r="3701" spans="16:17" ht="15" customHeight="1" x14ac:dyDescent="0.25">
      <c r="P3701" t="s">
        <v>6652</v>
      </c>
      <c r="Q3701" t="s">
        <v>3844</v>
      </c>
    </row>
    <row r="3702" spans="16:17" ht="15" customHeight="1" x14ac:dyDescent="0.25">
      <c r="P3702" t="s">
        <v>2094</v>
      </c>
    </row>
    <row r="3703" spans="16:17" ht="15" customHeight="1" x14ac:dyDescent="0.25">
      <c r="P3703" t="s">
        <v>6653</v>
      </c>
    </row>
    <row r="3704" spans="16:17" ht="15" customHeight="1" x14ac:dyDescent="0.25">
      <c r="P3704" t="s">
        <v>6654</v>
      </c>
    </row>
    <row r="3705" spans="16:17" ht="15" customHeight="1" x14ac:dyDescent="0.25">
      <c r="P3705" t="s">
        <v>6655</v>
      </c>
      <c r="Q3705" t="s">
        <v>8</v>
      </c>
    </row>
    <row r="3706" spans="16:17" ht="15" customHeight="1" x14ac:dyDescent="0.25">
      <c r="P3706" t="s">
        <v>6656</v>
      </c>
      <c r="Q3706" t="s">
        <v>2095</v>
      </c>
    </row>
    <row r="3707" spans="16:17" ht="15" customHeight="1" x14ac:dyDescent="0.25">
      <c r="P3707" t="s">
        <v>2096</v>
      </c>
    </row>
    <row r="3708" spans="16:17" ht="15" customHeight="1" x14ac:dyDescent="0.25">
      <c r="P3708" t="s">
        <v>2761</v>
      </c>
    </row>
    <row r="3709" spans="16:17" ht="15" customHeight="1" x14ac:dyDescent="0.25">
      <c r="P3709" t="s">
        <v>9738</v>
      </c>
    </row>
    <row r="3710" spans="16:17" ht="15" customHeight="1" x14ac:dyDescent="0.25">
      <c r="P3710" t="s">
        <v>2097</v>
      </c>
      <c r="Q3710" t="s">
        <v>2098</v>
      </c>
    </row>
    <row r="3711" spans="16:17" ht="15" customHeight="1" x14ac:dyDescent="0.25">
      <c r="P3711" t="s">
        <v>2099</v>
      </c>
      <c r="Q3711" t="s">
        <v>3845</v>
      </c>
    </row>
    <row r="3712" spans="16:17" ht="15" customHeight="1" x14ac:dyDescent="0.25">
      <c r="P3712" t="s">
        <v>2100</v>
      </c>
    </row>
    <row r="3713" spans="16:17" ht="15" customHeight="1" x14ac:dyDescent="0.25">
      <c r="P3713" t="s">
        <v>6657</v>
      </c>
    </row>
    <row r="3714" spans="16:17" ht="15" customHeight="1" x14ac:dyDescent="0.25">
      <c r="P3714" t="s">
        <v>2101</v>
      </c>
    </row>
    <row r="3715" spans="16:17" ht="15" customHeight="1" x14ac:dyDescent="0.25">
      <c r="P3715" t="s">
        <v>6658</v>
      </c>
    </row>
    <row r="3716" spans="16:17" ht="15" customHeight="1" x14ac:dyDescent="0.25">
      <c r="P3716" t="s">
        <v>6659</v>
      </c>
      <c r="Q3716" t="s">
        <v>2102</v>
      </c>
    </row>
    <row r="3717" spans="16:17" ht="15" customHeight="1" x14ac:dyDescent="0.25">
      <c r="P3717" t="s">
        <v>6660</v>
      </c>
      <c r="Q3717" t="s">
        <v>3846</v>
      </c>
    </row>
    <row r="3718" spans="16:17" ht="15" customHeight="1" x14ac:dyDescent="0.25">
      <c r="P3718" t="s">
        <v>6661</v>
      </c>
      <c r="Q3718" t="s">
        <v>3847</v>
      </c>
    </row>
    <row r="3719" spans="16:17" ht="15" customHeight="1" x14ac:dyDescent="0.25">
      <c r="P3719" t="s">
        <v>2103</v>
      </c>
      <c r="Q3719" t="s">
        <v>3848</v>
      </c>
    </row>
    <row r="3720" spans="16:17" ht="15" customHeight="1" x14ac:dyDescent="0.25">
      <c r="P3720" t="s">
        <v>6662</v>
      </c>
      <c r="Q3720" t="s">
        <v>2104</v>
      </c>
    </row>
    <row r="3721" spans="16:17" ht="15" customHeight="1" x14ac:dyDescent="0.25">
      <c r="P3721" t="s">
        <v>2105</v>
      </c>
      <c r="Q3721" t="s">
        <v>3849</v>
      </c>
    </row>
    <row r="3722" spans="16:17" ht="15" customHeight="1" x14ac:dyDescent="0.25">
      <c r="P3722" t="s">
        <v>8522</v>
      </c>
    </row>
    <row r="3723" spans="16:17" ht="15" customHeight="1" x14ac:dyDescent="0.25">
      <c r="P3723" t="s">
        <v>2106</v>
      </c>
    </row>
    <row r="3724" spans="16:17" ht="15" customHeight="1" x14ac:dyDescent="0.25">
      <c r="P3724" t="s">
        <v>2832</v>
      </c>
    </row>
    <row r="3725" spans="16:17" ht="15" customHeight="1" x14ac:dyDescent="0.25">
      <c r="P3725" t="s">
        <v>2107</v>
      </c>
      <c r="Q3725" t="s">
        <v>3850</v>
      </c>
    </row>
    <row r="3726" spans="16:17" ht="15" customHeight="1" x14ac:dyDescent="0.25">
      <c r="P3726" t="s">
        <v>4422</v>
      </c>
      <c r="Q3726" t="s">
        <v>9137</v>
      </c>
    </row>
    <row r="3727" spans="16:17" ht="15" customHeight="1" x14ac:dyDescent="0.25">
      <c r="P3727" t="s">
        <v>2108</v>
      </c>
      <c r="Q3727" t="s">
        <v>2109</v>
      </c>
    </row>
    <row r="3728" spans="16:17" ht="15" customHeight="1" x14ac:dyDescent="0.25">
      <c r="P3728" t="s">
        <v>2110</v>
      </c>
    </row>
    <row r="3729" spans="16:17" ht="15" customHeight="1" x14ac:dyDescent="0.25">
      <c r="P3729" t="s">
        <v>6663</v>
      </c>
    </row>
    <row r="3730" spans="16:17" ht="15" customHeight="1" x14ac:dyDescent="0.25">
      <c r="P3730" t="s">
        <v>2111</v>
      </c>
    </row>
    <row r="3731" spans="16:17" ht="15" customHeight="1" x14ac:dyDescent="0.25">
      <c r="P3731" t="s">
        <v>8523</v>
      </c>
    </row>
    <row r="3732" spans="16:17" ht="15" customHeight="1" x14ac:dyDescent="0.25">
      <c r="P3732" t="s">
        <v>2112</v>
      </c>
      <c r="Q3732" t="s">
        <v>3851</v>
      </c>
    </row>
    <row r="3733" spans="16:17" ht="15" customHeight="1" x14ac:dyDescent="0.25">
      <c r="P3733" t="s">
        <v>2113</v>
      </c>
    </row>
    <row r="3734" spans="16:17" ht="15" customHeight="1" x14ac:dyDescent="0.25">
      <c r="P3734" t="s">
        <v>6664</v>
      </c>
      <c r="Q3734" t="s">
        <v>3852</v>
      </c>
    </row>
    <row r="3735" spans="16:17" ht="15" customHeight="1" x14ac:dyDescent="0.25">
      <c r="P3735" t="s">
        <v>6665</v>
      </c>
      <c r="Q3735" t="s">
        <v>3853</v>
      </c>
    </row>
    <row r="3736" spans="16:17" ht="15" customHeight="1" x14ac:dyDescent="0.25">
      <c r="P3736" t="s">
        <v>6666</v>
      </c>
    </row>
    <row r="3737" spans="16:17" ht="15" customHeight="1" x14ac:dyDescent="0.25">
      <c r="P3737" t="s">
        <v>6667</v>
      </c>
      <c r="Q3737" t="s">
        <v>3854</v>
      </c>
    </row>
    <row r="3738" spans="16:17" ht="15" customHeight="1" x14ac:dyDescent="0.25">
      <c r="P3738" t="s">
        <v>6668</v>
      </c>
      <c r="Q3738" t="s">
        <v>3855</v>
      </c>
    </row>
    <row r="3739" spans="16:17" ht="15" customHeight="1" x14ac:dyDescent="0.25">
      <c r="P3739" t="s">
        <v>6669</v>
      </c>
      <c r="Q3739" t="s">
        <v>3856</v>
      </c>
    </row>
    <row r="3740" spans="16:17" ht="15" customHeight="1" x14ac:dyDescent="0.25">
      <c r="P3740" t="s">
        <v>8320</v>
      </c>
      <c r="Q3740" t="s">
        <v>3857</v>
      </c>
    </row>
    <row r="3741" spans="16:17" ht="15" customHeight="1" x14ac:dyDescent="0.25">
      <c r="P3741" t="s">
        <v>6670</v>
      </c>
      <c r="Q3741" t="s">
        <v>3858</v>
      </c>
    </row>
    <row r="3742" spans="16:17" ht="15" customHeight="1" x14ac:dyDescent="0.25">
      <c r="P3742" t="s">
        <v>2114</v>
      </c>
    </row>
    <row r="3743" spans="16:17" ht="15" customHeight="1" x14ac:dyDescent="0.25">
      <c r="P3743" t="s">
        <v>2115</v>
      </c>
      <c r="Q3743" t="s">
        <v>11893</v>
      </c>
    </row>
    <row r="3744" spans="16:17" ht="15" customHeight="1" x14ac:dyDescent="0.25">
      <c r="P3744" t="s">
        <v>2116</v>
      </c>
      <c r="Q3744" t="s">
        <v>11894</v>
      </c>
    </row>
    <row r="3745" spans="16:17" ht="15" customHeight="1" x14ac:dyDescent="0.25">
      <c r="P3745" t="s">
        <v>2117</v>
      </c>
    </row>
    <row r="3746" spans="16:17" ht="15" customHeight="1" x14ac:dyDescent="0.25">
      <c r="P3746" t="s">
        <v>2118</v>
      </c>
      <c r="Q3746" t="s">
        <v>3859</v>
      </c>
    </row>
    <row r="3747" spans="16:17" ht="15" customHeight="1" x14ac:dyDescent="0.25">
      <c r="P3747" t="s">
        <v>2119</v>
      </c>
      <c r="Q3747" t="s">
        <v>2120</v>
      </c>
    </row>
    <row r="3748" spans="16:17" ht="15" customHeight="1" x14ac:dyDescent="0.25">
      <c r="P3748" t="s">
        <v>6671</v>
      </c>
    </row>
    <row r="3749" spans="16:17" ht="15" customHeight="1" x14ac:dyDescent="0.25">
      <c r="P3749" t="s">
        <v>6672</v>
      </c>
      <c r="Q3749" t="s">
        <v>2121</v>
      </c>
    </row>
    <row r="3750" spans="16:17" ht="15" customHeight="1" x14ac:dyDescent="0.25">
      <c r="P3750" t="s">
        <v>8321</v>
      </c>
      <c r="Q3750" t="s">
        <v>3860</v>
      </c>
    </row>
    <row r="3751" spans="16:17" ht="15" customHeight="1" x14ac:dyDescent="0.25">
      <c r="P3751" t="s">
        <v>2122</v>
      </c>
      <c r="Q3751" t="s">
        <v>8</v>
      </c>
    </row>
    <row r="3752" spans="16:17" ht="15" customHeight="1" x14ac:dyDescent="0.25">
      <c r="P3752" t="s">
        <v>6673</v>
      </c>
    </row>
    <row r="3753" spans="16:17" ht="15" customHeight="1" x14ac:dyDescent="0.25">
      <c r="P3753" t="s">
        <v>6674</v>
      </c>
      <c r="Q3753" t="s">
        <v>3861</v>
      </c>
    </row>
    <row r="3754" spans="16:17" ht="15" customHeight="1" x14ac:dyDescent="0.25">
      <c r="P3754" t="s">
        <v>9487</v>
      </c>
    </row>
    <row r="3755" spans="16:17" ht="15" customHeight="1" x14ac:dyDescent="0.25">
      <c r="P3755" t="s">
        <v>2123</v>
      </c>
    </row>
    <row r="3756" spans="16:17" ht="15" customHeight="1" x14ac:dyDescent="0.25">
      <c r="P3756" t="s">
        <v>9739</v>
      </c>
    </row>
    <row r="3757" spans="16:17" ht="15" customHeight="1" x14ac:dyDescent="0.25">
      <c r="P3757" t="s">
        <v>6675</v>
      </c>
    </row>
    <row r="3758" spans="16:17" ht="15" customHeight="1" x14ac:dyDescent="0.25">
      <c r="P3758" t="s">
        <v>6676</v>
      </c>
    </row>
    <row r="3759" spans="16:17" ht="15" customHeight="1" x14ac:dyDescent="0.25">
      <c r="P3759" t="s">
        <v>6677</v>
      </c>
      <c r="Q3759" t="s">
        <v>3862</v>
      </c>
    </row>
    <row r="3760" spans="16:17" ht="15" customHeight="1" x14ac:dyDescent="0.25">
      <c r="P3760" t="s">
        <v>6678</v>
      </c>
      <c r="Q3760" t="s">
        <v>3863</v>
      </c>
    </row>
    <row r="3761" spans="16:17" ht="15" customHeight="1" x14ac:dyDescent="0.25">
      <c r="P3761" t="s">
        <v>8787</v>
      </c>
    </row>
    <row r="3762" spans="16:17" ht="15" customHeight="1" x14ac:dyDescent="0.25">
      <c r="P3762" t="s">
        <v>6679</v>
      </c>
      <c r="Q3762" t="s">
        <v>3864</v>
      </c>
    </row>
    <row r="3763" spans="16:17" ht="15" customHeight="1" x14ac:dyDescent="0.25">
      <c r="P3763" t="s">
        <v>6680</v>
      </c>
      <c r="Q3763" t="s">
        <v>3865</v>
      </c>
    </row>
    <row r="3764" spans="16:17" ht="15" customHeight="1" x14ac:dyDescent="0.25">
      <c r="P3764" t="s">
        <v>2124</v>
      </c>
      <c r="Q3764" t="s">
        <v>11895</v>
      </c>
    </row>
    <row r="3765" spans="16:17" ht="15" customHeight="1" x14ac:dyDescent="0.25">
      <c r="P3765" t="s">
        <v>11896</v>
      </c>
    </row>
    <row r="3766" spans="16:17" ht="15" customHeight="1" x14ac:dyDescent="0.25">
      <c r="P3766" t="s">
        <v>6681</v>
      </c>
    </row>
    <row r="3767" spans="16:17" ht="15" customHeight="1" x14ac:dyDescent="0.25">
      <c r="P3767" t="s">
        <v>6682</v>
      </c>
      <c r="Q3767" t="s">
        <v>2125</v>
      </c>
    </row>
    <row r="3768" spans="16:17" ht="15" customHeight="1" x14ac:dyDescent="0.25">
      <c r="P3768" t="s">
        <v>2126</v>
      </c>
    </row>
    <row r="3769" spans="16:17" ht="15" customHeight="1" x14ac:dyDescent="0.25">
      <c r="P3769" t="s">
        <v>6683</v>
      </c>
    </row>
    <row r="3770" spans="16:17" ht="15" customHeight="1" x14ac:dyDescent="0.25">
      <c r="P3770" t="s">
        <v>6684</v>
      </c>
      <c r="Q3770" t="s">
        <v>2127</v>
      </c>
    </row>
    <row r="3771" spans="16:17" ht="15" customHeight="1" x14ac:dyDescent="0.25">
      <c r="P3771" t="s">
        <v>6685</v>
      </c>
      <c r="Q3771" t="s">
        <v>11616</v>
      </c>
    </row>
    <row r="3772" spans="16:17" ht="15" customHeight="1" x14ac:dyDescent="0.25">
      <c r="P3772" t="s">
        <v>10239</v>
      </c>
    </row>
    <row r="3773" spans="16:17" ht="15" customHeight="1" x14ac:dyDescent="0.25">
      <c r="P3773" t="s">
        <v>2128</v>
      </c>
      <c r="Q3773" t="s">
        <v>8</v>
      </c>
    </row>
    <row r="3774" spans="16:17" ht="15" customHeight="1" x14ac:dyDescent="0.25">
      <c r="P3774" t="s">
        <v>6686</v>
      </c>
      <c r="Q3774" t="s">
        <v>9138</v>
      </c>
    </row>
    <row r="3775" spans="16:17" ht="15" customHeight="1" x14ac:dyDescent="0.25">
      <c r="P3775" t="s">
        <v>6687</v>
      </c>
    </row>
    <row r="3776" spans="16:17" ht="15" customHeight="1" x14ac:dyDescent="0.25">
      <c r="P3776" t="s">
        <v>2129</v>
      </c>
    </row>
    <row r="3777" spans="16:17" ht="15" customHeight="1" x14ac:dyDescent="0.25">
      <c r="P3777" t="s">
        <v>2130</v>
      </c>
      <c r="Q3777" t="s">
        <v>2131</v>
      </c>
    </row>
    <row r="3778" spans="16:17" ht="15" customHeight="1" x14ac:dyDescent="0.25">
      <c r="P3778" t="s">
        <v>8481</v>
      </c>
      <c r="Q3778" t="s">
        <v>9139</v>
      </c>
    </row>
    <row r="3779" spans="16:17" ht="15" customHeight="1" x14ac:dyDescent="0.25">
      <c r="P3779" t="s">
        <v>2132</v>
      </c>
    </row>
    <row r="3780" spans="16:17" ht="15" customHeight="1" x14ac:dyDescent="0.25">
      <c r="P3780" t="s">
        <v>2746</v>
      </c>
      <c r="Q3780" t="s">
        <v>3866</v>
      </c>
    </row>
    <row r="3781" spans="16:17" ht="15" customHeight="1" x14ac:dyDescent="0.25">
      <c r="P3781" t="s">
        <v>2133</v>
      </c>
      <c r="Q3781" t="s">
        <v>2134</v>
      </c>
    </row>
    <row r="3782" spans="16:17" ht="15" customHeight="1" x14ac:dyDescent="0.25">
      <c r="P3782" t="s">
        <v>6688</v>
      </c>
      <c r="Q3782" t="s">
        <v>3867</v>
      </c>
    </row>
    <row r="3783" spans="16:17" ht="15" customHeight="1" x14ac:dyDescent="0.25">
      <c r="P3783" t="s">
        <v>6689</v>
      </c>
      <c r="Q3783" t="s">
        <v>3868</v>
      </c>
    </row>
    <row r="3784" spans="16:17" ht="15" customHeight="1" x14ac:dyDescent="0.25">
      <c r="P3784" t="s">
        <v>8524</v>
      </c>
    </row>
    <row r="3785" spans="16:17" ht="15" customHeight="1" x14ac:dyDescent="0.25">
      <c r="P3785" t="s">
        <v>2135</v>
      </c>
      <c r="Q3785" t="s">
        <v>3870</v>
      </c>
    </row>
    <row r="3786" spans="16:17" ht="15" customHeight="1" x14ac:dyDescent="0.25">
      <c r="P3786" t="s">
        <v>8482</v>
      </c>
      <c r="Q3786" t="s">
        <v>3869</v>
      </c>
    </row>
    <row r="3787" spans="16:17" ht="15" customHeight="1" x14ac:dyDescent="0.25">
      <c r="P3787" t="s">
        <v>2136</v>
      </c>
      <c r="Q3787" t="s">
        <v>3871</v>
      </c>
    </row>
    <row r="3788" spans="16:17" ht="15" customHeight="1" x14ac:dyDescent="0.25">
      <c r="P3788" t="s">
        <v>2137</v>
      </c>
      <c r="Q3788" t="s">
        <v>3872</v>
      </c>
    </row>
    <row r="3789" spans="16:17" ht="15" customHeight="1" x14ac:dyDescent="0.25">
      <c r="P3789" t="s">
        <v>6690</v>
      </c>
    </row>
    <row r="3790" spans="16:17" ht="15" customHeight="1" x14ac:dyDescent="0.25">
      <c r="P3790" t="s">
        <v>6691</v>
      </c>
    </row>
    <row r="3791" spans="16:17" ht="15" customHeight="1" x14ac:dyDescent="0.25">
      <c r="P3791" t="s">
        <v>6692</v>
      </c>
    </row>
    <row r="3792" spans="16:17" ht="15" customHeight="1" x14ac:dyDescent="0.25">
      <c r="P3792" t="s">
        <v>6693</v>
      </c>
    </row>
    <row r="3793" spans="16:17" ht="15" customHeight="1" x14ac:dyDescent="0.25">
      <c r="P3793" t="s">
        <v>12667</v>
      </c>
    </row>
    <row r="3794" spans="16:17" ht="15" customHeight="1" x14ac:dyDescent="0.25">
      <c r="P3794" t="s">
        <v>6694</v>
      </c>
    </row>
    <row r="3795" spans="16:17" ht="15" customHeight="1" x14ac:dyDescent="0.25">
      <c r="P3795" t="s">
        <v>6695</v>
      </c>
    </row>
    <row r="3796" spans="16:17" ht="15" customHeight="1" x14ac:dyDescent="0.25">
      <c r="P3796" t="s">
        <v>6696</v>
      </c>
    </row>
    <row r="3797" spans="16:17" ht="15" customHeight="1" x14ac:dyDescent="0.25">
      <c r="P3797" t="s">
        <v>6697</v>
      </c>
    </row>
    <row r="3798" spans="16:17" ht="15" customHeight="1" x14ac:dyDescent="0.25">
      <c r="P3798" t="s">
        <v>6698</v>
      </c>
    </row>
    <row r="3799" spans="16:17" ht="15" customHeight="1" x14ac:dyDescent="0.25">
      <c r="P3799" t="s">
        <v>6699</v>
      </c>
    </row>
    <row r="3800" spans="16:17" ht="15" customHeight="1" x14ac:dyDescent="0.25">
      <c r="P3800" t="s">
        <v>8580</v>
      </c>
      <c r="Q3800" t="s">
        <v>9140</v>
      </c>
    </row>
    <row r="3801" spans="16:17" ht="15" customHeight="1" x14ac:dyDescent="0.25">
      <c r="P3801" t="s">
        <v>9389</v>
      </c>
    </row>
    <row r="3802" spans="16:17" ht="15" customHeight="1" x14ac:dyDescent="0.25">
      <c r="P3802" t="s">
        <v>8581</v>
      </c>
      <c r="Q3802" t="s">
        <v>3873</v>
      </c>
    </row>
    <row r="3803" spans="16:17" ht="15" customHeight="1" x14ac:dyDescent="0.25">
      <c r="P3803" t="s">
        <v>8582</v>
      </c>
    </row>
    <row r="3804" spans="16:17" ht="15" customHeight="1" x14ac:dyDescent="0.25">
      <c r="P3804" t="s">
        <v>8583</v>
      </c>
    </row>
    <row r="3805" spans="16:17" ht="15" customHeight="1" x14ac:dyDescent="0.25">
      <c r="P3805" t="s">
        <v>8584</v>
      </c>
    </row>
    <row r="3806" spans="16:17" ht="15" customHeight="1" x14ac:dyDescent="0.25">
      <c r="P3806" t="s">
        <v>8585</v>
      </c>
    </row>
    <row r="3807" spans="16:17" ht="15" customHeight="1" x14ac:dyDescent="0.25">
      <c r="P3807" t="s">
        <v>8586</v>
      </c>
      <c r="Q3807" t="s">
        <v>9141</v>
      </c>
    </row>
    <row r="3808" spans="16:17" ht="15" customHeight="1" x14ac:dyDescent="0.25">
      <c r="P3808" t="s">
        <v>9390</v>
      </c>
    </row>
    <row r="3809" spans="16:17" ht="15" customHeight="1" x14ac:dyDescent="0.25">
      <c r="P3809" t="s">
        <v>8587</v>
      </c>
      <c r="Q3809" t="s">
        <v>3874</v>
      </c>
    </row>
    <row r="3810" spans="16:17" ht="15" customHeight="1" x14ac:dyDescent="0.25">
      <c r="P3810" t="s">
        <v>6700</v>
      </c>
    </row>
    <row r="3811" spans="16:17" ht="15" customHeight="1" x14ac:dyDescent="0.25">
      <c r="P3811" t="s">
        <v>6701</v>
      </c>
    </row>
    <row r="3812" spans="16:17" ht="15" customHeight="1" x14ac:dyDescent="0.25">
      <c r="P3812" t="s">
        <v>6702</v>
      </c>
      <c r="Q3812" t="s">
        <v>3875</v>
      </c>
    </row>
    <row r="3813" spans="16:17" ht="15" customHeight="1" x14ac:dyDescent="0.25">
      <c r="P3813" t="s">
        <v>6703</v>
      </c>
      <c r="Q3813" t="s">
        <v>3876</v>
      </c>
    </row>
    <row r="3814" spans="16:17" ht="15" customHeight="1" x14ac:dyDescent="0.25">
      <c r="P3814" t="s">
        <v>6704</v>
      </c>
    </row>
    <row r="3815" spans="16:17" ht="15" customHeight="1" x14ac:dyDescent="0.25">
      <c r="P3815" t="s">
        <v>8223</v>
      </c>
    </row>
    <row r="3816" spans="16:17" ht="15" customHeight="1" x14ac:dyDescent="0.25">
      <c r="P3816" t="s">
        <v>6705</v>
      </c>
    </row>
    <row r="3817" spans="16:17" ht="15" customHeight="1" x14ac:dyDescent="0.25">
      <c r="P3817" t="s">
        <v>9455</v>
      </c>
    </row>
    <row r="3818" spans="16:17" ht="15" customHeight="1" x14ac:dyDescent="0.25">
      <c r="P3818" t="s">
        <v>9456</v>
      </c>
    </row>
    <row r="3819" spans="16:17" ht="15" customHeight="1" x14ac:dyDescent="0.25">
      <c r="P3819" t="s">
        <v>6706</v>
      </c>
    </row>
    <row r="3820" spans="16:17" ht="15" customHeight="1" x14ac:dyDescent="0.25">
      <c r="P3820" t="s">
        <v>6707</v>
      </c>
    </row>
    <row r="3821" spans="16:17" ht="15" customHeight="1" x14ac:dyDescent="0.25">
      <c r="P3821" t="s">
        <v>6708</v>
      </c>
      <c r="Q3821" t="s">
        <v>2138</v>
      </c>
    </row>
    <row r="3822" spans="16:17" ht="15" customHeight="1" x14ac:dyDescent="0.25">
      <c r="P3822" t="s">
        <v>6709</v>
      </c>
      <c r="Q3822" t="s">
        <v>2139</v>
      </c>
    </row>
    <row r="3823" spans="16:17" ht="15" customHeight="1" x14ac:dyDescent="0.25">
      <c r="P3823" t="s">
        <v>8525</v>
      </c>
    </row>
    <row r="3824" spans="16:17" ht="15" customHeight="1" x14ac:dyDescent="0.25">
      <c r="P3824" t="s">
        <v>6710</v>
      </c>
      <c r="Q3824" t="s">
        <v>2139</v>
      </c>
    </row>
    <row r="3825" spans="16:17" ht="15" customHeight="1" x14ac:dyDescent="0.25">
      <c r="P3825" t="s">
        <v>6711</v>
      </c>
    </row>
    <row r="3826" spans="16:17" ht="15" customHeight="1" x14ac:dyDescent="0.25">
      <c r="P3826" t="s">
        <v>8322</v>
      </c>
      <c r="Q3826" t="s">
        <v>2140</v>
      </c>
    </row>
    <row r="3827" spans="16:17" ht="15" customHeight="1" x14ac:dyDescent="0.25">
      <c r="P3827" t="s">
        <v>8323</v>
      </c>
    </row>
    <row r="3828" spans="16:17" ht="15" customHeight="1" x14ac:dyDescent="0.25">
      <c r="P3828" t="s">
        <v>8324</v>
      </c>
    </row>
    <row r="3829" spans="16:17" ht="15" customHeight="1" x14ac:dyDescent="0.25">
      <c r="P3829" t="s">
        <v>8325</v>
      </c>
      <c r="Q3829" t="s">
        <v>2140</v>
      </c>
    </row>
    <row r="3830" spans="16:17" ht="15" customHeight="1" x14ac:dyDescent="0.25">
      <c r="P3830" t="s">
        <v>6712</v>
      </c>
      <c r="Q3830" t="s">
        <v>3877</v>
      </c>
    </row>
    <row r="3831" spans="16:17" ht="15" customHeight="1" x14ac:dyDescent="0.25">
      <c r="P3831" t="s">
        <v>6713</v>
      </c>
      <c r="Q3831" t="s">
        <v>2141</v>
      </c>
    </row>
    <row r="3832" spans="16:17" ht="15" customHeight="1" x14ac:dyDescent="0.25">
      <c r="P3832" t="s">
        <v>6714</v>
      </c>
      <c r="Q3832" t="s">
        <v>2142</v>
      </c>
    </row>
    <row r="3833" spans="16:17" ht="15" customHeight="1" x14ac:dyDescent="0.25">
      <c r="P3833" t="s">
        <v>6715</v>
      </c>
      <c r="Q3833" t="s">
        <v>2142</v>
      </c>
    </row>
    <row r="3834" spans="16:17" ht="15" customHeight="1" x14ac:dyDescent="0.25">
      <c r="P3834" t="s">
        <v>8326</v>
      </c>
      <c r="Q3834" t="s">
        <v>2143</v>
      </c>
    </row>
    <row r="3835" spans="16:17" ht="15" customHeight="1" x14ac:dyDescent="0.25">
      <c r="P3835" t="s">
        <v>8327</v>
      </c>
      <c r="Q3835" t="s">
        <v>3878</v>
      </c>
    </row>
    <row r="3836" spans="16:17" ht="15" customHeight="1" x14ac:dyDescent="0.25">
      <c r="P3836" t="s">
        <v>6716</v>
      </c>
    </row>
    <row r="3837" spans="16:17" ht="15" customHeight="1" x14ac:dyDescent="0.25">
      <c r="P3837" t="s">
        <v>6717</v>
      </c>
      <c r="Q3837" t="s">
        <v>2144</v>
      </c>
    </row>
    <row r="3838" spans="16:17" ht="15" customHeight="1" x14ac:dyDescent="0.25">
      <c r="P3838" t="s">
        <v>6718</v>
      </c>
      <c r="Q3838" t="s">
        <v>3879</v>
      </c>
    </row>
    <row r="3839" spans="16:17" ht="15" customHeight="1" x14ac:dyDescent="0.25">
      <c r="P3839" t="s">
        <v>9304</v>
      </c>
      <c r="Q3839" t="s">
        <v>11897</v>
      </c>
    </row>
    <row r="3840" spans="16:17" ht="15" customHeight="1" x14ac:dyDescent="0.25">
      <c r="P3840" t="s">
        <v>6719</v>
      </c>
      <c r="Q3840" t="s">
        <v>3880</v>
      </c>
    </row>
    <row r="3841" spans="16:17" ht="15" customHeight="1" x14ac:dyDescent="0.25">
      <c r="P3841" t="s">
        <v>6720</v>
      </c>
      <c r="Q3841" t="s">
        <v>3880</v>
      </c>
    </row>
    <row r="3842" spans="16:17" ht="15" customHeight="1" x14ac:dyDescent="0.25">
      <c r="P3842" t="s">
        <v>6721</v>
      </c>
      <c r="Q3842" t="s">
        <v>11898</v>
      </c>
    </row>
    <row r="3843" spans="16:17" ht="15" customHeight="1" x14ac:dyDescent="0.25">
      <c r="P3843" t="s">
        <v>2145</v>
      </c>
      <c r="Q3843" t="s">
        <v>3881</v>
      </c>
    </row>
    <row r="3844" spans="16:17" ht="15" customHeight="1" x14ac:dyDescent="0.25">
      <c r="P3844" t="s">
        <v>2146</v>
      </c>
    </row>
    <row r="3845" spans="16:17" ht="15" customHeight="1" x14ac:dyDescent="0.25">
      <c r="P3845" t="s">
        <v>6722</v>
      </c>
      <c r="Q3845" t="s">
        <v>2147</v>
      </c>
    </row>
    <row r="3846" spans="16:17" ht="15" customHeight="1" x14ac:dyDescent="0.25">
      <c r="P3846" t="s">
        <v>2148</v>
      </c>
      <c r="Q3846" t="s">
        <v>3882</v>
      </c>
    </row>
    <row r="3847" spans="16:17" ht="15" customHeight="1" x14ac:dyDescent="0.25">
      <c r="P3847" t="s">
        <v>2149</v>
      </c>
      <c r="Q3847" t="s">
        <v>11899</v>
      </c>
    </row>
    <row r="3848" spans="16:17" ht="15" customHeight="1" x14ac:dyDescent="0.25">
      <c r="P3848" t="s">
        <v>2150</v>
      </c>
      <c r="Q3848" t="s">
        <v>3883</v>
      </c>
    </row>
    <row r="3849" spans="16:17" ht="15" customHeight="1" x14ac:dyDescent="0.25">
      <c r="P3849" t="s">
        <v>6723</v>
      </c>
      <c r="Q3849" t="s">
        <v>3884</v>
      </c>
    </row>
    <row r="3850" spans="16:17" ht="15" customHeight="1" x14ac:dyDescent="0.25">
      <c r="P3850" t="s">
        <v>8788</v>
      </c>
      <c r="Q3850" t="s">
        <v>11900</v>
      </c>
    </row>
    <row r="3851" spans="16:17" ht="15" customHeight="1" x14ac:dyDescent="0.25">
      <c r="P3851" t="s">
        <v>6724</v>
      </c>
    </row>
    <row r="3852" spans="16:17" ht="15" customHeight="1" x14ac:dyDescent="0.25">
      <c r="P3852" t="s">
        <v>6725</v>
      </c>
      <c r="Q3852" t="s">
        <v>3885</v>
      </c>
    </row>
    <row r="3853" spans="16:17" ht="15" customHeight="1" x14ac:dyDescent="0.25">
      <c r="P3853" t="s">
        <v>6726</v>
      </c>
      <c r="Q3853" t="s">
        <v>3886</v>
      </c>
    </row>
    <row r="3854" spans="16:17" ht="15" customHeight="1" x14ac:dyDescent="0.25">
      <c r="P3854" t="s">
        <v>9305</v>
      </c>
      <c r="Q3854" t="s">
        <v>11901</v>
      </c>
    </row>
    <row r="3855" spans="16:17" ht="15" customHeight="1" x14ac:dyDescent="0.25">
      <c r="P3855" t="s">
        <v>6727</v>
      </c>
      <c r="Q3855" t="s">
        <v>9142</v>
      </c>
    </row>
    <row r="3856" spans="16:17" ht="15" customHeight="1" x14ac:dyDescent="0.25">
      <c r="P3856" t="s">
        <v>6728</v>
      </c>
      <c r="Q3856" t="s">
        <v>3887</v>
      </c>
    </row>
    <row r="3857" spans="16:17" ht="15" customHeight="1" x14ac:dyDescent="0.25">
      <c r="P3857" t="s">
        <v>6729</v>
      </c>
      <c r="Q3857" t="s">
        <v>2151</v>
      </c>
    </row>
    <row r="3858" spans="16:17" ht="15" customHeight="1" x14ac:dyDescent="0.25">
      <c r="P3858" t="s">
        <v>6730</v>
      </c>
      <c r="Q3858" t="s">
        <v>3888</v>
      </c>
    </row>
    <row r="3859" spans="16:17" ht="15" customHeight="1" x14ac:dyDescent="0.25">
      <c r="P3859" t="s">
        <v>6731</v>
      </c>
      <c r="Q3859" t="s">
        <v>3889</v>
      </c>
    </row>
    <row r="3860" spans="16:17" ht="15" customHeight="1" x14ac:dyDescent="0.25">
      <c r="P3860" t="s">
        <v>6732</v>
      </c>
      <c r="Q3860" t="s">
        <v>3890</v>
      </c>
    </row>
    <row r="3861" spans="16:17" ht="15" customHeight="1" x14ac:dyDescent="0.25">
      <c r="P3861" t="s">
        <v>9306</v>
      </c>
    </row>
    <row r="3862" spans="16:17" ht="15" customHeight="1" x14ac:dyDescent="0.25">
      <c r="P3862" t="s">
        <v>6733</v>
      </c>
    </row>
    <row r="3863" spans="16:17" ht="15" customHeight="1" x14ac:dyDescent="0.25">
      <c r="P3863" t="s">
        <v>6734</v>
      </c>
      <c r="Q3863" t="s">
        <v>3891</v>
      </c>
    </row>
    <row r="3864" spans="16:17" ht="15" customHeight="1" x14ac:dyDescent="0.25">
      <c r="P3864" t="s">
        <v>6735</v>
      </c>
      <c r="Q3864" t="s">
        <v>3892</v>
      </c>
    </row>
    <row r="3865" spans="16:17" ht="15" customHeight="1" x14ac:dyDescent="0.25">
      <c r="P3865" t="s">
        <v>6736</v>
      </c>
      <c r="Q3865" t="s">
        <v>3893</v>
      </c>
    </row>
    <row r="3866" spans="16:17" ht="15" customHeight="1" x14ac:dyDescent="0.25">
      <c r="P3866" t="s">
        <v>6737</v>
      </c>
    </row>
    <row r="3867" spans="16:17" ht="15" customHeight="1" x14ac:dyDescent="0.25">
      <c r="P3867" t="s">
        <v>6738</v>
      </c>
    </row>
    <row r="3868" spans="16:17" ht="15" customHeight="1" x14ac:dyDescent="0.25">
      <c r="P3868" t="s">
        <v>6739</v>
      </c>
      <c r="Q3868" t="s">
        <v>3894</v>
      </c>
    </row>
    <row r="3869" spans="16:17" ht="15" customHeight="1" x14ac:dyDescent="0.25">
      <c r="P3869" t="s">
        <v>6740</v>
      </c>
      <c r="Q3869" t="s">
        <v>3895</v>
      </c>
    </row>
    <row r="3870" spans="16:17" ht="15" customHeight="1" x14ac:dyDescent="0.25">
      <c r="P3870" t="s">
        <v>6741</v>
      </c>
      <c r="Q3870" t="s">
        <v>9143</v>
      </c>
    </row>
    <row r="3871" spans="16:17" ht="15" customHeight="1" x14ac:dyDescent="0.25">
      <c r="P3871" t="s">
        <v>8328</v>
      </c>
    </row>
    <row r="3872" spans="16:17" ht="15" customHeight="1" x14ac:dyDescent="0.25">
      <c r="P3872" t="s">
        <v>8329</v>
      </c>
    </row>
    <row r="3873" spans="16:17" ht="15" customHeight="1" x14ac:dyDescent="0.25">
      <c r="P3873" t="s">
        <v>6742</v>
      </c>
    </row>
    <row r="3874" spans="16:17" ht="15" customHeight="1" x14ac:dyDescent="0.25">
      <c r="P3874" t="s">
        <v>2152</v>
      </c>
      <c r="Q3874" t="s">
        <v>3896</v>
      </c>
    </row>
    <row r="3875" spans="16:17" ht="15" customHeight="1" x14ac:dyDescent="0.25">
      <c r="P3875" t="s">
        <v>2153</v>
      </c>
    </row>
    <row r="3876" spans="16:17" ht="15" customHeight="1" x14ac:dyDescent="0.25">
      <c r="P3876" t="s">
        <v>2154</v>
      </c>
      <c r="Q3876" t="s">
        <v>3897</v>
      </c>
    </row>
    <row r="3877" spans="16:17" ht="15" customHeight="1" x14ac:dyDescent="0.25">
      <c r="P3877" t="s">
        <v>11440</v>
      </c>
    </row>
    <row r="3878" spans="16:17" ht="15" customHeight="1" x14ac:dyDescent="0.25">
      <c r="P3878" t="s">
        <v>9307</v>
      </c>
    </row>
    <row r="3879" spans="16:17" ht="15" customHeight="1" x14ac:dyDescent="0.25">
      <c r="P3879" t="s">
        <v>2155</v>
      </c>
      <c r="Q3879" t="s">
        <v>3898</v>
      </c>
    </row>
    <row r="3880" spans="16:17" ht="15" customHeight="1" x14ac:dyDescent="0.25">
      <c r="P3880" t="s">
        <v>6743</v>
      </c>
      <c r="Q3880" t="s">
        <v>2156</v>
      </c>
    </row>
    <row r="3881" spans="16:17" ht="15" customHeight="1" x14ac:dyDescent="0.25">
      <c r="P3881" t="s">
        <v>2157</v>
      </c>
      <c r="Q3881" t="s">
        <v>2158</v>
      </c>
    </row>
    <row r="3882" spans="16:17" ht="15" customHeight="1" x14ac:dyDescent="0.25">
      <c r="P3882" t="s">
        <v>2159</v>
      </c>
    </row>
    <row r="3883" spans="16:17" ht="15" customHeight="1" x14ac:dyDescent="0.25">
      <c r="P3883" t="s">
        <v>2160</v>
      </c>
    </row>
    <row r="3884" spans="16:17" ht="15" customHeight="1" x14ac:dyDescent="0.25">
      <c r="P3884" t="s">
        <v>6744</v>
      </c>
      <c r="Q3884" t="s">
        <v>3899</v>
      </c>
    </row>
    <row r="3885" spans="16:17" ht="15" customHeight="1" x14ac:dyDescent="0.25">
      <c r="P3885" t="s">
        <v>6745</v>
      </c>
    </row>
    <row r="3886" spans="16:17" ht="15" customHeight="1" x14ac:dyDescent="0.25">
      <c r="P3886" t="s">
        <v>2161</v>
      </c>
      <c r="Q3886" t="s">
        <v>2162</v>
      </c>
    </row>
    <row r="3887" spans="16:17" ht="15" customHeight="1" x14ac:dyDescent="0.25">
      <c r="P3887" t="s">
        <v>2163</v>
      </c>
    </row>
    <row r="3888" spans="16:17" ht="15" customHeight="1" x14ac:dyDescent="0.25">
      <c r="P3888" t="s">
        <v>2164</v>
      </c>
      <c r="Q3888" t="s">
        <v>3900</v>
      </c>
    </row>
    <row r="3889" spans="16:17" ht="15" customHeight="1" x14ac:dyDescent="0.25">
      <c r="P3889" t="s">
        <v>2165</v>
      </c>
    </row>
    <row r="3890" spans="16:17" ht="15" customHeight="1" x14ac:dyDescent="0.25">
      <c r="P3890" t="s">
        <v>8526</v>
      </c>
    </row>
    <row r="3891" spans="16:17" ht="15" customHeight="1" x14ac:dyDescent="0.25">
      <c r="P3891" t="s">
        <v>8527</v>
      </c>
    </row>
    <row r="3892" spans="16:17" ht="15" customHeight="1" x14ac:dyDescent="0.25">
      <c r="P3892" t="s">
        <v>8528</v>
      </c>
    </row>
    <row r="3893" spans="16:17" ht="15" customHeight="1" x14ac:dyDescent="0.25">
      <c r="P3893" t="s">
        <v>8529</v>
      </c>
    </row>
    <row r="3894" spans="16:17" ht="15" customHeight="1" x14ac:dyDescent="0.25">
      <c r="P3894" t="s">
        <v>8530</v>
      </c>
    </row>
    <row r="3895" spans="16:17" ht="15" customHeight="1" x14ac:dyDescent="0.25">
      <c r="P3895" t="s">
        <v>8531</v>
      </c>
    </row>
    <row r="3896" spans="16:17" ht="15" customHeight="1" x14ac:dyDescent="0.25">
      <c r="P3896" t="s">
        <v>8532</v>
      </c>
    </row>
    <row r="3897" spans="16:17" ht="15" customHeight="1" x14ac:dyDescent="0.25">
      <c r="P3897" t="s">
        <v>8533</v>
      </c>
    </row>
    <row r="3898" spans="16:17" ht="15" customHeight="1" x14ac:dyDescent="0.25">
      <c r="P3898" t="s">
        <v>8534</v>
      </c>
    </row>
    <row r="3899" spans="16:17" ht="15" customHeight="1" x14ac:dyDescent="0.25">
      <c r="P3899" t="s">
        <v>8535</v>
      </c>
    </row>
    <row r="3900" spans="16:17" ht="15" customHeight="1" x14ac:dyDescent="0.25">
      <c r="P3900" t="s">
        <v>8536</v>
      </c>
    </row>
    <row r="3901" spans="16:17" ht="15" customHeight="1" x14ac:dyDescent="0.25">
      <c r="P3901" t="s">
        <v>4402</v>
      </c>
    </row>
    <row r="3902" spans="16:17" ht="15" customHeight="1" x14ac:dyDescent="0.25">
      <c r="P3902" t="s">
        <v>6746</v>
      </c>
      <c r="Q3902" t="s">
        <v>3901</v>
      </c>
    </row>
    <row r="3903" spans="16:17" ht="15" customHeight="1" x14ac:dyDescent="0.25">
      <c r="P3903" t="s">
        <v>6747</v>
      </c>
    </row>
    <row r="3904" spans="16:17" ht="15" customHeight="1" x14ac:dyDescent="0.25">
      <c r="P3904" t="s">
        <v>6748</v>
      </c>
      <c r="Q3904" t="s">
        <v>2166</v>
      </c>
    </row>
    <row r="3905" spans="16:17" ht="15" customHeight="1" x14ac:dyDescent="0.25">
      <c r="P3905" t="s">
        <v>6749</v>
      </c>
      <c r="Q3905" t="s">
        <v>3902</v>
      </c>
    </row>
    <row r="3906" spans="16:17" ht="15" customHeight="1" x14ac:dyDescent="0.25">
      <c r="P3906" t="s">
        <v>6750</v>
      </c>
      <c r="Q3906" t="s">
        <v>3903</v>
      </c>
    </row>
    <row r="3907" spans="16:17" ht="15" customHeight="1" x14ac:dyDescent="0.25">
      <c r="P3907" t="s">
        <v>6751</v>
      </c>
    </row>
    <row r="3908" spans="16:17" ht="15" customHeight="1" x14ac:dyDescent="0.25">
      <c r="P3908" t="s">
        <v>6752</v>
      </c>
      <c r="Q3908" t="s">
        <v>9144</v>
      </c>
    </row>
    <row r="3909" spans="16:17" ht="15" customHeight="1" x14ac:dyDescent="0.25">
      <c r="P3909" t="s">
        <v>6753</v>
      </c>
      <c r="Q3909" t="s">
        <v>9144</v>
      </c>
    </row>
    <row r="3910" spans="16:17" ht="15" customHeight="1" x14ac:dyDescent="0.25">
      <c r="P3910" t="s">
        <v>6754</v>
      </c>
      <c r="Q3910" t="s">
        <v>9144</v>
      </c>
    </row>
    <row r="3911" spans="16:17" ht="15" customHeight="1" x14ac:dyDescent="0.25">
      <c r="P3911" t="s">
        <v>6755</v>
      </c>
      <c r="Q3911" t="s">
        <v>2167</v>
      </c>
    </row>
    <row r="3912" spans="16:17" ht="15" customHeight="1" x14ac:dyDescent="0.25">
      <c r="P3912" t="s">
        <v>6756</v>
      </c>
      <c r="Q3912" t="s">
        <v>2168</v>
      </c>
    </row>
    <row r="3913" spans="16:17" ht="15" customHeight="1" x14ac:dyDescent="0.25">
      <c r="P3913" t="s">
        <v>6757</v>
      </c>
      <c r="Q3913" t="s">
        <v>9145</v>
      </c>
    </row>
    <row r="3914" spans="16:17" ht="15" customHeight="1" x14ac:dyDescent="0.25">
      <c r="P3914" t="s">
        <v>8224</v>
      </c>
    </row>
    <row r="3915" spans="16:17" ht="15" customHeight="1" x14ac:dyDescent="0.25">
      <c r="P3915" t="s">
        <v>6758</v>
      </c>
    </row>
    <row r="3916" spans="16:17" ht="15" customHeight="1" x14ac:dyDescent="0.25">
      <c r="P3916" t="s">
        <v>6759</v>
      </c>
    </row>
    <row r="3917" spans="16:17" ht="15" customHeight="1" x14ac:dyDescent="0.25">
      <c r="P3917" t="s">
        <v>6760</v>
      </c>
    </row>
    <row r="3918" spans="16:17" ht="15" customHeight="1" x14ac:dyDescent="0.25">
      <c r="P3918" t="s">
        <v>6761</v>
      </c>
      <c r="Q3918" t="s">
        <v>3904</v>
      </c>
    </row>
    <row r="3919" spans="16:17" ht="15" customHeight="1" x14ac:dyDescent="0.25">
      <c r="P3919" t="s">
        <v>6762</v>
      </c>
      <c r="Q3919" t="s">
        <v>9146</v>
      </c>
    </row>
    <row r="3920" spans="16:17" ht="15" customHeight="1" x14ac:dyDescent="0.25">
      <c r="P3920" t="s">
        <v>6763</v>
      </c>
      <c r="Q3920" t="s">
        <v>2169</v>
      </c>
    </row>
    <row r="3921" spans="16:17" ht="15" customHeight="1" x14ac:dyDescent="0.25">
      <c r="P3921" t="s">
        <v>6764</v>
      </c>
      <c r="Q3921" t="s">
        <v>3905</v>
      </c>
    </row>
    <row r="3922" spans="16:17" ht="15" customHeight="1" x14ac:dyDescent="0.25">
      <c r="P3922" t="s">
        <v>6765</v>
      </c>
    </row>
    <row r="3923" spans="16:17" ht="15" customHeight="1" x14ac:dyDescent="0.25">
      <c r="P3923" t="s">
        <v>6766</v>
      </c>
    </row>
    <row r="3924" spans="16:17" ht="15" customHeight="1" x14ac:dyDescent="0.25">
      <c r="P3924" t="s">
        <v>6767</v>
      </c>
      <c r="Q3924" t="s">
        <v>9147</v>
      </c>
    </row>
    <row r="3925" spans="16:17" ht="15" customHeight="1" x14ac:dyDescent="0.25">
      <c r="P3925" t="s">
        <v>6768</v>
      </c>
      <c r="Q3925" t="s">
        <v>9147</v>
      </c>
    </row>
    <row r="3926" spans="16:17" ht="15" customHeight="1" x14ac:dyDescent="0.25">
      <c r="P3926" t="s">
        <v>6769</v>
      </c>
      <c r="Q3926" t="s">
        <v>2170</v>
      </c>
    </row>
    <row r="3927" spans="16:17" ht="15" customHeight="1" x14ac:dyDescent="0.25">
      <c r="P3927" t="s">
        <v>6770</v>
      </c>
    </row>
    <row r="3928" spans="16:17" ht="15" customHeight="1" x14ac:dyDescent="0.25">
      <c r="P3928" t="s">
        <v>6771</v>
      </c>
      <c r="Q3928" t="s">
        <v>3906</v>
      </c>
    </row>
    <row r="3929" spans="16:17" ht="15" customHeight="1" x14ac:dyDescent="0.25">
      <c r="P3929" t="s">
        <v>6772</v>
      </c>
      <c r="Q3929" t="s">
        <v>2171</v>
      </c>
    </row>
    <row r="3930" spans="16:17" ht="15" customHeight="1" x14ac:dyDescent="0.25">
      <c r="P3930" t="s">
        <v>6773</v>
      </c>
      <c r="Q3930" t="s">
        <v>9148</v>
      </c>
    </row>
    <row r="3931" spans="16:17" ht="15" customHeight="1" x14ac:dyDescent="0.25">
      <c r="P3931" t="s">
        <v>6774</v>
      </c>
      <c r="Q3931" t="s">
        <v>3907</v>
      </c>
    </row>
    <row r="3932" spans="16:17" ht="15" customHeight="1" x14ac:dyDescent="0.25">
      <c r="P3932" t="s">
        <v>6775</v>
      </c>
      <c r="Q3932" t="s">
        <v>3908</v>
      </c>
    </row>
    <row r="3933" spans="16:17" ht="15" customHeight="1" x14ac:dyDescent="0.25">
      <c r="P3933" t="s">
        <v>6776</v>
      </c>
      <c r="Q3933" t="s">
        <v>3909</v>
      </c>
    </row>
    <row r="3934" spans="16:17" ht="15" customHeight="1" x14ac:dyDescent="0.25">
      <c r="P3934" t="s">
        <v>6777</v>
      </c>
      <c r="Q3934" t="s">
        <v>9149</v>
      </c>
    </row>
    <row r="3935" spans="16:17" ht="15" customHeight="1" x14ac:dyDescent="0.25">
      <c r="P3935" t="s">
        <v>6778</v>
      </c>
      <c r="Q3935" t="s">
        <v>9149</v>
      </c>
    </row>
    <row r="3936" spans="16:17" ht="15" customHeight="1" x14ac:dyDescent="0.25">
      <c r="P3936" t="s">
        <v>6779</v>
      </c>
      <c r="Q3936" t="s">
        <v>3910</v>
      </c>
    </row>
    <row r="3937" spans="16:17" ht="15" customHeight="1" x14ac:dyDescent="0.25">
      <c r="P3937" t="s">
        <v>6780</v>
      </c>
      <c r="Q3937" t="s">
        <v>3911</v>
      </c>
    </row>
    <row r="3938" spans="16:17" ht="15" customHeight="1" x14ac:dyDescent="0.25">
      <c r="P3938" t="s">
        <v>6781</v>
      </c>
      <c r="Q3938" t="s">
        <v>9150</v>
      </c>
    </row>
    <row r="3939" spans="16:17" ht="15" customHeight="1" x14ac:dyDescent="0.25">
      <c r="P3939" t="s">
        <v>6782</v>
      </c>
      <c r="Q3939" t="s">
        <v>9151</v>
      </c>
    </row>
    <row r="3940" spans="16:17" ht="15" customHeight="1" x14ac:dyDescent="0.25">
      <c r="P3940" t="s">
        <v>6783</v>
      </c>
    </row>
    <row r="3941" spans="16:17" ht="15" customHeight="1" x14ac:dyDescent="0.25">
      <c r="P3941" t="s">
        <v>9662</v>
      </c>
    </row>
    <row r="3942" spans="16:17" ht="15" customHeight="1" x14ac:dyDescent="0.25">
      <c r="P3942" t="s">
        <v>6784</v>
      </c>
      <c r="Q3942" t="s">
        <v>3912</v>
      </c>
    </row>
    <row r="3943" spans="16:17" ht="15" customHeight="1" x14ac:dyDescent="0.25">
      <c r="P3943" t="s">
        <v>11902</v>
      </c>
    </row>
    <row r="3944" spans="16:17" ht="15" customHeight="1" x14ac:dyDescent="0.25">
      <c r="P3944" t="s">
        <v>6785</v>
      </c>
    </row>
    <row r="3945" spans="16:17" ht="15" customHeight="1" x14ac:dyDescent="0.25">
      <c r="P3945" t="s">
        <v>6786</v>
      </c>
    </row>
    <row r="3946" spans="16:17" ht="15" customHeight="1" x14ac:dyDescent="0.25">
      <c r="P3946" t="s">
        <v>8850</v>
      </c>
    </row>
    <row r="3947" spans="16:17" ht="15" customHeight="1" x14ac:dyDescent="0.25">
      <c r="P3947" t="s">
        <v>10240</v>
      </c>
      <c r="Q3947" t="s">
        <v>11903</v>
      </c>
    </row>
    <row r="3948" spans="16:17" ht="15" customHeight="1" x14ac:dyDescent="0.25">
      <c r="P3948" t="s">
        <v>6787</v>
      </c>
      <c r="Q3948" t="s">
        <v>9152</v>
      </c>
    </row>
    <row r="3949" spans="16:17" ht="15" customHeight="1" x14ac:dyDescent="0.25">
      <c r="P3949" t="s">
        <v>6788</v>
      </c>
      <c r="Q3949" t="s">
        <v>3913</v>
      </c>
    </row>
    <row r="3950" spans="16:17" ht="15" customHeight="1" x14ac:dyDescent="0.25">
      <c r="P3950" t="s">
        <v>11904</v>
      </c>
    </row>
    <row r="3951" spans="16:17" ht="15" customHeight="1" x14ac:dyDescent="0.25">
      <c r="P3951" t="s">
        <v>11441</v>
      </c>
      <c r="Q3951" t="s">
        <v>3914</v>
      </c>
    </row>
    <row r="3952" spans="16:17" ht="15" customHeight="1" x14ac:dyDescent="0.25">
      <c r="P3952" t="s">
        <v>6789</v>
      </c>
      <c r="Q3952" t="s">
        <v>3915</v>
      </c>
    </row>
    <row r="3953" spans="16:17" ht="15" customHeight="1" x14ac:dyDescent="0.25">
      <c r="P3953" t="s">
        <v>6790</v>
      </c>
      <c r="Q3953" t="s">
        <v>11905</v>
      </c>
    </row>
    <row r="3954" spans="16:17" ht="15" customHeight="1" x14ac:dyDescent="0.25">
      <c r="P3954" t="s">
        <v>6791</v>
      </c>
    </row>
    <row r="3955" spans="16:17" ht="15" customHeight="1" x14ac:dyDescent="0.25">
      <c r="P3955" t="s">
        <v>6792</v>
      </c>
      <c r="Q3955" t="s">
        <v>3916</v>
      </c>
    </row>
    <row r="3956" spans="16:17" ht="15" customHeight="1" x14ac:dyDescent="0.25">
      <c r="P3956" t="s">
        <v>6793</v>
      </c>
      <c r="Q3956" t="s">
        <v>9153</v>
      </c>
    </row>
    <row r="3957" spans="16:17" ht="15" customHeight="1" x14ac:dyDescent="0.25">
      <c r="P3957" t="s">
        <v>6794</v>
      </c>
      <c r="Q3957" t="s">
        <v>9154</v>
      </c>
    </row>
    <row r="3958" spans="16:17" ht="15" customHeight="1" x14ac:dyDescent="0.25">
      <c r="P3958" t="s">
        <v>6795</v>
      </c>
      <c r="Q3958" t="s">
        <v>9154</v>
      </c>
    </row>
    <row r="3959" spans="16:17" ht="15" customHeight="1" x14ac:dyDescent="0.25">
      <c r="P3959" t="s">
        <v>6796</v>
      </c>
      <c r="Q3959" t="s">
        <v>2172</v>
      </c>
    </row>
    <row r="3960" spans="16:17" ht="15" customHeight="1" x14ac:dyDescent="0.25">
      <c r="P3960" t="s">
        <v>6797</v>
      </c>
    </row>
    <row r="3961" spans="16:17" ht="15" customHeight="1" x14ac:dyDescent="0.25">
      <c r="P3961" t="s">
        <v>8851</v>
      </c>
    </row>
    <row r="3962" spans="16:17" ht="15" customHeight="1" x14ac:dyDescent="0.25">
      <c r="P3962" t="s">
        <v>6798</v>
      </c>
      <c r="Q3962" t="s">
        <v>3917</v>
      </c>
    </row>
    <row r="3963" spans="16:17" ht="15" customHeight="1" x14ac:dyDescent="0.25">
      <c r="P3963" t="s">
        <v>6799</v>
      </c>
    </row>
    <row r="3964" spans="16:17" ht="15" customHeight="1" x14ac:dyDescent="0.25">
      <c r="P3964" t="s">
        <v>6800</v>
      </c>
      <c r="Q3964" t="s">
        <v>3918</v>
      </c>
    </row>
    <row r="3965" spans="16:17" ht="15" customHeight="1" x14ac:dyDescent="0.25">
      <c r="P3965" t="s">
        <v>6801</v>
      </c>
      <c r="Q3965" t="s">
        <v>9155</v>
      </c>
    </row>
    <row r="3966" spans="16:17" ht="15" customHeight="1" x14ac:dyDescent="0.25">
      <c r="P3966" t="s">
        <v>6802</v>
      </c>
      <c r="Q3966" t="s">
        <v>9155</v>
      </c>
    </row>
    <row r="3967" spans="16:17" ht="15" customHeight="1" x14ac:dyDescent="0.25">
      <c r="P3967" t="s">
        <v>6803</v>
      </c>
      <c r="Q3967" t="s">
        <v>2173</v>
      </c>
    </row>
    <row r="3968" spans="16:17" ht="15" customHeight="1" x14ac:dyDescent="0.25">
      <c r="P3968" t="s">
        <v>6804</v>
      </c>
      <c r="Q3968" t="s">
        <v>9156</v>
      </c>
    </row>
    <row r="3969" spans="16:17" ht="15" customHeight="1" x14ac:dyDescent="0.25">
      <c r="P3969" t="s">
        <v>6805</v>
      </c>
      <c r="Q3969" t="s">
        <v>9156</v>
      </c>
    </row>
    <row r="3970" spans="16:17" ht="15" customHeight="1" x14ac:dyDescent="0.25">
      <c r="P3970" t="s">
        <v>6806</v>
      </c>
    </row>
    <row r="3971" spans="16:17" ht="15" customHeight="1" x14ac:dyDescent="0.25">
      <c r="P3971" t="s">
        <v>6807</v>
      </c>
      <c r="Q3971" t="s">
        <v>3919</v>
      </c>
    </row>
    <row r="3972" spans="16:17" ht="15" customHeight="1" x14ac:dyDescent="0.25">
      <c r="P3972" t="s">
        <v>6808</v>
      </c>
    </row>
    <row r="3973" spans="16:17" ht="15" customHeight="1" x14ac:dyDescent="0.25">
      <c r="P3973" t="s">
        <v>8919</v>
      </c>
    </row>
    <row r="3974" spans="16:17" ht="15" customHeight="1" x14ac:dyDescent="0.25">
      <c r="P3974" t="s">
        <v>6809</v>
      </c>
      <c r="Q3974" t="s">
        <v>11906</v>
      </c>
    </row>
    <row r="3975" spans="16:17" ht="15" customHeight="1" x14ac:dyDescent="0.25">
      <c r="P3975" t="s">
        <v>6810</v>
      </c>
      <c r="Q3975" t="s">
        <v>3920</v>
      </c>
    </row>
    <row r="3976" spans="16:17" ht="15" customHeight="1" x14ac:dyDescent="0.25">
      <c r="P3976" t="s">
        <v>6811</v>
      </c>
    </row>
    <row r="3977" spans="16:17" ht="15" customHeight="1" x14ac:dyDescent="0.25">
      <c r="P3977" t="s">
        <v>6812</v>
      </c>
      <c r="Q3977" t="s">
        <v>3921</v>
      </c>
    </row>
    <row r="3978" spans="16:17" ht="15" customHeight="1" x14ac:dyDescent="0.25">
      <c r="P3978" t="s">
        <v>6813</v>
      </c>
      <c r="Q3978" t="s">
        <v>3922</v>
      </c>
    </row>
    <row r="3979" spans="16:17" ht="15" customHeight="1" x14ac:dyDescent="0.25">
      <c r="P3979" t="s">
        <v>6814</v>
      </c>
      <c r="Q3979" t="s">
        <v>2174</v>
      </c>
    </row>
    <row r="3980" spans="16:17" ht="15" customHeight="1" x14ac:dyDescent="0.25">
      <c r="P3980" t="s">
        <v>6815</v>
      </c>
      <c r="Q3980" t="s">
        <v>3923</v>
      </c>
    </row>
    <row r="3981" spans="16:17" ht="15" customHeight="1" x14ac:dyDescent="0.25">
      <c r="P3981" t="s">
        <v>6816</v>
      </c>
      <c r="Q3981" t="s">
        <v>3924</v>
      </c>
    </row>
    <row r="3982" spans="16:17" ht="15" customHeight="1" x14ac:dyDescent="0.25">
      <c r="P3982" t="s">
        <v>6817</v>
      </c>
      <c r="Q3982" t="s">
        <v>8</v>
      </c>
    </row>
    <row r="3983" spans="16:17" ht="15" customHeight="1" x14ac:dyDescent="0.25">
      <c r="P3983" t="s">
        <v>2175</v>
      </c>
      <c r="Q3983" t="s">
        <v>3925</v>
      </c>
    </row>
    <row r="3984" spans="16:17" ht="15" customHeight="1" x14ac:dyDescent="0.25">
      <c r="P3984" t="s">
        <v>2176</v>
      </c>
      <c r="Q3984" t="s">
        <v>3926</v>
      </c>
    </row>
    <row r="3985" spans="16:17" ht="15" customHeight="1" x14ac:dyDescent="0.25">
      <c r="P3985" t="s">
        <v>2177</v>
      </c>
      <c r="Q3985" t="s">
        <v>3927</v>
      </c>
    </row>
    <row r="3986" spans="16:17" ht="15" customHeight="1" x14ac:dyDescent="0.25">
      <c r="P3986" t="s">
        <v>2178</v>
      </c>
      <c r="Q3986" t="s">
        <v>8</v>
      </c>
    </row>
    <row r="3987" spans="16:17" ht="15" customHeight="1" x14ac:dyDescent="0.25">
      <c r="P3987" t="s">
        <v>6818</v>
      </c>
      <c r="Q3987" t="s">
        <v>9157</v>
      </c>
    </row>
    <row r="3988" spans="16:17" ht="15" customHeight="1" x14ac:dyDescent="0.25">
      <c r="P3988" t="s">
        <v>6819</v>
      </c>
      <c r="Q3988" t="s">
        <v>9157</v>
      </c>
    </row>
    <row r="3989" spans="16:17" ht="15" customHeight="1" x14ac:dyDescent="0.25">
      <c r="P3989" t="s">
        <v>6820</v>
      </c>
      <c r="Q3989" t="s">
        <v>2179</v>
      </c>
    </row>
    <row r="3990" spans="16:17" ht="15" customHeight="1" x14ac:dyDescent="0.25">
      <c r="P3990" t="s">
        <v>6821</v>
      </c>
      <c r="Q3990" t="s">
        <v>9158</v>
      </c>
    </row>
    <row r="3991" spans="16:17" ht="15" customHeight="1" x14ac:dyDescent="0.25">
      <c r="P3991" t="s">
        <v>6822</v>
      </c>
    </row>
    <row r="3992" spans="16:17" ht="15" customHeight="1" x14ac:dyDescent="0.25">
      <c r="P3992" t="s">
        <v>6823</v>
      </c>
    </row>
    <row r="3993" spans="16:17" ht="15" customHeight="1" x14ac:dyDescent="0.25">
      <c r="P3993" t="s">
        <v>6824</v>
      </c>
    </row>
    <row r="3994" spans="16:17" ht="15" customHeight="1" x14ac:dyDescent="0.25">
      <c r="P3994" t="s">
        <v>6825</v>
      </c>
      <c r="Q3994" t="s">
        <v>3928</v>
      </c>
    </row>
    <row r="3995" spans="16:17" ht="15" customHeight="1" x14ac:dyDescent="0.25">
      <c r="P3995" t="s">
        <v>6826</v>
      </c>
    </row>
    <row r="3996" spans="16:17" ht="15" customHeight="1" x14ac:dyDescent="0.25">
      <c r="P3996" t="s">
        <v>10241</v>
      </c>
      <c r="Q3996" t="s">
        <v>2180</v>
      </c>
    </row>
    <row r="3997" spans="16:17" ht="15" customHeight="1" x14ac:dyDescent="0.25">
      <c r="P3997" t="s">
        <v>10242</v>
      </c>
      <c r="Q3997" t="s">
        <v>9159</v>
      </c>
    </row>
    <row r="3998" spans="16:17" ht="15" customHeight="1" x14ac:dyDescent="0.25">
      <c r="P3998" t="s">
        <v>6827</v>
      </c>
      <c r="Q3998" t="s">
        <v>3929</v>
      </c>
    </row>
    <row r="3999" spans="16:17" ht="15" customHeight="1" x14ac:dyDescent="0.25">
      <c r="P3999" t="s">
        <v>6828</v>
      </c>
      <c r="Q3999" t="s">
        <v>3930</v>
      </c>
    </row>
    <row r="4000" spans="16:17" ht="15" customHeight="1" x14ac:dyDescent="0.25">
      <c r="P4000" t="s">
        <v>6829</v>
      </c>
      <c r="Q4000" t="s">
        <v>2181</v>
      </c>
    </row>
    <row r="4001" spans="16:17" ht="15" customHeight="1" x14ac:dyDescent="0.25">
      <c r="P4001" t="s">
        <v>6830</v>
      </c>
      <c r="Q4001" t="s">
        <v>3931</v>
      </c>
    </row>
    <row r="4002" spans="16:17" ht="15" customHeight="1" x14ac:dyDescent="0.25">
      <c r="P4002" t="s">
        <v>6831</v>
      </c>
      <c r="Q4002" t="s">
        <v>2182</v>
      </c>
    </row>
    <row r="4003" spans="16:17" ht="15" customHeight="1" x14ac:dyDescent="0.25">
      <c r="P4003" t="s">
        <v>8413</v>
      </c>
      <c r="Q4003" t="s">
        <v>3932</v>
      </c>
    </row>
    <row r="4004" spans="16:17" ht="15" customHeight="1" x14ac:dyDescent="0.25">
      <c r="P4004" t="s">
        <v>8414</v>
      </c>
      <c r="Q4004" t="s">
        <v>9160</v>
      </c>
    </row>
    <row r="4005" spans="16:17" ht="15" customHeight="1" x14ac:dyDescent="0.25">
      <c r="P4005" t="s">
        <v>6832</v>
      </c>
      <c r="Q4005" t="s">
        <v>9161</v>
      </c>
    </row>
    <row r="4006" spans="16:17" ht="15" customHeight="1" x14ac:dyDescent="0.25">
      <c r="P4006" t="s">
        <v>6833</v>
      </c>
      <c r="Q4006" t="s">
        <v>9162</v>
      </c>
    </row>
    <row r="4007" spans="16:17" ht="15" customHeight="1" x14ac:dyDescent="0.25">
      <c r="P4007" t="s">
        <v>6834</v>
      </c>
    </row>
    <row r="4008" spans="16:17" ht="15" customHeight="1" x14ac:dyDescent="0.25">
      <c r="P4008" t="s">
        <v>6835</v>
      </c>
      <c r="Q4008" t="s">
        <v>11907</v>
      </c>
    </row>
    <row r="4009" spans="16:17" ht="15" customHeight="1" x14ac:dyDescent="0.25">
      <c r="P4009" t="s">
        <v>6836</v>
      </c>
      <c r="Q4009" t="s">
        <v>3933</v>
      </c>
    </row>
    <row r="4010" spans="16:17" ht="15" customHeight="1" x14ac:dyDescent="0.25">
      <c r="P4010" t="s">
        <v>6837</v>
      </c>
      <c r="Q4010" t="s">
        <v>3934</v>
      </c>
    </row>
    <row r="4011" spans="16:17" ht="15" customHeight="1" x14ac:dyDescent="0.25">
      <c r="P4011" t="s">
        <v>6838</v>
      </c>
      <c r="Q4011" t="s">
        <v>9163</v>
      </c>
    </row>
    <row r="4012" spans="16:17" ht="15" customHeight="1" x14ac:dyDescent="0.25">
      <c r="P4012" t="s">
        <v>8330</v>
      </c>
    </row>
    <row r="4013" spans="16:17" ht="15" customHeight="1" x14ac:dyDescent="0.25">
      <c r="P4013" t="s">
        <v>8331</v>
      </c>
    </row>
    <row r="4014" spans="16:17" ht="15" customHeight="1" x14ac:dyDescent="0.25">
      <c r="P4014" t="s">
        <v>8332</v>
      </c>
    </row>
    <row r="4015" spans="16:17" ht="15" customHeight="1" x14ac:dyDescent="0.25">
      <c r="P4015" t="s">
        <v>8333</v>
      </c>
      <c r="Q4015" t="s">
        <v>3935</v>
      </c>
    </row>
    <row r="4016" spans="16:17" ht="15" customHeight="1" x14ac:dyDescent="0.25">
      <c r="P4016" t="s">
        <v>6839</v>
      </c>
      <c r="Q4016" t="s">
        <v>9164</v>
      </c>
    </row>
    <row r="4017" spans="16:17" ht="15" customHeight="1" x14ac:dyDescent="0.25">
      <c r="P4017" t="s">
        <v>6840</v>
      </c>
      <c r="Q4017" t="s">
        <v>3936</v>
      </c>
    </row>
    <row r="4018" spans="16:17" ht="15" customHeight="1" x14ac:dyDescent="0.25">
      <c r="P4018" t="s">
        <v>6841</v>
      </c>
      <c r="Q4018" t="s">
        <v>3937</v>
      </c>
    </row>
    <row r="4019" spans="16:17" ht="15" customHeight="1" x14ac:dyDescent="0.25">
      <c r="P4019" t="s">
        <v>6842</v>
      </c>
      <c r="Q4019" t="s">
        <v>3938</v>
      </c>
    </row>
    <row r="4020" spans="16:17" ht="15" customHeight="1" x14ac:dyDescent="0.25">
      <c r="P4020" t="s">
        <v>6843</v>
      </c>
      <c r="Q4020" t="s">
        <v>3939</v>
      </c>
    </row>
    <row r="4021" spans="16:17" ht="15" customHeight="1" x14ac:dyDescent="0.25">
      <c r="P4021" t="s">
        <v>6844</v>
      </c>
      <c r="Q4021" t="s">
        <v>3940</v>
      </c>
    </row>
    <row r="4022" spans="16:17" ht="15" customHeight="1" x14ac:dyDescent="0.25">
      <c r="P4022" t="s">
        <v>8483</v>
      </c>
      <c r="Q4022" t="s">
        <v>9165</v>
      </c>
    </row>
    <row r="4023" spans="16:17" ht="15" customHeight="1" x14ac:dyDescent="0.25">
      <c r="P4023" t="s">
        <v>6845</v>
      </c>
      <c r="Q4023" t="s">
        <v>9166</v>
      </c>
    </row>
    <row r="4024" spans="16:17" ht="15" customHeight="1" x14ac:dyDescent="0.25">
      <c r="P4024" t="s">
        <v>6846</v>
      </c>
      <c r="Q4024" t="s">
        <v>3941</v>
      </c>
    </row>
    <row r="4025" spans="16:17" ht="15" customHeight="1" x14ac:dyDescent="0.25">
      <c r="P4025" t="s">
        <v>6847</v>
      </c>
      <c r="Q4025" t="s">
        <v>3942</v>
      </c>
    </row>
    <row r="4026" spans="16:17" ht="15" customHeight="1" x14ac:dyDescent="0.25">
      <c r="P4026" t="s">
        <v>8852</v>
      </c>
    </row>
    <row r="4027" spans="16:17" ht="15" customHeight="1" x14ac:dyDescent="0.25">
      <c r="P4027" t="s">
        <v>6848</v>
      </c>
    </row>
    <row r="4028" spans="16:17" ht="15" customHeight="1" x14ac:dyDescent="0.25">
      <c r="P4028" t="s">
        <v>6849</v>
      </c>
      <c r="Q4028" t="s">
        <v>3943</v>
      </c>
    </row>
    <row r="4029" spans="16:17" ht="15" customHeight="1" x14ac:dyDescent="0.25">
      <c r="P4029" t="s">
        <v>6850</v>
      </c>
      <c r="Q4029" t="s">
        <v>2183</v>
      </c>
    </row>
    <row r="4030" spans="16:17" ht="15" customHeight="1" x14ac:dyDescent="0.25">
      <c r="P4030" t="s">
        <v>6851</v>
      </c>
      <c r="Q4030" t="s">
        <v>3944</v>
      </c>
    </row>
    <row r="4031" spans="16:17" ht="15" customHeight="1" x14ac:dyDescent="0.25">
      <c r="P4031" t="s">
        <v>6852</v>
      </c>
      <c r="Q4031" t="s">
        <v>3945</v>
      </c>
    </row>
    <row r="4032" spans="16:17" ht="15" customHeight="1" x14ac:dyDescent="0.25">
      <c r="P4032" t="s">
        <v>6853</v>
      </c>
    </row>
    <row r="4033" spans="16:17" ht="15" customHeight="1" x14ac:dyDescent="0.25">
      <c r="P4033" t="s">
        <v>6854</v>
      </c>
      <c r="Q4033" t="s">
        <v>3946</v>
      </c>
    </row>
    <row r="4034" spans="16:17" ht="15" customHeight="1" x14ac:dyDescent="0.25">
      <c r="P4034" t="s">
        <v>6855</v>
      </c>
      <c r="Q4034" t="s">
        <v>2184</v>
      </c>
    </row>
    <row r="4035" spans="16:17" ht="15" customHeight="1" x14ac:dyDescent="0.25">
      <c r="P4035" t="s">
        <v>6856</v>
      </c>
      <c r="Q4035" t="s">
        <v>3947</v>
      </c>
    </row>
    <row r="4036" spans="16:17" ht="15" customHeight="1" x14ac:dyDescent="0.25">
      <c r="P4036" t="s">
        <v>6857</v>
      </c>
      <c r="Q4036" t="s">
        <v>9167</v>
      </c>
    </row>
    <row r="4037" spans="16:17" ht="15" customHeight="1" x14ac:dyDescent="0.25">
      <c r="P4037" t="s">
        <v>6858</v>
      </c>
      <c r="Q4037" t="s">
        <v>3948</v>
      </c>
    </row>
    <row r="4038" spans="16:17" ht="15" customHeight="1" x14ac:dyDescent="0.25">
      <c r="P4038" t="s">
        <v>6859</v>
      </c>
      <c r="Q4038" t="s">
        <v>11908</v>
      </c>
    </row>
    <row r="4039" spans="16:17" ht="15" customHeight="1" x14ac:dyDescent="0.25">
      <c r="P4039" t="s">
        <v>6860</v>
      </c>
      <c r="Q4039" t="s">
        <v>3949</v>
      </c>
    </row>
    <row r="4040" spans="16:17" ht="15" customHeight="1" x14ac:dyDescent="0.25">
      <c r="P4040" t="s">
        <v>6861</v>
      </c>
      <c r="Q4040" t="s">
        <v>11909</v>
      </c>
    </row>
    <row r="4041" spans="16:17" ht="15" customHeight="1" x14ac:dyDescent="0.25">
      <c r="P4041" t="s">
        <v>8537</v>
      </c>
    </row>
    <row r="4042" spans="16:17" ht="15" customHeight="1" x14ac:dyDescent="0.25">
      <c r="P4042" t="s">
        <v>6862</v>
      </c>
      <c r="Q4042" t="s">
        <v>2185</v>
      </c>
    </row>
    <row r="4043" spans="16:17" ht="15" customHeight="1" x14ac:dyDescent="0.25">
      <c r="P4043" t="s">
        <v>6863</v>
      </c>
      <c r="Q4043" t="s">
        <v>11910</v>
      </c>
    </row>
    <row r="4044" spans="16:17" ht="15" customHeight="1" x14ac:dyDescent="0.25">
      <c r="P4044" t="s">
        <v>6864</v>
      </c>
      <c r="Q4044" t="s">
        <v>3950</v>
      </c>
    </row>
    <row r="4045" spans="16:17" ht="15" customHeight="1" x14ac:dyDescent="0.25">
      <c r="P4045" t="s">
        <v>6865</v>
      </c>
    </row>
    <row r="4046" spans="16:17" ht="15" customHeight="1" x14ac:dyDescent="0.25">
      <c r="P4046" t="s">
        <v>6866</v>
      </c>
      <c r="Q4046" t="s">
        <v>3951</v>
      </c>
    </row>
    <row r="4047" spans="16:17" ht="15" customHeight="1" x14ac:dyDescent="0.25">
      <c r="P4047" t="s">
        <v>6867</v>
      </c>
    </row>
    <row r="4048" spans="16:17" ht="15" customHeight="1" x14ac:dyDescent="0.25">
      <c r="P4048" t="s">
        <v>6868</v>
      </c>
      <c r="Q4048" t="s">
        <v>3952</v>
      </c>
    </row>
    <row r="4049" spans="16:17" ht="15" customHeight="1" x14ac:dyDescent="0.25">
      <c r="P4049" t="s">
        <v>6869</v>
      </c>
      <c r="Q4049" t="s">
        <v>2186</v>
      </c>
    </row>
    <row r="4050" spans="16:17" ht="15" customHeight="1" x14ac:dyDescent="0.25">
      <c r="P4050" t="s">
        <v>6870</v>
      </c>
      <c r="Q4050" t="s">
        <v>11911</v>
      </c>
    </row>
    <row r="4051" spans="16:17" ht="15" customHeight="1" x14ac:dyDescent="0.25">
      <c r="P4051" t="s">
        <v>6871</v>
      </c>
    </row>
    <row r="4052" spans="16:17" ht="15" customHeight="1" x14ac:dyDescent="0.25">
      <c r="P4052" t="s">
        <v>6872</v>
      </c>
      <c r="Q4052" t="s">
        <v>3953</v>
      </c>
    </row>
    <row r="4053" spans="16:17" ht="15" customHeight="1" x14ac:dyDescent="0.25">
      <c r="P4053" t="s">
        <v>6873</v>
      </c>
      <c r="Q4053" t="s">
        <v>3954</v>
      </c>
    </row>
    <row r="4054" spans="16:17" ht="15" customHeight="1" x14ac:dyDescent="0.25">
      <c r="P4054" t="s">
        <v>6874</v>
      </c>
    </row>
    <row r="4055" spans="16:17" ht="15" customHeight="1" x14ac:dyDescent="0.25">
      <c r="P4055" t="s">
        <v>6875</v>
      </c>
      <c r="Q4055" t="s">
        <v>3955</v>
      </c>
    </row>
    <row r="4056" spans="16:17" ht="15" customHeight="1" x14ac:dyDescent="0.25">
      <c r="P4056" t="s">
        <v>6876</v>
      </c>
    </row>
    <row r="4057" spans="16:17" ht="15" customHeight="1" x14ac:dyDescent="0.25">
      <c r="P4057" t="s">
        <v>8334</v>
      </c>
      <c r="Q4057" t="s">
        <v>3956</v>
      </c>
    </row>
    <row r="4058" spans="16:17" ht="15" customHeight="1" x14ac:dyDescent="0.25">
      <c r="P4058" t="s">
        <v>8335</v>
      </c>
      <c r="Q4058" t="s">
        <v>3957</v>
      </c>
    </row>
    <row r="4059" spans="16:17" ht="15" customHeight="1" x14ac:dyDescent="0.25">
      <c r="P4059" t="s">
        <v>9740</v>
      </c>
    </row>
    <row r="4060" spans="16:17" ht="15" customHeight="1" x14ac:dyDescent="0.25">
      <c r="P4060" t="s">
        <v>6877</v>
      </c>
    </row>
    <row r="4061" spans="16:17" ht="15" customHeight="1" x14ac:dyDescent="0.25">
      <c r="P4061" t="s">
        <v>6878</v>
      </c>
    </row>
    <row r="4062" spans="16:17" ht="15" customHeight="1" x14ac:dyDescent="0.25">
      <c r="P4062" t="s">
        <v>6879</v>
      </c>
    </row>
    <row r="4063" spans="16:17" ht="15" customHeight="1" x14ac:dyDescent="0.25">
      <c r="P4063" t="s">
        <v>6880</v>
      </c>
    </row>
    <row r="4064" spans="16:17" ht="15" customHeight="1" x14ac:dyDescent="0.25">
      <c r="P4064" t="s">
        <v>6881</v>
      </c>
    </row>
    <row r="4065" spans="16:17" ht="15" customHeight="1" x14ac:dyDescent="0.25">
      <c r="P4065" t="s">
        <v>8336</v>
      </c>
      <c r="Q4065" t="s">
        <v>3961</v>
      </c>
    </row>
    <row r="4066" spans="16:17" ht="15" customHeight="1" x14ac:dyDescent="0.25">
      <c r="P4066" t="s">
        <v>8337</v>
      </c>
      <c r="Q4066" t="s">
        <v>9168</v>
      </c>
    </row>
    <row r="4067" spans="16:17" ht="15" customHeight="1" x14ac:dyDescent="0.25">
      <c r="P4067" t="s">
        <v>6882</v>
      </c>
    </row>
    <row r="4068" spans="16:17" ht="15" customHeight="1" x14ac:dyDescent="0.25">
      <c r="P4068" t="s">
        <v>6883</v>
      </c>
      <c r="Q4068" t="s">
        <v>3962</v>
      </c>
    </row>
    <row r="4069" spans="16:17" ht="15" customHeight="1" x14ac:dyDescent="0.25">
      <c r="P4069" t="s">
        <v>6884</v>
      </c>
      <c r="Q4069" t="s">
        <v>3963</v>
      </c>
    </row>
    <row r="4070" spans="16:17" ht="15" customHeight="1" x14ac:dyDescent="0.25">
      <c r="P4070" t="s">
        <v>6885</v>
      </c>
      <c r="Q4070" t="s">
        <v>3964</v>
      </c>
    </row>
    <row r="4071" spans="16:17" ht="15" customHeight="1" x14ac:dyDescent="0.25">
      <c r="P4071" t="s">
        <v>6886</v>
      </c>
      <c r="Q4071" t="s">
        <v>3965</v>
      </c>
    </row>
    <row r="4072" spans="16:17" ht="15" customHeight="1" x14ac:dyDescent="0.25">
      <c r="P4072" t="s">
        <v>6887</v>
      </c>
      <c r="Q4072" t="s">
        <v>3966</v>
      </c>
    </row>
    <row r="4073" spans="16:17" ht="15" customHeight="1" x14ac:dyDescent="0.25">
      <c r="P4073" t="s">
        <v>6888</v>
      </c>
      <c r="Q4073" t="s">
        <v>3967</v>
      </c>
    </row>
    <row r="4074" spans="16:17" ht="15" customHeight="1" x14ac:dyDescent="0.25">
      <c r="P4074" t="s">
        <v>6889</v>
      </c>
      <c r="Q4074" t="s">
        <v>3968</v>
      </c>
    </row>
    <row r="4075" spans="16:17" ht="15" customHeight="1" x14ac:dyDescent="0.25">
      <c r="P4075" t="s">
        <v>6890</v>
      </c>
      <c r="Q4075" t="s">
        <v>3969</v>
      </c>
    </row>
    <row r="4076" spans="16:17" ht="15" customHeight="1" x14ac:dyDescent="0.25">
      <c r="P4076" t="s">
        <v>6891</v>
      </c>
      <c r="Q4076" t="s">
        <v>3970</v>
      </c>
    </row>
    <row r="4077" spans="16:17" ht="15" customHeight="1" x14ac:dyDescent="0.25">
      <c r="P4077" t="s">
        <v>6892</v>
      </c>
      <c r="Q4077" t="s">
        <v>3971</v>
      </c>
    </row>
    <row r="4078" spans="16:17" ht="15" customHeight="1" x14ac:dyDescent="0.25">
      <c r="P4078" t="s">
        <v>6893</v>
      </c>
      <c r="Q4078" t="s">
        <v>2187</v>
      </c>
    </row>
    <row r="4079" spans="16:17" ht="15" customHeight="1" x14ac:dyDescent="0.25">
      <c r="P4079" t="s">
        <v>6894</v>
      </c>
      <c r="Q4079" t="s">
        <v>3972</v>
      </c>
    </row>
    <row r="4080" spans="16:17" ht="15" customHeight="1" x14ac:dyDescent="0.25">
      <c r="P4080" t="s">
        <v>6895</v>
      </c>
      <c r="Q4080" t="s">
        <v>3973</v>
      </c>
    </row>
    <row r="4081" spans="16:17" ht="15" customHeight="1" x14ac:dyDescent="0.25">
      <c r="P4081" t="s">
        <v>6896</v>
      </c>
      <c r="Q4081" t="s">
        <v>3974</v>
      </c>
    </row>
    <row r="4082" spans="16:17" ht="15" customHeight="1" x14ac:dyDescent="0.25">
      <c r="P4082" t="s">
        <v>8338</v>
      </c>
      <c r="Q4082" t="s">
        <v>3975</v>
      </c>
    </row>
    <row r="4083" spans="16:17" ht="15" customHeight="1" x14ac:dyDescent="0.25">
      <c r="P4083" t="s">
        <v>8339</v>
      </c>
      <c r="Q4083" t="s">
        <v>3976</v>
      </c>
    </row>
    <row r="4084" spans="16:17" ht="15" customHeight="1" x14ac:dyDescent="0.25">
      <c r="P4084" t="s">
        <v>8340</v>
      </c>
      <c r="Q4084" t="s">
        <v>11912</v>
      </c>
    </row>
    <row r="4085" spans="16:17" ht="15" customHeight="1" x14ac:dyDescent="0.25">
      <c r="P4085" t="s">
        <v>8588</v>
      </c>
    </row>
    <row r="4086" spans="16:17" ht="15" customHeight="1" x14ac:dyDescent="0.25">
      <c r="P4086" t="s">
        <v>8341</v>
      </c>
      <c r="Q4086" t="s">
        <v>9169</v>
      </c>
    </row>
    <row r="4087" spans="16:17" ht="15" customHeight="1" x14ac:dyDescent="0.25">
      <c r="P4087" t="s">
        <v>8225</v>
      </c>
      <c r="Q4087" t="s">
        <v>3958</v>
      </c>
    </row>
    <row r="4088" spans="16:17" ht="15" customHeight="1" x14ac:dyDescent="0.25">
      <c r="P4088" t="s">
        <v>8226</v>
      </c>
      <c r="Q4088" t="s">
        <v>3959</v>
      </c>
    </row>
    <row r="4089" spans="16:17" ht="15" customHeight="1" x14ac:dyDescent="0.25">
      <c r="P4089" t="s">
        <v>8226</v>
      </c>
      <c r="Q4089" t="s">
        <v>3959</v>
      </c>
    </row>
    <row r="4090" spans="16:17" ht="15" customHeight="1" x14ac:dyDescent="0.25">
      <c r="P4090" t="s">
        <v>8227</v>
      </c>
      <c r="Q4090" t="s">
        <v>3960</v>
      </c>
    </row>
    <row r="4091" spans="16:17" ht="15" customHeight="1" x14ac:dyDescent="0.25">
      <c r="P4091" t="s">
        <v>8228</v>
      </c>
      <c r="Q4091" t="s">
        <v>9170</v>
      </c>
    </row>
    <row r="4092" spans="16:17" ht="15" customHeight="1" x14ac:dyDescent="0.25">
      <c r="P4092" t="s">
        <v>8589</v>
      </c>
    </row>
    <row r="4093" spans="16:17" ht="15" customHeight="1" x14ac:dyDescent="0.25">
      <c r="P4093" t="s">
        <v>6897</v>
      </c>
    </row>
    <row r="4094" spans="16:17" ht="15" customHeight="1" x14ac:dyDescent="0.25">
      <c r="P4094" t="s">
        <v>6898</v>
      </c>
      <c r="Q4094" t="s">
        <v>3977</v>
      </c>
    </row>
    <row r="4095" spans="16:17" ht="15" customHeight="1" x14ac:dyDescent="0.25">
      <c r="P4095" t="s">
        <v>6899</v>
      </c>
      <c r="Q4095" t="s">
        <v>3978</v>
      </c>
    </row>
    <row r="4096" spans="16:17" ht="15" customHeight="1" x14ac:dyDescent="0.25">
      <c r="P4096" t="s">
        <v>6900</v>
      </c>
      <c r="Q4096" t="s">
        <v>3979</v>
      </c>
    </row>
    <row r="4097" spans="16:17" ht="15" customHeight="1" x14ac:dyDescent="0.25">
      <c r="P4097" t="s">
        <v>2188</v>
      </c>
    </row>
    <row r="4098" spans="16:17" ht="15" customHeight="1" x14ac:dyDescent="0.25">
      <c r="P4098" t="s">
        <v>2189</v>
      </c>
    </row>
    <row r="4099" spans="16:17" ht="15" customHeight="1" x14ac:dyDescent="0.25">
      <c r="P4099" t="s">
        <v>9741</v>
      </c>
    </row>
    <row r="4100" spans="16:17" ht="15" customHeight="1" x14ac:dyDescent="0.25">
      <c r="P4100" t="s">
        <v>9742</v>
      </c>
    </row>
    <row r="4101" spans="16:17" ht="15" customHeight="1" x14ac:dyDescent="0.25">
      <c r="P4101" t="s">
        <v>9986</v>
      </c>
    </row>
    <row r="4102" spans="16:17" ht="15" customHeight="1" x14ac:dyDescent="0.25">
      <c r="P4102" t="s">
        <v>9987</v>
      </c>
    </row>
    <row r="4103" spans="16:17" ht="15" customHeight="1" x14ac:dyDescent="0.25">
      <c r="P4103" t="s">
        <v>9988</v>
      </c>
    </row>
    <row r="4104" spans="16:17" ht="15" customHeight="1" x14ac:dyDescent="0.25">
      <c r="P4104" t="s">
        <v>9743</v>
      </c>
      <c r="Q4104" t="s">
        <v>11617</v>
      </c>
    </row>
    <row r="4105" spans="16:17" ht="15" customHeight="1" x14ac:dyDescent="0.25">
      <c r="P4105" t="s">
        <v>6901</v>
      </c>
    </row>
    <row r="4106" spans="16:17" ht="15" customHeight="1" x14ac:dyDescent="0.25">
      <c r="P4106" t="s">
        <v>6902</v>
      </c>
      <c r="Q4106" t="s">
        <v>3980</v>
      </c>
    </row>
    <row r="4107" spans="16:17" ht="15" customHeight="1" x14ac:dyDescent="0.25">
      <c r="P4107" t="s">
        <v>9989</v>
      </c>
    </row>
    <row r="4108" spans="16:17" ht="15" customHeight="1" x14ac:dyDescent="0.25">
      <c r="P4108" t="s">
        <v>9990</v>
      </c>
    </row>
    <row r="4109" spans="16:17" ht="15" customHeight="1" x14ac:dyDescent="0.25">
      <c r="P4109" t="s">
        <v>9991</v>
      </c>
    </row>
    <row r="4110" spans="16:17" ht="15" customHeight="1" x14ac:dyDescent="0.25">
      <c r="P4110" t="s">
        <v>9992</v>
      </c>
    </row>
    <row r="4111" spans="16:17" ht="15" customHeight="1" x14ac:dyDescent="0.25">
      <c r="P4111" t="s">
        <v>11618</v>
      </c>
    </row>
    <row r="4112" spans="16:17" ht="15" customHeight="1" x14ac:dyDescent="0.25">
      <c r="P4112" t="s">
        <v>9993</v>
      </c>
      <c r="Q4112" t="s">
        <v>11619</v>
      </c>
    </row>
    <row r="4113" spans="16:17" ht="15" customHeight="1" x14ac:dyDescent="0.25">
      <c r="P4113" t="s">
        <v>10243</v>
      </c>
    </row>
    <row r="4114" spans="16:17" ht="15" customHeight="1" x14ac:dyDescent="0.25">
      <c r="P4114" t="s">
        <v>2190</v>
      </c>
    </row>
    <row r="4115" spans="16:17" ht="15" customHeight="1" x14ac:dyDescent="0.25">
      <c r="P4115" t="s">
        <v>6903</v>
      </c>
      <c r="Q4115" t="s">
        <v>11620</v>
      </c>
    </row>
    <row r="4116" spans="16:17" ht="15" customHeight="1" x14ac:dyDescent="0.25">
      <c r="P4116" t="s">
        <v>10244</v>
      </c>
    </row>
    <row r="4117" spans="16:17" ht="15" customHeight="1" x14ac:dyDescent="0.25">
      <c r="P4117" t="s">
        <v>9994</v>
      </c>
      <c r="Q4117" t="s">
        <v>11621</v>
      </c>
    </row>
    <row r="4118" spans="16:17" ht="15" customHeight="1" x14ac:dyDescent="0.25">
      <c r="P4118" t="s">
        <v>6904</v>
      </c>
    </row>
    <row r="4119" spans="16:17" ht="15" customHeight="1" x14ac:dyDescent="0.25">
      <c r="P4119" t="s">
        <v>9995</v>
      </c>
      <c r="Q4119" t="s">
        <v>11622</v>
      </c>
    </row>
    <row r="4120" spans="16:17" ht="15" customHeight="1" x14ac:dyDescent="0.25">
      <c r="P4120" t="s">
        <v>11623</v>
      </c>
    </row>
    <row r="4121" spans="16:17" ht="15" customHeight="1" x14ac:dyDescent="0.25">
      <c r="P4121" t="s">
        <v>6905</v>
      </c>
      <c r="Q4121" t="s">
        <v>11624</v>
      </c>
    </row>
    <row r="4122" spans="16:17" ht="15" customHeight="1" x14ac:dyDescent="0.25">
      <c r="P4122" t="s">
        <v>12470</v>
      </c>
    </row>
    <row r="4123" spans="16:17" ht="15" customHeight="1" x14ac:dyDescent="0.25">
      <c r="P4123" t="s">
        <v>6906</v>
      </c>
      <c r="Q4123" t="s">
        <v>11625</v>
      </c>
    </row>
    <row r="4124" spans="16:17" ht="15" customHeight="1" x14ac:dyDescent="0.25">
      <c r="P4124" t="s">
        <v>9996</v>
      </c>
    </row>
    <row r="4125" spans="16:17" ht="15" customHeight="1" x14ac:dyDescent="0.25">
      <c r="P4125" t="s">
        <v>6907</v>
      </c>
      <c r="Q4125" t="s">
        <v>11626</v>
      </c>
    </row>
    <row r="4126" spans="16:17" ht="15" customHeight="1" x14ac:dyDescent="0.25">
      <c r="P4126" t="s">
        <v>6908</v>
      </c>
      <c r="Q4126" t="s">
        <v>9171</v>
      </c>
    </row>
    <row r="4127" spans="16:17" ht="15" customHeight="1" x14ac:dyDescent="0.25">
      <c r="P4127" t="s">
        <v>6909</v>
      </c>
    </row>
    <row r="4128" spans="16:17" ht="15" customHeight="1" x14ac:dyDescent="0.25">
      <c r="P4128" t="s">
        <v>6910</v>
      </c>
    </row>
    <row r="4129" spans="16:17" ht="15" customHeight="1" x14ac:dyDescent="0.25">
      <c r="P4129" t="s">
        <v>6911</v>
      </c>
      <c r="Q4129" t="s">
        <v>3981</v>
      </c>
    </row>
    <row r="4130" spans="16:17" ht="15" customHeight="1" x14ac:dyDescent="0.25">
      <c r="P4130" t="s">
        <v>6912</v>
      </c>
      <c r="Q4130" t="s">
        <v>2191</v>
      </c>
    </row>
    <row r="4131" spans="16:17" ht="15" customHeight="1" x14ac:dyDescent="0.25">
      <c r="P4131" t="s">
        <v>6913</v>
      </c>
    </row>
    <row r="4132" spans="16:17" ht="15" customHeight="1" x14ac:dyDescent="0.25">
      <c r="P4132" t="s">
        <v>6914</v>
      </c>
      <c r="Q4132" t="s">
        <v>3982</v>
      </c>
    </row>
    <row r="4133" spans="16:17" ht="15" customHeight="1" x14ac:dyDescent="0.25">
      <c r="P4133" t="s">
        <v>8538</v>
      </c>
    </row>
    <row r="4134" spans="16:17" ht="15" customHeight="1" x14ac:dyDescent="0.25">
      <c r="P4134" t="s">
        <v>6915</v>
      </c>
    </row>
    <row r="4135" spans="16:17" ht="15" customHeight="1" x14ac:dyDescent="0.25">
      <c r="P4135" t="s">
        <v>6916</v>
      </c>
    </row>
    <row r="4136" spans="16:17" ht="15" customHeight="1" x14ac:dyDescent="0.25">
      <c r="P4136" t="s">
        <v>6917</v>
      </c>
      <c r="Q4136" t="s">
        <v>3983</v>
      </c>
    </row>
    <row r="4137" spans="16:17" ht="15" customHeight="1" x14ac:dyDescent="0.25">
      <c r="P4137" t="s">
        <v>6918</v>
      </c>
    </row>
    <row r="4138" spans="16:17" ht="15" customHeight="1" x14ac:dyDescent="0.25">
      <c r="P4138" t="s">
        <v>6919</v>
      </c>
      <c r="Q4138" t="s">
        <v>3984</v>
      </c>
    </row>
    <row r="4139" spans="16:17" ht="15" customHeight="1" x14ac:dyDescent="0.25">
      <c r="P4139" t="s">
        <v>6920</v>
      </c>
    </row>
    <row r="4140" spans="16:17" ht="15" customHeight="1" x14ac:dyDescent="0.25">
      <c r="P4140" t="s">
        <v>6921</v>
      </c>
      <c r="Q4140" t="s">
        <v>3985</v>
      </c>
    </row>
    <row r="4141" spans="16:17" ht="15" customHeight="1" x14ac:dyDescent="0.25">
      <c r="P4141" t="s">
        <v>6922</v>
      </c>
      <c r="Q4141" t="s">
        <v>8484</v>
      </c>
    </row>
    <row r="4142" spans="16:17" ht="15" customHeight="1" x14ac:dyDescent="0.25">
      <c r="P4142" t="s">
        <v>6923</v>
      </c>
      <c r="Q4142" t="s">
        <v>3986</v>
      </c>
    </row>
    <row r="4143" spans="16:17" ht="15" customHeight="1" x14ac:dyDescent="0.25">
      <c r="P4143" t="s">
        <v>6924</v>
      </c>
      <c r="Q4143" t="s">
        <v>3987</v>
      </c>
    </row>
    <row r="4144" spans="16:17" ht="15" customHeight="1" x14ac:dyDescent="0.25">
      <c r="P4144" t="s">
        <v>6925</v>
      </c>
    </row>
    <row r="4145" spans="16:17" ht="15" customHeight="1" x14ac:dyDescent="0.25">
      <c r="P4145" t="s">
        <v>6926</v>
      </c>
      <c r="Q4145" t="s">
        <v>3988</v>
      </c>
    </row>
    <row r="4146" spans="16:17" ht="15" customHeight="1" x14ac:dyDescent="0.25">
      <c r="P4146" t="s">
        <v>6927</v>
      </c>
    </row>
    <row r="4147" spans="16:17" ht="15" customHeight="1" x14ac:dyDescent="0.25">
      <c r="P4147" t="s">
        <v>6928</v>
      </c>
      <c r="Q4147" t="s">
        <v>3989</v>
      </c>
    </row>
    <row r="4148" spans="16:17" ht="15" customHeight="1" x14ac:dyDescent="0.25">
      <c r="P4148" t="s">
        <v>6929</v>
      </c>
      <c r="Q4148" t="s">
        <v>3990</v>
      </c>
    </row>
    <row r="4149" spans="16:17" ht="15" customHeight="1" x14ac:dyDescent="0.25">
      <c r="P4149" t="s">
        <v>6930</v>
      </c>
      <c r="Q4149" t="s">
        <v>9172</v>
      </c>
    </row>
    <row r="4150" spans="16:17" ht="15" customHeight="1" x14ac:dyDescent="0.25">
      <c r="P4150" t="s">
        <v>6931</v>
      </c>
      <c r="Q4150" t="s">
        <v>3991</v>
      </c>
    </row>
    <row r="4151" spans="16:17" ht="15" customHeight="1" x14ac:dyDescent="0.25">
      <c r="P4151" t="s">
        <v>6932</v>
      </c>
      <c r="Q4151" t="s">
        <v>3992</v>
      </c>
    </row>
    <row r="4152" spans="16:17" ht="15" customHeight="1" x14ac:dyDescent="0.25">
      <c r="P4152" t="s">
        <v>6933</v>
      </c>
      <c r="Q4152" t="s">
        <v>3993</v>
      </c>
    </row>
    <row r="4153" spans="16:17" ht="15" customHeight="1" x14ac:dyDescent="0.25">
      <c r="P4153" t="s">
        <v>6934</v>
      </c>
      <c r="Q4153" t="s">
        <v>3994</v>
      </c>
    </row>
    <row r="4154" spans="16:17" ht="15" customHeight="1" x14ac:dyDescent="0.25">
      <c r="P4154" t="s">
        <v>6935</v>
      </c>
    </row>
    <row r="4155" spans="16:17" ht="15" customHeight="1" x14ac:dyDescent="0.25">
      <c r="P4155" t="s">
        <v>6936</v>
      </c>
      <c r="Q4155" t="s">
        <v>3995</v>
      </c>
    </row>
    <row r="4156" spans="16:17" ht="15" customHeight="1" x14ac:dyDescent="0.25">
      <c r="P4156" t="s">
        <v>9744</v>
      </c>
      <c r="Q4156" t="s">
        <v>11627</v>
      </c>
    </row>
    <row r="4157" spans="16:17" ht="15" customHeight="1" x14ac:dyDescent="0.25">
      <c r="P4157" t="s">
        <v>10245</v>
      </c>
    </row>
    <row r="4158" spans="16:17" ht="15" customHeight="1" x14ac:dyDescent="0.25">
      <c r="P4158" t="s">
        <v>10246</v>
      </c>
      <c r="Q4158" t="s">
        <v>11628</v>
      </c>
    </row>
    <row r="4159" spans="16:17" ht="15" customHeight="1" x14ac:dyDescent="0.25">
      <c r="P4159" t="s">
        <v>10247</v>
      </c>
    </row>
    <row r="4160" spans="16:17" ht="15" customHeight="1" x14ac:dyDescent="0.25">
      <c r="P4160" t="s">
        <v>11913</v>
      </c>
    </row>
    <row r="4161" spans="16:17" ht="15" customHeight="1" x14ac:dyDescent="0.25">
      <c r="P4161" t="s">
        <v>8229</v>
      </c>
      <c r="Q4161" t="s">
        <v>11629</v>
      </c>
    </row>
    <row r="4162" spans="16:17" ht="15" customHeight="1" x14ac:dyDescent="0.25">
      <c r="P4162" t="s">
        <v>10248</v>
      </c>
      <c r="Q4162" t="s">
        <v>11630</v>
      </c>
    </row>
    <row r="4163" spans="16:17" ht="15" customHeight="1" x14ac:dyDescent="0.25">
      <c r="P4163" t="s">
        <v>9745</v>
      </c>
    </row>
    <row r="4164" spans="16:17" ht="15" customHeight="1" x14ac:dyDescent="0.25">
      <c r="P4164" t="s">
        <v>2730</v>
      </c>
    </row>
    <row r="4165" spans="16:17" ht="15" customHeight="1" x14ac:dyDescent="0.25">
      <c r="P4165" t="s">
        <v>10249</v>
      </c>
      <c r="Q4165" t="s">
        <v>11631</v>
      </c>
    </row>
    <row r="4166" spans="16:17" ht="15" customHeight="1" x14ac:dyDescent="0.25">
      <c r="P4166" t="s">
        <v>9997</v>
      </c>
      <c r="Q4166" t="s">
        <v>11632</v>
      </c>
    </row>
    <row r="4167" spans="16:17" ht="15" customHeight="1" x14ac:dyDescent="0.25">
      <c r="P4167" t="s">
        <v>9998</v>
      </c>
      <c r="Q4167" t="s">
        <v>11633</v>
      </c>
    </row>
    <row r="4168" spans="16:17" ht="15" customHeight="1" x14ac:dyDescent="0.25">
      <c r="P4168" t="s">
        <v>9746</v>
      </c>
    </row>
    <row r="4169" spans="16:17" ht="15" customHeight="1" x14ac:dyDescent="0.25">
      <c r="P4169" t="s">
        <v>9999</v>
      </c>
    </row>
    <row r="4170" spans="16:17" ht="15" customHeight="1" x14ac:dyDescent="0.25">
      <c r="P4170" t="s">
        <v>9747</v>
      </c>
      <c r="Q4170" t="s">
        <v>11634</v>
      </c>
    </row>
    <row r="4171" spans="16:17" ht="15" customHeight="1" x14ac:dyDescent="0.25">
      <c r="P4171" t="s">
        <v>10000</v>
      </c>
      <c r="Q4171" t="s">
        <v>11635</v>
      </c>
    </row>
    <row r="4172" spans="16:17" ht="15" customHeight="1" x14ac:dyDescent="0.25">
      <c r="P4172" t="s">
        <v>9748</v>
      </c>
      <c r="Q4172" t="s">
        <v>11636</v>
      </c>
    </row>
    <row r="4173" spans="16:17" ht="15" customHeight="1" x14ac:dyDescent="0.25">
      <c r="P4173" t="s">
        <v>10001</v>
      </c>
    </row>
    <row r="4174" spans="16:17" ht="15" customHeight="1" x14ac:dyDescent="0.25">
      <c r="P4174" t="s">
        <v>10002</v>
      </c>
    </row>
    <row r="4175" spans="16:17" ht="15" customHeight="1" x14ac:dyDescent="0.25">
      <c r="P4175" t="s">
        <v>6937</v>
      </c>
    </row>
    <row r="4176" spans="16:17" ht="15" customHeight="1" x14ac:dyDescent="0.25">
      <c r="P4176" t="s">
        <v>10250</v>
      </c>
      <c r="Q4176" t="s">
        <v>11637</v>
      </c>
    </row>
    <row r="4177" spans="16:17" ht="15" customHeight="1" x14ac:dyDescent="0.25">
      <c r="P4177" t="s">
        <v>6938</v>
      </c>
      <c r="Q4177" t="s">
        <v>11638</v>
      </c>
    </row>
    <row r="4178" spans="16:17" ht="15" customHeight="1" x14ac:dyDescent="0.25">
      <c r="P4178" t="s">
        <v>10251</v>
      </c>
      <c r="Q4178" t="s">
        <v>11639</v>
      </c>
    </row>
    <row r="4179" spans="16:17" ht="15" customHeight="1" x14ac:dyDescent="0.25">
      <c r="P4179" t="s">
        <v>10003</v>
      </c>
      <c r="Q4179" t="s">
        <v>11640</v>
      </c>
    </row>
    <row r="4180" spans="16:17" ht="15" customHeight="1" x14ac:dyDescent="0.25">
      <c r="P4180" t="s">
        <v>10004</v>
      </c>
      <c r="Q4180" t="s">
        <v>11641</v>
      </c>
    </row>
    <row r="4181" spans="16:17" ht="15" customHeight="1" x14ac:dyDescent="0.25">
      <c r="P4181" t="s">
        <v>10005</v>
      </c>
      <c r="Q4181" t="s">
        <v>11642</v>
      </c>
    </row>
    <row r="4182" spans="16:17" ht="15" customHeight="1" x14ac:dyDescent="0.25">
      <c r="P4182" t="s">
        <v>10006</v>
      </c>
    </row>
    <row r="4183" spans="16:17" ht="15" customHeight="1" x14ac:dyDescent="0.25">
      <c r="P4183" t="s">
        <v>10007</v>
      </c>
      <c r="Q4183" t="s">
        <v>11643</v>
      </c>
    </row>
    <row r="4184" spans="16:17" ht="15" customHeight="1" x14ac:dyDescent="0.25">
      <c r="P4184" t="s">
        <v>11644</v>
      </c>
    </row>
    <row r="4185" spans="16:17" ht="15" customHeight="1" x14ac:dyDescent="0.25">
      <c r="P4185" t="s">
        <v>6939</v>
      </c>
      <c r="Q4185" t="s">
        <v>11645</v>
      </c>
    </row>
    <row r="4186" spans="16:17" ht="15" customHeight="1" x14ac:dyDescent="0.25">
      <c r="P4186" t="s">
        <v>6940</v>
      </c>
      <c r="Q4186" t="s">
        <v>2192</v>
      </c>
    </row>
    <row r="4187" spans="16:17" ht="15" customHeight="1" x14ac:dyDescent="0.25">
      <c r="P4187" t="s">
        <v>6941</v>
      </c>
      <c r="Q4187" t="s">
        <v>3996</v>
      </c>
    </row>
    <row r="4188" spans="16:17" ht="15" customHeight="1" x14ac:dyDescent="0.25">
      <c r="P4188" t="s">
        <v>10008</v>
      </c>
      <c r="Q4188" t="s">
        <v>11646</v>
      </c>
    </row>
    <row r="4189" spans="16:17" ht="15" customHeight="1" x14ac:dyDescent="0.25">
      <c r="P4189" t="s">
        <v>10009</v>
      </c>
      <c r="Q4189" t="s">
        <v>11647</v>
      </c>
    </row>
    <row r="4190" spans="16:17" ht="15" customHeight="1" x14ac:dyDescent="0.25">
      <c r="P4190" t="s">
        <v>6942</v>
      </c>
      <c r="Q4190" t="s">
        <v>3997</v>
      </c>
    </row>
    <row r="4191" spans="16:17" ht="15" customHeight="1" x14ac:dyDescent="0.25">
      <c r="P4191" t="s">
        <v>6943</v>
      </c>
      <c r="Q4191" t="s">
        <v>3998</v>
      </c>
    </row>
    <row r="4192" spans="16:17" ht="15" customHeight="1" x14ac:dyDescent="0.25">
      <c r="P4192" t="s">
        <v>9341</v>
      </c>
    </row>
    <row r="4193" spans="16:17" ht="15" customHeight="1" x14ac:dyDescent="0.25">
      <c r="P4193" t="s">
        <v>10010</v>
      </c>
    </row>
    <row r="4194" spans="16:17" ht="15" customHeight="1" x14ac:dyDescent="0.25">
      <c r="P4194" t="s">
        <v>10252</v>
      </c>
      <c r="Q4194" t="s">
        <v>11648</v>
      </c>
    </row>
    <row r="4195" spans="16:17" ht="15" customHeight="1" x14ac:dyDescent="0.25">
      <c r="P4195" t="s">
        <v>9749</v>
      </c>
      <c r="Q4195" t="s">
        <v>11649</v>
      </c>
    </row>
    <row r="4196" spans="16:17" ht="15" customHeight="1" x14ac:dyDescent="0.25">
      <c r="P4196" t="s">
        <v>6944</v>
      </c>
    </row>
    <row r="4197" spans="16:17" ht="15" customHeight="1" x14ac:dyDescent="0.25">
      <c r="P4197" t="s">
        <v>6945</v>
      </c>
      <c r="Q4197" t="s">
        <v>3999</v>
      </c>
    </row>
    <row r="4198" spans="16:17" ht="15" customHeight="1" x14ac:dyDescent="0.25">
      <c r="P4198" t="s">
        <v>6946</v>
      </c>
    </row>
    <row r="4199" spans="16:17" ht="15" customHeight="1" x14ac:dyDescent="0.25">
      <c r="P4199" t="s">
        <v>9342</v>
      </c>
    </row>
    <row r="4200" spans="16:17" ht="15" customHeight="1" x14ac:dyDescent="0.25">
      <c r="P4200" t="s">
        <v>9342</v>
      </c>
    </row>
    <row r="4201" spans="16:17" ht="15" customHeight="1" x14ac:dyDescent="0.25">
      <c r="P4201" t="s">
        <v>10011</v>
      </c>
    </row>
    <row r="4202" spans="16:17" ht="15" customHeight="1" x14ac:dyDescent="0.25">
      <c r="P4202" t="s">
        <v>9750</v>
      </c>
      <c r="Q4202" t="s">
        <v>11650</v>
      </c>
    </row>
    <row r="4203" spans="16:17" ht="15" customHeight="1" x14ac:dyDescent="0.25">
      <c r="P4203" t="s">
        <v>10012</v>
      </c>
      <c r="Q4203" t="s">
        <v>11651</v>
      </c>
    </row>
    <row r="4204" spans="16:17" ht="15" customHeight="1" x14ac:dyDescent="0.25">
      <c r="P4204" t="s">
        <v>2194</v>
      </c>
      <c r="Q4204" t="s">
        <v>2193</v>
      </c>
    </row>
    <row r="4205" spans="16:17" ht="15" customHeight="1" x14ac:dyDescent="0.25">
      <c r="P4205" t="s">
        <v>2195</v>
      </c>
      <c r="Q4205" t="s">
        <v>4000</v>
      </c>
    </row>
    <row r="4206" spans="16:17" ht="15" customHeight="1" x14ac:dyDescent="0.25">
      <c r="P4206" t="s">
        <v>2197</v>
      </c>
      <c r="Q4206" t="s">
        <v>2196</v>
      </c>
    </row>
    <row r="4207" spans="16:17" ht="15" customHeight="1" x14ac:dyDescent="0.25">
      <c r="P4207" t="s">
        <v>2198</v>
      </c>
      <c r="Q4207" t="s">
        <v>4001</v>
      </c>
    </row>
    <row r="4208" spans="16:17" ht="15" customHeight="1" x14ac:dyDescent="0.25">
      <c r="P4208" t="s">
        <v>10013</v>
      </c>
    </row>
    <row r="4209" spans="16:17" ht="15" customHeight="1" x14ac:dyDescent="0.25">
      <c r="P4209" t="s">
        <v>2199</v>
      </c>
      <c r="Q4209" t="s">
        <v>4002</v>
      </c>
    </row>
    <row r="4210" spans="16:17" ht="15" customHeight="1" x14ac:dyDescent="0.25">
      <c r="P4210" t="s">
        <v>2200</v>
      </c>
    </row>
    <row r="4211" spans="16:17" ht="15" customHeight="1" x14ac:dyDescent="0.25">
      <c r="P4211" t="s">
        <v>10014</v>
      </c>
    </row>
    <row r="4212" spans="16:17" ht="15" customHeight="1" x14ac:dyDescent="0.25">
      <c r="P4212" t="s">
        <v>10015</v>
      </c>
      <c r="Q4212" t="s">
        <v>11652</v>
      </c>
    </row>
    <row r="4213" spans="16:17" ht="15" customHeight="1" x14ac:dyDescent="0.25">
      <c r="P4213" t="s">
        <v>9751</v>
      </c>
      <c r="Q4213" t="s">
        <v>11653</v>
      </c>
    </row>
    <row r="4214" spans="16:17" ht="15" customHeight="1" x14ac:dyDescent="0.25">
      <c r="P4214" t="s">
        <v>10016</v>
      </c>
      <c r="Q4214" t="s">
        <v>11654</v>
      </c>
    </row>
    <row r="4215" spans="16:17" ht="15" customHeight="1" x14ac:dyDescent="0.25">
      <c r="P4215" t="s">
        <v>2201</v>
      </c>
    </row>
    <row r="4216" spans="16:17" ht="15" customHeight="1" x14ac:dyDescent="0.25">
      <c r="P4216" t="s">
        <v>10253</v>
      </c>
      <c r="Q4216" t="s">
        <v>11655</v>
      </c>
    </row>
    <row r="4217" spans="16:17" ht="15" customHeight="1" x14ac:dyDescent="0.25">
      <c r="P4217" t="s">
        <v>10017</v>
      </c>
      <c r="Q4217" t="s">
        <v>11656</v>
      </c>
    </row>
    <row r="4218" spans="16:17" ht="15" customHeight="1" x14ac:dyDescent="0.25">
      <c r="P4218" t="s">
        <v>11466</v>
      </c>
    </row>
    <row r="4219" spans="16:17" ht="15" customHeight="1" x14ac:dyDescent="0.25">
      <c r="P4219" t="s">
        <v>10018</v>
      </c>
    </row>
    <row r="4220" spans="16:17" ht="15" customHeight="1" x14ac:dyDescent="0.25">
      <c r="P4220" t="s">
        <v>10019</v>
      </c>
    </row>
    <row r="4221" spans="16:17" ht="15" customHeight="1" x14ac:dyDescent="0.25">
      <c r="P4221" t="s">
        <v>10020</v>
      </c>
      <c r="Q4221" t="s">
        <v>11657</v>
      </c>
    </row>
    <row r="4222" spans="16:17" ht="15" customHeight="1" x14ac:dyDescent="0.25">
      <c r="P4222" t="s">
        <v>2202</v>
      </c>
      <c r="Q4222" t="s">
        <v>4003</v>
      </c>
    </row>
    <row r="4223" spans="16:17" ht="15" customHeight="1" x14ac:dyDescent="0.25">
      <c r="P4223" t="s">
        <v>2203</v>
      </c>
    </row>
    <row r="4224" spans="16:17" ht="15" customHeight="1" x14ac:dyDescent="0.25">
      <c r="P4224" t="s">
        <v>2204</v>
      </c>
      <c r="Q4224" t="s">
        <v>2205</v>
      </c>
    </row>
    <row r="4225" spans="16:17" ht="15" customHeight="1" x14ac:dyDescent="0.25">
      <c r="P4225" t="s">
        <v>2206</v>
      </c>
    </row>
    <row r="4226" spans="16:17" ht="15" customHeight="1" x14ac:dyDescent="0.25">
      <c r="P4226" t="s">
        <v>10254</v>
      </c>
      <c r="Q4226" t="s">
        <v>11658</v>
      </c>
    </row>
    <row r="4227" spans="16:17" ht="15" customHeight="1" x14ac:dyDescent="0.25">
      <c r="P4227" t="s">
        <v>2833</v>
      </c>
    </row>
    <row r="4228" spans="16:17" ht="15" customHeight="1" x14ac:dyDescent="0.25">
      <c r="P4228" t="s">
        <v>2677</v>
      </c>
      <c r="Q4228" t="s">
        <v>11914</v>
      </c>
    </row>
    <row r="4229" spans="16:17" ht="15" customHeight="1" x14ac:dyDescent="0.25">
      <c r="P4229" t="s">
        <v>2207</v>
      </c>
      <c r="Q4229" t="s">
        <v>4004</v>
      </c>
    </row>
    <row r="4230" spans="16:17" ht="15" customHeight="1" x14ac:dyDescent="0.25">
      <c r="P4230" t="s">
        <v>6947</v>
      </c>
      <c r="Q4230" t="s">
        <v>4005</v>
      </c>
    </row>
    <row r="4231" spans="16:17" ht="15" customHeight="1" x14ac:dyDescent="0.25">
      <c r="P4231" t="s">
        <v>9797</v>
      </c>
    </row>
    <row r="4232" spans="16:17" ht="15" customHeight="1" x14ac:dyDescent="0.25">
      <c r="P4232" t="s">
        <v>2208</v>
      </c>
      <c r="Q4232" t="s">
        <v>4006</v>
      </c>
    </row>
    <row r="4233" spans="16:17" ht="15" customHeight="1" x14ac:dyDescent="0.25">
      <c r="P4233" t="s">
        <v>8401</v>
      </c>
      <c r="Q4233" t="s">
        <v>9173</v>
      </c>
    </row>
    <row r="4234" spans="16:17" ht="15" customHeight="1" x14ac:dyDescent="0.25">
      <c r="P4234" t="s">
        <v>9457</v>
      </c>
      <c r="Q4234" t="s">
        <v>11915</v>
      </c>
    </row>
    <row r="4235" spans="16:17" ht="15" customHeight="1" x14ac:dyDescent="0.25">
      <c r="P4235" t="s">
        <v>8230</v>
      </c>
    </row>
    <row r="4236" spans="16:17" ht="15" customHeight="1" x14ac:dyDescent="0.25">
      <c r="P4236" t="s">
        <v>6948</v>
      </c>
      <c r="Q4236" t="s">
        <v>4007</v>
      </c>
    </row>
    <row r="4237" spans="16:17" ht="15" customHeight="1" x14ac:dyDescent="0.25">
      <c r="P4237" t="s">
        <v>6949</v>
      </c>
    </row>
    <row r="4238" spans="16:17" ht="15" customHeight="1" x14ac:dyDescent="0.25">
      <c r="P4238" t="s">
        <v>8342</v>
      </c>
      <c r="Q4238" t="s">
        <v>11916</v>
      </c>
    </row>
    <row r="4239" spans="16:17" ht="15" customHeight="1" x14ac:dyDescent="0.25">
      <c r="P4239" t="s">
        <v>6950</v>
      </c>
      <c r="Q4239" t="s">
        <v>11917</v>
      </c>
    </row>
    <row r="4240" spans="16:17" ht="15" customHeight="1" x14ac:dyDescent="0.25">
      <c r="P4240" t="s">
        <v>9663</v>
      </c>
      <c r="Q4240" t="s">
        <v>11918</v>
      </c>
    </row>
    <row r="4241" spans="16:17" ht="15" customHeight="1" x14ac:dyDescent="0.25">
      <c r="P4241" t="s">
        <v>6951</v>
      </c>
      <c r="Q4241" t="s">
        <v>11919</v>
      </c>
    </row>
    <row r="4242" spans="16:17" ht="15" customHeight="1" x14ac:dyDescent="0.25">
      <c r="P4242" t="s">
        <v>6952</v>
      </c>
    </row>
    <row r="4243" spans="16:17" ht="15" customHeight="1" x14ac:dyDescent="0.25">
      <c r="P4243" t="s">
        <v>6953</v>
      </c>
      <c r="Q4243" t="s">
        <v>4008</v>
      </c>
    </row>
    <row r="4244" spans="16:17" ht="15" customHeight="1" x14ac:dyDescent="0.25">
      <c r="P4244" t="s">
        <v>6954</v>
      </c>
    </row>
    <row r="4245" spans="16:17" ht="15" customHeight="1" x14ac:dyDescent="0.25">
      <c r="P4245" t="s">
        <v>6955</v>
      </c>
    </row>
    <row r="4246" spans="16:17" ht="15" customHeight="1" x14ac:dyDescent="0.25">
      <c r="P4246" t="s">
        <v>6956</v>
      </c>
      <c r="Q4246" t="s">
        <v>11920</v>
      </c>
    </row>
    <row r="4247" spans="16:17" ht="15" customHeight="1" x14ac:dyDescent="0.25">
      <c r="P4247" t="s">
        <v>6957</v>
      </c>
      <c r="Q4247" t="s">
        <v>9174</v>
      </c>
    </row>
    <row r="4248" spans="16:17" ht="15" customHeight="1" x14ac:dyDescent="0.25">
      <c r="P4248" t="s">
        <v>6958</v>
      </c>
      <c r="Q4248" t="s">
        <v>11921</v>
      </c>
    </row>
    <row r="4249" spans="16:17" ht="15" customHeight="1" x14ac:dyDescent="0.25">
      <c r="P4249" t="s">
        <v>6959</v>
      </c>
    </row>
    <row r="4250" spans="16:17" ht="15" customHeight="1" x14ac:dyDescent="0.25">
      <c r="P4250" t="s">
        <v>6960</v>
      </c>
      <c r="Q4250" t="s">
        <v>4009</v>
      </c>
    </row>
    <row r="4251" spans="16:17" ht="15" customHeight="1" x14ac:dyDescent="0.25">
      <c r="P4251" t="s">
        <v>6961</v>
      </c>
    </row>
    <row r="4252" spans="16:17" ht="15" customHeight="1" x14ac:dyDescent="0.25">
      <c r="P4252" t="s">
        <v>8343</v>
      </c>
      <c r="Q4252" t="s">
        <v>11922</v>
      </c>
    </row>
    <row r="4253" spans="16:17" ht="15" customHeight="1" x14ac:dyDescent="0.25">
      <c r="P4253" t="s">
        <v>6962</v>
      </c>
      <c r="Q4253" t="s">
        <v>11923</v>
      </c>
    </row>
    <row r="4254" spans="16:17" ht="15" customHeight="1" x14ac:dyDescent="0.25">
      <c r="P4254" t="s">
        <v>6963</v>
      </c>
      <c r="Q4254" t="s">
        <v>4010</v>
      </c>
    </row>
    <row r="4255" spans="16:17" ht="15" customHeight="1" x14ac:dyDescent="0.25">
      <c r="P4255" t="s">
        <v>6964</v>
      </c>
    </row>
    <row r="4256" spans="16:17" ht="15" customHeight="1" x14ac:dyDescent="0.25">
      <c r="P4256" t="s">
        <v>6965</v>
      </c>
      <c r="Q4256" t="s">
        <v>4011</v>
      </c>
    </row>
    <row r="4257" spans="16:17" ht="15" customHeight="1" x14ac:dyDescent="0.25">
      <c r="P4257" t="s">
        <v>6966</v>
      </c>
    </row>
    <row r="4258" spans="16:17" ht="15" customHeight="1" x14ac:dyDescent="0.25">
      <c r="P4258" t="s">
        <v>8808</v>
      </c>
    </row>
    <row r="4259" spans="16:17" ht="15" customHeight="1" x14ac:dyDescent="0.25">
      <c r="P4259" t="s">
        <v>6967</v>
      </c>
      <c r="Q4259" t="s">
        <v>4012</v>
      </c>
    </row>
    <row r="4260" spans="16:17" ht="15" customHeight="1" x14ac:dyDescent="0.25">
      <c r="P4260" t="s">
        <v>6968</v>
      </c>
    </row>
    <row r="4261" spans="16:17" ht="15" customHeight="1" x14ac:dyDescent="0.25">
      <c r="P4261" t="s">
        <v>6969</v>
      </c>
      <c r="Q4261" t="s">
        <v>2209</v>
      </c>
    </row>
    <row r="4262" spans="16:17" ht="15" customHeight="1" x14ac:dyDescent="0.25">
      <c r="P4262" t="s">
        <v>6970</v>
      </c>
      <c r="Q4262" t="s">
        <v>4013</v>
      </c>
    </row>
    <row r="4263" spans="16:17" ht="15" customHeight="1" x14ac:dyDescent="0.25">
      <c r="P4263" t="s">
        <v>6971</v>
      </c>
      <c r="Q4263" t="s">
        <v>4014</v>
      </c>
    </row>
    <row r="4264" spans="16:17" ht="15" customHeight="1" x14ac:dyDescent="0.25">
      <c r="P4264" t="s">
        <v>8897</v>
      </c>
      <c r="Q4264" t="s">
        <v>11924</v>
      </c>
    </row>
    <row r="4265" spans="16:17" ht="15" customHeight="1" x14ac:dyDescent="0.25">
      <c r="P4265" t="s">
        <v>11442</v>
      </c>
    </row>
    <row r="4266" spans="16:17" ht="15" customHeight="1" x14ac:dyDescent="0.25">
      <c r="P4266" t="s">
        <v>6972</v>
      </c>
      <c r="Q4266" t="s">
        <v>4015</v>
      </c>
    </row>
    <row r="4267" spans="16:17" ht="15" customHeight="1" x14ac:dyDescent="0.25">
      <c r="P4267" t="s">
        <v>6973</v>
      </c>
    </row>
    <row r="4268" spans="16:17" ht="15" customHeight="1" x14ac:dyDescent="0.25">
      <c r="P4268" t="s">
        <v>6974</v>
      </c>
      <c r="Q4268" t="s">
        <v>4016</v>
      </c>
    </row>
    <row r="4269" spans="16:17" ht="15" customHeight="1" x14ac:dyDescent="0.25">
      <c r="P4269" t="s">
        <v>6975</v>
      </c>
      <c r="Q4269" t="s">
        <v>2210</v>
      </c>
    </row>
    <row r="4270" spans="16:17" ht="15" customHeight="1" x14ac:dyDescent="0.25">
      <c r="P4270" t="s">
        <v>2211</v>
      </c>
      <c r="Q4270" t="s">
        <v>9175</v>
      </c>
    </row>
    <row r="4271" spans="16:17" ht="15" customHeight="1" x14ac:dyDescent="0.25">
      <c r="P4271" t="s">
        <v>6976</v>
      </c>
      <c r="Q4271" t="s">
        <v>2212</v>
      </c>
    </row>
    <row r="4272" spans="16:17" ht="15" customHeight="1" x14ac:dyDescent="0.25">
      <c r="P4272" t="s">
        <v>2213</v>
      </c>
      <c r="Q4272" t="s">
        <v>4017</v>
      </c>
    </row>
    <row r="4273" spans="16:17" ht="15" customHeight="1" x14ac:dyDescent="0.25">
      <c r="P4273" t="s">
        <v>2214</v>
      </c>
      <c r="Q4273" t="s">
        <v>4018</v>
      </c>
    </row>
    <row r="4274" spans="16:17" ht="15" customHeight="1" x14ac:dyDescent="0.25">
      <c r="P4274" t="s">
        <v>2215</v>
      </c>
      <c r="Q4274" t="s">
        <v>2216</v>
      </c>
    </row>
    <row r="4275" spans="16:17" ht="15" customHeight="1" x14ac:dyDescent="0.25">
      <c r="P4275" t="s">
        <v>2217</v>
      </c>
      <c r="Q4275" t="s">
        <v>8</v>
      </c>
    </row>
    <row r="4276" spans="16:17" ht="15" customHeight="1" x14ac:dyDescent="0.25">
      <c r="P4276" t="s">
        <v>6977</v>
      </c>
    </row>
    <row r="4277" spans="16:17" ht="15" customHeight="1" x14ac:dyDescent="0.25">
      <c r="P4277" t="s">
        <v>2218</v>
      </c>
      <c r="Q4277" t="s">
        <v>4019</v>
      </c>
    </row>
    <row r="4278" spans="16:17" ht="15" customHeight="1" x14ac:dyDescent="0.25">
      <c r="P4278" t="s">
        <v>6978</v>
      </c>
    </row>
    <row r="4279" spans="16:17" ht="15" customHeight="1" x14ac:dyDescent="0.25">
      <c r="P4279" t="s">
        <v>9308</v>
      </c>
    </row>
    <row r="4280" spans="16:17" ht="15" customHeight="1" x14ac:dyDescent="0.25">
      <c r="P4280" t="s">
        <v>9308</v>
      </c>
    </row>
    <row r="4281" spans="16:17" ht="15" customHeight="1" x14ac:dyDescent="0.25">
      <c r="P4281" t="s">
        <v>9308</v>
      </c>
    </row>
    <row r="4282" spans="16:17" ht="15" customHeight="1" x14ac:dyDescent="0.25">
      <c r="P4282" t="s">
        <v>9308</v>
      </c>
    </row>
    <row r="4283" spans="16:17" ht="15" customHeight="1" x14ac:dyDescent="0.25">
      <c r="P4283" t="s">
        <v>6979</v>
      </c>
    </row>
    <row r="4284" spans="16:17" ht="15" customHeight="1" x14ac:dyDescent="0.25">
      <c r="P4284" t="s">
        <v>2219</v>
      </c>
    </row>
    <row r="4285" spans="16:17" ht="15" customHeight="1" x14ac:dyDescent="0.25">
      <c r="P4285" t="s">
        <v>6980</v>
      </c>
    </row>
    <row r="4286" spans="16:17" ht="15" customHeight="1" x14ac:dyDescent="0.25">
      <c r="P4286" t="s">
        <v>6981</v>
      </c>
      <c r="Q4286" t="s">
        <v>2220</v>
      </c>
    </row>
    <row r="4287" spans="16:17" ht="15" customHeight="1" x14ac:dyDescent="0.25">
      <c r="P4287" t="s">
        <v>6982</v>
      </c>
    </row>
    <row r="4288" spans="16:17" ht="15" customHeight="1" x14ac:dyDescent="0.25">
      <c r="P4288" t="s">
        <v>6983</v>
      </c>
    </row>
    <row r="4289" spans="16:17" ht="15" customHeight="1" x14ac:dyDescent="0.25">
      <c r="P4289" t="s">
        <v>2221</v>
      </c>
      <c r="Q4289" t="s">
        <v>4020</v>
      </c>
    </row>
    <row r="4290" spans="16:17" ht="15" customHeight="1" x14ac:dyDescent="0.25">
      <c r="P4290" t="s">
        <v>2223</v>
      </c>
      <c r="Q4290" t="s">
        <v>4021</v>
      </c>
    </row>
    <row r="4291" spans="16:17" ht="15" customHeight="1" x14ac:dyDescent="0.25">
      <c r="P4291" t="s">
        <v>6984</v>
      </c>
      <c r="Q4291" t="s">
        <v>4022</v>
      </c>
    </row>
    <row r="4292" spans="16:17" ht="15" customHeight="1" x14ac:dyDescent="0.25">
      <c r="P4292" t="s">
        <v>6985</v>
      </c>
    </row>
    <row r="4293" spans="16:17" ht="15" customHeight="1" x14ac:dyDescent="0.25">
      <c r="P4293" t="s">
        <v>2224</v>
      </c>
      <c r="Q4293" t="s">
        <v>4023</v>
      </c>
    </row>
    <row r="4294" spans="16:17" ht="15" customHeight="1" x14ac:dyDescent="0.25">
      <c r="P4294" t="s">
        <v>2225</v>
      </c>
      <c r="Q4294" t="s">
        <v>4024</v>
      </c>
    </row>
    <row r="4295" spans="16:17" ht="15" customHeight="1" x14ac:dyDescent="0.25">
      <c r="P4295" t="s">
        <v>2226</v>
      </c>
      <c r="Q4295" t="s">
        <v>2228</v>
      </c>
    </row>
    <row r="4296" spans="16:17" ht="15" customHeight="1" x14ac:dyDescent="0.25">
      <c r="P4296" t="s">
        <v>6986</v>
      </c>
    </row>
    <row r="4297" spans="16:17" ht="15" customHeight="1" x14ac:dyDescent="0.25">
      <c r="P4297" t="s">
        <v>2227</v>
      </c>
      <c r="Q4297" t="s">
        <v>2222</v>
      </c>
    </row>
    <row r="4298" spans="16:17" ht="15" customHeight="1" x14ac:dyDescent="0.25">
      <c r="P4298" t="s">
        <v>6987</v>
      </c>
      <c r="Q4298" t="s">
        <v>2228</v>
      </c>
    </row>
    <row r="4299" spans="16:17" ht="15" customHeight="1" x14ac:dyDescent="0.25">
      <c r="P4299" t="s">
        <v>2229</v>
      </c>
    </row>
    <row r="4300" spans="16:17" ht="15" customHeight="1" x14ac:dyDescent="0.25">
      <c r="P4300" t="s">
        <v>4403</v>
      </c>
    </row>
    <row r="4301" spans="16:17" ht="15" customHeight="1" x14ac:dyDescent="0.25">
      <c r="P4301" t="s">
        <v>6988</v>
      </c>
    </row>
    <row r="4302" spans="16:17" ht="15" customHeight="1" x14ac:dyDescent="0.25">
      <c r="P4302" t="s">
        <v>2834</v>
      </c>
    </row>
    <row r="4303" spans="16:17" ht="15" customHeight="1" x14ac:dyDescent="0.25">
      <c r="P4303" t="s">
        <v>2230</v>
      </c>
      <c r="Q4303" t="s">
        <v>4025</v>
      </c>
    </row>
    <row r="4304" spans="16:17" ht="15" customHeight="1" x14ac:dyDescent="0.25">
      <c r="P4304" t="s">
        <v>2231</v>
      </c>
    </row>
    <row r="4305" spans="16:17" ht="15" customHeight="1" x14ac:dyDescent="0.25">
      <c r="P4305" t="s">
        <v>8789</v>
      </c>
    </row>
    <row r="4306" spans="16:17" ht="15" customHeight="1" x14ac:dyDescent="0.25">
      <c r="P4306" t="s">
        <v>2727</v>
      </c>
      <c r="Q4306" t="s">
        <v>4026</v>
      </c>
    </row>
    <row r="4307" spans="16:17" ht="15" customHeight="1" x14ac:dyDescent="0.25">
      <c r="P4307" t="s">
        <v>2728</v>
      </c>
      <c r="Q4307" t="s">
        <v>4027</v>
      </c>
    </row>
    <row r="4308" spans="16:17" ht="15" customHeight="1" x14ac:dyDescent="0.25">
      <c r="P4308" t="s">
        <v>2232</v>
      </c>
      <c r="Q4308" t="s">
        <v>9176</v>
      </c>
    </row>
    <row r="4309" spans="16:17" ht="15" customHeight="1" x14ac:dyDescent="0.25">
      <c r="P4309" t="s">
        <v>2233</v>
      </c>
    </row>
    <row r="4310" spans="16:17" ht="15" customHeight="1" x14ac:dyDescent="0.25">
      <c r="P4310" t="s">
        <v>6989</v>
      </c>
    </row>
    <row r="4311" spans="16:17" ht="15" customHeight="1" x14ac:dyDescent="0.25">
      <c r="P4311" t="s">
        <v>6990</v>
      </c>
      <c r="Q4311" t="s">
        <v>4028</v>
      </c>
    </row>
    <row r="4312" spans="16:17" ht="15" customHeight="1" x14ac:dyDescent="0.25">
      <c r="P4312" t="s">
        <v>6991</v>
      </c>
      <c r="Q4312" t="s">
        <v>4028</v>
      </c>
    </row>
    <row r="4313" spans="16:17" ht="15" customHeight="1" x14ac:dyDescent="0.25">
      <c r="P4313" t="s">
        <v>2234</v>
      </c>
    </row>
    <row r="4314" spans="16:17" ht="15" customHeight="1" x14ac:dyDescent="0.25">
      <c r="P4314" t="s">
        <v>8402</v>
      </c>
    </row>
    <row r="4315" spans="16:17" ht="15" customHeight="1" x14ac:dyDescent="0.25">
      <c r="P4315" t="s">
        <v>6992</v>
      </c>
    </row>
    <row r="4316" spans="16:17" ht="15" customHeight="1" x14ac:dyDescent="0.25">
      <c r="P4316" t="s">
        <v>6993</v>
      </c>
    </row>
    <row r="4317" spans="16:17" ht="15" customHeight="1" x14ac:dyDescent="0.25">
      <c r="P4317" t="s">
        <v>6994</v>
      </c>
    </row>
    <row r="4318" spans="16:17" ht="15" customHeight="1" x14ac:dyDescent="0.25">
      <c r="P4318" t="s">
        <v>2235</v>
      </c>
    </row>
    <row r="4319" spans="16:17" ht="15" customHeight="1" x14ac:dyDescent="0.25">
      <c r="P4319" t="s">
        <v>6995</v>
      </c>
      <c r="Q4319" t="s">
        <v>11925</v>
      </c>
    </row>
    <row r="4320" spans="16:17" ht="15" customHeight="1" x14ac:dyDescent="0.25">
      <c r="P4320" t="s">
        <v>2236</v>
      </c>
      <c r="Q4320" t="s">
        <v>8</v>
      </c>
    </row>
    <row r="4321" spans="16:17" ht="15" customHeight="1" x14ac:dyDescent="0.25">
      <c r="P4321" t="s">
        <v>6996</v>
      </c>
      <c r="Q4321" t="s">
        <v>4029</v>
      </c>
    </row>
    <row r="4322" spans="16:17" ht="15" customHeight="1" x14ac:dyDescent="0.25">
      <c r="P4322" t="s">
        <v>6997</v>
      </c>
      <c r="Q4322" t="s">
        <v>2237</v>
      </c>
    </row>
    <row r="4323" spans="16:17" ht="15" customHeight="1" x14ac:dyDescent="0.25">
      <c r="P4323" t="s">
        <v>6998</v>
      </c>
      <c r="Q4323" t="s">
        <v>2238</v>
      </c>
    </row>
    <row r="4324" spans="16:17" ht="15" customHeight="1" x14ac:dyDescent="0.25">
      <c r="P4324" t="s">
        <v>6999</v>
      </c>
      <c r="Q4324" t="s">
        <v>4030</v>
      </c>
    </row>
    <row r="4325" spans="16:17" ht="15" customHeight="1" x14ac:dyDescent="0.25">
      <c r="P4325" t="s">
        <v>8570</v>
      </c>
    </row>
    <row r="4326" spans="16:17" ht="15" customHeight="1" x14ac:dyDescent="0.25">
      <c r="P4326" t="s">
        <v>7000</v>
      </c>
    </row>
    <row r="4327" spans="16:17" ht="15" customHeight="1" x14ac:dyDescent="0.25">
      <c r="P4327" t="s">
        <v>7001</v>
      </c>
    </row>
    <row r="4328" spans="16:17" ht="15" customHeight="1" x14ac:dyDescent="0.25">
      <c r="P4328" t="s">
        <v>7002</v>
      </c>
    </row>
    <row r="4329" spans="16:17" ht="15" customHeight="1" x14ac:dyDescent="0.25">
      <c r="P4329" t="s">
        <v>10255</v>
      </c>
    </row>
    <row r="4330" spans="16:17" ht="15" customHeight="1" x14ac:dyDescent="0.25">
      <c r="P4330" t="s">
        <v>7003</v>
      </c>
      <c r="Q4330" t="s">
        <v>4031</v>
      </c>
    </row>
    <row r="4331" spans="16:17" ht="15" customHeight="1" x14ac:dyDescent="0.25">
      <c r="P4331" t="s">
        <v>8920</v>
      </c>
      <c r="Q4331" t="s">
        <v>11926</v>
      </c>
    </row>
    <row r="4332" spans="16:17" ht="15" customHeight="1" x14ac:dyDescent="0.25">
      <c r="P4332" t="s">
        <v>8921</v>
      </c>
    </row>
    <row r="4333" spans="16:17" ht="15" customHeight="1" x14ac:dyDescent="0.25">
      <c r="P4333" t="s">
        <v>8344</v>
      </c>
      <c r="Q4333" t="s">
        <v>4032</v>
      </c>
    </row>
    <row r="4334" spans="16:17" ht="15" customHeight="1" x14ac:dyDescent="0.25">
      <c r="P4334" t="s">
        <v>8922</v>
      </c>
    </row>
    <row r="4335" spans="16:17" ht="15" customHeight="1" x14ac:dyDescent="0.25">
      <c r="P4335" t="s">
        <v>7004</v>
      </c>
      <c r="Q4335" t="s">
        <v>2239</v>
      </c>
    </row>
    <row r="4336" spans="16:17" ht="15" customHeight="1" x14ac:dyDescent="0.25">
      <c r="P4336" t="s">
        <v>7005</v>
      </c>
    </row>
    <row r="4337" spans="16:17" ht="15" customHeight="1" x14ac:dyDescent="0.25">
      <c r="P4337" t="s">
        <v>7006</v>
      </c>
    </row>
    <row r="4338" spans="16:17" ht="15" customHeight="1" x14ac:dyDescent="0.25">
      <c r="P4338" t="s">
        <v>7007</v>
      </c>
      <c r="Q4338" t="s">
        <v>4033</v>
      </c>
    </row>
    <row r="4339" spans="16:17" ht="15" customHeight="1" x14ac:dyDescent="0.25">
      <c r="P4339" t="s">
        <v>7008</v>
      </c>
      <c r="Q4339" t="s">
        <v>4034</v>
      </c>
    </row>
    <row r="4340" spans="16:17" ht="15" customHeight="1" x14ac:dyDescent="0.25">
      <c r="P4340" t="s">
        <v>7009</v>
      </c>
      <c r="Q4340" t="s">
        <v>2240</v>
      </c>
    </row>
    <row r="4341" spans="16:17" ht="15" customHeight="1" x14ac:dyDescent="0.25">
      <c r="P4341" t="s">
        <v>8790</v>
      </c>
    </row>
    <row r="4342" spans="16:17" ht="15" customHeight="1" x14ac:dyDescent="0.25">
      <c r="P4342" t="s">
        <v>7010</v>
      </c>
      <c r="Q4342" t="s">
        <v>4035</v>
      </c>
    </row>
    <row r="4343" spans="16:17" ht="15" customHeight="1" x14ac:dyDescent="0.25">
      <c r="P4343" t="s">
        <v>7011</v>
      </c>
      <c r="Q4343" t="s">
        <v>4036</v>
      </c>
    </row>
    <row r="4344" spans="16:17" ht="15" customHeight="1" x14ac:dyDescent="0.25">
      <c r="P4344" t="s">
        <v>7012</v>
      </c>
    </row>
    <row r="4345" spans="16:17" ht="15" customHeight="1" x14ac:dyDescent="0.25">
      <c r="P4345" t="s">
        <v>8231</v>
      </c>
      <c r="Q4345" t="s">
        <v>4043</v>
      </c>
    </row>
    <row r="4346" spans="16:17" ht="15" customHeight="1" x14ac:dyDescent="0.25">
      <c r="P4346" t="s">
        <v>8232</v>
      </c>
    </row>
    <row r="4347" spans="16:17" ht="15" customHeight="1" x14ac:dyDescent="0.25">
      <c r="P4347" t="s">
        <v>8791</v>
      </c>
    </row>
    <row r="4348" spans="16:17" ht="15" customHeight="1" x14ac:dyDescent="0.25">
      <c r="P4348" t="s">
        <v>8233</v>
      </c>
      <c r="Q4348" t="s">
        <v>4044</v>
      </c>
    </row>
    <row r="4349" spans="16:17" ht="15" customHeight="1" x14ac:dyDescent="0.25">
      <c r="P4349" t="s">
        <v>8234</v>
      </c>
      <c r="Q4349" t="s">
        <v>4045</v>
      </c>
    </row>
    <row r="4350" spans="16:17" ht="15" customHeight="1" x14ac:dyDescent="0.25">
      <c r="P4350" t="s">
        <v>8235</v>
      </c>
    </row>
    <row r="4351" spans="16:17" ht="15" customHeight="1" x14ac:dyDescent="0.25">
      <c r="P4351" t="s">
        <v>9488</v>
      </c>
    </row>
    <row r="4352" spans="16:17" ht="15" customHeight="1" x14ac:dyDescent="0.25">
      <c r="P4352" t="s">
        <v>7013</v>
      </c>
    </row>
    <row r="4353" spans="16:17" ht="15" customHeight="1" x14ac:dyDescent="0.25">
      <c r="P4353" t="s">
        <v>7014</v>
      </c>
      <c r="Q4353" t="s">
        <v>4037</v>
      </c>
    </row>
    <row r="4354" spans="16:17" ht="15" customHeight="1" x14ac:dyDescent="0.25">
      <c r="P4354" t="s">
        <v>7015</v>
      </c>
    </row>
    <row r="4355" spans="16:17" ht="15" customHeight="1" x14ac:dyDescent="0.25">
      <c r="P4355" t="s">
        <v>7016</v>
      </c>
      <c r="Q4355" t="s">
        <v>4038</v>
      </c>
    </row>
    <row r="4356" spans="16:17" ht="15" customHeight="1" x14ac:dyDescent="0.25">
      <c r="P4356" t="s">
        <v>7017</v>
      </c>
      <c r="Q4356" t="s">
        <v>8</v>
      </c>
    </row>
    <row r="4357" spans="16:17" ht="15" customHeight="1" x14ac:dyDescent="0.25">
      <c r="P4357" t="s">
        <v>7018</v>
      </c>
    </row>
    <row r="4358" spans="16:17" ht="15" customHeight="1" x14ac:dyDescent="0.25">
      <c r="P4358" t="s">
        <v>7019</v>
      </c>
    </row>
    <row r="4359" spans="16:17" ht="15" customHeight="1" x14ac:dyDescent="0.25">
      <c r="P4359" t="s">
        <v>7020</v>
      </c>
    </row>
    <row r="4360" spans="16:17" ht="15" customHeight="1" x14ac:dyDescent="0.25">
      <c r="P4360" t="s">
        <v>7021</v>
      </c>
    </row>
    <row r="4361" spans="16:17" ht="15" customHeight="1" x14ac:dyDescent="0.25">
      <c r="P4361" t="s">
        <v>9627</v>
      </c>
    </row>
    <row r="4362" spans="16:17" ht="15" customHeight="1" x14ac:dyDescent="0.25">
      <c r="P4362" t="s">
        <v>9628</v>
      </c>
      <c r="Q4362" t="s">
        <v>9177</v>
      </c>
    </row>
    <row r="4363" spans="16:17" ht="15" customHeight="1" x14ac:dyDescent="0.25">
      <c r="P4363" t="s">
        <v>11443</v>
      </c>
    </row>
    <row r="4364" spans="16:17" ht="15" customHeight="1" x14ac:dyDescent="0.25">
      <c r="P4364" t="s">
        <v>8415</v>
      </c>
      <c r="Q4364" t="s">
        <v>11927</v>
      </c>
    </row>
    <row r="4365" spans="16:17" ht="15" customHeight="1" x14ac:dyDescent="0.25">
      <c r="P4365" t="s">
        <v>7022</v>
      </c>
      <c r="Q4365" t="s">
        <v>4039</v>
      </c>
    </row>
    <row r="4366" spans="16:17" ht="15" customHeight="1" x14ac:dyDescent="0.25">
      <c r="P4366" t="s">
        <v>7023</v>
      </c>
      <c r="Q4366" t="s">
        <v>2241</v>
      </c>
    </row>
    <row r="4367" spans="16:17" ht="15" customHeight="1" x14ac:dyDescent="0.25">
      <c r="P4367" t="s">
        <v>7024</v>
      </c>
      <c r="Q4367" t="s">
        <v>2242</v>
      </c>
    </row>
    <row r="4368" spans="16:17" ht="15" customHeight="1" x14ac:dyDescent="0.25">
      <c r="P4368" t="s">
        <v>7025</v>
      </c>
      <c r="Q4368" t="s">
        <v>4040</v>
      </c>
    </row>
    <row r="4369" spans="16:17" ht="15" customHeight="1" x14ac:dyDescent="0.25">
      <c r="P4369" t="s">
        <v>7026</v>
      </c>
    </row>
    <row r="4370" spans="16:17" ht="15" customHeight="1" x14ac:dyDescent="0.25">
      <c r="P4370" t="s">
        <v>7027</v>
      </c>
      <c r="Q4370" t="s">
        <v>4041</v>
      </c>
    </row>
    <row r="4371" spans="16:17" ht="15" customHeight="1" x14ac:dyDescent="0.25">
      <c r="P4371" t="s">
        <v>7028</v>
      </c>
    </row>
    <row r="4372" spans="16:17" ht="15" customHeight="1" x14ac:dyDescent="0.25">
      <c r="P4372" t="s">
        <v>7029</v>
      </c>
      <c r="Q4372" t="s">
        <v>4042</v>
      </c>
    </row>
    <row r="4373" spans="16:17" ht="15" customHeight="1" x14ac:dyDescent="0.25">
      <c r="P4373" t="s">
        <v>7030</v>
      </c>
    </row>
    <row r="4374" spans="16:17" ht="15" customHeight="1" x14ac:dyDescent="0.25">
      <c r="P4374" t="s">
        <v>8853</v>
      </c>
    </row>
    <row r="4375" spans="16:17" ht="15" customHeight="1" x14ac:dyDescent="0.25">
      <c r="P4375" t="s">
        <v>7031</v>
      </c>
      <c r="Q4375" t="s">
        <v>4046</v>
      </c>
    </row>
    <row r="4376" spans="16:17" ht="15" customHeight="1" x14ac:dyDescent="0.25">
      <c r="P4376" t="s">
        <v>9489</v>
      </c>
    </row>
    <row r="4377" spans="16:17" ht="15" customHeight="1" x14ac:dyDescent="0.25">
      <c r="P4377" t="s">
        <v>7032</v>
      </c>
    </row>
    <row r="4378" spans="16:17" ht="15" customHeight="1" x14ac:dyDescent="0.25">
      <c r="P4378" t="s">
        <v>7033</v>
      </c>
    </row>
    <row r="4379" spans="16:17" ht="15" customHeight="1" x14ac:dyDescent="0.25">
      <c r="P4379" t="s">
        <v>2243</v>
      </c>
      <c r="Q4379" t="s">
        <v>4047</v>
      </c>
    </row>
    <row r="4380" spans="16:17" ht="15" customHeight="1" x14ac:dyDescent="0.25">
      <c r="P4380" t="s">
        <v>7034</v>
      </c>
      <c r="Q4380" t="s">
        <v>4048</v>
      </c>
    </row>
    <row r="4381" spans="16:17" ht="15" customHeight="1" x14ac:dyDescent="0.25">
      <c r="P4381" t="s">
        <v>7035</v>
      </c>
      <c r="Q4381" t="s">
        <v>4049</v>
      </c>
    </row>
    <row r="4382" spans="16:17" ht="15" customHeight="1" x14ac:dyDescent="0.25">
      <c r="P4382" t="s">
        <v>7036</v>
      </c>
      <c r="Q4382" t="s">
        <v>4050</v>
      </c>
    </row>
    <row r="4383" spans="16:17" ht="15" customHeight="1" x14ac:dyDescent="0.25">
      <c r="P4383" t="s">
        <v>7037</v>
      </c>
      <c r="Q4383" t="s">
        <v>9178</v>
      </c>
    </row>
    <row r="4384" spans="16:17" ht="15" customHeight="1" x14ac:dyDescent="0.25">
      <c r="P4384" t="s">
        <v>7038</v>
      </c>
      <c r="Q4384" t="s">
        <v>2244</v>
      </c>
    </row>
    <row r="4385" spans="16:17" ht="15" customHeight="1" x14ac:dyDescent="0.25">
      <c r="P4385" t="s">
        <v>7039</v>
      </c>
    </row>
    <row r="4386" spans="16:17" ht="15" customHeight="1" x14ac:dyDescent="0.25">
      <c r="P4386" t="s">
        <v>7039</v>
      </c>
    </row>
    <row r="4387" spans="16:17" ht="15" customHeight="1" x14ac:dyDescent="0.25">
      <c r="P4387" t="s">
        <v>7040</v>
      </c>
      <c r="Q4387" t="s">
        <v>2245</v>
      </c>
    </row>
    <row r="4388" spans="16:17" ht="15" customHeight="1" x14ac:dyDescent="0.25">
      <c r="P4388" t="s">
        <v>7041</v>
      </c>
    </row>
    <row r="4389" spans="16:17" ht="15" customHeight="1" x14ac:dyDescent="0.25">
      <c r="P4389" t="s">
        <v>7041</v>
      </c>
    </row>
    <row r="4390" spans="16:17" ht="15" customHeight="1" x14ac:dyDescent="0.25">
      <c r="P4390" t="s">
        <v>7042</v>
      </c>
      <c r="Q4390" t="s">
        <v>9179</v>
      </c>
    </row>
    <row r="4391" spans="16:17" ht="15" customHeight="1" x14ac:dyDescent="0.25">
      <c r="P4391" t="s">
        <v>7043</v>
      </c>
    </row>
    <row r="4392" spans="16:17" ht="15" customHeight="1" x14ac:dyDescent="0.25">
      <c r="P4392" t="s">
        <v>7044</v>
      </c>
      <c r="Q4392" t="s">
        <v>2246</v>
      </c>
    </row>
    <row r="4393" spans="16:17" ht="15" customHeight="1" x14ac:dyDescent="0.25">
      <c r="P4393" t="s">
        <v>7045</v>
      </c>
    </row>
    <row r="4394" spans="16:17" ht="15" customHeight="1" x14ac:dyDescent="0.25">
      <c r="P4394" t="s">
        <v>7046</v>
      </c>
      <c r="Q4394" t="s">
        <v>4051</v>
      </c>
    </row>
    <row r="4395" spans="16:17" ht="15" customHeight="1" x14ac:dyDescent="0.25">
      <c r="P4395" t="s">
        <v>7047</v>
      </c>
    </row>
    <row r="4396" spans="16:17" ht="15" customHeight="1" x14ac:dyDescent="0.25">
      <c r="P4396" t="s">
        <v>7048</v>
      </c>
      <c r="Q4396" t="s">
        <v>9180</v>
      </c>
    </row>
    <row r="4397" spans="16:17" ht="15" customHeight="1" x14ac:dyDescent="0.25">
      <c r="P4397" t="s">
        <v>11928</v>
      </c>
    </row>
    <row r="4398" spans="16:17" ht="15" customHeight="1" x14ac:dyDescent="0.25">
      <c r="P4398" t="s">
        <v>7049</v>
      </c>
    </row>
    <row r="4399" spans="16:17" ht="15" customHeight="1" x14ac:dyDescent="0.25">
      <c r="P4399" t="s">
        <v>9429</v>
      </c>
    </row>
    <row r="4400" spans="16:17" ht="15" customHeight="1" x14ac:dyDescent="0.25">
      <c r="P4400" t="s">
        <v>7050</v>
      </c>
      <c r="Q4400" t="s">
        <v>4052</v>
      </c>
    </row>
    <row r="4401" spans="16:17" ht="15" customHeight="1" x14ac:dyDescent="0.25">
      <c r="P4401" t="s">
        <v>7051</v>
      </c>
    </row>
    <row r="4402" spans="16:17" ht="15" customHeight="1" x14ac:dyDescent="0.25">
      <c r="P4402" t="s">
        <v>9430</v>
      </c>
    </row>
    <row r="4403" spans="16:17" ht="15" customHeight="1" x14ac:dyDescent="0.25">
      <c r="P4403" t="s">
        <v>7052</v>
      </c>
      <c r="Q4403" t="s">
        <v>4053</v>
      </c>
    </row>
    <row r="4404" spans="16:17" ht="15" customHeight="1" x14ac:dyDescent="0.25">
      <c r="P4404" t="s">
        <v>7053</v>
      </c>
    </row>
    <row r="4405" spans="16:17" ht="15" customHeight="1" x14ac:dyDescent="0.25">
      <c r="P4405" t="s">
        <v>7054</v>
      </c>
      <c r="Q4405" t="s">
        <v>4054</v>
      </c>
    </row>
    <row r="4406" spans="16:17" ht="15" customHeight="1" x14ac:dyDescent="0.25">
      <c r="P4406" t="s">
        <v>10256</v>
      </c>
    </row>
    <row r="4407" spans="16:17" ht="15" customHeight="1" x14ac:dyDescent="0.25">
      <c r="P4407" t="s">
        <v>7055</v>
      </c>
      <c r="Q4407" t="s">
        <v>4055</v>
      </c>
    </row>
    <row r="4408" spans="16:17" ht="15" customHeight="1" x14ac:dyDescent="0.25">
      <c r="P4408" t="s">
        <v>10257</v>
      </c>
    </row>
    <row r="4409" spans="16:17" ht="15" customHeight="1" x14ac:dyDescent="0.25">
      <c r="P4409" t="s">
        <v>9431</v>
      </c>
    </row>
    <row r="4410" spans="16:17" ht="15" customHeight="1" x14ac:dyDescent="0.25">
      <c r="P4410" t="s">
        <v>7056</v>
      </c>
      <c r="Q4410" t="s">
        <v>2247</v>
      </c>
    </row>
    <row r="4411" spans="16:17" ht="15" customHeight="1" x14ac:dyDescent="0.25">
      <c r="P4411" t="s">
        <v>7057</v>
      </c>
    </row>
    <row r="4412" spans="16:17" ht="15" customHeight="1" x14ac:dyDescent="0.25">
      <c r="P4412" t="s">
        <v>9432</v>
      </c>
    </row>
    <row r="4413" spans="16:17" ht="15" customHeight="1" x14ac:dyDescent="0.25">
      <c r="P4413" t="s">
        <v>7058</v>
      </c>
      <c r="Q4413" t="s">
        <v>4056</v>
      </c>
    </row>
    <row r="4414" spans="16:17" ht="15" customHeight="1" x14ac:dyDescent="0.25">
      <c r="P4414" t="s">
        <v>7059</v>
      </c>
    </row>
    <row r="4415" spans="16:17" ht="15" customHeight="1" x14ac:dyDescent="0.25">
      <c r="P4415" t="s">
        <v>10258</v>
      </c>
    </row>
    <row r="4416" spans="16:17" ht="15" customHeight="1" x14ac:dyDescent="0.25">
      <c r="P4416" t="s">
        <v>9433</v>
      </c>
    </row>
    <row r="4417" spans="16:17" ht="15" customHeight="1" x14ac:dyDescent="0.25">
      <c r="P4417" t="s">
        <v>7060</v>
      </c>
      <c r="Q4417" t="s">
        <v>4057</v>
      </c>
    </row>
    <row r="4418" spans="16:17" ht="15" customHeight="1" x14ac:dyDescent="0.25">
      <c r="P4418" t="s">
        <v>2248</v>
      </c>
    </row>
    <row r="4419" spans="16:17" ht="15" customHeight="1" x14ac:dyDescent="0.25">
      <c r="P4419" t="s">
        <v>10259</v>
      </c>
    </row>
    <row r="4420" spans="16:17" ht="15" customHeight="1" x14ac:dyDescent="0.25">
      <c r="P4420" t="s">
        <v>7061</v>
      </c>
      <c r="Q4420" t="s">
        <v>4058</v>
      </c>
    </row>
    <row r="4421" spans="16:17" ht="15" customHeight="1" x14ac:dyDescent="0.25">
      <c r="P4421" t="s">
        <v>10260</v>
      </c>
    </row>
    <row r="4422" spans="16:17" ht="15" customHeight="1" x14ac:dyDescent="0.25">
      <c r="P4422" t="s">
        <v>9434</v>
      </c>
    </row>
    <row r="4423" spans="16:17" ht="15" customHeight="1" x14ac:dyDescent="0.25">
      <c r="P4423" t="s">
        <v>7062</v>
      </c>
      <c r="Q4423" t="s">
        <v>4059</v>
      </c>
    </row>
    <row r="4424" spans="16:17" ht="15" customHeight="1" x14ac:dyDescent="0.25">
      <c r="P4424" t="s">
        <v>7063</v>
      </c>
    </row>
    <row r="4425" spans="16:17" ht="15" customHeight="1" x14ac:dyDescent="0.25">
      <c r="P4425" t="s">
        <v>7064</v>
      </c>
      <c r="Q4425" t="s">
        <v>4060</v>
      </c>
    </row>
    <row r="4426" spans="16:17" ht="15" customHeight="1" x14ac:dyDescent="0.25">
      <c r="P4426" t="s">
        <v>8403</v>
      </c>
      <c r="Q4426" t="s">
        <v>9181</v>
      </c>
    </row>
    <row r="4427" spans="16:17" ht="15" customHeight="1" x14ac:dyDescent="0.25">
      <c r="P4427" t="s">
        <v>7065</v>
      </c>
      <c r="Q4427" t="s">
        <v>4061</v>
      </c>
    </row>
    <row r="4428" spans="16:17" ht="15" customHeight="1" x14ac:dyDescent="0.25">
      <c r="P4428" t="s">
        <v>7066</v>
      </c>
      <c r="Q4428" t="s">
        <v>4062</v>
      </c>
    </row>
    <row r="4429" spans="16:17" ht="15" customHeight="1" x14ac:dyDescent="0.25">
      <c r="P4429" t="s">
        <v>9545</v>
      </c>
    </row>
    <row r="4430" spans="16:17" ht="15" customHeight="1" x14ac:dyDescent="0.25">
      <c r="P4430" t="s">
        <v>9546</v>
      </c>
    </row>
    <row r="4431" spans="16:17" ht="15" customHeight="1" x14ac:dyDescent="0.25">
      <c r="P4431" t="s">
        <v>9547</v>
      </c>
    </row>
    <row r="4432" spans="16:17" ht="15" customHeight="1" x14ac:dyDescent="0.25">
      <c r="P4432" t="s">
        <v>9548</v>
      </c>
    </row>
    <row r="4433" spans="16:17" ht="15" customHeight="1" x14ac:dyDescent="0.25">
      <c r="P4433" t="s">
        <v>7067</v>
      </c>
    </row>
    <row r="4434" spans="16:17" ht="15" customHeight="1" x14ac:dyDescent="0.25">
      <c r="P4434" t="s">
        <v>2249</v>
      </c>
    </row>
    <row r="4435" spans="16:17" ht="15" customHeight="1" x14ac:dyDescent="0.25">
      <c r="P4435" t="s">
        <v>9549</v>
      </c>
    </row>
    <row r="4436" spans="16:17" ht="15" customHeight="1" x14ac:dyDescent="0.25">
      <c r="P4436" t="s">
        <v>2250</v>
      </c>
      <c r="Q4436" t="s">
        <v>2251</v>
      </c>
    </row>
    <row r="4437" spans="16:17" ht="15" customHeight="1" x14ac:dyDescent="0.25">
      <c r="P4437" t="s">
        <v>9550</v>
      </c>
    </row>
    <row r="4438" spans="16:17" ht="15" customHeight="1" x14ac:dyDescent="0.25">
      <c r="P4438" t="s">
        <v>10261</v>
      </c>
    </row>
    <row r="4439" spans="16:17" ht="15" customHeight="1" x14ac:dyDescent="0.25">
      <c r="P4439" t="s">
        <v>7068</v>
      </c>
      <c r="Q4439" t="s">
        <v>4063</v>
      </c>
    </row>
    <row r="4440" spans="16:17" ht="15" customHeight="1" x14ac:dyDescent="0.25">
      <c r="P4440" t="s">
        <v>7069</v>
      </c>
    </row>
    <row r="4441" spans="16:17" ht="15" customHeight="1" x14ac:dyDescent="0.25">
      <c r="P4441" t="s">
        <v>7069</v>
      </c>
    </row>
    <row r="4442" spans="16:17" ht="15" customHeight="1" x14ac:dyDescent="0.25">
      <c r="P4442" t="s">
        <v>7070</v>
      </c>
      <c r="Q4442" t="s">
        <v>4064</v>
      </c>
    </row>
    <row r="4443" spans="16:17" ht="15" customHeight="1" x14ac:dyDescent="0.25">
      <c r="P4443" t="s">
        <v>10262</v>
      </c>
    </row>
    <row r="4444" spans="16:17" ht="15" customHeight="1" x14ac:dyDescent="0.25">
      <c r="P4444" t="s">
        <v>10021</v>
      </c>
      <c r="Q4444" t="s">
        <v>2252</v>
      </c>
    </row>
    <row r="4445" spans="16:17" ht="15" customHeight="1" x14ac:dyDescent="0.25">
      <c r="P4445" t="s">
        <v>11929</v>
      </c>
    </row>
    <row r="4446" spans="16:17" ht="15" customHeight="1" x14ac:dyDescent="0.25">
      <c r="P4446" t="s">
        <v>7071</v>
      </c>
      <c r="Q4446" t="s">
        <v>4065</v>
      </c>
    </row>
    <row r="4447" spans="16:17" ht="15" customHeight="1" x14ac:dyDescent="0.25">
      <c r="P4447" t="s">
        <v>7072</v>
      </c>
    </row>
    <row r="4448" spans="16:17" ht="15" customHeight="1" x14ac:dyDescent="0.25">
      <c r="P4448" t="s">
        <v>7072</v>
      </c>
    </row>
    <row r="4449" spans="16:17" ht="15" customHeight="1" x14ac:dyDescent="0.25">
      <c r="P4449" t="s">
        <v>7073</v>
      </c>
      <c r="Q4449" t="s">
        <v>4066</v>
      </c>
    </row>
    <row r="4450" spans="16:17" ht="15" customHeight="1" x14ac:dyDescent="0.25">
      <c r="P4450" t="s">
        <v>7074</v>
      </c>
    </row>
    <row r="4451" spans="16:17" ht="15" customHeight="1" x14ac:dyDescent="0.25">
      <c r="P4451" t="s">
        <v>7074</v>
      </c>
    </row>
    <row r="4452" spans="16:17" ht="15" customHeight="1" x14ac:dyDescent="0.25">
      <c r="P4452" t="s">
        <v>7075</v>
      </c>
      <c r="Q4452" t="s">
        <v>9182</v>
      </c>
    </row>
    <row r="4453" spans="16:17" ht="15" customHeight="1" x14ac:dyDescent="0.25">
      <c r="P4453" t="s">
        <v>7076</v>
      </c>
    </row>
    <row r="4454" spans="16:17" ht="15" customHeight="1" x14ac:dyDescent="0.25">
      <c r="P4454" t="s">
        <v>7076</v>
      </c>
    </row>
    <row r="4455" spans="16:17" ht="15" customHeight="1" x14ac:dyDescent="0.25">
      <c r="P4455" t="s">
        <v>7077</v>
      </c>
    </row>
    <row r="4456" spans="16:17" ht="15" customHeight="1" x14ac:dyDescent="0.25">
      <c r="P4456" t="s">
        <v>10263</v>
      </c>
    </row>
    <row r="4457" spans="16:17" ht="15" customHeight="1" x14ac:dyDescent="0.25">
      <c r="P4457" t="s">
        <v>7078</v>
      </c>
      <c r="Q4457" t="s">
        <v>2253</v>
      </c>
    </row>
    <row r="4458" spans="16:17" ht="15" customHeight="1" x14ac:dyDescent="0.25">
      <c r="P4458" t="s">
        <v>9490</v>
      </c>
    </row>
    <row r="4459" spans="16:17" ht="15" customHeight="1" x14ac:dyDescent="0.25">
      <c r="P4459" t="s">
        <v>9491</v>
      </c>
    </row>
    <row r="4460" spans="16:17" ht="15" customHeight="1" x14ac:dyDescent="0.25">
      <c r="P4460" t="s">
        <v>9492</v>
      </c>
    </row>
    <row r="4461" spans="16:17" ht="15" customHeight="1" x14ac:dyDescent="0.25">
      <c r="P4461" t="s">
        <v>9309</v>
      </c>
      <c r="Q4461" t="s">
        <v>11930</v>
      </c>
    </row>
    <row r="4462" spans="16:17" ht="15" customHeight="1" x14ac:dyDescent="0.25">
      <c r="P4462" t="s">
        <v>8236</v>
      </c>
      <c r="Q4462" t="s">
        <v>4067</v>
      </c>
    </row>
    <row r="4463" spans="16:17" ht="15" customHeight="1" x14ac:dyDescent="0.25">
      <c r="P4463" t="s">
        <v>8237</v>
      </c>
    </row>
    <row r="4464" spans="16:17" ht="15" customHeight="1" x14ac:dyDescent="0.25">
      <c r="P4464" t="s">
        <v>8237</v>
      </c>
    </row>
    <row r="4465" spans="16:17" ht="15" customHeight="1" x14ac:dyDescent="0.25">
      <c r="P4465" t="s">
        <v>7079</v>
      </c>
      <c r="Q4465" t="s">
        <v>2254</v>
      </c>
    </row>
    <row r="4466" spans="16:17" ht="15" customHeight="1" x14ac:dyDescent="0.25">
      <c r="P4466" t="s">
        <v>7080</v>
      </c>
      <c r="Q4466" t="s">
        <v>4068</v>
      </c>
    </row>
    <row r="4467" spans="16:17" ht="15" customHeight="1" x14ac:dyDescent="0.25">
      <c r="P4467" t="s">
        <v>7081</v>
      </c>
      <c r="Q4467" t="s">
        <v>4069</v>
      </c>
    </row>
    <row r="4468" spans="16:17" ht="15" customHeight="1" x14ac:dyDescent="0.25">
      <c r="P4468" t="s">
        <v>9493</v>
      </c>
    </row>
    <row r="4469" spans="16:17" ht="15" customHeight="1" x14ac:dyDescent="0.25">
      <c r="P4469" t="s">
        <v>7082</v>
      </c>
    </row>
    <row r="4470" spans="16:17" ht="15" customHeight="1" x14ac:dyDescent="0.25">
      <c r="P4470" t="s">
        <v>9551</v>
      </c>
    </row>
    <row r="4471" spans="16:17" ht="15" customHeight="1" x14ac:dyDescent="0.25">
      <c r="P4471" t="s">
        <v>9552</v>
      </c>
    </row>
    <row r="4472" spans="16:17" ht="15" customHeight="1" x14ac:dyDescent="0.25">
      <c r="P4472" t="s">
        <v>9310</v>
      </c>
    </row>
    <row r="4473" spans="16:17" ht="15" customHeight="1" x14ac:dyDescent="0.25">
      <c r="P4473" t="s">
        <v>7083</v>
      </c>
    </row>
    <row r="4474" spans="16:17" ht="15" customHeight="1" x14ac:dyDescent="0.25">
      <c r="P4474" t="s">
        <v>7084</v>
      </c>
    </row>
    <row r="4475" spans="16:17" ht="15" customHeight="1" x14ac:dyDescent="0.25">
      <c r="P4475" t="s">
        <v>7085</v>
      </c>
    </row>
    <row r="4476" spans="16:17" ht="15" customHeight="1" x14ac:dyDescent="0.25">
      <c r="P4476" t="s">
        <v>7086</v>
      </c>
    </row>
    <row r="4477" spans="16:17" ht="15" customHeight="1" x14ac:dyDescent="0.25">
      <c r="P4477" t="s">
        <v>7087</v>
      </c>
    </row>
    <row r="4478" spans="16:17" ht="15" customHeight="1" x14ac:dyDescent="0.25">
      <c r="P4478" t="s">
        <v>7088</v>
      </c>
      <c r="Q4478" t="s">
        <v>4070</v>
      </c>
    </row>
    <row r="4479" spans="16:17" ht="15" customHeight="1" x14ac:dyDescent="0.25">
      <c r="P4479" t="s">
        <v>7089</v>
      </c>
      <c r="Q4479" t="s">
        <v>9183</v>
      </c>
    </row>
    <row r="4480" spans="16:17" ht="15" customHeight="1" x14ac:dyDescent="0.25">
      <c r="P4480" t="s">
        <v>7090</v>
      </c>
      <c r="Q4480" t="s">
        <v>2255</v>
      </c>
    </row>
    <row r="4481" spans="16:17" ht="15" customHeight="1" x14ac:dyDescent="0.25">
      <c r="P4481" t="s">
        <v>7091</v>
      </c>
      <c r="Q4481" t="s">
        <v>4071</v>
      </c>
    </row>
    <row r="4482" spans="16:17" ht="15" customHeight="1" x14ac:dyDescent="0.25">
      <c r="P4482" t="s">
        <v>7092</v>
      </c>
      <c r="Q4482" t="s">
        <v>4072</v>
      </c>
    </row>
    <row r="4483" spans="16:17" ht="15" customHeight="1" x14ac:dyDescent="0.25">
      <c r="P4483" t="s">
        <v>7093</v>
      </c>
      <c r="Q4483" t="s">
        <v>2256</v>
      </c>
    </row>
    <row r="4484" spans="16:17" ht="15" customHeight="1" x14ac:dyDescent="0.25">
      <c r="P4484" t="s">
        <v>7094</v>
      </c>
      <c r="Q4484" t="s">
        <v>8</v>
      </c>
    </row>
    <row r="4485" spans="16:17" ht="15" customHeight="1" x14ac:dyDescent="0.25">
      <c r="P4485" t="s">
        <v>7095</v>
      </c>
    </row>
    <row r="4486" spans="16:17" ht="15" customHeight="1" x14ac:dyDescent="0.25">
      <c r="P4486" t="s">
        <v>7096</v>
      </c>
    </row>
    <row r="4487" spans="16:17" ht="15" customHeight="1" x14ac:dyDescent="0.25">
      <c r="P4487" t="s">
        <v>7097</v>
      </c>
      <c r="Q4487" t="s">
        <v>4073</v>
      </c>
    </row>
    <row r="4488" spans="16:17" ht="15" customHeight="1" x14ac:dyDescent="0.25">
      <c r="P4488" t="s">
        <v>7098</v>
      </c>
      <c r="Q4488" t="s">
        <v>9184</v>
      </c>
    </row>
    <row r="4489" spans="16:17" ht="15" customHeight="1" x14ac:dyDescent="0.25">
      <c r="P4489" t="s">
        <v>7099</v>
      </c>
      <c r="Q4489" t="s">
        <v>9185</v>
      </c>
    </row>
    <row r="4490" spans="16:17" ht="15" customHeight="1" x14ac:dyDescent="0.25">
      <c r="P4490" t="s">
        <v>7100</v>
      </c>
    </row>
    <row r="4491" spans="16:17" ht="15" customHeight="1" x14ac:dyDescent="0.25">
      <c r="P4491" t="s">
        <v>7101</v>
      </c>
      <c r="Q4491" t="s">
        <v>2257</v>
      </c>
    </row>
    <row r="4492" spans="16:17" ht="15" customHeight="1" x14ac:dyDescent="0.25">
      <c r="P4492" t="s">
        <v>7102</v>
      </c>
    </row>
    <row r="4493" spans="16:17" ht="15" customHeight="1" x14ac:dyDescent="0.25">
      <c r="P4493" t="s">
        <v>7103</v>
      </c>
      <c r="Q4493" t="s">
        <v>9186</v>
      </c>
    </row>
    <row r="4494" spans="16:17" ht="15" customHeight="1" x14ac:dyDescent="0.25">
      <c r="P4494" t="s">
        <v>7104</v>
      </c>
      <c r="Q4494" t="s">
        <v>8</v>
      </c>
    </row>
    <row r="4495" spans="16:17" ht="15" customHeight="1" x14ac:dyDescent="0.25">
      <c r="P4495" t="s">
        <v>7105</v>
      </c>
      <c r="Q4495" t="s">
        <v>2258</v>
      </c>
    </row>
    <row r="4496" spans="16:17" ht="15" customHeight="1" x14ac:dyDescent="0.25">
      <c r="P4496" t="s">
        <v>7106</v>
      </c>
    </row>
    <row r="4497" spans="16:17" ht="15" customHeight="1" x14ac:dyDescent="0.25">
      <c r="P4497" t="s">
        <v>7107</v>
      </c>
      <c r="Q4497" t="s">
        <v>4074</v>
      </c>
    </row>
    <row r="4498" spans="16:17" ht="15" customHeight="1" x14ac:dyDescent="0.25">
      <c r="P4498" t="s">
        <v>7108</v>
      </c>
      <c r="Q4498" t="s">
        <v>9187</v>
      </c>
    </row>
    <row r="4499" spans="16:17" ht="15" customHeight="1" x14ac:dyDescent="0.25">
      <c r="P4499" t="s">
        <v>7109</v>
      </c>
      <c r="Q4499" t="s">
        <v>9188</v>
      </c>
    </row>
    <row r="4500" spans="16:17" ht="15" customHeight="1" x14ac:dyDescent="0.25">
      <c r="P4500" t="s">
        <v>7110</v>
      </c>
      <c r="Q4500" t="s">
        <v>9189</v>
      </c>
    </row>
    <row r="4501" spans="16:17" ht="15" customHeight="1" x14ac:dyDescent="0.25">
      <c r="P4501" t="s">
        <v>7111</v>
      </c>
      <c r="Q4501" t="s">
        <v>4075</v>
      </c>
    </row>
    <row r="4502" spans="16:17" ht="15" customHeight="1" x14ac:dyDescent="0.25">
      <c r="P4502" t="s">
        <v>7112</v>
      </c>
    </row>
    <row r="4503" spans="16:17" ht="15" customHeight="1" x14ac:dyDescent="0.25">
      <c r="P4503" t="s">
        <v>8345</v>
      </c>
      <c r="Q4503" t="s">
        <v>9190</v>
      </c>
    </row>
    <row r="4504" spans="16:17" ht="15" customHeight="1" x14ac:dyDescent="0.25">
      <c r="P4504" t="s">
        <v>7113</v>
      </c>
      <c r="Q4504" t="s">
        <v>9191</v>
      </c>
    </row>
    <row r="4505" spans="16:17" ht="15" customHeight="1" x14ac:dyDescent="0.25">
      <c r="P4505" t="s">
        <v>9553</v>
      </c>
    </row>
    <row r="4506" spans="16:17" ht="15" customHeight="1" x14ac:dyDescent="0.25">
      <c r="P4506" t="s">
        <v>7114</v>
      </c>
    </row>
    <row r="4507" spans="16:17" ht="15" customHeight="1" x14ac:dyDescent="0.25">
      <c r="P4507" t="s">
        <v>7115</v>
      </c>
      <c r="Q4507" t="s">
        <v>4076</v>
      </c>
    </row>
    <row r="4508" spans="16:17" ht="15" customHeight="1" x14ac:dyDescent="0.25">
      <c r="P4508" t="s">
        <v>7116</v>
      </c>
      <c r="Q4508" t="s">
        <v>4077</v>
      </c>
    </row>
    <row r="4509" spans="16:17" ht="15" customHeight="1" x14ac:dyDescent="0.25">
      <c r="P4509" t="s">
        <v>7117</v>
      </c>
      <c r="Q4509" t="s">
        <v>9192</v>
      </c>
    </row>
    <row r="4510" spans="16:17" ht="15" customHeight="1" x14ac:dyDescent="0.25">
      <c r="P4510" t="s">
        <v>7118</v>
      </c>
      <c r="Q4510" t="s">
        <v>9193</v>
      </c>
    </row>
    <row r="4511" spans="16:17" ht="15" customHeight="1" x14ac:dyDescent="0.25">
      <c r="P4511" t="s">
        <v>7119</v>
      </c>
    </row>
    <row r="4512" spans="16:17" ht="15" customHeight="1" x14ac:dyDescent="0.25">
      <c r="P4512" t="s">
        <v>7120</v>
      </c>
      <c r="Q4512" t="s">
        <v>4078</v>
      </c>
    </row>
    <row r="4513" spans="16:17" ht="15" customHeight="1" x14ac:dyDescent="0.25">
      <c r="P4513" t="s">
        <v>7121</v>
      </c>
      <c r="Q4513" t="s">
        <v>9194</v>
      </c>
    </row>
    <row r="4514" spans="16:17" ht="15" customHeight="1" x14ac:dyDescent="0.25">
      <c r="P4514" t="s">
        <v>7122</v>
      </c>
    </row>
    <row r="4515" spans="16:17" ht="15" customHeight="1" x14ac:dyDescent="0.25">
      <c r="P4515" t="s">
        <v>7123</v>
      </c>
    </row>
    <row r="4516" spans="16:17" ht="15" customHeight="1" x14ac:dyDescent="0.25">
      <c r="P4516" t="s">
        <v>7124</v>
      </c>
    </row>
    <row r="4517" spans="16:17" ht="15" customHeight="1" x14ac:dyDescent="0.25">
      <c r="P4517" t="s">
        <v>7125</v>
      </c>
    </row>
    <row r="4518" spans="16:17" ht="15" customHeight="1" x14ac:dyDescent="0.25">
      <c r="P4518" t="s">
        <v>7126</v>
      </c>
      <c r="Q4518" t="s">
        <v>4079</v>
      </c>
    </row>
    <row r="4519" spans="16:17" ht="15" customHeight="1" x14ac:dyDescent="0.25">
      <c r="P4519" t="s">
        <v>7127</v>
      </c>
    </row>
    <row r="4520" spans="16:17" ht="15" customHeight="1" x14ac:dyDescent="0.25">
      <c r="P4520" t="s">
        <v>7128</v>
      </c>
      <c r="Q4520" t="s">
        <v>2259</v>
      </c>
    </row>
    <row r="4521" spans="16:17" ht="15" customHeight="1" x14ac:dyDescent="0.25">
      <c r="P4521" t="s">
        <v>7129</v>
      </c>
      <c r="Q4521" t="s">
        <v>2260</v>
      </c>
    </row>
    <row r="4522" spans="16:17" ht="15" customHeight="1" x14ac:dyDescent="0.25">
      <c r="P4522" t="s">
        <v>7130</v>
      </c>
      <c r="Q4522" t="s">
        <v>4080</v>
      </c>
    </row>
    <row r="4523" spans="16:17" ht="15" customHeight="1" x14ac:dyDescent="0.25">
      <c r="P4523" t="s">
        <v>7131</v>
      </c>
      <c r="Q4523" t="s">
        <v>9195</v>
      </c>
    </row>
    <row r="4524" spans="16:17" ht="15" customHeight="1" x14ac:dyDescent="0.25">
      <c r="P4524" t="s">
        <v>7132</v>
      </c>
      <c r="Q4524" t="s">
        <v>2261</v>
      </c>
    </row>
    <row r="4525" spans="16:17" ht="15" customHeight="1" x14ac:dyDescent="0.25">
      <c r="P4525" t="s">
        <v>7133</v>
      </c>
    </row>
    <row r="4526" spans="16:17" ht="15" customHeight="1" x14ac:dyDescent="0.25">
      <c r="P4526" t="s">
        <v>7134</v>
      </c>
      <c r="Q4526" t="s">
        <v>4081</v>
      </c>
    </row>
    <row r="4527" spans="16:17" ht="15" customHeight="1" x14ac:dyDescent="0.25">
      <c r="P4527" t="s">
        <v>7135</v>
      </c>
      <c r="Q4527" t="s">
        <v>9196</v>
      </c>
    </row>
    <row r="4528" spans="16:17" ht="15" customHeight="1" x14ac:dyDescent="0.25">
      <c r="P4528" t="s">
        <v>7136</v>
      </c>
      <c r="Q4528" t="s">
        <v>8</v>
      </c>
    </row>
    <row r="4529" spans="16:17" ht="15" customHeight="1" x14ac:dyDescent="0.25">
      <c r="P4529" t="s">
        <v>7137</v>
      </c>
      <c r="Q4529" t="s">
        <v>9197</v>
      </c>
    </row>
    <row r="4530" spans="16:17" ht="15" customHeight="1" x14ac:dyDescent="0.25">
      <c r="P4530" t="s">
        <v>7138</v>
      </c>
    </row>
    <row r="4531" spans="16:17" ht="15" customHeight="1" x14ac:dyDescent="0.25">
      <c r="P4531" t="s">
        <v>7139</v>
      </c>
    </row>
    <row r="4532" spans="16:17" ht="15" customHeight="1" x14ac:dyDescent="0.25">
      <c r="P4532" t="s">
        <v>7140</v>
      </c>
    </row>
    <row r="4533" spans="16:17" ht="15" customHeight="1" x14ac:dyDescent="0.25">
      <c r="P4533" t="s">
        <v>7141</v>
      </c>
      <c r="Q4533" t="s">
        <v>2262</v>
      </c>
    </row>
    <row r="4534" spans="16:17" ht="15" customHeight="1" x14ac:dyDescent="0.25">
      <c r="P4534" t="s">
        <v>7142</v>
      </c>
      <c r="Q4534" t="s">
        <v>4082</v>
      </c>
    </row>
    <row r="4535" spans="16:17" ht="15" customHeight="1" x14ac:dyDescent="0.25">
      <c r="P4535" t="s">
        <v>7143</v>
      </c>
      <c r="Q4535" t="s">
        <v>4083</v>
      </c>
    </row>
    <row r="4536" spans="16:17" ht="15" customHeight="1" x14ac:dyDescent="0.25">
      <c r="P4536" t="s">
        <v>7144</v>
      </c>
      <c r="Q4536" t="s">
        <v>8</v>
      </c>
    </row>
    <row r="4537" spans="16:17" ht="15" customHeight="1" x14ac:dyDescent="0.25">
      <c r="P4537" t="s">
        <v>7145</v>
      </c>
    </row>
    <row r="4538" spans="16:17" ht="15" customHeight="1" x14ac:dyDescent="0.25">
      <c r="P4538" t="s">
        <v>7146</v>
      </c>
    </row>
    <row r="4539" spans="16:17" ht="15" customHeight="1" x14ac:dyDescent="0.25">
      <c r="P4539" t="s">
        <v>7147</v>
      </c>
      <c r="Q4539" t="s">
        <v>4084</v>
      </c>
    </row>
    <row r="4540" spans="16:17" ht="15" customHeight="1" x14ac:dyDescent="0.25">
      <c r="P4540" t="s">
        <v>7148</v>
      </c>
      <c r="Q4540" t="s">
        <v>9198</v>
      </c>
    </row>
    <row r="4541" spans="16:17" ht="15" customHeight="1" x14ac:dyDescent="0.25">
      <c r="P4541" t="s">
        <v>7149</v>
      </c>
      <c r="Q4541" t="s">
        <v>11931</v>
      </c>
    </row>
    <row r="4542" spans="16:17" ht="15" customHeight="1" x14ac:dyDescent="0.25">
      <c r="P4542" t="s">
        <v>7150</v>
      </c>
    </row>
    <row r="4543" spans="16:17" ht="15" customHeight="1" x14ac:dyDescent="0.25">
      <c r="P4543" t="s">
        <v>7151</v>
      </c>
    </row>
    <row r="4544" spans="16:17" ht="15" customHeight="1" x14ac:dyDescent="0.25">
      <c r="P4544" t="s">
        <v>7152</v>
      </c>
    </row>
    <row r="4545" spans="16:17" ht="15" customHeight="1" x14ac:dyDescent="0.25">
      <c r="P4545" t="s">
        <v>7153</v>
      </c>
      <c r="Q4545" t="s">
        <v>9199</v>
      </c>
    </row>
    <row r="4546" spans="16:17" ht="15" customHeight="1" x14ac:dyDescent="0.25">
      <c r="P4546" t="s">
        <v>7154</v>
      </c>
      <c r="Q4546" t="s">
        <v>9200</v>
      </c>
    </row>
    <row r="4547" spans="16:17" ht="15" customHeight="1" x14ac:dyDescent="0.25">
      <c r="P4547" t="s">
        <v>7155</v>
      </c>
      <c r="Q4547" t="s">
        <v>2263</v>
      </c>
    </row>
    <row r="4548" spans="16:17" ht="15" customHeight="1" x14ac:dyDescent="0.25">
      <c r="P4548" t="s">
        <v>7156</v>
      </c>
      <c r="Q4548" t="s">
        <v>4085</v>
      </c>
    </row>
    <row r="4549" spans="16:17" ht="15" customHeight="1" x14ac:dyDescent="0.25">
      <c r="P4549" t="s">
        <v>8539</v>
      </c>
    </row>
    <row r="4550" spans="16:17" ht="15" customHeight="1" x14ac:dyDescent="0.25">
      <c r="P4550" t="s">
        <v>7157</v>
      </c>
      <c r="Q4550" t="s">
        <v>4086</v>
      </c>
    </row>
    <row r="4551" spans="16:17" ht="15" customHeight="1" x14ac:dyDescent="0.25">
      <c r="P4551" t="s">
        <v>7158</v>
      </c>
      <c r="Q4551" t="s">
        <v>4087</v>
      </c>
    </row>
    <row r="4552" spans="16:17" ht="15" customHeight="1" x14ac:dyDescent="0.25">
      <c r="P4552" t="s">
        <v>7159</v>
      </c>
      <c r="Q4552" t="s">
        <v>9201</v>
      </c>
    </row>
    <row r="4553" spans="16:17" ht="15" customHeight="1" x14ac:dyDescent="0.25">
      <c r="P4553" t="s">
        <v>7160</v>
      </c>
      <c r="Q4553" t="s">
        <v>11932</v>
      </c>
    </row>
    <row r="4554" spans="16:17" ht="15" customHeight="1" x14ac:dyDescent="0.25">
      <c r="P4554" t="s">
        <v>7161</v>
      </c>
      <c r="Q4554" t="s">
        <v>11933</v>
      </c>
    </row>
    <row r="4555" spans="16:17" ht="15" customHeight="1" x14ac:dyDescent="0.25">
      <c r="P4555" t="s">
        <v>7161</v>
      </c>
      <c r="Q4555" t="s">
        <v>11933</v>
      </c>
    </row>
    <row r="4556" spans="16:17" ht="15" customHeight="1" x14ac:dyDescent="0.25">
      <c r="P4556" t="s">
        <v>8590</v>
      </c>
    </row>
    <row r="4557" spans="16:17" ht="15" customHeight="1" x14ac:dyDescent="0.25">
      <c r="P4557" t="s">
        <v>8346</v>
      </c>
      <c r="Q4557" t="s">
        <v>9202</v>
      </c>
    </row>
    <row r="4558" spans="16:17" ht="15" customHeight="1" x14ac:dyDescent="0.25">
      <c r="P4558" t="s">
        <v>2264</v>
      </c>
      <c r="Q4558" t="s">
        <v>9203</v>
      </c>
    </row>
    <row r="4559" spans="16:17" ht="15" customHeight="1" x14ac:dyDescent="0.25">
      <c r="P4559" t="s">
        <v>2265</v>
      </c>
      <c r="Q4559" t="s">
        <v>4088</v>
      </c>
    </row>
    <row r="4560" spans="16:17" ht="15" customHeight="1" x14ac:dyDescent="0.25">
      <c r="P4560" t="s">
        <v>2266</v>
      </c>
      <c r="Q4560" t="s">
        <v>4089</v>
      </c>
    </row>
    <row r="4561" spans="16:17" ht="15" customHeight="1" x14ac:dyDescent="0.25">
      <c r="P4561" t="s">
        <v>4390</v>
      </c>
      <c r="Q4561" t="s">
        <v>11934</v>
      </c>
    </row>
    <row r="4562" spans="16:17" ht="15" customHeight="1" x14ac:dyDescent="0.25">
      <c r="P4562" t="s">
        <v>4390</v>
      </c>
      <c r="Q4562" t="s">
        <v>11934</v>
      </c>
    </row>
    <row r="4563" spans="16:17" ht="15" customHeight="1" x14ac:dyDescent="0.25">
      <c r="P4563" t="s">
        <v>7162</v>
      </c>
    </row>
    <row r="4564" spans="16:17" ht="15" customHeight="1" x14ac:dyDescent="0.25">
      <c r="P4564" t="s">
        <v>7163</v>
      </c>
      <c r="Q4564" t="s">
        <v>2267</v>
      </c>
    </row>
    <row r="4565" spans="16:17" ht="15" customHeight="1" x14ac:dyDescent="0.25">
      <c r="P4565" t="s">
        <v>7164</v>
      </c>
      <c r="Q4565" t="s">
        <v>2268</v>
      </c>
    </row>
    <row r="4566" spans="16:17" ht="15" customHeight="1" x14ac:dyDescent="0.25">
      <c r="P4566" t="s">
        <v>2269</v>
      </c>
    </row>
    <row r="4567" spans="16:17" ht="15" customHeight="1" x14ac:dyDescent="0.25">
      <c r="P4567" t="s">
        <v>7165</v>
      </c>
    </row>
    <row r="4568" spans="16:17" ht="15" customHeight="1" x14ac:dyDescent="0.25">
      <c r="P4568" t="s">
        <v>9554</v>
      </c>
    </row>
    <row r="4569" spans="16:17" ht="15" customHeight="1" x14ac:dyDescent="0.25">
      <c r="P4569" t="s">
        <v>9555</v>
      </c>
    </row>
    <row r="4570" spans="16:17" ht="15" customHeight="1" x14ac:dyDescent="0.25">
      <c r="P4570" t="s">
        <v>9556</v>
      </c>
    </row>
    <row r="4571" spans="16:17" ht="15" customHeight="1" x14ac:dyDescent="0.25">
      <c r="P4571" t="s">
        <v>9557</v>
      </c>
    </row>
    <row r="4572" spans="16:17" ht="15" customHeight="1" x14ac:dyDescent="0.25">
      <c r="P4572" t="s">
        <v>7166</v>
      </c>
    </row>
    <row r="4573" spans="16:17" ht="15" customHeight="1" x14ac:dyDescent="0.25">
      <c r="P4573" t="s">
        <v>2270</v>
      </c>
    </row>
    <row r="4574" spans="16:17" ht="15" customHeight="1" x14ac:dyDescent="0.25">
      <c r="P4574" t="s">
        <v>9558</v>
      </c>
    </row>
    <row r="4575" spans="16:17" ht="15" customHeight="1" x14ac:dyDescent="0.25">
      <c r="P4575" t="s">
        <v>9559</v>
      </c>
    </row>
    <row r="4576" spans="16:17" ht="15" customHeight="1" x14ac:dyDescent="0.25">
      <c r="P4576" t="s">
        <v>7167</v>
      </c>
    </row>
    <row r="4577" spans="16:17" ht="15" customHeight="1" x14ac:dyDescent="0.25">
      <c r="P4577" t="s">
        <v>7167</v>
      </c>
    </row>
    <row r="4578" spans="16:17" ht="15" customHeight="1" x14ac:dyDescent="0.25">
      <c r="P4578" t="s">
        <v>7168</v>
      </c>
      <c r="Q4578" t="s">
        <v>2271</v>
      </c>
    </row>
    <row r="4579" spans="16:17" ht="15" customHeight="1" x14ac:dyDescent="0.25">
      <c r="P4579" t="s">
        <v>7168</v>
      </c>
    </row>
    <row r="4580" spans="16:17" ht="15" customHeight="1" x14ac:dyDescent="0.25">
      <c r="P4580" t="s">
        <v>7169</v>
      </c>
    </row>
    <row r="4581" spans="16:17" ht="15" customHeight="1" x14ac:dyDescent="0.25">
      <c r="P4581" t="s">
        <v>7170</v>
      </c>
      <c r="Q4581" t="s">
        <v>4090</v>
      </c>
    </row>
    <row r="4582" spans="16:17" ht="15" customHeight="1" x14ac:dyDescent="0.25">
      <c r="P4582" t="s">
        <v>7171</v>
      </c>
    </row>
    <row r="4583" spans="16:17" ht="15" customHeight="1" x14ac:dyDescent="0.25">
      <c r="P4583" t="s">
        <v>7172</v>
      </c>
      <c r="Q4583" t="s">
        <v>4091</v>
      </c>
    </row>
    <row r="4584" spans="16:17" ht="15" customHeight="1" x14ac:dyDescent="0.25">
      <c r="P4584" t="s">
        <v>7173</v>
      </c>
      <c r="Q4584" t="s">
        <v>9204</v>
      </c>
    </row>
    <row r="4585" spans="16:17" ht="15" customHeight="1" x14ac:dyDescent="0.25">
      <c r="P4585" t="s">
        <v>7174</v>
      </c>
    </row>
    <row r="4586" spans="16:17" ht="15" customHeight="1" x14ac:dyDescent="0.25">
      <c r="P4586" t="s">
        <v>7175</v>
      </c>
      <c r="Q4586" t="s">
        <v>11935</v>
      </c>
    </row>
    <row r="4587" spans="16:17" ht="15" customHeight="1" x14ac:dyDescent="0.25">
      <c r="P4587" t="s">
        <v>7176</v>
      </c>
    </row>
    <row r="4588" spans="16:17" ht="15" customHeight="1" x14ac:dyDescent="0.25">
      <c r="P4588" t="s">
        <v>7176</v>
      </c>
    </row>
    <row r="4589" spans="16:17" ht="15" customHeight="1" x14ac:dyDescent="0.25">
      <c r="P4589" t="s">
        <v>7177</v>
      </c>
      <c r="Q4589" t="s">
        <v>9205</v>
      </c>
    </row>
    <row r="4590" spans="16:17" ht="15" customHeight="1" x14ac:dyDescent="0.25">
      <c r="P4590" t="s">
        <v>7178</v>
      </c>
    </row>
    <row r="4591" spans="16:17" ht="15" customHeight="1" x14ac:dyDescent="0.25">
      <c r="P4591" t="s">
        <v>7178</v>
      </c>
    </row>
    <row r="4592" spans="16:17" ht="15" customHeight="1" x14ac:dyDescent="0.25">
      <c r="P4592" t="s">
        <v>7179</v>
      </c>
      <c r="Q4592" t="s">
        <v>11936</v>
      </c>
    </row>
    <row r="4593" spans="16:17" ht="15" customHeight="1" x14ac:dyDescent="0.25">
      <c r="P4593" t="s">
        <v>7180</v>
      </c>
      <c r="Q4593" t="s">
        <v>2272</v>
      </c>
    </row>
    <row r="4594" spans="16:17" ht="15" customHeight="1" x14ac:dyDescent="0.25">
      <c r="P4594" t="s">
        <v>7181</v>
      </c>
    </row>
    <row r="4595" spans="16:17" ht="15" customHeight="1" x14ac:dyDescent="0.25">
      <c r="P4595" t="s">
        <v>7182</v>
      </c>
    </row>
    <row r="4596" spans="16:17" ht="15" customHeight="1" x14ac:dyDescent="0.25">
      <c r="P4596" t="s">
        <v>7183</v>
      </c>
      <c r="Q4596" t="s">
        <v>2273</v>
      </c>
    </row>
    <row r="4597" spans="16:17" ht="15" customHeight="1" x14ac:dyDescent="0.25">
      <c r="P4597" t="s">
        <v>7184</v>
      </c>
      <c r="Q4597" t="s">
        <v>2274</v>
      </c>
    </row>
    <row r="4598" spans="16:17" ht="15" customHeight="1" x14ac:dyDescent="0.25">
      <c r="P4598" t="s">
        <v>7185</v>
      </c>
    </row>
    <row r="4599" spans="16:17" ht="15" customHeight="1" x14ac:dyDescent="0.25">
      <c r="P4599" t="s">
        <v>7186</v>
      </c>
      <c r="Q4599" t="s">
        <v>11937</v>
      </c>
    </row>
    <row r="4600" spans="16:17" ht="15" customHeight="1" x14ac:dyDescent="0.25">
      <c r="P4600" t="s">
        <v>2275</v>
      </c>
    </row>
    <row r="4601" spans="16:17" ht="15" customHeight="1" x14ac:dyDescent="0.25">
      <c r="P4601" t="s">
        <v>7187</v>
      </c>
    </row>
    <row r="4602" spans="16:17" ht="15" customHeight="1" x14ac:dyDescent="0.25">
      <c r="P4602" t="s">
        <v>7187</v>
      </c>
    </row>
    <row r="4603" spans="16:17" ht="15" customHeight="1" x14ac:dyDescent="0.25">
      <c r="P4603" t="s">
        <v>7188</v>
      </c>
      <c r="Q4603" t="s">
        <v>4092</v>
      </c>
    </row>
    <row r="4604" spans="16:17" ht="15" customHeight="1" x14ac:dyDescent="0.25">
      <c r="P4604" t="s">
        <v>7189</v>
      </c>
    </row>
    <row r="4605" spans="16:17" ht="15" customHeight="1" x14ac:dyDescent="0.25">
      <c r="P4605" t="s">
        <v>7189</v>
      </c>
    </row>
    <row r="4606" spans="16:17" ht="15" customHeight="1" x14ac:dyDescent="0.25">
      <c r="P4606" t="s">
        <v>7190</v>
      </c>
      <c r="Q4606" t="s">
        <v>11938</v>
      </c>
    </row>
    <row r="4607" spans="16:17" ht="15" customHeight="1" x14ac:dyDescent="0.25">
      <c r="P4607" t="s">
        <v>7191</v>
      </c>
    </row>
    <row r="4608" spans="16:17" ht="15" customHeight="1" x14ac:dyDescent="0.25">
      <c r="P4608" t="s">
        <v>7192</v>
      </c>
      <c r="Q4608" t="s">
        <v>4093</v>
      </c>
    </row>
    <row r="4609" spans="16:17" ht="15" customHeight="1" x14ac:dyDescent="0.25">
      <c r="P4609" t="s">
        <v>7193</v>
      </c>
      <c r="Q4609" t="s">
        <v>4094</v>
      </c>
    </row>
    <row r="4610" spans="16:17" ht="15" customHeight="1" x14ac:dyDescent="0.25">
      <c r="P4610" t="s">
        <v>9560</v>
      </c>
    </row>
    <row r="4611" spans="16:17" ht="15" customHeight="1" x14ac:dyDescent="0.25">
      <c r="P4611" t="s">
        <v>7194</v>
      </c>
      <c r="Q4611" t="s">
        <v>4095</v>
      </c>
    </row>
    <row r="4612" spans="16:17" ht="15" customHeight="1" x14ac:dyDescent="0.25">
      <c r="P4612" t="s">
        <v>7195</v>
      </c>
      <c r="Q4612" t="s">
        <v>4096</v>
      </c>
    </row>
    <row r="4613" spans="16:17" ht="15" customHeight="1" x14ac:dyDescent="0.25">
      <c r="P4613" t="s">
        <v>11659</v>
      </c>
    </row>
    <row r="4614" spans="16:17" ht="15" customHeight="1" x14ac:dyDescent="0.25">
      <c r="P4614" t="s">
        <v>7196</v>
      </c>
      <c r="Q4614" t="s">
        <v>4097</v>
      </c>
    </row>
    <row r="4615" spans="16:17" ht="15" customHeight="1" x14ac:dyDescent="0.25">
      <c r="P4615" t="s">
        <v>9561</v>
      </c>
    </row>
    <row r="4616" spans="16:17" ht="15" customHeight="1" x14ac:dyDescent="0.25">
      <c r="P4616" t="s">
        <v>2708</v>
      </c>
    </row>
    <row r="4617" spans="16:17" ht="15" customHeight="1" x14ac:dyDescent="0.25">
      <c r="P4617" t="s">
        <v>7197</v>
      </c>
    </row>
    <row r="4618" spans="16:17" ht="15" customHeight="1" x14ac:dyDescent="0.25">
      <c r="P4618" t="s">
        <v>2716</v>
      </c>
    </row>
    <row r="4619" spans="16:17" ht="15" customHeight="1" x14ac:dyDescent="0.25">
      <c r="P4619" t="s">
        <v>2277</v>
      </c>
      <c r="Q4619" t="s">
        <v>2276</v>
      </c>
    </row>
    <row r="4620" spans="16:17" ht="15" customHeight="1" x14ac:dyDescent="0.25">
      <c r="P4620" t="s">
        <v>7198</v>
      </c>
    </row>
    <row r="4621" spans="16:17" ht="15" customHeight="1" x14ac:dyDescent="0.25">
      <c r="P4621" t="s">
        <v>7199</v>
      </c>
      <c r="Q4621" t="s">
        <v>4098</v>
      </c>
    </row>
    <row r="4622" spans="16:17" ht="15" customHeight="1" x14ac:dyDescent="0.25">
      <c r="P4622" t="s">
        <v>7200</v>
      </c>
      <c r="Q4622" t="s">
        <v>4099</v>
      </c>
    </row>
    <row r="4623" spans="16:17" ht="15" customHeight="1" x14ac:dyDescent="0.25">
      <c r="P4623" t="s">
        <v>7201</v>
      </c>
    </row>
    <row r="4624" spans="16:17" ht="15" customHeight="1" x14ac:dyDescent="0.25">
      <c r="P4624" t="s">
        <v>7202</v>
      </c>
      <c r="Q4624" t="s">
        <v>4100</v>
      </c>
    </row>
    <row r="4625" spans="16:17" ht="15" customHeight="1" x14ac:dyDescent="0.25">
      <c r="P4625" t="s">
        <v>7203</v>
      </c>
      <c r="Q4625" t="s">
        <v>4101</v>
      </c>
    </row>
    <row r="4626" spans="16:17" ht="15" customHeight="1" x14ac:dyDescent="0.25">
      <c r="P4626" t="s">
        <v>9562</v>
      </c>
    </row>
    <row r="4627" spans="16:17" ht="15" customHeight="1" x14ac:dyDescent="0.25">
      <c r="P4627" t="s">
        <v>7204</v>
      </c>
      <c r="Q4627" t="s">
        <v>11939</v>
      </c>
    </row>
    <row r="4628" spans="16:17" ht="15" customHeight="1" x14ac:dyDescent="0.25">
      <c r="P4628" t="s">
        <v>7205</v>
      </c>
    </row>
    <row r="4629" spans="16:17" ht="15" customHeight="1" x14ac:dyDescent="0.25">
      <c r="P4629" t="s">
        <v>7206</v>
      </c>
    </row>
    <row r="4630" spans="16:17" ht="15" customHeight="1" x14ac:dyDescent="0.25">
      <c r="P4630" t="s">
        <v>7207</v>
      </c>
      <c r="Q4630" t="s">
        <v>4102</v>
      </c>
    </row>
    <row r="4631" spans="16:17" ht="15" customHeight="1" x14ac:dyDescent="0.25">
      <c r="P4631" t="s">
        <v>7208</v>
      </c>
      <c r="Q4631" t="s">
        <v>4103</v>
      </c>
    </row>
    <row r="4632" spans="16:17" ht="15" customHeight="1" x14ac:dyDescent="0.25">
      <c r="P4632" t="s">
        <v>7209</v>
      </c>
    </row>
    <row r="4633" spans="16:17" ht="15" customHeight="1" x14ac:dyDescent="0.25">
      <c r="P4633" t="s">
        <v>7210</v>
      </c>
    </row>
    <row r="4634" spans="16:17" ht="15" customHeight="1" x14ac:dyDescent="0.25">
      <c r="P4634" t="s">
        <v>7211</v>
      </c>
    </row>
    <row r="4635" spans="16:17" ht="15" customHeight="1" x14ac:dyDescent="0.25">
      <c r="P4635" t="s">
        <v>7212</v>
      </c>
    </row>
    <row r="4636" spans="16:17" ht="15" customHeight="1" x14ac:dyDescent="0.25">
      <c r="P4636" t="s">
        <v>10264</v>
      </c>
    </row>
    <row r="4637" spans="16:17" ht="15" customHeight="1" x14ac:dyDescent="0.25">
      <c r="P4637" t="s">
        <v>9563</v>
      </c>
    </row>
    <row r="4638" spans="16:17" ht="15" customHeight="1" x14ac:dyDescent="0.25">
      <c r="P4638" t="s">
        <v>2278</v>
      </c>
    </row>
    <row r="4639" spans="16:17" ht="15" customHeight="1" x14ac:dyDescent="0.25">
      <c r="P4639" t="s">
        <v>7213</v>
      </c>
    </row>
    <row r="4640" spans="16:17" ht="15" customHeight="1" x14ac:dyDescent="0.25">
      <c r="P4640" t="s">
        <v>2279</v>
      </c>
    </row>
    <row r="4641" spans="16:17" ht="15" customHeight="1" x14ac:dyDescent="0.25">
      <c r="P4641" t="s">
        <v>7214</v>
      </c>
    </row>
    <row r="4642" spans="16:17" ht="15" customHeight="1" x14ac:dyDescent="0.25">
      <c r="P4642" t="s">
        <v>8792</v>
      </c>
      <c r="Q4642" t="s">
        <v>11940</v>
      </c>
    </row>
    <row r="4643" spans="16:17" ht="15" customHeight="1" x14ac:dyDescent="0.25">
      <c r="P4643" t="s">
        <v>7215</v>
      </c>
    </row>
    <row r="4644" spans="16:17" ht="15" customHeight="1" x14ac:dyDescent="0.25">
      <c r="P4644" t="s">
        <v>9564</v>
      </c>
    </row>
    <row r="4645" spans="16:17" ht="15" customHeight="1" x14ac:dyDescent="0.25">
      <c r="P4645" t="s">
        <v>2762</v>
      </c>
      <c r="Q4645" t="s">
        <v>9206</v>
      </c>
    </row>
    <row r="4646" spans="16:17" ht="15" customHeight="1" x14ac:dyDescent="0.25">
      <c r="P4646" t="s">
        <v>2717</v>
      </c>
    </row>
    <row r="4647" spans="16:17" ht="15" customHeight="1" x14ac:dyDescent="0.25">
      <c r="P4647" t="s">
        <v>8793</v>
      </c>
      <c r="Q4647" t="s">
        <v>11941</v>
      </c>
    </row>
    <row r="4648" spans="16:17" ht="15" customHeight="1" x14ac:dyDescent="0.25">
      <c r="P4648" t="s">
        <v>7216</v>
      </c>
    </row>
    <row r="4649" spans="16:17" ht="15" customHeight="1" x14ac:dyDescent="0.25">
      <c r="P4649" t="s">
        <v>7217</v>
      </c>
    </row>
    <row r="4650" spans="16:17" ht="15" customHeight="1" x14ac:dyDescent="0.25">
      <c r="P4650" t="s">
        <v>8854</v>
      </c>
      <c r="Q4650" t="s">
        <v>11942</v>
      </c>
    </row>
    <row r="4651" spans="16:17" ht="15" customHeight="1" x14ac:dyDescent="0.25">
      <c r="P4651" t="s">
        <v>8855</v>
      </c>
    </row>
    <row r="4652" spans="16:17" ht="15" customHeight="1" x14ac:dyDescent="0.25">
      <c r="P4652" t="s">
        <v>9311</v>
      </c>
    </row>
    <row r="4653" spans="16:17" ht="15" customHeight="1" x14ac:dyDescent="0.25">
      <c r="P4653" t="s">
        <v>9565</v>
      </c>
    </row>
    <row r="4654" spans="16:17" ht="15" customHeight="1" x14ac:dyDescent="0.25">
      <c r="P4654" t="s">
        <v>8404</v>
      </c>
      <c r="Q4654" t="s">
        <v>2280</v>
      </c>
    </row>
    <row r="4655" spans="16:17" ht="15" customHeight="1" x14ac:dyDescent="0.25">
      <c r="P4655" t="s">
        <v>7218</v>
      </c>
    </row>
    <row r="4656" spans="16:17" ht="15" customHeight="1" x14ac:dyDescent="0.25">
      <c r="P4656" t="s">
        <v>8794</v>
      </c>
      <c r="Q4656" t="s">
        <v>11943</v>
      </c>
    </row>
    <row r="4657" spans="16:17" ht="15" customHeight="1" x14ac:dyDescent="0.25">
      <c r="P4657" t="s">
        <v>7219</v>
      </c>
    </row>
    <row r="4658" spans="16:17" ht="15" customHeight="1" x14ac:dyDescent="0.25">
      <c r="P4658" t="s">
        <v>9566</v>
      </c>
    </row>
    <row r="4659" spans="16:17" ht="15" customHeight="1" x14ac:dyDescent="0.25">
      <c r="P4659" t="s">
        <v>7220</v>
      </c>
    </row>
    <row r="4660" spans="16:17" ht="15" customHeight="1" x14ac:dyDescent="0.25">
      <c r="P4660" t="s">
        <v>2281</v>
      </c>
    </row>
    <row r="4661" spans="16:17" ht="15" customHeight="1" x14ac:dyDescent="0.25">
      <c r="P4661" t="s">
        <v>2282</v>
      </c>
    </row>
    <row r="4662" spans="16:17" ht="15" customHeight="1" x14ac:dyDescent="0.25">
      <c r="P4662" t="s">
        <v>2678</v>
      </c>
    </row>
    <row r="4663" spans="16:17" ht="15" customHeight="1" x14ac:dyDescent="0.25">
      <c r="P4663" t="s">
        <v>2283</v>
      </c>
    </row>
    <row r="4664" spans="16:17" ht="15" customHeight="1" x14ac:dyDescent="0.25">
      <c r="P4664" t="s">
        <v>8923</v>
      </c>
    </row>
    <row r="4665" spans="16:17" ht="15" customHeight="1" x14ac:dyDescent="0.25">
      <c r="P4665" t="s">
        <v>7221</v>
      </c>
    </row>
    <row r="4666" spans="16:17" ht="15" customHeight="1" x14ac:dyDescent="0.25">
      <c r="P4666" t="s">
        <v>2284</v>
      </c>
    </row>
    <row r="4667" spans="16:17" ht="15" customHeight="1" x14ac:dyDescent="0.25">
      <c r="P4667" t="s">
        <v>7222</v>
      </c>
    </row>
    <row r="4668" spans="16:17" ht="15" customHeight="1" x14ac:dyDescent="0.25">
      <c r="P4668" t="s">
        <v>7223</v>
      </c>
    </row>
    <row r="4669" spans="16:17" ht="15" customHeight="1" x14ac:dyDescent="0.25">
      <c r="P4669" t="s">
        <v>2285</v>
      </c>
    </row>
    <row r="4670" spans="16:17" ht="15" customHeight="1" x14ac:dyDescent="0.25">
      <c r="P4670" t="s">
        <v>7224</v>
      </c>
      <c r="Q4670" t="s">
        <v>4104</v>
      </c>
    </row>
    <row r="4671" spans="16:17" ht="15" customHeight="1" x14ac:dyDescent="0.25">
      <c r="P4671" t="s">
        <v>7225</v>
      </c>
      <c r="Q4671" t="s">
        <v>4105</v>
      </c>
    </row>
    <row r="4672" spans="16:17" ht="15" customHeight="1" x14ac:dyDescent="0.25">
      <c r="P4672" t="s">
        <v>7226</v>
      </c>
      <c r="Q4672" t="s">
        <v>4106</v>
      </c>
    </row>
    <row r="4673" spans="16:17" ht="15" customHeight="1" x14ac:dyDescent="0.25">
      <c r="P4673" t="s">
        <v>7227</v>
      </c>
    </row>
    <row r="4674" spans="16:17" ht="15" customHeight="1" x14ac:dyDescent="0.25">
      <c r="P4674" t="s">
        <v>8416</v>
      </c>
      <c r="Q4674" t="s">
        <v>9207</v>
      </c>
    </row>
    <row r="4675" spans="16:17" ht="15" customHeight="1" x14ac:dyDescent="0.25">
      <c r="P4675" t="s">
        <v>7228</v>
      </c>
      <c r="Q4675" t="s">
        <v>4107</v>
      </c>
    </row>
    <row r="4676" spans="16:17" ht="15" customHeight="1" x14ac:dyDescent="0.25">
      <c r="P4676" t="s">
        <v>7229</v>
      </c>
    </row>
    <row r="4677" spans="16:17" ht="15" customHeight="1" x14ac:dyDescent="0.25">
      <c r="P4677" t="s">
        <v>7230</v>
      </c>
    </row>
    <row r="4678" spans="16:17" ht="15" customHeight="1" x14ac:dyDescent="0.25">
      <c r="P4678" t="s">
        <v>7231</v>
      </c>
      <c r="Q4678" t="s">
        <v>4108</v>
      </c>
    </row>
    <row r="4679" spans="16:17" ht="15" customHeight="1" x14ac:dyDescent="0.25">
      <c r="P4679" t="s">
        <v>7232</v>
      </c>
      <c r="Q4679" t="s">
        <v>4109</v>
      </c>
    </row>
    <row r="4680" spans="16:17" ht="15" customHeight="1" x14ac:dyDescent="0.25">
      <c r="P4680" t="s">
        <v>7233</v>
      </c>
      <c r="Q4680" t="s">
        <v>4110</v>
      </c>
    </row>
    <row r="4681" spans="16:17" ht="15" customHeight="1" x14ac:dyDescent="0.25">
      <c r="P4681" t="s">
        <v>7234</v>
      </c>
      <c r="Q4681" t="s">
        <v>4111</v>
      </c>
    </row>
    <row r="4682" spans="16:17" ht="15" customHeight="1" x14ac:dyDescent="0.25">
      <c r="P4682" t="s">
        <v>7235</v>
      </c>
      <c r="Q4682" t="s">
        <v>4112</v>
      </c>
    </row>
    <row r="4683" spans="16:17" ht="15" customHeight="1" x14ac:dyDescent="0.25">
      <c r="P4683" t="s">
        <v>7236</v>
      </c>
      <c r="Q4683" t="s">
        <v>4113</v>
      </c>
    </row>
    <row r="4684" spans="16:17" ht="15" customHeight="1" x14ac:dyDescent="0.25">
      <c r="P4684" t="s">
        <v>7237</v>
      </c>
      <c r="Q4684" t="s">
        <v>4114</v>
      </c>
    </row>
    <row r="4685" spans="16:17" ht="15" customHeight="1" x14ac:dyDescent="0.25">
      <c r="P4685" t="s">
        <v>7238</v>
      </c>
      <c r="Q4685" t="s">
        <v>4115</v>
      </c>
    </row>
    <row r="4686" spans="16:17" ht="15" customHeight="1" x14ac:dyDescent="0.25">
      <c r="P4686" t="s">
        <v>7239</v>
      </c>
      <c r="Q4686" t="s">
        <v>4116</v>
      </c>
    </row>
    <row r="4687" spans="16:17" ht="15" customHeight="1" x14ac:dyDescent="0.25">
      <c r="P4687" t="s">
        <v>7240</v>
      </c>
      <c r="Q4687" t="s">
        <v>4117</v>
      </c>
    </row>
    <row r="4688" spans="16:17" ht="15" customHeight="1" x14ac:dyDescent="0.25">
      <c r="P4688" t="s">
        <v>7241</v>
      </c>
      <c r="Q4688" t="s">
        <v>4118</v>
      </c>
    </row>
    <row r="4689" spans="16:17" ht="15" customHeight="1" x14ac:dyDescent="0.25">
      <c r="P4689" t="s">
        <v>7242</v>
      </c>
      <c r="Q4689" t="s">
        <v>4119</v>
      </c>
    </row>
    <row r="4690" spans="16:17" ht="15" customHeight="1" x14ac:dyDescent="0.25">
      <c r="P4690" t="s">
        <v>7243</v>
      </c>
      <c r="Q4690" t="s">
        <v>4120</v>
      </c>
    </row>
    <row r="4691" spans="16:17" ht="15" customHeight="1" x14ac:dyDescent="0.25">
      <c r="P4691" t="s">
        <v>7244</v>
      </c>
      <c r="Q4691" t="s">
        <v>4121</v>
      </c>
    </row>
    <row r="4692" spans="16:17" ht="15" customHeight="1" x14ac:dyDescent="0.25">
      <c r="P4692" t="s">
        <v>7245</v>
      </c>
      <c r="Q4692" t="s">
        <v>4122</v>
      </c>
    </row>
    <row r="4693" spans="16:17" ht="15" customHeight="1" x14ac:dyDescent="0.25">
      <c r="P4693" t="s">
        <v>7246</v>
      </c>
      <c r="Q4693" t="s">
        <v>4123</v>
      </c>
    </row>
    <row r="4694" spans="16:17" ht="15" customHeight="1" x14ac:dyDescent="0.25">
      <c r="P4694" t="s">
        <v>7247</v>
      </c>
      <c r="Q4694" t="s">
        <v>4124</v>
      </c>
    </row>
    <row r="4695" spans="16:17" ht="15" customHeight="1" x14ac:dyDescent="0.25">
      <c r="P4695" t="s">
        <v>7248</v>
      </c>
      <c r="Q4695" t="s">
        <v>4125</v>
      </c>
    </row>
    <row r="4696" spans="16:17" ht="15" customHeight="1" x14ac:dyDescent="0.25">
      <c r="P4696" t="s">
        <v>7249</v>
      </c>
      <c r="Q4696" t="s">
        <v>4126</v>
      </c>
    </row>
    <row r="4697" spans="16:17" ht="15" customHeight="1" x14ac:dyDescent="0.25">
      <c r="P4697" t="s">
        <v>7250</v>
      </c>
      <c r="Q4697" t="s">
        <v>4127</v>
      </c>
    </row>
    <row r="4698" spans="16:17" ht="15" customHeight="1" x14ac:dyDescent="0.25">
      <c r="P4698" t="s">
        <v>7251</v>
      </c>
    </row>
    <row r="4699" spans="16:17" ht="15" customHeight="1" x14ac:dyDescent="0.25">
      <c r="P4699" t="s">
        <v>7252</v>
      </c>
      <c r="Q4699" t="s">
        <v>4128</v>
      </c>
    </row>
    <row r="4700" spans="16:17" ht="15" customHeight="1" x14ac:dyDescent="0.25">
      <c r="P4700" t="s">
        <v>2286</v>
      </c>
    </row>
    <row r="4701" spans="16:17" ht="15" customHeight="1" x14ac:dyDescent="0.25">
      <c r="P4701" t="s">
        <v>2287</v>
      </c>
    </row>
    <row r="4702" spans="16:17" ht="15" customHeight="1" x14ac:dyDescent="0.25">
      <c r="P4702" t="s">
        <v>7253</v>
      </c>
      <c r="Q4702" t="s">
        <v>9208</v>
      </c>
    </row>
    <row r="4703" spans="16:17" ht="15" customHeight="1" x14ac:dyDescent="0.25">
      <c r="P4703" t="s">
        <v>7254</v>
      </c>
      <c r="Q4703" t="s">
        <v>4129</v>
      </c>
    </row>
    <row r="4704" spans="16:17" ht="15" customHeight="1" x14ac:dyDescent="0.25">
      <c r="P4704" t="s">
        <v>7255</v>
      </c>
      <c r="Q4704" t="s">
        <v>4130</v>
      </c>
    </row>
    <row r="4705" spans="16:17" ht="15" customHeight="1" x14ac:dyDescent="0.25">
      <c r="P4705" t="s">
        <v>7256</v>
      </c>
      <c r="Q4705" t="s">
        <v>4131</v>
      </c>
    </row>
    <row r="4706" spans="16:17" ht="15" customHeight="1" x14ac:dyDescent="0.25">
      <c r="P4706" t="s">
        <v>2288</v>
      </c>
    </row>
    <row r="4707" spans="16:17" ht="15" customHeight="1" x14ac:dyDescent="0.25">
      <c r="P4707" t="s">
        <v>7257</v>
      </c>
      <c r="Q4707" t="s">
        <v>4132</v>
      </c>
    </row>
    <row r="4708" spans="16:17" ht="15" customHeight="1" x14ac:dyDescent="0.25">
      <c r="P4708" t="s">
        <v>2289</v>
      </c>
    </row>
    <row r="4709" spans="16:17" ht="15" customHeight="1" x14ac:dyDescent="0.25">
      <c r="P4709" t="s">
        <v>8405</v>
      </c>
      <c r="Q4709" t="s">
        <v>11944</v>
      </c>
    </row>
    <row r="4710" spans="16:17" ht="15" customHeight="1" x14ac:dyDescent="0.25">
      <c r="P4710" t="s">
        <v>8405</v>
      </c>
      <c r="Q4710" t="s">
        <v>11944</v>
      </c>
    </row>
    <row r="4711" spans="16:17" ht="15" customHeight="1" x14ac:dyDescent="0.25">
      <c r="P4711" t="s">
        <v>8405</v>
      </c>
      <c r="Q4711" t="s">
        <v>11944</v>
      </c>
    </row>
    <row r="4712" spans="16:17" ht="15" customHeight="1" x14ac:dyDescent="0.25">
      <c r="P4712" t="s">
        <v>10022</v>
      </c>
    </row>
    <row r="4713" spans="16:17" ht="15" customHeight="1" x14ac:dyDescent="0.25">
      <c r="P4713" t="s">
        <v>10023</v>
      </c>
      <c r="Q4713" t="s">
        <v>11660</v>
      </c>
    </row>
    <row r="4714" spans="16:17" ht="15" customHeight="1" x14ac:dyDescent="0.25">
      <c r="P4714" t="s">
        <v>2290</v>
      </c>
      <c r="Q4714" t="s">
        <v>4133</v>
      </c>
    </row>
    <row r="4715" spans="16:17" ht="15" customHeight="1" x14ac:dyDescent="0.25">
      <c r="P4715" t="s">
        <v>2291</v>
      </c>
    </row>
    <row r="4716" spans="16:17" ht="15" customHeight="1" x14ac:dyDescent="0.25">
      <c r="P4716" t="s">
        <v>2845</v>
      </c>
    </row>
    <row r="4717" spans="16:17" ht="15" customHeight="1" x14ac:dyDescent="0.25">
      <c r="P4717" t="s">
        <v>10024</v>
      </c>
    </row>
    <row r="4718" spans="16:17" ht="15" customHeight="1" x14ac:dyDescent="0.25">
      <c r="P4718" t="s">
        <v>2292</v>
      </c>
      <c r="Q4718" t="s">
        <v>11661</v>
      </c>
    </row>
    <row r="4719" spans="16:17" ht="15" customHeight="1" x14ac:dyDescent="0.25">
      <c r="P4719" t="s">
        <v>2294</v>
      </c>
      <c r="Q4719" t="s">
        <v>2293</v>
      </c>
    </row>
    <row r="4720" spans="16:17" ht="15" customHeight="1" x14ac:dyDescent="0.25">
      <c r="P4720" t="s">
        <v>4412</v>
      </c>
    </row>
    <row r="4721" spans="16:17" ht="15" customHeight="1" x14ac:dyDescent="0.25">
      <c r="P4721" t="s">
        <v>2731</v>
      </c>
    </row>
    <row r="4722" spans="16:17" ht="15" customHeight="1" x14ac:dyDescent="0.25">
      <c r="P4722" t="s">
        <v>10265</v>
      </c>
      <c r="Q4722" t="s">
        <v>11662</v>
      </c>
    </row>
    <row r="4723" spans="16:17" ht="15" customHeight="1" x14ac:dyDescent="0.25">
      <c r="P4723" t="s">
        <v>2296</v>
      </c>
      <c r="Q4723" t="s">
        <v>2295</v>
      </c>
    </row>
    <row r="4724" spans="16:17" ht="15" customHeight="1" x14ac:dyDescent="0.25">
      <c r="P4724" t="s">
        <v>10025</v>
      </c>
      <c r="Q4724" t="s">
        <v>11663</v>
      </c>
    </row>
    <row r="4725" spans="16:17" ht="15" customHeight="1" x14ac:dyDescent="0.25">
      <c r="P4725" t="s">
        <v>10026</v>
      </c>
      <c r="Q4725" t="s">
        <v>11664</v>
      </c>
    </row>
    <row r="4726" spans="16:17" ht="15" customHeight="1" x14ac:dyDescent="0.25">
      <c r="P4726" t="s">
        <v>10027</v>
      </c>
      <c r="Q4726" t="s">
        <v>11665</v>
      </c>
    </row>
    <row r="4727" spans="16:17" ht="15" customHeight="1" x14ac:dyDescent="0.25">
      <c r="P4727" t="s">
        <v>2297</v>
      </c>
      <c r="Q4727" t="s">
        <v>4134</v>
      </c>
    </row>
    <row r="4728" spans="16:17" ht="15" customHeight="1" x14ac:dyDescent="0.25">
      <c r="P4728" t="s">
        <v>2298</v>
      </c>
    </row>
    <row r="4729" spans="16:17" ht="15" customHeight="1" x14ac:dyDescent="0.25">
      <c r="P4729" t="s">
        <v>2747</v>
      </c>
      <c r="Q4729" t="s">
        <v>9209</v>
      </c>
    </row>
    <row r="4730" spans="16:17" ht="15" customHeight="1" x14ac:dyDescent="0.25">
      <c r="P4730" t="s">
        <v>2299</v>
      </c>
    </row>
    <row r="4731" spans="16:17" ht="15" customHeight="1" x14ac:dyDescent="0.25">
      <c r="P4731" t="s">
        <v>2301</v>
      </c>
      <c r="Q4731" t="s">
        <v>2300</v>
      </c>
    </row>
    <row r="4732" spans="16:17" ht="15" customHeight="1" x14ac:dyDescent="0.25">
      <c r="P4732" t="s">
        <v>2748</v>
      </c>
      <c r="Q4732" t="s">
        <v>9210</v>
      </c>
    </row>
    <row r="4733" spans="16:17" ht="15" customHeight="1" x14ac:dyDescent="0.25">
      <c r="P4733" t="s">
        <v>2302</v>
      </c>
    </row>
    <row r="4734" spans="16:17" ht="15" customHeight="1" x14ac:dyDescent="0.25">
      <c r="P4734" t="s">
        <v>2303</v>
      </c>
    </row>
    <row r="4735" spans="16:17" ht="15" customHeight="1" x14ac:dyDescent="0.25">
      <c r="P4735" t="s">
        <v>7258</v>
      </c>
    </row>
    <row r="4736" spans="16:17" ht="15" customHeight="1" x14ac:dyDescent="0.25">
      <c r="P4736" t="s">
        <v>7259</v>
      </c>
    </row>
    <row r="4737" spans="16:17" ht="15" customHeight="1" x14ac:dyDescent="0.25">
      <c r="P4737" t="s">
        <v>2304</v>
      </c>
      <c r="Q4737" t="s">
        <v>4135</v>
      </c>
    </row>
    <row r="4738" spans="16:17" ht="15" customHeight="1" x14ac:dyDescent="0.25">
      <c r="P4738" t="s">
        <v>2305</v>
      </c>
      <c r="Q4738" t="s">
        <v>4135</v>
      </c>
    </row>
    <row r="4739" spans="16:17" ht="15" customHeight="1" x14ac:dyDescent="0.25">
      <c r="P4739" t="s">
        <v>2306</v>
      </c>
    </row>
    <row r="4740" spans="16:17" ht="15" customHeight="1" x14ac:dyDescent="0.25">
      <c r="P4740" t="s">
        <v>7260</v>
      </c>
      <c r="Q4740" t="s">
        <v>11945</v>
      </c>
    </row>
    <row r="4741" spans="16:17" ht="15" customHeight="1" x14ac:dyDescent="0.25">
      <c r="P4741" t="s">
        <v>7261</v>
      </c>
    </row>
    <row r="4742" spans="16:17" ht="15" customHeight="1" x14ac:dyDescent="0.25">
      <c r="P4742" t="s">
        <v>7262</v>
      </c>
      <c r="Q4742" t="s">
        <v>4136</v>
      </c>
    </row>
    <row r="4743" spans="16:17" ht="15" customHeight="1" x14ac:dyDescent="0.25">
      <c r="P4743" t="s">
        <v>10028</v>
      </c>
      <c r="Q4743" t="s">
        <v>11666</v>
      </c>
    </row>
    <row r="4744" spans="16:17" ht="15" customHeight="1" x14ac:dyDescent="0.25">
      <c r="P4744" t="s">
        <v>7263</v>
      </c>
    </row>
    <row r="4745" spans="16:17" ht="15" customHeight="1" x14ac:dyDescent="0.25">
      <c r="P4745" t="s">
        <v>10029</v>
      </c>
    </row>
    <row r="4746" spans="16:17" ht="15" customHeight="1" x14ac:dyDescent="0.25">
      <c r="P4746" t="s">
        <v>10030</v>
      </c>
    </row>
    <row r="4747" spans="16:17" ht="15" customHeight="1" x14ac:dyDescent="0.25">
      <c r="P4747" t="s">
        <v>2307</v>
      </c>
      <c r="Q4747" t="s">
        <v>4137</v>
      </c>
    </row>
    <row r="4748" spans="16:17" ht="15" customHeight="1" x14ac:dyDescent="0.25">
      <c r="P4748" t="s">
        <v>2308</v>
      </c>
    </row>
    <row r="4749" spans="16:17" ht="15" customHeight="1" x14ac:dyDescent="0.25">
      <c r="P4749" t="s">
        <v>2310</v>
      </c>
      <c r="Q4749" t="s">
        <v>2309</v>
      </c>
    </row>
    <row r="4750" spans="16:17" ht="15" customHeight="1" x14ac:dyDescent="0.25">
      <c r="P4750" t="s">
        <v>10031</v>
      </c>
      <c r="Q4750" t="s">
        <v>11667</v>
      </c>
    </row>
    <row r="4751" spans="16:17" ht="15" customHeight="1" x14ac:dyDescent="0.25">
      <c r="P4751" t="s">
        <v>10032</v>
      </c>
    </row>
    <row r="4752" spans="16:17" ht="15" customHeight="1" x14ac:dyDescent="0.25">
      <c r="P4752" t="s">
        <v>10033</v>
      </c>
    </row>
    <row r="4753" spans="16:17" ht="15" customHeight="1" x14ac:dyDescent="0.25">
      <c r="P4753" t="s">
        <v>10034</v>
      </c>
    </row>
    <row r="4754" spans="16:17" ht="15" customHeight="1" x14ac:dyDescent="0.25">
      <c r="P4754" t="s">
        <v>2311</v>
      </c>
      <c r="Q4754" t="s">
        <v>8</v>
      </c>
    </row>
    <row r="4755" spans="16:17" ht="15" customHeight="1" x14ac:dyDescent="0.25">
      <c r="P4755" t="s">
        <v>7264</v>
      </c>
      <c r="Q4755" t="s">
        <v>4138</v>
      </c>
    </row>
    <row r="4756" spans="16:17" ht="15" customHeight="1" x14ac:dyDescent="0.25">
      <c r="P4756" t="s">
        <v>2312</v>
      </c>
    </row>
    <row r="4757" spans="16:17" ht="15" customHeight="1" x14ac:dyDescent="0.25">
      <c r="P4757" t="s">
        <v>2313</v>
      </c>
    </row>
    <row r="4758" spans="16:17" ht="15" customHeight="1" x14ac:dyDescent="0.25">
      <c r="P4758" t="s">
        <v>2314</v>
      </c>
    </row>
    <row r="4759" spans="16:17" ht="15" customHeight="1" x14ac:dyDescent="0.25">
      <c r="P4759" t="s">
        <v>7265</v>
      </c>
      <c r="Q4759" t="s">
        <v>4139</v>
      </c>
    </row>
    <row r="4760" spans="16:17" ht="15" customHeight="1" x14ac:dyDescent="0.25">
      <c r="P4760" t="s">
        <v>2315</v>
      </c>
    </row>
    <row r="4761" spans="16:17" ht="15" customHeight="1" x14ac:dyDescent="0.25">
      <c r="P4761" t="s">
        <v>2316</v>
      </c>
    </row>
    <row r="4762" spans="16:17" ht="15" customHeight="1" x14ac:dyDescent="0.25">
      <c r="P4762" t="s">
        <v>7266</v>
      </c>
      <c r="Q4762" t="s">
        <v>4140</v>
      </c>
    </row>
    <row r="4763" spans="16:17" ht="15" customHeight="1" x14ac:dyDescent="0.25">
      <c r="P4763" t="s">
        <v>7267</v>
      </c>
      <c r="Q4763" t="s">
        <v>2317</v>
      </c>
    </row>
    <row r="4764" spans="16:17" ht="15" customHeight="1" x14ac:dyDescent="0.25">
      <c r="P4764" t="s">
        <v>7268</v>
      </c>
    </row>
    <row r="4765" spans="16:17" ht="15" customHeight="1" x14ac:dyDescent="0.25">
      <c r="P4765" t="s">
        <v>8347</v>
      </c>
    </row>
    <row r="4766" spans="16:17" ht="15" customHeight="1" x14ac:dyDescent="0.25">
      <c r="P4766" t="s">
        <v>7269</v>
      </c>
    </row>
    <row r="4767" spans="16:17" ht="15" customHeight="1" x14ac:dyDescent="0.25">
      <c r="P4767" t="s">
        <v>7270</v>
      </c>
      <c r="Q4767" t="s">
        <v>2318</v>
      </c>
    </row>
    <row r="4768" spans="16:17" ht="15" customHeight="1" x14ac:dyDescent="0.25">
      <c r="P4768" t="s">
        <v>7271</v>
      </c>
      <c r="Q4768" t="s">
        <v>2319</v>
      </c>
    </row>
    <row r="4769" spans="16:17" ht="15" customHeight="1" x14ac:dyDescent="0.25">
      <c r="P4769" t="s">
        <v>7272</v>
      </c>
    </row>
    <row r="4770" spans="16:17" ht="15" customHeight="1" x14ac:dyDescent="0.25">
      <c r="P4770" t="s">
        <v>7273</v>
      </c>
      <c r="Q4770" t="s">
        <v>2320</v>
      </c>
    </row>
    <row r="4771" spans="16:17" ht="15" customHeight="1" x14ac:dyDescent="0.25">
      <c r="P4771" t="s">
        <v>8348</v>
      </c>
    </row>
    <row r="4772" spans="16:17" ht="15" customHeight="1" x14ac:dyDescent="0.25">
      <c r="P4772" t="s">
        <v>7274</v>
      </c>
      <c r="Q4772" t="s">
        <v>2321</v>
      </c>
    </row>
    <row r="4773" spans="16:17" ht="15" customHeight="1" x14ac:dyDescent="0.25">
      <c r="P4773" t="s">
        <v>7275</v>
      </c>
      <c r="Q4773" t="s">
        <v>2322</v>
      </c>
    </row>
    <row r="4774" spans="16:17" ht="15" customHeight="1" x14ac:dyDescent="0.25">
      <c r="P4774" t="s">
        <v>7276</v>
      </c>
    </row>
    <row r="4775" spans="16:17" ht="15" customHeight="1" x14ac:dyDescent="0.25">
      <c r="P4775" t="s">
        <v>2323</v>
      </c>
    </row>
    <row r="4776" spans="16:17" ht="15" customHeight="1" x14ac:dyDescent="0.25">
      <c r="P4776" t="s">
        <v>7277</v>
      </c>
    </row>
    <row r="4777" spans="16:17" ht="15" customHeight="1" x14ac:dyDescent="0.25">
      <c r="P4777" t="s">
        <v>2324</v>
      </c>
    </row>
    <row r="4778" spans="16:17" ht="15" customHeight="1" x14ac:dyDescent="0.25">
      <c r="P4778" t="s">
        <v>7278</v>
      </c>
    </row>
    <row r="4779" spans="16:17" ht="15" customHeight="1" x14ac:dyDescent="0.25">
      <c r="P4779" t="s">
        <v>7279</v>
      </c>
      <c r="Q4779" t="s">
        <v>9211</v>
      </c>
    </row>
    <row r="4780" spans="16:17" ht="15" customHeight="1" x14ac:dyDescent="0.25">
      <c r="P4780" t="s">
        <v>7280</v>
      </c>
    </row>
    <row r="4781" spans="16:17" ht="15" customHeight="1" x14ac:dyDescent="0.25">
      <c r="P4781" t="s">
        <v>7281</v>
      </c>
      <c r="Q4781" t="s">
        <v>4141</v>
      </c>
    </row>
    <row r="4782" spans="16:17" ht="15" customHeight="1" x14ac:dyDescent="0.25">
      <c r="P4782" t="s">
        <v>7282</v>
      </c>
    </row>
    <row r="4783" spans="16:17" ht="15" customHeight="1" x14ac:dyDescent="0.25">
      <c r="P4783" t="s">
        <v>7283</v>
      </c>
    </row>
    <row r="4784" spans="16:17" ht="15" customHeight="1" x14ac:dyDescent="0.25">
      <c r="P4784" t="s">
        <v>7284</v>
      </c>
    </row>
    <row r="4785" spans="16:17" ht="15" customHeight="1" x14ac:dyDescent="0.25">
      <c r="P4785" t="s">
        <v>7285</v>
      </c>
    </row>
    <row r="4786" spans="16:17" ht="15" customHeight="1" x14ac:dyDescent="0.25">
      <c r="P4786" t="s">
        <v>7286</v>
      </c>
    </row>
    <row r="4787" spans="16:17" ht="15" customHeight="1" x14ac:dyDescent="0.25">
      <c r="P4787" t="s">
        <v>9343</v>
      </c>
      <c r="Q4787" t="s">
        <v>2325</v>
      </c>
    </row>
    <row r="4788" spans="16:17" ht="15" customHeight="1" x14ac:dyDescent="0.25">
      <c r="P4788" t="s">
        <v>7287</v>
      </c>
    </row>
    <row r="4789" spans="16:17" ht="15" customHeight="1" x14ac:dyDescent="0.25">
      <c r="P4789" t="s">
        <v>7288</v>
      </c>
    </row>
    <row r="4790" spans="16:17" ht="15" customHeight="1" x14ac:dyDescent="0.25">
      <c r="P4790" t="s">
        <v>2326</v>
      </c>
    </row>
    <row r="4791" spans="16:17" ht="15" customHeight="1" x14ac:dyDescent="0.25">
      <c r="P4791" t="s">
        <v>2327</v>
      </c>
    </row>
    <row r="4792" spans="16:17" ht="15" customHeight="1" x14ac:dyDescent="0.25">
      <c r="P4792" t="s">
        <v>7289</v>
      </c>
      <c r="Q4792" t="s">
        <v>9211</v>
      </c>
    </row>
    <row r="4793" spans="16:17" ht="15" customHeight="1" x14ac:dyDescent="0.25">
      <c r="P4793" t="s">
        <v>7290</v>
      </c>
    </row>
    <row r="4794" spans="16:17" ht="15" customHeight="1" x14ac:dyDescent="0.25">
      <c r="P4794" t="s">
        <v>7291</v>
      </c>
    </row>
    <row r="4795" spans="16:17" ht="15" customHeight="1" x14ac:dyDescent="0.25">
      <c r="P4795" t="s">
        <v>8795</v>
      </c>
    </row>
    <row r="4796" spans="16:17" ht="15" customHeight="1" x14ac:dyDescent="0.25">
      <c r="P4796" t="s">
        <v>7292</v>
      </c>
      <c r="Q4796" t="s">
        <v>9211</v>
      </c>
    </row>
    <row r="4797" spans="16:17" ht="15" customHeight="1" x14ac:dyDescent="0.25">
      <c r="P4797" t="s">
        <v>7293</v>
      </c>
      <c r="Q4797" t="s">
        <v>4142</v>
      </c>
    </row>
    <row r="4798" spans="16:17" ht="15" customHeight="1" x14ac:dyDescent="0.25">
      <c r="P4798" t="s">
        <v>7294</v>
      </c>
    </row>
    <row r="4799" spans="16:17" ht="15" customHeight="1" x14ac:dyDescent="0.25">
      <c r="P4799" t="s">
        <v>7295</v>
      </c>
    </row>
    <row r="4800" spans="16:17" ht="15" customHeight="1" x14ac:dyDescent="0.25">
      <c r="P4800" t="s">
        <v>7296</v>
      </c>
    </row>
    <row r="4801" spans="16:17" ht="15" customHeight="1" x14ac:dyDescent="0.25">
      <c r="P4801" t="s">
        <v>7297</v>
      </c>
    </row>
    <row r="4802" spans="16:17" ht="15" customHeight="1" x14ac:dyDescent="0.25">
      <c r="P4802" t="s">
        <v>7298</v>
      </c>
    </row>
    <row r="4803" spans="16:17" ht="15" customHeight="1" x14ac:dyDescent="0.25">
      <c r="P4803" t="s">
        <v>7299</v>
      </c>
    </row>
    <row r="4804" spans="16:17" ht="15" customHeight="1" x14ac:dyDescent="0.25">
      <c r="P4804" t="s">
        <v>2328</v>
      </c>
    </row>
    <row r="4805" spans="16:17" ht="15" customHeight="1" x14ac:dyDescent="0.25">
      <c r="P4805" t="s">
        <v>7300</v>
      </c>
    </row>
    <row r="4806" spans="16:17" ht="15" customHeight="1" x14ac:dyDescent="0.25">
      <c r="P4806" t="s">
        <v>7301</v>
      </c>
    </row>
    <row r="4807" spans="16:17" ht="15" customHeight="1" x14ac:dyDescent="0.25">
      <c r="P4807" t="s">
        <v>7302</v>
      </c>
    </row>
    <row r="4808" spans="16:17" ht="15" customHeight="1" x14ac:dyDescent="0.25">
      <c r="P4808" t="s">
        <v>7303</v>
      </c>
      <c r="Q4808" t="s">
        <v>11946</v>
      </c>
    </row>
    <row r="4809" spans="16:17" ht="15" customHeight="1" x14ac:dyDescent="0.25">
      <c r="P4809" t="s">
        <v>7304</v>
      </c>
    </row>
    <row r="4810" spans="16:17" ht="15" customHeight="1" x14ac:dyDescent="0.25">
      <c r="P4810" t="s">
        <v>7305</v>
      </c>
    </row>
    <row r="4811" spans="16:17" ht="15" customHeight="1" x14ac:dyDescent="0.25">
      <c r="P4811" t="s">
        <v>2835</v>
      </c>
    </row>
    <row r="4812" spans="16:17" ht="15" customHeight="1" x14ac:dyDescent="0.25">
      <c r="P4812" t="s">
        <v>7306</v>
      </c>
    </row>
    <row r="4813" spans="16:17" ht="15" customHeight="1" x14ac:dyDescent="0.25">
      <c r="P4813" t="s">
        <v>7307</v>
      </c>
    </row>
    <row r="4814" spans="16:17" ht="15" customHeight="1" x14ac:dyDescent="0.25">
      <c r="P4814" t="s">
        <v>2836</v>
      </c>
    </row>
    <row r="4815" spans="16:17" ht="15" customHeight="1" x14ac:dyDescent="0.25">
      <c r="P4815" t="s">
        <v>7308</v>
      </c>
    </row>
    <row r="4816" spans="16:17" ht="15" customHeight="1" x14ac:dyDescent="0.25">
      <c r="P4816" t="s">
        <v>7309</v>
      </c>
    </row>
    <row r="4817" spans="16:17" ht="15" customHeight="1" x14ac:dyDescent="0.25">
      <c r="P4817" t="s">
        <v>7310</v>
      </c>
    </row>
    <row r="4818" spans="16:17" ht="15" customHeight="1" x14ac:dyDescent="0.25">
      <c r="P4818" t="s">
        <v>8856</v>
      </c>
    </row>
    <row r="4819" spans="16:17" ht="15" customHeight="1" x14ac:dyDescent="0.25">
      <c r="P4819" t="s">
        <v>8856</v>
      </c>
    </row>
    <row r="4820" spans="16:17" ht="15" customHeight="1" x14ac:dyDescent="0.25">
      <c r="P4820" t="s">
        <v>7311</v>
      </c>
      <c r="Q4820" t="s">
        <v>9212</v>
      </c>
    </row>
    <row r="4821" spans="16:17" ht="15" customHeight="1" x14ac:dyDescent="0.25">
      <c r="P4821" t="s">
        <v>7312</v>
      </c>
      <c r="Q4821" t="s">
        <v>9213</v>
      </c>
    </row>
    <row r="4822" spans="16:17" ht="15" customHeight="1" x14ac:dyDescent="0.25">
      <c r="P4822" t="s">
        <v>7313</v>
      </c>
    </row>
    <row r="4823" spans="16:17" ht="15" customHeight="1" x14ac:dyDescent="0.25">
      <c r="P4823" t="s">
        <v>7314</v>
      </c>
      <c r="Q4823" t="s">
        <v>9214</v>
      </c>
    </row>
    <row r="4824" spans="16:17" ht="15" customHeight="1" x14ac:dyDescent="0.25">
      <c r="P4824" t="s">
        <v>7315</v>
      </c>
    </row>
    <row r="4825" spans="16:17" ht="15" customHeight="1" x14ac:dyDescent="0.25">
      <c r="P4825" t="s">
        <v>2329</v>
      </c>
    </row>
    <row r="4826" spans="16:17" ht="15" customHeight="1" x14ac:dyDescent="0.25">
      <c r="P4826" t="s">
        <v>7316</v>
      </c>
      <c r="Q4826" t="s">
        <v>4143</v>
      </c>
    </row>
    <row r="4827" spans="16:17" ht="15" customHeight="1" x14ac:dyDescent="0.25">
      <c r="P4827" t="s">
        <v>8238</v>
      </c>
    </row>
    <row r="4828" spans="16:17" ht="15" customHeight="1" x14ac:dyDescent="0.25">
      <c r="P4828" t="s">
        <v>7317</v>
      </c>
      <c r="Q4828" t="s">
        <v>9215</v>
      </c>
    </row>
    <row r="4829" spans="16:17" ht="15" customHeight="1" x14ac:dyDescent="0.25">
      <c r="P4829" t="s">
        <v>7318</v>
      </c>
      <c r="Q4829" t="s">
        <v>9216</v>
      </c>
    </row>
    <row r="4830" spans="16:17" ht="15" customHeight="1" x14ac:dyDescent="0.25">
      <c r="P4830" t="s">
        <v>7319</v>
      </c>
      <c r="Q4830" t="s">
        <v>9217</v>
      </c>
    </row>
    <row r="4831" spans="16:17" ht="15" customHeight="1" x14ac:dyDescent="0.25">
      <c r="P4831" t="s">
        <v>7320</v>
      </c>
    </row>
    <row r="4832" spans="16:17" ht="15" customHeight="1" x14ac:dyDescent="0.25">
      <c r="P4832" t="s">
        <v>2330</v>
      </c>
      <c r="Q4832" t="s">
        <v>2331</v>
      </c>
    </row>
    <row r="4833" spans="16:17" ht="15" customHeight="1" x14ac:dyDescent="0.25">
      <c r="P4833" t="s">
        <v>7321</v>
      </c>
      <c r="Q4833" t="s">
        <v>4144</v>
      </c>
    </row>
    <row r="4834" spans="16:17" ht="15" customHeight="1" x14ac:dyDescent="0.25">
      <c r="P4834" t="s">
        <v>7322</v>
      </c>
    </row>
    <row r="4835" spans="16:17" ht="15" customHeight="1" x14ac:dyDescent="0.25">
      <c r="P4835" t="s">
        <v>7323</v>
      </c>
      <c r="Q4835" t="s">
        <v>4145</v>
      </c>
    </row>
    <row r="4836" spans="16:17" ht="15" customHeight="1" x14ac:dyDescent="0.25">
      <c r="P4836" t="s">
        <v>11947</v>
      </c>
    </row>
    <row r="4837" spans="16:17" ht="15" customHeight="1" x14ac:dyDescent="0.25">
      <c r="P4837" t="s">
        <v>7324</v>
      </c>
    </row>
    <row r="4838" spans="16:17" ht="15" customHeight="1" x14ac:dyDescent="0.25">
      <c r="P4838" t="s">
        <v>7325</v>
      </c>
    </row>
    <row r="4839" spans="16:17" ht="15" customHeight="1" x14ac:dyDescent="0.25">
      <c r="P4839" t="s">
        <v>7326</v>
      </c>
      <c r="Q4839" t="s">
        <v>4146</v>
      </c>
    </row>
    <row r="4840" spans="16:17" ht="15" customHeight="1" x14ac:dyDescent="0.25">
      <c r="P4840" t="s">
        <v>7327</v>
      </c>
    </row>
    <row r="4841" spans="16:17" ht="15" customHeight="1" x14ac:dyDescent="0.25">
      <c r="P4841" t="s">
        <v>7328</v>
      </c>
    </row>
    <row r="4842" spans="16:17" ht="15" customHeight="1" x14ac:dyDescent="0.25">
      <c r="P4842" t="s">
        <v>7329</v>
      </c>
    </row>
    <row r="4843" spans="16:17" ht="15" customHeight="1" x14ac:dyDescent="0.25">
      <c r="P4843" t="s">
        <v>7330</v>
      </c>
    </row>
    <row r="4844" spans="16:17" ht="15" customHeight="1" x14ac:dyDescent="0.25">
      <c r="P4844" t="s">
        <v>2332</v>
      </c>
    </row>
    <row r="4845" spans="16:17" ht="15" customHeight="1" x14ac:dyDescent="0.25">
      <c r="P4845" t="s">
        <v>7331</v>
      </c>
    </row>
    <row r="4846" spans="16:17" ht="15" customHeight="1" x14ac:dyDescent="0.25">
      <c r="P4846" t="s">
        <v>7332</v>
      </c>
      <c r="Q4846" t="s">
        <v>2333</v>
      </c>
    </row>
    <row r="4847" spans="16:17" ht="15" customHeight="1" x14ac:dyDescent="0.25">
      <c r="P4847" t="s">
        <v>7333</v>
      </c>
    </row>
    <row r="4848" spans="16:17" ht="15" customHeight="1" x14ac:dyDescent="0.25">
      <c r="P4848" t="s">
        <v>7334</v>
      </c>
    </row>
    <row r="4849" spans="16:17" ht="15" customHeight="1" x14ac:dyDescent="0.25">
      <c r="P4849" t="s">
        <v>7335</v>
      </c>
      <c r="Q4849" t="s">
        <v>4147</v>
      </c>
    </row>
    <row r="4850" spans="16:17" ht="15" customHeight="1" x14ac:dyDescent="0.25">
      <c r="P4850" t="s">
        <v>7336</v>
      </c>
      <c r="Q4850" t="s">
        <v>4148</v>
      </c>
    </row>
    <row r="4851" spans="16:17" ht="15" customHeight="1" x14ac:dyDescent="0.25">
      <c r="P4851" t="s">
        <v>7337</v>
      </c>
    </row>
    <row r="4852" spans="16:17" ht="15" customHeight="1" x14ac:dyDescent="0.25">
      <c r="P4852" t="s">
        <v>7338</v>
      </c>
      <c r="Q4852" t="s">
        <v>2334</v>
      </c>
    </row>
    <row r="4853" spans="16:17" ht="15" customHeight="1" x14ac:dyDescent="0.25">
      <c r="P4853" t="s">
        <v>7339</v>
      </c>
    </row>
    <row r="4854" spans="16:17" ht="15" customHeight="1" x14ac:dyDescent="0.25">
      <c r="P4854" t="s">
        <v>7340</v>
      </c>
    </row>
    <row r="4855" spans="16:17" ht="15" customHeight="1" x14ac:dyDescent="0.25">
      <c r="P4855" t="s">
        <v>7341</v>
      </c>
      <c r="Q4855" t="s">
        <v>2335</v>
      </c>
    </row>
    <row r="4856" spans="16:17" ht="15" customHeight="1" x14ac:dyDescent="0.25">
      <c r="P4856" t="s">
        <v>8406</v>
      </c>
    </row>
    <row r="4857" spans="16:17" ht="15" customHeight="1" x14ac:dyDescent="0.25">
      <c r="P4857" t="s">
        <v>7342</v>
      </c>
      <c r="Q4857" t="s">
        <v>2341</v>
      </c>
    </row>
    <row r="4858" spans="16:17" ht="15" customHeight="1" x14ac:dyDescent="0.25">
      <c r="P4858" t="s">
        <v>7342</v>
      </c>
    </row>
    <row r="4859" spans="16:17" ht="15" customHeight="1" x14ac:dyDescent="0.25">
      <c r="P4859" t="s">
        <v>7343</v>
      </c>
      <c r="Q4859" t="s">
        <v>2336</v>
      </c>
    </row>
    <row r="4860" spans="16:17" ht="15" customHeight="1" x14ac:dyDescent="0.25">
      <c r="P4860" t="s">
        <v>7344</v>
      </c>
    </row>
    <row r="4861" spans="16:17" ht="15" customHeight="1" x14ac:dyDescent="0.25">
      <c r="P4861" t="s">
        <v>7345</v>
      </c>
      <c r="Q4861" t="s">
        <v>2337</v>
      </c>
    </row>
    <row r="4862" spans="16:17" ht="15" customHeight="1" x14ac:dyDescent="0.25">
      <c r="P4862" t="s">
        <v>7346</v>
      </c>
      <c r="Q4862" t="s">
        <v>2338</v>
      </c>
    </row>
    <row r="4863" spans="16:17" ht="15" customHeight="1" x14ac:dyDescent="0.25">
      <c r="P4863" t="s">
        <v>7347</v>
      </c>
    </row>
    <row r="4864" spans="16:17" ht="15" customHeight="1" x14ac:dyDescent="0.25">
      <c r="P4864" t="s">
        <v>7348</v>
      </c>
      <c r="Q4864" t="s">
        <v>2339</v>
      </c>
    </row>
    <row r="4865" spans="16:16" ht="15" customHeight="1" x14ac:dyDescent="0.25">
      <c r="P4865" t="s">
        <v>2340</v>
      </c>
    </row>
    <row r="4866" spans="16:16" ht="15" customHeight="1" x14ac:dyDescent="0.25">
      <c r="P4866" t="s">
        <v>11701</v>
      </c>
    </row>
    <row r="4867" spans="16:16" ht="15" customHeight="1" x14ac:dyDescent="0.25">
      <c r="P4867" t="s">
        <v>7349</v>
      </c>
    </row>
    <row r="4868" spans="16:16" ht="15" customHeight="1" x14ac:dyDescent="0.25">
      <c r="P4868" t="s">
        <v>7350</v>
      </c>
    </row>
    <row r="4869" spans="16:16" ht="15" customHeight="1" x14ac:dyDescent="0.25">
      <c r="P4869" t="s">
        <v>7351</v>
      </c>
    </row>
    <row r="4870" spans="16:16" ht="15" customHeight="1" x14ac:dyDescent="0.25">
      <c r="P4870" t="s">
        <v>7352</v>
      </c>
    </row>
    <row r="4871" spans="16:16" ht="15" customHeight="1" x14ac:dyDescent="0.25">
      <c r="P4871" t="s">
        <v>7353</v>
      </c>
    </row>
    <row r="4872" spans="16:16" ht="15" customHeight="1" x14ac:dyDescent="0.25">
      <c r="P4872" t="s">
        <v>7354</v>
      </c>
    </row>
    <row r="4873" spans="16:16" ht="15" customHeight="1" x14ac:dyDescent="0.25">
      <c r="P4873" t="s">
        <v>7355</v>
      </c>
    </row>
    <row r="4874" spans="16:16" ht="15" customHeight="1" x14ac:dyDescent="0.25">
      <c r="P4874" t="s">
        <v>2718</v>
      </c>
    </row>
    <row r="4875" spans="16:16" ht="15" customHeight="1" x14ac:dyDescent="0.25">
      <c r="P4875" t="s">
        <v>8239</v>
      </c>
    </row>
    <row r="4876" spans="16:16" ht="15" customHeight="1" x14ac:dyDescent="0.25">
      <c r="P4876" t="s">
        <v>8240</v>
      </c>
    </row>
    <row r="4877" spans="16:16" ht="15" customHeight="1" x14ac:dyDescent="0.25">
      <c r="P4877" t="s">
        <v>7356</v>
      </c>
    </row>
    <row r="4878" spans="16:16" ht="15" customHeight="1" x14ac:dyDescent="0.25">
      <c r="P4878" t="s">
        <v>7357</v>
      </c>
    </row>
    <row r="4879" spans="16:16" ht="15" customHeight="1" x14ac:dyDescent="0.25">
      <c r="P4879" t="s">
        <v>7358</v>
      </c>
    </row>
    <row r="4880" spans="16:16" ht="15" customHeight="1" x14ac:dyDescent="0.25">
      <c r="P4880" t="s">
        <v>7359</v>
      </c>
    </row>
    <row r="4881" spans="16:17" ht="15" customHeight="1" x14ac:dyDescent="0.25">
      <c r="P4881" t="s">
        <v>7360</v>
      </c>
      <c r="Q4881" t="s">
        <v>4149</v>
      </c>
    </row>
    <row r="4882" spans="16:17" ht="15" customHeight="1" x14ac:dyDescent="0.25">
      <c r="P4882" t="s">
        <v>7361</v>
      </c>
    </row>
    <row r="4883" spans="16:17" ht="15" customHeight="1" x14ac:dyDescent="0.25">
      <c r="P4883" t="s">
        <v>7362</v>
      </c>
    </row>
    <row r="4884" spans="16:17" ht="15" customHeight="1" x14ac:dyDescent="0.25">
      <c r="P4884" t="s">
        <v>7363</v>
      </c>
      <c r="Q4884" t="s">
        <v>4150</v>
      </c>
    </row>
    <row r="4885" spans="16:17" ht="15" customHeight="1" x14ac:dyDescent="0.25">
      <c r="P4885" t="s">
        <v>7364</v>
      </c>
    </row>
    <row r="4886" spans="16:17" ht="15" customHeight="1" x14ac:dyDescent="0.25">
      <c r="P4886" t="s">
        <v>7365</v>
      </c>
    </row>
    <row r="4887" spans="16:17" ht="15" customHeight="1" x14ac:dyDescent="0.25">
      <c r="P4887" t="s">
        <v>7366</v>
      </c>
      <c r="Q4887" t="s">
        <v>4151</v>
      </c>
    </row>
    <row r="4888" spans="16:17" ht="15" customHeight="1" x14ac:dyDescent="0.25">
      <c r="P4888" t="s">
        <v>7367</v>
      </c>
    </row>
    <row r="4889" spans="16:17" ht="15" customHeight="1" x14ac:dyDescent="0.25">
      <c r="P4889" t="s">
        <v>7368</v>
      </c>
    </row>
    <row r="4890" spans="16:17" ht="15" customHeight="1" x14ac:dyDescent="0.25">
      <c r="P4890" t="s">
        <v>7369</v>
      </c>
      <c r="Q4890" t="s">
        <v>4152</v>
      </c>
    </row>
    <row r="4891" spans="16:17" ht="15" customHeight="1" x14ac:dyDescent="0.25">
      <c r="P4891" t="s">
        <v>7370</v>
      </c>
    </row>
    <row r="4892" spans="16:17" ht="15" customHeight="1" x14ac:dyDescent="0.25">
      <c r="P4892" t="s">
        <v>7371</v>
      </c>
    </row>
    <row r="4893" spans="16:17" ht="15" customHeight="1" x14ac:dyDescent="0.25">
      <c r="P4893" t="s">
        <v>7372</v>
      </c>
      <c r="Q4893" t="s">
        <v>4153</v>
      </c>
    </row>
    <row r="4894" spans="16:17" ht="15" customHeight="1" x14ac:dyDescent="0.25">
      <c r="P4894" t="s">
        <v>7373</v>
      </c>
    </row>
    <row r="4895" spans="16:17" ht="15" customHeight="1" x14ac:dyDescent="0.25">
      <c r="P4895" t="s">
        <v>2841</v>
      </c>
    </row>
    <row r="4896" spans="16:17" ht="15" customHeight="1" x14ac:dyDescent="0.25">
      <c r="P4896" t="s">
        <v>7374</v>
      </c>
      <c r="Q4896" t="s">
        <v>4154</v>
      </c>
    </row>
    <row r="4897" spans="16:17" ht="15" customHeight="1" x14ac:dyDescent="0.25">
      <c r="P4897" t="s">
        <v>9752</v>
      </c>
      <c r="Q4897" t="s">
        <v>4155</v>
      </c>
    </row>
    <row r="4898" spans="16:17" ht="15" customHeight="1" x14ac:dyDescent="0.25">
      <c r="P4898" t="s">
        <v>7375</v>
      </c>
    </row>
    <row r="4899" spans="16:17" ht="15" customHeight="1" x14ac:dyDescent="0.25">
      <c r="P4899" t="s">
        <v>7376</v>
      </c>
      <c r="Q4899" t="s">
        <v>4156</v>
      </c>
    </row>
    <row r="4900" spans="16:17" ht="15" customHeight="1" x14ac:dyDescent="0.25">
      <c r="P4900" t="s">
        <v>7377</v>
      </c>
      <c r="Q4900" t="s">
        <v>4157</v>
      </c>
    </row>
    <row r="4901" spans="16:17" ht="15" customHeight="1" x14ac:dyDescent="0.25">
      <c r="P4901" t="s">
        <v>7378</v>
      </c>
      <c r="Q4901" t="s">
        <v>4158</v>
      </c>
    </row>
    <row r="4902" spans="16:17" ht="15" customHeight="1" x14ac:dyDescent="0.25">
      <c r="P4902" t="s">
        <v>7378</v>
      </c>
      <c r="Q4902" t="s">
        <v>4158</v>
      </c>
    </row>
    <row r="4903" spans="16:17" ht="15" customHeight="1" x14ac:dyDescent="0.25">
      <c r="P4903" t="s">
        <v>9753</v>
      </c>
      <c r="Q4903" t="s">
        <v>4159</v>
      </c>
    </row>
    <row r="4904" spans="16:17" ht="15" customHeight="1" x14ac:dyDescent="0.25">
      <c r="P4904" t="s">
        <v>7379</v>
      </c>
      <c r="Q4904" t="s">
        <v>4160</v>
      </c>
    </row>
    <row r="4905" spans="16:17" ht="15" customHeight="1" x14ac:dyDescent="0.25">
      <c r="P4905" t="s">
        <v>9754</v>
      </c>
      <c r="Q4905" t="s">
        <v>4160</v>
      </c>
    </row>
    <row r="4906" spans="16:17" ht="15" customHeight="1" x14ac:dyDescent="0.25">
      <c r="P4906" t="s">
        <v>9755</v>
      </c>
      <c r="Q4906" t="s">
        <v>4161</v>
      </c>
    </row>
    <row r="4907" spans="16:17" ht="15" customHeight="1" x14ac:dyDescent="0.25">
      <c r="P4907" t="s">
        <v>7380</v>
      </c>
    </row>
    <row r="4908" spans="16:17" ht="15" customHeight="1" x14ac:dyDescent="0.25">
      <c r="P4908" t="s">
        <v>7381</v>
      </c>
    </row>
    <row r="4909" spans="16:17" ht="15" customHeight="1" x14ac:dyDescent="0.25">
      <c r="P4909" t="s">
        <v>2342</v>
      </c>
    </row>
    <row r="4910" spans="16:17" ht="15" customHeight="1" x14ac:dyDescent="0.25">
      <c r="P4910" t="s">
        <v>9756</v>
      </c>
      <c r="Q4910" t="s">
        <v>2343</v>
      </c>
    </row>
    <row r="4911" spans="16:17" ht="15" customHeight="1" x14ac:dyDescent="0.25">
      <c r="P4911" t="s">
        <v>9757</v>
      </c>
      <c r="Q4911" t="s">
        <v>4162</v>
      </c>
    </row>
    <row r="4912" spans="16:17" ht="15" customHeight="1" x14ac:dyDescent="0.25">
      <c r="P4912" t="s">
        <v>7382</v>
      </c>
      <c r="Q4912" t="s">
        <v>2344</v>
      </c>
    </row>
    <row r="4913" spans="16:17" ht="15" customHeight="1" x14ac:dyDescent="0.25">
      <c r="P4913" t="s">
        <v>7383</v>
      </c>
      <c r="Q4913" t="s">
        <v>2345</v>
      </c>
    </row>
    <row r="4914" spans="16:17" ht="15" customHeight="1" x14ac:dyDescent="0.25">
      <c r="P4914" t="s">
        <v>7384</v>
      </c>
      <c r="Q4914" t="s">
        <v>4163</v>
      </c>
    </row>
    <row r="4915" spans="16:17" ht="15" customHeight="1" x14ac:dyDescent="0.25">
      <c r="P4915" t="s">
        <v>7385</v>
      </c>
    </row>
    <row r="4916" spans="16:17" ht="15" customHeight="1" x14ac:dyDescent="0.25">
      <c r="P4916" t="s">
        <v>7386</v>
      </c>
      <c r="Q4916" t="s">
        <v>2346</v>
      </c>
    </row>
    <row r="4917" spans="16:17" ht="15" customHeight="1" x14ac:dyDescent="0.25">
      <c r="P4917" t="s">
        <v>7387</v>
      </c>
      <c r="Q4917" t="s">
        <v>4164</v>
      </c>
    </row>
    <row r="4918" spans="16:17" ht="15" customHeight="1" x14ac:dyDescent="0.25">
      <c r="P4918" t="s">
        <v>7388</v>
      </c>
    </row>
    <row r="4919" spans="16:17" ht="15" customHeight="1" x14ac:dyDescent="0.25">
      <c r="P4919" t="s">
        <v>7389</v>
      </c>
      <c r="Q4919" t="s">
        <v>4165</v>
      </c>
    </row>
    <row r="4920" spans="16:17" ht="15" customHeight="1" x14ac:dyDescent="0.25">
      <c r="P4920" t="s">
        <v>7390</v>
      </c>
    </row>
    <row r="4921" spans="16:17" ht="15" customHeight="1" x14ac:dyDescent="0.25">
      <c r="P4921" t="s">
        <v>7391</v>
      </c>
    </row>
    <row r="4922" spans="16:17" ht="15" customHeight="1" x14ac:dyDescent="0.25">
      <c r="P4922" t="s">
        <v>7392</v>
      </c>
    </row>
    <row r="4923" spans="16:17" ht="15" customHeight="1" x14ac:dyDescent="0.25">
      <c r="P4923" t="s">
        <v>2347</v>
      </c>
    </row>
    <row r="4924" spans="16:17" ht="15" customHeight="1" x14ac:dyDescent="0.25">
      <c r="P4924" t="s">
        <v>2348</v>
      </c>
    </row>
    <row r="4925" spans="16:17" ht="15" customHeight="1" x14ac:dyDescent="0.25">
      <c r="P4925" t="s">
        <v>2349</v>
      </c>
      <c r="Q4925" t="s">
        <v>2350</v>
      </c>
    </row>
    <row r="4926" spans="16:17" ht="15" customHeight="1" x14ac:dyDescent="0.25">
      <c r="P4926" t="s">
        <v>9494</v>
      </c>
      <c r="Q4926" t="s">
        <v>11948</v>
      </c>
    </row>
    <row r="4927" spans="16:17" ht="15" customHeight="1" x14ac:dyDescent="0.25">
      <c r="P4927" t="s">
        <v>2351</v>
      </c>
    </row>
    <row r="4928" spans="16:17" ht="15" customHeight="1" x14ac:dyDescent="0.25">
      <c r="P4928" t="s">
        <v>7393</v>
      </c>
      <c r="Q4928" t="s">
        <v>9218</v>
      </c>
    </row>
    <row r="4929" spans="16:17" ht="15" customHeight="1" x14ac:dyDescent="0.25">
      <c r="P4929" t="s">
        <v>7394</v>
      </c>
      <c r="Q4929" t="s">
        <v>11949</v>
      </c>
    </row>
    <row r="4930" spans="16:17" ht="15" customHeight="1" x14ac:dyDescent="0.25">
      <c r="P4930" t="s">
        <v>7395</v>
      </c>
    </row>
    <row r="4931" spans="16:17" ht="15" customHeight="1" x14ac:dyDescent="0.25">
      <c r="P4931" t="s">
        <v>2352</v>
      </c>
      <c r="Q4931" t="s">
        <v>4166</v>
      </c>
    </row>
    <row r="4932" spans="16:17" ht="15" customHeight="1" x14ac:dyDescent="0.25">
      <c r="P4932" t="s">
        <v>7396</v>
      </c>
      <c r="Q4932" t="s">
        <v>4166</v>
      </c>
    </row>
    <row r="4933" spans="16:17" ht="15" customHeight="1" x14ac:dyDescent="0.25">
      <c r="P4933" t="s">
        <v>7397</v>
      </c>
    </row>
    <row r="4934" spans="16:17" ht="15" customHeight="1" x14ac:dyDescent="0.25">
      <c r="P4934" t="s">
        <v>8796</v>
      </c>
    </row>
    <row r="4935" spans="16:17" ht="15" customHeight="1" x14ac:dyDescent="0.25">
      <c r="P4935" t="s">
        <v>7398</v>
      </c>
      <c r="Q4935" t="s">
        <v>4167</v>
      </c>
    </row>
    <row r="4936" spans="16:17" ht="15" customHeight="1" x14ac:dyDescent="0.25">
      <c r="P4936" t="s">
        <v>7399</v>
      </c>
      <c r="Q4936" t="s">
        <v>4168</v>
      </c>
    </row>
    <row r="4937" spans="16:17" ht="15" customHeight="1" x14ac:dyDescent="0.25">
      <c r="P4937" t="s">
        <v>7400</v>
      </c>
      <c r="Q4937" t="s">
        <v>4169</v>
      </c>
    </row>
    <row r="4938" spans="16:17" ht="15" customHeight="1" x14ac:dyDescent="0.25">
      <c r="P4938" t="s">
        <v>7401</v>
      </c>
    </row>
    <row r="4939" spans="16:17" ht="15" customHeight="1" x14ac:dyDescent="0.25">
      <c r="P4939" t="s">
        <v>7402</v>
      </c>
      <c r="Q4939" t="s">
        <v>4170</v>
      </c>
    </row>
    <row r="4940" spans="16:17" ht="15" customHeight="1" x14ac:dyDescent="0.25">
      <c r="P4940" t="s">
        <v>7403</v>
      </c>
    </row>
    <row r="4941" spans="16:17" ht="15" customHeight="1" x14ac:dyDescent="0.25">
      <c r="P4941" t="s">
        <v>7404</v>
      </c>
      <c r="Q4941" t="s">
        <v>4171</v>
      </c>
    </row>
    <row r="4942" spans="16:17" ht="15" customHeight="1" x14ac:dyDescent="0.25">
      <c r="P4942" t="s">
        <v>7405</v>
      </c>
    </row>
    <row r="4943" spans="16:17" ht="15" customHeight="1" x14ac:dyDescent="0.25">
      <c r="P4943" t="s">
        <v>7406</v>
      </c>
      <c r="Q4943" t="s">
        <v>2353</v>
      </c>
    </row>
    <row r="4944" spans="16:17" ht="15" customHeight="1" x14ac:dyDescent="0.25">
      <c r="P4944" t="s">
        <v>10266</v>
      </c>
    </row>
    <row r="4945" spans="16:17" ht="15" customHeight="1" x14ac:dyDescent="0.25">
      <c r="P4945" t="s">
        <v>2774</v>
      </c>
      <c r="Q4945" t="s">
        <v>4172</v>
      </c>
    </row>
    <row r="4946" spans="16:17" ht="15" customHeight="1" x14ac:dyDescent="0.25">
      <c r="P4946" t="s">
        <v>2354</v>
      </c>
      <c r="Q4946" t="s">
        <v>8</v>
      </c>
    </row>
    <row r="4947" spans="16:17" ht="15" customHeight="1" x14ac:dyDescent="0.25">
      <c r="P4947" t="s">
        <v>11444</v>
      </c>
    </row>
    <row r="4948" spans="16:17" ht="15" customHeight="1" x14ac:dyDescent="0.25">
      <c r="P4948" t="s">
        <v>7407</v>
      </c>
    </row>
    <row r="4949" spans="16:17" ht="15" customHeight="1" x14ac:dyDescent="0.25">
      <c r="P4949" t="s">
        <v>7408</v>
      </c>
      <c r="Q4949" t="s">
        <v>4173</v>
      </c>
    </row>
    <row r="4950" spans="16:17" ht="15" customHeight="1" x14ac:dyDescent="0.25">
      <c r="P4950" t="s">
        <v>7409</v>
      </c>
      <c r="Q4950" t="s">
        <v>2355</v>
      </c>
    </row>
    <row r="4951" spans="16:17" ht="15" customHeight="1" x14ac:dyDescent="0.25">
      <c r="P4951" t="s">
        <v>7410</v>
      </c>
      <c r="Q4951" t="s">
        <v>2356</v>
      </c>
    </row>
    <row r="4952" spans="16:17" ht="15" customHeight="1" x14ac:dyDescent="0.25">
      <c r="P4952" t="s">
        <v>2357</v>
      </c>
      <c r="Q4952" t="s">
        <v>2358</v>
      </c>
    </row>
    <row r="4953" spans="16:17" ht="15" customHeight="1" x14ac:dyDescent="0.25">
      <c r="P4953" t="s">
        <v>7411</v>
      </c>
      <c r="Q4953" t="s">
        <v>2359</v>
      </c>
    </row>
    <row r="4954" spans="16:17" ht="15" customHeight="1" x14ac:dyDescent="0.25">
      <c r="P4954" t="s">
        <v>7412</v>
      </c>
      <c r="Q4954" t="s">
        <v>2360</v>
      </c>
    </row>
    <row r="4955" spans="16:17" ht="15" customHeight="1" x14ac:dyDescent="0.25">
      <c r="P4955" t="s">
        <v>8540</v>
      </c>
    </row>
    <row r="4956" spans="16:17" ht="15" customHeight="1" x14ac:dyDescent="0.25">
      <c r="P4956" t="s">
        <v>8541</v>
      </c>
      <c r="Q4956" t="s">
        <v>4174</v>
      </c>
    </row>
    <row r="4957" spans="16:17" ht="15" customHeight="1" x14ac:dyDescent="0.25">
      <c r="P4957" t="s">
        <v>8542</v>
      </c>
    </row>
    <row r="4958" spans="16:17" ht="15" customHeight="1" x14ac:dyDescent="0.25">
      <c r="P4958" t="s">
        <v>8543</v>
      </c>
      <c r="Q4958" t="s">
        <v>9219</v>
      </c>
    </row>
    <row r="4959" spans="16:17" ht="15" customHeight="1" x14ac:dyDescent="0.25">
      <c r="P4959" t="s">
        <v>7413</v>
      </c>
    </row>
    <row r="4960" spans="16:17" ht="15" customHeight="1" x14ac:dyDescent="0.25">
      <c r="P4960" t="s">
        <v>7414</v>
      </c>
      <c r="Q4960" t="s">
        <v>4175</v>
      </c>
    </row>
    <row r="4961" spans="16:17" ht="15" customHeight="1" x14ac:dyDescent="0.25">
      <c r="P4961" t="s">
        <v>7415</v>
      </c>
    </row>
    <row r="4962" spans="16:17" ht="15" customHeight="1" x14ac:dyDescent="0.25">
      <c r="P4962" t="s">
        <v>7416</v>
      </c>
      <c r="Q4962" t="s">
        <v>2361</v>
      </c>
    </row>
    <row r="4963" spans="16:17" ht="15" customHeight="1" x14ac:dyDescent="0.25">
      <c r="P4963" t="s">
        <v>2362</v>
      </c>
    </row>
    <row r="4964" spans="16:17" ht="15" customHeight="1" x14ac:dyDescent="0.25">
      <c r="P4964" t="s">
        <v>2363</v>
      </c>
      <c r="Q4964" t="s">
        <v>4176</v>
      </c>
    </row>
    <row r="4965" spans="16:17" ht="15" customHeight="1" x14ac:dyDescent="0.25">
      <c r="P4965" t="s">
        <v>7417</v>
      </c>
      <c r="Q4965" t="s">
        <v>2364</v>
      </c>
    </row>
    <row r="4966" spans="16:17" ht="15" customHeight="1" x14ac:dyDescent="0.25">
      <c r="P4966" t="s">
        <v>7418</v>
      </c>
    </row>
    <row r="4967" spans="16:17" ht="15" customHeight="1" x14ac:dyDescent="0.25">
      <c r="P4967" t="s">
        <v>7419</v>
      </c>
      <c r="Q4967" t="s">
        <v>4177</v>
      </c>
    </row>
    <row r="4968" spans="16:17" ht="15" customHeight="1" x14ac:dyDescent="0.25">
      <c r="P4968" t="s">
        <v>7420</v>
      </c>
      <c r="Q4968" t="s">
        <v>11950</v>
      </c>
    </row>
    <row r="4969" spans="16:17" ht="15" customHeight="1" x14ac:dyDescent="0.25">
      <c r="P4969" t="s">
        <v>7421</v>
      </c>
      <c r="Q4969" t="s">
        <v>2365</v>
      </c>
    </row>
    <row r="4970" spans="16:17" ht="15" customHeight="1" x14ac:dyDescent="0.25">
      <c r="P4970" t="s">
        <v>7422</v>
      </c>
    </row>
    <row r="4971" spans="16:17" ht="15" customHeight="1" x14ac:dyDescent="0.25">
      <c r="P4971" t="s">
        <v>7423</v>
      </c>
      <c r="Q4971" t="s">
        <v>2366</v>
      </c>
    </row>
    <row r="4972" spans="16:17" ht="15" customHeight="1" x14ac:dyDescent="0.25">
      <c r="P4972" t="s">
        <v>7424</v>
      </c>
    </row>
    <row r="4973" spans="16:17" ht="15" customHeight="1" x14ac:dyDescent="0.25">
      <c r="P4973" t="s">
        <v>7425</v>
      </c>
      <c r="Q4973" t="s">
        <v>4178</v>
      </c>
    </row>
    <row r="4974" spans="16:17" ht="15" customHeight="1" x14ac:dyDescent="0.25">
      <c r="P4974" t="s">
        <v>7426</v>
      </c>
      <c r="Q4974" t="s">
        <v>11951</v>
      </c>
    </row>
    <row r="4975" spans="16:17" ht="15" customHeight="1" x14ac:dyDescent="0.25">
      <c r="P4975" t="s">
        <v>7427</v>
      </c>
      <c r="Q4975" t="s">
        <v>2367</v>
      </c>
    </row>
    <row r="4976" spans="16:17" ht="15" customHeight="1" x14ac:dyDescent="0.25">
      <c r="P4976" t="s">
        <v>7428</v>
      </c>
    </row>
    <row r="4977" spans="16:17" ht="15" customHeight="1" x14ac:dyDescent="0.25">
      <c r="P4977" t="s">
        <v>7429</v>
      </c>
    </row>
    <row r="4978" spans="16:17" ht="15" customHeight="1" x14ac:dyDescent="0.25">
      <c r="P4978" t="s">
        <v>7430</v>
      </c>
      <c r="Q4978" t="s">
        <v>4179</v>
      </c>
    </row>
    <row r="4979" spans="16:17" ht="15" customHeight="1" x14ac:dyDescent="0.25">
      <c r="P4979" t="s">
        <v>7431</v>
      </c>
    </row>
    <row r="4980" spans="16:17" ht="15" customHeight="1" x14ac:dyDescent="0.25">
      <c r="P4980" t="s">
        <v>7432</v>
      </c>
      <c r="Q4980" t="s">
        <v>11952</v>
      </c>
    </row>
    <row r="4981" spans="16:17" ht="15" customHeight="1" x14ac:dyDescent="0.25">
      <c r="P4981" t="s">
        <v>7433</v>
      </c>
    </row>
    <row r="4982" spans="16:17" ht="15" customHeight="1" x14ac:dyDescent="0.25">
      <c r="P4982" t="s">
        <v>7434</v>
      </c>
    </row>
    <row r="4983" spans="16:17" ht="15" customHeight="1" x14ac:dyDescent="0.25">
      <c r="P4983" t="s">
        <v>7435</v>
      </c>
      <c r="Q4983" t="s">
        <v>2368</v>
      </c>
    </row>
    <row r="4984" spans="16:17" ht="15" customHeight="1" x14ac:dyDescent="0.25">
      <c r="P4984" t="s">
        <v>7436</v>
      </c>
    </row>
    <row r="4985" spans="16:17" ht="15" customHeight="1" x14ac:dyDescent="0.25">
      <c r="P4985" t="s">
        <v>7437</v>
      </c>
    </row>
    <row r="4986" spans="16:17" ht="15" customHeight="1" x14ac:dyDescent="0.25">
      <c r="P4986" t="s">
        <v>7438</v>
      </c>
      <c r="Q4986" t="s">
        <v>2369</v>
      </c>
    </row>
    <row r="4987" spans="16:17" ht="15" customHeight="1" x14ac:dyDescent="0.25">
      <c r="P4987" t="s">
        <v>8544</v>
      </c>
    </row>
    <row r="4988" spans="16:17" ht="15" customHeight="1" x14ac:dyDescent="0.25">
      <c r="P4988" t="s">
        <v>8545</v>
      </c>
    </row>
    <row r="4989" spans="16:17" ht="15" customHeight="1" x14ac:dyDescent="0.25">
      <c r="P4989" t="s">
        <v>7439</v>
      </c>
    </row>
    <row r="4990" spans="16:17" ht="15" customHeight="1" x14ac:dyDescent="0.25">
      <c r="P4990" t="s">
        <v>7440</v>
      </c>
    </row>
    <row r="4991" spans="16:17" ht="15" customHeight="1" x14ac:dyDescent="0.25">
      <c r="P4991" t="s">
        <v>8571</v>
      </c>
    </row>
    <row r="4992" spans="16:17" ht="15" customHeight="1" x14ac:dyDescent="0.25">
      <c r="P4992" t="s">
        <v>7441</v>
      </c>
      <c r="Q4992" t="s">
        <v>4180</v>
      </c>
    </row>
    <row r="4993" spans="16:17" ht="15" customHeight="1" x14ac:dyDescent="0.25">
      <c r="P4993" t="s">
        <v>7442</v>
      </c>
      <c r="Q4993" t="s">
        <v>11953</v>
      </c>
    </row>
    <row r="4994" spans="16:17" ht="15" customHeight="1" x14ac:dyDescent="0.25">
      <c r="P4994" t="s">
        <v>7443</v>
      </c>
      <c r="Q4994" t="s">
        <v>4181</v>
      </c>
    </row>
    <row r="4995" spans="16:17" ht="15" customHeight="1" x14ac:dyDescent="0.25">
      <c r="P4995" t="s">
        <v>7444</v>
      </c>
    </row>
    <row r="4996" spans="16:17" ht="15" customHeight="1" x14ac:dyDescent="0.25">
      <c r="P4996" t="s">
        <v>10035</v>
      </c>
    </row>
    <row r="4997" spans="16:17" ht="15" customHeight="1" x14ac:dyDescent="0.25">
      <c r="P4997" t="s">
        <v>9798</v>
      </c>
    </row>
    <row r="4998" spans="16:17" ht="15" customHeight="1" x14ac:dyDescent="0.25">
      <c r="P4998" t="s">
        <v>8349</v>
      </c>
    </row>
    <row r="4999" spans="16:17" ht="15" customHeight="1" x14ac:dyDescent="0.25">
      <c r="P4999" t="s">
        <v>7445</v>
      </c>
      <c r="Q4999" t="s">
        <v>4182</v>
      </c>
    </row>
    <row r="5000" spans="16:17" ht="15" customHeight="1" x14ac:dyDescent="0.25">
      <c r="P5000" t="s">
        <v>7446</v>
      </c>
    </row>
    <row r="5001" spans="16:17" ht="15" customHeight="1" x14ac:dyDescent="0.25">
      <c r="P5001" t="s">
        <v>2370</v>
      </c>
      <c r="Q5001" t="s">
        <v>4183</v>
      </c>
    </row>
    <row r="5002" spans="16:17" ht="15" customHeight="1" x14ac:dyDescent="0.25">
      <c r="P5002" t="s">
        <v>7447</v>
      </c>
    </row>
    <row r="5003" spans="16:17" ht="15" customHeight="1" x14ac:dyDescent="0.25">
      <c r="P5003" t="s">
        <v>2371</v>
      </c>
    </row>
    <row r="5004" spans="16:17" ht="15" customHeight="1" x14ac:dyDescent="0.25">
      <c r="P5004" t="s">
        <v>2372</v>
      </c>
    </row>
    <row r="5005" spans="16:17" ht="15" customHeight="1" x14ac:dyDescent="0.25">
      <c r="P5005" t="s">
        <v>7448</v>
      </c>
    </row>
    <row r="5006" spans="16:17" ht="15" customHeight="1" x14ac:dyDescent="0.25">
      <c r="P5006" t="s">
        <v>2373</v>
      </c>
    </row>
    <row r="5007" spans="16:17" ht="15" customHeight="1" x14ac:dyDescent="0.25">
      <c r="P5007" t="s">
        <v>7449</v>
      </c>
      <c r="Q5007" t="s">
        <v>4184</v>
      </c>
    </row>
    <row r="5008" spans="16:17" ht="15" customHeight="1" x14ac:dyDescent="0.25">
      <c r="P5008" t="s">
        <v>8797</v>
      </c>
    </row>
    <row r="5009" spans="16:17" ht="15" customHeight="1" x14ac:dyDescent="0.25">
      <c r="P5009" t="s">
        <v>9344</v>
      </c>
    </row>
    <row r="5010" spans="16:17" ht="15" customHeight="1" x14ac:dyDescent="0.25">
      <c r="P5010" t="s">
        <v>7450</v>
      </c>
    </row>
    <row r="5011" spans="16:17" ht="15" customHeight="1" x14ac:dyDescent="0.25">
      <c r="P5011" t="s">
        <v>7451</v>
      </c>
    </row>
    <row r="5012" spans="16:17" ht="15" customHeight="1" x14ac:dyDescent="0.25">
      <c r="P5012" t="s">
        <v>7452</v>
      </c>
    </row>
    <row r="5013" spans="16:17" ht="15" customHeight="1" x14ac:dyDescent="0.25">
      <c r="P5013" t="s">
        <v>2374</v>
      </c>
    </row>
    <row r="5014" spans="16:17" ht="15" customHeight="1" x14ac:dyDescent="0.25">
      <c r="P5014" t="s">
        <v>8798</v>
      </c>
    </row>
    <row r="5015" spans="16:17" ht="15" customHeight="1" x14ac:dyDescent="0.25">
      <c r="P5015" t="s">
        <v>10267</v>
      </c>
    </row>
    <row r="5016" spans="16:17" ht="15" customHeight="1" x14ac:dyDescent="0.25">
      <c r="P5016" t="s">
        <v>2375</v>
      </c>
    </row>
    <row r="5017" spans="16:17" ht="15" customHeight="1" x14ac:dyDescent="0.25">
      <c r="P5017" t="s">
        <v>7453</v>
      </c>
    </row>
    <row r="5018" spans="16:17" ht="15" customHeight="1" x14ac:dyDescent="0.25">
      <c r="P5018" t="s">
        <v>7454</v>
      </c>
    </row>
    <row r="5019" spans="16:17" ht="15" customHeight="1" x14ac:dyDescent="0.25">
      <c r="P5019" t="s">
        <v>7455</v>
      </c>
    </row>
    <row r="5020" spans="16:17" ht="15" customHeight="1" x14ac:dyDescent="0.25">
      <c r="P5020" t="s">
        <v>8799</v>
      </c>
    </row>
    <row r="5021" spans="16:17" ht="15" customHeight="1" x14ac:dyDescent="0.25">
      <c r="P5021" t="s">
        <v>4413</v>
      </c>
    </row>
    <row r="5022" spans="16:17" ht="15" customHeight="1" x14ac:dyDescent="0.25">
      <c r="P5022" t="s">
        <v>2701</v>
      </c>
    </row>
    <row r="5023" spans="16:17" ht="15" customHeight="1" x14ac:dyDescent="0.25">
      <c r="P5023" t="s">
        <v>2376</v>
      </c>
    </row>
    <row r="5024" spans="16:17" ht="15" customHeight="1" x14ac:dyDescent="0.25">
      <c r="P5024" t="s">
        <v>7456</v>
      </c>
      <c r="Q5024" t="s">
        <v>9220</v>
      </c>
    </row>
    <row r="5025" spans="16:17" ht="15" customHeight="1" x14ac:dyDescent="0.25">
      <c r="P5025" t="s">
        <v>2377</v>
      </c>
    </row>
    <row r="5026" spans="16:17" ht="15" customHeight="1" x14ac:dyDescent="0.25">
      <c r="P5026" t="s">
        <v>9495</v>
      </c>
    </row>
    <row r="5027" spans="16:17" ht="15" customHeight="1" x14ac:dyDescent="0.25">
      <c r="P5027" t="s">
        <v>7457</v>
      </c>
    </row>
    <row r="5028" spans="16:17" ht="15" customHeight="1" x14ac:dyDescent="0.25">
      <c r="P5028" t="s">
        <v>2378</v>
      </c>
    </row>
    <row r="5029" spans="16:17" ht="15" customHeight="1" x14ac:dyDescent="0.25">
      <c r="P5029" t="s">
        <v>2379</v>
      </c>
    </row>
    <row r="5030" spans="16:17" ht="15" customHeight="1" x14ac:dyDescent="0.25">
      <c r="P5030" t="s">
        <v>4414</v>
      </c>
    </row>
    <row r="5031" spans="16:17" ht="15" customHeight="1" x14ac:dyDescent="0.25">
      <c r="P5031" t="s">
        <v>2702</v>
      </c>
    </row>
    <row r="5032" spans="16:17" ht="15" customHeight="1" x14ac:dyDescent="0.25">
      <c r="P5032" t="s">
        <v>2703</v>
      </c>
    </row>
    <row r="5033" spans="16:17" ht="15" customHeight="1" x14ac:dyDescent="0.25">
      <c r="P5033" t="s">
        <v>9664</v>
      </c>
    </row>
    <row r="5034" spans="16:17" ht="15" customHeight="1" x14ac:dyDescent="0.25">
      <c r="P5034" t="s">
        <v>7458</v>
      </c>
    </row>
    <row r="5035" spans="16:17" ht="15" customHeight="1" x14ac:dyDescent="0.25">
      <c r="P5035" t="s">
        <v>7459</v>
      </c>
      <c r="Q5035" t="s">
        <v>2380</v>
      </c>
    </row>
    <row r="5036" spans="16:17" ht="15" customHeight="1" x14ac:dyDescent="0.25">
      <c r="P5036" t="s">
        <v>8857</v>
      </c>
      <c r="Q5036" t="s">
        <v>9221</v>
      </c>
    </row>
    <row r="5037" spans="16:17" ht="15" customHeight="1" x14ac:dyDescent="0.25">
      <c r="P5037" t="s">
        <v>7460</v>
      </c>
    </row>
    <row r="5038" spans="16:17" ht="15" customHeight="1" x14ac:dyDescent="0.25">
      <c r="P5038" t="s">
        <v>7461</v>
      </c>
    </row>
    <row r="5039" spans="16:17" ht="15" customHeight="1" x14ac:dyDescent="0.25">
      <c r="P5039" t="s">
        <v>7462</v>
      </c>
      <c r="Q5039" t="s">
        <v>4185</v>
      </c>
    </row>
    <row r="5040" spans="16:17" ht="15" customHeight="1" x14ac:dyDescent="0.25">
      <c r="P5040" t="s">
        <v>7463</v>
      </c>
      <c r="Q5040" t="s">
        <v>4185</v>
      </c>
    </row>
    <row r="5041" spans="16:17" ht="15" customHeight="1" x14ac:dyDescent="0.25">
      <c r="P5041" t="s">
        <v>7464</v>
      </c>
      <c r="Q5041" t="s">
        <v>4186</v>
      </c>
    </row>
    <row r="5042" spans="16:17" ht="15" customHeight="1" x14ac:dyDescent="0.25">
      <c r="P5042" t="s">
        <v>7465</v>
      </c>
      <c r="Q5042" t="s">
        <v>9222</v>
      </c>
    </row>
    <row r="5043" spans="16:17" ht="15" customHeight="1" x14ac:dyDescent="0.25">
      <c r="P5043" t="s">
        <v>7466</v>
      </c>
      <c r="Q5043" t="s">
        <v>9223</v>
      </c>
    </row>
    <row r="5044" spans="16:17" ht="15" customHeight="1" x14ac:dyDescent="0.25">
      <c r="P5044" t="s">
        <v>8485</v>
      </c>
    </row>
    <row r="5045" spans="16:17" ht="15" customHeight="1" x14ac:dyDescent="0.25">
      <c r="P5045" t="s">
        <v>7467</v>
      </c>
    </row>
    <row r="5046" spans="16:17" ht="15" customHeight="1" x14ac:dyDescent="0.25">
      <c r="P5046" t="s">
        <v>9391</v>
      </c>
    </row>
    <row r="5047" spans="16:17" ht="15" customHeight="1" x14ac:dyDescent="0.25">
      <c r="P5047" t="s">
        <v>7468</v>
      </c>
      <c r="Q5047" t="s">
        <v>4187</v>
      </c>
    </row>
    <row r="5048" spans="16:17" ht="15" customHeight="1" x14ac:dyDescent="0.25">
      <c r="P5048" t="s">
        <v>7469</v>
      </c>
      <c r="Q5048" t="s">
        <v>2381</v>
      </c>
    </row>
    <row r="5049" spans="16:17" ht="15" customHeight="1" x14ac:dyDescent="0.25">
      <c r="P5049" t="s">
        <v>7470</v>
      </c>
    </row>
    <row r="5050" spans="16:17" ht="15" customHeight="1" x14ac:dyDescent="0.25">
      <c r="P5050" t="s">
        <v>7471</v>
      </c>
    </row>
    <row r="5051" spans="16:17" ht="15" customHeight="1" x14ac:dyDescent="0.25">
      <c r="P5051" t="s">
        <v>2382</v>
      </c>
      <c r="Q5051" t="s">
        <v>4188</v>
      </c>
    </row>
    <row r="5052" spans="16:17" ht="15" customHeight="1" x14ac:dyDescent="0.25">
      <c r="P5052" t="s">
        <v>2383</v>
      </c>
      <c r="Q5052" t="s">
        <v>4189</v>
      </c>
    </row>
    <row r="5053" spans="16:17" ht="15" customHeight="1" x14ac:dyDescent="0.25">
      <c r="P5053" t="s">
        <v>7472</v>
      </c>
    </row>
    <row r="5054" spans="16:17" ht="15" customHeight="1" x14ac:dyDescent="0.25">
      <c r="P5054" t="s">
        <v>7473</v>
      </c>
      <c r="Q5054" t="s">
        <v>9224</v>
      </c>
    </row>
    <row r="5055" spans="16:17" ht="15" customHeight="1" x14ac:dyDescent="0.25">
      <c r="P5055" t="s">
        <v>7474</v>
      </c>
    </row>
    <row r="5056" spans="16:17" ht="15" customHeight="1" x14ac:dyDescent="0.25">
      <c r="P5056" t="s">
        <v>2384</v>
      </c>
    </row>
    <row r="5057" spans="16:17" ht="15" customHeight="1" x14ac:dyDescent="0.25">
      <c r="P5057" t="s">
        <v>2704</v>
      </c>
    </row>
    <row r="5058" spans="16:17" ht="15" customHeight="1" x14ac:dyDescent="0.25">
      <c r="P5058" t="s">
        <v>2385</v>
      </c>
    </row>
    <row r="5059" spans="16:17" ht="15" customHeight="1" x14ac:dyDescent="0.25">
      <c r="P5059" t="s">
        <v>2386</v>
      </c>
    </row>
    <row r="5060" spans="16:17" ht="15" customHeight="1" x14ac:dyDescent="0.25">
      <c r="P5060" t="s">
        <v>9629</v>
      </c>
    </row>
    <row r="5061" spans="16:17" ht="15" customHeight="1" x14ac:dyDescent="0.25">
      <c r="P5061" t="s">
        <v>8546</v>
      </c>
    </row>
    <row r="5062" spans="16:17" ht="15" customHeight="1" x14ac:dyDescent="0.25">
      <c r="P5062" t="s">
        <v>7475</v>
      </c>
    </row>
    <row r="5063" spans="16:17" ht="15" customHeight="1" x14ac:dyDescent="0.25">
      <c r="P5063" t="s">
        <v>2387</v>
      </c>
    </row>
    <row r="5064" spans="16:17" ht="15" customHeight="1" x14ac:dyDescent="0.25">
      <c r="P5064" t="s">
        <v>7476</v>
      </c>
    </row>
    <row r="5065" spans="16:17" ht="15" customHeight="1" x14ac:dyDescent="0.25">
      <c r="P5065" t="s">
        <v>7477</v>
      </c>
      <c r="Q5065" t="s">
        <v>2388</v>
      </c>
    </row>
    <row r="5066" spans="16:17" ht="15" customHeight="1" x14ac:dyDescent="0.25">
      <c r="P5066" t="s">
        <v>7478</v>
      </c>
    </row>
    <row r="5067" spans="16:17" ht="15" customHeight="1" x14ac:dyDescent="0.25">
      <c r="P5067" t="s">
        <v>7479</v>
      </c>
      <c r="Q5067" t="s">
        <v>4190</v>
      </c>
    </row>
    <row r="5068" spans="16:17" ht="15" customHeight="1" x14ac:dyDescent="0.25">
      <c r="P5068" t="s">
        <v>7480</v>
      </c>
    </row>
    <row r="5069" spans="16:17" ht="15" customHeight="1" x14ac:dyDescent="0.25">
      <c r="P5069" t="s">
        <v>7481</v>
      </c>
      <c r="Q5069" t="s">
        <v>2389</v>
      </c>
    </row>
    <row r="5070" spans="16:17" ht="15" customHeight="1" x14ac:dyDescent="0.25">
      <c r="P5070" t="s">
        <v>2736</v>
      </c>
    </row>
    <row r="5071" spans="16:17" ht="15" customHeight="1" x14ac:dyDescent="0.25">
      <c r="P5071" t="s">
        <v>2391</v>
      </c>
      <c r="Q5071" t="s">
        <v>2392</v>
      </c>
    </row>
    <row r="5072" spans="16:17" ht="15" customHeight="1" x14ac:dyDescent="0.25">
      <c r="P5072" t="s">
        <v>2393</v>
      </c>
    </row>
    <row r="5073" spans="16:17" ht="15" customHeight="1" x14ac:dyDescent="0.25">
      <c r="P5073" t="s">
        <v>2837</v>
      </c>
    </row>
    <row r="5074" spans="16:17" ht="15" customHeight="1" x14ac:dyDescent="0.25">
      <c r="P5074" t="s">
        <v>2394</v>
      </c>
      <c r="Q5074" t="s">
        <v>2395</v>
      </c>
    </row>
    <row r="5075" spans="16:17" ht="15" customHeight="1" x14ac:dyDescent="0.25">
      <c r="P5075" t="s">
        <v>11954</v>
      </c>
    </row>
    <row r="5076" spans="16:17" ht="15" customHeight="1" x14ac:dyDescent="0.25">
      <c r="P5076" t="s">
        <v>8591</v>
      </c>
      <c r="Q5076" t="s">
        <v>11955</v>
      </c>
    </row>
    <row r="5077" spans="16:17" ht="15" customHeight="1" x14ac:dyDescent="0.25">
      <c r="P5077" t="s">
        <v>8592</v>
      </c>
    </row>
    <row r="5078" spans="16:17" ht="15" customHeight="1" x14ac:dyDescent="0.25">
      <c r="P5078" t="s">
        <v>7482</v>
      </c>
      <c r="Q5078" t="s">
        <v>11956</v>
      </c>
    </row>
    <row r="5079" spans="16:17" ht="15" customHeight="1" x14ac:dyDescent="0.25">
      <c r="P5079" t="s">
        <v>7483</v>
      </c>
    </row>
    <row r="5080" spans="16:17" ht="15" customHeight="1" x14ac:dyDescent="0.25">
      <c r="P5080" t="s">
        <v>7484</v>
      </c>
      <c r="Q5080" t="s">
        <v>9225</v>
      </c>
    </row>
    <row r="5081" spans="16:17" ht="15" customHeight="1" x14ac:dyDescent="0.25">
      <c r="P5081" t="s">
        <v>7485</v>
      </c>
    </row>
    <row r="5082" spans="16:17" ht="15" customHeight="1" x14ac:dyDescent="0.25">
      <c r="P5082" t="s">
        <v>7486</v>
      </c>
      <c r="Q5082" t="s">
        <v>9226</v>
      </c>
    </row>
    <row r="5083" spans="16:17" ht="15" customHeight="1" x14ac:dyDescent="0.25">
      <c r="P5083" t="s">
        <v>7487</v>
      </c>
    </row>
    <row r="5084" spans="16:17" ht="15" customHeight="1" x14ac:dyDescent="0.25">
      <c r="P5084" t="s">
        <v>11957</v>
      </c>
    </row>
    <row r="5085" spans="16:17" ht="15" customHeight="1" x14ac:dyDescent="0.25">
      <c r="P5085" t="s">
        <v>7488</v>
      </c>
    </row>
    <row r="5086" spans="16:17" ht="15" customHeight="1" x14ac:dyDescent="0.25">
      <c r="P5086" t="s">
        <v>7489</v>
      </c>
    </row>
    <row r="5087" spans="16:17" ht="15" customHeight="1" x14ac:dyDescent="0.25">
      <c r="P5087" t="s">
        <v>7490</v>
      </c>
    </row>
    <row r="5088" spans="16:17" ht="15" customHeight="1" x14ac:dyDescent="0.25">
      <c r="P5088" t="s">
        <v>7491</v>
      </c>
    </row>
    <row r="5089" spans="16:17" ht="15" customHeight="1" x14ac:dyDescent="0.25">
      <c r="P5089" t="s">
        <v>7492</v>
      </c>
    </row>
    <row r="5090" spans="16:17" ht="15" customHeight="1" x14ac:dyDescent="0.25">
      <c r="P5090" t="s">
        <v>7493</v>
      </c>
    </row>
    <row r="5091" spans="16:17" ht="15" customHeight="1" x14ac:dyDescent="0.25">
      <c r="P5091" t="s">
        <v>7494</v>
      </c>
      <c r="Q5091" t="s">
        <v>2396</v>
      </c>
    </row>
    <row r="5092" spans="16:17" ht="15" customHeight="1" x14ac:dyDescent="0.25">
      <c r="P5092" t="s">
        <v>7495</v>
      </c>
      <c r="Q5092" t="s">
        <v>4191</v>
      </c>
    </row>
    <row r="5093" spans="16:17" ht="15" customHeight="1" x14ac:dyDescent="0.25">
      <c r="P5093" t="s">
        <v>7496</v>
      </c>
    </row>
    <row r="5094" spans="16:17" ht="15" customHeight="1" x14ac:dyDescent="0.25">
      <c r="P5094" t="s">
        <v>7497</v>
      </c>
    </row>
    <row r="5095" spans="16:17" ht="15" customHeight="1" x14ac:dyDescent="0.25">
      <c r="P5095" t="s">
        <v>7498</v>
      </c>
    </row>
    <row r="5096" spans="16:17" ht="15" customHeight="1" x14ac:dyDescent="0.25">
      <c r="P5096" t="s">
        <v>7499</v>
      </c>
      <c r="Q5096" t="s">
        <v>9227</v>
      </c>
    </row>
    <row r="5097" spans="16:17" ht="15" customHeight="1" x14ac:dyDescent="0.25">
      <c r="P5097" t="s">
        <v>7500</v>
      </c>
      <c r="Q5097" t="s">
        <v>2397</v>
      </c>
    </row>
    <row r="5098" spans="16:17" ht="15" customHeight="1" x14ac:dyDescent="0.25">
      <c r="P5098" t="s">
        <v>7501</v>
      </c>
      <c r="Q5098" t="s">
        <v>2398</v>
      </c>
    </row>
    <row r="5099" spans="16:17" ht="15" customHeight="1" x14ac:dyDescent="0.25">
      <c r="P5099" t="s">
        <v>7502</v>
      </c>
    </row>
    <row r="5100" spans="16:17" ht="15" customHeight="1" x14ac:dyDescent="0.25">
      <c r="P5100" t="s">
        <v>7503</v>
      </c>
    </row>
    <row r="5101" spans="16:17" ht="15" customHeight="1" x14ac:dyDescent="0.25">
      <c r="P5101" t="s">
        <v>7504</v>
      </c>
      <c r="Q5101" t="s">
        <v>2399</v>
      </c>
    </row>
    <row r="5102" spans="16:17" ht="15" customHeight="1" x14ac:dyDescent="0.25">
      <c r="P5102" t="s">
        <v>7505</v>
      </c>
    </row>
    <row r="5103" spans="16:17" ht="15" customHeight="1" x14ac:dyDescent="0.25">
      <c r="P5103" t="s">
        <v>7506</v>
      </c>
      <c r="Q5103" t="s">
        <v>2400</v>
      </c>
    </row>
    <row r="5104" spans="16:17" ht="15" customHeight="1" x14ac:dyDescent="0.25">
      <c r="P5104" t="s">
        <v>7507</v>
      </c>
    </row>
    <row r="5105" spans="16:17" ht="15" customHeight="1" x14ac:dyDescent="0.25">
      <c r="P5105" t="s">
        <v>7508</v>
      </c>
      <c r="Q5105" t="s">
        <v>2401</v>
      </c>
    </row>
    <row r="5106" spans="16:17" ht="15" customHeight="1" x14ac:dyDescent="0.25">
      <c r="P5106" t="s">
        <v>7509</v>
      </c>
    </row>
    <row r="5107" spans="16:17" ht="15" customHeight="1" x14ac:dyDescent="0.25">
      <c r="P5107" t="s">
        <v>7510</v>
      </c>
    </row>
    <row r="5108" spans="16:17" ht="15" customHeight="1" x14ac:dyDescent="0.25">
      <c r="P5108" t="s">
        <v>7511</v>
      </c>
      <c r="Q5108" t="s">
        <v>2402</v>
      </c>
    </row>
    <row r="5109" spans="16:17" ht="15" customHeight="1" x14ac:dyDescent="0.25">
      <c r="P5109" t="s">
        <v>9312</v>
      </c>
    </row>
    <row r="5110" spans="16:17" ht="15" customHeight="1" x14ac:dyDescent="0.25">
      <c r="P5110" t="s">
        <v>7512</v>
      </c>
    </row>
    <row r="5111" spans="16:17" ht="15" customHeight="1" x14ac:dyDescent="0.25">
      <c r="P5111" t="s">
        <v>7513</v>
      </c>
      <c r="Q5111" t="s">
        <v>2403</v>
      </c>
    </row>
    <row r="5112" spans="16:17" ht="15" customHeight="1" x14ac:dyDescent="0.25">
      <c r="P5112" t="s">
        <v>7514</v>
      </c>
      <c r="Q5112" t="s">
        <v>4192</v>
      </c>
    </row>
    <row r="5113" spans="16:17" ht="15" customHeight="1" x14ac:dyDescent="0.25">
      <c r="P5113" t="s">
        <v>7515</v>
      </c>
    </row>
    <row r="5114" spans="16:17" ht="15" customHeight="1" x14ac:dyDescent="0.25">
      <c r="P5114" t="s">
        <v>7516</v>
      </c>
    </row>
    <row r="5115" spans="16:17" ht="15" customHeight="1" x14ac:dyDescent="0.25">
      <c r="P5115" t="s">
        <v>7517</v>
      </c>
    </row>
    <row r="5116" spans="16:17" ht="15" customHeight="1" x14ac:dyDescent="0.25">
      <c r="P5116" t="s">
        <v>7518</v>
      </c>
      <c r="Q5116" t="s">
        <v>2404</v>
      </c>
    </row>
    <row r="5117" spans="16:17" ht="15" customHeight="1" x14ac:dyDescent="0.25">
      <c r="P5117" t="s">
        <v>7519</v>
      </c>
      <c r="Q5117" t="s">
        <v>2405</v>
      </c>
    </row>
    <row r="5118" spans="16:17" ht="15" customHeight="1" x14ac:dyDescent="0.25">
      <c r="P5118" t="s">
        <v>7520</v>
      </c>
    </row>
    <row r="5119" spans="16:17" ht="15" customHeight="1" x14ac:dyDescent="0.25">
      <c r="P5119" t="s">
        <v>8417</v>
      </c>
    </row>
    <row r="5120" spans="16:17" ht="15" customHeight="1" x14ac:dyDescent="0.25">
      <c r="P5120" t="s">
        <v>7521</v>
      </c>
    </row>
    <row r="5121" spans="16:17" ht="15" customHeight="1" x14ac:dyDescent="0.25">
      <c r="P5121" t="s">
        <v>7522</v>
      </c>
      <c r="Q5121" t="s">
        <v>4193</v>
      </c>
    </row>
    <row r="5122" spans="16:17" ht="15" customHeight="1" x14ac:dyDescent="0.25">
      <c r="P5122" t="s">
        <v>8418</v>
      </c>
    </row>
    <row r="5123" spans="16:17" ht="15" customHeight="1" x14ac:dyDescent="0.25">
      <c r="P5123" t="s">
        <v>8419</v>
      </c>
    </row>
    <row r="5124" spans="16:17" ht="15" customHeight="1" x14ac:dyDescent="0.25">
      <c r="P5124" t="s">
        <v>8420</v>
      </c>
    </row>
    <row r="5125" spans="16:17" ht="15" customHeight="1" x14ac:dyDescent="0.25">
      <c r="P5125" t="s">
        <v>7523</v>
      </c>
    </row>
    <row r="5126" spans="16:17" ht="15" customHeight="1" x14ac:dyDescent="0.25">
      <c r="P5126" t="s">
        <v>7524</v>
      </c>
    </row>
    <row r="5127" spans="16:17" ht="15" customHeight="1" x14ac:dyDescent="0.25">
      <c r="P5127" t="s">
        <v>8350</v>
      </c>
    </row>
    <row r="5128" spans="16:17" ht="15" customHeight="1" x14ac:dyDescent="0.25">
      <c r="P5128" t="s">
        <v>8351</v>
      </c>
    </row>
    <row r="5129" spans="16:17" ht="15" customHeight="1" x14ac:dyDescent="0.25">
      <c r="P5129" t="s">
        <v>7525</v>
      </c>
    </row>
    <row r="5130" spans="16:17" ht="15" customHeight="1" x14ac:dyDescent="0.25">
      <c r="P5130" t="s">
        <v>2406</v>
      </c>
    </row>
    <row r="5131" spans="16:17" ht="15" customHeight="1" x14ac:dyDescent="0.25">
      <c r="P5131" t="s">
        <v>2407</v>
      </c>
      <c r="Q5131" t="s">
        <v>9228</v>
      </c>
    </row>
    <row r="5132" spans="16:17" ht="15" customHeight="1" x14ac:dyDescent="0.25">
      <c r="P5132" t="s">
        <v>7526</v>
      </c>
    </row>
    <row r="5133" spans="16:17" ht="15" customHeight="1" x14ac:dyDescent="0.25">
      <c r="P5133" t="s">
        <v>7527</v>
      </c>
    </row>
    <row r="5134" spans="16:17" ht="15" customHeight="1" x14ac:dyDescent="0.25">
      <c r="P5134" t="s">
        <v>7528</v>
      </c>
    </row>
    <row r="5135" spans="16:17" ht="15" customHeight="1" x14ac:dyDescent="0.25">
      <c r="P5135" t="s">
        <v>7529</v>
      </c>
      <c r="Q5135" t="s">
        <v>2408</v>
      </c>
    </row>
    <row r="5136" spans="16:17" ht="15" customHeight="1" x14ac:dyDescent="0.25">
      <c r="P5136" t="s">
        <v>9345</v>
      </c>
    </row>
    <row r="5137" spans="16:17" ht="15" customHeight="1" x14ac:dyDescent="0.25">
      <c r="P5137" t="s">
        <v>9346</v>
      </c>
      <c r="Q5137" t="s">
        <v>2390</v>
      </c>
    </row>
    <row r="5138" spans="16:17" ht="15" customHeight="1" x14ac:dyDescent="0.25">
      <c r="P5138" t="s">
        <v>7530</v>
      </c>
      <c r="Q5138" t="s">
        <v>9229</v>
      </c>
    </row>
    <row r="5139" spans="16:17" ht="15" customHeight="1" x14ac:dyDescent="0.25">
      <c r="P5139" t="s">
        <v>7531</v>
      </c>
    </row>
    <row r="5140" spans="16:17" ht="15" customHeight="1" x14ac:dyDescent="0.25">
      <c r="P5140" t="s">
        <v>2409</v>
      </c>
    </row>
    <row r="5141" spans="16:17" ht="15" customHeight="1" x14ac:dyDescent="0.25">
      <c r="P5141" t="s">
        <v>7532</v>
      </c>
    </row>
    <row r="5142" spans="16:17" ht="15" customHeight="1" x14ac:dyDescent="0.25">
      <c r="P5142" t="s">
        <v>7533</v>
      </c>
    </row>
    <row r="5143" spans="16:17" ht="15" customHeight="1" x14ac:dyDescent="0.25">
      <c r="P5143" t="s">
        <v>7534</v>
      </c>
      <c r="Q5143" t="s">
        <v>4194</v>
      </c>
    </row>
    <row r="5144" spans="16:17" ht="15" customHeight="1" x14ac:dyDescent="0.25">
      <c r="P5144" t="s">
        <v>7535</v>
      </c>
    </row>
    <row r="5145" spans="16:17" ht="15" customHeight="1" x14ac:dyDescent="0.25">
      <c r="P5145" t="s">
        <v>7536</v>
      </c>
      <c r="Q5145" t="s">
        <v>9230</v>
      </c>
    </row>
    <row r="5146" spans="16:17" ht="15" customHeight="1" x14ac:dyDescent="0.25">
      <c r="P5146" t="s">
        <v>7537</v>
      </c>
      <c r="Q5146" t="s">
        <v>4195</v>
      </c>
    </row>
    <row r="5147" spans="16:17" ht="15" customHeight="1" x14ac:dyDescent="0.25">
      <c r="P5147" t="s">
        <v>7538</v>
      </c>
      <c r="Q5147" t="s">
        <v>4196</v>
      </c>
    </row>
    <row r="5148" spans="16:17" ht="15" customHeight="1" x14ac:dyDescent="0.25">
      <c r="P5148" t="s">
        <v>7539</v>
      </c>
    </row>
    <row r="5149" spans="16:17" ht="15" customHeight="1" x14ac:dyDescent="0.25">
      <c r="P5149" t="s">
        <v>7540</v>
      </c>
      <c r="Q5149" t="s">
        <v>4197</v>
      </c>
    </row>
    <row r="5150" spans="16:17" ht="15" customHeight="1" x14ac:dyDescent="0.25">
      <c r="P5150" t="s">
        <v>11958</v>
      </c>
    </row>
    <row r="5151" spans="16:17" ht="15" customHeight="1" x14ac:dyDescent="0.25">
      <c r="P5151" t="s">
        <v>7541</v>
      </c>
      <c r="Q5151" t="s">
        <v>2410</v>
      </c>
    </row>
    <row r="5152" spans="16:17" ht="15" customHeight="1" x14ac:dyDescent="0.25">
      <c r="P5152" t="s">
        <v>7542</v>
      </c>
      <c r="Q5152" t="s">
        <v>4198</v>
      </c>
    </row>
    <row r="5153" spans="16:17" ht="15" customHeight="1" x14ac:dyDescent="0.25">
      <c r="P5153" t="s">
        <v>7543</v>
      </c>
    </row>
    <row r="5154" spans="16:17" ht="15" customHeight="1" x14ac:dyDescent="0.25">
      <c r="P5154" t="s">
        <v>2411</v>
      </c>
    </row>
    <row r="5155" spans="16:17" ht="15" customHeight="1" x14ac:dyDescent="0.25">
      <c r="P5155" t="s">
        <v>7544</v>
      </c>
      <c r="Q5155" t="s">
        <v>4199</v>
      </c>
    </row>
    <row r="5156" spans="16:17" ht="15" customHeight="1" x14ac:dyDescent="0.25">
      <c r="P5156" t="s">
        <v>2412</v>
      </c>
    </row>
    <row r="5157" spans="16:17" ht="15" customHeight="1" x14ac:dyDescent="0.25">
      <c r="P5157" t="s">
        <v>2413</v>
      </c>
    </row>
    <row r="5158" spans="16:17" ht="15" customHeight="1" x14ac:dyDescent="0.25">
      <c r="P5158" t="s">
        <v>7545</v>
      </c>
      <c r="Q5158" t="s">
        <v>4200</v>
      </c>
    </row>
    <row r="5159" spans="16:17" ht="15" customHeight="1" x14ac:dyDescent="0.25">
      <c r="P5159" t="s">
        <v>7546</v>
      </c>
    </row>
    <row r="5160" spans="16:17" ht="15" customHeight="1" x14ac:dyDescent="0.25">
      <c r="P5160" t="s">
        <v>7547</v>
      </c>
    </row>
    <row r="5161" spans="16:17" ht="15" customHeight="1" x14ac:dyDescent="0.25">
      <c r="P5161" t="s">
        <v>2414</v>
      </c>
    </row>
    <row r="5162" spans="16:17" ht="15" customHeight="1" x14ac:dyDescent="0.25">
      <c r="P5162" t="s">
        <v>2415</v>
      </c>
    </row>
    <row r="5163" spans="16:17" ht="15" customHeight="1" x14ac:dyDescent="0.25">
      <c r="P5163" t="s">
        <v>9758</v>
      </c>
    </row>
    <row r="5164" spans="16:17" ht="15" customHeight="1" x14ac:dyDescent="0.25">
      <c r="P5164" t="s">
        <v>9759</v>
      </c>
    </row>
    <row r="5165" spans="16:17" ht="15" customHeight="1" x14ac:dyDescent="0.25">
      <c r="P5165" t="s">
        <v>2416</v>
      </c>
      <c r="Q5165" t="s">
        <v>9231</v>
      </c>
    </row>
    <row r="5166" spans="16:17" ht="15" customHeight="1" x14ac:dyDescent="0.25">
      <c r="P5166" t="s">
        <v>9630</v>
      </c>
    </row>
    <row r="5167" spans="16:17" ht="15" customHeight="1" x14ac:dyDescent="0.25">
      <c r="P5167" t="s">
        <v>7548</v>
      </c>
    </row>
    <row r="5168" spans="16:17" ht="15" customHeight="1" x14ac:dyDescent="0.25">
      <c r="P5168" t="s">
        <v>7549</v>
      </c>
    </row>
    <row r="5169" spans="16:17" ht="15" customHeight="1" x14ac:dyDescent="0.25">
      <c r="P5169" t="s">
        <v>12076</v>
      </c>
    </row>
    <row r="5170" spans="16:17" ht="15" customHeight="1" x14ac:dyDescent="0.25">
      <c r="P5170" t="s">
        <v>2417</v>
      </c>
    </row>
    <row r="5171" spans="16:17" ht="15" customHeight="1" x14ac:dyDescent="0.25">
      <c r="P5171" t="s">
        <v>2418</v>
      </c>
      <c r="Q5171" t="s">
        <v>9232</v>
      </c>
    </row>
    <row r="5172" spans="16:17" ht="15" customHeight="1" x14ac:dyDescent="0.25">
      <c r="P5172" t="s">
        <v>7550</v>
      </c>
      <c r="Q5172" t="s">
        <v>2419</v>
      </c>
    </row>
    <row r="5173" spans="16:17" ht="15" customHeight="1" x14ac:dyDescent="0.25">
      <c r="P5173" t="s">
        <v>2732</v>
      </c>
    </row>
    <row r="5174" spans="16:17" ht="15" customHeight="1" x14ac:dyDescent="0.25">
      <c r="P5174" t="s">
        <v>8352</v>
      </c>
    </row>
    <row r="5175" spans="16:17" ht="15" customHeight="1" x14ac:dyDescent="0.25">
      <c r="P5175" t="s">
        <v>8547</v>
      </c>
    </row>
    <row r="5176" spans="16:17" ht="15" customHeight="1" x14ac:dyDescent="0.25">
      <c r="P5176" t="s">
        <v>7551</v>
      </c>
      <c r="Q5176" t="s">
        <v>4201</v>
      </c>
    </row>
    <row r="5177" spans="16:17" ht="15" customHeight="1" x14ac:dyDescent="0.25">
      <c r="P5177" t="s">
        <v>7552</v>
      </c>
    </row>
    <row r="5178" spans="16:17" ht="15" customHeight="1" x14ac:dyDescent="0.25">
      <c r="P5178" t="s">
        <v>10268</v>
      </c>
      <c r="Q5178" t="s">
        <v>11959</v>
      </c>
    </row>
    <row r="5179" spans="16:17" ht="15" customHeight="1" x14ac:dyDescent="0.25">
      <c r="P5179" t="s">
        <v>2420</v>
      </c>
    </row>
    <row r="5180" spans="16:17" ht="15" customHeight="1" x14ac:dyDescent="0.25">
      <c r="P5180" t="s">
        <v>7553</v>
      </c>
    </row>
    <row r="5181" spans="16:17" ht="15" customHeight="1" x14ac:dyDescent="0.25">
      <c r="P5181" t="s">
        <v>2741</v>
      </c>
      <c r="Q5181" t="s">
        <v>4202</v>
      </c>
    </row>
    <row r="5182" spans="16:17" ht="15" customHeight="1" x14ac:dyDescent="0.25">
      <c r="P5182" t="s">
        <v>9631</v>
      </c>
    </row>
    <row r="5183" spans="16:17" ht="15" customHeight="1" x14ac:dyDescent="0.25">
      <c r="P5183" t="s">
        <v>7554</v>
      </c>
    </row>
    <row r="5184" spans="16:17" ht="15" customHeight="1" x14ac:dyDescent="0.25">
      <c r="P5184" t="s">
        <v>7555</v>
      </c>
    </row>
    <row r="5185" spans="16:17" ht="15" customHeight="1" x14ac:dyDescent="0.25">
      <c r="P5185" t="s">
        <v>7556</v>
      </c>
    </row>
    <row r="5186" spans="16:17" ht="15" customHeight="1" x14ac:dyDescent="0.25">
      <c r="P5186" t="s">
        <v>9632</v>
      </c>
    </row>
    <row r="5187" spans="16:17" ht="15" customHeight="1" x14ac:dyDescent="0.25">
      <c r="P5187" t="s">
        <v>7557</v>
      </c>
    </row>
    <row r="5188" spans="16:17" ht="15" customHeight="1" x14ac:dyDescent="0.25">
      <c r="P5188" t="s">
        <v>7558</v>
      </c>
    </row>
    <row r="5189" spans="16:17" ht="15" customHeight="1" x14ac:dyDescent="0.25">
      <c r="P5189" t="s">
        <v>2777</v>
      </c>
      <c r="Q5189" t="s">
        <v>4206</v>
      </c>
    </row>
    <row r="5190" spans="16:17" ht="15" customHeight="1" x14ac:dyDescent="0.25">
      <c r="P5190" t="s">
        <v>9760</v>
      </c>
      <c r="Q5190" t="s">
        <v>11668</v>
      </c>
    </row>
    <row r="5191" spans="16:17" ht="15" customHeight="1" x14ac:dyDescent="0.25">
      <c r="P5191" t="s">
        <v>9761</v>
      </c>
      <c r="Q5191" t="s">
        <v>11669</v>
      </c>
    </row>
    <row r="5192" spans="16:17" ht="15" customHeight="1" x14ac:dyDescent="0.25">
      <c r="P5192" t="s">
        <v>2425</v>
      </c>
    </row>
    <row r="5193" spans="16:17" ht="15" customHeight="1" x14ac:dyDescent="0.25">
      <c r="P5193" t="s">
        <v>2426</v>
      </c>
    </row>
    <row r="5194" spans="16:17" ht="15" customHeight="1" x14ac:dyDescent="0.25">
      <c r="P5194" t="s">
        <v>2427</v>
      </c>
    </row>
    <row r="5195" spans="16:17" ht="15" customHeight="1" x14ac:dyDescent="0.25">
      <c r="P5195" t="s">
        <v>2742</v>
      </c>
    </row>
    <row r="5196" spans="16:17" ht="15" customHeight="1" x14ac:dyDescent="0.25">
      <c r="P5196" t="s">
        <v>2428</v>
      </c>
      <c r="Q5196" t="s">
        <v>4207</v>
      </c>
    </row>
    <row r="5197" spans="16:17" ht="15" customHeight="1" x14ac:dyDescent="0.25">
      <c r="P5197" t="s">
        <v>7559</v>
      </c>
    </row>
    <row r="5198" spans="16:17" ht="15" customHeight="1" x14ac:dyDescent="0.25">
      <c r="P5198" t="s">
        <v>7560</v>
      </c>
    </row>
    <row r="5199" spans="16:17" ht="15" customHeight="1" x14ac:dyDescent="0.25">
      <c r="P5199" t="s">
        <v>2429</v>
      </c>
    </row>
    <row r="5200" spans="16:17" ht="15" customHeight="1" x14ac:dyDescent="0.25">
      <c r="P5200" t="s">
        <v>7561</v>
      </c>
    </row>
    <row r="5201" spans="16:17" ht="15" customHeight="1" x14ac:dyDescent="0.25">
      <c r="P5201" t="s">
        <v>9347</v>
      </c>
      <c r="Q5201" t="s">
        <v>2431</v>
      </c>
    </row>
    <row r="5202" spans="16:17" ht="15" customHeight="1" x14ac:dyDescent="0.25">
      <c r="P5202" t="s">
        <v>7562</v>
      </c>
    </row>
    <row r="5203" spans="16:17" ht="15" customHeight="1" x14ac:dyDescent="0.25">
      <c r="P5203" t="s">
        <v>7563</v>
      </c>
      <c r="Q5203" t="s">
        <v>2430</v>
      </c>
    </row>
    <row r="5204" spans="16:17" ht="15" customHeight="1" x14ac:dyDescent="0.25">
      <c r="P5204" t="s">
        <v>7563</v>
      </c>
      <c r="Q5204" t="s">
        <v>4208</v>
      </c>
    </row>
    <row r="5205" spans="16:17" ht="15" customHeight="1" x14ac:dyDescent="0.25">
      <c r="P5205" t="s">
        <v>7564</v>
      </c>
      <c r="Q5205" t="s">
        <v>4209</v>
      </c>
    </row>
    <row r="5206" spans="16:17" ht="15" customHeight="1" x14ac:dyDescent="0.25">
      <c r="P5206" t="s">
        <v>7565</v>
      </c>
      <c r="Q5206" t="s">
        <v>2432</v>
      </c>
    </row>
    <row r="5207" spans="16:17" ht="15" customHeight="1" x14ac:dyDescent="0.25">
      <c r="P5207" t="s">
        <v>2433</v>
      </c>
    </row>
    <row r="5208" spans="16:17" ht="15" customHeight="1" x14ac:dyDescent="0.25">
      <c r="P5208" t="s">
        <v>2434</v>
      </c>
      <c r="Q5208" t="s">
        <v>4210</v>
      </c>
    </row>
    <row r="5209" spans="16:17" ht="15" customHeight="1" x14ac:dyDescent="0.25">
      <c r="P5209" t="s">
        <v>2435</v>
      </c>
    </row>
    <row r="5210" spans="16:17" ht="15" customHeight="1" x14ac:dyDescent="0.25">
      <c r="P5210" t="s">
        <v>7566</v>
      </c>
    </row>
    <row r="5211" spans="16:17" ht="15" customHeight="1" x14ac:dyDescent="0.25">
      <c r="P5211" t="s">
        <v>7567</v>
      </c>
    </row>
    <row r="5212" spans="16:17" ht="15" customHeight="1" x14ac:dyDescent="0.25">
      <c r="P5212" t="s">
        <v>7568</v>
      </c>
    </row>
    <row r="5213" spans="16:17" ht="15" customHeight="1" x14ac:dyDescent="0.25">
      <c r="P5213" t="s">
        <v>7569</v>
      </c>
    </row>
    <row r="5214" spans="16:17" ht="15" customHeight="1" x14ac:dyDescent="0.25">
      <c r="P5214" t="s">
        <v>9567</v>
      </c>
    </row>
    <row r="5215" spans="16:17" ht="15" customHeight="1" x14ac:dyDescent="0.25">
      <c r="P5215" t="s">
        <v>7570</v>
      </c>
      <c r="Q5215" t="s">
        <v>2436</v>
      </c>
    </row>
    <row r="5216" spans="16:17" ht="15" customHeight="1" x14ac:dyDescent="0.25">
      <c r="P5216" t="s">
        <v>7571</v>
      </c>
      <c r="Q5216" t="s">
        <v>2437</v>
      </c>
    </row>
    <row r="5217" spans="16:17" ht="15" customHeight="1" x14ac:dyDescent="0.25">
      <c r="P5217" t="s">
        <v>7572</v>
      </c>
      <c r="Q5217" t="s">
        <v>2438</v>
      </c>
    </row>
    <row r="5218" spans="16:17" ht="15" customHeight="1" x14ac:dyDescent="0.25">
      <c r="P5218" t="s">
        <v>8800</v>
      </c>
    </row>
    <row r="5219" spans="16:17" ht="15" customHeight="1" x14ac:dyDescent="0.25">
      <c r="P5219" t="s">
        <v>2439</v>
      </c>
    </row>
    <row r="5220" spans="16:17" ht="15" customHeight="1" x14ac:dyDescent="0.25">
      <c r="P5220" t="s">
        <v>2440</v>
      </c>
      <c r="Q5220" t="s">
        <v>2441</v>
      </c>
    </row>
    <row r="5221" spans="16:17" ht="15" customHeight="1" x14ac:dyDescent="0.25">
      <c r="P5221" t="s">
        <v>7573</v>
      </c>
      <c r="Q5221" t="s">
        <v>2442</v>
      </c>
    </row>
    <row r="5222" spans="16:17" ht="15" customHeight="1" x14ac:dyDescent="0.25">
      <c r="P5222" t="s">
        <v>7574</v>
      </c>
      <c r="Q5222" t="s">
        <v>4211</v>
      </c>
    </row>
    <row r="5223" spans="16:17" ht="15" customHeight="1" x14ac:dyDescent="0.25">
      <c r="P5223" t="s">
        <v>2443</v>
      </c>
    </row>
    <row r="5224" spans="16:17" ht="15" customHeight="1" x14ac:dyDescent="0.25">
      <c r="P5224" t="s">
        <v>2444</v>
      </c>
    </row>
    <row r="5225" spans="16:17" ht="15" customHeight="1" x14ac:dyDescent="0.25">
      <c r="P5225" t="s">
        <v>8486</v>
      </c>
      <c r="Q5225" t="s">
        <v>11960</v>
      </c>
    </row>
    <row r="5226" spans="16:17" ht="15" customHeight="1" x14ac:dyDescent="0.25">
      <c r="P5226" t="s">
        <v>7575</v>
      </c>
    </row>
    <row r="5227" spans="16:17" ht="15" customHeight="1" x14ac:dyDescent="0.25">
      <c r="P5227" t="s">
        <v>2445</v>
      </c>
      <c r="Q5227" t="s">
        <v>4423</v>
      </c>
    </row>
    <row r="5228" spans="16:17" ht="15" customHeight="1" x14ac:dyDescent="0.25">
      <c r="P5228" t="s">
        <v>9392</v>
      </c>
    </row>
    <row r="5229" spans="16:17" ht="15" customHeight="1" x14ac:dyDescent="0.25">
      <c r="P5229" t="s">
        <v>2446</v>
      </c>
    </row>
    <row r="5230" spans="16:17" ht="15" customHeight="1" x14ac:dyDescent="0.25">
      <c r="P5230" t="s">
        <v>2447</v>
      </c>
    </row>
    <row r="5231" spans="16:17" ht="15" customHeight="1" x14ac:dyDescent="0.25">
      <c r="P5231" t="s">
        <v>4212</v>
      </c>
    </row>
    <row r="5232" spans="16:17" ht="15" customHeight="1" x14ac:dyDescent="0.25">
      <c r="P5232" t="s">
        <v>2448</v>
      </c>
    </row>
    <row r="5233" spans="16:17" ht="15" customHeight="1" x14ac:dyDescent="0.25">
      <c r="P5233" t="s">
        <v>7576</v>
      </c>
    </row>
    <row r="5234" spans="16:17" ht="15" customHeight="1" x14ac:dyDescent="0.25">
      <c r="P5234" t="s">
        <v>2449</v>
      </c>
      <c r="Q5234" t="s">
        <v>2450</v>
      </c>
    </row>
    <row r="5235" spans="16:17" ht="15" customHeight="1" x14ac:dyDescent="0.25">
      <c r="P5235" t="s">
        <v>2451</v>
      </c>
      <c r="Q5235" t="s">
        <v>2452</v>
      </c>
    </row>
    <row r="5236" spans="16:17" ht="15" customHeight="1" x14ac:dyDescent="0.25">
      <c r="P5236" t="s">
        <v>2737</v>
      </c>
      <c r="Q5236" t="s">
        <v>4213</v>
      </c>
    </row>
    <row r="5237" spans="16:17" ht="15" customHeight="1" x14ac:dyDescent="0.25">
      <c r="P5237" t="s">
        <v>2453</v>
      </c>
      <c r="Q5237" t="s">
        <v>4214</v>
      </c>
    </row>
    <row r="5238" spans="16:17" ht="15" customHeight="1" x14ac:dyDescent="0.25">
      <c r="P5238" t="s">
        <v>2454</v>
      </c>
    </row>
    <row r="5239" spans="16:17" ht="15" customHeight="1" x14ac:dyDescent="0.25">
      <c r="P5239" t="s">
        <v>2455</v>
      </c>
    </row>
    <row r="5240" spans="16:17" ht="15" customHeight="1" x14ac:dyDescent="0.25">
      <c r="P5240" t="s">
        <v>7577</v>
      </c>
      <c r="Q5240" t="s">
        <v>9233</v>
      </c>
    </row>
    <row r="5241" spans="16:17" ht="15" customHeight="1" x14ac:dyDescent="0.25">
      <c r="P5241" t="s">
        <v>7578</v>
      </c>
    </row>
    <row r="5242" spans="16:17" ht="15" customHeight="1" x14ac:dyDescent="0.25">
      <c r="P5242" t="s">
        <v>7579</v>
      </c>
      <c r="Q5242" t="s">
        <v>4215</v>
      </c>
    </row>
    <row r="5243" spans="16:17" ht="15" customHeight="1" x14ac:dyDescent="0.25">
      <c r="P5243" t="s">
        <v>7580</v>
      </c>
      <c r="Q5243" t="s">
        <v>9234</v>
      </c>
    </row>
    <row r="5244" spans="16:17" ht="15" customHeight="1" x14ac:dyDescent="0.25">
      <c r="P5244" t="s">
        <v>10269</v>
      </c>
    </row>
    <row r="5245" spans="16:17" ht="15" customHeight="1" x14ac:dyDescent="0.25">
      <c r="P5245" t="s">
        <v>10270</v>
      </c>
      <c r="Q5245" t="s">
        <v>4216</v>
      </c>
    </row>
    <row r="5246" spans="16:17" ht="15" customHeight="1" x14ac:dyDescent="0.25">
      <c r="P5246" t="s">
        <v>10271</v>
      </c>
    </row>
    <row r="5247" spans="16:17" ht="15" customHeight="1" x14ac:dyDescent="0.25">
      <c r="P5247" t="s">
        <v>10272</v>
      </c>
      <c r="Q5247" t="s">
        <v>2456</v>
      </c>
    </row>
    <row r="5248" spans="16:17" ht="15" customHeight="1" x14ac:dyDescent="0.25">
      <c r="P5248" t="s">
        <v>10272</v>
      </c>
    </row>
    <row r="5249" spans="16:17" ht="15" customHeight="1" x14ac:dyDescent="0.25">
      <c r="P5249" t="s">
        <v>7581</v>
      </c>
    </row>
    <row r="5250" spans="16:17" ht="15" customHeight="1" x14ac:dyDescent="0.25">
      <c r="P5250" t="s">
        <v>7582</v>
      </c>
    </row>
    <row r="5251" spans="16:17" ht="15" customHeight="1" x14ac:dyDescent="0.25">
      <c r="P5251" t="s">
        <v>7583</v>
      </c>
      <c r="Q5251" t="s">
        <v>2457</v>
      </c>
    </row>
    <row r="5252" spans="16:17" ht="15" customHeight="1" x14ac:dyDescent="0.25">
      <c r="P5252" t="s">
        <v>7584</v>
      </c>
      <c r="Q5252" t="s">
        <v>2458</v>
      </c>
    </row>
    <row r="5253" spans="16:17" ht="15" customHeight="1" x14ac:dyDescent="0.25">
      <c r="P5253" t="s">
        <v>7585</v>
      </c>
      <c r="Q5253" t="s">
        <v>2459</v>
      </c>
    </row>
    <row r="5254" spans="16:17" ht="15" customHeight="1" x14ac:dyDescent="0.25">
      <c r="P5254" t="s">
        <v>7586</v>
      </c>
      <c r="Q5254" t="s">
        <v>2460</v>
      </c>
    </row>
    <row r="5255" spans="16:17" ht="15" customHeight="1" x14ac:dyDescent="0.25">
      <c r="P5255" t="s">
        <v>7587</v>
      </c>
    </row>
    <row r="5256" spans="16:17" ht="15" customHeight="1" x14ac:dyDescent="0.25">
      <c r="P5256" t="s">
        <v>4415</v>
      </c>
    </row>
    <row r="5257" spans="16:17" ht="15" customHeight="1" x14ac:dyDescent="0.25">
      <c r="P5257" t="s">
        <v>7588</v>
      </c>
    </row>
    <row r="5258" spans="16:17" ht="15" customHeight="1" x14ac:dyDescent="0.25">
      <c r="P5258" t="s">
        <v>7589</v>
      </c>
      <c r="Q5258" t="s">
        <v>2461</v>
      </c>
    </row>
    <row r="5259" spans="16:17" ht="15" customHeight="1" x14ac:dyDescent="0.25">
      <c r="P5259" t="s">
        <v>7590</v>
      </c>
      <c r="Q5259" t="s">
        <v>2462</v>
      </c>
    </row>
    <row r="5260" spans="16:17" ht="15" customHeight="1" x14ac:dyDescent="0.25">
      <c r="P5260" t="s">
        <v>7591</v>
      </c>
      <c r="Q5260" t="s">
        <v>4217</v>
      </c>
    </row>
    <row r="5261" spans="16:17" ht="15" customHeight="1" x14ac:dyDescent="0.25">
      <c r="P5261" t="s">
        <v>7592</v>
      </c>
      <c r="Q5261" t="s">
        <v>4218</v>
      </c>
    </row>
    <row r="5262" spans="16:17" ht="15" customHeight="1" x14ac:dyDescent="0.25">
      <c r="P5262" t="s">
        <v>9458</v>
      </c>
    </row>
    <row r="5263" spans="16:17" ht="15" customHeight="1" x14ac:dyDescent="0.25">
      <c r="P5263" t="s">
        <v>10273</v>
      </c>
    </row>
    <row r="5264" spans="16:17" ht="15" customHeight="1" x14ac:dyDescent="0.25">
      <c r="P5264" t="s">
        <v>7593</v>
      </c>
      <c r="Q5264" t="s">
        <v>4219</v>
      </c>
    </row>
    <row r="5265" spans="16:17" ht="15" customHeight="1" x14ac:dyDescent="0.25">
      <c r="P5265" t="s">
        <v>7594</v>
      </c>
    </row>
    <row r="5266" spans="16:17" ht="15" customHeight="1" x14ac:dyDescent="0.25">
      <c r="P5266" t="s">
        <v>7595</v>
      </c>
      <c r="Q5266" t="s">
        <v>9237</v>
      </c>
    </row>
    <row r="5267" spans="16:17" ht="15" customHeight="1" x14ac:dyDescent="0.25">
      <c r="P5267" t="s">
        <v>7596</v>
      </c>
    </row>
    <row r="5268" spans="16:17" ht="15" customHeight="1" x14ac:dyDescent="0.25">
      <c r="P5268" t="s">
        <v>7597</v>
      </c>
    </row>
    <row r="5269" spans="16:17" ht="15" customHeight="1" x14ac:dyDescent="0.25">
      <c r="P5269" t="s">
        <v>7598</v>
      </c>
    </row>
    <row r="5270" spans="16:17" ht="15" customHeight="1" x14ac:dyDescent="0.25">
      <c r="P5270" t="s">
        <v>7599</v>
      </c>
      <c r="Q5270" t="s">
        <v>2463</v>
      </c>
    </row>
    <row r="5271" spans="16:17" ht="15" customHeight="1" x14ac:dyDescent="0.25">
      <c r="P5271" t="s">
        <v>7600</v>
      </c>
    </row>
    <row r="5272" spans="16:17" ht="15" customHeight="1" x14ac:dyDescent="0.25">
      <c r="P5272" t="s">
        <v>7601</v>
      </c>
      <c r="Q5272" t="s">
        <v>4220</v>
      </c>
    </row>
    <row r="5273" spans="16:17" ht="15" customHeight="1" x14ac:dyDescent="0.25">
      <c r="P5273" t="s">
        <v>7602</v>
      </c>
      <c r="Q5273" t="s">
        <v>4221</v>
      </c>
    </row>
    <row r="5274" spans="16:17" ht="15" customHeight="1" x14ac:dyDescent="0.25">
      <c r="P5274" t="s">
        <v>7603</v>
      </c>
      <c r="Q5274" t="s">
        <v>4222</v>
      </c>
    </row>
    <row r="5275" spans="16:17" ht="15" customHeight="1" x14ac:dyDescent="0.25">
      <c r="P5275" t="s">
        <v>7604</v>
      </c>
    </row>
    <row r="5276" spans="16:17" ht="15" customHeight="1" x14ac:dyDescent="0.25">
      <c r="P5276" t="s">
        <v>7605</v>
      </c>
      <c r="Q5276" t="s">
        <v>2464</v>
      </c>
    </row>
    <row r="5277" spans="16:17" ht="15" customHeight="1" x14ac:dyDescent="0.25">
      <c r="P5277" t="s">
        <v>7606</v>
      </c>
      <c r="Q5277" t="s">
        <v>2465</v>
      </c>
    </row>
    <row r="5278" spans="16:17" ht="15" customHeight="1" x14ac:dyDescent="0.25">
      <c r="P5278" t="s">
        <v>7607</v>
      </c>
    </row>
    <row r="5279" spans="16:17" ht="15" customHeight="1" x14ac:dyDescent="0.25">
      <c r="P5279" t="s">
        <v>7608</v>
      </c>
      <c r="Q5279" t="s">
        <v>4223</v>
      </c>
    </row>
    <row r="5280" spans="16:17" ht="15" customHeight="1" x14ac:dyDescent="0.25">
      <c r="P5280" t="s">
        <v>7609</v>
      </c>
    </row>
    <row r="5281" spans="16:17" ht="15" customHeight="1" x14ac:dyDescent="0.25">
      <c r="P5281" t="s">
        <v>7610</v>
      </c>
      <c r="Q5281" t="s">
        <v>4224</v>
      </c>
    </row>
    <row r="5282" spans="16:17" ht="15" customHeight="1" x14ac:dyDescent="0.25">
      <c r="P5282" t="s">
        <v>7611</v>
      </c>
      <c r="Q5282" t="s">
        <v>2466</v>
      </c>
    </row>
    <row r="5283" spans="16:17" ht="15" customHeight="1" x14ac:dyDescent="0.25">
      <c r="P5283" t="s">
        <v>7612</v>
      </c>
      <c r="Q5283" t="s">
        <v>4225</v>
      </c>
    </row>
    <row r="5284" spans="16:17" ht="15" customHeight="1" x14ac:dyDescent="0.25">
      <c r="P5284" t="s">
        <v>8548</v>
      </c>
    </row>
    <row r="5285" spans="16:17" ht="15" customHeight="1" x14ac:dyDescent="0.25">
      <c r="P5285" t="s">
        <v>7613</v>
      </c>
      <c r="Q5285" t="s">
        <v>4226</v>
      </c>
    </row>
    <row r="5286" spans="16:17" ht="15" customHeight="1" x14ac:dyDescent="0.25">
      <c r="P5286" t="s">
        <v>7614</v>
      </c>
    </row>
    <row r="5287" spans="16:17" ht="15" customHeight="1" x14ac:dyDescent="0.25">
      <c r="P5287" t="s">
        <v>7615</v>
      </c>
    </row>
    <row r="5288" spans="16:17" ht="15" customHeight="1" x14ac:dyDescent="0.25">
      <c r="P5288" t="s">
        <v>8241</v>
      </c>
    </row>
    <row r="5289" spans="16:17" ht="15" customHeight="1" x14ac:dyDescent="0.25">
      <c r="P5289" t="s">
        <v>9313</v>
      </c>
      <c r="Q5289" t="s">
        <v>9238</v>
      </c>
    </row>
    <row r="5290" spans="16:17" ht="15" customHeight="1" x14ac:dyDescent="0.25">
      <c r="P5290" t="s">
        <v>7616</v>
      </c>
      <c r="Q5290" t="s">
        <v>2467</v>
      </c>
    </row>
    <row r="5291" spans="16:17" ht="15" customHeight="1" x14ac:dyDescent="0.25">
      <c r="P5291" t="s">
        <v>7617</v>
      </c>
      <c r="Q5291" t="s">
        <v>2468</v>
      </c>
    </row>
    <row r="5292" spans="16:17" ht="15" customHeight="1" x14ac:dyDescent="0.25">
      <c r="P5292" t="s">
        <v>7618</v>
      </c>
      <c r="Q5292" t="s">
        <v>4227</v>
      </c>
    </row>
    <row r="5293" spans="16:17" ht="15" customHeight="1" x14ac:dyDescent="0.25">
      <c r="P5293" t="s">
        <v>7619</v>
      </c>
    </row>
    <row r="5294" spans="16:17" ht="15" customHeight="1" x14ac:dyDescent="0.25">
      <c r="P5294" t="s">
        <v>11961</v>
      </c>
    </row>
    <row r="5295" spans="16:17" ht="15" customHeight="1" x14ac:dyDescent="0.25">
      <c r="P5295" t="s">
        <v>7620</v>
      </c>
      <c r="Q5295" t="s">
        <v>4228</v>
      </c>
    </row>
    <row r="5296" spans="16:17" ht="15" customHeight="1" x14ac:dyDescent="0.25">
      <c r="P5296" t="s">
        <v>7621</v>
      </c>
      <c r="Q5296" t="s">
        <v>4229</v>
      </c>
    </row>
    <row r="5297" spans="16:17" ht="15" customHeight="1" x14ac:dyDescent="0.25">
      <c r="P5297" t="s">
        <v>7622</v>
      </c>
      <c r="Q5297" t="s">
        <v>2469</v>
      </c>
    </row>
    <row r="5298" spans="16:17" ht="15" customHeight="1" x14ac:dyDescent="0.25">
      <c r="P5298" t="s">
        <v>7623</v>
      </c>
      <c r="Q5298" t="s">
        <v>4230</v>
      </c>
    </row>
    <row r="5299" spans="16:17" ht="15" customHeight="1" x14ac:dyDescent="0.25">
      <c r="P5299" t="s">
        <v>7624</v>
      </c>
    </row>
    <row r="5300" spans="16:17" ht="15" customHeight="1" x14ac:dyDescent="0.25">
      <c r="P5300" t="s">
        <v>7625</v>
      </c>
      <c r="Q5300" t="s">
        <v>4231</v>
      </c>
    </row>
    <row r="5301" spans="16:17" ht="15" customHeight="1" x14ac:dyDescent="0.25">
      <c r="P5301" t="s">
        <v>7626</v>
      </c>
      <c r="Q5301" t="s">
        <v>4232</v>
      </c>
    </row>
    <row r="5302" spans="16:17" ht="15" customHeight="1" x14ac:dyDescent="0.25">
      <c r="P5302" t="s">
        <v>9633</v>
      </c>
      <c r="Q5302" t="s">
        <v>9236</v>
      </c>
    </row>
    <row r="5303" spans="16:17" ht="15" customHeight="1" x14ac:dyDescent="0.25">
      <c r="P5303" t="s">
        <v>8421</v>
      </c>
      <c r="Q5303" t="s">
        <v>4233</v>
      </c>
    </row>
    <row r="5304" spans="16:17" ht="15" customHeight="1" x14ac:dyDescent="0.25">
      <c r="P5304" t="s">
        <v>9634</v>
      </c>
      <c r="Q5304" t="s">
        <v>9235</v>
      </c>
    </row>
    <row r="5305" spans="16:17" ht="15" customHeight="1" x14ac:dyDescent="0.25">
      <c r="P5305" t="s">
        <v>8858</v>
      </c>
      <c r="Q5305" t="s">
        <v>11962</v>
      </c>
    </row>
    <row r="5306" spans="16:17" ht="15" customHeight="1" x14ac:dyDescent="0.25">
      <c r="P5306" t="s">
        <v>7627</v>
      </c>
    </row>
    <row r="5307" spans="16:17" ht="15" customHeight="1" x14ac:dyDescent="0.25">
      <c r="P5307" t="s">
        <v>7628</v>
      </c>
      <c r="Q5307" t="s">
        <v>2470</v>
      </c>
    </row>
    <row r="5308" spans="16:17" ht="15" customHeight="1" x14ac:dyDescent="0.25">
      <c r="P5308" t="s">
        <v>7629</v>
      </c>
      <c r="Q5308" t="s">
        <v>4234</v>
      </c>
    </row>
    <row r="5309" spans="16:17" ht="15" customHeight="1" x14ac:dyDescent="0.25">
      <c r="P5309" t="s">
        <v>7630</v>
      </c>
      <c r="Q5309" t="s">
        <v>4235</v>
      </c>
    </row>
    <row r="5310" spans="16:17" ht="15" customHeight="1" x14ac:dyDescent="0.25">
      <c r="P5310" t="s">
        <v>7631</v>
      </c>
    </row>
    <row r="5311" spans="16:17" ht="15" customHeight="1" x14ac:dyDescent="0.25">
      <c r="P5311" t="s">
        <v>7632</v>
      </c>
      <c r="Q5311" t="s">
        <v>4236</v>
      </c>
    </row>
    <row r="5312" spans="16:17" ht="15" customHeight="1" x14ac:dyDescent="0.25">
      <c r="P5312" t="s">
        <v>2471</v>
      </c>
      <c r="Q5312" t="s">
        <v>4237</v>
      </c>
    </row>
    <row r="5313" spans="16:17" ht="15" customHeight="1" x14ac:dyDescent="0.25">
      <c r="P5313" t="s">
        <v>2472</v>
      </c>
    </row>
    <row r="5314" spans="16:17" ht="15" customHeight="1" x14ac:dyDescent="0.25">
      <c r="P5314" t="s">
        <v>2473</v>
      </c>
    </row>
    <row r="5315" spans="16:17" ht="15" customHeight="1" x14ac:dyDescent="0.25">
      <c r="P5315" t="s">
        <v>7633</v>
      </c>
      <c r="Q5315" t="s">
        <v>4238</v>
      </c>
    </row>
    <row r="5316" spans="16:17" ht="15" customHeight="1" x14ac:dyDescent="0.25">
      <c r="P5316" t="s">
        <v>2474</v>
      </c>
    </row>
    <row r="5317" spans="16:17" ht="15" customHeight="1" x14ac:dyDescent="0.25">
      <c r="P5317" t="s">
        <v>2475</v>
      </c>
      <c r="Q5317" t="s">
        <v>2476</v>
      </c>
    </row>
    <row r="5318" spans="16:17" ht="15" customHeight="1" x14ac:dyDescent="0.25">
      <c r="P5318" t="s">
        <v>2477</v>
      </c>
    </row>
    <row r="5319" spans="16:17" ht="15" customHeight="1" x14ac:dyDescent="0.25">
      <c r="P5319" t="s">
        <v>2478</v>
      </c>
      <c r="Q5319" t="s">
        <v>4239</v>
      </c>
    </row>
    <row r="5320" spans="16:17" ht="15" customHeight="1" x14ac:dyDescent="0.25">
      <c r="P5320" t="s">
        <v>9635</v>
      </c>
    </row>
    <row r="5321" spans="16:17" ht="15" customHeight="1" x14ac:dyDescent="0.25">
      <c r="P5321" t="s">
        <v>2479</v>
      </c>
      <c r="Q5321" t="s">
        <v>2480</v>
      </c>
    </row>
    <row r="5322" spans="16:17" ht="15" customHeight="1" x14ac:dyDescent="0.25">
      <c r="P5322" t="s">
        <v>2481</v>
      </c>
    </row>
    <row r="5323" spans="16:17" ht="15" customHeight="1" x14ac:dyDescent="0.25">
      <c r="P5323" t="s">
        <v>2482</v>
      </c>
    </row>
    <row r="5324" spans="16:17" ht="15" customHeight="1" x14ac:dyDescent="0.25">
      <c r="P5324" t="s">
        <v>7634</v>
      </c>
    </row>
    <row r="5325" spans="16:17" ht="15" customHeight="1" x14ac:dyDescent="0.25">
      <c r="P5325" t="s">
        <v>7635</v>
      </c>
      <c r="Q5325" t="s">
        <v>2483</v>
      </c>
    </row>
    <row r="5326" spans="16:17" ht="15" customHeight="1" x14ac:dyDescent="0.25">
      <c r="P5326" t="s">
        <v>2710</v>
      </c>
    </row>
    <row r="5327" spans="16:17" ht="15" customHeight="1" x14ac:dyDescent="0.25">
      <c r="P5327" t="s">
        <v>2484</v>
      </c>
      <c r="Q5327" t="s">
        <v>4240</v>
      </c>
    </row>
    <row r="5328" spans="16:17" ht="15" customHeight="1" x14ac:dyDescent="0.25">
      <c r="P5328" t="s">
        <v>2485</v>
      </c>
      <c r="Q5328" t="s">
        <v>8</v>
      </c>
    </row>
    <row r="5329" spans="16:17" ht="15" customHeight="1" x14ac:dyDescent="0.25">
      <c r="P5329" t="s">
        <v>2486</v>
      </c>
      <c r="Q5329" t="s">
        <v>4241</v>
      </c>
    </row>
    <row r="5330" spans="16:17" ht="15" customHeight="1" x14ac:dyDescent="0.25">
      <c r="P5330" t="s">
        <v>2487</v>
      </c>
      <c r="Q5330" t="s">
        <v>4241</v>
      </c>
    </row>
    <row r="5331" spans="16:17" ht="15" customHeight="1" x14ac:dyDescent="0.25">
      <c r="P5331" t="s">
        <v>2488</v>
      </c>
      <c r="Q5331" t="s">
        <v>2489</v>
      </c>
    </row>
    <row r="5332" spans="16:17" ht="15" customHeight="1" x14ac:dyDescent="0.25">
      <c r="P5332" t="s">
        <v>7636</v>
      </c>
      <c r="Q5332" t="s">
        <v>4242</v>
      </c>
    </row>
    <row r="5333" spans="16:17" ht="15" customHeight="1" x14ac:dyDescent="0.25">
      <c r="P5333" t="s">
        <v>7637</v>
      </c>
      <c r="Q5333" t="s">
        <v>4242</v>
      </c>
    </row>
    <row r="5334" spans="16:17" ht="15" customHeight="1" x14ac:dyDescent="0.25">
      <c r="P5334" t="s">
        <v>8875</v>
      </c>
      <c r="Q5334" t="s">
        <v>9239</v>
      </c>
    </row>
    <row r="5335" spans="16:17" ht="15" customHeight="1" x14ac:dyDescent="0.25">
      <c r="P5335" t="s">
        <v>7638</v>
      </c>
    </row>
    <row r="5336" spans="16:17" ht="15" customHeight="1" x14ac:dyDescent="0.25">
      <c r="P5336" t="s">
        <v>7639</v>
      </c>
    </row>
    <row r="5337" spans="16:17" ht="15" customHeight="1" x14ac:dyDescent="0.25">
      <c r="P5337" t="s">
        <v>7640</v>
      </c>
    </row>
    <row r="5338" spans="16:17" ht="15" customHeight="1" x14ac:dyDescent="0.25">
      <c r="P5338" t="s">
        <v>7641</v>
      </c>
      <c r="Q5338" t="s">
        <v>2490</v>
      </c>
    </row>
    <row r="5339" spans="16:17" ht="15" customHeight="1" x14ac:dyDescent="0.25">
      <c r="P5339" t="s">
        <v>7642</v>
      </c>
    </row>
    <row r="5340" spans="16:17" ht="15" customHeight="1" x14ac:dyDescent="0.25">
      <c r="P5340" t="s">
        <v>7643</v>
      </c>
      <c r="Q5340" t="s">
        <v>2491</v>
      </c>
    </row>
    <row r="5341" spans="16:17" ht="15" customHeight="1" x14ac:dyDescent="0.25">
      <c r="P5341" t="s">
        <v>7644</v>
      </c>
      <c r="Q5341" t="s">
        <v>4243</v>
      </c>
    </row>
    <row r="5342" spans="16:17" ht="15" customHeight="1" x14ac:dyDescent="0.25">
      <c r="P5342" t="s">
        <v>7645</v>
      </c>
    </row>
    <row r="5343" spans="16:17" ht="15" customHeight="1" x14ac:dyDescent="0.25">
      <c r="P5343" t="s">
        <v>8859</v>
      </c>
      <c r="Q5343" t="s">
        <v>4245</v>
      </c>
    </row>
    <row r="5344" spans="16:17" ht="15" customHeight="1" x14ac:dyDescent="0.25">
      <c r="P5344" t="s">
        <v>10274</v>
      </c>
    </row>
    <row r="5345" spans="16:17" ht="15" customHeight="1" x14ac:dyDescent="0.25">
      <c r="P5345" t="s">
        <v>8860</v>
      </c>
      <c r="Q5345" t="s">
        <v>4246</v>
      </c>
    </row>
    <row r="5346" spans="16:17" ht="15" customHeight="1" x14ac:dyDescent="0.25">
      <c r="P5346" t="s">
        <v>10275</v>
      </c>
      <c r="Q5346" t="s">
        <v>11963</v>
      </c>
    </row>
    <row r="5347" spans="16:17" ht="15" customHeight="1" x14ac:dyDescent="0.25">
      <c r="P5347" t="s">
        <v>8861</v>
      </c>
    </row>
    <row r="5348" spans="16:17" ht="15" customHeight="1" x14ac:dyDescent="0.25">
      <c r="P5348" t="s">
        <v>8862</v>
      </c>
      <c r="Q5348" t="s">
        <v>4247</v>
      </c>
    </row>
    <row r="5349" spans="16:17" ht="15" customHeight="1" x14ac:dyDescent="0.25">
      <c r="P5349" t="s">
        <v>10276</v>
      </c>
      <c r="Q5349" t="s">
        <v>11964</v>
      </c>
    </row>
    <row r="5350" spans="16:17" ht="15" customHeight="1" x14ac:dyDescent="0.25">
      <c r="P5350" t="s">
        <v>8863</v>
      </c>
    </row>
    <row r="5351" spans="16:17" ht="15" customHeight="1" x14ac:dyDescent="0.25">
      <c r="P5351" t="s">
        <v>8924</v>
      </c>
    </row>
    <row r="5352" spans="16:17" ht="15" customHeight="1" x14ac:dyDescent="0.25">
      <c r="P5352" t="s">
        <v>10277</v>
      </c>
      <c r="Q5352" t="s">
        <v>11965</v>
      </c>
    </row>
    <row r="5353" spans="16:17" ht="15" customHeight="1" x14ac:dyDescent="0.25">
      <c r="P5353" t="s">
        <v>9393</v>
      </c>
    </row>
    <row r="5354" spans="16:17" ht="15" customHeight="1" x14ac:dyDescent="0.25">
      <c r="P5354" t="s">
        <v>7646</v>
      </c>
      <c r="Q5354" t="s">
        <v>4244</v>
      </c>
    </row>
    <row r="5355" spans="16:17" ht="15" customHeight="1" x14ac:dyDescent="0.25">
      <c r="P5355" t="s">
        <v>7647</v>
      </c>
    </row>
    <row r="5356" spans="16:17" ht="15" customHeight="1" x14ac:dyDescent="0.25">
      <c r="P5356" t="s">
        <v>9394</v>
      </c>
    </row>
    <row r="5357" spans="16:17" ht="15" customHeight="1" x14ac:dyDescent="0.25">
      <c r="P5357" t="s">
        <v>7648</v>
      </c>
      <c r="Q5357" t="s">
        <v>4248</v>
      </c>
    </row>
    <row r="5358" spans="16:17" ht="15" customHeight="1" x14ac:dyDescent="0.25">
      <c r="P5358" t="s">
        <v>7649</v>
      </c>
    </row>
    <row r="5359" spans="16:17" ht="15" customHeight="1" x14ac:dyDescent="0.25">
      <c r="P5359" t="s">
        <v>7650</v>
      </c>
      <c r="Q5359" t="s">
        <v>2492</v>
      </c>
    </row>
    <row r="5360" spans="16:17" ht="15" customHeight="1" x14ac:dyDescent="0.25">
      <c r="P5360" t="s">
        <v>7651</v>
      </c>
      <c r="Q5360" t="s">
        <v>4249</v>
      </c>
    </row>
    <row r="5361" spans="16:17" ht="15" customHeight="1" x14ac:dyDescent="0.25">
      <c r="P5361" t="s">
        <v>7652</v>
      </c>
      <c r="Q5361" t="s">
        <v>2493</v>
      </c>
    </row>
    <row r="5362" spans="16:17" ht="15" customHeight="1" x14ac:dyDescent="0.25">
      <c r="P5362" t="s">
        <v>7653</v>
      </c>
      <c r="Q5362" t="s">
        <v>4250</v>
      </c>
    </row>
    <row r="5363" spans="16:17" ht="15" customHeight="1" x14ac:dyDescent="0.25">
      <c r="P5363" t="s">
        <v>7654</v>
      </c>
      <c r="Q5363" t="s">
        <v>9240</v>
      </c>
    </row>
    <row r="5364" spans="16:17" ht="15" customHeight="1" x14ac:dyDescent="0.25">
      <c r="P5364" t="s">
        <v>7655</v>
      </c>
      <c r="Q5364" t="s">
        <v>4251</v>
      </c>
    </row>
    <row r="5365" spans="16:17" ht="15" customHeight="1" x14ac:dyDescent="0.25">
      <c r="P5365" t="s">
        <v>7656</v>
      </c>
    </row>
    <row r="5366" spans="16:17" ht="15" customHeight="1" x14ac:dyDescent="0.25">
      <c r="P5366" t="s">
        <v>7657</v>
      </c>
      <c r="Q5366" t="s">
        <v>9241</v>
      </c>
    </row>
    <row r="5367" spans="16:17" ht="15" customHeight="1" x14ac:dyDescent="0.25">
      <c r="P5367" t="s">
        <v>7658</v>
      </c>
      <c r="Q5367" t="s">
        <v>9242</v>
      </c>
    </row>
    <row r="5368" spans="16:17" ht="15" customHeight="1" x14ac:dyDescent="0.25">
      <c r="P5368" t="s">
        <v>7659</v>
      </c>
      <c r="Q5368" t="s">
        <v>4252</v>
      </c>
    </row>
    <row r="5369" spans="16:17" ht="15" customHeight="1" x14ac:dyDescent="0.25">
      <c r="P5369" t="s">
        <v>7660</v>
      </c>
      <c r="Q5369" t="s">
        <v>4253</v>
      </c>
    </row>
    <row r="5370" spans="16:17" ht="15" customHeight="1" x14ac:dyDescent="0.25">
      <c r="P5370" t="s">
        <v>7661</v>
      </c>
      <c r="Q5370" t="s">
        <v>9243</v>
      </c>
    </row>
    <row r="5371" spans="16:17" ht="15" customHeight="1" x14ac:dyDescent="0.25">
      <c r="P5371" t="s">
        <v>10036</v>
      </c>
    </row>
    <row r="5372" spans="16:17" ht="15" customHeight="1" x14ac:dyDescent="0.25">
      <c r="P5372" t="s">
        <v>2494</v>
      </c>
      <c r="Q5372" t="s">
        <v>4254</v>
      </c>
    </row>
    <row r="5373" spans="16:17" ht="15" customHeight="1" x14ac:dyDescent="0.25">
      <c r="P5373" t="s">
        <v>7662</v>
      </c>
      <c r="Q5373" t="s">
        <v>4255</v>
      </c>
    </row>
    <row r="5374" spans="16:17" ht="15" customHeight="1" x14ac:dyDescent="0.25">
      <c r="P5374" t="s">
        <v>7663</v>
      </c>
    </row>
    <row r="5375" spans="16:17" ht="15" customHeight="1" x14ac:dyDescent="0.25">
      <c r="P5375" t="s">
        <v>7664</v>
      </c>
      <c r="Q5375" t="s">
        <v>4256</v>
      </c>
    </row>
    <row r="5376" spans="16:17" ht="15" customHeight="1" x14ac:dyDescent="0.25">
      <c r="P5376" t="s">
        <v>7665</v>
      </c>
    </row>
    <row r="5377" spans="16:17" ht="15" customHeight="1" x14ac:dyDescent="0.25">
      <c r="P5377" t="s">
        <v>10037</v>
      </c>
    </row>
    <row r="5378" spans="16:17" ht="15" customHeight="1" x14ac:dyDescent="0.25">
      <c r="P5378" t="s">
        <v>10038</v>
      </c>
    </row>
    <row r="5379" spans="16:17" ht="15" customHeight="1" x14ac:dyDescent="0.25">
      <c r="P5379" t="s">
        <v>10039</v>
      </c>
    </row>
    <row r="5380" spans="16:17" ht="15" customHeight="1" x14ac:dyDescent="0.25">
      <c r="P5380" t="s">
        <v>7666</v>
      </c>
    </row>
    <row r="5381" spans="16:17" ht="15" customHeight="1" x14ac:dyDescent="0.25">
      <c r="P5381" t="s">
        <v>7667</v>
      </c>
      <c r="Q5381" t="s">
        <v>4257</v>
      </c>
    </row>
    <row r="5382" spans="16:17" ht="15" customHeight="1" x14ac:dyDescent="0.25">
      <c r="P5382" t="s">
        <v>9348</v>
      </c>
    </row>
    <row r="5383" spans="16:17" ht="15" customHeight="1" x14ac:dyDescent="0.25">
      <c r="P5383" t="s">
        <v>7668</v>
      </c>
    </row>
    <row r="5384" spans="16:17" ht="15" customHeight="1" x14ac:dyDescent="0.25">
      <c r="P5384" t="s">
        <v>9349</v>
      </c>
    </row>
    <row r="5385" spans="16:17" ht="15" customHeight="1" x14ac:dyDescent="0.25">
      <c r="P5385" t="s">
        <v>7669</v>
      </c>
    </row>
    <row r="5386" spans="16:17" ht="15" customHeight="1" x14ac:dyDescent="0.25">
      <c r="P5386" t="s">
        <v>7670</v>
      </c>
    </row>
    <row r="5387" spans="16:17" ht="15" customHeight="1" x14ac:dyDescent="0.25">
      <c r="P5387" t="s">
        <v>7671</v>
      </c>
      <c r="Q5387" t="s">
        <v>4258</v>
      </c>
    </row>
    <row r="5388" spans="16:17" ht="15" customHeight="1" x14ac:dyDescent="0.25">
      <c r="P5388" t="s">
        <v>7672</v>
      </c>
      <c r="Q5388" t="s">
        <v>4259</v>
      </c>
    </row>
    <row r="5389" spans="16:17" ht="15" customHeight="1" x14ac:dyDescent="0.25">
      <c r="P5389" t="s">
        <v>7673</v>
      </c>
    </row>
    <row r="5390" spans="16:17" ht="15" customHeight="1" x14ac:dyDescent="0.25">
      <c r="P5390" t="s">
        <v>7674</v>
      </c>
    </row>
    <row r="5391" spans="16:17" ht="15" customHeight="1" x14ac:dyDescent="0.25">
      <c r="P5391" t="s">
        <v>7675</v>
      </c>
    </row>
    <row r="5392" spans="16:17" ht="15" customHeight="1" x14ac:dyDescent="0.25">
      <c r="P5392" t="s">
        <v>7676</v>
      </c>
    </row>
    <row r="5393" spans="16:17" ht="15" customHeight="1" x14ac:dyDescent="0.25">
      <c r="P5393" t="s">
        <v>7677</v>
      </c>
    </row>
    <row r="5394" spans="16:17" ht="15" customHeight="1" x14ac:dyDescent="0.25">
      <c r="P5394" t="s">
        <v>7678</v>
      </c>
    </row>
    <row r="5395" spans="16:17" ht="15" customHeight="1" x14ac:dyDescent="0.25">
      <c r="P5395" t="s">
        <v>7679</v>
      </c>
    </row>
    <row r="5396" spans="16:17" ht="15" customHeight="1" x14ac:dyDescent="0.25">
      <c r="P5396" t="s">
        <v>7680</v>
      </c>
      <c r="Q5396" t="s">
        <v>4260</v>
      </c>
    </row>
    <row r="5397" spans="16:17" ht="15" customHeight="1" x14ac:dyDescent="0.25">
      <c r="P5397" t="s">
        <v>7681</v>
      </c>
    </row>
    <row r="5398" spans="16:17" ht="15" customHeight="1" x14ac:dyDescent="0.25">
      <c r="P5398" t="s">
        <v>7682</v>
      </c>
      <c r="Q5398" t="s">
        <v>9244</v>
      </c>
    </row>
    <row r="5399" spans="16:17" ht="15" customHeight="1" x14ac:dyDescent="0.25">
      <c r="P5399" t="s">
        <v>7683</v>
      </c>
    </row>
    <row r="5400" spans="16:17" ht="15" customHeight="1" x14ac:dyDescent="0.25">
      <c r="P5400" t="s">
        <v>7684</v>
      </c>
    </row>
    <row r="5401" spans="16:17" ht="15" customHeight="1" x14ac:dyDescent="0.25">
      <c r="P5401" t="s">
        <v>7685</v>
      </c>
      <c r="Q5401" t="s">
        <v>4261</v>
      </c>
    </row>
    <row r="5402" spans="16:17" ht="15" customHeight="1" x14ac:dyDescent="0.25">
      <c r="P5402" t="s">
        <v>7686</v>
      </c>
    </row>
    <row r="5403" spans="16:17" ht="15" customHeight="1" x14ac:dyDescent="0.25">
      <c r="P5403" t="s">
        <v>7687</v>
      </c>
      <c r="Q5403" t="s">
        <v>9245</v>
      </c>
    </row>
    <row r="5404" spans="16:17" ht="15" customHeight="1" x14ac:dyDescent="0.25">
      <c r="P5404" t="s">
        <v>11670</v>
      </c>
    </row>
    <row r="5405" spans="16:17" ht="15" customHeight="1" x14ac:dyDescent="0.25">
      <c r="P5405" t="s">
        <v>2495</v>
      </c>
    </row>
    <row r="5406" spans="16:17" ht="15" customHeight="1" x14ac:dyDescent="0.25">
      <c r="P5406" t="s">
        <v>7688</v>
      </c>
    </row>
    <row r="5407" spans="16:17" ht="15" customHeight="1" x14ac:dyDescent="0.25">
      <c r="P5407" t="s">
        <v>7689</v>
      </c>
    </row>
    <row r="5408" spans="16:17" ht="15" customHeight="1" x14ac:dyDescent="0.25">
      <c r="P5408" t="s">
        <v>7690</v>
      </c>
    </row>
    <row r="5409" spans="16:17" ht="15" customHeight="1" x14ac:dyDescent="0.25">
      <c r="P5409" t="s">
        <v>7691</v>
      </c>
    </row>
    <row r="5410" spans="16:17" ht="15" customHeight="1" x14ac:dyDescent="0.25">
      <c r="P5410" t="s">
        <v>7692</v>
      </c>
    </row>
    <row r="5411" spans="16:17" ht="15" customHeight="1" x14ac:dyDescent="0.25">
      <c r="P5411" t="s">
        <v>7693</v>
      </c>
    </row>
    <row r="5412" spans="16:17" ht="15" customHeight="1" x14ac:dyDescent="0.25">
      <c r="P5412" t="s">
        <v>7694</v>
      </c>
      <c r="Q5412" t="s">
        <v>2496</v>
      </c>
    </row>
    <row r="5413" spans="16:17" ht="15" customHeight="1" x14ac:dyDescent="0.25">
      <c r="P5413" t="s">
        <v>7695</v>
      </c>
    </row>
    <row r="5414" spans="16:17" ht="15" customHeight="1" x14ac:dyDescent="0.25">
      <c r="P5414" t="s">
        <v>7696</v>
      </c>
    </row>
    <row r="5415" spans="16:17" ht="15" customHeight="1" x14ac:dyDescent="0.25">
      <c r="P5415" t="s">
        <v>7697</v>
      </c>
      <c r="Q5415" t="s">
        <v>4262</v>
      </c>
    </row>
    <row r="5416" spans="16:17" ht="15" customHeight="1" x14ac:dyDescent="0.25">
      <c r="P5416" t="s">
        <v>7698</v>
      </c>
      <c r="Q5416" t="s">
        <v>11966</v>
      </c>
    </row>
    <row r="5417" spans="16:17" ht="15" customHeight="1" x14ac:dyDescent="0.25">
      <c r="P5417" t="s">
        <v>7699</v>
      </c>
    </row>
    <row r="5418" spans="16:17" ht="15" customHeight="1" x14ac:dyDescent="0.25">
      <c r="P5418" t="s">
        <v>7700</v>
      </c>
    </row>
    <row r="5419" spans="16:17" ht="15" customHeight="1" x14ac:dyDescent="0.25">
      <c r="P5419" t="s">
        <v>7701</v>
      </c>
    </row>
    <row r="5420" spans="16:17" ht="15" customHeight="1" x14ac:dyDescent="0.25">
      <c r="P5420" t="s">
        <v>7702</v>
      </c>
    </row>
    <row r="5421" spans="16:17" ht="15" customHeight="1" x14ac:dyDescent="0.25">
      <c r="P5421" t="s">
        <v>7703</v>
      </c>
      <c r="Q5421" t="s">
        <v>4263</v>
      </c>
    </row>
    <row r="5422" spans="16:17" ht="15" customHeight="1" x14ac:dyDescent="0.25">
      <c r="P5422" t="s">
        <v>7704</v>
      </c>
    </row>
    <row r="5423" spans="16:17" ht="15" customHeight="1" x14ac:dyDescent="0.25">
      <c r="P5423" t="s">
        <v>7705</v>
      </c>
    </row>
    <row r="5424" spans="16:17" ht="15" customHeight="1" x14ac:dyDescent="0.25">
      <c r="P5424" t="s">
        <v>7706</v>
      </c>
      <c r="Q5424" t="s">
        <v>4264</v>
      </c>
    </row>
    <row r="5425" spans="16:17" ht="15" customHeight="1" x14ac:dyDescent="0.25">
      <c r="P5425" t="s">
        <v>7707</v>
      </c>
    </row>
    <row r="5426" spans="16:17" ht="15" customHeight="1" x14ac:dyDescent="0.25">
      <c r="P5426" t="s">
        <v>7708</v>
      </c>
    </row>
    <row r="5427" spans="16:17" ht="15" customHeight="1" x14ac:dyDescent="0.25">
      <c r="P5427" t="s">
        <v>7709</v>
      </c>
      <c r="Q5427" t="s">
        <v>4265</v>
      </c>
    </row>
    <row r="5428" spans="16:17" ht="15" customHeight="1" x14ac:dyDescent="0.25">
      <c r="P5428" t="s">
        <v>7710</v>
      </c>
    </row>
    <row r="5429" spans="16:17" ht="15" customHeight="1" x14ac:dyDescent="0.25">
      <c r="P5429" t="s">
        <v>7711</v>
      </c>
    </row>
    <row r="5430" spans="16:17" ht="15" customHeight="1" x14ac:dyDescent="0.25">
      <c r="P5430" t="s">
        <v>7712</v>
      </c>
    </row>
    <row r="5431" spans="16:17" ht="15" customHeight="1" x14ac:dyDescent="0.25">
      <c r="P5431" t="s">
        <v>7713</v>
      </c>
      <c r="Q5431" t="s">
        <v>4266</v>
      </c>
    </row>
    <row r="5432" spans="16:17" ht="15" customHeight="1" x14ac:dyDescent="0.25">
      <c r="P5432" t="s">
        <v>7714</v>
      </c>
      <c r="Q5432" t="s">
        <v>4267</v>
      </c>
    </row>
    <row r="5433" spans="16:17" ht="15" customHeight="1" x14ac:dyDescent="0.25">
      <c r="P5433" t="s">
        <v>7715</v>
      </c>
    </row>
    <row r="5434" spans="16:17" ht="15" customHeight="1" x14ac:dyDescent="0.25">
      <c r="P5434" t="s">
        <v>7716</v>
      </c>
      <c r="Q5434" t="s">
        <v>2497</v>
      </c>
    </row>
    <row r="5435" spans="16:17" ht="15" customHeight="1" x14ac:dyDescent="0.25">
      <c r="P5435" t="s">
        <v>7717</v>
      </c>
    </row>
    <row r="5436" spans="16:17" ht="15" customHeight="1" x14ac:dyDescent="0.25">
      <c r="P5436" t="s">
        <v>7718</v>
      </c>
    </row>
    <row r="5437" spans="16:17" ht="15" customHeight="1" x14ac:dyDescent="0.25">
      <c r="P5437" t="s">
        <v>7719</v>
      </c>
      <c r="Q5437" t="s">
        <v>2498</v>
      </c>
    </row>
    <row r="5438" spans="16:17" ht="15" customHeight="1" x14ac:dyDescent="0.25">
      <c r="P5438" t="s">
        <v>7720</v>
      </c>
    </row>
    <row r="5439" spans="16:17" ht="15" customHeight="1" x14ac:dyDescent="0.25">
      <c r="P5439" t="s">
        <v>7721</v>
      </c>
      <c r="Q5439" t="s">
        <v>2499</v>
      </c>
    </row>
    <row r="5440" spans="16:17" ht="15" customHeight="1" x14ac:dyDescent="0.25">
      <c r="P5440" t="s">
        <v>7722</v>
      </c>
    </row>
    <row r="5441" spans="16:17" ht="15" customHeight="1" x14ac:dyDescent="0.25">
      <c r="P5441" t="s">
        <v>7723</v>
      </c>
      <c r="Q5441" t="s">
        <v>2500</v>
      </c>
    </row>
    <row r="5442" spans="16:17" ht="15" customHeight="1" x14ac:dyDescent="0.25">
      <c r="P5442" t="s">
        <v>7724</v>
      </c>
    </row>
    <row r="5443" spans="16:17" ht="15" customHeight="1" x14ac:dyDescent="0.25">
      <c r="P5443" t="s">
        <v>7725</v>
      </c>
      <c r="Q5443" t="s">
        <v>2501</v>
      </c>
    </row>
    <row r="5444" spans="16:17" ht="15" customHeight="1" x14ac:dyDescent="0.25">
      <c r="P5444" t="s">
        <v>7726</v>
      </c>
      <c r="Q5444" t="s">
        <v>4268</v>
      </c>
    </row>
    <row r="5445" spans="16:17" ht="15" customHeight="1" x14ac:dyDescent="0.25">
      <c r="P5445" t="s">
        <v>7727</v>
      </c>
    </row>
    <row r="5446" spans="16:17" ht="15" customHeight="1" x14ac:dyDescent="0.25">
      <c r="P5446" t="s">
        <v>7728</v>
      </c>
    </row>
    <row r="5447" spans="16:17" ht="15" customHeight="1" x14ac:dyDescent="0.25">
      <c r="P5447" t="s">
        <v>7729</v>
      </c>
    </row>
    <row r="5448" spans="16:17" ht="15" customHeight="1" x14ac:dyDescent="0.25">
      <c r="P5448" t="s">
        <v>7730</v>
      </c>
    </row>
    <row r="5449" spans="16:17" ht="15" customHeight="1" x14ac:dyDescent="0.25">
      <c r="P5449" t="s">
        <v>7731</v>
      </c>
      <c r="Q5449" t="s">
        <v>4269</v>
      </c>
    </row>
    <row r="5450" spans="16:17" ht="15" customHeight="1" x14ac:dyDescent="0.25">
      <c r="P5450" t="s">
        <v>7732</v>
      </c>
    </row>
    <row r="5451" spans="16:17" ht="15" customHeight="1" x14ac:dyDescent="0.25">
      <c r="P5451" t="s">
        <v>7733</v>
      </c>
    </row>
    <row r="5452" spans="16:17" ht="15" customHeight="1" x14ac:dyDescent="0.25">
      <c r="P5452" t="s">
        <v>7734</v>
      </c>
    </row>
    <row r="5453" spans="16:17" ht="15" customHeight="1" x14ac:dyDescent="0.25">
      <c r="P5453" t="s">
        <v>7735</v>
      </c>
    </row>
    <row r="5454" spans="16:17" ht="15" customHeight="1" x14ac:dyDescent="0.25">
      <c r="P5454" t="s">
        <v>7736</v>
      </c>
      <c r="Q5454" t="s">
        <v>4270</v>
      </c>
    </row>
    <row r="5455" spans="16:17" ht="15" customHeight="1" x14ac:dyDescent="0.25">
      <c r="P5455" t="s">
        <v>7737</v>
      </c>
    </row>
    <row r="5456" spans="16:17" ht="15" customHeight="1" x14ac:dyDescent="0.25">
      <c r="P5456" t="s">
        <v>7738</v>
      </c>
      <c r="Q5456" t="s">
        <v>11967</v>
      </c>
    </row>
    <row r="5457" spans="16:17" ht="15" customHeight="1" x14ac:dyDescent="0.25">
      <c r="P5457" t="s">
        <v>7739</v>
      </c>
    </row>
    <row r="5458" spans="16:17" ht="15" customHeight="1" x14ac:dyDescent="0.25">
      <c r="P5458" t="s">
        <v>7740</v>
      </c>
    </row>
    <row r="5459" spans="16:17" ht="15" customHeight="1" x14ac:dyDescent="0.25">
      <c r="P5459" t="s">
        <v>7741</v>
      </c>
      <c r="Q5459" t="s">
        <v>4271</v>
      </c>
    </row>
    <row r="5460" spans="16:17" ht="15" customHeight="1" x14ac:dyDescent="0.25">
      <c r="P5460" t="s">
        <v>7742</v>
      </c>
    </row>
    <row r="5461" spans="16:17" ht="15" customHeight="1" x14ac:dyDescent="0.25">
      <c r="P5461" t="s">
        <v>7743</v>
      </c>
    </row>
    <row r="5462" spans="16:17" ht="15" customHeight="1" x14ac:dyDescent="0.25">
      <c r="P5462" t="s">
        <v>7744</v>
      </c>
    </row>
    <row r="5463" spans="16:17" ht="15" customHeight="1" x14ac:dyDescent="0.25">
      <c r="P5463" t="s">
        <v>7745</v>
      </c>
      <c r="Q5463" t="s">
        <v>4272</v>
      </c>
    </row>
    <row r="5464" spans="16:17" ht="15" customHeight="1" x14ac:dyDescent="0.25">
      <c r="P5464" t="s">
        <v>7746</v>
      </c>
      <c r="Q5464" t="s">
        <v>4273</v>
      </c>
    </row>
    <row r="5465" spans="16:17" ht="15" customHeight="1" x14ac:dyDescent="0.25">
      <c r="P5465" t="s">
        <v>7747</v>
      </c>
    </row>
    <row r="5466" spans="16:17" ht="15" customHeight="1" x14ac:dyDescent="0.25">
      <c r="P5466" t="s">
        <v>7748</v>
      </c>
      <c r="Q5466" t="s">
        <v>9246</v>
      </c>
    </row>
    <row r="5467" spans="16:17" ht="15" customHeight="1" x14ac:dyDescent="0.25">
      <c r="P5467" t="s">
        <v>7749</v>
      </c>
    </row>
    <row r="5468" spans="16:17" ht="15" customHeight="1" x14ac:dyDescent="0.25">
      <c r="P5468" t="s">
        <v>7750</v>
      </c>
    </row>
    <row r="5469" spans="16:17" ht="15" customHeight="1" x14ac:dyDescent="0.25">
      <c r="P5469" t="s">
        <v>7751</v>
      </c>
    </row>
    <row r="5470" spans="16:17" ht="15" customHeight="1" x14ac:dyDescent="0.25">
      <c r="P5470" t="s">
        <v>7752</v>
      </c>
    </row>
    <row r="5471" spans="16:17" ht="15" customHeight="1" x14ac:dyDescent="0.25">
      <c r="P5471" t="s">
        <v>7753</v>
      </c>
    </row>
    <row r="5472" spans="16:17" ht="15" customHeight="1" x14ac:dyDescent="0.25">
      <c r="P5472" t="s">
        <v>2502</v>
      </c>
    </row>
    <row r="5473" spans="16:17" ht="15" customHeight="1" x14ac:dyDescent="0.25">
      <c r="P5473" t="s">
        <v>7754</v>
      </c>
    </row>
    <row r="5474" spans="16:17" ht="15" customHeight="1" x14ac:dyDescent="0.25">
      <c r="P5474" t="s">
        <v>7755</v>
      </c>
    </row>
    <row r="5475" spans="16:17" ht="15" customHeight="1" x14ac:dyDescent="0.25">
      <c r="P5475" t="s">
        <v>7756</v>
      </c>
      <c r="Q5475" t="s">
        <v>4274</v>
      </c>
    </row>
    <row r="5476" spans="16:17" ht="15" customHeight="1" x14ac:dyDescent="0.25">
      <c r="P5476" t="s">
        <v>10040</v>
      </c>
    </row>
    <row r="5477" spans="16:17" ht="15" customHeight="1" x14ac:dyDescent="0.25">
      <c r="P5477" t="s">
        <v>7757</v>
      </c>
      <c r="Q5477" t="s">
        <v>9247</v>
      </c>
    </row>
    <row r="5478" spans="16:17" ht="15" customHeight="1" x14ac:dyDescent="0.25">
      <c r="P5478" t="s">
        <v>7758</v>
      </c>
      <c r="Q5478" t="s">
        <v>4275</v>
      </c>
    </row>
    <row r="5479" spans="16:17" ht="15" customHeight="1" x14ac:dyDescent="0.25">
      <c r="P5479" t="s">
        <v>7759</v>
      </c>
    </row>
    <row r="5480" spans="16:17" ht="15" customHeight="1" x14ac:dyDescent="0.25">
      <c r="P5480" t="s">
        <v>7760</v>
      </c>
      <c r="Q5480" t="s">
        <v>4276</v>
      </c>
    </row>
    <row r="5481" spans="16:17" ht="15" customHeight="1" x14ac:dyDescent="0.25">
      <c r="P5481" t="s">
        <v>7761</v>
      </c>
      <c r="Q5481" t="s">
        <v>9248</v>
      </c>
    </row>
    <row r="5482" spans="16:17" ht="15" customHeight="1" x14ac:dyDescent="0.25">
      <c r="P5482" t="s">
        <v>7762</v>
      </c>
      <c r="Q5482" t="s">
        <v>4277</v>
      </c>
    </row>
    <row r="5483" spans="16:17" ht="15" customHeight="1" x14ac:dyDescent="0.25">
      <c r="P5483" t="s">
        <v>7763</v>
      </c>
      <c r="Q5483" t="s">
        <v>9249</v>
      </c>
    </row>
    <row r="5484" spans="16:17" ht="15" customHeight="1" x14ac:dyDescent="0.25">
      <c r="P5484" t="s">
        <v>7764</v>
      </c>
      <c r="Q5484" t="s">
        <v>4278</v>
      </c>
    </row>
    <row r="5485" spans="16:17" ht="15" customHeight="1" x14ac:dyDescent="0.25">
      <c r="P5485" t="s">
        <v>10041</v>
      </c>
    </row>
    <row r="5486" spans="16:17" ht="15" customHeight="1" x14ac:dyDescent="0.25">
      <c r="P5486" t="s">
        <v>2503</v>
      </c>
    </row>
    <row r="5487" spans="16:17" ht="15" customHeight="1" x14ac:dyDescent="0.25">
      <c r="P5487" t="s">
        <v>2504</v>
      </c>
      <c r="Q5487" t="s">
        <v>4279</v>
      </c>
    </row>
    <row r="5488" spans="16:17" ht="15" customHeight="1" x14ac:dyDescent="0.25">
      <c r="P5488" t="s">
        <v>10042</v>
      </c>
    </row>
    <row r="5489" spans="16:17" ht="15" customHeight="1" x14ac:dyDescent="0.25">
      <c r="P5489" t="s">
        <v>10043</v>
      </c>
    </row>
    <row r="5490" spans="16:17" ht="15" customHeight="1" x14ac:dyDescent="0.25">
      <c r="P5490" t="s">
        <v>7765</v>
      </c>
      <c r="Q5490" t="s">
        <v>9250</v>
      </c>
    </row>
    <row r="5491" spans="16:17" ht="15" customHeight="1" x14ac:dyDescent="0.25">
      <c r="P5491" t="s">
        <v>9762</v>
      </c>
    </row>
    <row r="5492" spans="16:17" ht="15" customHeight="1" x14ac:dyDescent="0.25">
      <c r="P5492" t="s">
        <v>10044</v>
      </c>
    </row>
    <row r="5493" spans="16:17" ht="15" customHeight="1" x14ac:dyDescent="0.25">
      <c r="P5493" t="s">
        <v>7766</v>
      </c>
      <c r="Q5493" t="s">
        <v>4280</v>
      </c>
    </row>
    <row r="5494" spans="16:17" ht="15" customHeight="1" x14ac:dyDescent="0.25">
      <c r="P5494" t="s">
        <v>10045</v>
      </c>
      <c r="Q5494" t="s">
        <v>11671</v>
      </c>
    </row>
    <row r="5495" spans="16:17" ht="15" customHeight="1" x14ac:dyDescent="0.25">
      <c r="P5495" t="s">
        <v>10046</v>
      </c>
    </row>
    <row r="5496" spans="16:17" ht="15" customHeight="1" x14ac:dyDescent="0.25">
      <c r="P5496" t="s">
        <v>7767</v>
      </c>
      <c r="Q5496" t="s">
        <v>4281</v>
      </c>
    </row>
    <row r="5497" spans="16:17" ht="15" customHeight="1" x14ac:dyDescent="0.25">
      <c r="P5497" t="s">
        <v>10047</v>
      </c>
      <c r="Q5497" t="s">
        <v>11672</v>
      </c>
    </row>
    <row r="5498" spans="16:17" ht="15" customHeight="1" x14ac:dyDescent="0.25">
      <c r="P5498" t="s">
        <v>7768</v>
      </c>
      <c r="Q5498" t="s">
        <v>2505</v>
      </c>
    </row>
    <row r="5499" spans="16:17" ht="15" customHeight="1" x14ac:dyDescent="0.25">
      <c r="P5499" t="s">
        <v>7769</v>
      </c>
      <c r="Q5499" t="s">
        <v>4282</v>
      </c>
    </row>
    <row r="5500" spans="16:17" ht="15" customHeight="1" x14ac:dyDescent="0.25">
      <c r="P5500" t="s">
        <v>10048</v>
      </c>
      <c r="Q5500" t="s">
        <v>11673</v>
      </c>
    </row>
    <row r="5501" spans="16:17" ht="15" customHeight="1" x14ac:dyDescent="0.25">
      <c r="P5501" t="s">
        <v>10049</v>
      </c>
      <c r="Q5501" t="s">
        <v>11674</v>
      </c>
    </row>
    <row r="5502" spans="16:17" ht="15" customHeight="1" x14ac:dyDescent="0.25">
      <c r="P5502" t="s">
        <v>2506</v>
      </c>
      <c r="Q5502" t="s">
        <v>4283</v>
      </c>
    </row>
    <row r="5503" spans="16:17" ht="15" customHeight="1" x14ac:dyDescent="0.25">
      <c r="P5503" t="s">
        <v>2507</v>
      </c>
    </row>
    <row r="5504" spans="16:17" ht="15" customHeight="1" x14ac:dyDescent="0.25">
      <c r="P5504" t="s">
        <v>2508</v>
      </c>
      <c r="Q5504" t="s">
        <v>4284</v>
      </c>
    </row>
    <row r="5505" spans="16:17" ht="15" customHeight="1" x14ac:dyDescent="0.25">
      <c r="P5505" t="s">
        <v>11445</v>
      </c>
    </row>
    <row r="5506" spans="16:17" ht="15" customHeight="1" x14ac:dyDescent="0.25">
      <c r="P5506" t="s">
        <v>9763</v>
      </c>
    </row>
    <row r="5507" spans="16:17" ht="15" customHeight="1" x14ac:dyDescent="0.25">
      <c r="P5507" t="s">
        <v>7770</v>
      </c>
    </row>
    <row r="5508" spans="16:17" ht="15" customHeight="1" x14ac:dyDescent="0.25">
      <c r="P5508" t="s">
        <v>7771</v>
      </c>
    </row>
    <row r="5509" spans="16:17" ht="15" customHeight="1" x14ac:dyDescent="0.25">
      <c r="P5509" t="s">
        <v>7772</v>
      </c>
      <c r="Q5509" t="s">
        <v>4285</v>
      </c>
    </row>
    <row r="5510" spans="16:17" ht="15" customHeight="1" x14ac:dyDescent="0.25">
      <c r="P5510" t="s">
        <v>7773</v>
      </c>
      <c r="Q5510" t="s">
        <v>4286</v>
      </c>
    </row>
    <row r="5511" spans="16:17" ht="15" customHeight="1" x14ac:dyDescent="0.25">
      <c r="P5511" t="s">
        <v>2680</v>
      </c>
      <c r="Q5511" t="s">
        <v>3346</v>
      </c>
    </row>
    <row r="5512" spans="16:17" ht="15" customHeight="1" x14ac:dyDescent="0.25">
      <c r="P5512" t="s">
        <v>2509</v>
      </c>
      <c r="Q5512" t="s">
        <v>2510</v>
      </c>
    </row>
    <row r="5513" spans="16:17" ht="15" customHeight="1" x14ac:dyDescent="0.25">
      <c r="P5513" t="s">
        <v>2511</v>
      </c>
    </row>
    <row r="5514" spans="16:17" ht="15" customHeight="1" x14ac:dyDescent="0.25">
      <c r="P5514" t="s">
        <v>2824</v>
      </c>
    </row>
    <row r="5515" spans="16:17" ht="15" customHeight="1" x14ac:dyDescent="0.25">
      <c r="P5515" t="s">
        <v>4391</v>
      </c>
    </row>
    <row r="5516" spans="16:17" ht="15" customHeight="1" x14ac:dyDescent="0.25">
      <c r="P5516" t="s">
        <v>2512</v>
      </c>
    </row>
    <row r="5517" spans="16:17" ht="15" customHeight="1" x14ac:dyDescent="0.25">
      <c r="P5517" t="s">
        <v>2513</v>
      </c>
      <c r="Q5517" t="s">
        <v>4287</v>
      </c>
    </row>
    <row r="5518" spans="16:17" ht="15" customHeight="1" x14ac:dyDescent="0.25">
      <c r="P5518" t="s">
        <v>2514</v>
      </c>
    </row>
    <row r="5519" spans="16:17" ht="15" customHeight="1" x14ac:dyDescent="0.25">
      <c r="P5519" t="s">
        <v>7774</v>
      </c>
    </row>
    <row r="5520" spans="16:17" ht="15" customHeight="1" x14ac:dyDescent="0.25">
      <c r="P5520" t="s">
        <v>7775</v>
      </c>
      <c r="Q5520" t="s">
        <v>2515</v>
      </c>
    </row>
    <row r="5521" spans="16:17" ht="15" customHeight="1" x14ac:dyDescent="0.25">
      <c r="P5521" t="s">
        <v>7776</v>
      </c>
      <c r="Q5521" t="s">
        <v>2516</v>
      </c>
    </row>
    <row r="5522" spans="16:17" ht="15" customHeight="1" x14ac:dyDescent="0.25">
      <c r="P5522" t="s">
        <v>7777</v>
      </c>
    </row>
    <row r="5523" spans="16:17" ht="15" customHeight="1" x14ac:dyDescent="0.25">
      <c r="P5523" t="s">
        <v>2517</v>
      </c>
    </row>
    <row r="5524" spans="16:17" ht="15" customHeight="1" x14ac:dyDescent="0.25">
      <c r="P5524" t="s">
        <v>2518</v>
      </c>
      <c r="Q5524" t="s">
        <v>2519</v>
      </c>
    </row>
    <row r="5525" spans="16:17" ht="15" customHeight="1" x14ac:dyDescent="0.25">
      <c r="P5525" t="s">
        <v>2520</v>
      </c>
      <c r="Q5525" t="s">
        <v>2521</v>
      </c>
    </row>
    <row r="5526" spans="16:17" ht="15" customHeight="1" x14ac:dyDescent="0.25">
      <c r="P5526" t="s">
        <v>2522</v>
      </c>
      <c r="Q5526" t="s">
        <v>4288</v>
      </c>
    </row>
    <row r="5527" spans="16:17" ht="15" customHeight="1" x14ac:dyDescent="0.25">
      <c r="P5527" t="s">
        <v>7778</v>
      </c>
      <c r="Q5527" t="s">
        <v>2523</v>
      </c>
    </row>
    <row r="5528" spans="16:17" ht="15" customHeight="1" x14ac:dyDescent="0.25">
      <c r="P5528" t="s">
        <v>7779</v>
      </c>
      <c r="Q5528" t="s">
        <v>4289</v>
      </c>
    </row>
    <row r="5529" spans="16:17" ht="15" customHeight="1" x14ac:dyDescent="0.25">
      <c r="P5529" t="s">
        <v>2524</v>
      </c>
    </row>
    <row r="5530" spans="16:17" ht="15" customHeight="1" x14ac:dyDescent="0.25">
      <c r="P5530" t="s">
        <v>2525</v>
      </c>
    </row>
    <row r="5531" spans="16:17" ht="15" customHeight="1" x14ac:dyDescent="0.25">
      <c r="P5531" t="s">
        <v>2526</v>
      </c>
    </row>
    <row r="5532" spans="16:17" ht="15" customHeight="1" x14ac:dyDescent="0.25">
      <c r="P5532" t="s">
        <v>2527</v>
      </c>
      <c r="Q5532" t="s">
        <v>2528</v>
      </c>
    </row>
    <row r="5533" spans="16:17" ht="15" customHeight="1" x14ac:dyDescent="0.25">
      <c r="P5533" t="s">
        <v>2529</v>
      </c>
    </row>
    <row r="5534" spans="16:17" ht="15" customHeight="1" x14ac:dyDescent="0.25">
      <c r="P5534" t="s">
        <v>7780</v>
      </c>
      <c r="Q5534" t="s">
        <v>2530</v>
      </c>
    </row>
    <row r="5535" spans="16:17" ht="15" customHeight="1" x14ac:dyDescent="0.25">
      <c r="P5535" t="s">
        <v>7781</v>
      </c>
      <c r="Q5535" t="s">
        <v>2531</v>
      </c>
    </row>
    <row r="5536" spans="16:17" ht="15" customHeight="1" x14ac:dyDescent="0.25">
      <c r="P5536" t="s">
        <v>7782</v>
      </c>
      <c r="Q5536" t="s">
        <v>2532</v>
      </c>
    </row>
    <row r="5537" spans="16:17" ht="15" customHeight="1" x14ac:dyDescent="0.25">
      <c r="P5537" t="s">
        <v>7783</v>
      </c>
      <c r="Q5537" t="s">
        <v>8353</v>
      </c>
    </row>
    <row r="5538" spans="16:17" ht="15" customHeight="1" x14ac:dyDescent="0.25">
      <c r="P5538" t="s">
        <v>7784</v>
      </c>
      <c r="Q5538" t="s">
        <v>2533</v>
      </c>
    </row>
    <row r="5539" spans="16:17" ht="15" customHeight="1" x14ac:dyDescent="0.25">
      <c r="P5539" t="s">
        <v>7785</v>
      </c>
      <c r="Q5539" t="s">
        <v>2534</v>
      </c>
    </row>
    <row r="5540" spans="16:17" ht="15" customHeight="1" x14ac:dyDescent="0.25">
      <c r="P5540" t="s">
        <v>7786</v>
      </c>
      <c r="Q5540" t="s">
        <v>4290</v>
      </c>
    </row>
    <row r="5541" spans="16:17" ht="15" customHeight="1" x14ac:dyDescent="0.25">
      <c r="P5541" t="s">
        <v>7787</v>
      </c>
      <c r="Q5541" t="s">
        <v>9251</v>
      </c>
    </row>
    <row r="5542" spans="16:17" ht="15" customHeight="1" x14ac:dyDescent="0.25">
      <c r="P5542" t="s">
        <v>7788</v>
      </c>
      <c r="Q5542" t="s">
        <v>2535</v>
      </c>
    </row>
    <row r="5543" spans="16:17" ht="15" customHeight="1" x14ac:dyDescent="0.25">
      <c r="P5543" t="s">
        <v>7789</v>
      </c>
    </row>
    <row r="5544" spans="16:17" ht="15" customHeight="1" x14ac:dyDescent="0.25">
      <c r="P5544" t="s">
        <v>7790</v>
      </c>
      <c r="Q5544" t="s">
        <v>2536</v>
      </c>
    </row>
    <row r="5545" spans="16:17" ht="15" customHeight="1" x14ac:dyDescent="0.25">
      <c r="P5545" t="s">
        <v>7791</v>
      </c>
    </row>
    <row r="5546" spans="16:17" ht="15" customHeight="1" x14ac:dyDescent="0.25">
      <c r="P5546" t="s">
        <v>8354</v>
      </c>
      <c r="Q5546" t="s">
        <v>11968</v>
      </c>
    </row>
    <row r="5547" spans="16:17" ht="15" customHeight="1" x14ac:dyDescent="0.25">
      <c r="P5547" t="s">
        <v>7792</v>
      </c>
    </row>
    <row r="5548" spans="16:17" ht="15" customHeight="1" x14ac:dyDescent="0.25">
      <c r="P5548" t="s">
        <v>7793</v>
      </c>
    </row>
    <row r="5549" spans="16:17" ht="15" customHeight="1" x14ac:dyDescent="0.25">
      <c r="P5549" t="s">
        <v>7794</v>
      </c>
      <c r="Q5549" t="s">
        <v>2537</v>
      </c>
    </row>
    <row r="5550" spans="16:17" ht="15" customHeight="1" x14ac:dyDescent="0.25">
      <c r="P5550" t="s">
        <v>7795</v>
      </c>
      <c r="Q5550" t="s">
        <v>2538</v>
      </c>
    </row>
    <row r="5551" spans="16:17" ht="15" customHeight="1" x14ac:dyDescent="0.25">
      <c r="P5551" t="s">
        <v>7796</v>
      </c>
    </row>
    <row r="5552" spans="16:17" ht="15" customHeight="1" x14ac:dyDescent="0.25">
      <c r="P5552" t="s">
        <v>7797</v>
      </c>
      <c r="Q5552" t="s">
        <v>2539</v>
      </c>
    </row>
    <row r="5553" spans="16:17" ht="15" customHeight="1" x14ac:dyDescent="0.25">
      <c r="P5553" t="s">
        <v>7798</v>
      </c>
      <c r="Q5553" t="s">
        <v>2540</v>
      </c>
    </row>
    <row r="5554" spans="16:17" ht="15" customHeight="1" x14ac:dyDescent="0.25">
      <c r="P5554" t="s">
        <v>7799</v>
      </c>
      <c r="Q5554" t="s">
        <v>2541</v>
      </c>
    </row>
    <row r="5555" spans="16:17" ht="15" customHeight="1" x14ac:dyDescent="0.25">
      <c r="P5555" t="s">
        <v>7800</v>
      </c>
      <c r="Q5555" t="s">
        <v>2542</v>
      </c>
    </row>
    <row r="5556" spans="16:17" ht="15" customHeight="1" x14ac:dyDescent="0.25">
      <c r="P5556" t="s">
        <v>7801</v>
      </c>
      <c r="Q5556" t="s">
        <v>2543</v>
      </c>
    </row>
    <row r="5557" spans="16:17" ht="15" customHeight="1" x14ac:dyDescent="0.25">
      <c r="P5557" t="s">
        <v>7802</v>
      </c>
    </row>
    <row r="5558" spans="16:17" ht="15" customHeight="1" x14ac:dyDescent="0.25">
      <c r="P5558" t="s">
        <v>4416</v>
      </c>
    </row>
    <row r="5559" spans="16:17" ht="15" customHeight="1" x14ac:dyDescent="0.25">
      <c r="P5559" t="s">
        <v>2544</v>
      </c>
    </row>
    <row r="5560" spans="16:17" ht="15" customHeight="1" x14ac:dyDescent="0.25">
      <c r="P5560" t="s">
        <v>7803</v>
      </c>
    </row>
    <row r="5561" spans="16:17" ht="15" customHeight="1" x14ac:dyDescent="0.25">
      <c r="P5561" t="s">
        <v>10278</v>
      </c>
    </row>
    <row r="5562" spans="16:17" ht="15" customHeight="1" x14ac:dyDescent="0.25">
      <c r="P5562" t="s">
        <v>2705</v>
      </c>
    </row>
    <row r="5563" spans="16:17" ht="15" customHeight="1" x14ac:dyDescent="0.25">
      <c r="P5563" t="s">
        <v>7804</v>
      </c>
    </row>
    <row r="5564" spans="16:17" ht="15" customHeight="1" x14ac:dyDescent="0.25">
      <c r="P5564" t="s">
        <v>7805</v>
      </c>
      <c r="Q5564" t="s">
        <v>8</v>
      </c>
    </row>
    <row r="5565" spans="16:17" ht="15" customHeight="1" x14ac:dyDescent="0.25">
      <c r="P5565" t="s">
        <v>2842</v>
      </c>
      <c r="Q5565" t="s">
        <v>9252</v>
      </c>
    </row>
    <row r="5566" spans="16:17" ht="15" customHeight="1" x14ac:dyDescent="0.25">
      <c r="P5566" t="s">
        <v>2545</v>
      </c>
    </row>
    <row r="5567" spans="16:17" ht="15" customHeight="1" x14ac:dyDescent="0.25">
      <c r="P5567" t="s">
        <v>7806</v>
      </c>
      <c r="Q5567" t="s">
        <v>2546</v>
      </c>
    </row>
    <row r="5568" spans="16:17" ht="15" customHeight="1" x14ac:dyDescent="0.25">
      <c r="P5568" t="s">
        <v>7807</v>
      </c>
    </row>
    <row r="5569" spans="16:17" ht="15" customHeight="1" x14ac:dyDescent="0.25">
      <c r="P5569" t="s">
        <v>7808</v>
      </c>
    </row>
    <row r="5570" spans="16:17" ht="15" customHeight="1" x14ac:dyDescent="0.25">
      <c r="P5570" t="s">
        <v>7809</v>
      </c>
    </row>
    <row r="5571" spans="16:17" ht="15" customHeight="1" x14ac:dyDescent="0.25">
      <c r="P5571" t="s">
        <v>8801</v>
      </c>
    </row>
    <row r="5572" spans="16:17" ht="15" customHeight="1" x14ac:dyDescent="0.25">
      <c r="P5572" t="s">
        <v>2547</v>
      </c>
    </row>
    <row r="5573" spans="16:17" ht="15" customHeight="1" x14ac:dyDescent="0.25">
      <c r="P5573" t="s">
        <v>2733</v>
      </c>
    </row>
    <row r="5574" spans="16:17" ht="15" customHeight="1" x14ac:dyDescent="0.25">
      <c r="P5574" t="s">
        <v>7810</v>
      </c>
      <c r="Q5574" t="s">
        <v>4291</v>
      </c>
    </row>
    <row r="5575" spans="16:17" ht="15" customHeight="1" x14ac:dyDescent="0.25">
      <c r="P5575" t="s">
        <v>7811</v>
      </c>
      <c r="Q5575" t="s">
        <v>4292</v>
      </c>
    </row>
    <row r="5576" spans="16:17" ht="15" customHeight="1" x14ac:dyDescent="0.25">
      <c r="P5576" t="s">
        <v>7812</v>
      </c>
      <c r="Q5576" t="s">
        <v>4293</v>
      </c>
    </row>
    <row r="5577" spans="16:17" ht="15" customHeight="1" x14ac:dyDescent="0.25">
      <c r="P5577" t="s">
        <v>7813</v>
      </c>
      <c r="Q5577" t="s">
        <v>4294</v>
      </c>
    </row>
    <row r="5578" spans="16:17" ht="15" customHeight="1" x14ac:dyDescent="0.25">
      <c r="P5578" t="s">
        <v>8802</v>
      </c>
    </row>
    <row r="5579" spans="16:17" ht="15" customHeight="1" x14ac:dyDescent="0.25">
      <c r="P5579" t="s">
        <v>2548</v>
      </c>
    </row>
    <row r="5580" spans="16:17" ht="15" customHeight="1" x14ac:dyDescent="0.25">
      <c r="P5580" t="s">
        <v>2549</v>
      </c>
    </row>
    <row r="5581" spans="16:17" ht="15" customHeight="1" x14ac:dyDescent="0.25">
      <c r="P5581" t="s">
        <v>11969</v>
      </c>
    </row>
    <row r="5582" spans="16:17" ht="15" customHeight="1" x14ac:dyDescent="0.25">
      <c r="P5582" t="s">
        <v>2550</v>
      </c>
      <c r="Q5582" t="s">
        <v>4295</v>
      </c>
    </row>
    <row r="5583" spans="16:17" ht="15" customHeight="1" x14ac:dyDescent="0.25">
      <c r="P5583" t="s">
        <v>2551</v>
      </c>
      <c r="Q5583" t="s">
        <v>4296</v>
      </c>
    </row>
    <row r="5584" spans="16:17" ht="15" customHeight="1" x14ac:dyDescent="0.25">
      <c r="P5584" t="s">
        <v>7814</v>
      </c>
      <c r="Q5584" t="s">
        <v>4297</v>
      </c>
    </row>
    <row r="5585" spans="16:17" ht="15" customHeight="1" x14ac:dyDescent="0.25">
      <c r="P5585" t="s">
        <v>2552</v>
      </c>
      <c r="Q5585" t="s">
        <v>4298</v>
      </c>
    </row>
    <row r="5586" spans="16:17" ht="15" customHeight="1" x14ac:dyDescent="0.25">
      <c r="P5586" t="s">
        <v>7815</v>
      </c>
    </row>
    <row r="5587" spans="16:17" ht="15" customHeight="1" x14ac:dyDescent="0.25">
      <c r="P5587" t="s">
        <v>7816</v>
      </c>
      <c r="Q5587" t="s">
        <v>4299</v>
      </c>
    </row>
    <row r="5588" spans="16:17" ht="15" customHeight="1" x14ac:dyDescent="0.25">
      <c r="P5588" t="s">
        <v>2553</v>
      </c>
      <c r="Q5588" t="s">
        <v>11970</v>
      </c>
    </row>
    <row r="5589" spans="16:17" ht="15" customHeight="1" x14ac:dyDescent="0.25">
      <c r="P5589" t="s">
        <v>2554</v>
      </c>
    </row>
    <row r="5590" spans="16:17" ht="15" customHeight="1" x14ac:dyDescent="0.25">
      <c r="P5590" t="s">
        <v>2555</v>
      </c>
    </row>
    <row r="5591" spans="16:17" ht="15" customHeight="1" x14ac:dyDescent="0.25">
      <c r="P5591" t="s">
        <v>7817</v>
      </c>
      <c r="Q5591" t="s">
        <v>4300</v>
      </c>
    </row>
    <row r="5592" spans="16:17" ht="15" customHeight="1" x14ac:dyDescent="0.25">
      <c r="P5592" t="s">
        <v>7818</v>
      </c>
      <c r="Q5592" t="s">
        <v>4301</v>
      </c>
    </row>
    <row r="5593" spans="16:17" ht="15" customHeight="1" x14ac:dyDescent="0.25">
      <c r="P5593" t="s">
        <v>7819</v>
      </c>
      <c r="Q5593" t="s">
        <v>2556</v>
      </c>
    </row>
    <row r="5594" spans="16:17" ht="15" customHeight="1" x14ac:dyDescent="0.25">
      <c r="P5594" t="s">
        <v>2557</v>
      </c>
    </row>
    <row r="5595" spans="16:17" ht="15" customHeight="1" x14ac:dyDescent="0.25">
      <c r="P5595" t="s">
        <v>8572</v>
      </c>
      <c r="Q5595" t="s">
        <v>11971</v>
      </c>
    </row>
    <row r="5596" spans="16:17" ht="15" customHeight="1" x14ac:dyDescent="0.25">
      <c r="P5596" t="s">
        <v>2558</v>
      </c>
    </row>
    <row r="5597" spans="16:17" ht="15" customHeight="1" x14ac:dyDescent="0.25">
      <c r="P5597" t="s">
        <v>9350</v>
      </c>
      <c r="Q5597" t="s">
        <v>4305</v>
      </c>
    </row>
    <row r="5598" spans="16:17" ht="15" customHeight="1" x14ac:dyDescent="0.25">
      <c r="P5598" t="s">
        <v>7820</v>
      </c>
      <c r="Q5598" t="s">
        <v>4302</v>
      </c>
    </row>
    <row r="5599" spans="16:17" ht="15" customHeight="1" x14ac:dyDescent="0.25">
      <c r="P5599" t="s">
        <v>7821</v>
      </c>
      <c r="Q5599" t="s">
        <v>9253</v>
      </c>
    </row>
    <row r="5600" spans="16:17" ht="15" customHeight="1" x14ac:dyDescent="0.25">
      <c r="P5600" t="s">
        <v>2559</v>
      </c>
      <c r="Q5600" t="s">
        <v>2560</v>
      </c>
    </row>
    <row r="5601" spans="16:17" ht="15" customHeight="1" x14ac:dyDescent="0.25">
      <c r="P5601" t="s">
        <v>2561</v>
      </c>
    </row>
    <row r="5602" spans="16:17" ht="15" customHeight="1" x14ac:dyDescent="0.25">
      <c r="P5602" t="s">
        <v>10279</v>
      </c>
      <c r="Q5602" t="s">
        <v>4303</v>
      </c>
    </row>
    <row r="5603" spans="16:17" ht="15" customHeight="1" x14ac:dyDescent="0.25">
      <c r="P5603" t="s">
        <v>2562</v>
      </c>
      <c r="Q5603" t="s">
        <v>4304</v>
      </c>
    </row>
    <row r="5604" spans="16:17" ht="15" customHeight="1" x14ac:dyDescent="0.25">
      <c r="P5604" t="s">
        <v>2563</v>
      </c>
      <c r="Q5604" t="s">
        <v>2564</v>
      </c>
    </row>
    <row r="5605" spans="16:17" ht="15" customHeight="1" x14ac:dyDescent="0.25">
      <c r="P5605" t="s">
        <v>2843</v>
      </c>
      <c r="Q5605" t="s">
        <v>11972</v>
      </c>
    </row>
    <row r="5606" spans="16:17" ht="15" customHeight="1" x14ac:dyDescent="0.25">
      <c r="P5606" t="s">
        <v>7822</v>
      </c>
      <c r="Q5606" t="s">
        <v>4306</v>
      </c>
    </row>
    <row r="5607" spans="16:17" ht="15" customHeight="1" x14ac:dyDescent="0.25">
      <c r="P5607" t="s">
        <v>7823</v>
      </c>
      <c r="Q5607" t="s">
        <v>11973</v>
      </c>
    </row>
    <row r="5608" spans="16:17" ht="15" customHeight="1" x14ac:dyDescent="0.25">
      <c r="P5608" t="s">
        <v>7824</v>
      </c>
    </row>
    <row r="5609" spans="16:17" ht="15" customHeight="1" x14ac:dyDescent="0.25">
      <c r="P5609" t="s">
        <v>2565</v>
      </c>
      <c r="Q5609" t="s">
        <v>4307</v>
      </c>
    </row>
    <row r="5610" spans="16:17" ht="15" customHeight="1" x14ac:dyDescent="0.25">
      <c r="P5610" t="s">
        <v>2566</v>
      </c>
      <c r="Q5610" t="s">
        <v>2567</v>
      </c>
    </row>
    <row r="5611" spans="16:17" ht="15" customHeight="1" x14ac:dyDescent="0.25">
      <c r="P5611" t="s">
        <v>2568</v>
      </c>
      <c r="Q5611" t="s">
        <v>4308</v>
      </c>
    </row>
    <row r="5612" spans="16:17" ht="15" customHeight="1" x14ac:dyDescent="0.25">
      <c r="P5612" t="s">
        <v>2569</v>
      </c>
    </row>
    <row r="5613" spans="16:17" ht="15" customHeight="1" x14ac:dyDescent="0.25">
      <c r="P5613" t="s">
        <v>7825</v>
      </c>
    </row>
    <row r="5614" spans="16:17" ht="15" customHeight="1" x14ac:dyDescent="0.25">
      <c r="P5614" t="s">
        <v>7826</v>
      </c>
    </row>
    <row r="5615" spans="16:17" ht="15" customHeight="1" x14ac:dyDescent="0.25">
      <c r="P5615" t="s">
        <v>7827</v>
      </c>
    </row>
    <row r="5616" spans="16:17" ht="15" customHeight="1" x14ac:dyDescent="0.25">
      <c r="P5616" t="s">
        <v>7828</v>
      </c>
    </row>
    <row r="5617" spans="16:17" ht="15" customHeight="1" x14ac:dyDescent="0.25">
      <c r="P5617" t="s">
        <v>7829</v>
      </c>
    </row>
    <row r="5618" spans="16:17" ht="15" customHeight="1" x14ac:dyDescent="0.25">
      <c r="P5618" t="s">
        <v>7830</v>
      </c>
    </row>
    <row r="5619" spans="16:17" ht="15" customHeight="1" x14ac:dyDescent="0.25">
      <c r="P5619" t="s">
        <v>7831</v>
      </c>
      <c r="Q5619" t="s">
        <v>4309</v>
      </c>
    </row>
    <row r="5620" spans="16:17" ht="15" customHeight="1" x14ac:dyDescent="0.25">
      <c r="P5620" t="s">
        <v>2570</v>
      </c>
      <c r="Q5620" t="s">
        <v>4309</v>
      </c>
    </row>
    <row r="5621" spans="16:17" ht="15" customHeight="1" x14ac:dyDescent="0.25">
      <c r="P5621" t="s">
        <v>2682</v>
      </c>
      <c r="Q5621" t="s">
        <v>4309</v>
      </c>
    </row>
    <row r="5622" spans="16:17" ht="15" customHeight="1" x14ac:dyDescent="0.25">
      <c r="P5622" t="s">
        <v>7832</v>
      </c>
    </row>
    <row r="5623" spans="16:17" ht="15" customHeight="1" x14ac:dyDescent="0.25">
      <c r="P5623" t="s">
        <v>7833</v>
      </c>
      <c r="Q5623" t="s">
        <v>2571</v>
      </c>
    </row>
    <row r="5624" spans="16:17" ht="15" customHeight="1" x14ac:dyDescent="0.25">
      <c r="P5624" t="s">
        <v>2572</v>
      </c>
      <c r="Q5624" t="s">
        <v>4310</v>
      </c>
    </row>
    <row r="5625" spans="16:17" ht="15" customHeight="1" x14ac:dyDescent="0.25">
      <c r="P5625" t="s">
        <v>7834</v>
      </c>
      <c r="Q5625" t="s">
        <v>4311</v>
      </c>
    </row>
    <row r="5626" spans="16:17" ht="15" customHeight="1" x14ac:dyDescent="0.25">
      <c r="P5626" t="s">
        <v>7835</v>
      </c>
    </row>
    <row r="5627" spans="16:17" ht="15" customHeight="1" x14ac:dyDescent="0.25">
      <c r="P5627" t="s">
        <v>7836</v>
      </c>
      <c r="Q5627" t="s">
        <v>11974</v>
      </c>
    </row>
    <row r="5628" spans="16:17" ht="15" customHeight="1" x14ac:dyDescent="0.25">
      <c r="P5628" t="s">
        <v>7837</v>
      </c>
    </row>
    <row r="5629" spans="16:17" ht="15" customHeight="1" x14ac:dyDescent="0.25">
      <c r="P5629" t="s">
        <v>7838</v>
      </c>
      <c r="Q5629" t="s">
        <v>2573</v>
      </c>
    </row>
    <row r="5630" spans="16:17" ht="15" customHeight="1" x14ac:dyDescent="0.25">
      <c r="P5630" t="s">
        <v>7839</v>
      </c>
    </row>
    <row r="5631" spans="16:17" ht="15" customHeight="1" x14ac:dyDescent="0.25">
      <c r="P5631" t="s">
        <v>7840</v>
      </c>
      <c r="Q5631" t="s">
        <v>9254</v>
      </c>
    </row>
    <row r="5632" spans="16:17" ht="15" customHeight="1" x14ac:dyDescent="0.25">
      <c r="P5632" t="s">
        <v>7841</v>
      </c>
    </row>
    <row r="5633" spans="16:17" ht="15" customHeight="1" x14ac:dyDescent="0.25">
      <c r="P5633" t="s">
        <v>7842</v>
      </c>
      <c r="Q5633" t="s">
        <v>11975</v>
      </c>
    </row>
    <row r="5634" spans="16:17" ht="15" customHeight="1" x14ac:dyDescent="0.25">
      <c r="P5634" t="s">
        <v>7843</v>
      </c>
      <c r="Q5634" t="s">
        <v>9255</v>
      </c>
    </row>
    <row r="5635" spans="16:17" ht="15" customHeight="1" x14ac:dyDescent="0.25">
      <c r="P5635" t="s">
        <v>7844</v>
      </c>
    </row>
    <row r="5636" spans="16:17" ht="15" customHeight="1" x14ac:dyDescent="0.25">
      <c r="P5636" t="s">
        <v>7845</v>
      </c>
      <c r="Q5636" t="s">
        <v>4312</v>
      </c>
    </row>
    <row r="5637" spans="16:17" ht="15" customHeight="1" x14ac:dyDescent="0.25">
      <c r="P5637" t="s">
        <v>7846</v>
      </c>
    </row>
    <row r="5638" spans="16:17" ht="15" customHeight="1" x14ac:dyDescent="0.25">
      <c r="P5638" t="s">
        <v>7847</v>
      </c>
    </row>
    <row r="5639" spans="16:17" ht="15" customHeight="1" x14ac:dyDescent="0.25">
      <c r="P5639" t="s">
        <v>7848</v>
      </c>
      <c r="Q5639" t="s">
        <v>4313</v>
      </c>
    </row>
    <row r="5640" spans="16:17" ht="15" customHeight="1" x14ac:dyDescent="0.25">
      <c r="P5640" t="s">
        <v>7849</v>
      </c>
      <c r="Q5640" t="s">
        <v>9256</v>
      </c>
    </row>
    <row r="5641" spans="16:17" ht="15" customHeight="1" x14ac:dyDescent="0.25">
      <c r="P5641" t="s">
        <v>7850</v>
      </c>
    </row>
    <row r="5642" spans="16:17" ht="15" customHeight="1" x14ac:dyDescent="0.25">
      <c r="P5642" t="s">
        <v>9496</v>
      </c>
      <c r="Q5642" t="s">
        <v>11976</v>
      </c>
    </row>
    <row r="5643" spans="16:17" ht="15" customHeight="1" x14ac:dyDescent="0.25">
      <c r="P5643" t="s">
        <v>7851</v>
      </c>
    </row>
    <row r="5644" spans="16:17" ht="15" customHeight="1" x14ac:dyDescent="0.25">
      <c r="P5644" t="s">
        <v>8803</v>
      </c>
      <c r="Q5644" t="s">
        <v>9257</v>
      </c>
    </row>
    <row r="5645" spans="16:17" ht="15" customHeight="1" x14ac:dyDescent="0.25">
      <c r="P5645" t="s">
        <v>7852</v>
      </c>
    </row>
    <row r="5646" spans="16:17" ht="15" customHeight="1" x14ac:dyDescent="0.25">
      <c r="P5646" t="s">
        <v>8804</v>
      </c>
    </row>
    <row r="5647" spans="16:17" ht="15" customHeight="1" x14ac:dyDescent="0.25">
      <c r="P5647" t="s">
        <v>7853</v>
      </c>
    </row>
    <row r="5648" spans="16:17" ht="15" customHeight="1" x14ac:dyDescent="0.25">
      <c r="P5648" t="s">
        <v>7854</v>
      </c>
    </row>
    <row r="5649" spans="16:17" ht="15" customHeight="1" x14ac:dyDescent="0.25">
      <c r="P5649" t="s">
        <v>7855</v>
      </c>
    </row>
    <row r="5650" spans="16:17" ht="15" customHeight="1" x14ac:dyDescent="0.25">
      <c r="P5650" t="s">
        <v>7856</v>
      </c>
      <c r="Q5650" t="s">
        <v>2574</v>
      </c>
    </row>
    <row r="5651" spans="16:17" ht="15" customHeight="1" x14ac:dyDescent="0.25">
      <c r="P5651" t="s">
        <v>7857</v>
      </c>
      <c r="Q5651" t="s">
        <v>9258</v>
      </c>
    </row>
    <row r="5652" spans="16:17" ht="15" customHeight="1" x14ac:dyDescent="0.25">
      <c r="P5652" t="s">
        <v>7858</v>
      </c>
      <c r="Q5652" t="s">
        <v>2575</v>
      </c>
    </row>
    <row r="5653" spans="16:17" ht="15" customHeight="1" x14ac:dyDescent="0.25">
      <c r="P5653" t="s">
        <v>7859</v>
      </c>
    </row>
    <row r="5654" spans="16:17" ht="15" customHeight="1" x14ac:dyDescent="0.25">
      <c r="P5654" t="s">
        <v>7860</v>
      </c>
      <c r="Q5654" t="s">
        <v>2576</v>
      </c>
    </row>
    <row r="5655" spans="16:17" ht="15" customHeight="1" x14ac:dyDescent="0.25">
      <c r="P5655" t="s">
        <v>7861</v>
      </c>
      <c r="Q5655" t="s">
        <v>9259</v>
      </c>
    </row>
    <row r="5656" spans="16:17" ht="15" customHeight="1" x14ac:dyDescent="0.25">
      <c r="P5656" t="s">
        <v>7862</v>
      </c>
      <c r="Q5656" t="s">
        <v>9260</v>
      </c>
    </row>
    <row r="5657" spans="16:17" ht="15" customHeight="1" x14ac:dyDescent="0.25">
      <c r="P5657" t="s">
        <v>11702</v>
      </c>
    </row>
    <row r="5658" spans="16:17" ht="15" customHeight="1" x14ac:dyDescent="0.25">
      <c r="P5658" t="s">
        <v>8864</v>
      </c>
      <c r="Q5658" t="s">
        <v>9261</v>
      </c>
    </row>
    <row r="5659" spans="16:17" ht="15" customHeight="1" x14ac:dyDescent="0.25">
      <c r="P5659" t="s">
        <v>7863</v>
      </c>
    </row>
    <row r="5660" spans="16:17" ht="15" customHeight="1" x14ac:dyDescent="0.25">
      <c r="P5660" t="s">
        <v>7864</v>
      </c>
      <c r="Q5660" t="s">
        <v>4315</v>
      </c>
    </row>
    <row r="5661" spans="16:17" ht="15" customHeight="1" x14ac:dyDescent="0.25">
      <c r="P5661" t="s">
        <v>2577</v>
      </c>
      <c r="Q5661" t="s">
        <v>4314</v>
      </c>
    </row>
    <row r="5662" spans="16:17" ht="15" customHeight="1" x14ac:dyDescent="0.25">
      <c r="P5662" t="s">
        <v>7865</v>
      </c>
    </row>
    <row r="5663" spans="16:17" ht="15" customHeight="1" x14ac:dyDescent="0.25">
      <c r="P5663" t="s">
        <v>7866</v>
      </c>
    </row>
    <row r="5664" spans="16:17" ht="15" customHeight="1" x14ac:dyDescent="0.25">
      <c r="P5664" t="s">
        <v>7867</v>
      </c>
    </row>
    <row r="5665" spans="16:17" ht="15" customHeight="1" x14ac:dyDescent="0.25">
      <c r="P5665" t="s">
        <v>7868</v>
      </c>
      <c r="Q5665" t="s">
        <v>2578</v>
      </c>
    </row>
    <row r="5666" spans="16:17" ht="15" customHeight="1" x14ac:dyDescent="0.25">
      <c r="P5666" t="s">
        <v>7869</v>
      </c>
    </row>
    <row r="5667" spans="16:17" ht="15" customHeight="1" x14ac:dyDescent="0.25">
      <c r="P5667" t="s">
        <v>7870</v>
      </c>
    </row>
    <row r="5668" spans="16:17" ht="15" customHeight="1" x14ac:dyDescent="0.25">
      <c r="P5668" t="s">
        <v>7871</v>
      </c>
      <c r="Q5668" t="s">
        <v>2579</v>
      </c>
    </row>
    <row r="5669" spans="16:17" ht="15" customHeight="1" x14ac:dyDescent="0.25">
      <c r="P5669" t="s">
        <v>7872</v>
      </c>
    </row>
    <row r="5670" spans="16:17" ht="15" customHeight="1" x14ac:dyDescent="0.25">
      <c r="P5670" t="s">
        <v>7873</v>
      </c>
      <c r="Q5670" t="s">
        <v>4316</v>
      </c>
    </row>
    <row r="5671" spans="16:17" ht="15" customHeight="1" x14ac:dyDescent="0.25">
      <c r="P5671" t="s">
        <v>7874</v>
      </c>
    </row>
    <row r="5672" spans="16:17" ht="15" customHeight="1" x14ac:dyDescent="0.25">
      <c r="P5672" t="s">
        <v>9262</v>
      </c>
    </row>
    <row r="5673" spans="16:17" ht="15" customHeight="1" x14ac:dyDescent="0.25">
      <c r="P5673" t="s">
        <v>2580</v>
      </c>
      <c r="Q5673" t="s">
        <v>4317</v>
      </c>
    </row>
    <row r="5674" spans="16:17" ht="15" customHeight="1" x14ac:dyDescent="0.25">
      <c r="P5674" t="s">
        <v>9764</v>
      </c>
      <c r="Q5674" t="s">
        <v>11675</v>
      </c>
    </row>
    <row r="5675" spans="16:17" ht="15" customHeight="1" x14ac:dyDescent="0.25">
      <c r="P5675" t="s">
        <v>2581</v>
      </c>
      <c r="Q5675" t="s">
        <v>4318</v>
      </c>
    </row>
    <row r="5676" spans="16:17" ht="15" customHeight="1" x14ac:dyDescent="0.25">
      <c r="P5676" t="s">
        <v>2582</v>
      </c>
      <c r="Q5676" t="s">
        <v>11676</v>
      </c>
    </row>
    <row r="5677" spans="16:17" ht="15" customHeight="1" x14ac:dyDescent="0.25">
      <c r="P5677" t="s">
        <v>9263</v>
      </c>
    </row>
    <row r="5678" spans="16:17" ht="15" customHeight="1" x14ac:dyDescent="0.25">
      <c r="P5678" t="s">
        <v>7875</v>
      </c>
      <c r="Q5678" t="s">
        <v>11977</v>
      </c>
    </row>
    <row r="5679" spans="16:17" ht="15" customHeight="1" x14ac:dyDescent="0.25">
      <c r="P5679" t="s">
        <v>7876</v>
      </c>
      <c r="Q5679" t="s">
        <v>11677</v>
      </c>
    </row>
    <row r="5680" spans="16:17" ht="15" customHeight="1" x14ac:dyDescent="0.25">
      <c r="P5680" t="s">
        <v>7877</v>
      </c>
      <c r="Q5680" t="s">
        <v>11678</v>
      </c>
    </row>
    <row r="5681" spans="16:17" ht="15" customHeight="1" x14ac:dyDescent="0.25">
      <c r="P5681" t="s">
        <v>10050</v>
      </c>
      <c r="Q5681" t="s">
        <v>11679</v>
      </c>
    </row>
    <row r="5682" spans="16:17" ht="15" customHeight="1" x14ac:dyDescent="0.25">
      <c r="P5682" t="s">
        <v>9765</v>
      </c>
      <c r="Q5682" t="s">
        <v>11680</v>
      </c>
    </row>
    <row r="5683" spans="16:17" ht="15" customHeight="1" x14ac:dyDescent="0.25">
      <c r="P5683" t="s">
        <v>7878</v>
      </c>
      <c r="Q5683" t="s">
        <v>2583</v>
      </c>
    </row>
    <row r="5684" spans="16:17" ht="15" customHeight="1" x14ac:dyDescent="0.25">
      <c r="P5684" t="s">
        <v>2584</v>
      </c>
    </row>
    <row r="5685" spans="16:17" ht="15" customHeight="1" x14ac:dyDescent="0.25">
      <c r="P5685" t="s">
        <v>2585</v>
      </c>
      <c r="Q5685" t="s">
        <v>2586</v>
      </c>
    </row>
    <row r="5686" spans="16:17" ht="15" customHeight="1" x14ac:dyDescent="0.25">
      <c r="P5686" t="s">
        <v>8549</v>
      </c>
    </row>
    <row r="5687" spans="16:17" ht="15" customHeight="1" x14ac:dyDescent="0.25">
      <c r="P5687" t="s">
        <v>2587</v>
      </c>
      <c r="Q5687" t="s">
        <v>2588</v>
      </c>
    </row>
    <row r="5688" spans="16:17" ht="15" customHeight="1" x14ac:dyDescent="0.25">
      <c r="P5688" t="s">
        <v>7879</v>
      </c>
    </row>
    <row r="5689" spans="16:17" ht="15" customHeight="1" x14ac:dyDescent="0.25">
      <c r="P5689" t="s">
        <v>9766</v>
      </c>
      <c r="Q5689" t="s">
        <v>11681</v>
      </c>
    </row>
    <row r="5690" spans="16:17" ht="15" customHeight="1" x14ac:dyDescent="0.25">
      <c r="P5690" t="s">
        <v>7880</v>
      </c>
      <c r="Q5690" t="s">
        <v>4319</v>
      </c>
    </row>
    <row r="5691" spans="16:17" ht="15" customHeight="1" x14ac:dyDescent="0.25">
      <c r="P5691" t="s">
        <v>2589</v>
      </c>
    </row>
    <row r="5692" spans="16:17" ht="15" customHeight="1" x14ac:dyDescent="0.25">
      <c r="P5692" t="s">
        <v>2590</v>
      </c>
      <c r="Q5692" t="s">
        <v>2591</v>
      </c>
    </row>
    <row r="5693" spans="16:17" ht="15" customHeight="1" x14ac:dyDescent="0.25">
      <c r="P5693" t="s">
        <v>2592</v>
      </c>
    </row>
    <row r="5694" spans="16:17" ht="15" customHeight="1" x14ac:dyDescent="0.25">
      <c r="P5694" t="s">
        <v>7881</v>
      </c>
      <c r="Q5694" t="s">
        <v>8</v>
      </c>
    </row>
    <row r="5695" spans="16:17" ht="15" customHeight="1" x14ac:dyDescent="0.25">
      <c r="P5695" t="s">
        <v>7882</v>
      </c>
    </row>
    <row r="5696" spans="16:17" ht="15" customHeight="1" x14ac:dyDescent="0.25">
      <c r="P5696" t="s">
        <v>10051</v>
      </c>
      <c r="Q5696" t="s">
        <v>11682</v>
      </c>
    </row>
    <row r="5697" spans="16:17" ht="15" customHeight="1" x14ac:dyDescent="0.25">
      <c r="P5697" t="s">
        <v>7883</v>
      </c>
    </row>
    <row r="5698" spans="16:17" ht="15" customHeight="1" x14ac:dyDescent="0.25">
      <c r="P5698" t="s">
        <v>2593</v>
      </c>
      <c r="Q5698" t="s">
        <v>9264</v>
      </c>
    </row>
    <row r="5699" spans="16:17" ht="15" customHeight="1" x14ac:dyDescent="0.25">
      <c r="P5699" t="s">
        <v>2594</v>
      </c>
    </row>
    <row r="5700" spans="16:17" ht="15" customHeight="1" x14ac:dyDescent="0.25">
      <c r="P5700" t="s">
        <v>7884</v>
      </c>
      <c r="Q5700" t="s">
        <v>4320</v>
      </c>
    </row>
    <row r="5701" spans="16:17" ht="15" customHeight="1" x14ac:dyDescent="0.25">
      <c r="P5701" t="s">
        <v>7885</v>
      </c>
      <c r="Q5701" t="s">
        <v>2595</v>
      </c>
    </row>
    <row r="5702" spans="16:17" ht="15" customHeight="1" x14ac:dyDescent="0.25">
      <c r="P5702" t="s">
        <v>9265</v>
      </c>
    </row>
    <row r="5703" spans="16:17" ht="15" customHeight="1" x14ac:dyDescent="0.25">
      <c r="P5703" t="s">
        <v>7886</v>
      </c>
      <c r="Q5703" t="s">
        <v>2596</v>
      </c>
    </row>
    <row r="5704" spans="16:17" ht="15" customHeight="1" x14ac:dyDescent="0.25">
      <c r="P5704" t="s">
        <v>7887</v>
      </c>
    </row>
    <row r="5705" spans="16:17" ht="15" customHeight="1" x14ac:dyDescent="0.25">
      <c r="P5705" t="s">
        <v>7888</v>
      </c>
      <c r="Q5705" t="s">
        <v>4321</v>
      </c>
    </row>
    <row r="5706" spans="16:17" ht="15" customHeight="1" x14ac:dyDescent="0.25">
      <c r="P5706" t="s">
        <v>7889</v>
      </c>
      <c r="Q5706" t="s">
        <v>4322</v>
      </c>
    </row>
    <row r="5707" spans="16:17" ht="15" customHeight="1" x14ac:dyDescent="0.25">
      <c r="P5707" t="s">
        <v>7890</v>
      </c>
      <c r="Q5707" t="s">
        <v>9266</v>
      </c>
    </row>
    <row r="5708" spans="16:17" ht="15" customHeight="1" x14ac:dyDescent="0.25">
      <c r="P5708" t="s">
        <v>2597</v>
      </c>
    </row>
    <row r="5709" spans="16:17" ht="15" customHeight="1" x14ac:dyDescent="0.25">
      <c r="P5709" t="s">
        <v>2598</v>
      </c>
      <c r="Q5709" t="s">
        <v>4323</v>
      </c>
    </row>
    <row r="5710" spans="16:17" ht="15" customHeight="1" x14ac:dyDescent="0.25">
      <c r="P5710" t="s">
        <v>10052</v>
      </c>
    </row>
    <row r="5711" spans="16:17" ht="15" customHeight="1" x14ac:dyDescent="0.25">
      <c r="P5711" t="s">
        <v>7891</v>
      </c>
      <c r="Q5711" t="s">
        <v>4324</v>
      </c>
    </row>
    <row r="5712" spans="16:17" ht="15" customHeight="1" x14ac:dyDescent="0.25">
      <c r="P5712" t="s">
        <v>8242</v>
      </c>
      <c r="Q5712" t="s">
        <v>4325</v>
      </c>
    </row>
    <row r="5713" spans="16:17" ht="15" customHeight="1" x14ac:dyDescent="0.25">
      <c r="P5713" t="s">
        <v>7892</v>
      </c>
      <c r="Q5713" t="s">
        <v>4326</v>
      </c>
    </row>
    <row r="5714" spans="16:17" ht="15" customHeight="1" x14ac:dyDescent="0.25">
      <c r="P5714" t="s">
        <v>7893</v>
      </c>
      <c r="Q5714" t="s">
        <v>4327</v>
      </c>
    </row>
    <row r="5715" spans="16:17" ht="15" customHeight="1" x14ac:dyDescent="0.25">
      <c r="P5715" t="s">
        <v>9267</v>
      </c>
      <c r="Q5715" t="s">
        <v>11978</v>
      </c>
    </row>
    <row r="5716" spans="16:17" ht="15" customHeight="1" x14ac:dyDescent="0.25">
      <c r="P5716" t="s">
        <v>7894</v>
      </c>
      <c r="Q5716" t="s">
        <v>4328</v>
      </c>
    </row>
    <row r="5717" spans="16:17" ht="15" customHeight="1" x14ac:dyDescent="0.25">
      <c r="P5717" t="s">
        <v>7895</v>
      </c>
      <c r="Q5717" t="s">
        <v>4329</v>
      </c>
    </row>
    <row r="5718" spans="16:17" ht="15" customHeight="1" x14ac:dyDescent="0.25">
      <c r="P5718" t="s">
        <v>7896</v>
      </c>
      <c r="Q5718" t="s">
        <v>2599</v>
      </c>
    </row>
    <row r="5719" spans="16:17" ht="15" customHeight="1" x14ac:dyDescent="0.25">
      <c r="P5719" t="s">
        <v>7897</v>
      </c>
      <c r="Q5719" t="s">
        <v>4330</v>
      </c>
    </row>
    <row r="5720" spans="16:17" ht="15" customHeight="1" x14ac:dyDescent="0.25">
      <c r="P5720" t="s">
        <v>9314</v>
      </c>
    </row>
    <row r="5721" spans="16:17" ht="15" customHeight="1" x14ac:dyDescent="0.25">
      <c r="P5721" t="s">
        <v>7898</v>
      </c>
    </row>
    <row r="5722" spans="16:17" ht="15" customHeight="1" x14ac:dyDescent="0.25">
      <c r="P5722" t="s">
        <v>7899</v>
      </c>
      <c r="Q5722" t="s">
        <v>4331</v>
      </c>
    </row>
    <row r="5723" spans="16:17" ht="15" customHeight="1" x14ac:dyDescent="0.25">
      <c r="P5723" t="s">
        <v>7900</v>
      </c>
    </row>
    <row r="5724" spans="16:17" ht="15" customHeight="1" x14ac:dyDescent="0.25">
      <c r="P5724" t="s">
        <v>7901</v>
      </c>
    </row>
    <row r="5725" spans="16:17" ht="15" customHeight="1" x14ac:dyDescent="0.25">
      <c r="P5725" t="s">
        <v>7902</v>
      </c>
    </row>
    <row r="5726" spans="16:17" ht="15" customHeight="1" x14ac:dyDescent="0.25">
      <c r="P5726" t="s">
        <v>9767</v>
      </c>
    </row>
    <row r="5727" spans="16:17" ht="15" customHeight="1" x14ac:dyDescent="0.25">
      <c r="P5727" t="s">
        <v>7903</v>
      </c>
      <c r="Q5727" t="s">
        <v>2600</v>
      </c>
    </row>
    <row r="5728" spans="16:17" ht="15" customHeight="1" x14ac:dyDescent="0.25">
      <c r="P5728" t="s">
        <v>2601</v>
      </c>
    </row>
    <row r="5729" spans="16:17" ht="15" customHeight="1" x14ac:dyDescent="0.25">
      <c r="P5729" t="s">
        <v>7904</v>
      </c>
      <c r="Q5729" t="s">
        <v>4332</v>
      </c>
    </row>
    <row r="5730" spans="16:17" ht="15" customHeight="1" x14ac:dyDescent="0.25">
      <c r="P5730" t="s">
        <v>2602</v>
      </c>
    </row>
    <row r="5731" spans="16:17" ht="15" customHeight="1" x14ac:dyDescent="0.25">
      <c r="P5731" t="s">
        <v>2603</v>
      </c>
    </row>
    <row r="5732" spans="16:17" ht="15" customHeight="1" x14ac:dyDescent="0.25">
      <c r="P5732" t="s">
        <v>2604</v>
      </c>
      <c r="Q5732" t="s">
        <v>4333</v>
      </c>
    </row>
    <row r="5733" spans="16:17" ht="15" customHeight="1" x14ac:dyDescent="0.25">
      <c r="P5733" t="s">
        <v>2605</v>
      </c>
    </row>
    <row r="5734" spans="16:17" ht="15" customHeight="1" x14ac:dyDescent="0.25">
      <c r="P5734" t="s">
        <v>2606</v>
      </c>
      <c r="Q5734" t="s">
        <v>4334</v>
      </c>
    </row>
    <row r="5735" spans="16:17" ht="15" customHeight="1" x14ac:dyDescent="0.25">
      <c r="P5735" t="s">
        <v>2607</v>
      </c>
      <c r="Q5735" t="s">
        <v>4335</v>
      </c>
    </row>
    <row r="5736" spans="16:17" ht="15" customHeight="1" x14ac:dyDescent="0.25">
      <c r="P5736" t="s">
        <v>7905</v>
      </c>
    </row>
    <row r="5737" spans="16:17" ht="15" customHeight="1" x14ac:dyDescent="0.25">
      <c r="P5737" t="s">
        <v>7906</v>
      </c>
    </row>
    <row r="5738" spans="16:17" ht="15" customHeight="1" x14ac:dyDescent="0.25">
      <c r="P5738" t="s">
        <v>7907</v>
      </c>
      <c r="Q5738" t="s">
        <v>4336</v>
      </c>
    </row>
    <row r="5739" spans="16:17" ht="15" customHeight="1" x14ac:dyDescent="0.25">
      <c r="P5739" t="s">
        <v>7908</v>
      </c>
      <c r="Q5739" t="s">
        <v>4337</v>
      </c>
    </row>
    <row r="5740" spans="16:17" ht="15" customHeight="1" x14ac:dyDescent="0.25">
      <c r="P5740" t="s">
        <v>7909</v>
      </c>
    </row>
    <row r="5741" spans="16:17" ht="15" customHeight="1" x14ac:dyDescent="0.25">
      <c r="P5741" t="s">
        <v>7910</v>
      </c>
      <c r="Q5741" t="s">
        <v>4338</v>
      </c>
    </row>
    <row r="5742" spans="16:17" ht="15" customHeight="1" x14ac:dyDescent="0.25">
      <c r="P5742" t="s">
        <v>7911</v>
      </c>
      <c r="Q5742" t="s">
        <v>4339</v>
      </c>
    </row>
    <row r="5743" spans="16:17" ht="15" customHeight="1" x14ac:dyDescent="0.25">
      <c r="P5743" t="s">
        <v>7912</v>
      </c>
    </row>
    <row r="5744" spans="16:17" ht="15" customHeight="1" x14ac:dyDescent="0.25">
      <c r="P5744" t="s">
        <v>7913</v>
      </c>
      <c r="Q5744" t="s">
        <v>2608</v>
      </c>
    </row>
    <row r="5745" spans="16:17" ht="15" customHeight="1" x14ac:dyDescent="0.25">
      <c r="P5745" t="s">
        <v>7914</v>
      </c>
      <c r="Q5745" t="s">
        <v>4339</v>
      </c>
    </row>
    <row r="5746" spans="16:17" ht="15" customHeight="1" x14ac:dyDescent="0.25">
      <c r="P5746" t="s">
        <v>7915</v>
      </c>
      <c r="Q5746" t="s">
        <v>4340</v>
      </c>
    </row>
    <row r="5747" spans="16:17" ht="15" customHeight="1" x14ac:dyDescent="0.25">
      <c r="P5747" t="s">
        <v>9268</v>
      </c>
    </row>
    <row r="5748" spans="16:17" ht="15" customHeight="1" x14ac:dyDescent="0.25">
      <c r="P5748" t="s">
        <v>7916</v>
      </c>
      <c r="Q5748" t="s">
        <v>2609</v>
      </c>
    </row>
    <row r="5749" spans="16:17" ht="15" customHeight="1" x14ac:dyDescent="0.25">
      <c r="P5749" t="s">
        <v>7917</v>
      </c>
      <c r="Q5749" t="s">
        <v>8</v>
      </c>
    </row>
    <row r="5750" spans="16:17" ht="15" customHeight="1" x14ac:dyDescent="0.25">
      <c r="P5750" t="s">
        <v>7918</v>
      </c>
    </row>
    <row r="5751" spans="16:17" ht="15" customHeight="1" x14ac:dyDescent="0.25">
      <c r="P5751" t="s">
        <v>7919</v>
      </c>
      <c r="Q5751" t="s">
        <v>4341</v>
      </c>
    </row>
    <row r="5752" spans="16:17" ht="15" customHeight="1" x14ac:dyDescent="0.25">
      <c r="P5752" t="s">
        <v>11979</v>
      </c>
      <c r="Q5752" t="s">
        <v>9269</v>
      </c>
    </row>
    <row r="5753" spans="16:17" ht="15" customHeight="1" x14ac:dyDescent="0.25">
      <c r="P5753" t="s">
        <v>11980</v>
      </c>
      <c r="Q5753" t="s">
        <v>4342</v>
      </c>
    </row>
    <row r="5754" spans="16:17" ht="15" customHeight="1" x14ac:dyDescent="0.25">
      <c r="P5754" t="s">
        <v>11981</v>
      </c>
      <c r="Q5754" t="s">
        <v>9270</v>
      </c>
    </row>
    <row r="5755" spans="16:17" ht="15" customHeight="1" x14ac:dyDescent="0.25">
      <c r="P5755" t="s">
        <v>11982</v>
      </c>
    </row>
    <row r="5756" spans="16:17" ht="15" customHeight="1" x14ac:dyDescent="0.25">
      <c r="P5756" t="s">
        <v>7920</v>
      </c>
      <c r="Q5756" t="s">
        <v>2610</v>
      </c>
    </row>
    <row r="5757" spans="16:17" ht="15" customHeight="1" x14ac:dyDescent="0.25">
      <c r="P5757" t="s">
        <v>7921</v>
      </c>
      <c r="Q5757" t="s">
        <v>4343</v>
      </c>
    </row>
    <row r="5758" spans="16:17" ht="15" customHeight="1" x14ac:dyDescent="0.25">
      <c r="P5758" t="s">
        <v>9435</v>
      </c>
      <c r="Q5758" t="s">
        <v>11983</v>
      </c>
    </row>
    <row r="5759" spans="16:17" ht="15" customHeight="1" x14ac:dyDescent="0.25">
      <c r="P5759" t="s">
        <v>7922</v>
      </c>
      <c r="Q5759" t="s">
        <v>4344</v>
      </c>
    </row>
    <row r="5760" spans="16:17" ht="15" customHeight="1" x14ac:dyDescent="0.25">
      <c r="P5760" t="s">
        <v>7923</v>
      </c>
      <c r="Q5760" t="s">
        <v>4345</v>
      </c>
    </row>
    <row r="5761" spans="16:17" ht="15" customHeight="1" x14ac:dyDescent="0.25">
      <c r="P5761" t="s">
        <v>7924</v>
      </c>
      <c r="Q5761" t="s">
        <v>4346</v>
      </c>
    </row>
    <row r="5762" spans="16:17" ht="15" customHeight="1" x14ac:dyDescent="0.25">
      <c r="P5762" t="s">
        <v>7925</v>
      </c>
      <c r="Q5762" t="s">
        <v>4347</v>
      </c>
    </row>
    <row r="5763" spans="16:17" ht="15" customHeight="1" x14ac:dyDescent="0.25">
      <c r="P5763" t="s">
        <v>7926</v>
      </c>
      <c r="Q5763" t="s">
        <v>4348</v>
      </c>
    </row>
    <row r="5764" spans="16:17" ht="15" customHeight="1" x14ac:dyDescent="0.25">
      <c r="P5764" t="s">
        <v>2611</v>
      </c>
    </row>
    <row r="5765" spans="16:17" ht="15" customHeight="1" x14ac:dyDescent="0.25">
      <c r="P5765" t="s">
        <v>2612</v>
      </c>
      <c r="Q5765" t="s">
        <v>4349</v>
      </c>
    </row>
    <row r="5766" spans="16:17" ht="15" customHeight="1" x14ac:dyDescent="0.25">
      <c r="P5766" t="s">
        <v>2613</v>
      </c>
      <c r="Q5766" t="s">
        <v>2614</v>
      </c>
    </row>
    <row r="5767" spans="16:17" ht="15" customHeight="1" x14ac:dyDescent="0.25">
      <c r="P5767" t="s">
        <v>7927</v>
      </c>
    </row>
    <row r="5768" spans="16:17" ht="15" customHeight="1" x14ac:dyDescent="0.25">
      <c r="P5768" t="s">
        <v>7928</v>
      </c>
      <c r="Q5768" t="s">
        <v>2615</v>
      </c>
    </row>
    <row r="5769" spans="16:17" ht="15" customHeight="1" x14ac:dyDescent="0.25">
      <c r="P5769" t="s">
        <v>7929</v>
      </c>
    </row>
    <row r="5770" spans="16:17" ht="15" customHeight="1" x14ac:dyDescent="0.25">
      <c r="P5770" t="s">
        <v>7930</v>
      </c>
    </row>
    <row r="5771" spans="16:17" ht="15" customHeight="1" x14ac:dyDescent="0.25">
      <c r="P5771" t="s">
        <v>7931</v>
      </c>
      <c r="Q5771" t="s">
        <v>4350</v>
      </c>
    </row>
    <row r="5772" spans="16:17" ht="15" customHeight="1" x14ac:dyDescent="0.25">
      <c r="P5772" t="s">
        <v>7932</v>
      </c>
      <c r="Q5772" t="s">
        <v>4351</v>
      </c>
    </row>
    <row r="5773" spans="16:17" ht="15" customHeight="1" x14ac:dyDescent="0.25">
      <c r="P5773" t="s">
        <v>2616</v>
      </c>
    </row>
    <row r="5774" spans="16:17" ht="15" customHeight="1" x14ac:dyDescent="0.25">
      <c r="P5774" t="s">
        <v>2617</v>
      </c>
      <c r="Q5774" t="s">
        <v>4352</v>
      </c>
    </row>
    <row r="5775" spans="16:17" ht="15" customHeight="1" x14ac:dyDescent="0.25">
      <c r="P5775" t="s">
        <v>2618</v>
      </c>
      <c r="Q5775" t="s">
        <v>2619</v>
      </c>
    </row>
    <row r="5776" spans="16:17" ht="15" customHeight="1" x14ac:dyDescent="0.25">
      <c r="P5776" t="s">
        <v>7933</v>
      </c>
    </row>
    <row r="5777" spans="16:17" ht="15" customHeight="1" x14ac:dyDescent="0.25">
      <c r="P5777" t="s">
        <v>7934</v>
      </c>
    </row>
    <row r="5778" spans="16:17" ht="15" customHeight="1" x14ac:dyDescent="0.25">
      <c r="P5778" t="s">
        <v>7935</v>
      </c>
    </row>
    <row r="5779" spans="16:17" ht="15" customHeight="1" x14ac:dyDescent="0.25">
      <c r="P5779" t="s">
        <v>7936</v>
      </c>
    </row>
    <row r="5780" spans="16:17" ht="15" customHeight="1" x14ac:dyDescent="0.25">
      <c r="P5780" t="s">
        <v>2620</v>
      </c>
    </row>
    <row r="5781" spans="16:17" ht="15" customHeight="1" x14ac:dyDescent="0.25">
      <c r="P5781" t="s">
        <v>7937</v>
      </c>
      <c r="Q5781" t="s">
        <v>4353</v>
      </c>
    </row>
    <row r="5782" spans="16:17" ht="15" customHeight="1" x14ac:dyDescent="0.25">
      <c r="P5782" t="s">
        <v>7938</v>
      </c>
    </row>
    <row r="5783" spans="16:17" ht="15" customHeight="1" x14ac:dyDescent="0.25">
      <c r="P5783" t="s">
        <v>7939</v>
      </c>
      <c r="Q5783" t="s">
        <v>4354</v>
      </c>
    </row>
    <row r="5784" spans="16:17" ht="15" customHeight="1" x14ac:dyDescent="0.25">
      <c r="P5784" t="s">
        <v>7940</v>
      </c>
    </row>
    <row r="5785" spans="16:17" ht="15" customHeight="1" x14ac:dyDescent="0.25">
      <c r="P5785" t="s">
        <v>8243</v>
      </c>
      <c r="Q5785" t="s">
        <v>9271</v>
      </c>
    </row>
    <row r="5786" spans="16:17" ht="15" customHeight="1" x14ac:dyDescent="0.25">
      <c r="P5786" t="s">
        <v>7941</v>
      </c>
      <c r="Q5786" t="s">
        <v>11984</v>
      </c>
    </row>
    <row r="5787" spans="16:17" ht="15" customHeight="1" x14ac:dyDescent="0.25">
      <c r="P5787" t="s">
        <v>2621</v>
      </c>
      <c r="Q5787" t="s">
        <v>4355</v>
      </c>
    </row>
    <row r="5788" spans="16:17" ht="15" customHeight="1" x14ac:dyDescent="0.25">
      <c r="P5788" t="s">
        <v>7942</v>
      </c>
      <c r="Q5788" t="s">
        <v>2622</v>
      </c>
    </row>
    <row r="5789" spans="16:17" ht="15" customHeight="1" x14ac:dyDescent="0.25">
      <c r="P5789" t="s">
        <v>7943</v>
      </c>
    </row>
    <row r="5790" spans="16:17" ht="15" customHeight="1" x14ac:dyDescent="0.25">
      <c r="P5790" t="s">
        <v>7944</v>
      </c>
      <c r="Q5790" t="s">
        <v>2623</v>
      </c>
    </row>
    <row r="5791" spans="16:17" ht="15" customHeight="1" x14ac:dyDescent="0.25">
      <c r="P5791" t="s">
        <v>7945</v>
      </c>
      <c r="Q5791" t="s">
        <v>2624</v>
      </c>
    </row>
    <row r="5792" spans="16:17" ht="15" customHeight="1" x14ac:dyDescent="0.25">
      <c r="P5792" t="s">
        <v>7946</v>
      </c>
    </row>
    <row r="5793" spans="16:17" ht="15" customHeight="1" x14ac:dyDescent="0.25">
      <c r="P5793" t="s">
        <v>7947</v>
      </c>
      <c r="Q5793" t="s">
        <v>2625</v>
      </c>
    </row>
    <row r="5794" spans="16:17" ht="15" customHeight="1" x14ac:dyDescent="0.25">
      <c r="P5794" t="s">
        <v>2626</v>
      </c>
    </row>
    <row r="5795" spans="16:17" ht="15" customHeight="1" x14ac:dyDescent="0.25">
      <c r="P5795" t="s">
        <v>7948</v>
      </c>
    </row>
    <row r="5796" spans="16:17" ht="15" customHeight="1" x14ac:dyDescent="0.25">
      <c r="P5796" t="s">
        <v>7949</v>
      </c>
      <c r="Q5796" t="s">
        <v>2627</v>
      </c>
    </row>
    <row r="5797" spans="16:17" ht="15" customHeight="1" x14ac:dyDescent="0.25">
      <c r="P5797" t="s">
        <v>7950</v>
      </c>
    </row>
    <row r="5798" spans="16:17" ht="15" customHeight="1" x14ac:dyDescent="0.25">
      <c r="P5798" t="s">
        <v>7951</v>
      </c>
      <c r="Q5798" t="s">
        <v>2628</v>
      </c>
    </row>
    <row r="5799" spans="16:17" ht="15" customHeight="1" x14ac:dyDescent="0.25">
      <c r="P5799" t="s">
        <v>7952</v>
      </c>
      <c r="Q5799" t="s">
        <v>2629</v>
      </c>
    </row>
    <row r="5800" spans="16:17" ht="15" customHeight="1" x14ac:dyDescent="0.25">
      <c r="P5800" t="s">
        <v>7953</v>
      </c>
    </row>
    <row r="5801" spans="16:17" ht="15" customHeight="1" x14ac:dyDescent="0.25">
      <c r="P5801" t="s">
        <v>7954</v>
      </c>
      <c r="Q5801" t="s">
        <v>2630</v>
      </c>
    </row>
    <row r="5802" spans="16:17" ht="15" customHeight="1" x14ac:dyDescent="0.25">
      <c r="P5802" t="s">
        <v>7955</v>
      </c>
      <c r="Q5802" t="s">
        <v>2631</v>
      </c>
    </row>
    <row r="5803" spans="16:17" ht="15" customHeight="1" x14ac:dyDescent="0.25">
      <c r="P5803" t="s">
        <v>7956</v>
      </c>
    </row>
    <row r="5804" spans="16:17" ht="15" customHeight="1" x14ac:dyDescent="0.25">
      <c r="P5804" t="s">
        <v>7957</v>
      </c>
      <c r="Q5804" t="s">
        <v>2632</v>
      </c>
    </row>
    <row r="5805" spans="16:17" ht="15" customHeight="1" x14ac:dyDescent="0.25">
      <c r="P5805" t="s">
        <v>2633</v>
      </c>
      <c r="Q5805" t="s">
        <v>2634</v>
      </c>
    </row>
    <row r="5806" spans="16:17" ht="15" customHeight="1" x14ac:dyDescent="0.25">
      <c r="P5806" t="s">
        <v>2635</v>
      </c>
      <c r="Q5806" t="s">
        <v>2636</v>
      </c>
    </row>
    <row r="5807" spans="16:17" ht="15" customHeight="1" x14ac:dyDescent="0.25">
      <c r="P5807" t="s">
        <v>7958</v>
      </c>
    </row>
    <row r="5808" spans="16:17" ht="15" customHeight="1" x14ac:dyDescent="0.25">
      <c r="P5808" t="s">
        <v>7959</v>
      </c>
    </row>
    <row r="5809" spans="16:17" ht="15" customHeight="1" x14ac:dyDescent="0.25">
      <c r="P5809" t="s">
        <v>7960</v>
      </c>
      <c r="Q5809" t="s">
        <v>4356</v>
      </c>
    </row>
    <row r="5810" spans="16:17" ht="15" customHeight="1" x14ac:dyDescent="0.25">
      <c r="P5810" t="s">
        <v>7961</v>
      </c>
      <c r="Q5810" t="s">
        <v>2637</v>
      </c>
    </row>
    <row r="5811" spans="16:17" ht="15" customHeight="1" x14ac:dyDescent="0.25">
      <c r="P5811" t="s">
        <v>7962</v>
      </c>
      <c r="Q5811" t="s">
        <v>4356</v>
      </c>
    </row>
    <row r="5812" spans="16:17" ht="15" customHeight="1" x14ac:dyDescent="0.25">
      <c r="P5812" t="s">
        <v>7963</v>
      </c>
      <c r="Q5812" t="s">
        <v>9272</v>
      </c>
    </row>
    <row r="5813" spans="16:17" ht="15" customHeight="1" x14ac:dyDescent="0.25">
      <c r="P5813" t="s">
        <v>7964</v>
      </c>
      <c r="Q5813" t="s">
        <v>4357</v>
      </c>
    </row>
    <row r="5814" spans="16:17" ht="15" customHeight="1" x14ac:dyDescent="0.25">
      <c r="P5814" t="s">
        <v>7965</v>
      </c>
      <c r="Q5814" t="s">
        <v>4358</v>
      </c>
    </row>
    <row r="5815" spans="16:17" ht="15" customHeight="1" x14ac:dyDescent="0.25">
      <c r="P5815" t="s">
        <v>8805</v>
      </c>
    </row>
    <row r="5816" spans="16:17" ht="15" customHeight="1" x14ac:dyDescent="0.25">
      <c r="P5816" t="s">
        <v>7966</v>
      </c>
    </row>
    <row r="5817" spans="16:17" ht="15" customHeight="1" x14ac:dyDescent="0.25">
      <c r="P5817" t="s">
        <v>7967</v>
      </c>
      <c r="Q5817" t="s">
        <v>4359</v>
      </c>
    </row>
    <row r="5818" spans="16:17" ht="15" customHeight="1" x14ac:dyDescent="0.25">
      <c r="P5818" t="s">
        <v>7968</v>
      </c>
    </row>
    <row r="5819" spans="16:17" ht="15" customHeight="1" x14ac:dyDescent="0.25">
      <c r="P5819" t="s">
        <v>7969</v>
      </c>
    </row>
    <row r="5820" spans="16:17" ht="15" customHeight="1" x14ac:dyDescent="0.25">
      <c r="P5820" t="s">
        <v>7970</v>
      </c>
      <c r="Q5820" t="s">
        <v>8</v>
      </c>
    </row>
    <row r="5821" spans="16:17" ht="15" customHeight="1" x14ac:dyDescent="0.25">
      <c r="P5821" t="s">
        <v>7971</v>
      </c>
      <c r="Q5821" t="s">
        <v>2638</v>
      </c>
    </row>
    <row r="5822" spans="16:17" ht="15" customHeight="1" x14ac:dyDescent="0.25">
      <c r="P5822" t="s">
        <v>7972</v>
      </c>
      <c r="Q5822" t="s">
        <v>4360</v>
      </c>
    </row>
    <row r="5823" spans="16:17" ht="15" customHeight="1" x14ac:dyDescent="0.25">
      <c r="P5823" t="s">
        <v>7973</v>
      </c>
      <c r="Q5823" t="s">
        <v>4361</v>
      </c>
    </row>
    <row r="5824" spans="16:17" ht="15" customHeight="1" x14ac:dyDescent="0.25">
      <c r="P5824" t="s">
        <v>7974</v>
      </c>
      <c r="Q5824" t="s">
        <v>8</v>
      </c>
    </row>
    <row r="5825" spans="16:17" ht="15" customHeight="1" x14ac:dyDescent="0.25">
      <c r="P5825" t="s">
        <v>7974</v>
      </c>
    </row>
    <row r="5826" spans="16:17" ht="15" customHeight="1" x14ac:dyDescent="0.25">
      <c r="P5826" t="s">
        <v>9568</v>
      </c>
      <c r="Q5826" t="s">
        <v>11985</v>
      </c>
    </row>
    <row r="5827" spans="16:17" ht="15" customHeight="1" x14ac:dyDescent="0.25">
      <c r="P5827" t="s">
        <v>7975</v>
      </c>
      <c r="Q5827" t="s">
        <v>4362</v>
      </c>
    </row>
    <row r="5828" spans="16:17" ht="15" customHeight="1" x14ac:dyDescent="0.25">
      <c r="P5828" t="s">
        <v>7976</v>
      </c>
      <c r="Q5828" t="s">
        <v>8</v>
      </c>
    </row>
    <row r="5829" spans="16:17" ht="15" customHeight="1" x14ac:dyDescent="0.25">
      <c r="P5829" t="s">
        <v>7977</v>
      </c>
      <c r="Q5829" t="s">
        <v>4363</v>
      </c>
    </row>
    <row r="5830" spans="16:17" ht="15" customHeight="1" x14ac:dyDescent="0.25">
      <c r="P5830" t="s">
        <v>7978</v>
      </c>
      <c r="Q5830" t="s">
        <v>8</v>
      </c>
    </row>
    <row r="5831" spans="16:17" ht="15" customHeight="1" x14ac:dyDescent="0.25">
      <c r="P5831" t="s">
        <v>7979</v>
      </c>
      <c r="Q5831" t="s">
        <v>2639</v>
      </c>
    </row>
    <row r="5832" spans="16:17" ht="15" customHeight="1" x14ac:dyDescent="0.25">
      <c r="P5832" t="s">
        <v>7980</v>
      </c>
      <c r="Q5832" t="s">
        <v>8</v>
      </c>
    </row>
    <row r="5833" spans="16:17" ht="15" customHeight="1" x14ac:dyDescent="0.25">
      <c r="P5833" t="s">
        <v>7981</v>
      </c>
      <c r="Q5833" t="s">
        <v>4364</v>
      </c>
    </row>
    <row r="5834" spans="16:17" ht="15" customHeight="1" x14ac:dyDescent="0.25">
      <c r="P5834" t="s">
        <v>7982</v>
      </c>
      <c r="Q5834" t="s">
        <v>4365</v>
      </c>
    </row>
    <row r="5835" spans="16:17" ht="15" customHeight="1" x14ac:dyDescent="0.25">
      <c r="P5835" t="s">
        <v>7983</v>
      </c>
      <c r="Q5835" t="s">
        <v>8</v>
      </c>
    </row>
    <row r="5836" spans="16:17" ht="15" customHeight="1" x14ac:dyDescent="0.25">
      <c r="P5836" t="s">
        <v>8865</v>
      </c>
      <c r="Q5836" t="s">
        <v>4366</v>
      </c>
    </row>
    <row r="5837" spans="16:17" ht="15" customHeight="1" x14ac:dyDescent="0.25">
      <c r="P5837" t="s">
        <v>8866</v>
      </c>
    </row>
    <row r="5838" spans="16:17" ht="15" customHeight="1" x14ac:dyDescent="0.25">
      <c r="P5838" t="s">
        <v>7984</v>
      </c>
      <c r="Q5838" t="s">
        <v>2640</v>
      </c>
    </row>
    <row r="5839" spans="16:17" ht="15" customHeight="1" x14ac:dyDescent="0.25">
      <c r="P5839" t="s">
        <v>7985</v>
      </c>
      <c r="Q5839" t="s">
        <v>4367</v>
      </c>
    </row>
    <row r="5840" spans="16:17" ht="15" customHeight="1" x14ac:dyDescent="0.25">
      <c r="P5840" t="s">
        <v>7986</v>
      </c>
    </row>
    <row r="5841" spans="16:17" ht="15" customHeight="1" x14ac:dyDescent="0.25">
      <c r="P5841" t="s">
        <v>7987</v>
      </c>
      <c r="Q5841" t="s">
        <v>4368</v>
      </c>
    </row>
    <row r="5842" spans="16:17" ht="15" customHeight="1" x14ac:dyDescent="0.25">
      <c r="P5842" t="s">
        <v>7988</v>
      </c>
      <c r="Q5842" t="s">
        <v>4369</v>
      </c>
    </row>
    <row r="5843" spans="16:17" ht="15" customHeight="1" x14ac:dyDescent="0.25">
      <c r="P5843" t="s">
        <v>7989</v>
      </c>
    </row>
    <row r="5844" spans="16:17" ht="15" customHeight="1" x14ac:dyDescent="0.25">
      <c r="P5844" t="s">
        <v>7990</v>
      </c>
      <c r="Q5844" t="s">
        <v>2641</v>
      </c>
    </row>
    <row r="5845" spans="16:17" ht="15" customHeight="1" x14ac:dyDescent="0.25">
      <c r="P5845" t="s">
        <v>7991</v>
      </c>
      <c r="Q5845" t="s">
        <v>4369</v>
      </c>
    </row>
    <row r="5846" spans="16:17" ht="15" customHeight="1" x14ac:dyDescent="0.25">
      <c r="P5846" t="s">
        <v>7992</v>
      </c>
    </row>
    <row r="5847" spans="16:17" ht="15" customHeight="1" x14ac:dyDescent="0.25">
      <c r="P5847" t="s">
        <v>7993</v>
      </c>
    </row>
    <row r="5848" spans="16:17" ht="15" customHeight="1" x14ac:dyDescent="0.25">
      <c r="P5848" t="s">
        <v>7994</v>
      </c>
      <c r="Q5848" t="s">
        <v>4370</v>
      </c>
    </row>
    <row r="5849" spans="16:17" ht="15" customHeight="1" x14ac:dyDescent="0.25">
      <c r="P5849" t="s">
        <v>7995</v>
      </c>
      <c r="Q5849" t="s">
        <v>4371</v>
      </c>
    </row>
    <row r="5850" spans="16:17" ht="15" customHeight="1" x14ac:dyDescent="0.25">
      <c r="P5850" t="s">
        <v>7996</v>
      </c>
      <c r="Q5850" t="s">
        <v>2642</v>
      </c>
    </row>
    <row r="5851" spans="16:17" ht="15" customHeight="1" x14ac:dyDescent="0.25">
      <c r="P5851" t="s">
        <v>7997</v>
      </c>
      <c r="Q5851" t="s">
        <v>8</v>
      </c>
    </row>
    <row r="5852" spans="16:17" ht="15" customHeight="1" x14ac:dyDescent="0.25">
      <c r="P5852" t="s">
        <v>7998</v>
      </c>
    </row>
    <row r="5853" spans="16:17" ht="15" customHeight="1" x14ac:dyDescent="0.25">
      <c r="P5853" t="s">
        <v>7999</v>
      </c>
      <c r="Q5853" t="s">
        <v>2643</v>
      </c>
    </row>
    <row r="5854" spans="16:17" ht="15" customHeight="1" x14ac:dyDescent="0.25">
      <c r="P5854" t="s">
        <v>8550</v>
      </c>
    </row>
    <row r="5855" spans="16:17" ht="15" customHeight="1" x14ac:dyDescent="0.25">
      <c r="P5855" t="s">
        <v>8000</v>
      </c>
      <c r="Q5855" t="s">
        <v>4372</v>
      </c>
    </row>
    <row r="5856" spans="16:17" ht="15" customHeight="1" x14ac:dyDescent="0.25">
      <c r="P5856" t="s">
        <v>8001</v>
      </c>
      <c r="Q5856" t="s">
        <v>2644</v>
      </c>
    </row>
    <row r="5857" spans="16:17" ht="15" customHeight="1" x14ac:dyDescent="0.25">
      <c r="P5857" t="s">
        <v>8002</v>
      </c>
      <c r="Q5857" t="s">
        <v>2645</v>
      </c>
    </row>
    <row r="5858" spans="16:17" ht="15" customHeight="1" x14ac:dyDescent="0.25">
      <c r="P5858" t="s">
        <v>8003</v>
      </c>
      <c r="Q5858" t="s">
        <v>4373</v>
      </c>
    </row>
    <row r="5859" spans="16:17" ht="15" customHeight="1" x14ac:dyDescent="0.25">
      <c r="P5859" t="s">
        <v>8004</v>
      </c>
    </row>
    <row r="5860" spans="16:17" ht="15" customHeight="1" x14ac:dyDescent="0.25">
      <c r="P5860" t="s">
        <v>8005</v>
      </c>
    </row>
    <row r="5861" spans="16:17" ht="15" customHeight="1" x14ac:dyDescent="0.25">
      <c r="P5861" t="s">
        <v>8006</v>
      </c>
      <c r="Q5861" t="s">
        <v>4374</v>
      </c>
    </row>
    <row r="5862" spans="16:17" ht="15" customHeight="1" x14ac:dyDescent="0.25">
      <c r="P5862" t="s">
        <v>8007</v>
      </c>
      <c r="Q5862" t="s">
        <v>2646</v>
      </c>
    </row>
    <row r="5863" spans="16:17" ht="15" customHeight="1" x14ac:dyDescent="0.25">
      <c r="P5863" t="s">
        <v>8008</v>
      </c>
    </row>
    <row r="5864" spans="16:17" ht="15" customHeight="1" x14ac:dyDescent="0.25">
      <c r="P5864" t="s">
        <v>8009</v>
      </c>
    </row>
    <row r="5865" spans="16:17" ht="15" customHeight="1" x14ac:dyDescent="0.25">
      <c r="P5865" t="s">
        <v>8010</v>
      </c>
      <c r="Q5865" t="s">
        <v>2647</v>
      </c>
    </row>
    <row r="5866" spans="16:17" ht="15" customHeight="1" x14ac:dyDescent="0.25">
      <c r="P5866" t="s">
        <v>8011</v>
      </c>
    </row>
    <row r="5867" spans="16:17" ht="15" customHeight="1" x14ac:dyDescent="0.25">
      <c r="P5867" t="s">
        <v>8012</v>
      </c>
      <c r="Q5867" t="s">
        <v>4375</v>
      </c>
    </row>
    <row r="5868" spans="16:17" ht="15" customHeight="1" x14ac:dyDescent="0.25">
      <c r="P5868" t="s">
        <v>8013</v>
      </c>
    </row>
    <row r="5869" spans="16:17" ht="15" customHeight="1" x14ac:dyDescent="0.25">
      <c r="P5869" t="s">
        <v>8014</v>
      </c>
      <c r="Q5869" t="s">
        <v>4376</v>
      </c>
    </row>
    <row r="5870" spans="16:17" ht="15" customHeight="1" x14ac:dyDescent="0.25">
      <c r="P5870" t="s">
        <v>8015</v>
      </c>
      <c r="Q5870" t="s">
        <v>2648</v>
      </c>
    </row>
    <row r="5871" spans="16:17" ht="15" customHeight="1" x14ac:dyDescent="0.25">
      <c r="P5871" t="s">
        <v>8016</v>
      </c>
      <c r="Q5871" t="s">
        <v>2649</v>
      </c>
    </row>
    <row r="5872" spans="16:17" ht="15" customHeight="1" x14ac:dyDescent="0.25">
      <c r="P5872" t="s">
        <v>8806</v>
      </c>
    </row>
    <row r="5873" spans="16:17" ht="15" customHeight="1" x14ac:dyDescent="0.25">
      <c r="P5873" t="s">
        <v>8017</v>
      </c>
      <c r="Q5873" t="s">
        <v>2650</v>
      </c>
    </row>
    <row r="5874" spans="16:17" ht="15" customHeight="1" x14ac:dyDescent="0.25">
      <c r="P5874" t="s">
        <v>8018</v>
      </c>
      <c r="Q5874" t="s">
        <v>2651</v>
      </c>
    </row>
    <row r="5875" spans="16:17" ht="15" customHeight="1" x14ac:dyDescent="0.25">
      <c r="P5875" t="s">
        <v>8019</v>
      </c>
    </row>
    <row r="5876" spans="16:17" ht="15" customHeight="1" x14ac:dyDescent="0.25">
      <c r="P5876" t="s">
        <v>8020</v>
      </c>
      <c r="Q5876" t="s">
        <v>2652</v>
      </c>
    </row>
    <row r="5877" spans="16:17" ht="15" customHeight="1" x14ac:dyDescent="0.25">
      <c r="P5877" t="s">
        <v>8021</v>
      </c>
      <c r="Q5877" t="s">
        <v>4376</v>
      </c>
    </row>
    <row r="5878" spans="16:17" ht="15" customHeight="1" x14ac:dyDescent="0.25">
      <c r="P5878" t="s">
        <v>8022</v>
      </c>
      <c r="Q5878" t="s">
        <v>2653</v>
      </c>
    </row>
    <row r="5879" spans="16:17" ht="15" customHeight="1" x14ac:dyDescent="0.25">
      <c r="P5879" t="s">
        <v>8023</v>
      </c>
    </row>
    <row r="5880" spans="16:17" ht="15" customHeight="1" x14ac:dyDescent="0.25">
      <c r="P5880" t="s">
        <v>8024</v>
      </c>
    </row>
    <row r="5881" spans="16:17" ht="15" customHeight="1" x14ac:dyDescent="0.25">
      <c r="P5881" t="s">
        <v>8876</v>
      </c>
      <c r="Q5881" t="s">
        <v>11986</v>
      </c>
    </row>
    <row r="5882" spans="16:17" ht="15" customHeight="1" x14ac:dyDescent="0.25">
      <c r="P5882" t="s">
        <v>8025</v>
      </c>
      <c r="Q5882" t="s">
        <v>4377</v>
      </c>
    </row>
    <row r="5883" spans="16:17" ht="15" customHeight="1" x14ac:dyDescent="0.25">
      <c r="P5883" t="s">
        <v>8026</v>
      </c>
      <c r="Q5883" t="s">
        <v>4378</v>
      </c>
    </row>
    <row r="5884" spans="16:17" ht="15" customHeight="1" x14ac:dyDescent="0.25">
      <c r="P5884" t="s">
        <v>8027</v>
      </c>
      <c r="Q5884" t="s">
        <v>4379</v>
      </c>
    </row>
    <row r="5885" spans="16:17" ht="15" customHeight="1" x14ac:dyDescent="0.25">
      <c r="P5885" t="s">
        <v>8028</v>
      </c>
    </row>
    <row r="5886" spans="16:17" ht="15" customHeight="1" x14ac:dyDescent="0.25">
      <c r="P5886" t="s">
        <v>8029</v>
      </c>
      <c r="Q5886" t="s">
        <v>4380</v>
      </c>
    </row>
    <row r="5887" spans="16:17" ht="15" customHeight="1" x14ac:dyDescent="0.25">
      <c r="P5887" t="s">
        <v>10053</v>
      </c>
      <c r="Q5887" t="s">
        <v>11683</v>
      </c>
    </row>
    <row r="5888" spans="16:17" ht="15" customHeight="1" x14ac:dyDescent="0.25">
      <c r="P5888" t="s">
        <v>10054</v>
      </c>
    </row>
    <row r="5889" spans="16:17" ht="15" customHeight="1" x14ac:dyDescent="0.25">
      <c r="P5889" t="s">
        <v>10055</v>
      </c>
    </row>
    <row r="5890" spans="16:17" ht="15" customHeight="1" x14ac:dyDescent="0.25">
      <c r="P5890" t="s">
        <v>8030</v>
      </c>
    </row>
    <row r="5891" spans="16:17" ht="15" customHeight="1" x14ac:dyDescent="0.25">
      <c r="P5891" t="s">
        <v>10056</v>
      </c>
    </row>
    <row r="5892" spans="16:17" ht="15" customHeight="1" x14ac:dyDescent="0.25">
      <c r="P5892" t="s">
        <v>10280</v>
      </c>
      <c r="Q5892" t="s">
        <v>11684</v>
      </c>
    </row>
    <row r="5893" spans="16:17" ht="15" customHeight="1" x14ac:dyDescent="0.25">
      <c r="P5893" t="s">
        <v>10280</v>
      </c>
      <c r="Q5893" t="s">
        <v>11684</v>
      </c>
    </row>
    <row r="5894" spans="16:17" ht="15" customHeight="1" x14ac:dyDescent="0.25">
      <c r="P5894" t="s">
        <v>8031</v>
      </c>
    </row>
    <row r="5895" spans="16:17" ht="15" customHeight="1" x14ac:dyDescent="0.25">
      <c r="P5895" t="s">
        <v>8032</v>
      </c>
      <c r="Q5895" t="s">
        <v>11685</v>
      </c>
    </row>
    <row r="5896" spans="16:17" ht="15" customHeight="1" x14ac:dyDescent="0.25">
      <c r="P5896" t="s">
        <v>8033</v>
      </c>
    </row>
    <row r="5897" spans="16:17" ht="15" customHeight="1" x14ac:dyDescent="0.25">
      <c r="P5897" t="s">
        <v>8034</v>
      </c>
      <c r="Q5897" t="s">
        <v>4383</v>
      </c>
    </row>
    <row r="5898" spans="16:17" ht="15" customHeight="1" x14ac:dyDescent="0.25">
      <c r="P5898" t="s">
        <v>8035</v>
      </c>
      <c r="Q5898" t="s">
        <v>4381</v>
      </c>
    </row>
    <row r="5899" spans="16:17" ht="15" customHeight="1" x14ac:dyDescent="0.25">
      <c r="P5899" t="s">
        <v>10281</v>
      </c>
      <c r="Q5899" t="s">
        <v>11686</v>
      </c>
    </row>
    <row r="5900" spans="16:17" ht="15" customHeight="1" x14ac:dyDescent="0.25">
      <c r="P5900" t="s">
        <v>10057</v>
      </c>
    </row>
    <row r="5901" spans="16:17" ht="15" customHeight="1" x14ac:dyDescent="0.25">
      <c r="P5901" t="s">
        <v>8036</v>
      </c>
    </row>
    <row r="5902" spans="16:17" ht="15" customHeight="1" x14ac:dyDescent="0.25">
      <c r="P5902" t="s">
        <v>10282</v>
      </c>
      <c r="Q5902" t="s">
        <v>11687</v>
      </c>
    </row>
    <row r="5903" spans="16:17" ht="15" customHeight="1" x14ac:dyDescent="0.25">
      <c r="P5903" t="s">
        <v>10282</v>
      </c>
      <c r="Q5903" t="s">
        <v>11687</v>
      </c>
    </row>
    <row r="5904" spans="16:17" ht="15" customHeight="1" x14ac:dyDescent="0.25">
      <c r="P5904" t="s">
        <v>2654</v>
      </c>
      <c r="Q5904" t="s">
        <v>11688</v>
      </c>
    </row>
    <row r="5905" spans="16:17" ht="15" customHeight="1" x14ac:dyDescent="0.25">
      <c r="P5905" t="s">
        <v>8037</v>
      </c>
    </row>
    <row r="5906" spans="16:17" ht="15" customHeight="1" x14ac:dyDescent="0.25">
      <c r="P5906" t="s">
        <v>8038</v>
      </c>
    </row>
    <row r="5907" spans="16:17" ht="15" customHeight="1" x14ac:dyDescent="0.25">
      <c r="P5907" t="s">
        <v>8038</v>
      </c>
    </row>
    <row r="5908" spans="16:17" ht="15" customHeight="1" x14ac:dyDescent="0.25">
      <c r="P5908" t="s">
        <v>8039</v>
      </c>
      <c r="Q5908" t="s">
        <v>4382</v>
      </c>
    </row>
    <row r="5909" spans="16:17" ht="15" customHeight="1" x14ac:dyDescent="0.25">
      <c r="P5909" t="s">
        <v>10058</v>
      </c>
      <c r="Q5909" t="s">
        <v>11689</v>
      </c>
    </row>
    <row r="5910" spans="16:17" ht="15" customHeight="1" x14ac:dyDescent="0.25">
      <c r="P5910" t="s">
        <v>2655</v>
      </c>
    </row>
    <row r="5911" spans="16:17" ht="15" customHeight="1" x14ac:dyDescent="0.25">
      <c r="P5911" t="s">
        <v>8040</v>
      </c>
    </row>
    <row r="5912" spans="16:17" ht="15" customHeight="1" x14ac:dyDescent="0.25">
      <c r="P5912" t="s">
        <v>8244</v>
      </c>
    </row>
    <row r="5913" spans="16:17" ht="15" customHeight="1" x14ac:dyDescent="0.25">
      <c r="P5913" t="s">
        <v>2656</v>
      </c>
      <c r="Q5913" t="s">
        <v>11690</v>
      </c>
    </row>
    <row r="5914" spans="16:17" ht="15" customHeight="1" x14ac:dyDescent="0.25">
      <c r="P5914" t="s">
        <v>8898</v>
      </c>
      <c r="Q5914" t="s">
        <v>9273</v>
      </c>
    </row>
    <row r="5915" spans="16:17" ht="15" customHeight="1" x14ac:dyDescent="0.25">
      <c r="P5915" t="s">
        <v>2657</v>
      </c>
      <c r="Q5915" t="s">
        <v>4384</v>
      </c>
    </row>
    <row r="5916" spans="16:17" ht="15" customHeight="1" x14ac:dyDescent="0.25">
      <c r="P5916" t="s">
        <v>8041</v>
      </c>
      <c r="Q5916" t="s">
        <v>2658</v>
      </c>
    </row>
    <row r="5917" spans="16:17" ht="15" customHeight="1" x14ac:dyDescent="0.25">
      <c r="P5917" t="s">
        <v>8042</v>
      </c>
      <c r="Q5917" t="s">
        <v>1855</v>
      </c>
    </row>
    <row r="5918" spans="16:17" ht="15" customHeight="1" x14ac:dyDescent="0.25">
      <c r="P5918" t="s">
        <v>8043</v>
      </c>
      <c r="Q5918" t="s">
        <v>2659</v>
      </c>
    </row>
    <row r="5919" spans="16:17" ht="15" customHeight="1" x14ac:dyDescent="0.25">
      <c r="P5919" t="s">
        <v>8044</v>
      </c>
    </row>
    <row r="5920" spans="16:17" ht="15" customHeight="1" x14ac:dyDescent="0.25">
      <c r="P5920" t="s">
        <v>8045</v>
      </c>
      <c r="Q5920" t="s">
        <v>4385</v>
      </c>
    </row>
    <row r="5921" spans="16:17" ht="15" customHeight="1" x14ac:dyDescent="0.25">
      <c r="P5921" t="s">
        <v>8046</v>
      </c>
      <c r="Q5921" t="s">
        <v>4386</v>
      </c>
    </row>
    <row r="5922" spans="16:17" ht="15" customHeight="1" x14ac:dyDescent="0.25">
      <c r="P5922" t="s">
        <v>8047</v>
      </c>
    </row>
    <row r="5923" spans="16:17" ht="15" customHeight="1" x14ac:dyDescent="0.25">
      <c r="P5923" t="s">
        <v>2660</v>
      </c>
      <c r="Q5923" t="s">
        <v>4387</v>
      </c>
    </row>
    <row r="5924" spans="16:17" ht="15" customHeight="1" x14ac:dyDescent="0.25">
      <c r="P5924" t="s">
        <v>8048</v>
      </c>
    </row>
    <row r="5925" spans="16:17" ht="15" customHeight="1" x14ac:dyDescent="0.25">
      <c r="P5925" t="s">
        <v>8049</v>
      </c>
      <c r="Q5925" t="s">
        <v>1855</v>
      </c>
    </row>
    <row r="5926" spans="16:17" ht="15" customHeight="1" x14ac:dyDescent="0.25">
      <c r="P5926" t="s">
        <v>8050</v>
      </c>
      <c r="Q5926" t="s">
        <v>4388</v>
      </c>
    </row>
    <row r="5927" spans="16:17" ht="15" customHeight="1" x14ac:dyDescent="0.25">
      <c r="P5927" t="s">
        <v>8051</v>
      </c>
    </row>
    <row r="5928" spans="16:17" ht="15" customHeight="1" x14ac:dyDescent="0.25">
      <c r="P5928" t="s">
        <v>11467</v>
      </c>
    </row>
    <row r="5929" spans="16:17" ht="15" customHeight="1" x14ac:dyDescent="0.25">
      <c r="P5929" t="s">
        <v>8245</v>
      </c>
    </row>
    <row r="5930" spans="16:17" ht="15" customHeight="1" x14ac:dyDescent="0.25">
      <c r="P5930" t="s">
        <v>8052</v>
      </c>
      <c r="Q5930" t="s">
        <v>4389</v>
      </c>
    </row>
    <row r="5931" spans="16:17" ht="15" customHeight="1" x14ac:dyDescent="0.25">
      <c r="P5931" t="s">
        <v>8053</v>
      </c>
    </row>
    <row r="5932" spans="16:17" ht="15" customHeight="1" x14ac:dyDescent="0.25">
      <c r="P5932" t="s">
        <v>8807</v>
      </c>
    </row>
    <row r="5933" spans="16:17" ht="15" customHeight="1" x14ac:dyDescent="0.25">
      <c r="P5933" t="s">
        <v>2661</v>
      </c>
    </row>
    <row r="5934" spans="16:17" ht="15" customHeight="1" x14ac:dyDescent="0.25">
      <c r="P5934" t="s">
        <v>2662</v>
      </c>
    </row>
    <row r="5935" spans="16:17" ht="15" customHeight="1" x14ac:dyDescent="0.25">
      <c r="P5935" t="s">
        <v>2663</v>
      </c>
      <c r="Q5935" t="s">
        <v>2664</v>
      </c>
    </row>
    <row r="5936" spans="16:17" ht="15" customHeight="1" x14ac:dyDescent="0.25">
      <c r="P5936" t="s">
        <v>12045</v>
      </c>
    </row>
    <row r="5937" spans="16:16" ht="15" customHeight="1" x14ac:dyDescent="0.25">
      <c r="P5937" t="s">
        <v>12045</v>
      </c>
    </row>
    <row r="5938" spans="16:16" ht="15" customHeight="1" x14ac:dyDescent="0.25">
      <c r="P5938" t="s">
        <v>12341</v>
      </c>
    </row>
    <row r="5939" spans="16:16" ht="15" customHeight="1" x14ac:dyDescent="0.25">
      <c r="P5939" t="s">
        <v>10148</v>
      </c>
    </row>
    <row r="5940" spans="16:16" ht="15" customHeight="1" x14ac:dyDescent="0.25">
      <c r="P5940" t="s">
        <v>12342</v>
      </c>
    </row>
    <row r="5941" spans="16:16" ht="15" customHeight="1" x14ac:dyDescent="0.25">
      <c r="P5941" t="s">
        <v>12343</v>
      </c>
    </row>
    <row r="5942" spans="16:16" ht="15" customHeight="1" x14ac:dyDescent="0.25">
      <c r="P5942" t="s">
        <v>12344</v>
      </c>
    </row>
    <row r="5943" spans="16:16" ht="15" customHeight="1" x14ac:dyDescent="0.25">
      <c r="P5943" t="s">
        <v>12046</v>
      </c>
    </row>
    <row r="5944" spans="16:16" ht="15" customHeight="1" x14ac:dyDescent="0.25">
      <c r="P5944" t="s">
        <v>11757</v>
      </c>
    </row>
    <row r="5945" spans="16:16" ht="15" customHeight="1" x14ac:dyDescent="0.25">
      <c r="P5945" t="s">
        <v>12345</v>
      </c>
    </row>
    <row r="5946" spans="16:16" ht="15" customHeight="1" x14ac:dyDescent="0.25">
      <c r="P5946" t="s">
        <v>12346</v>
      </c>
    </row>
    <row r="5947" spans="16:16" ht="15" customHeight="1" x14ac:dyDescent="0.25">
      <c r="P5947" t="s">
        <v>12047</v>
      </c>
    </row>
    <row r="5948" spans="16:16" ht="15" customHeight="1" x14ac:dyDescent="0.25">
      <c r="P5948" t="s">
        <v>12347</v>
      </c>
    </row>
    <row r="5949" spans="16:16" ht="15" customHeight="1" x14ac:dyDescent="0.25">
      <c r="P5949" t="s">
        <v>12348</v>
      </c>
    </row>
    <row r="5950" spans="16:16" ht="15" customHeight="1" x14ac:dyDescent="0.25">
      <c r="P5950" t="s">
        <v>12349</v>
      </c>
    </row>
    <row r="5951" spans="16:16" ht="15" customHeight="1" x14ac:dyDescent="0.25">
      <c r="P5951" t="s">
        <v>12350</v>
      </c>
    </row>
    <row r="5952" spans="16:16" ht="15" customHeight="1" x14ac:dyDescent="0.25">
      <c r="P5952" t="s">
        <v>12048</v>
      </c>
    </row>
    <row r="5953" spans="16:16" ht="15" customHeight="1" x14ac:dyDescent="0.25">
      <c r="P5953" t="s">
        <v>12049</v>
      </c>
    </row>
    <row r="5954" spans="16:16" ht="15" customHeight="1" x14ac:dyDescent="0.25">
      <c r="P5954" t="s">
        <v>4818</v>
      </c>
    </row>
    <row r="5955" spans="16:16" ht="15" customHeight="1" x14ac:dyDescent="0.25">
      <c r="P5955" t="s">
        <v>12050</v>
      </c>
    </row>
    <row r="5956" spans="16:16" ht="15" customHeight="1" x14ac:dyDescent="0.25">
      <c r="P5956" t="s">
        <v>12051</v>
      </c>
    </row>
    <row r="5957" spans="16:16" ht="15" customHeight="1" x14ac:dyDescent="0.25">
      <c r="P5957" t="s">
        <v>12052</v>
      </c>
    </row>
    <row r="5958" spans="16:16" ht="15" customHeight="1" x14ac:dyDescent="0.25">
      <c r="P5958" t="s">
        <v>10170</v>
      </c>
    </row>
    <row r="5959" spans="16:16" ht="15" customHeight="1" x14ac:dyDescent="0.25">
      <c r="P5959" t="s">
        <v>12351</v>
      </c>
    </row>
    <row r="5960" spans="16:16" ht="15" customHeight="1" x14ac:dyDescent="0.25">
      <c r="P5960" t="s">
        <v>12053</v>
      </c>
    </row>
    <row r="5961" spans="16:16" ht="15" customHeight="1" x14ac:dyDescent="0.25">
      <c r="P5961" t="s">
        <v>12054</v>
      </c>
    </row>
    <row r="5962" spans="16:16" ht="15" customHeight="1" x14ac:dyDescent="0.25">
      <c r="P5962" t="s">
        <v>12054</v>
      </c>
    </row>
    <row r="5963" spans="16:16" ht="15" customHeight="1" x14ac:dyDescent="0.25">
      <c r="P5963" t="s">
        <v>12352</v>
      </c>
    </row>
    <row r="5964" spans="16:16" ht="15" customHeight="1" x14ac:dyDescent="0.25">
      <c r="P5964" t="s">
        <v>9947</v>
      </c>
    </row>
    <row r="5965" spans="16:16" ht="15" customHeight="1" x14ac:dyDescent="0.25">
      <c r="P5965" t="s">
        <v>10174</v>
      </c>
    </row>
    <row r="5966" spans="16:16" ht="15" customHeight="1" x14ac:dyDescent="0.25">
      <c r="P5966" t="s">
        <v>12353</v>
      </c>
    </row>
    <row r="5967" spans="16:16" ht="15" customHeight="1" x14ac:dyDescent="0.25">
      <c r="P5967" t="s">
        <v>10177</v>
      </c>
    </row>
    <row r="5968" spans="16:16" ht="15" customHeight="1" x14ac:dyDescent="0.25">
      <c r="P5968" t="s">
        <v>10178</v>
      </c>
    </row>
    <row r="5969" spans="16:16" ht="15" customHeight="1" x14ac:dyDescent="0.25">
      <c r="P5969" t="s">
        <v>12354</v>
      </c>
    </row>
    <row r="5970" spans="16:16" ht="15" customHeight="1" x14ac:dyDescent="0.25">
      <c r="P5970" t="s">
        <v>9948</v>
      </c>
    </row>
    <row r="5971" spans="16:16" ht="15" customHeight="1" x14ac:dyDescent="0.25">
      <c r="P5971" t="s">
        <v>10180</v>
      </c>
    </row>
    <row r="5972" spans="16:16" ht="15" customHeight="1" x14ac:dyDescent="0.25">
      <c r="P5972" t="s">
        <v>12355</v>
      </c>
    </row>
    <row r="5973" spans="16:16" ht="15" customHeight="1" x14ac:dyDescent="0.25">
      <c r="P5973" t="s">
        <v>10181</v>
      </c>
    </row>
    <row r="5974" spans="16:16" ht="15" customHeight="1" x14ac:dyDescent="0.25">
      <c r="P5974" t="s">
        <v>12356</v>
      </c>
    </row>
    <row r="5975" spans="16:16" ht="15" customHeight="1" x14ac:dyDescent="0.25">
      <c r="P5975" t="s">
        <v>10182</v>
      </c>
    </row>
    <row r="5976" spans="16:16" ht="15" customHeight="1" x14ac:dyDescent="0.25">
      <c r="P5976" t="s">
        <v>12357</v>
      </c>
    </row>
    <row r="5977" spans="16:16" ht="15" customHeight="1" x14ac:dyDescent="0.25">
      <c r="P5977" t="s">
        <v>12358</v>
      </c>
    </row>
    <row r="5978" spans="16:16" ht="15" customHeight="1" x14ac:dyDescent="0.25">
      <c r="P5978" t="s">
        <v>10183</v>
      </c>
    </row>
    <row r="5979" spans="16:16" ht="15" customHeight="1" x14ac:dyDescent="0.25">
      <c r="P5979" t="s">
        <v>10184</v>
      </c>
    </row>
    <row r="5980" spans="16:16" ht="15" customHeight="1" x14ac:dyDescent="0.25">
      <c r="P5980" t="s">
        <v>12359</v>
      </c>
    </row>
    <row r="5981" spans="16:16" ht="15" customHeight="1" x14ac:dyDescent="0.25">
      <c r="P5981" t="s">
        <v>12360</v>
      </c>
    </row>
    <row r="5982" spans="16:16" ht="15" customHeight="1" x14ac:dyDescent="0.25">
      <c r="P5982" t="s">
        <v>12361</v>
      </c>
    </row>
    <row r="5983" spans="16:16" ht="15" customHeight="1" x14ac:dyDescent="0.25">
      <c r="P5983" t="s">
        <v>10188</v>
      </c>
    </row>
    <row r="5984" spans="16:16" ht="15" customHeight="1" x14ac:dyDescent="0.25">
      <c r="P5984" t="s">
        <v>12362</v>
      </c>
    </row>
    <row r="5985" spans="16:16" ht="15" customHeight="1" x14ac:dyDescent="0.25">
      <c r="P5985" t="s">
        <v>10189</v>
      </c>
    </row>
    <row r="5986" spans="16:16" ht="15" customHeight="1" x14ac:dyDescent="0.25">
      <c r="P5986" t="s">
        <v>12338</v>
      </c>
    </row>
    <row r="5987" spans="16:16" ht="15" customHeight="1" x14ac:dyDescent="0.25">
      <c r="P5987" t="s">
        <v>12363</v>
      </c>
    </row>
    <row r="5988" spans="16:16" ht="15" customHeight="1" x14ac:dyDescent="0.25">
      <c r="P5988" t="s">
        <v>10191</v>
      </c>
    </row>
    <row r="5989" spans="16:16" ht="15" customHeight="1" x14ac:dyDescent="0.25">
      <c r="P5989" t="s">
        <v>12364</v>
      </c>
    </row>
    <row r="5990" spans="16:16" ht="15" customHeight="1" x14ac:dyDescent="0.25">
      <c r="P5990" t="s">
        <v>9949</v>
      </c>
    </row>
    <row r="5991" spans="16:16" ht="15" customHeight="1" x14ac:dyDescent="0.25">
      <c r="P5991" t="s">
        <v>9715</v>
      </c>
    </row>
    <row r="5992" spans="16:16" ht="15" customHeight="1" x14ac:dyDescent="0.25">
      <c r="P5992" t="s">
        <v>12055</v>
      </c>
    </row>
    <row r="5993" spans="16:16" ht="15" customHeight="1" x14ac:dyDescent="0.25">
      <c r="P5993" t="s">
        <v>10195</v>
      </c>
    </row>
    <row r="5994" spans="16:16" ht="15" customHeight="1" x14ac:dyDescent="0.25">
      <c r="P5994" t="s">
        <v>10196</v>
      </c>
    </row>
    <row r="5995" spans="16:16" ht="15" customHeight="1" x14ac:dyDescent="0.25">
      <c r="P5995" t="s">
        <v>10197</v>
      </c>
    </row>
    <row r="5996" spans="16:16" ht="15" customHeight="1" x14ac:dyDescent="0.25">
      <c r="P5996" t="s">
        <v>10198</v>
      </c>
    </row>
    <row r="5997" spans="16:16" ht="15" customHeight="1" x14ac:dyDescent="0.25">
      <c r="P5997" t="s">
        <v>12365</v>
      </c>
    </row>
    <row r="5998" spans="16:16" ht="15" customHeight="1" x14ac:dyDescent="0.25">
      <c r="P5998" t="s">
        <v>10199</v>
      </c>
    </row>
    <row r="5999" spans="16:16" ht="15" customHeight="1" x14ac:dyDescent="0.25">
      <c r="P5999" t="s">
        <v>12366</v>
      </c>
    </row>
    <row r="6000" spans="16:16" ht="15" customHeight="1" x14ac:dyDescent="0.25">
      <c r="P6000" t="s">
        <v>10200</v>
      </c>
    </row>
    <row r="6001" spans="16:16" ht="15" customHeight="1" x14ac:dyDescent="0.25">
      <c r="P6001" t="s">
        <v>10201</v>
      </c>
    </row>
    <row r="6002" spans="16:16" ht="15" customHeight="1" x14ac:dyDescent="0.25">
      <c r="P6002" t="s">
        <v>12367</v>
      </c>
    </row>
    <row r="6003" spans="16:16" ht="15" customHeight="1" x14ac:dyDescent="0.25">
      <c r="P6003" t="s">
        <v>4419</v>
      </c>
    </row>
    <row r="6004" spans="16:16" ht="15" customHeight="1" x14ac:dyDescent="0.25">
      <c r="P6004" t="s">
        <v>5507</v>
      </c>
    </row>
    <row r="6005" spans="16:16" ht="15" customHeight="1" x14ac:dyDescent="0.25">
      <c r="P6005" t="s">
        <v>12057</v>
      </c>
    </row>
    <row r="6006" spans="16:16" ht="15" customHeight="1" x14ac:dyDescent="0.25">
      <c r="P6006" t="s">
        <v>12058</v>
      </c>
    </row>
    <row r="6007" spans="16:16" ht="15" customHeight="1" x14ac:dyDescent="0.25">
      <c r="P6007" t="s">
        <v>12484</v>
      </c>
    </row>
    <row r="6008" spans="16:16" ht="15" customHeight="1" x14ac:dyDescent="0.25">
      <c r="P6008" t="s">
        <v>1849</v>
      </c>
    </row>
    <row r="6009" spans="16:16" ht="15" customHeight="1" x14ac:dyDescent="0.25">
      <c r="P6009" t="s">
        <v>2713</v>
      </c>
    </row>
    <row r="6010" spans="16:16" ht="15" customHeight="1" x14ac:dyDescent="0.25">
      <c r="P6010" t="s">
        <v>12063</v>
      </c>
    </row>
    <row r="6011" spans="16:16" ht="15" customHeight="1" x14ac:dyDescent="0.25">
      <c r="P6011" t="s">
        <v>12063</v>
      </c>
    </row>
    <row r="6012" spans="16:16" ht="15" customHeight="1" x14ac:dyDescent="0.25">
      <c r="P6012" t="s">
        <v>1946</v>
      </c>
    </row>
    <row r="6013" spans="16:16" ht="15" customHeight="1" x14ac:dyDescent="0.25">
      <c r="P6013" t="s">
        <v>6323</v>
      </c>
    </row>
    <row r="6014" spans="16:16" ht="15" customHeight="1" x14ac:dyDescent="0.25">
      <c r="P6014" t="s">
        <v>6325</v>
      </c>
    </row>
    <row r="6015" spans="16:16" ht="15" customHeight="1" x14ac:dyDescent="0.25">
      <c r="P6015" t="s">
        <v>12064</v>
      </c>
    </row>
    <row r="6016" spans="16:16" ht="15" customHeight="1" x14ac:dyDescent="0.25">
      <c r="P6016" t="s">
        <v>12368</v>
      </c>
    </row>
    <row r="6017" spans="16:16" ht="15" customHeight="1" x14ac:dyDescent="0.25">
      <c r="P6017" t="s">
        <v>12065</v>
      </c>
    </row>
    <row r="6018" spans="16:16" ht="15" customHeight="1" x14ac:dyDescent="0.25">
      <c r="P6018" t="s">
        <v>12066</v>
      </c>
    </row>
    <row r="6019" spans="16:16" ht="15" customHeight="1" x14ac:dyDescent="0.25">
      <c r="P6019" t="s">
        <v>12067</v>
      </c>
    </row>
    <row r="6020" spans="16:16" ht="15" customHeight="1" x14ac:dyDescent="0.25">
      <c r="P6020" t="s">
        <v>12068</v>
      </c>
    </row>
    <row r="6021" spans="16:16" ht="15" customHeight="1" x14ac:dyDescent="0.25">
      <c r="P6021" t="s">
        <v>12069</v>
      </c>
    </row>
    <row r="6022" spans="16:16" ht="15" customHeight="1" x14ac:dyDescent="0.25">
      <c r="P6022" t="s">
        <v>12369</v>
      </c>
    </row>
    <row r="6023" spans="16:16" ht="15" customHeight="1" x14ac:dyDescent="0.25">
      <c r="P6023" t="s">
        <v>12370</v>
      </c>
    </row>
    <row r="6024" spans="16:16" ht="15" customHeight="1" x14ac:dyDescent="0.25">
      <c r="P6024" t="s">
        <v>7110</v>
      </c>
    </row>
    <row r="6025" spans="16:16" ht="15" customHeight="1" x14ac:dyDescent="0.25">
      <c r="P6025" t="s">
        <v>4390</v>
      </c>
    </row>
    <row r="6026" spans="16:16" ht="15" customHeight="1" x14ac:dyDescent="0.25">
      <c r="P6026" t="s">
        <v>2277</v>
      </c>
    </row>
    <row r="6027" spans="16:16" ht="15" customHeight="1" x14ac:dyDescent="0.25">
      <c r="P6027" t="s">
        <v>12070</v>
      </c>
    </row>
    <row r="6028" spans="16:16" ht="15" customHeight="1" x14ac:dyDescent="0.25">
      <c r="P6028" t="s">
        <v>12071</v>
      </c>
    </row>
    <row r="6029" spans="16:16" ht="15" customHeight="1" x14ac:dyDescent="0.25">
      <c r="P6029" t="s">
        <v>12371</v>
      </c>
    </row>
    <row r="6030" spans="16:16" ht="15" customHeight="1" x14ac:dyDescent="0.25">
      <c r="P6030" t="s">
        <v>12372</v>
      </c>
    </row>
    <row r="6031" spans="16:16" ht="15" customHeight="1" x14ac:dyDescent="0.25">
      <c r="P6031" t="s">
        <v>12072</v>
      </c>
    </row>
    <row r="6032" spans="16:16" ht="15" customHeight="1" x14ac:dyDescent="0.25">
      <c r="P6032" t="s">
        <v>12073</v>
      </c>
    </row>
    <row r="6033" spans="16:16" ht="15" customHeight="1" x14ac:dyDescent="0.25">
      <c r="P6033" t="s">
        <v>12074</v>
      </c>
    </row>
    <row r="6034" spans="16:16" ht="15" customHeight="1" x14ac:dyDescent="0.25">
      <c r="P6034" t="s">
        <v>12075</v>
      </c>
    </row>
    <row r="6035" spans="16:16" ht="15" customHeight="1" x14ac:dyDescent="0.25">
      <c r="P6035" t="s">
        <v>12077</v>
      </c>
    </row>
    <row r="6036" spans="16:16" ht="15" customHeight="1" x14ac:dyDescent="0.25">
      <c r="P6036" t="s">
        <v>12078</v>
      </c>
    </row>
    <row r="6037" spans="16:16" ht="15" customHeight="1" x14ac:dyDescent="0.25">
      <c r="P6037" t="s">
        <v>7814</v>
      </c>
    </row>
    <row r="6038" spans="16:16" ht="15" customHeight="1" x14ac:dyDescent="0.25">
      <c r="P6038" t="s">
        <v>8030</v>
      </c>
    </row>
    <row r="6039" spans="16:16" ht="15" customHeight="1" x14ac:dyDescent="0.25">
      <c r="P6039" t="s">
        <v>12373</v>
      </c>
    </row>
    <row r="6040" spans="16:16" ht="15" customHeight="1" x14ac:dyDescent="0.25">
      <c r="P6040" t="s">
        <v>12373</v>
      </c>
    </row>
    <row r="6041" spans="16:16" ht="15" customHeight="1" x14ac:dyDescent="0.25">
      <c r="P6041" t="s">
        <v>12374</v>
      </c>
    </row>
    <row r="6042" spans="16:16" ht="15" customHeight="1" x14ac:dyDescent="0.25">
      <c r="P6042" t="s">
        <v>12374</v>
      </c>
    </row>
    <row r="6043" spans="16:16" ht="15" customHeight="1" x14ac:dyDescent="0.25">
      <c r="P6043" t="s">
        <v>12079</v>
      </c>
    </row>
    <row r="6044" spans="16:16" ht="15" customHeight="1" x14ac:dyDescent="0.25">
      <c r="P6044" t="s">
        <v>12079</v>
      </c>
    </row>
    <row r="6045" spans="16:16" ht="15" customHeight="1" x14ac:dyDescent="0.25">
      <c r="P6045" t="s">
        <v>12079</v>
      </c>
    </row>
    <row r="6046" spans="16:16" ht="15" customHeight="1" x14ac:dyDescent="0.25">
      <c r="P6046" t="s">
        <v>12045</v>
      </c>
    </row>
    <row r="6047" spans="16:16" ht="15" customHeight="1" x14ac:dyDescent="0.25">
      <c r="P6047" t="s">
        <v>11757</v>
      </c>
    </row>
    <row r="6048" spans="16:16" ht="15" customHeight="1" x14ac:dyDescent="0.25">
      <c r="P6048" t="s">
        <v>12047</v>
      </c>
    </row>
    <row r="6049" spans="16:16" ht="15" customHeight="1" x14ac:dyDescent="0.25">
      <c r="P6049" t="s">
        <v>12046</v>
      </c>
    </row>
    <row r="6050" spans="16:16" ht="15" customHeight="1" x14ac:dyDescent="0.25">
      <c r="P6050" t="s">
        <v>12053</v>
      </c>
    </row>
    <row r="6051" spans="16:16" ht="15" customHeight="1" x14ac:dyDescent="0.25">
      <c r="P6051" t="s">
        <v>12055</v>
      </c>
    </row>
    <row r="6052" spans="16:16" ht="15" customHeight="1" x14ac:dyDescent="0.25">
      <c r="P6052" t="s">
        <v>12065</v>
      </c>
    </row>
    <row r="6053" spans="16:16" ht="15" customHeight="1" x14ac:dyDescent="0.25">
      <c r="P6053" t="s">
        <v>2713</v>
      </c>
    </row>
    <row r="6054" spans="16:16" ht="15" customHeight="1" x14ac:dyDescent="0.25">
      <c r="P6054" t="s">
        <v>5507</v>
      </c>
    </row>
    <row r="6055" spans="16:16" ht="15" customHeight="1" x14ac:dyDescent="0.25">
      <c r="P6055" t="s">
        <v>12368</v>
      </c>
    </row>
    <row r="6056" spans="16:16" ht="15" customHeight="1" x14ac:dyDescent="0.25">
      <c r="P6056" t="s">
        <v>12368</v>
      </c>
    </row>
    <row r="6057" spans="16:16" ht="15" customHeight="1" x14ac:dyDescent="0.25">
      <c r="P6057" t="s">
        <v>12371</v>
      </c>
    </row>
    <row r="6058" spans="16:16" ht="15" customHeight="1" x14ac:dyDescent="0.25">
      <c r="P6058" t="s">
        <v>6323</v>
      </c>
    </row>
    <row r="6059" spans="16:16" ht="15" customHeight="1" x14ac:dyDescent="0.25">
      <c r="P6059" t="s">
        <v>2277</v>
      </c>
    </row>
    <row r="6060" spans="16:16" ht="15" customHeight="1" x14ac:dyDescent="0.25">
      <c r="P6060" t="s">
        <v>12370</v>
      </c>
    </row>
    <row r="6061" spans="16:16" ht="15" customHeight="1" x14ac:dyDescent="0.25">
      <c r="P6061" t="s">
        <v>12045</v>
      </c>
    </row>
    <row r="6062" spans="16:16" ht="15" customHeight="1" x14ac:dyDescent="0.25">
      <c r="P6062" t="s">
        <v>12341</v>
      </c>
    </row>
    <row r="6063" spans="16:16" ht="15" customHeight="1" x14ac:dyDescent="0.25">
      <c r="P6063" t="s">
        <v>10148</v>
      </c>
    </row>
    <row r="6064" spans="16:16" ht="15" customHeight="1" x14ac:dyDescent="0.25">
      <c r="P6064" t="s">
        <v>12343</v>
      </c>
    </row>
    <row r="6065" spans="16:16" ht="15" customHeight="1" x14ac:dyDescent="0.25">
      <c r="P6065" t="s">
        <v>12350</v>
      </c>
    </row>
    <row r="6066" spans="16:16" ht="15" customHeight="1" x14ac:dyDescent="0.25">
      <c r="P6066" t="s">
        <v>12348</v>
      </c>
    </row>
    <row r="6067" spans="16:16" ht="15" customHeight="1" x14ac:dyDescent="0.25">
      <c r="P6067" t="s">
        <v>12344</v>
      </c>
    </row>
    <row r="6068" spans="16:16" ht="15" customHeight="1" x14ac:dyDescent="0.25">
      <c r="P6068" t="s">
        <v>12347</v>
      </c>
    </row>
    <row r="6069" spans="16:16" ht="15" customHeight="1" x14ac:dyDescent="0.25">
      <c r="P6069" t="s">
        <v>12349</v>
      </c>
    </row>
    <row r="6070" spans="16:16" ht="15" customHeight="1" x14ac:dyDescent="0.25">
      <c r="P6070" t="s">
        <v>12345</v>
      </c>
    </row>
    <row r="6071" spans="16:16" ht="15" customHeight="1" x14ac:dyDescent="0.25">
      <c r="P6071" t="s">
        <v>12346</v>
      </c>
    </row>
    <row r="6072" spans="16:16" ht="15" customHeight="1" x14ac:dyDescent="0.25">
      <c r="P6072" t="s">
        <v>12342</v>
      </c>
    </row>
    <row r="6073" spans="16:16" ht="15" customHeight="1" x14ac:dyDescent="0.25">
      <c r="P6073" t="s">
        <v>9947</v>
      </c>
    </row>
    <row r="6074" spans="16:16" ht="15" customHeight="1" x14ac:dyDescent="0.25">
      <c r="P6074" t="s">
        <v>12353</v>
      </c>
    </row>
    <row r="6075" spans="16:16" ht="15" customHeight="1" x14ac:dyDescent="0.25">
      <c r="P6075" t="s">
        <v>12354</v>
      </c>
    </row>
    <row r="6076" spans="16:16" ht="15" customHeight="1" x14ac:dyDescent="0.25">
      <c r="P6076" t="s">
        <v>9948</v>
      </c>
    </row>
    <row r="6077" spans="16:16" ht="15" customHeight="1" x14ac:dyDescent="0.25">
      <c r="P6077" t="s">
        <v>12355</v>
      </c>
    </row>
    <row r="6078" spans="16:16" ht="15" customHeight="1" x14ac:dyDescent="0.25">
      <c r="P6078" t="s">
        <v>12356</v>
      </c>
    </row>
    <row r="6079" spans="16:16" ht="15" customHeight="1" x14ac:dyDescent="0.25">
      <c r="P6079" t="s">
        <v>12357</v>
      </c>
    </row>
    <row r="6080" spans="16:16" ht="15" customHeight="1" x14ac:dyDescent="0.25">
      <c r="P6080" t="s">
        <v>12358</v>
      </c>
    </row>
    <row r="6081" spans="16:16" ht="15" customHeight="1" x14ac:dyDescent="0.25">
      <c r="P6081" t="s">
        <v>12359</v>
      </c>
    </row>
    <row r="6082" spans="16:16" ht="15" customHeight="1" x14ac:dyDescent="0.25">
      <c r="P6082" t="s">
        <v>12360</v>
      </c>
    </row>
    <row r="6083" spans="16:16" ht="15" customHeight="1" x14ac:dyDescent="0.25">
      <c r="P6083" t="s">
        <v>12361</v>
      </c>
    </row>
    <row r="6084" spans="16:16" ht="15" customHeight="1" x14ac:dyDescent="0.25">
      <c r="P6084" t="s">
        <v>12362</v>
      </c>
    </row>
    <row r="6085" spans="16:16" ht="15" customHeight="1" x14ac:dyDescent="0.25">
      <c r="P6085" t="s">
        <v>12363</v>
      </c>
    </row>
    <row r="6086" spans="16:16" ht="15" customHeight="1" x14ac:dyDescent="0.25">
      <c r="P6086" t="s">
        <v>12364</v>
      </c>
    </row>
    <row r="6087" spans="16:16" ht="15" customHeight="1" x14ac:dyDescent="0.25">
      <c r="P6087" t="s">
        <v>9949</v>
      </c>
    </row>
    <row r="6088" spans="16:16" ht="15" customHeight="1" x14ac:dyDescent="0.25">
      <c r="P6088" t="s">
        <v>10196</v>
      </c>
    </row>
    <row r="6089" spans="16:16" ht="15" customHeight="1" x14ac:dyDescent="0.25">
      <c r="P6089" t="s">
        <v>12365</v>
      </c>
    </row>
    <row r="6090" spans="16:16" ht="15" customHeight="1" x14ac:dyDescent="0.25">
      <c r="P6090" t="s">
        <v>12366</v>
      </c>
    </row>
    <row r="6091" spans="16:16" ht="15" customHeight="1" x14ac:dyDescent="0.25">
      <c r="P6091" t="s">
        <v>12367</v>
      </c>
    </row>
    <row r="6092" spans="16:16" ht="15" customHeight="1" x14ac:dyDescent="0.25">
      <c r="P6092" t="s">
        <v>10170</v>
      </c>
    </row>
    <row r="6093" spans="16:16" ht="15" customHeight="1" x14ac:dyDescent="0.25">
      <c r="P6093" t="s">
        <v>12352</v>
      </c>
    </row>
    <row r="6094" spans="16:16" ht="15" customHeight="1" x14ac:dyDescent="0.25">
      <c r="P6094" t="s">
        <v>10174</v>
      </c>
    </row>
    <row r="6095" spans="16:16" ht="15" customHeight="1" x14ac:dyDescent="0.25">
      <c r="P6095" t="s">
        <v>10177</v>
      </c>
    </row>
    <row r="6096" spans="16:16" ht="15" customHeight="1" x14ac:dyDescent="0.25">
      <c r="P6096" t="s">
        <v>10178</v>
      </c>
    </row>
    <row r="6097" spans="16:16" ht="15" customHeight="1" x14ac:dyDescent="0.25">
      <c r="P6097" t="s">
        <v>10180</v>
      </c>
    </row>
    <row r="6098" spans="16:16" ht="15" customHeight="1" x14ac:dyDescent="0.25">
      <c r="P6098" t="s">
        <v>10181</v>
      </c>
    </row>
    <row r="6099" spans="16:16" ht="15" customHeight="1" x14ac:dyDescent="0.25">
      <c r="P6099" t="s">
        <v>10182</v>
      </c>
    </row>
    <row r="6100" spans="16:16" ht="15" customHeight="1" x14ac:dyDescent="0.25">
      <c r="P6100" t="s">
        <v>10183</v>
      </c>
    </row>
    <row r="6101" spans="16:16" ht="15" customHeight="1" x14ac:dyDescent="0.25">
      <c r="P6101" t="s">
        <v>10184</v>
      </c>
    </row>
    <row r="6102" spans="16:16" ht="15" customHeight="1" x14ac:dyDescent="0.25">
      <c r="P6102" t="s">
        <v>10188</v>
      </c>
    </row>
    <row r="6103" spans="16:16" ht="15" customHeight="1" x14ac:dyDescent="0.25">
      <c r="P6103" t="s">
        <v>10189</v>
      </c>
    </row>
    <row r="6104" spans="16:16" ht="15" customHeight="1" x14ac:dyDescent="0.25">
      <c r="P6104" t="s">
        <v>12338</v>
      </c>
    </row>
    <row r="6105" spans="16:16" ht="15" customHeight="1" x14ac:dyDescent="0.25">
      <c r="P6105" t="s">
        <v>10191</v>
      </c>
    </row>
    <row r="6106" spans="16:16" ht="15" customHeight="1" x14ac:dyDescent="0.25">
      <c r="P6106" t="s">
        <v>12351</v>
      </c>
    </row>
    <row r="6107" spans="16:16" ht="15" customHeight="1" x14ac:dyDescent="0.25">
      <c r="P6107" t="s">
        <v>9715</v>
      </c>
    </row>
    <row r="6108" spans="16:16" ht="15" customHeight="1" x14ac:dyDescent="0.25">
      <c r="P6108" t="s">
        <v>10195</v>
      </c>
    </row>
    <row r="6109" spans="16:16" ht="15" customHeight="1" x14ac:dyDescent="0.25">
      <c r="P6109" t="s">
        <v>10197</v>
      </c>
    </row>
    <row r="6110" spans="16:16" ht="15" customHeight="1" x14ac:dyDescent="0.25">
      <c r="P6110" t="s">
        <v>10198</v>
      </c>
    </row>
    <row r="6111" spans="16:16" ht="15" customHeight="1" x14ac:dyDescent="0.25">
      <c r="P6111" t="s">
        <v>10199</v>
      </c>
    </row>
    <row r="6112" spans="16:16" ht="15" customHeight="1" x14ac:dyDescent="0.25">
      <c r="P6112" t="s">
        <v>10200</v>
      </c>
    </row>
    <row r="6113" spans="16:16" ht="15" customHeight="1" x14ac:dyDescent="0.25">
      <c r="P6113" t="s">
        <v>10201</v>
      </c>
    </row>
    <row r="6114" spans="16:16" ht="15" customHeight="1" x14ac:dyDescent="0.25">
      <c r="P6114" t="s">
        <v>12079</v>
      </c>
    </row>
    <row r="6115" spans="16:16" ht="15" customHeight="1" x14ac:dyDescent="0.25">
      <c r="P6115" t="s">
        <v>12374</v>
      </c>
    </row>
    <row r="6116" spans="16:16" ht="15" customHeight="1" x14ac:dyDescent="0.25">
      <c r="P6116" t="s">
        <v>12374</v>
      </c>
    </row>
    <row r="6117" spans="16:16" ht="15" customHeight="1" x14ac:dyDescent="0.25">
      <c r="P6117" t="s">
        <v>12373</v>
      </c>
    </row>
    <row r="6118" spans="16:16" ht="15" customHeight="1" x14ac:dyDescent="0.25">
      <c r="P6118" t="s">
        <v>12373</v>
      </c>
    </row>
    <row r="6119" spans="16:16" ht="15" customHeight="1" x14ac:dyDescent="0.25">
      <c r="P6119" t="s">
        <v>6325</v>
      </c>
    </row>
    <row r="6120" spans="16:16" ht="15" customHeight="1" x14ac:dyDescent="0.25">
      <c r="P6120" t="s">
        <v>7110</v>
      </c>
    </row>
    <row r="6121" spans="16:16" ht="15" customHeight="1" x14ac:dyDescent="0.25">
      <c r="P6121" t="s">
        <v>8030</v>
      </c>
    </row>
    <row r="6122" spans="16:16" ht="15" customHeight="1" x14ac:dyDescent="0.25">
      <c r="P6122" t="s">
        <v>4390</v>
      </c>
    </row>
    <row r="6123" spans="16:16" ht="15" customHeight="1" x14ac:dyDescent="0.25">
      <c r="P6123" t="s">
        <v>12372</v>
      </c>
    </row>
    <row r="6124" spans="16:16" ht="15" customHeight="1" x14ac:dyDescent="0.25">
      <c r="P6124" t="s">
        <v>12376</v>
      </c>
    </row>
    <row r="6125" spans="16:16" ht="15" customHeight="1" x14ac:dyDescent="0.25">
      <c r="P6125" t="s">
        <v>12376</v>
      </c>
    </row>
    <row r="6126" spans="16:16" ht="15" customHeight="1" x14ac:dyDescent="0.25">
      <c r="P6126" t="s">
        <v>12377</v>
      </c>
    </row>
    <row r="6127" spans="16:16" ht="15" customHeight="1" x14ac:dyDescent="0.25">
      <c r="P6127" t="s">
        <v>12377</v>
      </c>
    </row>
    <row r="6128" spans="16:16" ht="15" customHeight="1" x14ac:dyDescent="0.25">
      <c r="P6128" t="s">
        <v>12378</v>
      </c>
    </row>
    <row r="6129" spans="16:16" ht="15" customHeight="1" x14ac:dyDescent="0.25">
      <c r="P6129" t="s">
        <v>12378</v>
      </c>
    </row>
    <row r="6130" spans="16:16" ht="15" customHeight="1" x14ac:dyDescent="0.25">
      <c r="P6130" t="s">
        <v>12379</v>
      </c>
    </row>
    <row r="6131" spans="16:16" ht="15" customHeight="1" x14ac:dyDescent="0.25">
      <c r="P6131" t="s">
        <v>12380</v>
      </c>
    </row>
    <row r="6132" spans="16:16" ht="15" customHeight="1" x14ac:dyDescent="0.25">
      <c r="P6132" t="s">
        <v>12380</v>
      </c>
    </row>
    <row r="6133" spans="16:16" ht="15" customHeight="1" x14ac:dyDescent="0.25">
      <c r="P6133" t="s">
        <v>12381</v>
      </c>
    </row>
    <row r="6134" spans="16:16" ht="15" customHeight="1" x14ac:dyDescent="0.25">
      <c r="P6134" t="s">
        <v>12382</v>
      </c>
    </row>
    <row r="6135" spans="16:16" ht="15" customHeight="1" x14ac:dyDescent="0.25">
      <c r="P6135" t="s">
        <v>12383</v>
      </c>
    </row>
    <row r="6136" spans="16:16" ht="15" customHeight="1" x14ac:dyDescent="0.25">
      <c r="P6136" t="s">
        <v>12384</v>
      </c>
    </row>
    <row r="6137" spans="16:16" ht="15" customHeight="1" x14ac:dyDescent="0.25">
      <c r="P6137" t="s">
        <v>12385</v>
      </c>
    </row>
    <row r="6138" spans="16:16" ht="15" customHeight="1" x14ac:dyDescent="0.25">
      <c r="P6138" t="s">
        <v>12386</v>
      </c>
    </row>
    <row r="6139" spans="16:16" ht="15" customHeight="1" x14ac:dyDescent="0.25">
      <c r="P6139" t="s">
        <v>12387</v>
      </c>
    </row>
    <row r="6140" spans="16:16" ht="15" customHeight="1" x14ac:dyDescent="0.25">
      <c r="P6140" t="s">
        <v>5324</v>
      </c>
    </row>
    <row r="6141" spans="16:16" ht="15" customHeight="1" x14ac:dyDescent="0.25">
      <c r="P6141" t="s">
        <v>5322</v>
      </c>
    </row>
    <row r="6142" spans="16:16" ht="15" customHeight="1" x14ac:dyDescent="0.25">
      <c r="P6142" t="s">
        <v>7810</v>
      </c>
    </row>
    <row r="6143" spans="16:16" ht="15" customHeight="1" x14ac:dyDescent="0.25">
      <c r="P6143" t="s">
        <v>7203</v>
      </c>
    </row>
    <row r="6144" spans="16:16" ht="15" customHeight="1" x14ac:dyDescent="0.25">
      <c r="P6144" t="s">
        <v>12485</v>
      </c>
    </row>
    <row r="6145" spans="16:16" ht="15" customHeight="1" x14ac:dyDescent="0.25">
      <c r="P6145" t="s">
        <v>12471</v>
      </c>
    </row>
    <row r="6146" spans="16:16" ht="15" customHeight="1" x14ac:dyDescent="0.25">
      <c r="P6146" t="s">
        <v>12471</v>
      </c>
    </row>
    <row r="6147" spans="16:16" ht="15" customHeight="1" x14ac:dyDescent="0.25">
      <c r="P6147" t="s">
        <v>12472</v>
      </c>
    </row>
    <row r="6148" spans="16:16" ht="15" customHeight="1" x14ac:dyDescent="0.25">
      <c r="P6148" t="s">
        <v>6836</v>
      </c>
    </row>
    <row r="6149" spans="16:16" ht="15" customHeight="1" x14ac:dyDescent="0.25">
      <c r="P6149" t="s">
        <v>12473</v>
      </c>
    </row>
    <row r="6150" spans="16:16" ht="15" customHeight="1" x14ac:dyDescent="0.25">
      <c r="P6150" t="s">
        <v>12473</v>
      </c>
    </row>
    <row r="6151" spans="16:16" ht="15" customHeight="1" x14ac:dyDescent="0.25">
      <c r="P6151" t="s">
        <v>12474</v>
      </c>
    </row>
    <row r="6152" spans="16:16" ht="15" customHeight="1" x14ac:dyDescent="0.25">
      <c r="P6152" t="s">
        <v>12474</v>
      </c>
    </row>
    <row r="6153" spans="16:16" ht="15" customHeight="1" x14ac:dyDescent="0.25">
      <c r="P6153" t="s">
        <v>12475</v>
      </c>
    </row>
    <row r="6154" spans="16:16" ht="15" customHeight="1" x14ac:dyDescent="0.25">
      <c r="P6154" t="s">
        <v>1419</v>
      </c>
    </row>
    <row r="6155" spans="16:16" ht="15" customHeight="1" x14ac:dyDescent="0.25">
      <c r="P6155" t="s">
        <v>4741</v>
      </c>
    </row>
    <row r="6156" spans="16:16" ht="15" customHeight="1" x14ac:dyDescent="0.25">
      <c r="P6156" t="s">
        <v>12476</v>
      </c>
    </row>
    <row r="6157" spans="16:16" ht="15" customHeight="1" x14ac:dyDescent="0.25">
      <c r="P6157" t="s">
        <v>12477</v>
      </c>
    </row>
    <row r="6158" spans="16:16" ht="15" customHeight="1" x14ac:dyDescent="0.25">
      <c r="P6158" t="s">
        <v>12478</v>
      </c>
    </row>
    <row r="6159" spans="16:16" ht="15" customHeight="1" x14ac:dyDescent="0.25">
      <c r="P6159" t="s">
        <v>8274</v>
      </c>
    </row>
    <row r="6160" spans="16:16" ht="15" customHeight="1" x14ac:dyDescent="0.25">
      <c r="P6160" t="s">
        <v>5516</v>
      </c>
    </row>
    <row r="6161" spans="16:16" ht="15" customHeight="1" x14ac:dyDescent="0.25">
      <c r="P6161" t="s">
        <v>12479</v>
      </c>
    </row>
    <row r="6162" spans="16:16" ht="15" customHeight="1" x14ac:dyDescent="0.25">
      <c r="P6162" t="s">
        <v>12480</v>
      </c>
    </row>
    <row r="6163" spans="16:16" ht="15" customHeight="1" x14ac:dyDescent="0.25">
      <c r="P6163" t="s">
        <v>12480</v>
      </c>
    </row>
    <row r="6164" spans="16:16" ht="15" customHeight="1" x14ac:dyDescent="0.25">
      <c r="P6164" t="s">
        <v>12380</v>
      </c>
    </row>
    <row r="6165" spans="16:16" ht="15" customHeight="1" x14ac:dyDescent="0.25">
      <c r="P6165" t="s">
        <v>7046</v>
      </c>
    </row>
    <row r="6166" spans="16:16" ht="15" customHeight="1" x14ac:dyDescent="0.25">
      <c r="P6166" t="s">
        <v>12472</v>
      </c>
    </row>
    <row r="6167" spans="16:16" ht="15" customHeight="1" x14ac:dyDescent="0.25">
      <c r="P6167" t="s">
        <v>12475</v>
      </c>
    </row>
    <row r="6168" spans="16:16" ht="15" customHeight="1" x14ac:dyDescent="0.25">
      <c r="P6168" t="s">
        <v>1419</v>
      </c>
    </row>
    <row r="6169" spans="16:16" ht="15" customHeight="1" x14ac:dyDescent="0.25">
      <c r="P6169" t="s">
        <v>4741</v>
      </c>
    </row>
    <row r="6170" spans="16:16" ht="15" customHeight="1" x14ac:dyDescent="0.25">
      <c r="P6170" t="s">
        <v>8274</v>
      </c>
    </row>
    <row r="6171" spans="16:16" ht="15" customHeight="1" x14ac:dyDescent="0.25">
      <c r="P6171" t="s">
        <v>5516</v>
      </c>
    </row>
    <row r="6172" spans="16:16" ht="15" customHeight="1" x14ac:dyDescent="0.25">
      <c r="P6172" t="s">
        <v>12480</v>
      </c>
    </row>
    <row r="6173" spans="16:16" ht="15" customHeight="1" x14ac:dyDescent="0.25">
      <c r="P6173" t="s">
        <v>12485</v>
      </c>
    </row>
    <row r="6174" spans="16:16" ht="15" customHeight="1" x14ac:dyDescent="0.25">
      <c r="P6174" t="s">
        <v>12476</v>
      </c>
    </row>
    <row r="6175" spans="16:16" ht="15" customHeight="1" x14ac:dyDescent="0.25">
      <c r="P6175" t="s">
        <v>6836</v>
      </c>
    </row>
    <row r="6176" spans="16:16" ht="15" customHeight="1" x14ac:dyDescent="0.25">
      <c r="P6176" t="s">
        <v>12479</v>
      </c>
    </row>
    <row r="6177" spans="16:16" ht="15" customHeight="1" x14ac:dyDescent="0.25">
      <c r="P6177" t="s">
        <v>12481</v>
      </c>
    </row>
    <row r="6178" spans="16:16" ht="15" customHeight="1" x14ac:dyDescent="0.25">
      <c r="P6178" t="s">
        <v>12471</v>
      </c>
    </row>
    <row r="6179" spans="16:16" ht="15" customHeight="1" x14ac:dyDescent="0.25">
      <c r="P6179" t="s">
        <v>12474</v>
      </c>
    </row>
    <row r="6180" spans="16:16" ht="15" customHeight="1" x14ac:dyDescent="0.25">
      <c r="P6180" t="s">
        <v>12473</v>
      </c>
    </row>
    <row r="6181" spans="16:16" ht="15" customHeight="1" x14ac:dyDescent="0.25">
      <c r="P6181" t="s">
        <v>12482</v>
      </c>
    </row>
    <row r="6182" spans="16:16" ht="15" customHeight="1" x14ac:dyDescent="0.25">
      <c r="P6182" t="s">
        <v>12483</v>
      </c>
    </row>
    <row r="6183" spans="16:16" ht="15" customHeight="1" x14ac:dyDescent="0.25">
      <c r="P6183" t="s">
        <v>12477</v>
      </c>
    </row>
    <row r="6184" spans="16:16" ht="15" customHeight="1" x14ac:dyDescent="0.25">
      <c r="P6184" t="s">
        <v>12478</v>
      </c>
    </row>
    <row r="6185" spans="16:16" ht="15" customHeight="1" x14ac:dyDescent="0.25">
      <c r="P6185" t="s">
        <v>1344</v>
      </c>
    </row>
    <row r="6186" spans="16:16" ht="15" customHeight="1" x14ac:dyDescent="0.25">
      <c r="P6186" t="s">
        <v>12486</v>
      </c>
    </row>
    <row r="6187" spans="16:16" ht="15" customHeight="1" x14ac:dyDescent="0.25">
      <c r="P6187" t="s">
        <v>12487</v>
      </c>
    </row>
    <row r="6188" spans="16:16" ht="15" customHeight="1" x14ac:dyDescent="0.25">
      <c r="P6188" t="s">
        <v>12488</v>
      </c>
    </row>
    <row r="6189" spans="16:16" ht="15" customHeight="1" x14ac:dyDescent="0.25">
      <c r="P6189" t="s">
        <v>4908</v>
      </c>
    </row>
    <row r="6190" spans="16:16" ht="15" customHeight="1" x14ac:dyDescent="0.25">
      <c r="P6190" t="s">
        <v>12380</v>
      </c>
    </row>
    <row r="6191" spans="16:16" ht="15" customHeight="1" x14ac:dyDescent="0.25">
      <c r="P6191" t="s">
        <v>12489</v>
      </c>
    </row>
    <row r="6192" spans="16:16" ht="15" customHeight="1" x14ac:dyDescent="0.25">
      <c r="P6192" t="s">
        <v>5799</v>
      </c>
    </row>
    <row r="6193" spans="16:16" ht="15" customHeight="1" x14ac:dyDescent="0.25">
      <c r="P6193" t="s">
        <v>9295</v>
      </c>
    </row>
    <row r="6194" spans="16:16" ht="15" customHeight="1" x14ac:dyDescent="0.25">
      <c r="P6194" t="s">
        <v>12490</v>
      </c>
    </row>
    <row r="6195" spans="16:16" ht="15" customHeight="1" x14ac:dyDescent="0.25">
      <c r="P6195" t="s">
        <v>10217</v>
      </c>
    </row>
    <row r="6196" spans="16:16" ht="15" customHeight="1" x14ac:dyDescent="0.25">
      <c r="P6196" t="s">
        <v>12491</v>
      </c>
    </row>
    <row r="6197" spans="16:16" ht="15" customHeight="1" x14ac:dyDescent="0.25">
      <c r="P6197" t="s">
        <v>12492</v>
      </c>
    </row>
    <row r="6198" spans="16:16" ht="15" customHeight="1" x14ac:dyDescent="0.25">
      <c r="P6198" t="s">
        <v>6938</v>
      </c>
    </row>
    <row r="6199" spans="16:16" ht="15" customHeight="1" x14ac:dyDescent="0.25">
      <c r="P6199" t="s">
        <v>10249</v>
      </c>
    </row>
    <row r="6200" spans="16:16" ht="15" customHeight="1" x14ac:dyDescent="0.25">
      <c r="P6200" t="s">
        <v>12493</v>
      </c>
    </row>
    <row r="6201" spans="16:16" ht="15" customHeight="1" x14ac:dyDescent="0.25">
      <c r="P6201" t="s">
        <v>9550</v>
      </c>
    </row>
    <row r="6202" spans="16:16" ht="15" customHeight="1" x14ac:dyDescent="0.25">
      <c r="P6202" t="s">
        <v>9550</v>
      </c>
    </row>
    <row r="6203" spans="16:16" ht="15" customHeight="1" x14ac:dyDescent="0.25">
      <c r="P6203" t="s">
        <v>9550</v>
      </c>
    </row>
    <row r="6204" spans="16:16" ht="15" customHeight="1" x14ac:dyDescent="0.25">
      <c r="P6204" t="s">
        <v>7046</v>
      </c>
    </row>
    <row r="6205" spans="16:16" ht="15" customHeight="1" x14ac:dyDescent="0.25">
      <c r="P6205" t="s">
        <v>7046</v>
      </c>
    </row>
    <row r="6206" spans="16:16" ht="15" customHeight="1" x14ac:dyDescent="0.25">
      <c r="P6206" t="s">
        <v>7716</v>
      </c>
    </row>
    <row r="6207" spans="16:16" ht="15" customHeight="1" x14ac:dyDescent="0.25">
      <c r="P6207" t="s">
        <v>12563</v>
      </c>
    </row>
    <row r="6208" spans="16:16" ht="15" customHeight="1" x14ac:dyDescent="0.25">
      <c r="P6208" t="s">
        <v>12564</v>
      </c>
    </row>
    <row r="6209" spans="16:16" ht="15" customHeight="1" x14ac:dyDescent="0.25">
      <c r="P6209" t="s">
        <v>12565</v>
      </c>
    </row>
    <row r="6210" spans="16:16" ht="15" customHeight="1" x14ac:dyDescent="0.25">
      <c r="P6210" t="s">
        <v>12566</v>
      </c>
    </row>
    <row r="6211" spans="16:16" ht="15" customHeight="1" x14ac:dyDescent="0.25">
      <c r="P6211" t="s">
        <v>12567</v>
      </c>
    </row>
    <row r="6212" spans="16:16" ht="15" customHeight="1" x14ac:dyDescent="0.25">
      <c r="P6212" t="s">
        <v>12568</v>
      </c>
    </row>
    <row r="6213" spans="16:16" ht="15" customHeight="1" x14ac:dyDescent="0.25">
      <c r="P6213" t="s">
        <v>12569</v>
      </c>
    </row>
    <row r="6214" spans="16:16" ht="15" customHeight="1" x14ac:dyDescent="0.25">
      <c r="P6214" t="s">
        <v>12570</v>
      </c>
    </row>
    <row r="6215" spans="16:16" ht="15" customHeight="1" x14ac:dyDescent="0.25">
      <c r="P6215" t="s">
        <v>12571</v>
      </c>
    </row>
    <row r="6216" spans="16:16" ht="15" customHeight="1" x14ac:dyDescent="0.25">
      <c r="P6216" t="s">
        <v>12668</v>
      </c>
    </row>
    <row r="6217" spans="16:16" ht="15" customHeight="1" x14ac:dyDescent="0.25">
      <c r="P6217" t="s">
        <v>12669</v>
      </c>
    </row>
    <row r="6218" spans="16:16" ht="15" customHeight="1" x14ac:dyDescent="0.25">
      <c r="P6218" t="s">
        <v>12670</v>
      </c>
    </row>
    <row r="6219" spans="16:16" ht="15" customHeight="1" x14ac:dyDescent="0.25">
      <c r="P6219" t="s">
        <v>7355</v>
      </c>
    </row>
    <row r="6220" spans="16:16" ht="15" customHeight="1" x14ac:dyDescent="0.25">
      <c r="P6220" t="s">
        <v>12671</v>
      </c>
    </row>
    <row r="6221" spans="16:16" ht="15" customHeight="1" x14ac:dyDescent="0.25">
      <c r="P6221" t="s">
        <v>12672</v>
      </c>
    </row>
    <row r="6222" spans="16:16" ht="15" customHeight="1" x14ac:dyDescent="0.25">
      <c r="P6222" t="s">
        <v>12673</v>
      </c>
    </row>
    <row r="6223" spans="16:16" ht="15" customHeight="1" x14ac:dyDescent="0.25">
      <c r="P6223" t="s">
        <v>12674</v>
      </c>
    </row>
    <row r="6224" spans="16:16" ht="15" customHeight="1" x14ac:dyDescent="0.25">
      <c r="P6224" t="s">
        <v>12675</v>
      </c>
    </row>
    <row r="6225" spans="16:16" ht="15" customHeight="1" x14ac:dyDescent="0.25">
      <c r="P6225" t="s">
        <v>12676</v>
      </c>
    </row>
    <row r="6226" spans="16:16" ht="15" customHeight="1" x14ac:dyDescent="0.25">
      <c r="P6226" t="s">
        <v>12677</v>
      </c>
    </row>
    <row r="6227" spans="16:16" ht="15" customHeight="1" x14ac:dyDescent="0.25">
      <c r="P6227" t="s">
        <v>12678</v>
      </c>
    </row>
    <row r="6228" spans="16:16" ht="15" customHeight="1" x14ac:dyDescent="0.25">
      <c r="P6228" t="s">
        <v>12679</v>
      </c>
    </row>
    <row r="6229" spans="16:16" ht="15" customHeight="1" x14ac:dyDescent="0.25">
      <c r="P6229" t="s">
        <v>12680</v>
      </c>
    </row>
    <row r="6230" spans="16:16" ht="15" customHeight="1" x14ac:dyDescent="0.25">
      <c r="P6230" t="s">
        <v>12681</v>
      </c>
    </row>
    <row r="6231" spans="16:16" ht="15" customHeight="1" x14ac:dyDescent="0.25">
      <c r="P6231" t="s">
        <v>12682</v>
      </c>
    </row>
    <row r="6232" spans="16:16" ht="15" customHeight="1" x14ac:dyDescent="0.25">
      <c r="P6232" t="s">
        <v>12683</v>
      </c>
    </row>
    <row r="6233" spans="16:16" ht="15" customHeight="1" x14ac:dyDescent="0.25">
      <c r="P6233" t="s">
        <v>12684</v>
      </c>
    </row>
    <row r="6234" spans="16:16" ht="15" customHeight="1" x14ac:dyDescent="0.25">
      <c r="P6234" t="s">
        <v>12685</v>
      </c>
    </row>
    <row r="6235" spans="16:16" ht="15" customHeight="1" x14ac:dyDescent="0.25">
      <c r="P6235" t="s">
        <v>12686</v>
      </c>
    </row>
    <row r="6236" spans="16:16" ht="15" customHeight="1" x14ac:dyDescent="0.25">
      <c r="P6236" t="s">
        <v>12687</v>
      </c>
    </row>
    <row r="6237" spans="16:16" ht="15" customHeight="1" x14ac:dyDescent="0.25">
      <c r="P6237" t="s">
        <v>12688</v>
      </c>
    </row>
    <row r="6238" spans="16:16" ht="15" customHeight="1" x14ac:dyDescent="0.25">
      <c r="P6238" t="s">
        <v>12689</v>
      </c>
    </row>
    <row r="6239" spans="16:16" ht="15" customHeight="1" x14ac:dyDescent="0.25">
      <c r="P6239" t="s">
        <v>12690</v>
      </c>
    </row>
    <row r="6240" spans="16:16" ht="15" customHeight="1" x14ac:dyDescent="0.25">
      <c r="P6240" t="s">
        <v>12691</v>
      </c>
    </row>
    <row r="6241" spans="16:16" ht="15" customHeight="1" x14ac:dyDescent="0.25">
      <c r="P6241" t="s">
        <v>12692</v>
      </c>
    </row>
    <row r="6242" spans="16:16" ht="15" customHeight="1" x14ac:dyDescent="0.25">
      <c r="P6242" t="s">
        <v>12693</v>
      </c>
    </row>
    <row r="6243" spans="16:16" ht="15" customHeight="1" x14ac:dyDescent="0.25">
      <c r="P6243" t="s">
        <v>12694</v>
      </c>
    </row>
    <row r="6244" spans="16:16" ht="15" customHeight="1" x14ac:dyDescent="0.25">
      <c r="P6244" t="s">
        <v>12695</v>
      </c>
    </row>
    <row r="6245" spans="16:16" ht="15" customHeight="1" x14ac:dyDescent="0.25">
      <c r="P6245" t="s">
        <v>12696</v>
      </c>
    </row>
    <row r="6246" spans="16:16" ht="15" customHeight="1" x14ac:dyDescent="0.25">
      <c r="P6246" t="s">
        <v>12697</v>
      </c>
    </row>
    <row r="6247" spans="16:16" ht="15" customHeight="1" x14ac:dyDescent="0.25">
      <c r="P6247" t="s">
        <v>12698</v>
      </c>
    </row>
    <row r="6248" spans="16:16" ht="15" customHeight="1" x14ac:dyDescent="0.25">
      <c r="P6248" t="s">
        <v>12699</v>
      </c>
    </row>
    <row r="6249" spans="16:16" ht="15" customHeight="1" x14ac:dyDescent="0.25">
      <c r="P6249" t="s">
        <v>12700</v>
      </c>
    </row>
    <row r="6250" spans="16:16" ht="15" customHeight="1" x14ac:dyDescent="0.25">
      <c r="P6250" t="s">
        <v>12701</v>
      </c>
    </row>
    <row r="6251" spans="16:16" ht="15" customHeight="1" x14ac:dyDescent="0.25">
      <c r="P6251" t="s">
        <v>12702</v>
      </c>
    </row>
    <row r="6252" spans="16:16" ht="15" customHeight="1" x14ac:dyDescent="0.25">
      <c r="P6252" t="s">
        <v>12703</v>
      </c>
    </row>
    <row r="6253" spans="16:16" ht="15" customHeight="1" x14ac:dyDescent="0.25">
      <c r="P6253" t="s">
        <v>12704</v>
      </c>
    </row>
    <row r="6254" spans="16:16" ht="15" customHeight="1" x14ac:dyDescent="0.25">
      <c r="P6254" t="s">
        <v>12705</v>
      </c>
    </row>
    <row r="6255" spans="16:16" ht="15" customHeight="1" x14ac:dyDescent="0.25">
      <c r="P6255" t="s">
        <v>12706</v>
      </c>
    </row>
    <row r="6256" spans="16:16" ht="15" customHeight="1" x14ac:dyDescent="0.25">
      <c r="P6256" t="s">
        <v>12707</v>
      </c>
    </row>
    <row r="6257" spans="16:16" ht="15" customHeight="1" x14ac:dyDescent="0.25">
      <c r="P6257" t="s">
        <v>12708</v>
      </c>
    </row>
    <row r="6258" spans="16:16" ht="15" customHeight="1" x14ac:dyDescent="0.25">
      <c r="P6258" t="s">
        <v>12709</v>
      </c>
    </row>
    <row r="6259" spans="16:16" ht="15" customHeight="1" x14ac:dyDescent="0.25">
      <c r="P6259" t="s">
        <v>12710</v>
      </c>
    </row>
    <row r="6260" spans="16:16" ht="15" customHeight="1" x14ac:dyDescent="0.25">
      <c r="P6260" t="s">
        <v>12711</v>
      </c>
    </row>
    <row r="6261" spans="16:16" ht="15" customHeight="1" x14ac:dyDescent="0.25">
      <c r="P6261" t="s">
        <v>12712</v>
      </c>
    </row>
    <row r="6262" spans="16:16" ht="15" customHeight="1" x14ac:dyDescent="0.25">
      <c r="P6262" t="s">
        <v>12713</v>
      </c>
    </row>
    <row r="6263" spans="16:16" ht="15" customHeight="1" x14ac:dyDescent="0.25">
      <c r="P6263" t="s">
        <v>12714</v>
      </c>
    </row>
    <row r="6264" spans="16:16" ht="15" customHeight="1" x14ac:dyDescent="0.25">
      <c r="P6264" t="s">
        <v>12715</v>
      </c>
    </row>
    <row r="6265" spans="16:16" ht="15" customHeight="1" x14ac:dyDescent="0.25">
      <c r="P6265" t="s">
        <v>12716</v>
      </c>
    </row>
    <row r="6266" spans="16:16" ht="15" customHeight="1" x14ac:dyDescent="0.25">
      <c r="P6266" t="s">
        <v>12717</v>
      </c>
    </row>
    <row r="6267" spans="16:16" ht="15" customHeight="1" x14ac:dyDescent="0.25">
      <c r="P6267" t="s">
        <v>12718</v>
      </c>
    </row>
    <row r="6268" spans="16:16" ht="15" customHeight="1" x14ac:dyDescent="0.25">
      <c r="P6268" t="s">
        <v>12719</v>
      </c>
    </row>
    <row r="6269" spans="16:16" ht="15" customHeight="1" x14ac:dyDescent="0.25">
      <c r="P6269" t="s">
        <v>12720</v>
      </c>
    </row>
    <row r="6270" spans="16:16" ht="15" customHeight="1" x14ac:dyDescent="0.25">
      <c r="P6270" t="s">
        <v>12721</v>
      </c>
    </row>
    <row r="6271" spans="16:16" ht="15" customHeight="1" x14ac:dyDescent="0.25">
      <c r="P6271" t="s">
        <v>12722</v>
      </c>
    </row>
    <row r="6272" spans="16:16" ht="15" customHeight="1" x14ac:dyDescent="0.25">
      <c r="P6272" t="s">
        <v>12723</v>
      </c>
    </row>
    <row r="6273" spans="16:16" ht="15" customHeight="1" x14ac:dyDescent="0.25">
      <c r="P6273" t="s">
        <v>12724</v>
      </c>
    </row>
    <row r="6274" spans="16:16" ht="15" customHeight="1" x14ac:dyDescent="0.25">
      <c r="P6274" t="s">
        <v>12725</v>
      </c>
    </row>
    <row r="6275" spans="16:16" ht="15" customHeight="1" x14ac:dyDescent="0.25">
      <c r="P6275" t="s">
        <v>12726</v>
      </c>
    </row>
    <row r="6276" spans="16:16" ht="15" customHeight="1" x14ac:dyDescent="0.25">
      <c r="P6276" t="s">
        <v>12727</v>
      </c>
    </row>
    <row r="6277" spans="16:16" ht="15" customHeight="1" x14ac:dyDescent="0.25">
      <c r="P6277" t="s">
        <v>12728</v>
      </c>
    </row>
    <row r="6278" spans="16:16" ht="15" customHeight="1" x14ac:dyDescent="0.25">
      <c r="P6278" t="s">
        <v>12729</v>
      </c>
    </row>
    <row r="6279" spans="16:16" ht="15" customHeight="1" x14ac:dyDescent="0.25">
      <c r="P6279" t="s">
        <v>12730</v>
      </c>
    </row>
    <row r="6280" spans="16:16" ht="15" customHeight="1" x14ac:dyDescent="0.25">
      <c r="P6280" t="s">
        <v>12731</v>
      </c>
    </row>
    <row r="6281" spans="16:16" ht="15" customHeight="1" x14ac:dyDescent="0.25">
      <c r="P6281" t="s">
        <v>12732</v>
      </c>
    </row>
    <row r="6282" spans="16:16" ht="15" customHeight="1" x14ac:dyDescent="0.25">
      <c r="P6282" t="s">
        <v>12733</v>
      </c>
    </row>
    <row r="6283" spans="16:16" ht="15" customHeight="1" x14ac:dyDescent="0.25">
      <c r="P6283" t="s">
        <v>12734</v>
      </c>
    </row>
    <row r="6284" spans="16:16" ht="15" customHeight="1" x14ac:dyDescent="0.25">
      <c r="P6284" t="s">
        <v>12735</v>
      </c>
    </row>
    <row r="6285" spans="16:16" ht="15" customHeight="1" x14ac:dyDescent="0.25">
      <c r="P6285" t="s">
        <v>12736</v>
      </c>
    </row>
    <row r="6286" spans="16:16" ht="15" customHeight="1" x14ac:dyDescent="0.25">
      <c r="P6286" t="s">
        <v>12737</v>
      </c>
    </row>
    <row r="6287" spans="16:16" ht="15" customHeight="1" x14ac:dyDescent="0.25">
      <c r="P6287" t="s">
        <v>12738</v>
      </c>
    </row>
    <row r="6288" spans="16:16" ht="15" customHeight="1" x14ac:dyDescent="0.25">
      <c r="P6288" t="s">
        <v>12739</v>
      </c>
    </row>
    <row r="6289" spans="16:16" ht="15" customHeight="1" x14ac:dyDescent="0.25">
      <c r="P6289" t="s">
        <v>12740</v>
      </c>
    </row>
    <row r="6290" spans="16:16" ht="15" customHeight="1" x14ac:dyDescent="0.25">
      <c r="P6290" t="s">
        <v>12741</v>
      </c>
    </row>
    <row r="6291" spans="16:16" ht="15" customHeight="1" x14ac:dyDescent="0.25">
      <c r="P6291" t="s">
        <v>12742</v>
      </c>
    </row>
    <row r="6292" spans="16:16" ht="15" customHeight="1" x14ac:dyDescent="0.25">
      <c r="P6292" t="s">
        <v>12743</v>
      </c>
    </row>
    <row r="6293" spans="16:16" ht="15" customHeight="1" x14ac:dyDescent="0.25">
      <c r="P6293" t="s">
        <v>12744</v>
      </c>
    </row>
    <row r="6294" spans="16:16" ht="15" customHeight="1" x14ac:dyDescent="0.25">
      <c r="P6294" t="s">
        <v>12745</v>
      </c>
    </row>
    <row r="6295" spans="16:16" ht="15" customHeight="1" x14ac:dyDescent="0.25">
      <c r="P6295" t="s">
        <v>12746</v>
      </c>
    </row>
    <row r="6296" spans="16:16" ht="15" customHeight="1" x14ac:dyDescent="0.25">
      <c r="P6296" t="s">
        <v>12747</v>
      </c>
    </row>
    <row r="6297" spans="16:16" ht="15" customHeight="1" x14ac:dyDescent="0.25">
      <c r="P6297" t="s">
        <v>12748</v>
      </c>
    </row>
    <row r="6298" spans="16:16" ht="15" customHeight="1" x14ac:dyDescent="0.25">
      <c r="P6298" t="s">
        <v>12749</v>
      </c>
    </row>
    <row r="6299" spans="16:16" ht="15" customHeight="1" x14ac:dyDescent="0.25">
      <c r="P6299" t="s">
        <v>12750</v>
      </c>
    </row>
    <row r="6300" spans="16:16" ht="15" customHeight="1" x14ac:dyDescent="0.25">
      <c r="P6300" t="s">
        <v>12751</v>
      </c>
    </row>
    <row r="6301" spans="16:16" ht="15" customHeight="1" x14ac:dyDescent="0.25">
      <c r="P6301" t="s">
        <v>12752</v>
      </c>
    </row>
    <row r="6302" spans="16:16" ht="15" customHeight="1" x14ac:dyDescent="0.25">
      <c r="P6302" t="s">
        <v>12753</v>
      </c>
    </row>
    <row r="6303" spans="16:16" ht="15" customHeight="1" x14ac:dyDescent="0.25">
      <c r="P6303" t="s">
        <v>12754</v>
      </c>
    </row>
    <row r="6304" spans="16:16" ht="15" customHeight="1" x14ac:dyDescent="0.25">
      <c r="P6304" t="s">
        <v>12755</v>
      </c>
    </row>
    <row r="6305" spans="16:16" ht="15" customHeight="1" x14ac:dyDescent="0.25">
      <c r="P6305" t="s">
        <v>12756</v>
      </c>
    </row>
    <row r="6306" spans="16:16" ht="15" customHeight="1" x14ac:dyDescent="0.25">
      <c r="P6306" t="s">
        <v>12757</v>
      </c>
    </row>
    <row r="6307" spans="16:16" ht="15" customHeight="1" x14ac:dyDescent="0.25">
      <c r="P6307" t="s">
        <v>12758</v>
      </c>
    </row>
    <row r="6308" spans="16:16" ht="15" customHeight="1" x14ac:dyDescent="0.25">
      <c r="P6308" t="s">
        <v>12759</v>
      </c>
    </row>
    <row r="6309" spans="16:16" ht="15" customHeight="1" x14ac:dyDescent="0.25">
      <c r="P6309" t="s">
        <v>12760</v>
      </c>
    </row>
    <row r="6310" spans="16:16" ht="15" customHeight="1" x14ac:dyDescent="0.25">
      <c r="P6310" t="s">
        <v>12761</v>
      </c>
    </row>
    <row r="6311" spans="16:16" ht="15" customHeight="1" x14ac:dyDescent="0.25">
      <c r="P6311" t="s">
        <v>12762</v>
      </c>
    </row>
    <row r="6312" spans="16:16" ht="15" customHeight="1" x14ac:dyDescent="0.25">
      <c r="P6312" t="s">
        <v>12763</v>
      </c>
    </row>
    <row r="6313" spans="16:16" ht="15" customHeight="1" x14ac:dyDescent="0.25">
      <c r="P6313" t="s">
        <v>12764</v>
      </c>
    </row>
    <row r="6314" spans="16:16" ht="15" customHeight="1" x14ac:dyDescent="0.25">
      <c r="P6314" t="s">
        <v>12765</v>
      </c>
    </row>
    <row r="6315" spans="16:16" ht="15" customHeight="1" x14ac:dyDescent="0.25">
      <c r="P6315" t="s">
        <v>12766</v>
      </c>
    </row>
    <row r="6316" spans="16:16" ht="15" customHeight="1" x14ac:dyDescent="0.25">
      <c r="P6316" t="s">
        <v>12767</v>
      </c>
    </row>
    <row r="6317" spans="16:16" ht="15" customHeight="1" x14ac:dyDescent="0.25">
      <c r="P6317" t="s">
        <v>12768</v>
      </c>
    </row>
    <row r="6318" spans="16:16" ht="15" customHeight="1" x14ac:dyDescent="0.25">
      <c r="P6318" t="s">
        <v>12769</v>
      </c>
    </row>
    <row r="6319" spans="16:16" ht="15" customHeight="1" x14ac:dyDescent="0.25">
      <c r="P6319" t="s">
        <v>12770</v>
      </c>
    </row>
    <row r="6320" spans="16:16" ht="15" customHeight="1" x14ac:dyDescent="0.25">
      <c r="P6320" t="s">
        <v>12771</v>
      </c>
    </row>
    <row r="6321" spans="16:16" ht="15" customHeight="1" x14ac:dyDescent="0.25">
      <c r="P6321" t="s">
        <v>12772</v>
      </c>
    </row>
    <row r="6322" spans="16:16" ht="15" customHeight="1" x14ac:dyDescent="0.25">
      <c r="P6322" t="s">
        <v>12773</v>
      </c>
    </row>
    <row r="6323" spans="16:16" ht="15" customHeight="1" x14ac:dyDescent="0.25">
      <c r="P6323" t="s">
        <v>12774</v>
      </c>
    </row>
    <row r="6324" spans="16:16" ht="15" customHeight="1" x14ac:dyDescent="0.25">
      <c r="P6324" t="s">
        <v>12775</v>
      </c>
    </row>
    <row r="6325" spans="16:16" ht="15" customHeight="1" x14ac:dyDescent="0.25">
      <c r="P6325" t="s">
        <v>12776</v>
      </c>
    </row>
    <row r="6326" spans="16:16" ht="15" customHeight="1" x14ac:dyDescent="0.25">
      <c r="P6326" t="s">
        <v>12777</v>
      </c>
    </row>
    <row r="6327" spans="16:16" ht="15" customHeight="1" x14ac:dyDescent="0.25">
      <c r="P6327" t="s">
        <v>12778</v>
      </c>
    </row>
    <row r="6328" spans="16:16" ht="15" customHeight="1" x14ac:dyDescent="0.25">
      <c r="P6328" t="s">
        <v>12779</v>
      </c>
    </row>
    <row r="6329" spans="16:16" ht="15" customHeight="1" x14ac:dyDescent="0.25">
      <c r="P6329" t="s">
        <v>12780</v>
      </c>
    </row>
    <row r="6330" spans="16:16" ht="15" customHeight="1" x14ac:dyDescent="0.25">
      <c r="P6330" t="s">
        <v>12781</v>
      </c>
    </row>
    <row r="6331" spans="16:16" ht="15" customHeight="1" x14ac:dyDescent="0.25">
      <c r="P6331" t="s">
        <v>12782</v>
      </c>
    </row>
    <row r="6332" spans="16:16" ht="15" customHeight="1" x14ac:dyDescent="0.25">
      <c r="P6332" t="s">
        <v>12783</v>
      </c>
    </row>
    <row r="6333" spans="16:16" ht="15" customHeight="1" x14ac:dyDescent="0.25">
      <c r="P6333" t="s">
        <v>12784</v>
      </c>
    </row>
    <row r="6334" spans="16:16" ht="15" customHeight="1" x14ac:dyDescent="0.25">
      <c r="P6334" t="s">
        <v>12785</v>
      </c>
    </row>
    <row r="6335" spans="16:16" ht="15" customHeight="1" x14ac:dyDescent="0.25">
      <c r="P6335" t="s">
        <v>12786</v>
      </c>
    </row>
    <row r="6336" spans="16:16" ht="15" customHeight="1" x14ac:dyDescent="0.25">
      <c r="P6336" t="s">
        <v>12787</v>
      </c>
    </row>
    <row r="6337" spans="16:16" ht="15" customHeight="1" x14ac:dyDescent="0.25">
      <c r="P6337" t="s">
        <v>12788</v>
      </c>
    </row>
    <row r="6338" spans="16:16" ht="15" customHeight="1" x14ac:dyDescent="0.25">
      <c r="P6338" t="s">
        <v>12789</v>
      </c>
    </row>
    <row r="6339" spans="16:16" ht="15" customHeight="1" x14ac:dyDescent="0.25">
      <c r="P6339" t="s">
        <v>12790</v>
      </c>
    </row>
    <row r="6340" spans="16:16" ht="15" customHeight="1" x14ac:dyDescent="0.25">
      <c r="P6340" t="s">
        <v>12791</v>
      </c>
    </row>
    <row r="6341" spans="16:16" ht="15" customHeight="1" x14ac:dyDescent="0.25">
      <c r="P6341" t="s">
        <v>12792</v>
      </c>
    </row>
    <row r="6342" spans="16:16" ht="15" customHeight="1" x14ac:dyDescent="0.25">
      <c r="P6342" t="s">
        <v>12793</v>
      </c>
    </row>
    <row r="6343" spans="16:16" ht="15" customHeight="1" x14ac:dyDescent="0.25">
      <c r="P6343" t="s">
        <v>12794</v>
      </c>
    </row>
    <row r="6344" spans="16:16" ht="15" customHeight="1" x14ac:dyDescent="0.25">
      <c r="P6344" t="s">
        <v>12795</v>
      </c>
    </row>
    <row r="6345" spans="16:16" ht="15" customHeight="1" x14ac:dyDescent="0.25">
      <c r="P6345" t="s">
        <v>12796</v>
      </c>
    </row>
    <row r="6346" spans="16:16" ht="15" customHeight="1" x14ac:dyDescent="0.25">
      <c r="P6346" t="s">
        <v>12797</v>
      </c>
    </row>
    <row r="6347" spans="16:16" ht="15" customHeight="1" x14ac:dyDescent="0.25">
      <c r="P6347" t="s">
        <v>12798</v>
      </c>
    </row>
    <row r="6348" spans="16:16" ht="15" customHeight="1" x14ac:dyDescent="0.25">
      <c r="P6348" t="s">
        <v>12799</v>
      </c>
    </row>
    <row r="6349" spans="16:16" ht="15" customHeight="1" x14ac:dyDescent="0.25">
      <c r="P6349" t="s">
        <v>12800</v>
      </c>
    </row>
    <row r="6350" spans="16:16" ht="15" customHeight="1" x14ac:dyDescent="0.25">
      <c r="P6350" t="s">
        <v>12801</v>
      </c>
    </row>
    <row r="6351" spans="16:16" ht="15" customHeight="1" x14ac:dyDescent="0.25">
      <c r="P6351" t="s">
        <v>12802</v>
      </c>
    </row>
  </sheetData>
  <mergeCells count="2">
    <mergeCell ref="A5:A9"/>
    <mergeCell ref="A60:A77"/>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vt:i4>
      </vt:variant>
      <vt:variant>
        <vt:lpstr>Plages nommées</vt:lpstr>
      </vt:variant>
      <vt:variant>
        <vt:i4>4</vt:i4>
      </vt:variant>
    </vt:vector>
  </HeadingPairs>
  <TitlesOfParts>
    <vt:vector size="9" baseType="lpstr">
      <vt:lpstr>α</vt:lpstr>
      <vt:lpstr>β</vt:lpstr>
      <vt:lpstr>Alphabet</vt:lpstr>
      <vt:lpstr>Famille</vt:lpstr>
      <vt:lpstr>Langues</vt:lpstr>
      <vt:lpstr>Alphabet!Impression_des_titres</vt:lpstr>
      <vt:lpstr>Famille!Impression_des_titres</vt:lpstr>
      <vt:lpstr>Alphabet!Zone_d_impression</vt:lpstr>
      <vt:lpstr>Famille!Zone_d_impression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vlehegaret</dc:creator>
  <cp:lastModifiedBy>Inventaire01 I01B. BRIANT</cp:lastModifiedBy>
  <cp:lastPrinted>2019-03-22T12:01:14Z</cp:lastPrinted>
  <dcterms:created xsi:type="dcterms:W3CDTF">2015-11-29T09:10:03Z</dcterms:created>
  <dcterms:modified xsi:type="dcterms:W3CDTF">2019-03-22T12:02:30Z</dcterms:modified>
</cp:coreProperties>
</file>